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F:\!進行中\!35東京HS2025\"/>
    </mc:Choice>
  </mc:AlternateContent>
  <xr:revisionPtr revIDLastSave="0" documentId="13_ncr:1_{DE410DD1-1F22-4F16-9E15-E3B6B59A34DB}" xr6:coauthVersionLast="47" xr6:coauthVersionMax="47" xr10:uidLastSave="{00000000-0000-0000-0000-000000000000}"/>
  <bookViews>
    <workbookView xWindow="735" yWindow="735" windowWidth="15480" windowHeight="12165" firstSheet="1" activeTab="1" xr2:uid="{00000000-000D-0000-FFFF-FFFF00000000}"/>
  </bookViews>
  <sheets>
    <sheet name="都馬連編集用" sheetId="25" state="hidden" r:id="rId1"/>
    <sheet name="申込書1" sheetId="27" r:id="rId2"/>
    <sheet name="申込書2（馬匹・選手）" sheetId="28" r:id="rId3"/>
    <sheet name="誓約書（団体用）" sheetId="23" r:id="rId4"/>
    <sheet name="申込書3（エントリー）" sheetId="24" r:id="rId5"/>
    <sheet name="申込書3-2(土曜日)" sheetId="39" state="hidden" r:id="rId6"/>
    <sheet name="申込書3-3(日曜日)" sheetId="40" state="hidden" r:id="rId7"/>
    <sheet name="誓約書(個人)" sheetId="22" state="hidden" r:id="rId8"/>
  </sheets>
  <definedNames>
    <definedName name="_xlnm._FilterDatabase" localSheetId="4" hidden="1">'申込書3（エントリー）'!$6:$6</definedName>
    <definedName name="_xlnm._FilterDatabase" localSheetId="5" hidden="1">'申込書3-2(土曜日)'!$5:$5</definedName>
    <definedName name="_xlnm._FilterDatabase" localSheetId="6" hidden="1">'申込書3-3(日曜日)'!$5:$5</definedName>
    <definedName name="_xlnm.Print_Area" localSheetId="1">申込書1!$A$1:$I$33</definedName>
    <definedName name="_xlnm.Print_Area" localSheetId="2">'申込書2（馬匹・選手）'!$B$1:$H$39</definedName>
    <definedName name="_xlnm.Print_Area" localSheetId="7">'誓約書(個人)'!$A$1:$H$34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24" l="1" a="1"/>
  <c r="R4" i="24"/>
  <c r="V4" i="24" a="1"/>
  <c r="V4" i="24"/>
  <c r="B19" i="25"/>
  <c r="B20" i="25"/>
  <c r="B21" i="25"/>
  <c r="B24" i="25"/>
  <c r="B25" i="25"/>
  <c r="B29" i="25"/>
  <c r="B30" i="25"/>
  <c r="B31" i="25"/>
  <c r="B34" i="25"/>
  <c r="B35" i="25"/>
  <c r="B36" i="25"/>
  <c r="B39" i="25"/>
  <c r="B40" i="25"/>
  <c r="B41" i="25"/>
  <c r="B43" i="25"/>
  <c r="B44" i="25"/>
  <c r="B45" i="25"/>
  <c r="B47" i="25"/>
  <c r="B48" i="25"/>
  <c r="B49" i="25"/>
  <c r="Z4" i="24" a="1"/>
  <c r="Z4" i="24"/>
  <c r="AB4" i="24" a="1"/>
  <c r="AB4" i="24"/>
  <c r="M13" i="25"/>
  <c r="J13" i="25"/>
  <c r="N13" i="25"/>
  <c r="I13" i="25"/>
  <c r="K13" i="25"/>
  <c r="BD4" i="24" a="1"/>
  <c r="BD4" i="24"/>
  <c r="BE55" i="24"/>
  <c r="BE54" i="24"/>
  <c r="BE53" i="24"/>
  <c r="BE52" i="24"/>
  <c r="BE51" i="24"/>
  <c r="BE50" i="24"/>
  <c r="BE49" i="24"/>
  <c r="BE48" i="24"/>
  <c r="BE47" i="24"/>
  <c r="BE46" i="24"/>
  <c r="BE45" i="24"/>
  <c r="BE44" i="24"/>
  <c r="BE43" i="24"/>
  <c r="BE42" i="24"/>
  <c r="BE41" i="24"/>
  <c r="BE40" i="24"/>
  <c r="BE39" i="24"/>
  <c r="BE38" i="24"/>
  <c r="BE37" i="24"/>
  <c r="BE36" i="24"/>
  <c r="BE35" i="24"/>
  <c r="BE34" i="24"/>
  <c r="BE33" i="24"/>
  <c r="BE32" i="24"/>
  <c r="BE31" i="24"/>
  <c r="BE30" i="24"/>
  <c r="BE29" i="24"/>
  <c r="BE28" i="24"/>
  <c r="BE27" i="24"/>
  <c r="BE26" i="24"/>
  <c r="BE25" i="24"/>
  <c r="BE24" i="24"/>
  <c r="BE23" i="24"/>
  <c r="BE22" i="24"/>
  <c r="BE21" i="24"/>
  <c r="BE20" i="24"/>
  <c r="BE19" i="24"/>
  <c r="BE18" i="24"/>
  <c r="BE17" i="24"/>
  <c r="BE16" i="24"/>
  <c r="BE15" i="24"/>
  <c r="BE14" i="24"/>
  <c r="BE13" i="24"/>
  <c r="BE12" i="24"/>
  <c r="BE11" i="24"/>
  <c r="BE10" i="24"/>
  <c r="BE9" i="24"/>
  <c r="BE8" i="24"/>
  <c r="BE7" i="24"/>
  <c r="AZ4" i="24" a="1"/>
  <c r="AZ4" i="24"/>
  <c r="BA55" i="24"/>
  <c r="BA54" i="24"/>
  <c r="BA53" i="24"/>
  <c r="BA52" i="24"/>
  <c r="BA51" i="24"/>
  <c r="BA50" i="24"/>
  <c r="BA49" i="24"/>
  <c r="BA48" i="24"/>
  <c r="BA47" i="24"/>
  <c r="BA46" i="24"/>
  <c r="BA45" i="24"/>
  <c r="BA44" i="24"/>
  <c r="BA43" i="24"/>
  <c r="BA42" i="24"/>
  <c r="BA41" i="24"/>
  <c r="BA40" i="24"/>
  <c r="BA39" i="24"/>
  <c r="BA38" i="24"/>
  <c r="BA37" i="24"/>
  <c r="BA36" i="24"/>
  <c r="BA35" i="24"/>
  <c r="BA34" i="24"/>
  <c r="BA33" i="24"/>
  <c r="BA32" i="24"/>
  <c r="BA31" i="24"/>
  <c r="BA30" i="24"/>
  <c r="BA29" i="24"/>
  <c r="BA28" i="24"/>
  <c r="BA27" i="24"/>
  <c r="BA26" i="24"/>
  <c r="BA25" i="24"/>
  <c r="BA24" i="24"/>
  <c r="BA23" i="24"/>
  <c r="BA22" i="24"/>
  <c r="BA21" i="24"/>
  <c r="BA20" i="24"/>
  <c r="BA19" i="24"/>
  <c r="BA18" i="24"/>
  <c r="BA17" i="24"/>
  <c r="BA16" i="24"/>
  <c r="BA15" i="24"/>
  <c r="BA14" i="24"/>
  <c r="BA13" i="24"/>
  <c r="BA12" i="24"/>
  <c r="BA11" i="24"/>
  <c r="BA10" i="24"/>
  <c r="BA9" i="24"/>
  <c r="BA8" i="24"/>
  <c r="BA7" i="24"/>
  <c r="AV4" i="24" a="1"/>
  <c r="AV4" i="24"/>
  <c r="AW55" i="24"/>
  <c r="AT4" i="24" a="1"/>
  <c r="AT4" i="24"/>
  <c r="AU55" i="24"/>
  <c r="AR4" i="24" a="1"/>
  <c r="AR4" i="24"/>
  <c r="AS55" i="24"/>
  <c r="AP4" i="24" a="1"/>
  <c r="AP4" i="24"/>
  <c r="AQ55" i="24"/>
  <c r="AN4" i="24" a="1"/>
  <c r="AN4" i="24"/>
  <c r="AO55" i="24"/>
  <c r="AW54" i="24"/>
  <c r="AU54" i="24"/>
  <c r="AS54" i="24"/>
  <c r="AQ54" i="24"/>
  <c r="AO54" i="24"/>
  <c r="AW53" i="24"/>
  <c r="AU53" i="24"/>
  <c r="AS53" i="24"/>
  <c r="AQ53" i="24"/>
  <c r="AO53" i="24"/>
  <c r="AW52" i="24"/>
  <c r="AU52" i="24"/>
  <c r="AS52" i="24"/>
  <c r="AQ52" i="24"/>
  <c r="AO52" i="24"/>
  <c r="AW51" i="24"/>
  <c r="AU51" i="24"/>
  <c r="AS51" i="24"/>
  <c r="AQ51" i="24"/>
  <c r="AO51" i="24"/>
  <c r="AW50" i="24"/>
  <c r="AU50" i="24"/>
  <c r="AS50" i="24"/>
  <c r="AQ50" i="24"/>
  <c r="AO50" i="24"/>
  <c r="AW49" i="24"/>
  <c r="AU49" i="24"/>
  <c r="AS49" i="24"/>
  <c r="AQ49" i="24"/>
  <c r="AO49" i="24"/>
  <c r="AW48" i="24"/>
  <c r="AU48" i="24"/>
  <c r="AS48" i="24"/>
  <c r="AQ48" i="24"/>
  <c r="AO48" i="24"/>
  <c r="AW47" i="24"/>
  <c r="AU47" i="24"/>
  <c r="AS47" i="24"/>
  <c r="AQ47" i="24"/>
  <c r="AO47" i="24"/>
  <c r="AW46" i="24"/>
  <c r="AU46" i="24"/>
  <c r="AS46" i="24"/>
  <c r="AQ46" i="24"/>
  <c r="AO46" i="24"/>
  <c r="AW45" i="24"/>
  <c r="AU45" i="24"/>
  <c r="AS45" i="24"/>
  <c r="AQ45" i="24"/>
  <c r="AO45" i="24"/>
  <c r="AW44" i="24"/>
  <c r="AU44" i="24"/>
  <c r="AS44" i="24"/>
  <c r="AQ44" i="24"/>
  <c r="AO44" i="24"/>
  <c r="AW43" i="24"/>
  <c r="AU43" i="24"/>
  <c r="AS43" i="24"/>
  <c r="AQ43" i="24"/>
  <c r="AO43" i="24"/>
  <c r="AW42" i="24"/>
  <c r="AU42" i="24"/>
  <c r="AS42" i="24"/>
  <c r="AQ42" i="24"/>
  <c r="AO42" i="24"/>
  <c r="AW41" i="24"/>
  <c r="AU41" i="24"/>
  <c r="AS41" i="24"/>
  <c r="AQ41" i="24"/>
  <c r="AO41" i="24"/>
  <c r="AW40" i="24"/>
  <c r="AU40" i="24"/>
  <c r="AS40" i="24"/>
  <c r="AQ40" i="24"/>
  <c r="AO40" i="24"/>
  <c r="AW39" i="24"/>
  <c r="AU39" i="24"/>
  <c r="AS39" i="24"/>
  <c r="AQ39" i="24"/>
  <c r="AO39" i="24"/>
  <c r="AW38" i="24"/>
  <c r="AU38" i="24"/>
  <c r="AS38" i="24"/>
  <c r="AQ38" i="24"/>
  <c r="AO38" i="24"/>
  <c r="AW37" i="24"/>
  <c r="AU37" i="24"/>
  <c r="AS37" i="24"/>
  <c r="AQ37" i="24"/>
  <c r="AO37" i="24"/>
  <c r="AW36" i="24"/>
  <c r="AU36" i="24"/>
  <c r="AS36" i="24"/>
  <c r="AQ36" i="24"/>
  <c r="AO36" i="24"/>
  <c r="AW35" i="24"/>
  <c r="AU35" i="24"/>
  <c r="AS35" i="24"/>
  <c r="AQ35" i="24"/>
  <c r="AO35" i="24"/>
  <c r="AW34" i="24"/>
  <c r="AU34" i="24"/>
  <c r="AS34" i="24"/>
  <c r="AQ34" i="24"/>
  <c r="AO34" i="24"/>
  <c r="AW33" i="24"/>
  <c r="AU33" i="24"/>
  <c r="AS33" i="24"/>
  <c r="AQ33" i="24"/>
  <c r="AO33" i="24"/>
  <c r="AW32" i="24"/>
  <c r="AU32" i="24"/>
  <c r="AS32" i="24"/>
  <c r="AQ32" i="24"/>
  <c r="AO32" i="24"/>
  <c r="AW31" i="24"/>
  <c r="AU31" i="24"/>
  <c r="AS31" i="24"/>
  <c r="AQ31" i="24"/>
  <c r="AO31" i="24"/>
  <c r="AW30" i="24"/>
  <c r="AU30" i="24"/>
  <c r="AS30" i="24"/>
  <c r="AQ30" i="24"/>
  <c r="AO30" i="24"/>
  <c r="AW29" i="24"/>
  <c r="AU29" i="24"/>
  <c r="AS29" i="24"/>
  <c r="AQ29" i="24"/>
  <c r="AO29" i="24"/>
  <c r="AW28" i="24"/>
  <c r="AU28" i="24"/>
  <c r="AS28" i="24"/>
  <c r="AQ28" i="24"/>
  <c r="AO28" i="24"/>
  <c r="AW27" i="24"/>
  <c r="AU27" i="24"/>
  <c r="AS27" i="24"/>
  <c r="AQ27" i="24"/>
  <c r="AO27" i="24"/>
  <c r="AW26" i="24"/>
  <c r="AU26" i="24"/>
  <c r="AS26" i="24"/>
  <c r="AQ26" i="24"/>
  <c r="AO26" i="24"/>
  <c r="AW25" i="24"/>
  <c r="AU25" i="24"/>
  <c r="AS25" i="24"/>
  <c r="AQ25" i="24"/>
  <c r="AO25" i="24"/>
  <c r="AW24" i="24"/>
  <c r="AU24" i="24"/>
  <c r="AS24" i="24"/>
  <c r="AQ24" i="24"/>
  <c r="AO24" i="24"/>
  <c r="AW23" i="24"/>
  <c r="AU23" i="24"/>
  <c r="AS23" i="24"/>
  <c r="AQ23" i="24"/>
  <c r="AO23" i="24"/>
  <c r="AW22" i="24"/>
  <c r="AU22" i="24"/>
  <c r="AS22" i="24"/>
  <c r="AQ22" i="24"/>
  <c r="AO22" i="24"/>
  <c r="AW21" i="24"/>
  <c r="AU21" i="24"/>
  <c r="AS21" i="24"/>
  <c r="AQ21" i="24"/>
  <c r="AO21" i="24"/>
  <c r="AW20" i="24"/>
  <c r="AU20" i="24"/>
  <c r="AS20" i="24"/>
  <c r="AQ20" i="24"/>
  <c r="AO20" i="24"/>
  <c r="AW19" i="24"/>
  <c r="AU19" i="24"/>
  <c r="AS19" i="24"/>
  <c r="AQ19" i="24"/>
  <c r="AO19" i="24"/>
  <c r="AW18" i="24"/>
  <c r="AU18" i="24"/>
  <c r="AS18" i="24"/>
  <c r="AQ18" i="24"/>
  <c r="AO18" i="24"/>
  <c r="AW17" i="24"/>
  <c r="AU17" i="24"/>
  <c r="AS17" i="24"/>
  <c r="AQ17" i="24"/>
  <c r="AO17" i="24"/>
  <c r="AW16" i="24"/>
  <c r="AU16" i="24"/>
  <c r="AS16" i="24"/>
  <c r="AQ16" i="24"/>
  <c r="AO16" i="24"/>
  <c r="AW15" i="24"/>
  <c r="AU15" i="24"/>
  <c r="AS15" i="24"/>
  <c r="AQ15" i="24"/>
  <c r="AO15" i="24"/>
  <c r="AW14" i="24"/>
  <c r="AU14" i="24"/>
  <c r="AS14" i="24"/>
  <c r="AQ14" i="24"/>
  <c r="AO14" i="24"/>
  <c r="AW13" i="24"/>
  <c r="AU13" i="24"/>
  <c r="AS13" i="24"/>
  <c r="AQ13" i="24"/>
  <c r="AO13" i="24"/>
  <c r="AW12" i="24"/>
  <c r="AU12" i="24"/>
  <c r="AS12" i="24"/>
  <c r="AQ12" i="24"/>
  <c r="AO12" i="24"/>
  <c r="AW11" i="24"/>
  <c r="AU11" i="24"/>
  <c r="AS11" i="24"/>
  <c r="AQ11" i="24"/>
  <c r="AO11" i="24"/>
  <c r="AW10" i="24"/>
  <c r="AU10" i="24"/>
  <c r="AS10" i="24"/>
  <c r="AQ10" i="24"/>
  <c r="AO10" i="24"/>
  <c r="AW9" i="24"/>
  <c r="AU9" i="24"/>
  <c r="AS9" i="24"/>
  <c r="AQ9" i="24"/>
  <c r="AO9" i="24"/>
  <c r="AW8" i="24"/>
  <c r="AU8" i="24"/>
  <c r="AS8" i="24"/>
  <c r="AQ8" i="24"/>
  <c r="AO8" i="24"/>
  <c r="AW7" i="24"/>
  <c r="AU7" i="24"/>
  <c r="AS7" i="24"/>
  <c r="AQ7" i="24"/>
  <c r="AO7" i="24"/>
  <c r="AH4" i="24" a="1"/>
  <c r="AH4" i="24"/>
  <c r="AI55" i="24"/>
  <c r="AI54" i="24"/>
  <c r="AI53" i="24"/>
  <c r="AI52" i="24"/>
  <c r="AI51" i="24"/>
  <c r="AI50" i="24"/>
  <c r="AI49" i="24"/>
  <c r="AI48" i="24"/>
  <c r="AI47" i="24"/>
  <c r="AI46" i="24"/>
  <c r="AI45" i="24"/>
  <c r="AI44" i="24"/>
  <c r="AI43" i="24"/>
  <c r="AI42" i="24"/>
  <c r="AI41" i="24"/>
  <c r="AI40"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2" i="24"/>
  <c r="AI11" i="24"/>
  <c r="AI10" i="24"/>
  <c r="AI9" i="24"/>
  <c r="AI8" i="24"/>
  <c r="AI7" i="24"/>
  <c r="AD4" i="24" a="1"/>
  <c r="AD4" i="24"/>
  <c r="AE55" i="24"/>
  <c r="AE54" i="24"/>
  <c r="AE53" i="24"/>
  <c r="AE52" i="24"/>
  <c r="AE51" i="24"/>
  <c r="AE50" i="24"/>
  <c r="AE49" i="24"/>
  <c r="AE48" i="24"/>
  <c r="AE47" i="24"/>
  <c r="AE46" i="24"/>
  <c r="AE45" i="24"/>
  <c r="AE44" i="24"/>
  <c r="AE43" i="24"/>
  <c r="AE42" i="24"/>
  <c r="AE41" i="24"/>
  <c r="AE40" i="24"/>
  <c r="AE39" i="24"/>
  <c r="AE38" i="24"/>
  <c r="AE37" i="24"/>
  <c r="AE36" i="24"/>
  <c r="AE35" i="24"/>
  <c r="AE34" i="24"/>
  <c r="AE33" i="24"/>
  <c r="AE32" i="24"/>
  <c r="AE31" i="24"/>
  <c r="AE30" i="24"/>
  <c r="AE29" i="24"/>
  <c r="AE28" i="24"/>
  <c r="AE27" i="24"/>
  <c r="AE26" i="24"/>
  <c r="AE25" i="24"/>
  <c r="AE24" i="24"/>
  <c r="AE23" i="24"/>
  <c r="AE22" i="24"/>
  <c r="AE21" i="24"/>
  <c r="AE20" i="24"/>
  <c r="AE19" i="24"/>
  <c r="AE18" i="24"/>
  <c r="AE17" i="24"/>
  <c r="AE16" i="24"/>
  <c r="AE15" i="24"/>
  <c r="AE14" i="24"/>
  <c r="AE13" i="24"/>
  <c r="AE12" i="24"/>
  <c r="AA55" i="24"/>
  <c r="X4" i="24" a="1"/>
  <c r="X4" i="24"/>
  <c r="Y55" i="24"/>
  <c r="W55" i="24"/>
  <c r="T4" i="24" a="1"/>
  <c r="T4" i="24"/>
  <c r="U55" i="24"/>
  <c r="AA54" i="24"/>
  <c r="Y54" i="24"/>
  <c r="W54" i="24"/>
  <c r="U54" i="24"/>
  <c r="AA53" i="24"/>
  <c r="Y53" i="24"/>
  <c r="W53" i="24"/>
  <c r="U53" i="24"/>
  <c r="AA52" i="24"/>
  <c r="Y52" i="24"/>
  <c r="W52" i="24"/>
  <c r="U52" i="24"/>
  <c r="AA51" i="24"/>
  <c r="Y51" i="24"/>
  <c r="W51" i="24"/>
  <c r="U51" i="24"/>
  <c r="AA50" i="24"/>
  <c r="Y50" i="24"/>
  <c r="W50" i="24"/>
  <c r="U50" i="24"/>
  <c r="AA49" i="24"/>
  <c r="Y49" i="24"/>
  <c r="W49" i="24"/>
  <c r="U49" i="24"/>
  <c r="AA48" i="24"/>
  <c r="Y48" i="24"/>
  <c r="W48" i="24"/>
  <c r="U48" i="24"/>
  <c r="AA47" i="24"/>
  <c r="Y47" i="24"/>
  <c r="W47" i="24"/>
  <c r="U47" i="24"/>
  <c r="AA46" i="24"/>
  <c r="Y46" i="24"/>
  <c r="W46" i="24"/>
  <c r="U46" i="24"/>
  <c r="AA45" i="24"/>
  <c r="Y45" i="24"/>
  <c r="W45" i="24"/>
  <c r="U45" i="24"/>
  <c r="AA44" i="24"/>
  <c r="Y44" i="24"/>
  <c r="W44" i="24"/>
  <c r="U44" i="24"/>
  <c r="AA43" i="24"/>
  <c r="Y43" i="24"/>
  <c r="W43" i="24"/>
  <c r="U43" i="24"/>
  <c r="AA42" i="24"/>
  <c r="Y42" i="24"/>
  <c r="W42" i="24"/>
  <c r="U42" i="24"/>
  <c r="AA41" i="24"/>
  <c r="Y41" i="24"/>
  <c r="W41" i="24"/>
  <c r="U41" i="24"/>
  <c r="AA40" i="24"/>
  <c r="Y40" i="24"/>
  <c r="W40" i="24"/>
  <c r="U40" i="24"/>
  <c r="AA39" i="24"/>
  <c r="Y39" i="24"/>
  <c r="W39" i="24"/>
  <c r="U39" i="24"/>
  <c r="AA38" i="24"/>
  <c r="Y38" i="24"/>
  <c r="W38" i="24"/>
  <c r="U38" i="24"/>
  <c r="AA37" i="24"/>
  <c r="Y37" i="24"/>
  <c r="W37" i="24"/>
  <c r="U37" i="24"/>
  <c r="AA36" i="24"/>
  <c r="Y36" i="24"/>
  <c r="W36" i="24"/>
  <c r="U36" i="24"/>
  <c r="AA35" i="24"/>
  <c r="Y35" i="24"/>
  <c r="W35" i="24"/>
  <c r="U35" i="24"/>
  <c r="AA34" i="24"/>
  <c r="Y34" i="24"/>
  <c r="W34" i="24"/>
  <c r="U34" i="24"/>
  <c r="AA33" i="24"/>
  <c r="Y33" i="24"/>
  <c r="W33" i="24"/>
  <c r="U33" i="24"/>
  <c r="AA32" i="24"/>
  <c r="Y32" i="24"/>
  <c r="W32" i="24"/>
  <c r="U32" i="24"/>
  <c r="AA31" i="24"/>
  <c r="Y31" i="24"/>
  <c r="W31" i="24"/>
  <c r="U31" i="24"/>
  <c r="AA30" i="24"/>
  <c r="Y30" i="24"/>
  <c r="W30" i="24"/>
  <c r="U30" i="24"/>
  <c r="AA29" i="24"/>
  <c r="Y29" i="24"/>
  <c r="W29" i="24"/>
  <c r="U29" i="24"/>
  <c r="AA28" i="24"/>
  <c r="Y28" i="24"/>
  <c r="W28" i="24"/>
  <c r="U28" i="24"/>
  <c r="AA27" i="24"/>
  <c r="Y27" i="24"/>
  <c r="W27" i="24"/>
  <c r="U27" i="24"/>
  <c r="AA26" i="24"/>
  <c r="Y26" i="24"/>
  <c r="W26" i="24"/>
  <c r="U26" i="24"/>
  <c r="AA25" i="24"/>
  <c r="Y25" i="24"/>
  <c r="W25" i="24"/>
  <c r="U25" i="24"/>
  <c r="AA24" i="24"/>
  <c r="Y24" i="24"/>
  <c r="W24" i="24"/>
  <c r="U24" i="24"/>
  <c r="AA23" i="24"/>
  <c r="Y23" i="24"/>
  <c r="W23" i="24"/>
  <c r="U23" i="24"/>
  <c r="AA22" i="24"/>
  <c r="Y22" i="24"/>
  <c r="W22" i="24"/>
  <c r="U22" i="24"/>
  <c r="AA21" i="24"/>
  <c r="Y21" i="24"/>
  <c r="W21" i="24"/>
  <c r="U21" i="24"/>
  <c r="AA20" i="24"/>
  <c r="Y20" i="24"/>
  <c r="W20" i="24"/>
  <c r="U20" i="24"/>
  <c r="AA19" i="24"/>
  <c r="Y19" i="24"/>
  <c r="W19" i="24"/>
  <c r="U19" i="24"/>
  <c r="AA18" i="24"/>
  <c r="Y18" i="24"/>
  <c r="W18" i="24"/>
  <c r="U18" i="24"/>
  <c r="AA17" i="24"/>
  <c r="Y17" i="24"/>
  <c r="W17" i="24"/>
  <c r="U17" i="24"/>
  <c r="AA16" i="24"/>
  <c r="Y16" i="24"/>
  <c r="W16" i="24"/>
  <c r="U16" i="24"/>
  <c r="AA15" i="24"/>
  <c r="Y15" i="24"/>
  <c r="W15" i="24"/>
  <c r="U15" i="24"/>
  <c r="AA14" i="24"/>
  <c r="Y14" i="24"/>
  <c r="W14" i="24"/>
  <c r="U14" i="24"/>
  <c r="AA13" i="24"/>
  <c r="Y13" i="24"/>
  <c r="W13" i="24"/>
  <c r="U13" i="24"/>
  <c r="AA12" i="24"/>
  <c r="Y12" i="24"/>
  <c r="W12" i="24"/>
  <c r="U12" i="24"/>
  <c r="Y11" i="24"/>
  <c r="W11" i="24"/>
  <c r="U11" i="24"/>
  <c r="Y10" i="24"/>
  <c r="W10" i="24"/>
  <c r="U10" i="24"/>
  <c r="Y9" i="24"/>
  <c r="W9" i="24"/>
  <c r="U9" i="24"/>
  <c r="Y8" i="24"/>
  <c r="W8" i="24"/>
  <c r="U8" i="24"/>
  <c r="S55" i="24"/>
  <c r="S54" i="24"/>
  <c r="S53" i="24"/>
  <c r="S52" i="24"/>
  <c r="S51" i="24"/>
  <c r="S50" i="24"/>
  <c r="S49" i="24"/>
  <c r="S48" i="24"/>
  <c r="S47" i="24"/>
  <c r="S46" i="24"/>
  <c r="S45" i="24"/>
  <c r="S44" i="24"/>
  <c r="S43" i="24"/>
  <c r="S42" i="24"/>
  <c r="S41" i="24"/>
  <c r="S40" i="24"/>
  <c r="S39" i="24"/>
  <c r="S38" i="24"/>
  <c r="S37" i="24"/>
  <c r="S36" i="24"/>
  <c r="S35" i="24"/>
  <c r="S34" i="24"/>
  <c r="S33" i="24"/>
  <c r="S32" i="24"/>
  <c r="S31" i="24"/>
  <c r="S30" i="24"/>
  <c r="S29" i="24"/>
  <c r="S28" i="24"/>
  <c r="S27" i="24"/>
  <c r="S26" i="24"/>
  <c r="S25" i="24"/>
  <c r="S24" i="24"/>
  <c r="S23" i="24"/>
  <c r="S22" i="24"/>
  <c r="S21" i="24"/>
  <c r="S20" i="24"/>
  <c r="S19" i="24"/>
  <c r="S18" i="24"/>
  <c r="S17" i="24"/>
  <c r="S16" i="24"/>
  <c r="S15" i="24"/>
  <c r="S14" i="24"/>
  <c r="S13" i="24"/>
  <c r="S12" i="24"/>
  <c r="S11" i="24"/>
  <c r="S10" i="24"/>
  <c r="S9" i="24"/>
  <c r="S8" i="24"/>
  <c r="P4" i="24" a="1"/>
  <c r="P4" i="24"/>
  <c r="Q55" i="24"/>
  <c r="N4" i="24" a="1"/>
  <c r="N4" i="24"/>
  <c r="O55" i="24"/>
  <c r="Q54" i="24"/>
  <c r="O54" i="24"/>
  <c r="Q53" i="24"/>
  <c r="O53" i="24"/>
  <c r="Q52" i="24"/>
  <c r="O52" i="24"/>
  <c r="Q51" i="24"/>
  <c r="O51" i="24"/>
  <c r="Q50" i="24"/>
  <c r="O50" i="24"/>
  <c r="Q49" i="24"/>
  <c r="O49" i="24"/>
  <c r="Q48" i="24"/>
  <c r="O48" i="24"/>
  <c r="Q47" i="24"/>
  <c r="O47" i="24"/>
  <c r="Q46" i="24"/>
  <c r="O46" i="24"/>
  <c r="Q45" i="24"/>
  <c r="O45" i="24"/>
  <c r="Q44" i="24"/>
  <c r="O44" i="24"/>
  <c r="Q43" i="24"/>
  <c r="O43" i="24"/>
  <c r="Q42" i="24"/>
  <c r="O42" i="24"/>
  <c r="Q41" i="24"/>
  <c r="O41" i="24"/>
  <c r="Q40" i="24"/>
  <c r="O40" i="24"/>
  <c r="Q39" i="24"/>
  <c r="O39" i="24"/>
  <c r="Q38" i="24"/>
  <c r="O38" i="24"/>
  <c r="Q37" i="24"/>
  <c r="O37" i="24"/>
  <c r="Q36" i="24"/>
  <c r="O36" i="24"/>
  <c r="Q35" i="24"/>
  <c r="O35" i="24"/>
  <c r="Q34" i="24"/>
  <c r="O34" i="24"/>
  <c r="Q33" i="24"/>
  <c r="O33" i="24"/>
  <c r="Q32" i="24"/>
  <c r="O32" i="24"/>
  <c r="Q31" i="24"/>
  <c r="O31" i="24"/>
  <c r="Q30" i="24"/>
  <c r="O30" i="24"/>
  <c r="Q29" i="24"/>
  <c r="O29" i="24"/>
  <c r="Q28" i="24"/>
  <c r="O28" i="24"/>
  <c r="Q27" i="24"/>
  <c r="O27" i="24"/>
  <c r="Q26" i="24"/>
  <c r="O26" i="24"/>
  <c r="Q25" i="24"/>
  <c r="O25" i="24"/>
  <c r="Q24" i="24"/>
  <c r="O24" i="24"/>
  <c r="Q23" i="24"/>
  <c r="O23" i="24"/>
  <c r="Q22" i="24"/>
  <c r="O22" i="24"/>
  <c r="Q21" i="24"/>
  <c r="O21" i="24"/>
  <c r="Q20" i="24"/>
  <c r="O20" i="24"/>
  <c r="Q19" i="24"/>
  <c r="O19" i="24"/>
  <c r="Q18" i="24"/>
  <c r="O18" i="24"/>
  <c r="Q17" i="24"/>
  <c r="O17" i="24"/>
  <c r="Q16" i="24"/>
  <c r="O16" i="24"/>
  <c r="Q15" i="24"/>
  <c r="O15" i="24"/>
  <c r="Q14" i="24"/>
  <c r="O14" i="24"/>
  <c r="Q13" i="24"/>
  <c r="O13" i="24"/>
  <c r="Q12" i="24"/>
  <c r="O12" i="24"/>
  <c r="Q11" i="24"/>
  <c r="O11" i="24"/>
  <c r="Q10" i="24"/>
  <c r="O10" i="24"/>
  <c r="Q9" i="24"/>
  <c r="O9" i="24"/>
  <c r="Q8" i="24"/>
  <c r="O8" i="24"/>
  <c r="Q7" i="24"/>
  <c r="O7" i="24"/>
  <c r="L4" i="24" a="1"/>
  <c r="L4" i="24"/>
  <c r="M55" i="24"/>
  <c r="M54" i="24"/>
  <c r="M53" i="24"/>
  <c r="M52" i="24"/>
  <c r="M51" i="24"/>
  <c r="M50" i="24"/>
  <c r="M49" i="24"/>
  <c r="M48" i="24"/>
  <c r="M47" i="24"/>
  <c r="M46" i="24"/>
  <c r="M45" i="24"/>
  <c r="M44" i="24"/>
  <c r="M43" i="24"/>
  <c r="M42" i="24"/>
  <c r="M41" i="24"/>
  <c r="M40" i="24"/>
  <c r="M39" i="24"/>
  <c r="M38" i="24"/>
  <c r="M37" i="24"/>
  <c r="M36" i="24"/>
  <c r="M35" i="24"/>
  <c r="M34" i="24"/>
  <c r="M33" i="24"/>
  <c r="M32" i="24"/>
  <c r="M31" i="24"/>
  <c r="M30" i="24"/>
  <c r="M29" i="24"/>
  <c r="M28" i="24"/>
  <c r="M27" i="24"/>
  <c r="M26" i="24"/>
  <c r="M25" i="24"/>
  <c r="M24" i="24"/>
  <c r="M23" i="24"/>
  <c r="M22" i="24"/>
  <c r="M21" i="24"/>
  <c r="M20" i="24"/>
  <c r="M19" i="24"/>
  <c r="M18" i="24"/>
  <c r="M17" i="24"/>
  <c r="M16" i="24"/>
  <c r="M15" i="24"/>
  <c r="M14" i="24"/>
  <c r="M13" i="24"/>
  <c r="M12" i="24"/>
  <c r="M11" i="24"/>
  <c r="M10" i="24"/>
  <c r="M9" i="24"/>
  <c r="M8" i="24"/>
  <c r="P2" i="24" a="1"/>
  <c r="P2" i="24"/>
  <c r="R2" i="24" a="1"/>
  <c r="R2" i="24"/>
  <c r="T2" i="24" a="1"/>
  <c r="T2" i="24"/>
  <c r="V2" i="24" a="1"/>
  <c r="V2" i="24"/>
  <c r="X2" i="24" a="1"/>
  <c r="X2" i="24"/>
  <c r="Z2" i="24" a="1"/>
  <c r="Z2" i="24"/>
  <c r="AB2" i="24" a="1"/>
  <c r="AB2" i="24"/>
  <c r="AD2" i="24" a="1"/>
  <c r="AD2" i="24"/>
  <c r="AF2" i="24" a="1"/>
  <c r="AF2" i="24"/>
  <c r="AH2" i="24" a="1"/>
  <c r="AH2" i="24"/>
  <c r="AJ2" i="24" a="1"/>
  <c r="AJ2" i="24"/>
  <c r="AL2" i="24" a="1"/>
  <c r="AL2" i="24"/>
  <c r="AN2" i="24" a="1"/>
  <c r="AN2" i="24"/>
  <c r="AP2" i="24" a="1"/>
  <c r="AP2" i="24"/>
  <c r="AR2" i="24" a="1"/>
  <c r="AR2" i="24"/>
  <c r="AT2" i="24" a="1"/>
  <c r="AT2" i="24"/>
  <c r="AV2" i="24" a="1"/>
  <c r="AV2" i="24"/>
  <c r="AX2" i="24" a="1"/>
  <c r="AX2" i="24"/>
  <c r="AZ2" i="24" a="1"/>
  <c r="AZ2" i="24"/>
  <c r="BB2" i="24" a="1"/>
  <c r="BB2" i="24"/>
  <c r="BD2" i="24" a="1"/>
  <c r="BD2" i="24"/>
  <c r="BF2" i="24" a="1"/>
  <c r="BF2" i="24"/>
  <c r="BH2" i="24" a="1"/>
  <c r="BH2" i="24"/>
  <c r="BJ2" i="24" a="1"/>
  <c r="BJ2" i="24"/>
  <c r="BL2" i="24" a="1"/>
  <c r="BL2" i="24"/>
  <c r="BN2" i="24" a="1"/>
  <c r="BN2" i="24"/>
  <c r="BP2" i="24" a="1"/>
  <c r="BP2" i="24"/>
  <c r="BR2" i="24" a="1"/>
  <c r="BR2" i="24"/>
  <c r="BT2" i="24" a="1"/>
  <c r="BT2" i="24"/>
  <c r="BV2" i="24" a="1"/>
  <c r="BV2" i="24"/>
  <c r="BX2" i="24" a="1"/>
  <c r="BX2" i="24"/>
  <c r="BZ2" i="24" a="1"/>
  <c r="BZ2" i="24"/>
  <c r="CB2" i="24" a="1"/>
  <c r="CB2" i="24"/>
  <c r="CD2" i="24" a="1"/>
  <c r="CD2" i="24"/>
  <c r="CF2" i="24" a="1"/>
  <c r="CF2" i="24"/>
  <c r="CH2" i="24" a="1"/>
  <c r="CH2" i="24"/>
  <c r="CJ2" i="24" a="1"/>
  <c r="CJ2" i="24"/>
  <c r="CL2" i="24" a="1"/>
  <c r="CL2" i="24"/>
  <c r="CN2" i="24" a="1"/>
  <c r="CN2" i="24"/>
  <c r="CP2" i="24" a="1"/>
  <c r="CP2" i="24"/>
  <c r="CR2" i="24" a="1"/>
  <c r="CR2" i="24"/>
  <c r="CT2" i="24" a="1"/>
  <c r="CT2" i="24"/>
  <c r="CV2" i="24" a="1"/>
  <c r="CV2" i="24"/>
  <c r="CX2" i="24" a="1"/>
  <c r="CX2" i="24"/>
  <c r="CZ2" i="24" a="1"/>
  <c r="CZ2" i="24"/>
  <c r="DB2" i="24" a="1"/>
  <c r="DB2" i="24"/>
  <c r="DD2" i="24" a="1"/>
  <c r="DD2" i="24"/>
  <c r="DF2" i="24" a="1"/>
  <c r="DF2" i="24"/>
  <c r="DH2" i="24" a="1"/>
  <c r="DH2" i="24"/>
  <c r="DJ2" i="24" a="1"/>
  <c r="DJ2" i="24"/>
  <c r="DL2" i="24" a="1"/>
  <c r="DL2" i="24"/>
  <c r="P3" i="24" a="1"/>
  <c r="P3" i="24"/>
  <c r="R3" i="24" a="1"/>
  <c r="R3" i="24"/>
  <c r="T3" i="24" a="1"/>
  <c r="T3" i="24"/>
  <c r="V3" i="24" a="1"/>
  <c r="V3" i="24"/>
  <c r="X3" i="24" a="1"/>
  <c r="X3" i="24"/>
  <c r="Z3" i="24" a="1"/>
  <c r="Z3" i="24"/>
  <c r="AB3" i="24" a="1"/>
  <c r="AB3" i="24"/>
  <c r="AD3" i="24" a="1"/>
  <c r="AD3" i="24"/>
  <c r="AF3" i="24" a="1"/>
  <c r="AF3" i="24"/>
  <c r="AH3" i="24" a="1"/>
  <c r="AH3" i="24"/>
  <c r="AJ3" i="24" a="1"/>
  <c r="AJ3" i="24"/>
  <c r="AL3" i="24" a="1"/>
  <c r="AL3" i="24"/>
  <c r="AN3" i="24" a="1"/>
  <c r="AN3" i="24"/>
  <c r="AP3" i="24" a="1"/>
  <c r="AP3" i="24"/>
  <c r="AR3" i="24" a="1"/>
  <c r="AR3" i="24"/>
  <c r="AT3" i="24" a="1"/>
  <c r="AT3" i="24"/>
  <c r="AV3" i="24" a="1"/>
  <c r="AV3" i="24"/>
  <c r="AX3" i="24" a="1"/>
  <c r="AX3" i="24"/>
  <c r="AZ3" i="24" a="1"/>
  <c r="AZ3" i="24"/>
  <c r="BB3" i="24" a="1"/>
  <c r="BB3" i="24"/>
  <c r="BD3" i="24" a="1"/>
  <c r="BD3" i="24"/>
  <c r="BF3" i="24" a="1"/>
  <c r="BF3" i="24"/>
  <c r="BH3" i="24" a="1"/>
  <c r="BH3" i="24"/>
  <c r="BJ3" i="24" a="1"/>
  <c r="BJ3" i="24"/>
  <c r="BL3" i="24" a="1"/>
  <c r="BL3" i="24"/>
  <c r="BN3" i="24" a="1"/>
  <c r="BN3" i="24"/>
  <c r="BP3" i="24" a="1"/>
  <c r="BP3" i="24"/>
  <c r="BR3" i="24" a="1"/>
  <c r="BR3" i="24"/>
  <c r="BT3" i="24" a="1"/>
  <c r="BT3" i="24"/>
  <c r="BV3" i="24" a="1"/>
  <c r="BV3" i="24"/>
  <c r="BX3" i="24" a="1"/>
  <c r="BX3" i="24"/>
  <c r="BZ3" i="24" a="1"/>
  <c r="BZ3" i="24"/>
  <c r="CB3" i="24" a="1"/>
  <c r="CB3" i="24"/>
  <c r="CD3" i="24" a="1"/>
  <c r="CD3" i="24"/>
  <c r="CF3" i="24" a="1"/>
  <c r="CF3" i="24"/>
  <c r="CH3" i="24" a="1"/>
  <c r="CH3" i="24"/>
  <c r="CJ3" i="24" a="1"/>
  <c r="CJ3" i="24"/>
  <c r="CL3" i="24" a="1"/>
  <c r="CL3" i="24"/>
  <c r="CN3" i="24" a="1"/>
  <c r="CN3" i="24"/>
  <c r="CP3" i="24" a="1"/>
  <c r="CP3" i="24"/>
  <c r="CR3" i="24" a="1"/>
  <c r="CR3" i="24"/>
  <c r="CT3" i="24" a="1"/>
  <c r="CT3" i="24"/>
  <c r="CV3" i="24" a="1"/>
  <c r="CV3" i="24"/>
  <c r="CX3" i="24" a="1"/>
  <c r="CX3" i="24"/>
  <c r="CZ3" i="24" a="1"/>
  <c r="CZ3" i="24"/>
  <c r="DB3" i="24" a="1"/>
  <c r="DB3" i="24"/>
  <c r="DD3" i="24" a="1"/>
  <c r="DD3" i="24"/>
  <c r="DF3" i="24" a="1"/>
  <c r="DF3" i="24"/>
  <c r="DH3" i="24" a="1"/>
  <c r="DH3" i="24"/>
  <c r="DJ3" i="24" a="1"/>
  <c r="DJ3" i="24"/>
  <c r="DL3" i="24" a="1"/>
  <c r="DL3" i="24"/>
  <c r="N2" i="24" a="1"/>
  <c r="N2" i="24"/>
  <c r="N3" i="24" a="1"/>
  <c r="N3" i="24"/>
  <c r="L3" i="24" a="1"/>
  <c r="L3" i="24"/>
  <c r="L2" i="24" a="1"/>
  <c r="L2" i="24"/>
  <c r="BB4" i="24" a="1"/>
  <c r="BB4" i="24"/>
  <c r="BC55" i="24"/>
  <c r="BC54" i="24"/>
  <c r="BC53" i="24"/>
  <c r="BC52" i="24"/>
  <c r="BC51" i="24"/>
  <c r="BC50" i="24"/>
  <c r="BC49" i="24"/>
  <c r="BC48" i="24"/>
  <c r="BC47" i="24"/>
  <c r="BC46" i="24"/>
  <c r="BC45" i="24"/>
  <c r="BC44" i="24"/>
  <c r="BC43" i="24"/>
  <c r="BC42" i="24"/>
  <c r="BC41" i="24"/>
  <c r="BC40" i="24"/>
  <c r="BC39" i="24"/>
  <c r="BC38" i="24"/>
  <c r="BC37" i="24"/>
  <c r="BC36" i="24"/>
  <c r="BC35" i="24"/>
  <c r="BC34" i="24"/>
  <c r="BC33" i="24"/>
  <c r="BC32" i="24"/>
  <c r="BC31" i="24"/>
  <c r="BC30" i="24"/>
  <c r="BC29" i="24"/>
  <c r="BC28" i="24"/>
  <c r="BC27" i="24"/>
  <c r="BC26" i="24"/>
  <c r="BC25" i="24"/>
  <c r="BC24" i="24"/>
  <c r="BC23" i="24"/>
  <c r="BC22" i="24"/>
  <c r="BC21" i="24"/>
  <c r="BC20" i="24"/>
  <c r="BC19" i="24"/>
  <c r="BC18" i="24"/>
  <c r="BC17" i="24"/>
  <c r="BC16" i="24"/>
  <c r="BC15" i="24"/>
  <c r="BC14" i="24"/>
  <c r="BC13" i="24"/>
  <c r="BC12" i="24"/>
  <c r="BC11" i="24"/>
  <c r="BC10" i="24"/>
  <c r="BC9" i="24"/>
  <c r="BC8" i="24"/>
  <c r="BC7" i="24"/>
  <c r="AF4" i="24" a="1"/>
  <c r="AF4" i="24"/>
  <c r="AG55" i="24"/>
  <c r="AG54" i="24"/>
  <c r="AG53" i="24"/>
  <c r="AG52" i="24"/>
  <c r="AG51" i="24"/>
  <c r="AG50" i="24"/>
  <c r="AG49" i="24"/>
  <c r="AG48" i="24"/>
  <c r="AG47" i="24"/>
  <c r="AG46" i="24"/>
  <c r="AG45" i="24"/>
  <c r="AG44" i="24"/>
  <c r="AG43" i="24"/>
  <c r="AG42" i="24"/>
  <c r="AG41" i="24"/>
  <c r="AG40" i="24"/>
  <c r="AG39" i="24"/>
  <c r="AG38" i="24"/>
  <c r="AG37" i="24"/>
  <c r="AG36" i="24"/>
  <c r="AG35" i="24"/>
  <c r="AG34" i="24"/>
  <c r="AG33" i="24"/>
  <c r="AG32" i="24"/>
  <c r="AG31" i="24"/>
  <c r="AG30" i="24"/>
  <c r="AG29" i="24"/>
  <c r="AG28" i="24"/>
  <c r="AG27" i="24"/>
  <c r="AG26" i="24"/>
  <c r="AG25" i="24"/>
  <c r="AG24" i="24"/>
  <c r="AG23" i="24"/>
  <c r="AG22" i="24"/>
  <c r="AG21" i="24"/>
  <c r="AG20" i="24"/>
  <c r="AG19" i="24"/>
  <c r="AG18" i="24"/>
  <c r="AG17" i="24"/>
  <c r="AG16" i="24"/>
  <c r="AG15" i="24"/>
  <c r="AG14" i="24"/>
  <c r="AG13" i="24"/>
  <c r="AG12" i="24"/>
  <c r="AG11" i="24"/>
  <c r="AG10" i="24"/>
  <c r="AG9" i="24"/>
  <c r="AG8" i="24"/>
  <c r="AG7" i="24"/>
  <c r="AC55" i="24"/>
  <c r="AC54" i="24"/>
  <c r="AC53" i="24"/>
  <c r="AC52" i="24"/>
  <c r="AC51" i="24"/>
  <c r="AC50" i="24"/>
  <c r="AC49" i="24"/>
  <c r="AC48" i="24"/>
  <c r="AC47" i="24"/>
  <c r="AC46" i="24"/>
  <c r="AC45" i="24"/>
  <c r="AC44" i="24"/>
  <c r="AC43" i="24"/>
  <c r="AC42" i="24"/>
  <c r="AC41" i="24"/>
  <c r="AC40" i="24"/>
  <c r="AC39" i="24"/>
  <c r="AC38" i="24"/>
  <c r="AC37" i="24"/>
  <c r="AC36" i="24"/>
  <c r="AC35" i="24"/>
  <c r="AC34" i="24"/>
  <c r="AC33" i="24"/>
  <c r="AC32" i="24"/>
  <c r="AC31" i="24"/>
  <c r="AC30" i="24"/>
  <c r="AC29" i="24"/>
  <c r="AC28" i="24"/>
  <c r="AC27" i="24"/>
  <c r="AC26" i="24"/>
  <c r="AC25" i="24"/>
  <c r="AC24" i="24"/>
  <c r="AC23" i="24"/>
  <c r="AC22" i="24"/>
  <c r="AC21" i="24"/>
  <c r="AC20" i="24"/>
  <c r="AC19" i="24"/>
  <c r="AC18" i="24"/>
  <c r="AC17" i="24"/>
  <c r="AC16" i="24"/>
  <c r="AC15" i="24"/>
  <c r="AC14" i="24"/>
  <c r="AC13" i="24"/>
  <c r="AC12" i="24"/>
  <c r="M7" i="24"/>
  <c r="F13" i="25"/>
  <c r="C1" i="27"/>
  <c r="F16" i="25"/>
  <c r="L5" i="24"/>
  <c r="N5" i="24"/>
  <c r="P5" i="24"/>
  <c r="C23" i="27"/>
  <c r="BH5" i="24"/>
  <c r="BJ5" i="24"/>
  <c r="BL5" i="24"/>
  <c r="BN5" i="24"/>
  <c r="BH4" i="24" a="1"/>
  <c r="BH4" i="24"/>
  <c r="BJ4" i="24" a="1"/>
  <c r="BJ4" i="24"/>
  <c r="BL4" i="24" a="1"/>
  <c r="BL4" i="24"/>
  <c r="BN4" i="24" a="1"/>
  <c r="BN4" i="24"/>
  <c r="G19" i="24"/>
  <c r="L13" i="25"/>
  <c r="C2" i="28"/>
  <c r="H24" i="27"/>
  <c r="I54" i="40"/>
  <c r="G54" i="40"/>
  <c r="I53" i="40"/>
  <c r="G53" i="40"/>
  <c r="I52" i="40"/>
  <c r="G52" i="40"/>
  <c r="I51" i="40"/>
  <c r="G51" i="40"/>
  <c r="I50" i="40"/>
  <c r="G50" i="40"/>
  <c r="I49" i="40"/>
  <c r="G49" i="40"/>
  <c r="I48" i="40"/>
  <c r="G48" i="40"/>
  <c r="I47" i="40"/>
  <c r="G47" i="40"/>
  <c r="I46" i="40"/>
  <c r="G46" i="40"/>
  <c r="I45" i="40"/>
  <c r="G45" i="40"/>
  <c r="I44" i="40"/>
  <c r="G44" i="40"/>
  <c r="I43" i="40"/>
  <c r="G43" i="40"/>
  <c r="I42" i="40"/>
  <c r="G42" i="40"/>
  <c r="I41" i="40"/>
  <c r="G41" i="40"/>
  <c r="I40" i="40"/>
  <c r="G40" i="40"/>
  <c r="I39" i="40"/>
  <c r="G39" i="40"/>
  <c r="I38" i="40"/>
  <c r="G38" i="40"/>
  <c r="I37" i="40"/>
  <c r="G37" i="40"/>
  <c r="I36" i="40"/>
  <c r="K36" i="40"/>
  <c r="G36" i="40"/>
  <c r="I35" i="40"/>
  <c r="K35" i="40"/>
  <c r="G35" i="40"/>
  <c r="I34" i="40"/>
  <c r="K34" i="40"/>
  <c r="G34" i="40"/>
  <c r="I33" i="40"/>
  <c r="K33" i="40"/>
  <c r="G33" i="40"/>
  <c r="I32" i="40"/>
  <c r="K32" i="40"/>
  <c r="G32" i="40"/>
  <c r="I31" i="40"/>
  <c r="K31" i="40"/>
  <c r="G31" i="40"/>
  <c r="I30" i="40"/>
  <c r="K30" i="40"/>
  <c r="G30" i="40"/>
  <c r="I29" i="40"/>
  <c r="K29" i="40"/>
  <c r="G29" i="40"/>
  <c r="I28" i="40"/>
  <c r="K28" i="40"/>
  <c r="G28" i="40"/>
  <c r="I27" i="40"/>
  <c r="K27" i="40"/>
  <c r="G27" i="40"/>
  <c r="I26" i="40"/>
  <c r="K26" i="40"/>
  <c r="G26" i="40"/>
  <c r="I25" i="40"/>
  <c r="K25" i="40"/>
  <c r="G25" i="40"/>
  <c r="I24" i="40"/>
  <c r="K24" i="40"/>
  <c r="G24" i="40"/>
  <c r="I23" i="40"/>
  <c r="K23" i="40"/>
  <c r="G23" i="40"/>
  <c r="I22" i="40"/>
  <c r="K22" i="40"/>
  <c r="G22" i="40"/>
  <c r="I21" i="40"/>
  <c r="K21" i="40"/>
  <c r="G21" i="40"/>
  <c r="I20" i="40"/>
  <c r="K20" i="40"/>
  <c r="G20" i="40"/>
  <c r="I19" i="40"/>
  <c r="K19" i="40"/>
  <c r="G19" i="40"/>
  <c r="I18" i="40"/>
  <c r="K18" i="40"/>
  <c r="G18" i="40"/>
  <c r="I17" i="40"/>
  <c r="K17" i="40"/>
  <c r="G17" i="40"/>
  <c r="I16" i="40"/>
  <c r="K16" i="40"/>
  <c r="G16" i="40"/>
  <c r="I15" i="40"/>
  <c r="K15" i="40"/>
  <c r="G15" i="40"/>
  <c r="I14" i="40"/>
  <c r="K14" i="40"/>
  <c r="G14" i="40"/>
  <c r="I13" i="40"/>
  <c r="K13" i="40"/>
  <c r="G13" i="40"/>
  <c r="I12" i="40"/>
  <c r="K12" i="40"/>
  <c r="G12" i="40"/>
  <c r="I11" i="40"/>
  <c r="K11" i="40"/>
  <c r="G11" i="40"/>
  <c r="I10" i="40"/>
  <c r="K10" i="40"/>
  <c r="G10" i="40"/>
  <c r="I9" i="40"/>
  <c r="K9" i="40"/>
  <c r="G9" i="40"/>
  <c r="I8" i="40"/>
  <c r="K8" i="40"/>
  <c r="G8" i="40"/>
  <c r="I7" i="40"/>
  <c r="K7" i="40"/>
  <c r="G7" i="40"/>
  <c r="I6" i="40"/>
  <c r="K6" i="40"/>
  <c r="G6" i="40"/>
  <c r="DP3" i="40" a="1"/>
  <c r="DP3" i="40"/>
  <c r="DN3" i="40" a="1"/>
  <c r="DN3" i="40"/>
  <c r="DL3" i="40" a="1"/>
  <c r="DL3" i="40"/>
  <c r="DJ3" i="40" a="1"/>
  <c r="DJ3" i="40"/>
  <c r="DH3" i="40" a="1"/>
  <c r="DH3" i="40"/>
  <c r="DF3" i="40" a="1"/>
  <c r="DF3" i="40"/>
  <c r="DD3" i="40" a="1"/>
  <c r="DD3" i="40"/>
  <c r="DB3" i="40" a="1"/>
  <c r="DB3" i="40"/>
  <c r="CZ3" i="40" a="1"/>
  <c r="CZ3" i="40"/>
  <c r="CX3" i="40" a="1"/>
  <c r="CX3" i="40"/>
  <c r="CV3" i="40" a="1"/>
  <c r="CV3" i="40"/>
  <c r="CT3" i="40" a="1"/>
  <c r="CT3" i="40"/>
  <c r="CR3" i="40" a="1"/>
  <c r="CR3" i="40"/>
  <c r="CP3" i="40" a="1"/>
  <c r="CP3" i="40"/>
  <c r="CN3" i="40" a="1"/>
  <c r="CN3" i="40"/>
  <c r="CL3" i="40" a="1"/>
  <c r="CL3" i="40"/>
  <c r="CJ3" i="40" a="1"/>
  <c r="CJ3" i="40"/>
  <c r="CH3" i="40" a="1"/>
  <c r="CH3" i="40"/>
  <c r="CF3" i="40" a="1"/>
  <c r="CF3" i="40"/>
  <c r="CD3" i="40" a="1"/>
  <c r="CD3" i="40"/>
  <c r="CB3" i="40" a="1"/>
  <c r="CB3" i="40"/>
  <c r="BZ3" i="40" a="1"/>
  <c r="BZ3" i="40"/>
  <c r="BX3" i="40" a="1"/>
  <c r="BX3" i="40"/>
  <c r="BV3" i="40" a="1"/>
  <c r="BV3" i="40"/>
  <c r="BT3" i="40" a="1"/>
  <c r="BT3" i="40"/>
  <c r="BR3" i="40" a="1"/>
  <c r="BR3" i="40"/>
  <c r="BP3" i="40" a="1"/>
  <c r="BP3" i="40"/>
  <c r="BN3" i="40" a="1"/>
  <c r="BN3" i="40"/>
  <c r="BL3" i="40" a="1"/>
  <c r="BL3" i="40"/>
  <c r="BJ3" i="40" a="1"/>
  <c r="BJ3" i="40"/>
  <c r="BH3" i="40" a="1"/>
  <c r="BH3" i="40"/>
  <c r="BF3" i="40" a="1"/>
  <c r="BF3" i="40"/>
  <c r="BD3" i="40" a="1"/>
  <c r="BD3" i="40"/>
  <c r="BB3" i="40" a="1"/>
  <c r="BB3" i="40"/>
  <c r="AZ3" i="40" a="1"/>
  <c r="AZ3" i="40"/>
  <c r="AX3" i="40" a="1"/>
  <c r="AX3" i="40"/>
  <c r="AV3" i="40" a="1"/>
  <c r="AV3" i="40"/>
  <c r="AT3" i="40" a="1"/>
  <c r="AT3" i="40"/>
  <c r="AR3" i="40" a="1"/>
  <c r="AR3" i="40"/>
  <c r="AP3" i="40" a="1"/>
  <c r="AP3" i="40"/>
  <c r="AN3" i="40" a="1"/>
  <c r="AN3" i="40"/>
  <c r="AL3" i="40" a="1"/>
  <c r="AL3" i="40"/>
  <c r="AJ3" i="40" a="1"/>
  <c r="AJ3" i="40"/>
  <c r="AH3" i="40" a="1"/>
  <c r="AH3" i="40"/>
  <c r="AF3" i="40" a="1"/>
  <c r="AF3" i="40"/>
  <c r="AD3" i="40" a="1"/>
  <c r="AD3" i="40"/>
  <c r="AB3" i="40" a="1"/>
  <c r="AB3" i="40"/>
  <c r="Z3" i="40" a="1"/>
  <c r="Z3" i="40"/>
  <c r="X3" i="40" a="1"/>
  <c r="X3" i="40"/>
  <c r="V3" i="40" a="1"/>
  <c r="V3" i="40"/>
  <c r="T3" i="40" a="1"/>
  <c r="T3" i="40"/>
  <c r="R3" i="40" a="1"/>
  <c r="R3" i="40"/>
  <c r="P3" i="40" a="1"/>
  <c r="P3" i="40"/>
  <c r="N3" i="40" a="1"/>
  <c r="N3" i="40"/>
  <c r="L3" i="40" a="1"/>
  <c r="L3" i="40"/>
  <c r="DN2" i="40" a="1"/>
  <c r="DN2" i="40"/>
  <c r="DL2" i="40" a="1"/>
  <c r="DL2" i="40"/>
  <c r="DJ2" i="40" a="1"/>
  <c r="DJ2" i="40"/>
  <c r="DH2" i="40" a="1"/>
  <c r="DH2" i="40"/>
  <c r="DF2" i="40" a="1"/>
  <c r="DF2" i="40"/>
  <c r="DD2" i="40" a="1"/>
  <c r="DD2" i="40"/>
  <c r="DB2" i="40" a="1"/>
  <c r="DB2" i="40"/>
  <c r="CZ2" i="40" a="1"/>
  <c r="CZ2" i="40"/>
  <c r="CX2" i="40" a="1"/>
  <c r="CX2" i="40"/>
  <c r="CV2" i="40" a="1"/>
  <c r="CV2" i="40"/>
  <c r="CT2" i="40" a="1"/>
  <c r="CT2" i="40"/>
  <c r="CR2" i="40" a="1"/>
  <c r="CR2" i="40"/>
  <c r="CP2" i="40" a="1"/>
  <c r="CP2" i="40"/>
  <c r="CN2" i="40" a="1"/>
  <c r="CN2" i="40"/>
  <c r="CL2" i="40" a="1"/>
  <c r="CL2" i="40"/>
  <c r="CJ2" i="40" a="1"/>
  <c r="CJ2" i="40"/>
  <c r="CH2" i="40" a="1"/>
  <c r="CH2" i="40"/>
  <c r="CF2" i="40" a="1"/>
  <c r="CF2" i="40"/>
  <c r="CD2" i="40" a="1"/>
  <c r="CD2" i="40"/>
  <c r="CB2" i="40" a="1"/>
  <c r="CB2" i="40"/>
  <c r="BZ2" i="40" a="1"/>
  <c r="BZ2" i="40"/>
  <c r="BX2" i="40" a="1"/>
  <c r="BX2" i="40"/>
  <c r="BV2" i="40" a="1"/>
  <c r="BV2" i="40"/>
  <c r="BT2" i="40" a="1"/>
  <c r="BT2" i="40"/>
  <c r="BR2" i="40" a="1"/>
  <c r="BR2" i="40"/>
  <c r="BP2" i="40" a="1"/>
  <c r="BP2" i="40"/>
  <c r="BN2" i="40" a="1"/>
  <c r="BN2" i="40"/>
  <c r="BL2" i="40" a="1"/>
  <c r="BL2" i="40"/>
  <c r="BJ2" i="40" a="1"/>
  <c r="BJ2" i="40"/>
  <c r="BH2" i="40" a="1"/>
  <c r="BH2" i="40"/>
  <c r="BF2" i="40" a="1"/>
  <c r="BF2" i="40"/>
  <c r="BD2" i="40" a="1"/>
  <c r="BD2" i="40"/>
  <c r="BB2" i="40" a="1"/>
  <c r="BB2" i="40"/>
  <c r="AZ2" i="40" a="1"/>
  <c r="AZ2" i="40"/>
  <c r="AX2" i="40" a="1"/>
  <c r="AX2" i="40"/>
  <c r="AV2" i="40" a="1"/>
  <c r="AV2" i="40"/>
  <c r="AT2" i="40" a="1"/>
  <c r="AT2" i="40"/>
  <c r="AR2" i="40" a="1"/>
  <c r="AR2" i="40"/>
  <c r="AP2" i="40" a="1"/>
  <c r="AP2" i="40"/>
  <c r="AN2" i="40" a="1"/>
  <c r="AN2" i="40"/>
  <c r="AL2" i="40" a="1"/>
  <c r="AL2" i="40"/>
  <c r="AJ2" i="40" a="1"/>
  <c r="AJ2" i="40"/>
  <c r="AH2" i="40" a="1"/>
  <c r="AH2" i="40"/>
  <c r="AF2" i="40" a="1"/>
  <c r="AF2" i="40"/>
  <c r="AD2" i="40" a="1"/>
  <c r="AD2" i="40"/>
  <c r="AB2" i="40" a="1"/>
  <c r="AB2" i="40"/>
  <c r="Z2" i="40" a="1"/>
  <c r="Z2" i="40"/>
  <c r="X2" i="40" a="1"/>
  <c r="X2" i="40"/>
  <c r="V2" i="40" a="1"/>
  <c r="V2" i="40"/>
  <c r="T2" i="40" a="1"/>
  <c r="T2" i="40"/>
  <c r="R2" i="40" a="1"/>
  <c r="R2" i="40"/>
  <c r="P2" i="40" a="1"/>
  <c r="P2" i="40"/>
  <c r="N2" i="40" a="1"/>
  <c r="N2" i="40"/>
  <c r="L2" i="40" a="1"/>
  <c r="L2" i="40"/>
  <c r="G2" i="40"/>
  <c r="J12" i="40"/>
  <c r="DN1" i="40" a="1"/>
  <c r="DN1" i="40"/>
  <c r="DN4" i="40"/>
  <c r="DL1" i="40" a="1"/>
  <c r="DL1" i="40"/>
  <c r="DL4" i="40"/>
  <c r="DJ1" i="40" a="1"/>
  <c r="DJ1" i="40"/>
  <c r="DJ4" i="40"/>
  <c r="DH1" i="40" a="1"/>
  <c r="DH1" i="40"/>
  <c r="DH4" i="40"/>
  <c r="DF1" i="40" a="1"/>
  <c r="DF1" i="40"/>
  <c r="DF4" i="40"/>
  <c r="DD1" i="40" a="1"/>
  <c r="DD1" i="40"/>
  <c r="DD4" i="40"/>
  <c r="DB1" i="40" a="1"/>
  <c r="DB1" i="40"/>
  <c r="DB4" i="40"/>
  <c r="CZ1" i="40" a="1"/>
  <c r="CZ1" i="40"/>
  <c r="CZ4" i="40"/>
  <c r="CX1" i="40" a="1"/>
  <c r="CX1" i="40"/>
  <c r="CX4" i="40"/>
  <c r="CV1" i="40" a="1"/>
  <c r="CV1" i="40"/>
  <c r="CV4" i="40"/>
  <c r="CT1" i="40" a="1"/>
  <c r="CT1" i="40"/>
  <c r="CT4" i="40"/>
  <c r="CR1" i="40" a="1"/>
  <c r="CR1" i="40"/>
  <c r="CR4" i="40"/>
  <c r="CP1" i="40" a="1"/>
  <c r="CP1" i="40"/>
  <c r="CP4" i="40"/>
  <c r="CN1" i="40" a="1"/>
  <c r="CN1" i="40"/>
  <c r="CN4" i="40"/>
  <c r="CL1" i="40" a="1"/>
  <c r="CL1" i="40"/>
  <c r="CL4" i="40"/>
  <c r="CJ1" i="40" a="1"/>
  <c r="CJ1" i="40"/>
  <c r="CJ4" i="40"/>
  <c r="CH1" i="40" a="1"/>
  <c r="CH1" i="40"/>
  <c r="CH4" i="40"/>
  <c r="CF1" i="40" a="1"/>
  <c r="CF1" i="40"/>
  <c r="CF4" i="40"/>
  <c r="CD1" i="40" a="1"/>
  <c r="CD1" i="40"/>
  <c r="CD4" i="40"/>
  <c r="CB1" i="40" a="1"/>
  <c r="CB1" i="40"/>
  <c r="CB4" i="40"/>
  <c r="BZ1" i="40" a="1"/>
  <c r="BZ1" i="40"/>
  <c r="BZ4" i="40"/>
  <c r="BX1" i="40" a="1"/>
  <c r="BX1" i="40"/>
  <c r="BX4" i="40"/>
  <c r="BV1" i="40" a="1"/>
  <c r="BV1" i="40"/>
  <c r="BV4" i="40"/>
  <c r="BT1" i="40" a="1"/>
  <c r="BT1" i="40"/>
  <c r="BT4" i="40"/>
  <c r="BR1" i="40" a="1"/>
  <c r="BR1" i="40"/>
  <c r="BR4" i="40"/>
  <c r="BP1" i="40" a="1"/>
  <c r="BP1" i="40"/>
  <c r="BP4" i="40"/>
  <c r="BN1" i="40" a="1"/>
  <c r="BN1" i="40"/>
  <c r="BN4" i="40"/>
  <c r="BL1" i="40" a="1"/>
  <c r="BL1" i="40"/>
  <c r="BL4" i="40"/>
  <c r="BJ1" i="40" a="1"/>
  <c r="BJ1" i="40"/>
  <c r="BJ4" i="40"/>
  <c r="BH1" i="40" a="1"/>
  <c r="BH1" i="40"/>
  <c r="BH4" i="40"/>
  <c r="BF1" i="40" a="1"/>
  <c r="BF1" i="40"/>
  <c r="BF4" i="40"/>
  <c r="BD1" i="40" a="1"/>
  <c r="BD1" i="40"/>
  <c r="BD4" i="40"/>
  <c r="BB1" i="40" a="1"/>
  <c r="BB1" i="40"/>
  <c r="BB4" i="40"/>
  <c r="AZ1" i="40" a="1"/>
  <c r="AZ1" i="40"/>
  <c r="AZ4" i="40"/>
  <c r="AX1" i="40" a="1"/>
  <c r="AX1" i="40"/>
  <c r="AX4" i="40"/>
  <c r="AV1" i="40" a="1"/>
  <c r="AV1" i="40"/>
  <c r="AV4" i="40"/>
  <c r="AT1" i="40" a="1"/>
  <c r="AT1" i="40"/>
  <c r="AT4" i="40"/>
  <c r="AR1" i="40" a="1"/>
  <c r="AR1" i="40"/>
  <c r="AR4" i="40"/>
  <c r="AP1" i="40" a="1"/>
  <c r="AP1" i="40"/>
  <c r="AP4" i="40"/>
  <c r="AN1" i="40" a="1"/>
  <c r="AN1" i="40"/>
  <c r="AN4" i="40"/>
  <c r="AL1" i="40" a="1"/>
  <c r="AL1" i="40"/>
  <c r="AL4" i="40"/>
  <c r="AJ1" i="40" a="1"/>
  <c r="AJ1" i="40"/>
  <c r="AJ4" i="40"/>
  <c r="AH1" i="40" a="1"/>
  <c r="AH1" i="40"/>
  <c r="AH4" i="40"/>
  <c r="AF1" i="40" a="1"/>
  <c r="AF1" i="40"/>
  <c r="AF4" i="40"/>
  <c r="AD1" i="40" a="1"/>
  <c r="AD1" i="40"/>
  <c r="AD4" i="40"/>
  <c r="AB1" i="40" a="1"/>
  <c r="AB1" i="40"/>
  <c r="AB4" i="40"/>
  <c r="Z1" i="40" a="1"/>
  <c r="Z1" i="40"/>
  <c r="Z4" i="40"/>
  <c r="X1" i="40" a="1"/>
  <c r="X1" i="40"/>
  <c r="X4" i="40"/>
  <c r="V1" i="40" a="1"/>
  <c r="V1" i="40"/>
  <c r="V4" i="40"/>
  <c r="T1" i="40" a="1"/>
  <c r="T1" i="40"/>
  <c r="T4" i="40"/>
  <c r="R1" i="40" a="1"/>
  <c r="R1" i="40"/>
  <c r="R4" i="40"/>
  <c r="P1" i="40" a="1"/>
  <c r="P1" i="40"/>
  <c r="P4" i="40"/>
  <c r="N1" i="40" a="1"/>
  <c r="N1" i="40"/>
  <c r="N4" i="40"/>
  <c r="L1" i="40" a="1"/>
  <c r="L1" i="40"/>
  <c r="L4" i="40"/>
  <c r="I54" i="39"/>
  <c r="G54" i="39"/>
  <c r="I53" i="39"/>
  <c r="G53" i="39"/>
  <c r="I52" i="39"/>
  <c r="G52" i="39"/>
  <c r="I51" i="39"/>
  <c r="G51" i="39"/>
  <c r="I50" i="39"/>
  <c r="G50" i="39"/>
  <c r="I49" i="39"/>
  <c r="G49" i="39"/>
  <c r="I48" i="39"/>
  <c r="G48" i="39"/>
  <c r="I47" i="39"/>
  <c r="G47" i="39"/>
  <c r="I46" i="39"/>
  <c r="G46" i="39"/>
  <c r="I45" i="39"/>
  <c r="G45" i="39"/>
  <c r="I44" i="39"/>
  <c r="G44" i="39"/>
  <c r="I43" i="39"/>
  <c r="G43" i="39"/>
  <c r="I42" i="39"/>
  <c r="G42" i="39"/>
  <c r="I41" i="39"/>
  <c r="G41" i="39"/>
  <c r="I40" i="39"/>
  <c r="G40" i="39"/>
  <c r="I39" i="39"/>
  <c r="G39" i="39"/>
  <c r="I38" i="39"/>
  <c r="G38" i="39"/>
  <c r="I37" i="39"/>
  <c r="G37" i="39"/>
  <c r="I36" i="39"/>
  <c r="K36" i="39"/>
  <c r="G36" i="39"/>
  <c r="I35" i="39"/>
  <c r="K35" i="39"/>
  <c r="G35" i="39"/>
  <c r="I34" i="39"/>
  <c r="K34" i="39"/>
  <c r="G34" i="39"/>
  <c r="I33" i="39"/>
  <c r="K33" i="39"/>
  <c r="G33" i="39"/>
  <c r="I32" i="39"/>
  <c r="K32" i="39"/>
  <c r="G32" i="39"/>
  <c r="I31" i="39"/>
  <c r="K31" i="39"/>
  <c r="G31" i="39"/>
  <c r="I30" i="39"/>
  <c r="K30" i="39"/>
  <c r="G30" i="39"/>
  <c r="I29" i="39"/>
  <c r="K29" i="39"/>
  <c r="G29" i="39"/>
  <c r="I28" i="39"/>
  <c r="K28" i="39"/>
  <c r="G28" i="39"/>
  <c r="I27" i="39"/>
  <c r="K27" i="39"/>
  <c r="G27" i="39"/>
  <c r="I26" i="39"/>
  <c r="K26" i="39"/>
  <c r="G26" i="39"/>
  <c r="I25" i="39"/>
  <c r="K25" i="39"/>
  <c r="G25" i="39"/>
  <c r="I24" i="39"/>
  <c r="K24" i="39"/>
  <c r="G24" i="39"/>
  <c r="I23" i="39"/>
  <c r="K23" i="39"/>
  <c r="G23" i="39"/>
  <c r="I22" i="39"/>
  <c r="K22" i="39"/>
  <c r="G22" i="39"/>
  <c r="I21" i="39"/>
  <c r="K21" i="39"/>
  <c r="G21" i="39"/>
  <c r="I20" i="39"/>
  <c r="K20" i="39"/>
  <c r="G20" i="39"/>
  <c r="I19" i="39"/>
  <c r="K19" i="39"/>
  <c r="G19" i="39"/>
  <c r="I18" i="39"/>
  <c r="K18" i="39"/>
  <c r="G18" i="39"/>
  <c r="I17" i="39"/>
  <c r="K17" i="39"/>
  <c r="G17" i="39"/>
  <c r="I16" i="39"/>
  <c r="K16" i="39"/>
  <c r="G16" i="39"/>
  <c r="I15" i="39"/>
  <c r="K15" i="39"/>
  <c r="G15" i="39"/>
  <c r="I14" i="39"/>
  <c r="K14" i="39"/>
  <c r="G14" i="39"/>
  <c r="I13" i="39"/>
  <c r="K13" i="39"/>
  <c r="G13" i="39"/>
  <c r="I12" i="39"/>
  <c r="K12" i="39"/>
  <c r="G12" i="39"/>
  <c r="I11" i="39"/>
  <c r="K11" i="39"/>
  <c r="G11" i="39"/>
  <c r="I10" i="39"/>
  <c r="K10" i="39"/>
  <c r="G10" i="39"/>
  <c r="I9" i="39"/>
  <c r="K9" i="39"/>
  <c r="G9" i="39"/>
  <c r="I8" i="39"/>
  <c r="K8" i="39"/>
  <c r="G8" i="39"/>
  <c r="I7" i="39"/>
  <c r="K7" i="39"/>
  <c r="G7" i="39"/>
  <c r="I6" i="39"/>
  <c r="K6" i="39"/>
  <c r="G6" i="39"/>
  <c r="DP3" i="39" a="1"/>
  <c r="DP3" i="39"/>
  <c r="DN3" i="39" a="1"/>
  <c r="DN3" i="39"/>
  <c r="DL3" i="39" a="1"/>
  <c r="DL3" i="39"/>
  <c r="DJ3" i="39" a="1"/>
  <c r="DJ3" i="39"/>
  <c r="DH3" i="39" a="1"/>
  <c r="DH3" i="39"/>
  <c r="DF3" i="39" a="1"/>
  <c r="DF3" i="39"/>
  <c r="DD3" i="39" a="1"/>
  <c r="DD3" i="39"/>
  <c r="DB3" i="39" a="1"/>
  <c r="DB3" i="39"/>
  <c r="CZ3" i="39" a="1"/>
  <c r="CZ3" i="39"/>
  <c r="CX3" i="39" a="1"/>
  <c r="CX3" i="39"/>
  <c r="CV3" i="39" a="1"/>
  <c r="CV3" i="39"/>
  <c r="CT3" i="39" a="1"/>
  <c r="CT3" i="39"/>
  <c r="CR3" i="39" a="1"/>
  <c r="CR3" i="39"/>
  <c r="CP3" i="39" a="1"/>
  <c r="CP3" i="39"/>
  <c r="CN3" i="39" a="1"/>
  <c r="CN3" i="39"/>
  <c r="CL3" i="39" a="1"/>
  <c r="CL3" i="39"/>
  <c r="CJ3" i="39" a="1"/>
  <c r="CJ3" i="39"/>
  <c r="CH3" i="39" a="1"/>
  <c r="CH3" i="39"/>
  <c r="CF3" i="39" a="1"/>
  <c r="CF3" i="39"/>
  <c r="CD3" i="39" a="1"/>
  <c r="CD3" i="39"/>
  <c r="CB3" i="39" a="1"/>
  <c r="CB3" i="39"/>
  <c r="BZ3" i="39" a="1"/>
  <c r="BZ3" i="39"/>
  <c r="BX3" i="39" a="1"/>
  <c r="BX3" i="39"/>
  <c r="BV3" i="39" a="1"/>
  <c r="BV3" i="39"/>
  <c r="BT3" i="39" a="1"/>
  <c r="BT3" i="39"/>
  <c r="BR3" i="39" a="1"/>
  <c r="BR3" i="39"/>
  <c r="BP3" i="39" a="1"/>
  <c r="BP3" i="39"/>
  <c r="BN3" i="39" a="1"/>
  <c r="BN3" i="39"/>
  <c r="BL3" i="39" a="1"/>
  <c r="BL3" i="39"/>
  <c r="BJ3" i="39" a="1"/>
  <c r="BJ3" i="39"/>
  <c r="BH3" i="39" a="1"/>
  <c r="BH3" i="39"/>
  <c r="BF3" i="39" a="1"/>
  <c r="BF3" i="39"/>
  <c r="BD3" i="39" a="1"/>
  <c r="BD3" i="39"/>
  <c r="BB3" i="39" a="1"/>
  <c r="BB3" i="39"/>
  <c r="AZ3" i="39" a="1"/>
  <c r="AZ3" i="39"/>
  <c r="AX3" i="39" a="1"/>
  <c r="AX3" i="39"/>
  <c r="AV3" i="39" a="1"/>
  <c r="AV3" i="39"/>
  <c r="AT3" i="39" a="1"/>
  <c r="AT3" i="39"/>
  <c r="AR3" i="39" a="1"/>
  <c r="AR3" i="39"/>
  <c r="AP3" i="39" a="1"/>
  <c r="AP3" i="39"/>
  <c r="AN3" i="39" a="1"/>
  <c r="AN3" i="39"/>
  <c r="AL3" i="39" a="1"/>
  <c r="AL3" i="39"/>
  <c r="AJ3" i="39" a="1"/>
  <c r="AJ3" i="39"/>
  <c r="AH3" i="39" a="1"/>
  <c r="AH3" i="39"/>
  <c r="AF3" i="39" a="1"/>
  <c r="AF3" i="39"/>
  <c r="AD3" i="39" a="1"/>
  <c r="AD3" i="39"/>
  <c r="AB3" i="39" a="1"/>
  <c r="AB3" i="39"/>
  <c r="Z3" i="39" a="1"/>
  <c r="Z3" i="39"/>
  <c r="X3" i="39" a="1"/>
  <c r="X3" i="39"/>
  <c r="V3" i="39" a="1"/>
  <c r="V3" i="39"/>
  <c r="T3" i="39" a="1"/>
  <c r="T3" i="39"/>
  <c r="R3" i="39" a="1"/>
  <c r="R3" i="39"/>
  <c r="P3" i="39" a="1"/>
  <c r="P3" i="39"/>
  <c r="N3" i="39" a="1"/>
  <c r="N3" i="39"/>
  <c r="L3" i="39" a="1"/>
  <c r="L3" i="39"/>
  <c r="DN2" i="39" a="1"/>
  <c r="DN2" i="39"/>
  <c r="DL2" i="39" a="1"/>
  <c r="DL2" i="39"/>
  <c r="DJ2" i="39" a="1"/>
  <c r="DJ2" i="39"/>
  <c r="DH2" i="39" a="1"/>
  <c r="DH2" i="39"/>
  <c r="DF2" i="39" a="1"/>
  <c r="DF2" i="39"/>
  <c r="DD2" i="39" a="1"/>
  <c r="DD2" i="39"/>
  <c r="DB2" i="39" a="1"/>
  <c r="DB2" i="39"/>
  <c r="CZ2" i="39" a="1"/>
  <c r="CZ2" i="39"/>
  <c r="CX2" i="39" a="1"/>
  <c r="CX2" i="39"/>
  <c r="CV2" i="39" a="1"/>
  <c r="CV2" i="39"/>
  <c r="CT2" i="39" a="1"/>
  <c r="CT2" i="39"/>
  <c r="CR2" i="39" a="1"/>
  <c r="CR2" i="39"/>
  <c r="CP2" i="39" a="1"/>
  <c r="CP2" i="39"/>
  <c r="CN2" i="39" a="1"/>
  <c r="CN2" i="39"/>
  <c r="CL2" i="39" a="1"/>
  <c r="CL2" i="39"/>
  <c r="CJ2" i="39" a="1"/>
  <c r="CJ2" i="39"/>
  <c r="CH2" i="39" a="1"/>
  <c r="CH2" i="39"/>
  <c r="CF2" i="39" a="1"/>
  <c r="CF2" i="39"/>
  <c r="CD2" i="39" a="1"/>
  <c r="CD2" i="39"/>
  <c r="CB2" i="39" a="1"/>
  <c r="CB2" i="39"/>
  <c r="BZ2" i="39" a="1"/>
  <c r="BZ2" i="39"/>
  <c r="BX2" i="39" a="1"/>
  <c r="BX2" i="39"/>
  <c r="BV2" i="39" a="1"/>
  <c r="BV2" i="39"/>
  <c r="BT2" i="39" a="1"/>
  <c r="BT2" i="39"/>
  <c r="BR2" i="39" a="1"/>
  <c r="BR2" i="39"/>
  <c r="BP2" i="39" a="1"/>
  <c r="BP2" i="39"/>
  <c r="BN2" i="39" a="1"/>
  <c r="BN2" i="39"/>
  <c r="BL2" i="39" a="1"/>
  <c r="BL2" i="39"/>
  <c r="BJ2" i="39" a="1"/>
  <c r="BJ2" i="39"/>
  <c r="BH2" i="39" a="1"/>
  <c r="BH2" i="39"/>
  <c r="BF2" i="39" a="1"/>
  <c r="BF2" i="39"/>
  <c r="BD2" i="39" a="1"/>
  <c r="BD2" i="39"/>
  <c r="BB2" i="39" a="1"/>
  <c r="BB2" i="39"/>
  <c r="AZ2" i="39" a="1"/>
  <c r="AZ2" i="39"/>
  <c r="AX2" i="39" a="1"/>
  <c r="AX2" i="39"/>
  <c r="AV2" i="39" a="1"/>
  <c r="AV2" i="39"/>
  <c r="AT2" i="39" a="1"/>
  <c r="AT2" i="39"/>
  <c r="AR2" i="39" a="1"/>
  <c r="AR2" i="39"/>
  <c r="AP2" i="39" a="1"/>
  <c r="AP2" i="39"/>
  <c r="AN2" i="39" a="1"/>
  <c r="AN2" i="39"/>
  <c r="AL2" i="39" a="1"/>
  <c r="AL2" i="39"/>
  <c r="AJ2" i="39" a="1"/>
  <c r="AJ2" i="39"/>
  <c r="AH2" i="39" a="1"/>
  <c r="AH2" i="39"/>
  <c r="AF2" i="39" a="1"/>
  <c r="AF2" i="39"/>
  <c r="AD2" i="39" a="1"/>
  <c r="AD2" i="39"/>
  <c r="AB2" i="39" a="1"/>
  <c r="AB2" i="39"/>
  <c r="Z2" i="39" a="1"/>
  <c r="Z2" i="39"/>
  <c r="X2" i="39" a="1"/>
  <c r="X2" i="39"/>
  <c r="V2" i="39" a="1"/>
  <c r="V2" i="39"/>
  <c r="T2" i="39" a="1"/>
  <c r="T2" i="39"/>
  <c r="R2" i="39" a="1"/>
  <c r="R2" i="39"/>
  <c r="P2" i="39" a="1"/>
  <c r="P2" i="39"/>
  <c r="N2" i="39" a="1"/>
  <c r="N2" i="39"/>
  <c r="L2" i="39" a="1"/>
  <c r="L2" i="39"/>
  <c r="G2" i="39"/>
  <c r="DN1" i="39" a="1"/>
  <c r="DN1" i="39"/>
  <c r="DN4" i="39"/>
  <c r="DL1" i="39" a="1"/>
  <c r="DL1" i="39"/>
  <c r="DL4" i="39"/>
  <c r="DJ1" i="39" a="1"/>
  <c r="DJ1" i="39"/>
  <c r="DJ4" i="39"/>
  <c r="DH1" i="39" a="1"/>
  <c r="DH1" i="39"/>
  <c r="DH4" i="39"/>
  <c r="DF1" i="39" a="1"/>
  <c r="DF1" i="39"/>
  <c r="DF4" i="39"/>
  <c r="DD1" i="39" a="1"/>
  <c r="DD1" i="39"/>
  <c r="DD4" i="39"/>
  <c r="DB1" i="39" a="1"/>
  <c r="DB1" i="39"/>
  <c r="DB4" i="39"/>
  <c r="CZ1" i="39" a="1"/>
  <c r="CZ1" i="39"/>
  <c r="CZ4" i="39"/>
  <c r="CX1" i="39" a="1"/>
  <c r="CX1" i="39"/>
  <c r="CX4" i="39"/>
  <c r="CV1" i="39" a="1"/>
  <c r="CV1" i="39"/>
  <c r="CV4" i="39"/>
  <c r="CT1" i="39" a="1"/>
  <c r="CT1" i="39"/>
  <c r="CT4" i="39"/>
  <c r="CR1" i="39" a="1"/>
  <c r="CR1" i="39"/>
  <c r="CR4" i="39"/>
  <c r="CP1" i="39" a="1"/>
  <c r="CP1" i="39"/>
  <c r="CP4" i="39"/>
  <c r="CN1" i="39" a="1"/>
  <c r="CN1" i="39"/>
  <c r="CN4" i="39"/>
  <c r="CL1" i="39" a="1"/>
  <c r="CL1" i="39"/>
  <c r="CL4" i="39"/>
  <c r="CJ1" i="39" a="1"/>
  <c r="CJ1" i="39"/>
  <c r="CJ4" i="39"/>
  <c r="CH1" i="39" a="1"/>
  <c r="CH1" i="39"/>
  <c r="CH4" i="39"/>
  <c r="CF1" i="39" a="1"/>
  <c r="CF1" i="39"/>
  <c r="CF4" i="39"/>
  <c r="CD1" i="39" a="1"/>
  <c r="CD1" i="39"/>
  <c r="CD4" i="39"/>
  <c r="CB1" i="39" a="1"/>
  <c r="CB1" i="39"/>
  <c r="CB4" i="39"/>
  <c r="BZ1" i="39" a="1"/>
  <c r="BZ1" i="39"/>
  <c r="BZ4" i="39"/>
  <c r="BX1" i="39" a="1"/>
  <c r="BX1" i="39"/>
  <c r="BX4" i="39"/>
  <c r="BV1" i="39" a="1"/>
  <c r="BV1" i="39"/>
  <c r="BV4" i="39"/>
  <c r="BT1" i="39" a="1"/>
  <c r="BT1" i="39"/>
  <c r="BT4" i="39"/>
  <c r="BR1" i="39" a="1"/>
  <c r="BR1" i="39"/>
  <c r="BR4" i="39"/>
  <c r="BP1" i="39" a="1"/>
  <c r="BP1" i="39"/>
  <c r="BP4" i="39"/>
  <c r="BN1" i="39" a="1"/>
  <c r="BN1" i="39"/>
  <c r="BN4" i="39"/>
  <c r="BL1" i="39" a="1"/>
  <c r="BL1" i="39"/>
  <c r="BL4" i="39"/>
  <c r="BJ1" i="39" a="1"/>
  <c r="BJ1" i="39"/>
  <c r="BJ4" i="39"/>
  <c r="BH1" i="39" a="1"/>
  <c r="BH1" i="39"/>
  <c r="BH4" i="39"/>
  <c r="BF1" i="39" a="1"/>
  <c r="BF1" i="39"/>
  <c r="BF4" i="39"/>
  <c r="BD1" i="39" a="1"/>
  <c r="BD1" i="39"/>
  <c r="BD4" i="39"/>
  <c r="BB1" i="39" a="1"/>
  <c r="BB1" i="39"/>
  <c r="BB4" i="39"/>
  <c r="AZ1" i="39" a="1"/>
  <c r="AZ1" i="39"/>
  <c r="AZ4" i="39"/>
  <c r="AX1" i="39" a="1"/>
  <c r="AX1" i="39"/>
  <c r="AX4" i="39"/>
  <c r="AV1" i="39" a="1"/>
  <c r="AV1" i="39"/>
  <c r="AV4" i="39"/>
  <c r="AT1" i="39" a="1"/>
  <c r="AT1" i="39"/>
  <c r="AT4" i="39"/>
  <c r="AR1" i="39" a="1"/>
  <c r="AR1" i="39"/>
  <c r="AR4" i="39"/>
  <c r="AP1" i="39" a="1"/>
  <c r="AP1" i="39"/>
  <c r="AP4" i="39"/>
  <c r="AN1" i="39" a="1"/>
  <c r="AN1" i="39"/>
  <c r="AN4" i="39"/>
  <c r="AL1" i="39" a="1"/>
  <c r="AL1" i="39"/>
  <c r="AL4" i="39"/>
  <c r="AJ1" i="39" a="1"/>
  <c r="AJ1" i="39"/>
  <c r="AJ4" i="39"/>
  <c r="AH1" i="39" a="1"/>
  <c r="AH1" i="39"/>
  <c r="AH4" i="39"/>
  <c r="AF1" i="39" a="1"/>
  <c r="AF1" i="39"/>
  <c r="AF4" i="39"/>
  <c r="AD1" i="39" a="1"/>
  <c r="AD1" i="39"/>
  <c r="AD4" i="39"/>
  <c r="AB1" i="39" a="1"/>
  <c r="AB1" i="39"/>
  <c r="AB4" i="39"/>
  <c r="Z1" i="39" a="1"/>
  <c r="Z1" i="39"/>
  <c r="Z4" i="39"/>
  <c r="X1" i="39" a="1"/>
  <c r="X1" i="39"/>
  <c r="X4" i="39"/>
  <c r="V1" i="39" a="1"/>
  <c r="V1" i="39"/>
  <c r="V4" i="39"/>
  <c r="T1" i="39" a="1"/>
  <c r="T1" i="39"/>
  <c r="T4" i="39"/>
  <c r="R1" i="39" a="1"/>
  <c r="R1" i="39"/>
  <c r="R4" i="39"/>
  <c r="P1" i="39" a="1"/>
  <c r="P1" i="39"/>
  <c r="P4" i="39"/>
  <c r="N1" i="39" a="1"/>
  <c r="N1" i="39"/>
  <c r="N4" i="39"/>
  <c r="L1" i="39" a="1"/>
  <c r="L1" i="39"/>
  <c r="L4" i="39"/>
  <c r="G3" i="24"/>
  <c r="J52" i="24"/>
  <c r="B5" i="23"/>
  <c r="I8" i="24"/>
  <c r="K8" i="24"/>
  <c r="I55" i="24"/>
  <c r="I54" i="24"/>
  <c r="I53" i="24"/>
  <c r="I52" i="24"/>
  <c r="I51" i="24"/>
  <c r="I50" i="24"/>
  <c r="I49" i="24"/>
  <c r="I48" i="24"/>
  <c r="I47" i="24"/>
  <c r="I46" i="24"/>
  <c r="I45" i="24"/>
  <c r="I44" i="24"/>
  <c r="I43" i="24"/>
  <c r="I42" i="24"/>
  <c r="I41" i="24"/>
  <c r="I40" i="24"/>
  <c r="I39" i="24"/>
  <c r="I38" i="24"/>
  <c r="I37" i="24"/>
  <c r="K37" i="24"/>
  <c r="I36" i="24"/>
  <c r="K36" i="24"/>
  <c r="I35" i="24"/>
  <c r="K35" i="24"/>
  <c r="I34" i="24"/>
  <c r="K34" i="24"/>
  <c r="I33" i="24"/>
  <c r="K33" i="24"/>
  <c r="I32" i="24"/>
  <c r="K32" i="24"/>
  <c r="I31" i="24"/>
  <c r="K31" i="24"/>
  <c r="I30" i="24"/>
  <c r="K30" i="24"/>
  <c r="I29" i="24"/>
  <c r="K29" i="24"/>
  <c r="I28" i="24"/>
  <c r="K28" i="24"/>
  <c r="I27" i="24"/>
  <c r="K27" i="24"/>
  <c r="I26" i="24"/>
  <c r="K26" i="24"/>
  <c r="I25" i="24"/>
  <c r="K25" i="24"/>
  <c r="I24" i="24"/>
  <c r="K24" i="24"/>
  <c r="I23" i="24"/>
  <c r="K23" i="24"/>
  <c r="I22" i="24"/>
  <c r="K22" i="24"/>
  <c r="I21" i="24"/>
  <c r="K21" i="24"/>
  <c r="I20" i="24"/>
  <c r="K20" i="24"/>
  <c r="I19" i="24"/>
  <c r="K19" i="24"/>
  <c r="I18" i="24"/>
  <c r="K18" i="24"/>
  <c r="I17" i="24"/>
  <c r="K17" i="24"/>
  <c r="I16" i="24"/>
  <c r="K16" i="24"/>
  <c r="I15" i="24"/>
  <c r="K15" i="24"/>
  <c r="I14" i="24"/>
  <c r="K14" i="24"/>
  <c r="I13" i="24"/>
  <c r="K13" i="24"/>
  <c r="I12" i="24"/>
  <c r="K12" i="24"/>
  <c r="I11" i="24"/>
  <c r="K11" i="24"/>
  <c r="I10" i="24"/>
  <c r="K10" i="24"/>
  <c r="I9" i="24"/>
  <c r="K9" i="24"/>
  <c r="I7" i="24"/>
  <c r="K7"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8" i="24"/>
  <c r="G17" i="24"/>
  <c r="G16" i="24"/>
  <c r="G15" i="24"/>
  <c r="G14" i="24"/>
  <c r="G13" i="24"/>
  <c r="G12" i="24"/>
  <c r="G11" i="24"/>
  <c r="G10" i="24"/>
  <c r="G9" i="24"/>
  <c r="G8" i="24"/>
  <c r="G7" i="24"/>
  <c r="DL5" i="24"/>
  <c r="DJ5" i="24"/>
  <c r="DH5" i="24"/>
  <c r="DF5" i="24"/>
  <c r="DD5" i="24"/>
  <c r="DB5" i="24"/>
  <c r="CZ5" i="24"/>
  <c r="CX5" i="24"/>
  <c r="CV5" i="24"/>
  <c r="CT5" i="24"/>
  <c r="CR5" i="24"/>
  <c r="CP5" i="24"/>
  <c r="CN5" i="24"/>
  <c r="CL5" i="24"/>
  <c r="CJ5" i="24"/>
  <c r="CH5" i="24"/>
  <c r="CF5" i="24"/>
  <c r="CD5" i="24"/>
  <c r="CB5" i="24"/>
  <c r="BZ5" i="24"/>
  <c r="BX5" i="24"/>
  <c r="BV5" i="24"/>
  <c r="BT5" i="24"/>
  <c r="BR5" i="24"/>
  <c r="BP5" i="24"/>
  <c r="BF5" i="24"/>
  <c r="BD5" i="24"/>
  <c r="BB5" i="24"/>
  <c r="AZ5" i="24"/>
  <c r="AX5" i="24"/>
  <c r="AV5" i="24"/>
  <c r="AT5" i="24"/>
  <c r="AR5" i="24"/>
  <c r="AP5" i="24"/>
  <c r="AN5" i="24"/>
  <c r="AL5" i="24"/>
  <c r="AJ5" i="24"/>
  <c r="AH5" i="24"/>
  <c r="AF5" i="24"/>
  <c r="AD5" i="24"/>
  <c r="AB5" i="24"/>
  <c r="Z5" i="24"/>
  <c r="X5" i="24"/>
  <c r="V5" i="24"/>
  <c r="T5" i="24"/>
  <c r="R5" i="24"/>
  <c r="DN4" i="24" a="1"/>
  <c r="DN4" i="24"/>
  <c r="DL4" i="24" a="1"/>
  <c r="DL4" i="24"/>
  <c r="DJ4" i="24" a="1"/>
  <c r="DJ4" i="24"/>
  <c r="DH4" i="24" a="1"/>
  <c r="DH4" i="24"/>
  <c r="DF4" i="24" a="1"/>
  <c r="DF4" i="24"/>
  <c r="DD4" i="24" a="1"/>
  <c r="DD4" i="24"/>
  <c r="DB4" i="24" a="1"/>
  <c r="DB4" i="24"/>
  <c r="CZ4" i="24" a="1"/>
  <c r="CZ4" i="24"/>
  <c r="CX4" i="24" a="1"/>
  <c r="CX4" i="24"/>
  <c r="CV4" i="24" a="1"/>
  <c r="CV4" i="24"/>
  <c r="CT4" i="24" a="1"/>
  <c r="CT4" i="24"/>
  <c r="CR4" i="24" a="1"/>
  <c r="CR4" i="24"/>
  <c r="CP4" i="24" a="1"/>
  <c r="CP4" i="24"/>
  <c r="CN4" i="24" a="1"/>
  <c r="CN4" i="24"/>
  <c r="CL4" i="24" a="1"/>
  <c r="CL4" i="24"/>
  <c r="CJ4" i="24" a="1"/>
  <c r="CJ4" i="24"/>
  <c r="CH4" i="24" a="1"/>
  <c r="CH4" i="24"/>
  <c r="CF4" i="24" a="1"/>
  <c r="CF4" i="24"/>
  <c r="CD4" i="24" a="1"/>
  <c r="CD4" i="24"/>
  <c r="CB4" i="24" a="1"/>
  <c r="CB4" i="24"/>
  <c r="BZ4" i="24" a="1"/>
  <c r="BZ4" i="24"/>
  <c r="BX4" i="24" a="1"/>
  <c r="BX4" i="24"/>
  <c r="BV4" i="24" a="1"/>
  <c r="BV4" i="24"/>
  <c r="BT4" i="24" a="1"/>
  <c r="BT4" i="24"/>
  <c r="BR4" i="24" a="1"/>
  <c r="BR4" i="24"/>
  <c r="BP4" i="24" a="1"/>
  <c r="BP4" i="24"/>
  <c r="BF4" i="24" a="1"/>
  <c r="BF4" i="24"/>
  <c r="AX4" i="24" a="1"/>
  <c r="AX4" i="24"/>
  <c r="AL4" i="24" a="1"/>
  <c r="AL4" i="24"/>
  <c r="AJ4" i="24" a="1"/>
  <c r="AJ4" i="24"/>
  <c r="A59" i="23"/>
  <c r="A58" i="23"/>
  <c r="A57" i="23"/>
  <c r="A56" i="23"/>
  <c r="A55" i="23"/>
  <c r="A54" i="23"/>
  <c r="A53" i="23"/>
  <c r="A52" i="23"/>
  <c r="A51" i="23"/>
  <c r="A50" i="23"/>
  <c r="A49" i="23"/>
  <c r="A48" i="23"/>
  <c r="A47" i="23"/>
  <c r="A46" i="23"/>
  <c r="A45" i="23"/>
  <c r="A44" i="23"/>
  <c r="F15" i="25"/>
  <c r="F14" i="25"/>
  <c r="F19" i="25"/>
  <c r="F17" i="25"/>
  <c r="D55" i="24"/>
  <c r="E55" i="24"/>
  <c r="D43" i="24"/>
  <c r="E43" i="24"/>
  <c r="D31" i="24"/>
  <c r="E31" i="24"/>
  <c r="D19" i="24"/>
  <c r="E19" i="24"/>
  <c r="D7" i="24"/>
  <c r="E7" i="24"/>
  <c r="D53" i="24"/>
  <c r="E53" i="24"/>
  <c r="D41" i="24"/>
  <c r="E41" i="24"/>
  <c r="D29" i="24"/>
  <c r="E29" i="24"/>
  <c r="D17" i="24"/>
  <c r="E17" i="24"/>
  <c r="D48" i="24"/>
  <c r="E48" i="24"/>
  <c r="D44" i="24"/>
  <c r="E44" i="24"/>
  <c r="D28" i="24"/>
  <c r="E28" i="24"/>
  <c r="D14" i="24"/>
  <c r="E14" i="24"/>
  <c r="D27" i="24"/>
  <c r="E27" i="24"/>
  <c r="D42" i="24"/>
  <c r="E42" i="24"/>
  <c r="D13" i="24"/>
  <c r="E13" i="24"/>
  <c r="D15" i="24"/>
  <c r="E15" i="24"/>
  <c r="D40" i="24"/>
  <c r="E40" i="24"/>
  <c r="D26" i="24"/>
  <c r="E26" i="24"/>
  <c r="D12" i="24"/>
  <c r="E12" i="24"/>
  <c r="D51" i="24"/>
  <c r="E51" i="24"/>
  <c r="D39" i="24"/>
  <c r="E39" i="24"/>
  <c r="D25" i="24"/>
  <c r="E25" i="24"/>
  <c r="D11" i="24"/>
  <c r="E11" i="24"/>
  <c r="D8" i="24"/>
  <c r="E8" i="24"/>
  <c r="D46" i="24"/>
  <c r="E46" i="24"/>
  <c r="D30" i="24"/>
  <c r="E30" i="24"/>
  <c r="D54" i="24"/>
  <c r="E54" i="24"/>
  <c r="D38" i="24"/>
  <c r="E38" i="24"/>
  <c r="D24" i="24"/>
  <c r="E24" i="24"/>
  <c r="D10" i="24"/>
  <c r="E10" i="24"/>
  <c r="D36" i="24"/>
  <c r="E36" i="24"/>
  <c r="D52" i="24"/>
  <c r="E52" i="24"/>
  <c r="D37" i="24"/>
  <c r="E37" i="24"/>
  <c r="D23" i="24"/>
  <c r="E23" i="24"/>
  <c r="D9" i="24"/>
  <c r="E9" i="24"/>
  <c r="D22" i="24"/>
  <c r="E22" i="24"/>
  <c r="D50" i="24"/>
  <c r="E50" i="24"/>
  <c r="D35" i="24"/>
  <c r="E35" i="24"/>
  <c r="D21" i="24"/>
  <c r="E21" i="24"/>
  <c r="D16" i="24"/>
  <c r="E16" i="24"/>
  <c r="D45" i="24"/>
  <c r="E45" i="24"/>
  <c r="D49" i="24"/>
  <c r="E49" i="24"/>
  <c r="D34" i="24"/>
  <c r="E34" i="24"/>
  <c r="D20" i="24"/>
  <c r="E20" i="24"/>
  <c r="D32" i="24"/>
  <c r="E32" i="24"/>
  <c r="D47" i="24"/>
  <c r="E47" i="24"/>
  <c r="D33" i="24"/>
  <c r="E33" i="24"/>
  <c r="D18" i="24"/>
  <c r="E18" i="24"/>
  <c r="D50" i="40"/>
  <c r="D44" i="40"/>
  <c r="D51" i="40"/>
  <c r="D45" i="40"/>
  <c r="D52" i="40"/>
  <c r="D46" i="40"/>
  <c r="D53" i="40"/>
  <c r="D47" i="40"/>
  <c r="D54" i="40"/>
  <c r="D48" i="40"/>
  <c r="D42" i="40"/>
  <c r="D40" i="40"/>
  <c r="D35" i="40"/>
  <c r="D36" i="40"/>
  <c r="D24" i="40"/>
  <c r="D49" i="40"/>
  <c r="D37" i="40"/>
  <c r="D28" i="40"/>
  <c r="D38" i="40"/>
  <c r="D29" i="40"/>
  <c r="D43" i="40"/>
  <c r="D41" i="40"/>
  <c r="D32" i="40"/>
  <c r="D33" i="40"/>
  <c r="D39" i="40"/>
  <c r="D30" i="40"/>
  <c r="D19" i="40"/>
  <c r="D20" i="40"/>
  <c r="D21" i="40"/>
  <c r="D22" i="40"/>
  <c r="D27" i="40"/>
  <c r="D23" i="40"/>
  <c r="D25" i="40"/>
  <c r="D31" i="40"/>
  <c r="D34" i="40"/>
  <c r="D16" i="40"/>
  <c r="D17" i="40"/>
  <c r="D26" i="40"/>
  <c r="D18" i="40"/>
  <c r="D13" i="40"/>
  <c r="D12" i="40"/>
  <c r="D11" i="40"/>
  <c r="D10" i="40"/>
  <c r="D8" i="40"/>
  <c r="D7" i="40"/>
  <c r="E7" i="40"/>
  <c r="D6" i="40"/>
  <c r="E6" i="40"/>
  <c r="D15" i="40"/>
  <c r="D9" i="40"/>
  <c r="D14" i="40"/>
  <c r="J51" i="40"/>
  <c r="J45" i="40"/>
  <c r="J39" i="40"/>
  <c r="J52" i="40"/>
  <c r="J46" i="40"/>
  <c r="J40" i="40"/>
  <c r="J53" i="40"/>
  <c r="J47" i="40"/>
  <c r="J41" i="40"/>
  <c r="J54" i="40"/>
  <c r="J48" i="40"/>
  <c r="J42" i="40"/>
  <c r="J49" i="40"/>
  <c r="J43" i="40"/>
  <c r="J50" i="40"/>
  <c r="J44" i="40"/>
  <c r="J38" i="40"/>
  <c r="J26" i="40"/>
  <c r="J37" i="40"/>
  <c r="J27" i="40"/>
  <c r="J28" i="40"/>
  <c r="J29" i="40"/>
  <c r="J30" i="40"/>
  <c r="J31" i="40"/>
  <c r="J32" i="40"/>
  <c r="J33" i="40"/>
  <c r="J35" i="40"/>
  <c r="J36" i="40"/>
  <c r="J22" i="40"/>
  <c r="J10" i="40"/>
  <c r="J23" i="40"/>
  <c r="J11" i="40"/>
  <c r="J25" i="40"/>
  <c r="J13" i="40"/>
  <c r="J14" i="40"/>
  <c r="J15" i="40"/>
  <c r="J34" i="40"/>
  <c r="J24" i="40"/>
  <c r="J16" i="40"/>
  <c r="J19" i="40"/>
  <c r="J20" i="40"/>
  <c r="J21" i="40"/>
  <c r="J18" i="40"/>
  <c r="J9" i="40"/>
  <c r="J17" i="40"/>
  <c r="J8" i="40"/>
  <c r="J6" i="40"/>
  <c r="J7" i="40"/>
  <c r="D50" i="39"/>
  <c r="D44" i="39"/>
  <c r="D51" i="39"/>
  <c r="D45" i="39"/>
  <c r="D52" i="39"/>
  <c r="D46" i="39"/>
  <c r="D53" i="39"/>
  <c r="D47" i="39"/>
  <c r="D54" i="39"/>
  <c r="D48" i="39"/>
  <c r="D42" i="39"/>
  <c r="D31" i="39"/>
  <c r="D41" i="39"/>
  <c r="D38" i="39"/>
  <c r="D32" i="39"/>
  <c r="D33" i="39"/>
  <c r="D34" i="39"/>
  <c r="D35" i="39"/>
  <c r="D36" i="39"/>
  <c r="D43" i="39"/>
  <c r="D49" i="39"/>
  <c r="D37" i="39"/>
  <c r="D40" i="39"/>
  <c r="D39" i="39"/>
  <c r="D22" i="39"/>
  <c r="D23" i="39"/>
  <c r="D28" i="39"/>
  <c r="D24" i="39"/>
  <c r="D13" i="39"/>
  <c r="D25" i="39"/>
  <c r="D27" i="39"/>
  <c r="D19" i="39"/>
  <c r="D29" i="39"/>
  <c r="D20" i="39"/>
  <c r="D30" i="39"/>
  <c r="D21" i="39"/>
  <c r="D17" i="39"/>
  <c r="D14" i="39"/>
  <c r="D11" i="39"/>
  <c r="D8" i="39"/>
  <c r="D7" i="39"/>
  <c r="E7" i="39"/>
  <c r="D6" i="39"/>
  <c r="E6" i="39"/>
  <c r="D15" i="39"/>
  <c r="D9" i="39"/>
  <c r="D16" i="39"/>
  <c r="D18" i="39"/>
  <c r="J51" i="39"/>
  <c r="J45" i="39"/>
  <c r="J52" i="39"/>
  <c r="J46" i="39"/>
  <c r="J40" i="39"/>
  <c r="J53" i="39"/>
  <c r="J47" i="39"/>
  <c r="J41" i="39"/>
  <c r="J54" i="39"/>
  <c r="J48" i="39"/>
  <c r="J42" i="39"/>
  <c r="J50" i="39"/>
  <c r="J44" i="39"/>
  <c r="J38" i="39"/>
  <c r="J34" i="39"/>
  <c r="J35" i="39"/>
  <c r="J36" i="39"/>
  <c r="J43" i="39"/>
  <c r="J49" i="39"/>
  <c r="J37" i="39"/>
  <c r="J26" i="39"/>
  <c r="J27" i="39"/>
  <c r="J39" i="39"/>
  <c r="J28" i="39"/>
  <c r="J29" i="39"/>
  <c r="J30" i="39"/>
  <c r="J31" i="39"/>
  <c r="J32" i="39"/>
  <c r="J33" i="39"/>
  <c r="J13" i="39"/>
  <c r="J25" i="39"/>
  <c r="J15" i="39"/>
  <c r="J16" i="39"/>
  <c r="J17" i="39"/>
  <c r="J18" i="39"/>
  <c r="J19" i="39"/>
  <c r="J22" i="39"/>
  <c r="J23" i="39"/>
  <c r="J24" i="39"/>
  <c r="J7" i="39"/>
  <c r="J6" i="39"/>
  <c r="J8" i="39"/>
  <c r="J20" i="39"/>
  <c r="J9" i="39"/>
  <c r="J12" i="39"/>
  <c r="J10" i="39"/>
  <c r="J21" i="39"/>
  <c r="J14" i="39"/>
  <c r="J11" i="39"/>
  <c r="D10" i="39"/>
  <c r="D12" i="39"/>
  <c r="D26" i="39"/>
  <c r="J17" i="24"/>
  <c r="J29" i="24"/>
  <c r="J41" i="24"/>
  <c r="J53" i="24"/>
  <c r="J18" i="24"/>
  <c r="J30" i="24"/>
  <c r="J42" i="24"/>
  <c r="J54" i="24"/>
  <c r="J7" i="24"/>
  <c r="J19" i="24"/>
  <c r="J31" i="24"/>
  <c r="J43" i="24"/>
  <c r="J55" i="24"/>
  <c r="J8" i="24"/>
  <c r="J20" i="24"/>
  <c r="J32" i="24"/>
  <c r="J44" i="24"/>
  <c r="J9" i="24"/>
  <c r="J21" i="24"/>
  <c r="J33" i="24"/>
  <c r="J45" i="24"/>
  <c r="J10" i="24"/>
  <c r="J34" i="24"/>
  <c r="J12" i="24"/>
  <c r="J36" i="24"/>
  <c r="J13" i="24"/>
  <c r="J25" i="24"/>
  <c r="J37" i="24"/>
  <c r="J49" i="24"/>
  <c r="J14" i="24"/>
  <c r="J26" i="24"/>
  <c r="J38" i="24"/>
  <c r="J50" i="24"/>
  <c r="J22" i="24"/>
  <c r="J46" i="24"/>
  <c r="J11" i="24"/>
  <c r="J23" i="24"/>
  <c r="J35" i="24"/>
  <c r="J47" i="24"/>
  <c r="J24" i="24"/>
  <c r="J48" i="24"/>
  <c r="J15" i="24"/>
  <c r="J27" i="24"/>
  <c r="J39" i="24"/>
  <c r="J51" i="24"/>
  <c r="J16" i="24"/>
  <c r="J28" i="24"/>
  <c r="J40" i="24"/>
  <c r="B6"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2" i="23"/>
  <c r="C1" i="28"/>
  <c r="P15" i="25"/>
  <c r="O15" i="25"/>
  <c r="P14" i="25"/>
  <c r="O14" i="25"/>
  <c r="P13" i="25"/>
  <c r="O13" i="25"/>
  <c r="F18" i="25"/>
  <c r="N15" i="25"/>
  <c r="M15" i="25"/>
  <c r="L15" i="25"/>
  <c r="K15" i="25"/>
  <c r="J15" i="25"/>
  <c r="N14" i="25"/>
  <c r="M14" i="25"/>
  <c r="L14" i="25"/>
  <c r="K14" i="25"/>
  <c r="J14" i="25"/>
  <c r="I15" i="25"/>
  <c r="I14" i="25"/>
  <c r="F12" i="25"/>
  <c r="BO55" i="24"/>
  <c r="AY51" i="24"/>
  <c r="BG47" i="24"/>
  <c r="BI46" i="24"/>
  <c r="AK46" i="24"/>
  <c r="BK45" i="24"/>
  <c r="AM45" i="24"/>
  <c r="BM44" i="24"/>
  <c r="BO43" i="24"/>
  <c r="AY39" i="24"/>
  <c r="BG35" i="24"/>
  <c r="BI34" i="24"/>
  <c r="AK34" i="24"/>
  <c r="BK33" i="24"/>
  <c r="AM33" i="24"/>
  <c r="BM32" i="24"/>
  <c r="BO31" i="24"/>
  <c r="AY27" i="24"/>
  <c r="BG23" i="24"/>
  <c r="BI22" i="24"/>
  <c r="AK22" i="24"/>
  <c r="BK21" i="24"/>
  <c r="AM21" i="24"/>
  <c r="BM20" i="24"/>
  <c r="BO19" i="24"/>
  <c r="BM55" i="24"/>
  <c r="BO54" i="24"/>
  <c r="AY50" i="24"/>
  <c r="BG46" i="24"/>
  <c r="BI45" i="24"/>
  <c r="AK45" i="24"/>
  <c r="BK44" i="24"/>
  <c r="AM44" i="24"/>
  <c r="BM43" i="24"/>
  <c r="BO42" i="24"/>
  <c r="AY38" i="24"/>
  <c r="BG34" i="24"/>
  <c r="BI33" i="24"/>
  <c r="AK33" i="24"/>
  <c r="BK32" i="24"/>
  <c r="AM32" i="24"/>
  <c r="BM31" i="24"/>
  <c r="BO30" i="24"/>
  <c r="AY26" i="24"/>
  <c r="BG22" i="24"/>
  <c r="BI21" i="24"/>
  <c r="AK21" i="24"/>
  <c r="BK20" i="24"/>
  <c r="AM20" i="24"/>
  <c r="BM19" i="24"/>
  <c r="BK55" i="24"/>
  <c r="AM55" i="24"/>
  <c r="BM54" i="24"/>
  <c r="BO53" i="24"/>
  <c r="AY49" i="24"/>
  <c r="BG45" i="24"/>
  <c r="BI44" i="24"/>
  <c r="AK44" i="24"/>
  <c r="BK43" i="24"/>
  <c r="AM43" i="24"/>
  <c r="BM42" i="24"/>
  <c r="BO41" i="24"/>
  <c r="AY37" i="24"/>
  <c r="BG33" i="24"/>
  <c r="BI32" i="24"/>
  <c r="AK32" i="24"/>
  <c r="BK31" i="24"/>
  <c r="AM31" i="24"/>
  <c r="BM30" i="24"/>
  <c r="BO29" i="24"/>
  <c r="AY25" i="24"/>
  <c r="BG21" i="24"/>
  <c r="BI20" i="24"/>
  <c r="BI55" i="24"/>
  <c r="AK55" i="24"/>
  <c r="BK54" i="24"/>
  <c r="AM54" i="24"/>
  <c r="BM53" i="24"/>
  <c r="BO52" i="24"/>
  <c r="AY48" i="24"/>
  <c r="BG44" i="24"/>
  <c r="BI43" i="24"/>
  <c r="AK43" i="24"/>
  <c r="BK42" i="24"/>
  <c r="AM42" i="24"/>
  <c r="BM41" i="24"/>
  <c r="BO40" i="24"/>
  <c r="AY36" i="24"/>
  <c r="BG32" i="24"/>
  <c r="BI31" i="24"/>
  <c r="AK31" i="24"/>
  <c r="BK30" i="24"/>
  <c r="AM30" i="24"/>
  <c r="BM29" i="24"/>
  <c r="BO28" i="24"/>
  <c r="AY24" i="24"/>
  <c r="BG20" i="24"/>
  <c r="BG55" i="24"/>
  <c r="BI54" i="24"/>
  <c r="AK54" i="24"/>
  <c r="BK53" i="24"/>
  <c r="AM53" i="24"/>
  <c r="BM52" i="24"/>
  <c r="BO51" i="24"/>
  <c r="AY47" i="24"/>
  <c r="BG43" i="24"/>
  <c r="BI42" i="24"/>
  <c r="AK42" i="24"/>
  <c r="BK41" i="24"/>
  <c r="AM41" i="24"/>
  <c r="BM40" i="24"/>
  <c r="BO39" i="24"/>
  <c r="AY35" i="24"/>
  <c r="BG31" i="24"/>
  <c r="BI30" i="24"/>
  <c r="AK30" i="24"/>
  <c r="BK29" i="24"/>
  <c r="AM29" i="24"/>
  <c r="BM28" i="24"/>
  <c r="BO27" i="24"/>
  <c r="AY23" i="24"/>
  <c r="BG19" i="24"/>
  <c r="BI18" i="24"/>
  <c r="AK18" i="24"/>
  <c r="BK17" i="24"/>
  <c r="AM17" i="24"/>
  <c r="BM16" i="24"/>
  <c r="BG54" i="24"/>
  <c r="BI53" i="24"/>
  <c r="AK53" i="24"/>
  <c r="BK52" i="24"/>
  <c r="AM52" i="24"/>
  <c r="BM51" i="24"/>
  <c r="BO50" i="24"/>
  <c r="AY46" i="24"/>
  <c r="BG42" i="24"/>
  <c r="BI41" i="24"/>
  <c r="AK41" i="24"/>
  <c r="BK40" i="24"/>
  <c r="AM40" i="24"/>
  <c r="BM39" i="24"/>
  <c r="BO38" i="24"/>
  <c r="AY34" i="24"/>
  <c r="BG30" i="24"/>
  <c r="BI29" i="24"/>
  <c r="AK29" i="24"/>
  <c r="BK28" i="24"/>
  <c r="AM28" i="24"/>
  <c r="BM27" i="24"/>
  <c r="BO26" i="24"/>
  <c r="AY22" i="24"/>
  <c r="BG18" i="24"/>
  <c r="BI17" i="24"/>
  <c r="AK17" i="24"/>
  <c r="BK16" i="24"/>
  <c r="AM16" i="24"/>
  <c r="BM15" i="24"/>
  <c r="BG53" i="24"/>
  <c r="BI52" i="24"/>
  <c r="AK52" i="24"/>
  <c r="BK51" i="24"/>
  <c r="AM51" i="24"/>
  <c r="BM50" i="24"/>
  <c r="BO49" i="24"/>
  <c r="AY45" i="24"/>
  <c r="BG41" i="24"/>
  <c r="BI40" i="24"/>
  <c r="AK40" i="24"/>
  <c r="BK39" i="24"/>
  <c r="AM39" i="24"/>
  <c r="BM38" i="24"/>
  <c r="BO37" i="24"/>
  <c r="AY33" i="24"/>
  <c r="BG29" i="24"/>
  <c r="BI28" i="24"/>
  <c r="AK28" i="24"/>
  <c r="BK27" i="24"/>
  <c r="AM27" i="24"/>
  <c r="BM26" i="24"/>
  <c r="BO25" i="24"/>
  <c r="AY21" i="24"/>
  <c r="BG52" i="24"/>
  <c r="BI51" i="24"/>
  <c r="AK51" i="24"/>
  <c r="BK50" i="24"/>
  <c r="AM50" i="24"/>
  <c r="BM49" i="24"/>
  <c r="BO48" i="24"/>
  <c r="AY44" i="24"/>
  <c r="BG40" i="24"/>
  <c r="BI39" i="24"/>
  <c r="AK39" i="24"/>
  <c r="BK38" i="24"/>
  <c r="AM38" i="24"/>
  <c r="BM37" i="24"/>
  <c r="BO36" i="24"/>
  <c r="AY32" i="24"/>
  <c r="BG28" i="24"/>
  <c r="BI27" i="24"/>
  <c r="AK27" i="24"/>
  <c r="BK26" i="24"/>
  <c r="AM26" i="24"/>
  <c r="BM25" i="24"/>
  <c r="BO24" i="24"/>
  <c r="AY20" i="24"/>
  <c r="AY55" i="24"/>
  <c r="BG51" i="24"/>
  <c r="BI50" i="24"/>
  <c r="AK50" i="24"/>
  <c r="BK49" i="24"/>
  <c r="AM49" i="24"/>
  <c r="BM48" i="24"/>
  <c r="BO47" i="24"/>
  <c r="AY43" i="24"/>
  <c r="BG39" i="24"/>
  <c r="BI38" i="24"/>
  <c r="AK38" i="24"/>
  <c r="BK37" i="24"/>
  <c r="AM37" i="24"/>
  <c r="BM36" i="24"/>
  <c r="BO35" i="24"/>
  <c r="AY31" i="24"/>
  <c r="BG27" i="24"/>
  <c r="BI26" i="24"/>
  <c r="AK26" i="24"/>
  <c r="BK25" i="24"/>
  <c r="AM25" i="24"/>
  <c r="BM24" i="24"/>
  <c r="BO23" i="24"/>
  <c r="AY53" i="24"/>
  <c r="BG49" i="24"/>
  <c r="BI48" i="24"/>
  <c r="AK48" i="24"/>
  <c r="BK47" i="24"/>
  <c r="AM47" i="24"/>
  <c r="BM46" i="24"/>
  <c r="BO45" i="24"/>
  <c r="AY41" i="24"/>
  <c r="BG37" i="24"/>
  <c r="BI36" i="24"/>
  <c r="AK36" i="24"/>
  <c r="BK35" i="24"/>
  <c r="AM35" i="24"/>
  <c r="BM34" i="24"/>
  <c r="BO33" i="24"/>
  <c r="AY29" i="24"/>
  <c r="BG25" i="24"/>
  <c r="BI24" i="24"/>
  <c r="AK24" i="24"/>
  <c r="BK23" i="24"/>
  <c r="AM23" i="24"/>
  <c r="BM22" i="24"/>
  <c r="BO21" i="24"/>
  <c r="AY17" i="24"/>
  <c r="BI49" i="24"/>
  <c r="BO46" i="24"/>
  <c r="BG26" i="24"/>
  <c r="BM23" i="24"/>
  <c r="BK19" i="24"/>
  <c r="AY14" i="24"/>
  <c r="BG10" i="24"/>
  <c r="BI9" i="24"/>
  <c r="AK9" i="24"/>
  <c r="BK8" i="24"/>
  <c r="AM8" i="24"/>
  <c r="BM7" i="24"/>
  <c r="AY11" i="24"/>
  <c r="BG38" i="24"/>
  <c r="AM10" i="24"/>
  <c r="BM8" i="24"/>
  <c r="AY52" i="24"/>
  <c r="BK46" i="24"/>
  <c r="AK35" i="24"/>
  <c r="BI23" i="24"/>
  <c r="BI19" i="24"/>
  <c r="AM18" i="24"/>
  <c r="BO16" i="24"/>
  <c r="AY15" i="24"/>
  <c r="AY13" i="24"/>
  <c r="BG9" i="24"/>
  <c r="BI8" i="24"/>
  <c r="AK8" i="24"/>
  <c r="BK7" i="24"/>
  <c r="AM7" i="24"/>
  <c r="BO8" i="24"/>
  <c r="BK9" i="24"/>
  <c r="AK49" i="24"/>
  <c r="BI37" i="24"/>
  <c r="BO34" i="24"/>
  <c r="BO20" i="24"/>
  <c r="BI16" i="24"/>
  <c r="AY12" i="24"/>
  <c r="BG8" i="24"/>
  <c r="BI7" i="24"/>
  <c r="AK7" i="24"/>
  <c r="BG7" i="24"/>
  <c r="BM35" i="24"/>
  <c r="BG15" i="24"/>
  <c r="BK10" i="24"/>
  <c r="BI35" i="24"/>
  <c r="BI10" i="24"/>
  <c r="AM46" i="24"/>
  <c r="AY40" i="24"/>
  <c r="BK34" i="24"/>
  <c r="AK23" i="24"/>
  <c r="BO18" i="24"/>
  <c r="BG16" i="24"/>
  <c r="AK16" i="24"/>
  <c r="AY54" i="24"/>
  <c r="BK48" i="24"/>
  <c r="AK37" i="24"/>
  <c r="BI25" i="24"/>
  <c r="BO22" i="24"/>
  <c r="AY19" i="24"/>
  <c r="BM18" i="24"/>
  <c r="BO14" i="24"/>
  <c r="AY10" i="24"/>
  <c r="BG48" i="24"/>
  <c r="BM45" i="24"/>
  <c r="AM34" i="24"/>
  <c r="AY28" i="24"/>
  <c r="BK22" i="24"/>
  <c r="BK18" i="24"/>
  <c r="BM14" i="24"/>
  <c r="BO13" i="24"/>
  <c r="AY9" i="24"/>
  <c r="AK47" i="24"/>
  <c r="BG11" i="24"/>
  <c r="AM48" i="24"/>
  <c r="AY42" i="24"/>
  <c r="BK36" i="24"/>
  <c r="AK25" i="24"/>
  <c r="AK20" i="24"/>
  <c r="AY16" i="24"/>
  <c r="AM15" i="24"/>
  <c r="BK14" i="24"/>
  <c r="AM14" i="24"/>
  <c r="BM13" i="24"/>
  <c r="BO12" i="24"/>
  <c r="AY8" i="24"/>
  <c r="AM24" i="24"/>
  <c r="BM9" i="24"/>
  <c r="AM9" i="24"/>
  <c r="BG36" i="24"/>
  <c r="BM33" i="24"/>
  <c r="AM22" i="24"/>
  <c r="BO15" i="24"/>
  <c r="AK15" i="24"/>
  <c r="BI14" i="24"/>
  <c r="AK14" i="24"/>
  <c r="BK13" i="24"/>
  <c r="AM13" i="24"/>
  <c r="BM12" i="24"/>
  <c r="BO11" i="24"/>
  <c r="AY7" i="24"/>
  <c r="AK11" i="24"/>
  <c r="AK10" i="24"/>
  <c r="BG50" i="24"/>
  <c r="BM47" i="24"/>
  <c r="AM36" i="24"/>
  <c r="AY30" i="24"/>
  <c r="BK24" i="24"/>
  <c r="AM19" i="24"/>
  <c r="BO17" i="24"/>
  <c r="BK15" i="24"/>
  <c r="BG14" i="24"/>
  <c r="BI13" i="24"/>
  <c r="AK13" i="24"/>
  <c r="BK12" i="24"/>
  <c r="AM12" i="24"/>
  <c r="BM11" i="24"/>
  <c r="BO10" i="24"/>
  <c r="BG17" i="24"/>
  <c r="BG12" i="24"/>
  <c r="BI47" i="24"/>
  <c r="BO44" i="24"/>
  <c r="BG24" i="24"/>
  <c r="BM21" i="24"/>
  <c r="AK19" i="24"/>
  <c r="AY18" i="24"/>
  <c r="BM17" i="24"/>
  <c r="BI15" i="24"/>
  <c r="BG13" i="24"/>
  <c r="BI12" i="24"/>
  <c r="AK12" i="24"/>
  <c r="BK11" i="24"/>
  <c r="AM11" i="24"/>
  <c r="BM10" i="24"/>
  <c r="BO9" i="24"/>
  <c r="BI11" i="24"/>
  <c r="BO32" i="24"/>
  <c r="CW4" i="24"/>
  <c r="BO4" i="24"/>
  <c r="BI4" i="24"/>
  <c r="BK4" i="24"/>
  <c r="BM4" i="24"/>
  <c r="Q4" i="24"/>
  <c r="O4" i="24"/>
  <c r="M4" i="24"/>
  <c r="BI32" i="39"/>
  <c r="S4" i="24"/>
  <c r="AK4" i="24"/>
  <c r="CM4" i="24"/>
  <c r="CW18" i="39"/>
  <c r="CW17" i="39"/>
  <c r="CW38" i="39"/>
  <c r="CW46" i="39"/>
  <c r="CE24" i="39"/>
  <c r="CE31" i="39"/>
  <c r="CE48" i="39"/>
  <c r="BK24" i="39"/>
  <c r="BK44" i="39"/>
  <c r="BK42" i="39"/>
  <c r="Y14" i="39"/>
  <c r="Y44" i="39"/>
  <c r="DO47" i="39"/>
  <c r="CC50" i="39"/>
  <c r="DC3" i="39"/>
  <c r="CE3" i="39"/>
  <c r="BW3" i="39"/>
  <c r="AY3" i="39"/>
  <c r="AI3" i="40"/>
  <c r="BC3" i="40"/>
  <c r="CO3" i="40"/>
  <c r="CU3" i="39"/>
  <c r="BG3" i="40"/>
  <c r="W3" i="40"/>
  <c r="BW3" i="40"/>
  <c r="S3" i="40"/>
  <c r="AQ3" i="40"/>
  <c r="BK3" i="40"/>
  <c r="CY3" i="40"/>
  <c r="AU3" i="40"/>
  <c r="AK3" i="40"/>
  <c r="AM3" i="40"/>
  <c r="CA3" i="40"/>
  <c r="DM3" i="40"/>
  <c r="CG3" i="40"/>
  <c r="BI3" i="40"/>
  <c r="AS3" i="40"/>
  <c r="CQ3" i="40"/>
  <c r="BY3" i="40"/>
  <c r="U3" i="40"/>
  <c r="CW3" i="40"/>
  <c r="AA3" i="40"/>
  <c r="DO3" i="40"/>
  <c r="DK3" i="40"/>
  <c r="CU3" i="40"/>
  <c r="CE3" i="40"/>
  <c r="BQ3" i="40"/>
  <c r="BU3" i="40"/>
  <c r="AW3" i="39"/>
  <c r="CC3" i="40"/>
  <c r="CY3" i="39"/>
  <c r="AU3" i="39"/>
  <c r="BO3" i="39"/>
  <c r="AE3" i="40"/>
  <c r="CK3" i="40"/>
  <c r="CS3" i="40"/>
  <c r="AC3" i="40"/>
  <c r="DC3" i="40"/>
  <c r="DA3" i="40"/>
  <c r="CG3" i="39"/>
  <c r="BO3" i="40"/>
  <c r="BS3" i="40"/>
  <c r="BA3" i="40"/>
  <c r="DG3" i="40"/>
  <c r="Q3" i="40"/>
  <c r="DI3" i="40"/>
  <c r="M3" i="40"/>
  <c r="Y3" i="40"/>
  <c r="BM3" i="39"/>
  <c r="CI3" i="39"/>
  <c r="AG3" i="40"/>
  <c r="AO3" i="40"/>
  <c r="CI3" i="40"/>
  <c r="DE3" i="40"/>
  <c r="CM3" i="40"/>
  <c r="AW3" i="40"/>
  <c r="AA3" i="39"/>
  <c r="AY3" i="40"/>
  <c r="O3" i="40"/>
  <c r="BE3" i="40"/>
  <c r="AS3" i="39"/>
  <c r="DA3" i="39"/>
  <c r="BM3" i="40"/>
  <c r="M3" i="39"/>
  <c r="CC3" i="39"/>
  <c r="BU3" i="39"/>
  <c r="DI3" i="39"/>
  <c r="BS3" i="39"/>
  <c r="CM3" i="39"/>
  <c r="AO3" i="39"/>
  <c r="CY4" i="24"/>
  <c r="O3" i="39"/>
  <c r="S3" i="39"/>
  <c r="BY3" i="39"/>
  <c r="BG3" i="39"/>
  <c r="DE3" i="39"/>
  <c r="DO3" i="39"/>
  <c r="DA4" i="24"/>
  <c r="CQ3" i="39"/>
  <c r="U3" i="39"/>
  <c r="AK3" i="39"/>
  <c r="AC3" i="39"/>
  <c r="BA3" i="39"/>
  <c r="BC3" i="39"/>
  <c r="CO3" i="39"/>
  <c r="CS3" i="39"/>
  <c r="AM3" i="39"/>
  <c r="DK3" i="39"/>
  <c r="AG3" i="39"/>
  <c r="DG3" i="39"/>
  <c r="Q3" i="39"/>
  <c r="CK3" i="39"/>
  <c r="CA3" i="39"/>
  <c r="BI3" i="39"/>
  <c r="AI3" i="39"/>
  <c r="AE3" i="39"/>
  <c r="BQ3" i="39"/>
  <c r="BE3" i="39"/>
  <c r="DM3" i="39"/>
  <c r="W3" i="39"/>
  <c r="BC4" i="24"/>
  <c r="AE4" i="24"/>
  <c r="DE4" i="24"/>
  <c r="CW13" i="39"/>
  <c r="CW16" i="39"/>
  <c r="CW43" i="39"/>
  <c r="CW52" i="39"/>
  <c r="CE25" i="39"/>
  <c r="CE30" i="39"/>
  <c r="CE54" i="39"/>
  <c r="BK10" i="39"/>
  <c r="BK33" i="39"/>
  <c r="BK48" i="39"/>
  <c r="Y16" i="39"/>
  <c r="Y50" i="39"/>
  <c r="DO53" i="39"/>
  <c r="CC43" i="39"/>
  <c r="BS4" i="24"/>
  <c r="CI4" i="24"/>
  <c r="DG4" i="24"/>
  <c r="CW19" i="39"/>
  <c r="CW27" i="39"/>
  <c r="CW24" i="39"/>
  <c r="CW51" i="39"/>
  <c r="CE21" i="39"/>
  <c r="CE37" i="39"/>
  <c r="CE41" i="39"/>
  <c r="BK12" i="39"/>
  <c r="BK32" i="39"/>
  <c r="BK46" i="39"/>
  <c r="Y20" i="39"/>
  <c r="DO45" i="39"/>
  <c r="BI7" i="39"/>
  <c r="AQ4" i="24"/>
  <c r="BE4" i="24"/>
  <c r="CW3" i="39"/>
  <c r="CW15" i="39"/>
  <c r="CW35" i="39"/>
  <c r="CW50" i="39"/>
  <c r="CE20" i="39"/>
  <c r="CE29" i="39"/>
  <c r="CE47" i="39"/>
  <c r="BK3" i="39"/>
  <c r="BK31" i="39"/>
  <c r="BK52" i="39"/>
  <c r="Y28" i="39"/>
  <c r="DO18" i="39"/>
  <c r="CC33" i="39"/>
  <c r="BI11" i="39"/>
  <c r="BA4" i="24"/>
  <c r="CS4" i="24"/>
  <c r="CA4" i="24"/>
  <c r="DM4" i="24"/>
  <c r="CW9" i="39"/>
  <c r="CW14" i="39"/>
  <c r="CW34" i="39"/>
  <c r="CE10" i="39"/>
  <c r="CE19" i="39"/>
  <c r="CE43" i="39"/>
  <c r="CE53" i="39"/>
  <c r="BK9" i="39"/>
  <c r="BK30" i="39"/>
  <c r="AQ3" i="39"/>
  <c r="Y22" i="39"/>
  <c r="DO8" i="39"/>
  <c r="CC9" i="39"/>
  <c r="BI21" i="39"/>
  <c r="AI4" i="24"/>
  <c r="AY4" i="24"/>
  <c r="BY4" i="24"/>
  <c r="CG4" i="24"/>
  <c r="DK4" i="24"/>
  <c r="CW11" i="39"/>
  <c r="CW25" i="39"/>
  <c r="CW33" i="39"/>
  <c r="CE12" i="39"/>
  <c r="CE18" i="39"/>
  <c r="CE28" i="39"/>
  <c r="CE40" i="39"/>
  <c r="BK23" i="39"/>
  <c r="BK29" i="39"/>
  <c r="Y3" i="39"/>
  <c r="Y26" i="39"/>
  <c r="DO14" i="39"/>
  <c r="CC8" i="39"/>
  <c r="BI20" i="39"/>
  <c r="AW4" i="24"/>
  <c r="AS4" i="24"/>
  <c r="BQ4" i="24"/>
  <c r="CC4" i="24"/>
  <c r="DI4" i="24"/>
  <c r="CW8" i="39"/>
  <c r="CW28" i="39"/>
  <c r="CW32" i="39"/>
  <c r="CE22" i="39"/>
  <c r="CE17" i="39"/>
  <c r="CE27" i="39"/>
  <c r="CE52" i="39"/>
  <c r="BK22" i="39"/>
  <c r="BK37" i="39"/>
  <c r="Y10" i="39"/>
  <c r="Y21" i="39"/>
  <c r="DO25" i="39"/>
  <c r="CC17" i="39"/>
  <c r="BI33" i="39"/>
  <c r="AU4" i="24"/>
  <c r="AG4" i="24"/>
  <c r="CK4" i="24"/>
  <c r="CE4" i="24"/>
  <c r="CW6" i="39"/>
  <c r="CW37" i="39"/>
  <c r="CW42" i="39"/>
  <c r="CE13" i="39"/>
  <c r="CE16" i="39"/>
  <c r="CE26" i="39"/>
  <c r="CE45" i="39"/>
  <c r="BK21" i="39"/>
  <c r="BK39" i="39"/>
  <c r="Y15" i="39"/>
  <c r="Y27" i="39"/>
  <c r="DO26" i="39"/>
  <c r="CC16" i="39"/>
  <c r="CG14" i="39"/>
  <c r="BC10" i="39"/>
  <c r="DM14" i="39"/>
  <c r="CC12" i="39"/>
  <c r="BO7" i="39"/>
  <c r="AQ7" i="39"/>
  <c r="AO11" i="39"/>
  <c r="BW18" i="24"/>
  <c r="CG26" i="24"/>
  <c r="CQ11" i="24"/>
  <c r="DA15" i="24"/>
  <c r="DK7" i="24"/>
  <c r="CC7" i="24"/>
  <c r="DC21" i="24"/>
  <c r="DM35" i="24"/>
  <c r="DA17" i="24"/>
  <c r="BQ17" i="24"/>
  <c r="CI14" i="24"/>
  <c r="BY16" i="24"/>
  <c r="CU21" i="24"/>
  <c r="BU16" i="24"/>
  <c r="CO40" i="24"/>
  <c r="DA22" i="24"/>
  <c r="CU11" i="24"/>
  <c r="DM9" i="24"/>
  <c r="CU20" i="24"/>
  <c r="CA10" i="24"/>
  <c r="BY8" i="24"/>
  <c r="CW19" i="24"/>
  <c r="DA10" i="24"/>
  <c r="DK25" i="24"/>
  <c r="CY16" i="24"/>
  <c r="DM11" i="24"/>
  <c r="BS18" i="24"/>
  <c r="BW13" i="24"/>
  <c r="CW8" i="24"/>
  <c r="CQ45" i="24"/>
  <c r="CO23" i="24"/>
  <c r="CW18" i="24"/>
  <c r="CC15" i="24"/>
  <c r="BQ11" i="24"/>
  <c r="CO9" i="24"/>
  <c r="CW7" i="24"/>
  <c r="DI14" i="24"/>
  <c r="CA9" i="24"/>
  <c r="CO26" i="24"/>
  <c r="BU22" i="24"/>
  <c r="DM14" i="24"/>
  <c r="CA13" i="24"/>
  <c r="DE10" i="24"/>
  <c r="CY8" i="24"/>
  <c r="CY38" i="24"/>
  <c r="DM27" i="24"/>
  <c r="BU20" i="24"/>
  <c r="CC9" i="24"/>
  <c r="DE27" i="24"/>
  <c r="CG12" i="24"/>
  <c r="BQ14" i="24"/>
  <c r="CG55" i="24"/>
  <c r="CI7" i="24"/>
  <c r="BU24" i="24"/>
  <c r="BQ53" i="24"/>
  <c r="BQ34" i="24"/>
  <c r="BQ8" i="24"/>
  <c r="CO53" i="24"/>
  <c r="CO36" i="24"/>
  <c r="CO33" i="24"/>
  <c r="DK50" i="24"/>
  <c r="DK32" i="24"/>
  <c r="DK49" i="24"/>
  <c r="DK12" i="24"/>
  <c r="CS33" i="24"/>
  <c r="DG28" i="24"/>
  <c r="DG33" i="24"/>
  <c r="DG25" i="24"/>
  <c r="BS50" i="24"/>
  <c r="BS29" i="24"/>
  <c r="BS49" i="24"/>
  <c r="CQ52" i="24"/>
  <c r="CQ47" i="24"/>
  <c r="CQ42" i="24"/>
  <c r="CQ14" i="24"/>
  <c r="DM48" i="24"/>
  <c r="DM50" i="24"/>
  <c r="DM20" i="24"/>
  <c r="DI40" i="24"/>
  <c r="DI39" i="24"/>
  <c r="DI33" i="24"/>
  <c r="BU53" i="24"/>
  <c r="BU39" i="24"/>
  <c r="BU38" i="24"/>
  <c r="CS18" i="24"/>
  <c r="CM44" i="24"/>
  <c r="CM54" i="24"/>
  <c r="CM53" i="24"/>
  <c r="CS13" i="24"/>
  <c r="CU41" i="24"/>
  <c r="CU28" i="24"/>
  <c r="CU44" i="24"/>
  <c r="BW17" i="24"/>
  <c r="CC8" i="24"/>
  <c r="BQ52" i="24"/>
  <c r="BQ45" i="24"/>
  <c r="BQ24" i="24"/>
  <c r="CO51" i="24"/>
  <c r="CO34" i="24"/>
  <c r="CO15" i="24"/>
  <c r="DK43" i="24"/>
  <c r="DK33" i="24"/>
  <c r="DK46" i="24"/>
  <c r="DK15" i="24"/>
  <c r="DC11" i="24"/>
  <c r="CK18" i="24"/>
  <c r="DG16" i="24"/>
  <c r="DG31" i="24"/>
  <c r="DG9" i="24"/>
  <c r="CK29" i="24"/>
  <c r="BS47" i="24"/>
  <c r="BS30" i="24"/>
  <c r="BS13" i="24"/>
  <c r="CQ49" i="24"/>
  <c r="CQ34" i="24"/>
  <c r="CQ31" i="24"/>
  <c r="CQ36" i="24"/>
  <c r="DM42" i="24"/>
  <c r="DM43" i="24"/>
  <c r="DM19" i="24"/>
  <c r="CK9" i="24"/>
  <c r="BU15" i="24"/>
  <c r="DC29" i="24"/>
  <c r="DI46" i="24"/>
  <c r="DI29" i="24"/>
  <c r="DI27" i="24"/>
  <c r="BU52" i="24"/>
  <c r="BU33" i="24"/>
  <c r="BU32" i="24"/>
  <c r="CM37" i="24"/>
  <c r="CM47" i="24"/>
  <c r="CM31" i="24"/>
  <c r="DG51" i="24"/>
  <c r="CY13" i="24"/>
  <c r="CG11" i="24"/>
  <c r="BQ49" i="24"/>
  <c r="BQ29" i="24"/>
  <c r="BQ15" i="24"/>
  <c r="CO50" i="24"/>
  <c r="CO24" i="24"/>
  <c r="CO12" i="24"/>
  <c r="DK47" i="24"/>
  <c r="DK31" i="24"/>
  <c r="DK34" i="24"/>
  <c r="DK14" i="24"/>
  <c r="DG55" i="24"/>
  <c r="DG47" i="24"/>
  <c r="DG11" i="24"/>
  <c r="BS54" i="24"/>
  <c r="BS28" i="24"/>
  <c r="BS12" i="24"/>
  <c r="CQ48" i="24"/>
  <c r="CQ40" i="24"/>
  <c r="CQ30" i="24"/>
  <c r="DM46" i="24"/>
  <c r="DM34" i="24"/>
  <c r="DM40" i="24"/>
  <c r="DM12" i="24"/>
  <c r="CQ16" i="24"/>
  <c r="CK31" i="24"/>
  <c r="DI35" i="24"/>
  <c r="DI25" i="24"/>
  <c r="DI28" i="24"/>
  <c r="BU42" i="24"/>
  <c r="BU26" i="24"/>
  <c r="BU31" i="24"/>
  <c r="DI11" i="24"/>
  <c r="BU36" i="24"/>
  <c r="CM36" i="24"/>
  <c r="CM26" i="24"/>
  <c r="CM29" i="24"/>
  <c r="CU35" i="24"/>
  <c r="CU27" i="24"/>
  <c r="CU14" i="24"/>
  <c r="CQ9" i="24"/>
  <c r="CE15" i="24"/>
  <c r="BY15" i="24"/>
  <c r="DA34" i="24"/>
  <c r="DE32" i="24"/>
  <c r="BQ48" i="24"/>
  <c r="BQ31" i="24"/>
  <c r="BQ12" i="24"/>
  <c r="CO41" i="24"/>
  <c r="CO44" i="24"/>
  <c r="CO48" i="24"/>
  <c r="DK40" i="24"/>
  <c r="DK44" i="24"/>
  <c r="DK11" i="24"/>
  <c r="CS12" i="24"/>
  <c r="CG44" i="24"/>
  <c r="DG46" i="24"/>
  <c r="DG34" i="24"/>
  <c r="DG8" i="24"/>
  <c r="BS48" i="24"/>
  <c r="BS27" i="24"/>
  <c r="BS23" i="24"/>
  <c r="CQ44" i="24"/>
  <c r="CQ35" i="24"/>
  <c r="CQ21" i="24"/>
  <c r="DM55" i="24"/>
  <c r="DM47" i="24"/>
  <c r="DM30" i="24"/>
  <c r="DM18" i="24"/>
  <c r="BS10" i="24"/>
  <c r="CW33" i="24"/>
  <c r="DI23" i="24"/>
  <c r="DI19" i="24"/>
  <c r="DI10" i="24"/>
  <c r="BU35" i="24"/>
  <c r="BU54" i="24"/>
  <c r="BU8" i="24"/>
  <c r="CO20" i="24"/>
  <c r="CM46" i="24"/>
  <c r="CM25" i="24"/>
  <c r="CM23" i="24"/>
  <c r="CU16" i="24"/>
  <c r="CK7" i="24"/>
  <c r="BQ55" i="24"/>
  <c r="BQ23" i="24"/>
  <c r="BQ33" i="24"/>
  <c r="CO45" i="24"/>
  <c r="CO30" i="24"/>
  <c r="CO28" i="24"/>
  <c r="DK36" i="24"/>
  <c r="DK45" i="24"/>
  <c r="DK13" i="24"/>
  <c r="CI20" i="24"/>
  <c r="DG38" i="24"/>
  <c r="DG48" i="24"/>
  <c r="DG23" i="24"/>
  <c r="BS45" i="24"/>
  <c r="BS46" i="24"/>
  <c r="BS25" i="24"/>
  <c r="CQ46" i="24"/>
  <c r="CQ37" i="24"/>
  <c r="CQ13" i="24"/>
  <c r="DM52" i="24"/>
  <c r="DM32" i="24"/>
  <c r="DM24" i="24"/>
  <c r="DM17" i="24"/>
  <c r="BQ36" i="24"/>
  <c r="DI54" i="24"/>
  <c r="DI18" i="24"/>
  <c r="DI24" i="24"/>
  <c r="BU40" i="24"/>
  <c r="BU41" i="24"/>
  <c r="BU10" i="24"/>
  <c r="CW23" i="24"/>
  <c r="CK12" i="24"/>
  <c r="BQ41" i="24"/>
  <c r="BQ22" i="24"/>
  <c r="BQ7" i="24"/>
  <c r="CO25" i="24"/>
  <c r="CO35" i="24"/>
  <c r="CO7" i="24"/>
  <c r="DK55" i="24"/>
  <c r="DK35" i="24"/>
  <c r="DK10" i="24"/>
  <c r="CM7" i="24"/>
  <c r="CI13" i="24"/>
  <c r="DG49" i="24"/>
  <c r="DG35" i="24"/>
  <c r="DG45" i="24"/>
  <c r="DG10" i="24"/>
  <c r="BS42" i="24"/>
  <c r="BS35" i="24"/>
  <c r="BS14" i="24"/>
  <c r="CQ55" i="24"/>
  <c r="CQ29" i="24"/>
  <c r="CQ25" i="24"/>
  <c r="DM36" i="24"/>
  <c r="DM38" i="24"/>
  <c r="DM23" i="24"/>
  <c r="DM7" i="24"/>
  <c r="DE11" i="24"/>
  <c r="CO18" i="24"/>
  <c r="DI53" i="24"/>
  <c r="DI16" i="24"/>
  <c r="DI21" i="24"/>
  <c r="BU27" i="24"/>
  <c r="BU37" i="24"/>
  <c r="BU14" i="24"/>
  <c r="CQ51" i="24"/>
  <c r="CM42" i="24"/>
  <c r="CE11" i="24"/>
  <c r="DI8" i="24"/>
  <c r="BQ51" i="24"/>
  <c r="BQ28" i="24"/>
  <c r="BQ39" i="24"/>
  <c r="CO39" i="24"/>
  <c r="CO32" i="24"/>
  <c r="CO31" i="24"/>
  <c r="DK38" i="24"/>
  <c r="DK28" i="24"/>
  <c r="DK41" i="24"/>
  <c r="CK22" i="24"/>
  <c r="DG37" i="24"/>
  <c r="DG54" i="24"/>
  <c r="DG21" i="24"/>
  <c r="DG27" i="24"/>
  <c r="BS32" i="24"/>
  <c r="BS31" i="24"/>
  <c r="BS43" i="24"/>
  <c r="CQ38" i="24"/>
  <c r="CQ33" i="24"/>
  <c r="CQ18" i="24"/>
  <c r="DM44" i="24"/>
  <c r="DM26" i="24"/>
  <c r="DM29" i="24"/>
  <c r="DM22" i="24"/>
  <c r="CK20" i="24"/>
  <c r="DI52" i="24"/>
  <c r="DI15" i="24"/>
  <c r="DI20" i="24"/>
  <c r="BU34" i="24"/>
  <c r="BU25" i="24"/>
  <c r="BU21" i="24"/>
  <c r="CS24" i="24"/>
  <c r="BQ38" i="24"/>
  <c r="BQ37" i="24"/>
  <c r="BQ21" i="24"/>
  <c r="CO43" i="24"/>
  <c r="CO42" i="24"/>
  <c r="DK51" i="24"/>
  <c r="DK30" i="24"/>
  <c r="DK27" i="24"/>
  <c r="DK24" i="24"/>
  <c r="BY14" i="24"/>
  <c r="BY23" i="24"/>
  <c r="DG40" i="24"/>
  <c r="DG53" i="24"/>
  <c r="DG20" i="24"/>
  <c r="DG12" i="24"/>
  <c r="BS20" i="24"/>
  <c r="BS55" i="24"/>
  <c r="BS22" i="24"/>
  <c r="CQ39" i="24"/>
  <c r="CQ23" i="24"/>
  <c r="CQ17" i="24"/>
  <c r="DM37" i="24"/>
  <c r="DM16" i="24"/>
  <c r="DM33" i="24"/>
  <c r="CU12" i="24"/>
  <c r="BQ50" i="24"/>
  <c r="DI44" i="24"/>
  <c r="DI51" i="24"/>
  <c r="DI36" i="24"/>
  <c r="DI37" i="24"/>
  <c r="BU44" i="24"/>
  <c r="BU23" i="24"/>
  <c r="BU9" i="24"/>
  <c r="DC37" i="24"/>
  <c r="BQ47" i="24"/>
  <c r="BQ35" i="24"/>
  <c r="BQ20" i="24"/>
  <c r="CO38" i="24"/>
  <c r="CO47" i="24"/>
  <c r="DK39" i="24"/>
  <c r="DK18" i="24"/>
  <c r="DK22" i="24"/>
  <c r="DK23" i="24"/>
  <c r="DA8" i="24"/>
  <c r="CG25" i="24"/>
  <c r="DG39" i="24"/>
  <c r="DG30" i="24"/>
  <c r="DG17" i="24"/>
  <c r="DG15" i="24"/>
  <c r="BS53" i="24"/>
  <c r="BS40" i="24"/>
  <c r="BS37" i="24"/>
  <c r="BS19" i="24"/>
  <c r="CQ32" i="24"/>
  <c r="CQ22" i="24"/>
  <c r="CQ15" i="24"/>
  <c r="DM54" i="24"/>
  <c r="DM15" i="24"/>
  <c r="DM8" i="24"/>
  <c r="CM22" i="24"/>
  <c r="DI38" i="24"/>
  <c r="DI42" i="24"/>
  <c r="DI31" i="24"/>
  <c r="DI30" i="24"/>
  <c r="BU48" i="24"/>
  <c r="BU55" i="24"/>
  <c r="BU29" i="24"/>
  <c r="BU18" i="24"/>
  <c r="CA28" i="24"/>
  <c r="CI54" i="24"/>
  <c r="BS24" i="24"/>
  <c r="BQ43" i="24"/>
  <c r="BQ44" i="24"/>
  <c r="CO46" i="24"/>
  <c r="CO49" i="24"/>
  <c r="CO22" i="24"/>
  <c r="DK37" i="24"/>
  <c r="DK52" i="24"/>
  <c r="DK17" i="24"/>
  <c r="DK21" i="24"/>
  <c r="CG9" i="24"/>
  <c r="BS15" i="24"/>
  <c r="DG50" i="24"/>
  <c r="DG52" i="24"/>
  <c r="DG44" i="24"/>
  <c r="BS41" i="24"/>
  <c r="BS34" i="24"/>
  <c r="BS39" i="24"/>
  <c r="CQ53" i="24"/>
  <c r="CQ20" i="24"/>
  <c r="CQ27" i="24"/>
  <c r="CQ12" i="24"/>
  <c r="DM53" i="24"/>
  <c r="DM31" i="24"/>
  <c r="DM41" i="24"/>
  <c r="CS7" i="24"/>
  <c r="CK13" i="24"/>
  <c r="CA23" i="24"/>
  <c r="DI55" i="24"/>
  <c r="DI50" i="24"/>
  <c r="DI48" i="24"/>
  <c r="DG19" i="24"/>
  <c r="BU49" i="24"/>
  <c r="BU51" i="24"/>
  <c r="BU50" i="24"/>
  <c r="BU17" i="24"/>
  <c r="DK8" i="24"/>
  <c r="CK21" i="24"/>
  <c r="DM10" i="24"/>
  <c r="BQ46" i="24"/>
  <c r="BQ25" i="24"/>
  <c r="BQ16" i="24"/>
  <c r="CO55" i="24"/>
  <c r="DK48" i="24"/>
  <c r="DG43" i="24"/>
  <c r="CQ24" i="24"/>
  <c r="DI43" i="24"/>
  <c r="BU11" i="24"/>
  <c r="CY12" i="24"/>
  <c r="CM45" i="24"/>
  <c r="CM11" i="24"/>
  <c r="CU45" i="24"/>
  <c r="CU26" i="24"/>
  <c r="CU39" i="24"/>
  <c r="BS11" i="24"/>
  <c r="CY18" i="24"/>
  <c r="DA46" i="24"/>
  <c r="CS47" i="24"/>
  <c r="CS46" i="24"/>
  <c r="CS19" i="24"/>
  <c r="CW17" i="24"/>
  <c r="CW35" i="24"/>
  <c r="CW43" i="24"/>
  <c r="DG18" i="24"/>
  <c r="CW34" i="24"/>
  <c r="BW45" i="24"/>
  <c r="BW25" i="24"/>
  <c r="BW14" i="24"/>
  <c r="CC40" i="24"/>
  <c r="CC53" i="24"/>
  <c r="CC18" i="24"/>
  <c r="CC29" i="24"/>
  <c r="CY47" i="24"/>
  <c r="CY33" i="24"/>
  <c r="CY35" i="24"/>
  <c r="CU15" i="24"/>
  <c r="BY37" i="24"/>
  <c r="BY40" i="24"/>
  <c r="BY12" i="24"/>
  <c r="CA50" i="24"/>
  <c r="CA51" i="24"/>
  <c r="CA21" i="24"/>
  <c r="CA17" i="24"/>
  <c r="CE41" i="24"/>
  <c r="CE48" i="24"/>
  <c r="CE39" i="24"/>
  <c r="CE25" i="24"/>
  <c r="DA53" i="24"/>
  <c r="DA27" i="24"/>
  <c r="DK42" i="24"/>
  <c r="DG41" i="24"/>
  <c r="CQ28" i="24"/>
  <c r="CA14" i="24"/>
  <c r="DI34" i="24"/>
  <c r="CO13" i="24"/>
  <c r="CM50" i="24"/>
  <c r="CM21" i="24"/>
  <c r="CU54" i="24"/>
  <c r="CU24" i="24"/>
  <c r="CU31" i="24"/>
  <c r="BQ19" i="24"/>
  <c r="CS49" i="24"/>
  <c r="CS41" i="24"/>
  <c r="CS8" i="24"/>
  <c r="CW50" i="24"/>
  <c r="CW44" i="24"/>
  <c r="CW28" i="24"/>
  <c r="CW21" i="24"/>
  <c r="BW11" i="24"/>
  <c r="BU19" i="24"/>
  <c r="BW35" i="24"/>
  <c r="BW52" i="24"/>
  <c r="BW21" i="24"/>
  <c r="CC43" i="24"/>
  <c r="CC46" i="24"/>
  <c r="CC35" i="24"/>
  <c r="CC17" i="24"/>
  <c r="CY24" i="24"/>
  <c r="CY53" i="24"/>
  <c r="CY11" i="24"/>
  <c r="CK24" i="24"/>
  <c r="BY55" i="24"/>
  <c r="BY34" i="24"/>
  <c r="BY9" i="24"/>
  <c r="CA43" i="24"/>
  <c r="CA34" i="24"/>
  <c r="CA22" i="24"/>
  <c r="CA16" i="24"/>
  <c r="CE45" i="24"/>
  <c r="CE24" i="24"/>
  <c r="DG26" i="24"/>
  <c r="BQ54" i="24"/>
  <c r="DK29" i="24"/>
  <c r="DG22" i="24"/>
  <c r="BS52" i="24"/>
  <c r="CQ7" i="24"/>
  <c r="CI25" i="24"/>
  <c r="DI26" i="24"/>
  <c r="CM32" i="24"/>
  <c r="CM20" i="24"/>
  <c r="CU53" i="24"/>
  <c r="CU32" i="24"/>
  <c r="CS55" i="24"/>
  <c r="CS29" i="24"/>
  <c r="CS16" i="24"/>
  <c r="CW38" i="24"/>
  <c r="CW37" i="24"/>
  <c r="CW45" i="24"/>
  <c r="CW13" i="24"/>
  <c r="DE20" i="24"/>
  <c r="BW39" i="24"/>
  <c r="BW42" i="24"/>
  <c r="BW9" i="24"/>
  <c r="CC42" i="24"/>
  <c r="CC51" i="24"/>
  <c r="CC24" i="24"/>
  <c r="CC16" i="24"/>
  <c r="CY44" i="24"/>
  <c r="CY32" i="24"/>
  <c r="CY43" i="24"/>
  <c r="DA9" i="24"/>
  <c r="BY50" i="24"/>
  <c r="BY54" i="24"/>
  <c r="BY33" i="24"/>
  <c r="BY20" i="24"/>
  <c r="CA49" i="24"/>
  <c r="CA33" i="24"/>
  <c r="CA20" i="24"/>
  <c r="CE43" i="24"/>
  <c r="CE23" i="24"/>
  <c r="CE16" i="24"/>
  <c r="CE22" i="24"/>
  <c r="DA48" i="24"/>
  <c r="DA24" i="24"/>
  <c r="DA29" i="24"/>
  <c r="DI13" i="24"/>
  <c r="CK37" i="24"/>
  <c r="CK40" i="24"/>
  <c r="CM9" i="24"/>
  <c r="BQ40" i="24"/>
  <c r="DK26" i="24"/>
  <c r="DG36" i="24"/>
  <c r="BS51" i="24"/>
  <c r="CQ26" i="24"/>
  <c r="DI41" i="24"/>
  <c r="CE14" i="24"/>
  <c r="CM51" i="24"/>
  <c r="CM35" i="24"/>
  <c r="CM13" i="24"/>
  <c r="CU52" i="24"/>
  <c r="CU23" i="24"/>
  <c r="BS7" i="24"/>
  <c r="DE12" i="24"/>
  <c r="CW20" i="24"/>
  <c r="CS38" i="24"/>
  <c r="CS42" i="24"/>
  <c r="CS10" i="24"/>
  <c r="CW48" i="24"/>
  <c r="CW31" i="24"/>
  <c r="CW36" i="24"/>
  <c r="BS21" i="24"/>
  <c r="BW34" i="24"/>
  <c r="BW53" i="24"/>
  <c r="BW20" i="24"/>
  <c r="CC39" i="24"/>
  <c r="CC38" i="24"/>
  <c r="CC49" i="24"/>
  <c r="CC13" i="24"/>
  <c r="CY37" i="24"/>
  <c r="CY23" i="24"/>
  <c r="CY31" i="24"/>
  <c r="CM17" i="24"/>
  <c r="BQ27" i="24"/>
  <c r="BY38" i="24"/>
  <c r="BQ42" i="24"/>
  <c r="DK20" i="24"/>
  <c r="DG29" i="24"/>
  <c r="BS44" i="24"/>
  <c r="DM25" i="24"/>
  <c r="CM39" i="24"/>
  <c r="CM33" i="24"/>
  <c r="CM34" i="24"/>
  <c r="CU42" i="24"/>
  <c r="CU25" i="24"/>
  <c r="DA7" i="24"/>
  <c r="CO54" i="24"/>
  <c r="DK19" i="24"/>
  <c r="DG32" i="24"/>
  <c r="BS36" i="24"/>
  <c r="DM51" i="24"/>
  <c r="DI49" i="24"/>
  <c r="CM55" i="24"/>
  <c r="CM16" i="24"/>
  <c r="CM10" i="24"/>
  <c r="CU50" i="24"/>
  <c r="CU29" i="24"/>
  <c r="CU13" i="24"/>
  <c r="DI22" i="24"/>
  <c r="CS35" i="24"/>
  <c r="CS44" i="24"/>
  <c r="CS14" i="24"/>
  <c r="CW46" i="24"/>
  <c r="CW30" i="24"/>
  <c r="CW16" i="24"/>
  <c r="DE7" i="24"/>
  <c r="DI17" i="24"/>
  <c r="BW44" i="24"/>
  <c r="BW30" i="24"/>
  <c r="BW41" i="24"/>
  <c r="CC47" i="24"/>
  <c r="CC25" i="24"/>
  <c r="CC44" i="24"/>
  <c r="CY45" i="24"/>
  <c r="CY49" i="24"/>
  <c r="CY26" i="24"/>
  <c r="CY20" i="24"/>
  <c r="CC30" i="24"/>
  <c r="BY45" i="24"/>
  <c r="BY31" i="24"/>
  <c r="BY32" i="24"/>
  <c r="BY18" i="24"/>
  <c r="CA55" i="24"/>
  <c r="CA39" i="24"/>
  <c r="CA15" i="24"/>
  <c r="CO52" i="24"/>
  <c r="BS33" i="24"/>
  <c r="DM49" i="24"/>
  <c r="BU46" i="24"/>
  <c r="CM52" i="24"/>
  <c r="CM15" i="24"/>
  <c r="CM12" i="24"/>
  <c r="CU55" i="24"/>
  <c r="CU34" i="24"/>
  <c r="CU33" i="24"/>
  <c r="CA8" i="24"/>
  <c r="CS43" i="24"/>
  <c r="CS31" i="24"/>
  <c r="CS36" i="24"/>
  <c r="CW53" i="24"/>
  <c r="CW27" i="24"/>
  <c r="CW10" i="24"/>
  <c r="CO14" i="24"/>
  <c r="DC23" i="24"/>
  <c r="BW55" i="24"/>
  <c r="BW49" i="24"/>
  <c r="BW50" i="24"/>
  <c r="BW32" i="24"/>
  <c r="CC55" i="24"/>
  <c r="CC45" i="24"/>
  <c r="CC28" i="24"/>
  <c r="CY46" i="24"/>
  <c r="CY41" i="24"/>
  <c r="CY34" i="24"/>
  <c r="CY19" i="24"/>
  <c r="BU12" i="24"/>
  <c r="CK19" i="24"/>
  <c r="BQ32" i="24"/>
  <c r="BY42" i="24"/>
  <c r="BY53" i="24"/>
  <c r="BY27" i="24"/>
  <c r="BY11" i="24"/>
  <c r="CA54" i="24"/>
  <c r="CA40" i="24"/>
  <c r="CA30" i="24"/>
  <c r="CO37" i="24"/>
  <c r="BQ10" i="24"/>
  <c r="BS26" i="24"/>
  <c r="DM45" i="24"/>
  <c r="BU45" i="24"/>
  <c r="CM40" i="24"/>
  <c r="CM27" i="24"/>
  <c r="CM14" i="24"/>
  <c r="CU43" i="24"/>
  <c r="CU22" i="24"/>
  <c r="CU18" i="24"/>
  <c r="CK14" i="24"/>
  <c r="CS48" i="24"/>
  <c r="CS27" i="24"/>
  <c r="CS30" i="24"/>
  <c r="CS9" i="24"/>
  <c r="CW52" i="24"/>
  <c r="CW26" i="24"/>
  <c r="CW49" i="24"/>
  <c r="DG24" i="24"/>
  <c r="BW43" i="24"/>
  <c r="BW37" i="24"/>
  <c r="BW46" i="24"/>
  <c r="BW16" i="24"/>
  <c r="CC54" i="24"/>
  <c r="CC37" i="24"/>
  <c r="CC12" i="24"/>
  <c r="CY55" i="24"/>
  <c r="CY29" i="24"/>
  <c r="CY40" i="24"/>
  <c r="CS37" i="24"/>
  <c r="BY39" i="24"/>
  <c r="BY30" i="24"/>
  <c r="BY47" i="24"/>
  <c r="BY35" i="24"/>
  <c r="CA41" i="24"/>
  <c r="CA38" i="24"/>
  <c r="CA7" i="24"/>
  <c r="CO19" i="24"/>
  <c r="CO16" i="24"/>
  <c r="CQ41" i="24"/>
  <c r="DM39" i="24"/>
  <c r="BU30" i="24"/>
  <c r="CU7" i="24"/>
  <c r="CW22" i="24"/>
  <c r="CM49" i="24"/>
  <c r="CM24" i="24"/>
  <c r="CU51" i="24"/>
  <c r="CU47" i="24"/>
  <c r="CU17" i="24"/>
  <c r="CS53" i="24"/>
  <c r="CS15" i="24"/>
  <c r="CS39" i="24"/>
  <c r="CS45" i="24"/>
  <c r="CW42" i="24"/>
  <c r="CW25" i="24"/>
  <c r="CW12" i="24"/>
  <c r="CI15" i="24"/>
  <c r="BW48" i="24"/>
  <c r="BW29" i="24"/>
  <c r="BW40" i="24"/>
  <c r="CC41" i="24"/>
  <c r="CC34" i="24"/>
  <c r="CC23" i="24"/>
  <c r="CY54" i="24"/>
  <c r="CY28" i="24"/>
  <c r="CY27" i="24"/>
  <c r="BW7" i="24"/>
  <c r="CO8" i="24"/>
  <c r="CQ54" i="24"/>
  <c r="DM21" i="24"/>
  <c r="BU28" i="24"/>
  <c r="BW8" i="24"/>
  <c r="CI23" i="24"/>
  <c r="CM41" i="24"/>
  <c r="CM48" i="24"/>
  <c r="CU49" i="24"/>
  <c r="CU40" i="24"/>
  <c r="CU38" i="24"/>
  <c r="DA16" i="24"/>
  <c r="CS52" i="24"/>
  <c r="CS34" i="24"/>
  <c r="CS23" i="24"/>
  <c r="CS11" i="24"/>
  <c r="CW51" i="24"/>
  <c r="CW24" i="24"/>
  <c r="CW9" i="24"/>
  <c r="CY9" i="24"/>
  <c r="CM28" i="24"/>
  <c r="BW47" i="24"/>
  <c r="BW33" i="24"/>
  <c r="BW24" i="24"/>
  <c r="BW28" i="24"/>
  <c r="CC36" i="24"/>
  <c r="CC26" i="24"/>
  <c r="CC14" i="24"/>
  <c r="CY51" i="24"/>
  <c r="CY52" i="24"/>
  <c r="CY22" i="24"/>
  <c r="DG7" i="24"/>
  <c r="DK54" i="24"/>
  <c r="CO29" i="24"/>
  <c r="CQ50" i="24"/>
  <c r="DI45" i="24"/>
  <c r="BU47" i="24"/>
  <c r="CG24" i="24"/>
  <c r="CM30" i="24"/>
  <c r="CM43" i="24"/>
  <c r="CU36" i="24"/>
  <c r="CU37" i="24"/>
  <c r="CU48" i="24"/>
  <c r="CC10" i="24"/>
  <c r="BS17" i="24"/>
  <c r="CS51" i="24"/>
  <c r="CS40" i="24"/>
  <c r="CS22" i="24"/>
  <c r="CW40" i="24"/>
  <c r="CW55" i="24"/>
  <c r="CW32" i="24"/>
  <c r="DK16" i="24"/>
  <c r="BQ30" i="24"/>
  <c r="BW36" i="24"/>
  <c r="BW27" i="24"/>
  <c r="BW15" i="24"/>
  <c r="CC31" i="24"/>
  <c r="CC22" i="24"/>
  <c r="CC21" i="24"/>
  <c r="CY48" i="24"/>
  <c r="CY42" i="24"/>
  <c r="CY15" i="24"/>
  <c r="DK53" i="24"/>
  <c r="CG31" i="24"/>
  <c r="CQ43" i="24"/>
  <c r="BS8" i="24"/>
  <c r="DI47" i="24"/>
  <c r="BU43" i="24"/>
  <c r="BW10" i="24"/>
  <c r="CS25" i="24"/>
  <c r="CM18" i="24"/>
  <c r="CM38" i="24"/>
  <c r="CU46" i="24"/>
  <c r="CU30" i="24"/>
  <c r="CU9" i="24"/>
  <c r="CS50" i="24"/>
  <c r="CS32" i="24"/>
  <c r="CS20" i="24"/>
  <c r="CW29" i="24"/>
  <c r="CW39" i="24"/>
  <c r="CW11" i="24"/>
  <c r="CG10" i="24"/>
  <c r="BW51" i="24"/>
  <c r="BW26" i="24"/>
  <c r="BW23" i="24"/>
  <c r="CC52" i="24"/>
  <c r="CC19" i="24"/>
  <c r="CC20" i="24"/>
  <c r="CC11" i="24"/>
  <c r="CY39" i="24"/>
  <c r="CY25" i="24"/>
  <c r="CY7" i="24"/>
  <c r="CK8" i="24"/>
  <c r="CW47" i="24"/>
  <c r="CC33" i="24"/>
  <c r="BY41" i="24"/>
  <c r="BY19" i="24"/>
  <c r="CA27" i="24"/>
  <c r="CE51" i="24"/>
  <c r="CE17" i="24"/>
  <c r="CE32" i="24"/>
  <c r="DA19" i="24"/>
  <c r="DA21" i="24"/>
  <c r="DA18" i="24"/>
  <c r="BW54" i="24"/>
  <c r="CK39" i="24"/>
  <c r="CK51" i="24"/>
  <c r="DC49" i="24"/>
  <c r="DC38" i="24"/>
  <c r="DC13" i="24"/>
  <c r="DI9" i="24"/>
  <c r="CG39" i="24"/>
  <c r="CG43" i="24"/>
  <c r="CG23" i="24"/>
  <c r="CI49" i="24"/>
  <c r="CI30" i="24"/>
  <c r="CI27" i="24"/>
  <c r="CI34" i="24"/>
  <c r="DE43" i="24"/>
  <c r="DE51" i="24"/>
  <c r="DE53" i="24"/>
  <c r="BU13" i="24"/>
  <c r="W9" i="39"/>
  <c r="AI52" i="40"/>
  <c r="AI44" i="40"/>
  <c r="AI23" i="40"/>
  <c r="AI21" i="40"/>
  <c r="BC44" i="40"/>
  <c r="BC48" i="40"/>
  <c r="BC32" i="40"/>
  <c r="BC14" i="40"/>
  <c r="BC17" i="40"/>
  <c r="CO40" i="40"/>
  <c r="CO38" i="40"/>
  <c r="CO27" i="40"/>
  <c r="CO12" i="40"/>
  <c r="AK43" i="40"/>
  <c r="CW54" i="24"/>
  <c r="CC48" i="24"/>
  <c r="BY36" i="24"/>
  <c r="BY22" i="24"/>
  <c r="CA26" i="24"/>
  <c r="CE38" i="24"/>
  <c r="CE30" i="24"/>
  <c r="CE8" i="24"/>
  <c r="DA36" i="24"/>
  <c r="DA25" i="24"/>
  <c r="BW12" i="24"/>
  <c r="CM19" i="24"/>
  <c r="CK44" i="24"/>
  <c r="CK38" i="24"/>
  <c r="CK50" i="24"/>
  <c r="DC41" i="24"/>
  <c r="DC22" i="24"/>
  <c r="DC8" i="24"/>
  <c r="CS17" i="24"/>
  <c r="DC30" i="24"/>
  <c r="CG50" i="24"/>
  <c r="CG37" i="24"/>
  <c r="CG14" i="24"/>
  <c r="CI38" i="24"/>
  <c r="CI45" i="24"/>
  <c r="CI36" i="24"/>
  <c r="CI53" i="24"/>
  <c r="DE49" i="24"/>
  <c r="DE28" i="24"/>
  <c r="DE40" i="24"/>
  <c r="CU8" i="24"/>
  <c r="BW38" i="24"/>
  <c r="CO8" i="39"/>
  <c r="AI46" i="40"/>
  <c r="AI38" i="40"/>
  <c r="AI11" i="40"/>
  <c r="AI22" i="40"/>
  <c r="BC38" i="40"/>
  <c r="BC42" i="40"/>
  <c r="BC34" i="40"/>
  <c r="BC15" i="40"/>
  <c r="CO54" i="40"/>
  <c r="CO32" i="40"/>
  <c r="CO29" i="40"/>
  <c r="CO31" i="40"/>
  <c r="CO11" i="40"/>
  <c r="AK50" i="40"/>
  <c r="AK38" i="40"/>
  <c r="AK24" i="40"/>
  <c r="AK27" i="40"/>
  <c r="CW41" i="24"/>
  <c r="CC32" i="24"/>
  <c r="DM28" i="24"/>
  <c r="BY28" i="24"/>
  <c r="BY13" i="24"/>
  <c r="CA31" i="24"/>
  <c r="CE33" i="24"/>
  <c r="CE49" i="24"/>
  <c r="CE28" i="24"/>
  <c r="DA49" i="24"/>
  <c r="DA20" i="24"/>
  <c r="CK54" i="24"/>
  <c r="CK32" i="24"/>
  <c r="CK25" i="24"/>
  <c r="DC47" i="24"/>
  <c r="DC33" i="24"/>
  <c r="DC19" i="24"/>
  <c r="DC24" i="24"/>
  <c r="CU10" i="24"/>
  <c r="DI32" i="24"/>
  <c r="CG47" i="24"/>
  <c r="CG22" i="24"/>
  <c r="CG29" i="24"/>
  <c r="CI55" i="24"/>
  <c r="CI39" i="24"/>
  <c r="CI51" i="24"/>
  <c r="CI10" i="24"/>
  <c r="DE33" i="24"/>
  <c r="DE25" i="24"/>
  <c r="DE37" i="24"/>
  <c r="CS21" i="24"/>
  <c r="BC12" i="39"/>
  <c r="AI40" i="40"/>
  <c r="AI27" i="40"/>
  <c r="AI12" i="40"/>
  <c r="AI18" i="40"/>
  <c r="BC51" i="40"/>
  <c r="BC49" i="40"/>
  <c r="BC35" i="40"/>
  <c r="BC18" i="40"/>
  <c r="CO48" i="40"/>
  <c r="CO33" i="40"/>
  <c r="CO30" i="40"/>
  <c r="CO28" i="40"/>
  <c r="CO14" i="40"/>
  <c r="AK44" i="40"/>
  <c r="AK34" i="40"/>
  <c r="AK18" i="40"/>
  <c r="AK7" i="40"/>
  <c r="BW46" i="40"/>
  <c r="BU7" i="24"/>
  <c r="CY36" i="24"/>
  <c r="BY48" i="24"/>
  <c r="CA45" i="24"/>
  <c r="CA42" i="24"/>
  <c r="CE31" i="24"/>
  <c r="CE44" i="24"/>
  <c r="CE10" i="24"/>
  <c r="DA41" i="24"/>
  <c r="DA38" i="24"/>
  <c r="BY7" i="24"/>
  <c r="CK53" i="24"/>
  <c r="CK46" i="24"/>
  <c r="CK52" i="24"/>
  <c r="DC43" i="24"/>
  <c r="DC54" i="24"/>
  <c r="DC18" i="24"/>
  <c r="DC17" i="24"/>
  <c r="CK11" i="24"/>
  <c r="CQ19" i="24"/>
  <c r="CG34" i="24"/>
  <c r="CG20" i="24"/>
  <c r="CG19" i="24"/>
  <c r="CI43" i="24"/>
  <c r="CI31" i="24"/>
  <c r="CI52" i="24"/>
  <c r="CI12" i="24"/>
  <c r="DE21" i="24"/>
  <c r="DE22" i="24"/>
  <c r="DE30" i="24"/>
  <c r="BS9" i="24"/>
  <c r="DG14" i="24"/>
  <c r="AI53" i="40"/>
  <c r="AI28" i="40"/>
  <c r="AI26" i="40"/>
  <c r="AI8" i="40"/>
  <c r="BC45" i="40"/>
  <c r="BC43" i="40"/>
  <c r="BC36" i="40"/>
  <c r="BC19" i="40"/>
  <c r="CO42" i="40"/>
  <c r="CO34" i="40"/>
  <c r="CO47" i="40"/>
  <c r="CO23" i="40"/>
  <c r="AK52" i="40"/>
  <c r="AK41" i="40"/>
  <c r="AK35" i="40"/>
  <c r="AK21" i="40"/>
  <c r="AK6" i="40"/>
  <c r="BW53" i="40"/>
  <c r="DI12" i="24"/>
  <c r="CY21" i="24"/>
  <c r="BY25" i="24"/>
  <c r="CA44" i="24"/>
  <c r="CA32" i="24"/>
  <c r="CE35" i="24"/>
  <c r="CE42" i="24"/>
  <c r="DA52" i="24"/>
  <c r="DA33" i="24"/>
  <c r="DA12" i="24"/>
  <c r="DI7" i="24"/>
  <c r="CK47" i="24"/>
  <c r="CK41" i="24"/>
  <c r="CK16" i="24"/>
  <c r="DC42" i="24"/>
  <c r="DC46" i="24"/>
  <c r="DC31" i="24"/>
  <c r="DC16" i="24"/>
  <c r="BS38" i="24"/>
  <c r="CG52" i="24"/>
  <c r="CG17" i="24"/>
  <c r="CG18" i="24"/>
  <c r="CI40" i="24"/>
  <c r="CI32" i="24"/>
  <c r="CI41" i="24"/>
  <c r="DE54" i="24"/>
  <c r="DE55" i="24"/>
  <c r="DE19" i="24"/>
  <c r="DE14" i="24"/>
  <c r="DK9" i="24"/>
  <c r="BG22" i="39"/>
  <c r="AI47" i="40"/>
  <c r="AI29" i="40"/>
  <c r="AI13" i="40"/>
  <c r="AI19" i="40"/>
  <c r="BC39" i="40"/>
  <c r="BC37" i="40"/>
  <c r="BC21" i="40"/>
  <c r="BC24" i="40"/>
  <c r="CO49" i="40"/>
  <c r="CO35" i="40"/>
  <c r="CO16" i="40"/>
  <c r="CO13" i="40"/>
  <c r="AK46" i="40"/>
  <c r="AK28" i="40"/>
  <c r="AK25" i="40"/>
  <c r="AK36" i="40"/>
  <c r="AK8" i="40"/>
  <c r="CY50" i="24"/>
  <c r="BY24" i="24"/>
  <c r="CA48" i="24"/>
  <c r="CA29" i="24"/>
  <c r="CE47" i="24"/>
  <c r="CE50" i="24"/>
  <c r="CE36" i="24"/>
  <c r="DA40" i="24"/>
  <c r="DA30" i="24"/>
  <c r="DA54" i="24"/>
  <c r="CM8" i="24"/>
  <c r="CY14" i="24"/>
  <c r="CK49" i="24"/>
  <c r="CK43" i="24"/>
  <c r="CK33" i="24"/>
  <c r="DC52" i="24"/>
  <c r="DC25" i="24"/>
  <c r="DC40" i="24"/>
  <c r="DC10" i="24"/>
  <c r="CA12" i="24"/>
  <c r="DG42" i="24"/>
  <c r="CG51" i="24"/>
  <c r="CG16" i="24"/>
  <c r="CG13" i="24"/>
  <c r="CI44" i="24"/>
  <c r="CI50" i="24"/>
  <c r="CI24" i="24"/>
  <c r="DE42" i="24"/>
  <c r="DE46" i="24"/>
  <c r="DE18" i="24"/>
  <c r="DE26" i="24"/>
  <c r="DE15" i="24"/>
  <c r="DM8" i="39"/>
  <c r="CC10" i="39"/>
  <c r="AI41" i="40"/>
  <c r="AI37" i="40"/>
  <c r="AI14" i="40"/>
  <c r="AI10" i="40"/>
  <c r="BC52" i="40"/>
  <c r="BC25" i="40"/>
  <c r="BC9" i="40"/>
  <c r="BC20" i="40"/>
  <c r="CO43" i="40"/>
  <c r="CO37" i="40"/>
  <c r="CO17" i="40"/>
  <c r="CO15" i="40"/>
  <c r="AK40" i="40"/>
  <c r="AK39" i="40"/>
  <c r="CS54" i="24"/>
  <c r="CO10" i="24"/>
  <c r="DC12" i="24"/>
  <c r="BY26" i="24"/>
  <c r="CA37" i="24"/>
  <c r="CA19" i="24"/>
  <c r="CE40" i="24"/>
  <c r="CE54" i="24"/>
  <c r="CE37" i="24"/>
  <c r="DA45" i="24"/>
  <c r="DA26" i="24"/>
  <c r="DA14" i="24"/>
  <c r="CK36" i="24"/>
  <c r="CK30" i="24"/>
  <c r="CK10" i="24"/>
  <c r="DC51" i="24"/>
  <c r="DC50" i="24"/>
  <c r="DC15" i="24"/>
  <c r="CO21" i="24"/>
  <c r="CG38" i="24"/>
  <c r="CG30" i="24"/>
  <c r="CG8" i="24"/>
  <c r="CI37" i="24"/>
  <c r="CI29" i="24"/>
  <c r="CI9" i="24"/>
  <c r="DE41" i="24"/>
  <c r="DE38" i="24"/>
  <c r="DE17" i="24"/>
  <c r="DE13" i="24"/>
  <c r="CY10" i="24"/>
  <c r="BS16" i="24"/>
  <c r="O14" i="39"/>
  <c r="AI54" i="40"/>
  <c r="AI30" i="40"/>
  <c r="AI25" i="40"/>
  <c r="AI24" i="40"/>
  <c r="BC46" i="40"/>
  <c r="BC26" i="40"/>
  <c r="BC22" i="40"/>
  <c r="BC7" i="40"/>
  <c r="CO50" i="40"/>
  <c r="CO36" i="40"/>
  <c r="CO18" i="40"/>
  <c r="CO10" i="40"/>
  <c r="AK53" i="40"/>
  <c r="AK29" i="40"/>
  <c r="CS28" i="24"/>
  <c r="BW22" i="24"/>
  <c r="DG13" i="24"/>
  <c r="BY46" i="24"/>
  <c r="BY21" i="24"/>
  <c r="CA24" i="24"/>
  <c r="CA47" i="24"/>
  <c r="CE34" i="24"/>
  <c r="CE29" i="24"/>
  <c r="CE7" i="24"/>
  <c r="DA44" i="24"/>
  <c r="DA43" i="24"/>
  <c r="DA32" i="24"/>
  <c r="CW15" i="24"/>
  <c r="CC27" i="24"/>
  <c r="CK48" i="24"/>
  <c r="CK28" i="24"/>
  <c r="CK15" i="24"/>
  <c r="DC45" i="24"/>
  <c r="DC53" i="24"/>
  <c r="DC7" i="24"/>
  <c r="BQ13" i="24"/>
  <c r="CG33" i="24"/>
  <c r="CG32" i="24"/>
  <c r="CG41" i="24"/>
  <c r="CI28" i="24"/>
  <c r="CI47" i="24"/>
  <c r="CI11" i="24"/>
  <c r="DE48" i="24"/>
  <c r="DE35" i="24"/>
  <c r="DE16" i="24"/>
  <c r="DE8" i="24"/>
  <c r="BQ26" i="24"/>
  <c r="S7" i="39"/>
  <c r="AI48" i="40"/>
  <c r="AI31" i="40"/>
  <c r="AI15" i="40"/>
  <c r="AI9" i="40"/>
  <c r="BC40" i="40"/>
  <c r="BC27" i="40"/>
  <c r="BC10" i="40"/>
  <c r="BC6" i="40"/>
  <c r="CO44" i="40"/>
  <c r="CO25" i="40"/>
  <c r="CO19" i="40"/>
  <c r="CO9" i="40"/>
  <c r="AK47" i="40"/>
  <c r="AK37" i="40"/>
  <c r="CS26" i="24"/>
  <c r="BW31" i="24"/>
  <c r="CW14" i="24"/>
  <c r="BY44" i="24"/>
  <c r="BY43" i="24"/>
  <c r="CA36" i="24"/>
  <c r="CA25" i="24"/>
  <c r="CE53" i="24"/>
  <c r="CE21" i="24"/>
  <c r="CE27" i="24"/>
  <c r="DA42" i="24"/>
  <c r="DA55" i="24"/>
  <c r="DA11" i="24"/>
  <c r="DE9" i="24"/>
  <c r="CY30" i="24"/>
  <c r="CK35" i="24"/>
  <c r="CK27" i="24"/>
  <c r="CK26" i="24"/>
  <c r="DC34" i="24"/>
  <c r="DC32" i="24"/>
  <c r="DC9" i="24"/>
  <c r="DM13" i="24"/>
  <c r="CG21" i="24"/>
  <c r="CG27" i="24"/>
  <c r="CG53" i="24"/>
  <c r="CI16" i="24"/>
  <c r="CI26" i="24"/>
  <c r="CI46" i="24"/>
  <c r="DE39" i="24"/>
  <c r="DE24" i="24"/>
  <c r="DE47" i="24"/>
  <c r="CO11" i="24"/>
  <c r="CY17" i="24"/>
  <c r="DC27" i="24"/>
  <c r="CS19" i="39"/>
  <c r="AQ6" i="39"/>
  <c r="AI42" i="40"/>
  <c r="AI32" i="40"/>
  <c r="AI35" i="40"/>
  <c r="BC53" i="40"/>
  <c r="BC28" i="40"/>
  <c r="BC33" i="40"/>
  <c r="CO51" i="40"/>
  <c r="CO41" i="40"/>
  <c r="CO20" i="40"/>
  <c r="AK54" i="40"/>
  <c r="AK30" i="40"/>
  <c r="BW19" i="24"/>
  <c r="BY29" i="24"/>
  <c r="BY51" i="24"/>
  <c r="CA53" i="24"/>
  <c r="CA18" i="24"/>
  <c r="CE46" i="24"/>
  <c r="CE55" i="24"/>
  <c r="CE9" i="24"/>
  <c r="DA39" i="24"/>
  <c r="DA51" i="24"/>
  <c r="DA13" i="24"/>
  <c r="CK23" i="24"/>
  <c r="CK55" i="24"/>
  <c r="DC44" i="24"/>
  <c r="DC48" i="24"/>
  <c r="DC35" i="24"/>
  <c r="CQ8" i="24"/>
  <c r="DC14" i="24"/>
  <c r="CG54" i="24"/>
  <c r="CG48" i="24"/>
  <c r="CG46" i="24"/>
  <c r="CG36" i="24"/>
  <c r="CI48" i="24"/>
  <c r="CI19" i="24"/>
  <c r="CI22" i="24"/>
  <c r="DE45" i="24"/>
  <c r="DE23" i="24"/>
  <c r="DE44" i="24"/>
  <c r="BQ18" i="24"/>
  <c r="AC12" i="39"/>
  <c r="AI51" i="40"/>
  <c r="AI49" i="40"/>
  <c r="AI33" i="40"/>
  <c r="AI16" i="40"/>
  <c r="AI7" i="40"/>
  <c r="BC47" i="40"/>
  <c r="BC29" i="40"/>
  <c r="BC23" i="40"/>
  <c r="BC8" i="40"/>
  <c r="CO45" i="40"/>
  <c r="CO26" i="40"/>
  <c r="CO21" i="40"/>
  <c r="CO7" i="40"/>
  <c r="AK48" i="40"/>
  <c r="BY17" i="24"/>
  <c r="BY52" i="24"/>
  <c r="CA52" i="24"/>
  <c r="CA11" i="24"/>
  <c r="CE26" i="24"/>
  <c r="CE19" i="24"/>
  <c r="CE20" i="24"/>
  <c r="DA37" i="24"/>
  <c r="DA35" i="24"/>
  <c r="DA50" i="24"/>
  <c r="CQ10" i="24"/>
  <c r="CO17" i="24"/>
  <c r="CK42" i="24"/>
  <c r="CK34" i="24"/>
  <c r="DC36" i="24"/>
  <c r="DC55" i="24"/>
  <c r="DC39" i="24"/>
  <c r="CG42" i="24"/>
  <c r="CG35" i="24"/>
  <c r="CG45" i="24"/>
  <c r="CG15" i="24"/>
  <c r="CI35" i="24"/>
  <c r="CI18" i="24"/>
  <c r="CI17" i="24"/>
  <c r="DE34" i="24"/>
  <c r="DE36" i="24"/>
  <c r="DE29" i="24"/>
  <c r="CG7" i="24"/>
  <c r="CE12" i="24"/>
  <c r="AI45" i="40"/>
  <c r="AI43" i="40"/>
  <c r="AI34" i="40"/>
  <c r="AI17" i="40"/>
  <c r="AI6" i="40"/>
  <c r="BC41" i="40"/>
  <c r="BC30" i="40"/>
  <c r="BC12" i="40"/>
  <c r="BC16" i="40"/>
  <c r="CO52" i="40"/>
  <c r="CO53" i="40"/>
  <c r="CC50" i="24"/>
  <c r="CI21" i="24"/>
  <c r="BY49" i="24"/>
  <c r="BY10" i="24"/>
  <c r="CA46" i="24"/>
  <c r="CA35" i="24"/>
  <c r="CE52" i="24"/>
  <c r="CE18" i="24"/>
  <c r="CE13" i="24"/>
  <c r="DA31" i="24"/>
  <c r="DA28" i="24"/>
  <c r="DA23" i="24"/>
  <c r="DA47" i="24"/>
  <c r="CK45" i="24"/>
  <c r="CK17" i="24"/>
  <c r="DC26" i="24"/>
  <c r="DC20" i="24"/>
  <c r="DC28" i="24"/>
  <c r="BQ9" i="24"/>
  <c r="CO27" i="24"/>
  <c r="CG40" i="24"/>
  <c r="CG49" i="24"/>
  <c r="CG28" i="24"/>
  <c r="CI42" i="24"/>
  <c r="CI33" i="24"/>
  <c r="CI8" i="24"/>
  <c r="DE50" i="24"/>
  <c r="DE31" i="24"/>
  <c r="DE52" i="24"/>
  <c r="CU19" i="24"/>
  <c r="DK7" i="39"/>
  <c r="AI39" i="40"/>
  <c r="AI50" i="40"/>
  <c r="AI36" i="40"/>
  <c r="AI20" i="40"/>
  <c r="BC50" i="40"/>
  <c r="BC54" i="40"/>
  <c r="BC31" i="40"/>
  <c r="BC13" i="40"/>
  <c r="BC11" i="40"/>
  <c r="CO46" i="40"/>
  <c r="CO39" i="40"/>
  <c r="AK12" i="40"/>
  <c r="AK9" i="40"/>
  <c r="BW47" i="40"/>
  <c r="BW32" i="40"/>
  <c r="BW16" i="40"/>
  <c r="BW10" i="40"/>
  <c r="CQ45" i="40"/>
  <c r="CQ27" i="40"/>
  <c r="CQ14" i="40"/>
  <c r="CQ8" i="40"/>
  <c r="S43" i="40"/>
  <c r="S34" i="40"/>
  <c r="S19" i="40"/>
  <c r="S6" i="40"/>
  <c r="AM41" i="40"/>
  <c r="AM37" i="40"/>
  <c r="AM15" i="40"/>
  <c r="AM20" i="40"/>
  <c r="BY45" i="40"/>
  <c r="BY43" i="40"/>
  <c r="BY34" i="40"/>
  <c r="BY32" i="40"/>
  <c r="DK47" i="40"/>
  <c r="DK52" i="40"/>
  <c r="DK15" i="40"/>
  <c r="DK12" i="40"/>
  <c r="DK8" i="40"/>
  <c r="U40" i="40"/>
  <c r="U30" i="40"/>
  <c r="U28" i="40"/>
  <c r="U8" i="40"/>
  <c r="BG54" i="40"/>
  <c r="BG31" i="40"/>
  <c r="BG15" i="40"/>
  <c r="CA46" i="40"/>
  <c r="CA26" i="40"/>
  <c r="CA9" i="40"/>
  <c r="CA7" i="40"/>
  <c r="DM50" i="40"/>
  <c r="DM35" i="40"/>
  <c r="DM27" i="40"/>
  <c r="DM11" i="40"/>
  <c r="W49" i="40"/>
  <c r="W33" i="40"/>
  <c r="W29" i="40"/>
  <c r="BI46" i="40"/>
  <c r="BI28" i="40"/>
  <c r="BI25" i="40"/>
  <c r="BI36" i="40"/>
  <c r="BI8" i="40"/>
  <c r="CU47" i="40"/>
  <c r="CU32" i="40"/>
  <c r="CU34" i="40"/>
  <c r="CU10" i="40"/>
  <c r="DO51" i="40"/>
  <c r="DO26" i="40"/>
  <c r="DO22" i="40"/>
  <c r="DO9" i="40"/>
  <c r="AQ49" i="40"/>
  <c r="AQ33" i="40"/>
  <c r="AQ24" i="40"/>
  <c r="AQ6" i="40"/>
  <c r="BK47" i="40"/>
  <c r="BK29" i="40"/>
  <c r="BK27" i="40"/>
  <c r="BK10" i="40"/>
  <c r="CW51" i="40"/>
  <c r="CW25" i="40"/>
  <c r="CW33" i="40"/>
  <c r="CW17" i="40"/>
  <c r="AS54" i="40"/>
  <c r="AS32" i="40"/>
  <c r="AS30" i="40"/>
  <c r="AS21" i="40"/>
  <c r="AS23" i="40"/>
  <c r="CE48" i="40"/>
  <c r="CE32" i="40"/>
  <c r="CE14" i="40"/>
  <c r="CE18" i="40"/>
  <c r="CY40" i="40"/>
  <c r="CY27" i="40"/>
  <c r="CY10" i="40"/>
  <c r="CY6" i="40"/>
  <c r="AA51" i="40"/>
  <c r="AA41" i="40"/>
  <c r="AA22" i="40"/>
  <c r="AA7" i="40"/>
  <c r="AU43" i="40"/>
  <c r="AU38" i="40"/>
  <c r="AU24" i="40"/>
  <c r="AU13" i="40"/>
  <c r="CG40" i="40"/>
  <c r="CG28" i="40"/>
  <c r="CG12" i="40"/>
  <c r="CG24" i="40"/>
  <c r="AC50" i="40"/>
  <c r="AC36" i="40"/>
  <c r="AC30" i="40"/>
  <c r="AC12" i="40"/>
  <c r="AC15" i="40"/>
  <c r="BO51" i="40"/>
  <c r="BO36" i="40"/>
  <c r="CO24" i="40"/>
  <c r="AK26" i="40"/>
  <c r="AK11" i="40"/>
  <c r="BW41" i="40"/>
  <c r="BW33" i="40"/>
  <c r="BW31" i="40"/>
  <c r="CQ52" i="40"/>
  <c r="CQ30" i="40"/>
  <c r="CQ32" i="40"/>
  <c r="CQ23" i="40"/>
  <c r="S50" i="40"/>
  <c r="S35" i="40"/>
  <c r="S26" i="40"/>
  <c r="AM54" i="40"/>
  <c r="AM30" i="40"/>
  <c r="AM25" i="40"/>
  <c r="AM9" i="40"/>
  <c r="BY52" i="40"/>
  <c r="BY38" i="40"/>
  <c r="BY37" i="40"/>
  <c r="BY19" i="40"/>
  <c r="DK41" i="40"/>
  <c r="DK46" i="40"/>
  <c r="DK37" i="40"/>
  <c r="DK23" i="40"/>
  <c r="U54" i="40"/>
  <c r="U32" i="40"/>
  <c r="U38" i="40"/>
  <c r="U25" i="40"/>
  <c r="U11" i="40"/>
  <c r="BG48" i="40"/>
  <c r="BG32" i="40"/>
  <c r="BG16" i="40"/>
  <c r="BG18" i="40"/>
  <c r="CA40" i="40"/>
  <c r="CA27" i="40"/>
  <c r="CA24" i="40"/>
  <c r="CA6" i="40"/>
  <c r="DM44" i="40"/>
  <c r="DM41" i="40"/>
  <c r="DM18" i="40"/>
  <c r="DM10" i="40"/>
  <c r="W43" i="40"/>
  <c r="W34" i="40"/>
  <c r="W18" i="40"/>
  <c r="W28" i="40"/>
  <c r="BI40" i="40"/>
  <c r="BI29" i="40"/>
  <c r="BI51" i="40"/>
  <c r="BI21" i="40"/>
  <c r="CU49" i="40"/>
  <c r="CU41" i="40"/>
  <c r="CU33" i="40"/>
  <c r="CU17" i="40"/>
  <c r="CU13" i="40"/>
  <c r="DO45" i="40"/>
  <c r="DO27" i="40"/>
  <c r="DO24" i="40"/>
  <c r="DO7" i="40"/>
  <c r="AQ43" i="40"/>
  <c r="AQ38" i="40"/>
  <c r="AQ18" i="40"/>
  <c r="BK41" i="40"/>
  <c r="BK30" i="40"/>
  <c r="BK15" i="40"/>
  <c r="CW45" i="40"/>
  <c r="CW37" i="40"/>
  <c r="CW34" i="40"/>
  <c r="CW18" i="40"/>
  <c r="AS48" i="40"/>
  <c r="AS47" i="40"/>
  <c r="AS41" i="40"/>
  <c r="AS22" i="40"/>
  <c r="AS9" i="40"/>
  <c r="CE42" i="40"/>
  <c r="CE33" i="40"/>
  <c r="CE15" i="40"/>
  <c r="CE19" i="40"/>
  <c r="CY53" i="40"/>
  <c r="CY28" i="40"/>
  <c r="CY24" i="40"/>
  <c r="AA45" i="40"/>
  <c r="AA39" i="40"/>
  <c r="AA34" i="40"/>
  <c r="AA6" i="40"/>
  <c r="AU37" i="40"/>
  <c r="AU34" i="40"/>
  <c r="AU18" i="40"/>
  <c r="CG53" i="40"/>
  <c r="CG45" i="40"/>
  <c r="CG26" i="40"/>
  <c r="CG22" i="40"/>
  <c r="AC44" i="40"/>
  <c r="AC24" i="40"/>
  <c r="AC31" i="40"/>
  <c r="AC17" i="40"/>
  <c r="CO22" i="40"/>
  <c r="AK13" i="40"/>
  <c r="BW54" i="40"/>
  <c r="BW34" i="40"/>
  <c r="BW17" i="40"/>
  <c r="BW9" i="40"/>
  <c r="CQ46" i="40"/>
  <c r="CQ31" i="40"/>
  <c r="CQ15" i="40"/>
  <c r="CQ38" i="40"/>
  <c r="S44" i="40"/>
  <c r="S36" i="40"/>
  <c r="S20" i="40"/>
  <c r="S30" i="40"/>
  <c r="AM48" i="40"/>
  <c r="AM31" i="40"/>
  <c r="AM16" i="40"/>
  <c r="BY46" i="40"/>
  <c r="BY26" i="40"/>
  <c r="BY35" i="40"/>
  <c r="BY14" i="40"/>
  <c r="DK54" i="40"/>
  <c r="DK40" i="40"/>
  <c r="DK25" i="40"/>
  <c r="DK22" i="40"/>
  <c r="U48" i="40"/>
  <c r="U33" i="40"/>
  <c r="U24" i="40"/>
  <c r="U13" i="40"/>
  <c r="U9" i="40"/>
  <c r="BG42" i="40"/>
  <c r="BG37" i="40"/>
  <c r="BG17" i="40"/>
  <c r="BG19" i="40"/>
  <c r="CA53" i="40"/>
  <c r="CA28" i="40"/>
  <c r="CA22" i="40"/>
  <c r="DM51" i="40"/>
  <c r="DM36" i="40"/>
  <c r="DM19" i="40"/>
  <c r="DM9" i="40"/>
  <c r="W37" i="40"/>
  <c r="W35" i="40"/>
  <c r="W19" i="40"/>
  <c r="W10" i="40"/>
  <c r="BI53" i="40"/>
  <c r="BI45" i="40"/>
  <c r="BI23" i="40"/>
  <c r="BI22" i="40"/>
  <c r="CU43" i="40"/>
  <c r="CU54" i="40"/>
  <c r="CU19" i="40"/>
  <c r="CU18" i="40"/>
  <c r="CU9" i="40"/>
  <c r="DO52" i="40"/>
  <c r="DO30" i="40"/>
  <c r="DO23" i="40"/>
  <c r="DO6" i="40"/>
  <c r="AQ50" i="40"/>
  <c r="AQ34" i="40"/>
  <c r="AQ19" i="40"/>
  <c r="AQ8" i="40"/>
  <c r="BK54" i="40"/>
  <c r="BK31" i="40"/>
  <c r="BK28" i="40"/>
  <c r="BK9" i="40"/>
  <c r="CW52" i="40"/>
  <c r="CW26" i="40"/>
  <c r="CW40" i="40"/>
  <c r="CW19" i="40"/>
  <c r="AS42" i="40"/>
  <c r="AS33" i="40"/>
  <c r="AS39" i="40"/>
  <c r="AS13" i="40"/>
  <c r="CE51" i="40"/>
  <c r="CE49" i="40"/>
  <c r="CE34" i="40"/>
  <c r="CE16" i="40"/>
  <c r="CE7" i="40"/>
  <c r="CY47" i="40"/>
  <c r="CY29" i="40"/>
  <c r="CY12" i="40"/>
  <c r="CY8" i="40"/>
  <c r="AA52" i="40"/>
  <c r="AA28" i="40"/>
  <c r="AA23" i="40"/>
  <c r="AA12" i="40"/>
  <c r="AU50" i="40"/>
  <c r="AU40" i="40"/>
  <c r="AU32" i="40"/>
  <c r="AU7" i="40"/>
  <c r="CG47" i="40"/>
  <c r="CG29" i="40"/>
  <c r="CG23" i="40"/>
  <c r="CG36" i="40"/>
  <c r="AC51" i="40"/>
  <c r="AC41" i="40"/>
  <c r="AC33" i="40"/>
  <c r="AC38" i="40"/>
  <c r="BO53" i="40"/>
  <c r="BO52" i="40"/>
  <c r="BO28" i="40"/>
  <c r="BO20" i="40"/>
  <c r="BO8" i="40"/>
  <c r="CI43" i="40"/>
  <c r="CI34" i="40"/>
  <c r="CI19" i="40"/>
  <c r="CO6" i="40"/>
  <c r="AK14" i="40"/>
  <c r="BW49" i="40"/>
  <c r="BW48" i="40"/>
  <c r="BW30" i="40"/>
  <c r="BW27" i="40"/>
  <c r="CQ54" i="40"/>
  <c r="CQ53" i="40"/>
  <c r="CQ17" i="40"/>
  <c r="CQ16" i="40"/>
  <c r="CQ12" i="40"/>
  <c r="S51" i="40"/>
  <c r="S39" i="40"/>
  <c r="S21" i="40"/>
  <c r="S13" i="40"/>
  <c r="AM42" i="40"/>
  <c r="AM32" i="40"/>
  <c r="AM17" i="40"/>
  <c r="AM12" i="40"/>
  <c r="BY53" i="40"/>
  <c r="BY27" i="40"/>
  <c r="BY20" i="40"/>
  <c r="BY7" i="40"/>
  <c r="DK48" i="40"/>
  <c r="DK31" i="40"/>
  <c r="DK16" i="40"/>
  <c r="DK11" i="40"/>
  <c r="U42" i="40"/>
  <c r="U47" i="40"/>
  <c r="U16" i="40"/>
  <c r="U27" i="40"/>
  <c r="BG51" i="40"/>
  <c r="BG49" i="40"/>
  <c r="BG33" i="40"/>
  <c r="BG24" i="40"/>
  <c r="BG7" i="40"/>
  <c r="CA47" i="40"/>
  <c r="CA29" i="40"/>
  <c r="CA10" i="40"/>
  <c r="CA11" i="40"/>
  <c r="DM45" i="40"/>
  <c r="DM25" i="40"/>
  <c r="DM20" i="40"/>
  <c r="W50" i="40"/>
  <c r="W36" i="40"/>
  <c r="W20" i="40"/>
  <c r="W7" i="40"/>
  <c r="BI47" i="40"/>
  <c r="BI30" i="40"/>
  <c r="BI12" i="40"/>
  <c r="BI24" i="40"/>
  <c r="CU37" i="40"/>
  <c r="CU48" i="40"/>
  <c r="CU20" i="40"/>
  <c r="CU31" i="40"/>
  <c r="DO54" i="40"/>
  <c r="DO46" i="40"/>
  <c r="DO31" i="40"/>
  <c r="DO14" i="40"/>
  <c r="DO8" i="40"/>
  <c r="AQ44" i="40"/>
  <c r="AQ35" i="40"/>
  <c r="AQ30" i="40"/>
  <c r="AQ10" i="40"/>
  <c r="BK48" i="40"/>
  <c r="BK32" i="40"/>
  <c r="BK16" i="40"/>
  <c r="BK12" i="40"/>
  <c r="CW46" i="40"/>
  <c r="CW27" i="40"/>
  <c r="CW35" i="40"/>
  <c r="CW7" i="40"/>
  <c r="AS49" i="40"/>
  <c r="AS38" i="40"/>
  <c r="AS16" i="40"/>
  <c r="AS15" i="40"/>
  <c r="CE45" i="40"/>
  <c r="CE43" i="40"/>
  <c r="CE37" i="40"/>
  <c r="CE17" i="40"/>
  <c r="CE6" i="40"/>
  <c r="CY41" i="40"/>
  <c r="CY30" i="40"/>
  <c r="CY13" i="40"/>
  <c r="CY16" i="40"/>
  <c r="AA46" i="40"/>
  <c r="AA40" i="40"/>
  <c r="AA30" i="40"/>
  <c r="AA8" i="40"/>
  <c r="AU44" i="40"/>
  <c r="AU35" i="40"/>
  <c r="AU19" i="40"/>
  <c r="AU6" i="40"/>
  <c r="CG41" i="40"/>
  <c r="CG30" i="40"/>
  <c r="CG13" i="40"/>
  <c r="CG11" i="40"/>
  <c r="AC45" i="40"/>
  <c r="AC25" i="40"/>
  <c r="AC34" i="40"/>
  <c r="AC18" i="40"/>
  <c r="CO8" i="40"/>
  <c r="AK15" i="40"/>
  <c r="BW43" i="40"/>
  <c r="BW42" i="40"/>
  <c r="BW19" i="40"/>
  <c r="BW18" i="40"/>
  <c r="CQ48" i="40"/>
  <c r="CQ47" i="40"/>
  <c r="CQ18" i="40"/>
  <c r="CQ10" i="40"/>
  <c r="CQ11" i="40"/>
  <c r="S45" i="40"/>
  <c r="S37" i="40"/>
  <c r="S12" i="40"/>
  <c r="S8" i="40"/>
  <c r="AM49" i="40"/>
  <c r="AM33" i="40"/>
  <c r="AM24" i="40"/>
  <c r="AM11" i="40"/>
  <c r="BY47" i="40"/>
  <c r="BY28" i="40"/>
  <c r="BY21" i="40"/>
  <c r="BY6" i="40"/>
  <c r="DK42" i="40"/>
  <c r="DK32" i="40"/>
  <c r="DK17" i="40"/>
  <c r="DK10" i="40"/>
  <c r="U49" i="40"/>
  <c r="U34" i="40"/>
  <c r="U17" i="40"/>
  <c r="U23" i="40"/>
  <c r="BG45" i="40"/>
  <c r="BG43" i="40"/>
  <c r="BG34" i="40"/>
  <c r="BG20" i="40"/>
  <c r="BG6" i="40"/>
  <c r="CA41" i="40"/>
  <c r="CA30" i="40"/>
  <c r="CA12" i="40"/>
  <c r="CA8" i="40"/>
  <c r="DM52" i="40"/>
  <c r="DM53" i="40"/>
  <c r="DM21" i="40"/>
  <c r="DM14" i="40"/>
  <c r="W44" i="40"/>
  <c r="W39" i="40"/>
  <c r="W32" i="40"/>
  <c r="W6" i="40"/>
  <c r="BI41" i="40"/>
  <c r="BI31" i="40"/>
  <c r="BI13" i="40"/>
  <c r="BI10" i="40"/>
  <c r="CU50" i="40"/>
  <c r="CU42" i="40"/>
  <c r="CU21" i="40"/>
  <c r="CU7" i="40"/>
  <c r="DO48" i="40"/>
  <c r="DO53" i="40"/>
  <c r="DO25" i="40"/>
  <c r="DO40" i="40"/>
  <c r="DO13" i="40"/>
  <c r="AQ51" i="40"/>
  <c r="AQ36" i="40"/>
  <c r="AQ20" i="40"/>
  <c r="AQ22" i="40"/>
  <c r="BK42" i="40"/>
  <c r="BK37" i="40"/>
  <c r="BK17" i="40"/>
  <c r="BK11" i="40"/>
  <c r="CW53" i="40"/>
  <c r="CW28" i="40"/>
  <c r="CW20" i="40"/>
  <c r="CW6" i="40"/>
  <c r="AS43" i="40"/>
  <c r="AS34" i="40"/>
  <c r="AS31" i="40"/>
  <c r="AS12" i="40"/>
  <c r="CE39" i="40"/>
  <c r="CE50" i="40"/>
  <c r="CE36" i="40"/>
  <c r="CE20" i="40"/>
  <c r="CY50" i="40"/>
  <c r="CY54" i="40"/>
  <c r="CY31" i="40"/>
  <c r="CY23" i="40"/>
  <c r="CY17" i="40"/>
  <c r="AA53" i="40"/>
  <c r="AA29" i="40"/>
  <c r="AA25" i="40"/>
  <c r="AA13" i="40"/>
  <c r="AU51" i="40"/>
  <c r="AU36" i="40"/>
  <c r="AU20" i="40"/>
  <c r="AU8" i="40"/>
  <c r="CG54" i="40"/>
  <c r="CG31" i="40"/>
  <c r="CG37" i="40"/>
  <c r="CG10" i="40"/>
  <c r="AC52" i="40"/>
  <c r="AC39" i="40"/>
  <c r="AC35" i="40"/>
  <c r="AC19" i="40"/>
  <c r="BO41" i="40"/>
  <c r="BO40" i="40"/>
  <c r="BO15" i="40"/>
  <c r="BO23" i="40"/>
  <c r="CI52" i="40"/>
  <c r="CI44" i="40"/>
  <c r="CI37" i="40"/>
  <c r="CI24" i="40"/>
  <c r="AK42" i="40"/>
  <c r="AK16" i="40"/>
  <c r="BW37" i="40"/>
  <c r="BW35" i="40"/>
  <c r="BW20" i="40"/>
  <c r="BW14" i="40"/>
  <c r="CQ42" i="40"/>
  <c r="CQ41" i="40"/>
  <c r="CQ19" i="40"/>
  <c r="CQ13" i="40"/>
  <c r="S53" i="40"/>
  <c r="S52" i="40"/>
  <c r="S28" i="40"/>
  <c r="S25" i="40"/>
  <c r="S11" i="40"/>
  <c r="AM43" i="40"/>
  <c r="AM38" i="40"/>
  <c r="AM18" i="40"/>
  <c r="AM7" i="40"/>
  <c r="BY54" i="40"/>
  <c r="BY40" i="40"/>
  <c r="BY9" i="40"/>
  <c r="BY8" i="40"/>
  <c r="DK36" i="40"/>
  <c r="DK38" i="40"/>
  <c r="DK27" i="40"/>
  <c r="DK9" i="40"/>
  <c r="U43" i="40"/>
  <c r="U41" i="40"/>
  <c r="U18" i="40"/>
  <c r="U15" i="40"/>
  <c r="BG39" i="40"/>
  <c r="BG50" i="40"/>
  <c r="BG36" i="40"/>
  <c r="BG21" i="40"/>
  <c r="CA50" i="40"/>
  <c r="CA54" i="40"/>
  <c r="CA31" i="40"/>
  <c r="CA23" i="40"/>
  <c r="CA16" i="40"/>
  <c r="DM46" i="40"/>
  <c r="DM26" i="40"/>
  <c r="DM28" i="40"/>
  <c r="DM7" i="40"/>
  <c r="W51" i="40"/>
  <c r="W26" i="40"/>
  <c r="W21" i="40"/>
  <c r="W25" i="40"/>
  <c r="BI54" i="40"/>
  <c r="BI32" i="40"/>
  <c r="BI14" i="40"/>
  <c r="BI9" i="40"/>
  <c r="CU44" i="40"/>
  <c r="CU40" i="40"/>
  <c r="CU22" i="40"/>
  <c r="CU6" i="40"/>
  <c r="DO42" i="40"/>
  <c r="DO47" i="40"/>
  <c r="DO17" i="40"/>
  <c r="DO15" i="40"/>
  <c r="AQ45" i="40"/>
  <c r="AQ28" i="40"/>
  <c r="AQ27" i="40"/>
  <c r="AQ14" i="40"/>
  <c r="BK49" i="40"/>
  <c r="BK33" i="40"/>
  <c r="BK18" i="40"/>
  <c r="BK7" i="40"/>
  <c r="CW47" i="40"/>
  <c r="CW41" i="40"/>
  <c r="CW21" i="40"/>
  <c r="CW15" i="40"/>
  <c r="AS50" i="40"/>
  <c r="AS35" i="40"/>
  <c r="AS17" i="40"/>
  <c r="AS11" i="40"/>
  <c r="CE52" i="40"/>
  <c r="CE44" i="40"/>
  <c r="CE25" i="40"/>
  <c r="CE21" i="40"/>
  <c r="CY44" i="40"/>
  <c r="CY48" i="40"/>
  <c r="CY32" i="40"/>
  <c r="CY14" i="40"/>
  <c r="CY11" i="40"/>
  <c r="AA47" i="40"/>
  <c r="AA32" i="40"/>
  <c r="AA27" i="40"/>
  <c r="AA11" i="40"/>
  <c r="AU45" i="40"/>
  <c r="AU26" i="40"/>
  <c r="AU28" i="40"/>
  <c r="AU10" i="40"/>
  <c r="CG48" i="40"/>
  <c r="CG32" i="40"/>
  <c r="CG14" i="40"/>
  <c r="AC46" i="40"/>
  <c r="AK49" i="40"/>
  <c r="AK17" i="40"/>
  <c r="BW50" i="40"/>
  <c r="BW39" i="40"/>
  <c r="BW25" i="40"/>
  <c r="BW12" i="40"/>
  <c r="CQ49" i="40"/>
  <c r="CQ33" i="40"/>
  <c r="CQ39" i="40"/>
  <c r="CQ9" i="40"/>
  <c r="S47" i="40"/>
  <c r="S46" i="40"/>
  <c r="S29" i="40"/>
  <c r="S27" i="40"/>
  <c r="S9" i="40"/>
  <c r="AM50" i="40"/>
  <c r="AM34" i="40"/>
  <c r="AM19" i="40"/>
  <c r="AM6" i="40"/>
  <c r="BY48" i="40"/>
  <c r="BY29" i="40"/>
  <c r="BY22" i="40"/>
  <c r="BY13" i="40"/>
  <c r="DK49" i="40"/>
  <c r="DK33" i="40"/>
  <c r="DK18" i="40"/>
  <c r="DK30" i="40"/>
  <c r="U50" i="40"/>
  <c r="U35" i="40"/>
  <c r="U31" i="40"/>
  <c r="U14" i="40"/>
  <c r="BG52" i="40"/>
  <c r="BG44" i="40"/>
  <c r="BG11" i="40"/>
  <c r="BG22" i="40"/>
  <c r="CA44" i="40"/>
  <c r="CA48" i="40"/>
  <c r="CA32" i="40"/>
  <c r="CA13" i="40"/>
  <c r="CA17" i="40"/>
  <c r="DM40" i="40"/>
  <c r="DM37" i="40"/>
  <c r="DM22" i="40"/>
  <c r="DM6" i="40"/>
  <c r="W45" i="40"/>
  <c r="W27" i="40"/>
  <c r="W22" i="40"/>
  <c r="W12" i="40"/>
  <c r="BI48" i="40"/>
  <c r="BI37" i="40"/>
  <c r="BI27" i="40"/>
  <c r="CU38" i="40"/>
  <c r="CU35" i="40"/>
  <c r="CU11" i="40"/>
  <c r="CU15" i="40"/>
  <c r="DO36" i="40"/>
  <c r="DO41" i="40"/>
  <c r="DO29" i="40"/>
  <c r="DO16" i="40"/>
  <c r="AQ53" i="40"/>
  <c r="AQ52" i="40"/>
  <c r="AQ29" i="40"/>
  <c r="AQ21" i="40"/>
  <c r="AQ23" i="40"/>
  <c r="BK43" i="40"/>
  <c r="BK34" i="40"/>
  <c r="BK19" i="40"/>
  <c r="BK6" i="40"/>
  <c r="CW54" i="40"/>
  <c r="CW39" i="40"/>
  <c r="CW9" i="40"/>
  <c r="CW8" i="40"/>
  <c r="AS44" i="40"/>
  <c r="AS36" i="40"/>
  <c r="AS24" i="40"/>
  <c r="CE46" i="40"/>
  <c r="CE38" i="40"/>
  <c r="CE11" i="40"/>
  <c r="CE24" i="40"/>
  <c r="CY38" i="40"/>
  <c r="CY42" i="40"/>
  <c r="CY34" i="40"/>
  <c r="CY15" i="40"/>
  <c r="AA49" i="40"/>
  <c r="AA54" i="40"/>
  <c r="AA33" i="40"/>
  <c r="AA16" i="40"/>
  <c r="AA9" i="40"/>
  <c r="AU52" i="40"/>
  <c r="AU27" i="40"/>
  <c r="AU21" i="40"/>
  <c r="AU9" i="40"/>
  <c r="CG42" i="40"/>
  <c r="CG33" i="40"/>
  <c r="CG15" i="40"/>
  <c r="CG9" i="40"/>
  <c r="AC53" i="40"/>
  <c r="AK45" i="40"/>
  <c r="AK22" i="40"/>
  <c r="BW44" i="40"/>
  <c r="BW36" i="40"/>
  <c r="BW21" i="40"/>
  <c r="BW7" i="40"/>
  <c r="CQ43" i="40"/>
  <c r="CQ34" i="40"/>
  <c r="CQ20" i="40"/>
  <c r="S41" i="40"/>
  <c r="S40" i="40"/>
  <c r="S15" i="40"/>
  <c r="S22" i="40"/>
  <c r="AM52" i="40"/>
  <c r="AM44" i="40"/>
  <c r="AM35" i="40"/>
  <c r="AM28" i="40"/>
  <c r="AM8" i="40"/>
  <c r="BY42" i="40"/>
  <c r="BY30" i="40"/>
  <c r="BY11" i="40"/>
  <c r="DK43" i="40"/>
  <c r="DK39" i="40"/>
  <c r="DK19" i="40"/>
  <c r="DK14" i="40"/>
  <c r="U44" i="40"/>
  <c r="U36" i="40"/>
  <c r="U19" i="40"/>
  <c r="BG46" i="40"/>
  <c r="BG38" i="40"/>
  <c r="BG23" i="40"/>
  <c r="BG26" i="40"/>
  <c r="CA38" i="40"/>
  <c r="CA42" i="40"/>
  <c r="CA34" i="40"/>
  <c r="CA14" i="40"/>
  <c r="DM54" i="40"/>
  <c r="DM32" i="40"/>
  <c r="DM29" i="40"/>
  <c r="DM31" i="40"/>
  <c r="DM8" i="40"/>
  <c r="W52" i="40"/>
  <c r="W30" i="40"/>
  <c r="W23" i="40"/>
  <c r="W8" i="40"/>
  <c r="BI42" i="40"/>
  <c r="BI33" i="40"/>
  <c r="BI15" i="40"/>
  <c r="BI11" i="40"/>
  <c r="CU51" i="40"/>
  <c r="CU36" i="40"/>
  <c r="CU27" i="40"/>
  <c r="CU8" i="40"/>
  <c r="DO49" i="40"/>
  <c r="DO38" i="40"/>
  <c r="DO18" i="40"/>
  <c r="DO32" i="40"/>
  <c r="AQ47" i="40"/>
  <c r="AQ46" i="40"/>
  <c r="AQ37" i="40"/>
  <c r="AQ12" i="40"/>
  <c r="AQ9" i="40"/>
  <c r="BK50" i="40"/>
  <c r="BK35" i="40"/>
  <c r="BK25" i="40"/>
  <c r="BK21" i="40"/>
  <c r="CW48" i="40"/>
  <c r="CW29" i="40"/>
  <c r="CW22" i="40"/>
  <c r="AS51" i="40"/>
  <c r="AS25" i="40"/>
  <c r="AS18" i="40"/>
  <c r="AS7" i="40"/>
  <c r="CE40" i="40"/>
  <c r="CE27" i="40"/>
  <c r="CE12" i="40"/>
  <c r="CE22" i="40"/>
  <c r="CY51" i="40"/>
  <c r="CY49" i="40"/>
  <c r="CY35" i="40"/>
  <c r="CY18" i="40"/>
  <c r="AA43" i="40"/>
  <c r="AA48" i="40"/>
  <c r="AA19" i="40"/>
  <c r="AA17" i="40"/>
  <c r="AU46" i="40"/>
  <c r="AU30" i="40"/>
  <c r="AU22" i="40"/>
  <c r="AU15" i="40"/>
  <c r="CG49" i="40"/>
  <c r="CG34" i="40"/>
  <c r="CG16" i="40"/>
  <c r="CG19" i="40"/>
  <c r="AC47" i="40"/>
  <c r="AK31" i="40"/>
  <c r="AK23" i="40"/>
  <c r="BW38" i="40"/>
  <c r="BW24" i="40"/>
  <c r="BW26" i="40"/>
  <c r="BW6" i="40"/>
  <c r="CQ37" i="40"/>
  <c r="CQ40" i="40"/>
  <c r="CQ29" i="40"/>
  <c r="CQ28" i="40"/>
  <c r="S54" i="40"/>
  <c r="S38" i="40"/>
  <c r="S24" i="40"/>
  <c r="S23" i="40"/>
  <c r="AM46" i="40"/>
  <c r="AM51" i="40"/>
  <c r="AM36" i="40"/>
  <c r="AM27" i="40"/>
  <c r="AM10" i="40"/>
  <c r="BY39" i="40"/>
  <c r="BY41" i="40"/>
  <c r="BY12" i="40"/>
  <c r="BY15" i="40"/>
  <c r="DK50" i="40"/>
  <c r="DK34" i="40"/>
  <c r="DK26" i="40"/>
  <c r="DK7" i="40"/>
  <c r="U51" i="40"/>
  <c r="U39" i="40"/>
  <c r="U37" i="40"/>
  <c r="U10" i="40"/>
  <c r="BG40" i="40"/>
  <c r="BG27" i="40"/>
  <c r="BG12" i="40"/>
  <c r="BG8" i="40"/>
  <c r="CA51" i="40"/>
  <c r="CA49" i="40"/>
  <c r="CA35" i="40"/>
  <c r="CA15" i="40"/>
  <c r="DM48" i="40"/>
  <c r="DM38" i="40"/>
  <c r="DM47" i="40"/>
  <c r="DM13" i="40"/>
  <c r="DM24" i="40"/>
  <c r="W46" i="40"/>
  <c r="W38" i="40"/>
  <c r="W14" i="40"/>
  <c r="W13" i="40"/>
  <c r="BI49" i="40"/>
  <c r="BI39" i="40"/>
  <c r="BI16" i="40"/>
  <c r="BI19" i="40"/>
  <c r="CU45" i="40"/>
  <c r="CU24" i="40"/>
  <c r="CU25" i="40"/>
  <c r="CU23" i="40"/>
  <c r="DO43" i="40"/>
  <c r="DO33" i="40"/>
  <c r="DO19" i="40"/>
  <c r="AQ41" i="40"/>
  <c r="AQ40" i="40"/>
  <c r="AQ15" i="40"/>
  <c r="AQ26" i="40"/>
  <c r="BK52" i="40"/>
  <c r="BK44" i="40"/>
  <c r="BK36" i="40"/>
  <c r="BK38" i="40"/>
  <c r="BK20" i="40"/>
  <c r="CW42" i="40"/>
  <c r="CW38" i="40"/>
  <c r="CW11" i="40"/>
  <c r="CW16" i="40"/>
  <c r="AS45" i="40"/>
  <c r="AS26" i="40"/>
  <c r="AS19" i="40"/>
  <c r="AS6" i="40"/>
  <c r="CE53" i="40"/>
  <c r="CE28" i="40"/>
  <c r="CE26" i="40"/>
  <c r="CE8" i="40"/>
  <c r="CY45" i="40"/>
  <c r="CY43" i="40"/>
  <c r="CY36" i="40"/>
  <c r="CY33" i="40"/>
  <c r="AA37" i="40"/>
  <c r="AA42" i="40"/>
  <c r="AA20" i="40"/>
  <c r="AA18" i="40"/>
  <c r="AU54" i="40"/>
  <c r="AU53" i="40"/>
  <c r="AU39" i="40"/>
  <c r="AU23" i="40"/>
  <c r="AU12" i="40"/>
  <c r="CG43" i="40"/>
  <c r="AK32" i="40"/>
  <c r="AK19" i="40"/>
  <c r="BW51" i="40"/>
  <c r="BW28" i="40"/>
  <c r="BW22" i="40"/>
  <c r="BW8" i="40"/>
  <c r="CQ50" i="40"/>
  <c r="CQ35" i="40"/>
  <c r="CQ21" i="40"/>
  <c r="CQ25" i="40"/>
  <c r="S48" i="40"/>
  <c r="S31" i="40"/>
  <c r="S16" i="40"/>
  <c r="S14" i="40"/>
  <c r="AM40" i="40"/>
  <c r="AM45" i="40"/>
  <c r="AM26" i="40"/>
  <c r="AM22" i="40"/>
  <c r="BY50" i="40"/>
  <c r="BY36" i="40"/>
  <c r="BY31" i="40"/>
  <c r="BY23" i="40"/>
  <c r="BY10" i="40"/>
  <c r="DK44" i="40"/>
  <c r="DK35" i="40"/>
  <c r="DK20" i="40"/>
  <c r="DK6" i="40"/>
  <c r="U45" i="40"/>
  <c r="U26" i="40"/>
  <c r="U20" i="40"/>
  <c r="U7" i="40"/>
  <c r="BG53" i="40"/>
  <c r="BG28" i="40"/>
  <c r="BG13" i="40"/>
  <c r="BG10" i="40"/>
  <c r="CA45" i="40"/>
  <c r="CA43" i="40"/>
  <c r="CA36" i="40"/>
  <c r="CA18" i="40"/>
  <c r="DM42" i="40"/>
  <c r="DM33" i="40"/>
  <c r="DM30" i="40"/>
  <c r="DM23" i="40"/>
  <c r="W54" i="40"/>
  <c r="W53" i="40"/>
  <c r="W31" i="40"/>
  <c r="W24" i="40"/>
  <c r="W11" i="40"/>
  <c r="BI43" i="40"/>
  <c r="BI34" i="40"/>
  <c r="BI17" i="40"/>
  <c r="BI7" i="40"/>
  <c r="CU52" i="40"/>
  <c r="CU28" i="40"/>
  <c r="CU30" i="40"/>
  <c r="CU12" i="40"/>
  <c r="DO37" i="40"/>
  <c r="DO39" i="40"/>
  <c r="DO20" i="40"/>
  <c r="DO12" i="40"/>
  <c r="AQ54" i="40"/>
  <c r="AQ39" i="40"/>
  <c r="AQ25" i="40"/>
  <c r="AQ11" i="40"/>
  <c r="BK46" i="40"/>
  <c r="BK51" i="40"/>
  <c r="BK26" i="40"/>
  <c r="BK22" i="40"/>
  <c r="BK8" i="40"/>
  <c r="CW36" i="40"/>
  <c r="CW30" i="40"/>
  <c r="CW12" i="40"/>
  <c r="CW14" i="40"/>
  <c r="AS52" i="40"/>
  <c r="AS53" i="40"/>
  <c r="AS20" i="40"/>
  <c r="AS8" i="40"/>
  <c r="CE47" i="40"/>
  <c r="CE29" i="40"/>
  <c r="CE23" i="40"/>
  <c r="CE10" i="40"/>
  <c r="CY39" i="40"/>
  <c r="CY37" i="40"/>
  <c r="CY21" i="40"/>
  <c r="CY19" i="40"/>
  <c r="AA50" i="40"/>
  <c r="AA35" i="40"/>
  <c r="AA31" i="40"/>
  <c r="AA15" i="40"/>
  <c r="AK33" i="40"/>
  <c r="AK10" i="40"/>
  <c r="BW45" i="40"/>
  <c r="BW40" i="40"/>
  <c r="BW11" i="40"/>
  <c r="BW13" i="40"/>
  <c r="CQ44" i="40"/>
  <c r="CQ36" i="40"/>
  <c r="CQ24" i="40"/>
  <c r="CQ7" i="40"/>
  <c r="S42" i="40"/>
  <c r="S32" i="40"/>
  <c r="S17" i="40"/>
  <c r="S10" i="40"/>
  <c r="AM53" i="40"/>
  <c r="AM39" i="40"/>
  <c r="AM13" i="40"/>
  <c r="AM23" i="40"/>
  <c r="BY44" i="40"/>
  <c r="BY24" i="40"/>
  <c r="BY33" i="40"/>
  <c r="BY17" i="40"/>
  <c r="BY16" i="40"/>
  <c r="DK51" i="40"/>
  <c r="DK28" i="40"/>
  <c r="DK21" i="40"/>
  <c r="U52" i="40"/>
  <c r="U29" i="40"/>
  <c r="U21" i="40"/>
  <c r="U6" i="40"/>
  <c r="BG47" i="40"/>
  <c r="BG29" i="40"/>
  <c r="BG14" i="40"/>
  <c r="BG25" i="40"/>
  <c r="CA39" i="40"/>
  <c r="CA37" i="40"/>
  <c r="CA33" i="40"/>
  <c r="CA19" i="40"/>
  <c r="DM49" i="40"/>
  <c r="DM39" i="40"/>
  <c r="DM16" i="40"/>
  <c r="DM15" i="40"/>
  <c r="W48" i="40"/>
  <c r="W47" i="40"/>
  <c r="W40" i="40"/>
  <c r="W16" i="40"/>
  <c r="W9" i="40"/>
  <c r="BI50" i="40"/>
  <c r="BI35" i="40"/>
  <c r="BI18" i="40"/>
  <c r="BI6" i="40"/>
  <c r="CU46" i="40"/>
  <c r="CU39" i="40"/>
  <c r="CU26" i="40"/>
  <c r="DO50" i="40"/>
  <c r="DO34" i="40"/>
  <c r="DO21" i="40"/>
  <c r="DO11" i="40"/>
  <c r="AQ48" i="40"/>
  <c r="AQ31" i="40"/>
  <c r="AQ16" i="40"/>
  <c r="AQ13" i="40"/>
  <c r="BK40" i="40"/>
  <c r="BK45" i="40"/>
  <c r="BK13" i="40"/>
  <c r="BK23" i="40"/>
  <c r="CW50" i="40"/>
  <c r="CW24" i="40"/>
  <c r="CW31" i="40"/>
  <c r="CW23" i="40"/>
  <c r="CW10" i="40"/>
  <c r="AS46" i="40"/>
  <c r="AS29" i="40"/>
  <c r="AS28" i="40"/>
  <c r="AS10" i="40"/>
  <c r="CE41" i="40"/>
  <c r="CE30" i="40"/>
  <c r="CE13" i="40"/>
  <c r="CE9" i="40"/>
  <c r="CY52" i="40"/>
  <c r="CY25" i="40"/>
  <c r="CY9" i="40"/>
  <c r="CY20" i="40"/>
  <c r="AK51" i="40"/>
  <c r="AK20" i="40"/>
  <c r="BW52" i="40"/>
  <c r="BW29" i="40"/>
  <c r="BW23" i="40"/>
  <c r="BW15" i="40"/>
  <c r="CQ51" i="40"/>
  <c r="CQ26" i="40"/>
  <c r="CQ22" i="40"/>
  <c r="CQ6" i="40"/>
  <c r="S49" i="40"/>
  <c r="S33" i="40"/>
  <c r="S18" i="40"/>
  <c r="S7" i="40"/>
  <c r="AM47" i="40"/>
  <c r="AM29" i="40"/>
  <c r="AM14" i="40"/>
  <c r="AM21" i="40"/>
  <c r="BY51" i="40"/>
  <c r="BY25" i="40"/>
  <c r="BY49" i="40"/>
  <c r="BY18" i="40"/>
  <c r="DK53" i="40"/>
  <c r="DK45" i="40"/>
  <c r="DK29" i="40"/>
  <c r="DK24" i="40"/>
  <c r="DK13" i="40"/>
  <c r="U46" i="40"/>
  <c r="U53" i="40"/>
  <c r="U22" i="40"/>
  <c r="U12" i="40"/>
  <c r="BG41" i="40"/>
  <c r="BG30" i="40"/>
  <c r="BG35" i="40"/>
  <c r="BG9" i="40"/>
  <c r="CA52" i="40"/>
  <c r="CA25" i="40"/>
  <c r="CA21" i="40"/>
  <c r="CA20" i="40"/>
  <c r="DM43" i="40"/>
  <c r="DM34" i="40"/>
  <c r="DM17" i="40"/>
  <c r="DM12" i="40"/>
  <c r="W42" i="40"/>
  <c r="W41" i="40"/>
  <c r="W17" i="40"/>
  <c r="W15" i="40"/>
  <c r="BI52" i="40"/>
  <c r="BI44" i="40"/>
  <c r="BI38" i="40"/>
  <c r="BI26" i="40"/>
  <c r="BI20" i="40"/>
  <c r="CU53" i="40"/>
  <c r="CU29" i="40"/>
  <c r="CU16" i="40"/>
  <c r="CU14" i="40"/>
  <c r="DO44" i="40"/>
  <c r="DO35" i="40"/>
  <c r="DO28" i="40"/>
  <c r="DO10" i="40"/>
  <c r="AQ42" i="40"/>
  <c r="AQ32" i="40"/>
  <c r="AQ17" i="40"/>
  <c r="AQ7" i="40"/>
  <c r="BK53" i="40"/>
  <c r="BK39" i="40"/>
  <c r="BK14" i="40"/>
  <c r="BK24" i="40"/>
  <c r="CW44" i="40"/>
  <c r="CW43" i="40"/>
  <c r="CW49" i="40"/>
  <c r="CW32" i="40"/>
  <c r="CW13" i="40"/>
  <c r="AS40" i="40"/>
  <c r="AS37" i="40"/>
  <c r="AS27" i="40"/>
  <c r="AS14" i="40"/>
  <c r="CE54" i="40"/>
  <c r="CE31" i="40"/>
  <c r="CE35" i="40"/>
  <c r="CY46" i="40"/>
  <c r="CY26" i="40"/>
  <c r="CY22" i="40"/>
  <c r="CY7" i="40"/>
  <c r="AU49" i="40"/>
  <c r="CG46" i="40"/>
  <c r="CG20" i="40"/>
  <c r="AC40" i="40"/>
  <c r="AC7" i="40"/>
  <c r="BO50" i="40"/>
  <c r="BO29" i="40"/>
  <c r="BO9" i="40"/>
  <c r="CI47" i="40"/>
  <c r="CI30" i="40"/>
  <c r="CI17" i="40"/>
  <c r="CI20" i="40"/>
  <c r="AE40" i="40"/>
  <c r="AE28" i="40"/>
  <c r="AE10" i="40"/>
  <c r="AE7" i="40"/>
  <c r="BQ44" i="40"/>
  <c r="BQ39" i="40"/>
  <c r="BQ18" i="40"/>
  <c r="DC46" i="40"/>
  <c r="DC38" i="40"/>
  <c r="DC24" i="40"/>
  <c r="DC22" i="40"/>
  <c r="M40" i="40"/>
  <c r="M28" i="40"/>
  <c r="M27" i="40"/>
  <c r="M22" i="40"/>
  <c r="AY49" i="40"/>
  <c r="AY54" i="40"/>
  <c r="AY31" i="40"/>
  <c r="AY16" i="40"/>
  <c r="AY12" i="40"/>
  <c r="BS52" i="40"/>
  <c r="BS27" i="40"/>
  <c r="BS22" i="40"/>
  <c r="BS13" i="40"/>
  <c r="DE42" i="40"/>
  <c r="DE32" i="40"/>
  <c r="DE16" i="40"/>
  <c r="DE20" i="40"/>
  <c r="O54" i="40"/>
  <c r="O38" i="40"/>
  <c r="O14" i="40"/>
  <c r="O20" i="40"/>
  <c r="BA52" i="40"/>
  <c r="BA27" i="40"/>
  <c r="BA35" i="40"/>
  <c r="BA19" i="40"/>
  <c r="CM41" i="40"/>
  <c r="CM40" i="40"/>
  <c r="CM15" i="40"/>
  <c r="CM26" i="40"/>
  <c r="DG52" i="40"/>
  <c r="DG44" i="40"/>
  <c r="DG36" i="40"/>
  <c r="DG19" i="40"/>
  <c r="DG6" i="40"/>
  <c r="Q51" i="40"/>
  <c r="Q46" i="40"/>
  <c r="Q26" i="40"/>
  <c r="Y52" i="40"/>
  <c r="Y28" i="40"/>
  <c r="Y26" i="40"/>
  <c r="AG39" i="40"/>
  <c r="AG27" i="40"/>
  <c r="AG44" i="40"/>
  <c r="AG19" i="40"/>
  <c r="AO44" i="40"/>
  <c r="AO34" i="40"/>
  <c r="AO19" i="40"/>
  <c r="AW45" i="40"/>
  <c r="AW36" i="40"/>
  <c r="AW20" i="40"/>
  <c r="BE45" i="40"/>
  <c r="BE27" i="40"/>
  <c r="BE40" i="40"/>
  <c r="BE25" i="40"/>
  <c r="BM43" i="40"/>
  <c r="BM34" i="40"/>
  <c r="BM18" i="40"/>
  <c r="BU51" i="40"/>
  <c r="BU39" i="40"/>
  <c r="BU30" i="40"/>
  <c r="CC51" i="40"/>
  <c r="CC43" i="40"/>
  <c r="CC35" i="40"/>
  <c r="CC16" i="40"/>
  <c r="CK49" i="40"/>
  <c r="CK33" i="40"/>
  <c r="CK17" i="40"/>
  <c r="CS44" i="40"/>
  <c r="CS23" i="40"/>
  <c r="CS20" i="40"/>
  <c r="CS17" i="40"/>
  <c r="DA49" i="40"/>
  <c r="DA44" i="40"/>
  <c r="DA25" i="40"/>
  <c r="DI42" i="40"/>
  <c r="DI38" i="40"/>
  <c r="DI15" i="40"/>
  <c r="CK12" i="40"/>
  <c r="CS14" i="40"/>
  <c r="BM22" i="40"/>
  <c r="CC9" i="40"/>
  <c r="BM12" i="40"/>
  <c r="Y6" i="40"/>
  <c r="CK10" i="40"/>
  <c r="AG6" i="40"/>
  <c r="AW13" i="40"/>
  <c r="AA54" i="39"/>
  <c r="AA53" i="39"/>
  <c r="AA19" i="39"/>
  <c r="AA9" i="39"/>
  <c r="AS51" i="39"/>
  <c r="AS53" i="39"/>
  <c r="AS10" i="39"/>
  <c r="AS7" i="39"/>
  <c r="BM43" i="39"/>
  <c r="BM29" i="39"/>
  <c r="BM19" i="39"/>
  <c r="BM11" i="39"/>
  <c r="CY52" i="39"/>
  <c r="CY35" i="39"/>
  <c r="CY12" i="39"/>
  <c r="CY6" i="39"/>
  <c r="AU42" i="39"/>
  <c r="AU31" i="39"/>
  <c r="AU20" i="39"/>
  <c r="AU17" i="39"/>
  <c r="BO41" i="39"/>
  <c r="BO51" i="39"/>
  <c r="BO38" i="39"/>
  <c r="BO14" i="39"/>
  <c r="CG54" i="39"/>
  <c r="CG28" i="39"/>
  <c r="CG35" i="39"/>
  <c r="CG11" i="39"/>
  <c r="DA46" i="39"/>
  <c r="DA36" i="39"/>
  <c r="DA50" i="39"/>
  <c r="DA22" i="39"/>
  <c r="AC44" i="39"/>
  <c r="AC43" i="39"/>
  <c r="AC23" i="39"/>
  <c r="AC22" i="39"/>
  <c r="AW43" i="39"/>
  <c r="AW31" i="39"/>
  <c r="AW21" i="39"/>
  <c r="AW19" i="39"/>
  <c r="CI43" i="39"/>
  <c r="CI31" i="39"/>
  <c r="CI20" i="39"/>
  <c r="CI7" i="39"/>
  <c r="DC41" i="39"/>
  <c r="AU47" i="40"/>
  <c r="CG50" i="40"/>
  <c r="CG7" i="40"/>
  <c r="AC29" i="40"/>
  <c r="AC6" i="40"/>
  <c r="BO44" i="40"/>
  <c r="BO27" i="40"/>
  <c r="BO14" i="40"/>
  <c r="CI41" i="40"/>
  <c r="CI31" i="40"/>
  <c r="CI18" i="40"/>
  <c r="CI7" i="40"/>
  <c r="AE53" i="40"/>
  <c r="AE29" i="40"/>
  <c r="AE23" i="40"/>
  <c r="AE6" i="40"/>
  <c r="BQ51" i="40"/>
  <c r="BQ36" i="40"/>
  <c r="BQ19" i="40"/>
  <c r="BQ12" i="40"/>
  <c r="DC40" i="40"/>
  <c r="DC37" i="40"/>
  <c r="DC12" i="40"/>
  <c r="DC8" i="40"/>
  <c r="M53" i="40"/>
  <c r="M29" i="40"/>
  <c r="M25" i="40"/>
  <c r="M36" i="40"/>
  <c r="AY43" i="40"/>
  <c r="AY48" i="40"/>
  <c r="AY19" i="40"/>
  <c r="AY25" i="40"/>
  <c r="AY13" i="40"/>
  <c r="BS46" i="40"/>
  <c r="BS30" i="40"/>
  <c r="BS29" i="40"/>
  <c r="BS23" i="40"/>
  <c r="DE49" i="40"/>
  <c r="DE33" i="40"/>
  <c r="DE27" i="40"/>
  <c r="DE10" i="40"/>
  <c r="O48" i="40"/>
  <c r="O31" i="40"/>
  <c r="O15" i="40"/>
  <c r="O12" i="40"/>
  <c r="BA46" i="40"/>
  <c r="BA28" i="40"/>
  <c r="BA20" i="40"/>
  <c r="BA7" i="40"/>
  <c r="CM54" i="40"/>
  <c r="CM31" i="40"/>
  <c r="CM16" i="40"/>
  <c r="CM14" i="40"/>
  <c r="DG46" i="40"/>
  <c r="DG51" i="40"/>
  <c r="DG26" i="40"/>
  <c r="DG28" i="40"/>
  <c r="DG8" i="40"/>
  <c r="Q45" i="40"/>
  <c r="Q40" i="40"/>
  <c r="Q20" i="40"/>
  <c r="Y46" i="40"/>
  <c r="Y48" i="40"/>
  <c r="Y22" i="40"/>
  <c r="AG52" i="40"/>
  <c r="AG28" i="40"/>
  <c r="AG36" i="40"/>
  <c r="AG20" i="40"/>
  <c r="AO51" i="40"/>
  <c r="AO35" i="40"/>
  <c r="AO46" i="40"/>
  <c r="AW52" i="40"/>
  <c r="AW27" i="40"/>
  <c r="AW33" i="40"/>
  <c r="BE39" i="40"/>
  <c r="BE28" i="40"/>
  <c r="BE38" i="40"/>
  <c r="BE19" i="40"/>
  <c r="BM50" i="40"/>
  <c r="BM35" i="40"/>
  <c r="BM19" i="40"/>
  <c r="BU45" i="40"/>
  <c r="BU36" i="40"/>
  <c r="BU19" i="40"/>
  <c r="CC45" i="40"/>
  <c r="CC26" i="40"/>
  <c r="CC37" i="40"/>
  <c r="CC19" i="40"/>
  <c r="CK43" i="40"/>
  <c r="CK34" i="40"/>
  <c r="CK18" i="40"/>
  <c r="CS51" i="40"/>
  <c r="CS36" i="40"/>
  <c r="CS29" i="40"/>
  <c r="DA51" i="40"/>
  <c r="DA43" i="40"/>
  <c r="DA33" i="40"/>
  <c r="DA15" i="40"/>
  <c r="DI49" i="40"/>
  <c r="DI33" i="40"/>
  <c r="DI29" i="40"/>
  <c r="BE18" i="40"/>
  <c r="BE17" i="40"/>
  <c r="Q6" i="40"/>
  <c r="Q10" i="40"/>
  <c r="DA12" i="40"/>
  <c r="AW6" i="40"/>
  <c r="BU11" i="40"/>
  <c r="AG8" i="40"/>
  <c r="BE6" i="40"/>
  <c r="CS13" i="40"/>
  <c r="AA48" i="39"/>
  <c r="AA36" i="39"/>
  <c r="AA20" i="39"/>
  <c r="AA12" i="39"/>
  <c r="AS45" i="39"/>
  <c r="AS32" i="39"/>
  <c r="AS23" i="39"/>
  <c r="AS6" i="39"/>
  <c r="BM50" i="39"/>
  <c r="BM30" i="39"/>
  <c r="BM20" i="39"/>
  <c r="BM7" i="39"/>
  <c r="CY46" i="39"/>
  <c r="CY38" i="39"/>
  <c r="CY24" i="39"/>
  <c r="AU49" i="39"/>
  <c r="AU52" i="39"/>
  <c r="AU21" i="39"/>
  <c r="BO54" i="39"/>
  <c r="BO39" i="39"/>
  <c r="BO36" i="39"/>
  <c r="BO12" i="39"/>
  <c r="CG48" i="39"/>
  <c r="CG29" i="39"/>
  <c r="CG15" i="39"/>
  <c r="CG8" i="39"/>
  <c r="DA53" i="39"/>
  <c r="DA25" i="39"/>
  <c r="DA32" i="39"/>
  <c r="DA23" i="39"/>
  <c r="AC51" i="39"/>
  <c r="AC33" i="39"/>
  <c r="AC24" i="39"/>
  <c r="AC18" i="39"/>
  <c r="AW50" i="39"/>
  <c r="AW32" i="39"/>
  <c r="AW22" i="39"/>
  <c r="AW15" i="39"/>
  <c r="CI51" i="39"/>
  <c r="CI44" i="39"/>
  <c r="CI21" i="39"/>
  <c r="AA44" i="40"/>
  <c r="AU41" i="40"/>
  <c r="CG44" i="40"/>
  <c r="CG6" i="40"/>
  <c r="AC37" i="40"/>
  <c r="AC8" i="40"/>
  <c r="BO45" i="40"/>
  <c r="BO16" i="40"/>
  <c r="BO11" i="40"/>
  <c r="CI54" i="40"/>
  <c r="CI32" i="40"/>
  <c r="CI27" i="40"/>
  <c r="CI6" i="40"/>
  <c r="AE47" i="40"/>
  <c r="AE37" i="40"/>
  <c r="AE12" i="40"/>
  <c r="BQ45" i="40"/>
  <c r="BQ38" i="40"/>
  <c r="BQ24" i="40"/>
  <c r="BQ11" i="40"/>
  <c r="DC53" i="40"/>
  <c r="DC27" i="40"/>
  <c r="DC35" i="40"/>
  <c r="DC18" i="40"/>
  <c r="M47" i="40"/>
  <c r="M30" i="40"/>
  <c r="M13" i="40"/>
  <c r="M23" i="40"/>
  <c r="AY37" i="40"/>
  <c r="AY42" i="40"/>
  <c r="AY20" i="40"/>
  <c r="AY17" i="40"/>
  <c r="BS54" i="40"/>
  <c r="BS53" i="40"/>
  <c r="BS31" i="40"/>
  <c r="BS14" i="40"/>
  <c r="BS10" i="40"/>
  <c r="DE43" i="40"/>
  <c r="DE34" i="40"/>
  <c r="DE17" i="40"/>
  <c r="DE9" i="40"/>
  <c r="O42" i="40"/>
  <c r="O32" i="40"/>
  <c r="O24" i="40"/>
  <c r="O10" i="40"/>
  <c r="BA53" i="40"/>
  <c r="BA29" i="40"/>
  <c r="BA32" i="40"/>
  <c r="BA6" i="40"/>
  <c r="CM48" i="40"/>
  <c r="CM32" i="40"/>
  <c r="CM17" i="40"/>
  <c r="CM13" i="40"/>
  <c r="DG40" i="40"/>
  <c r="DG45" i="40"/>
  <c r="DG37" i="40"/>
  <c r="DG22" i="40"/>
  <c r="Q53" i="40"/>
  <c r="Q39" i="40"/>
  <c r="Q27" i="40"/>
  <c r="Q23" i="40"/>
  <c r="Y53" i="40"/>
  <c r="Y40" i="40"/>
  <c r="Y33" i="40"/>
  <c r="AG46" i="40"/>
  <c r="AG29" i="40"/>
  <c r="AG22" i="40"/>
  <c r="AG21" i="40"/>
  <c r="AO45" i="40"/>
  <c r="AO36" i="40"/>
  <c r="AO28" i="40"/>
  <c r="AW46" i="40"/>
  <c r="AW48" i="40"/>
  <c r="AW21" i="40"/>
  <c r="BE52" i="40"/>
  <c r="BE29" i="40"/>
  <c r="BE36" i="40"/>
  <c r="BE24" i="40"/>
  <c r="BM44" i="40"/>
  <c r="BM36" i="40"/>
  <c r="BM26" i="40"/>
  <c r="BU52" i="40"/>
  <c r="BU38" i="40"/>
  <c r="BU24" i="40"/>
  <c r="CC39" i="40"/>
  <c r="CC38" i="40"/>
  <c r="CC36" i="40"/>
  <c r="CC20" i="40"/>
  <c r="CK50" i="40"/>
  <c r="CK35" i="40"/>
  <c r="CK29" i="40"/>
  <c r="CS45" i="40"/>
  <c r="CS37" i="40"/>
  <c r="CS21" i="40"/>
  <c r="DA45" i="40"/>
  <c r="DA26" i="40"/>
  <c r="DA35" i="40"/>
  <c r="DA16" i="40"/>
  <c r="DI43" i="40"/>
  <c r="DI34" i="40"/>
  <c r="DI25" i="40"/>
  <c r="AO21" i="40"/>
  <c r="Q8" i="40"/>
  <c r="AO6" i="40"/>
  <c r="BU10" i="40"/>
  <c r="Y13" i="40"/>
  <c r="BU6" i="40"/>
  <c r="AG12" i="40"/>
  <c r="BE8" i="40"/>
  <c r="CC6" i="40"/>
  <c r="AG17" i="40"/>
  <c r="AA42" i="39"/>
  <c r="AA41" i="39"/>
  <c r="AA27" i="39"/>
  <c r="AA10" i="39"/>
  <c r="AS52" i="39"/>
  <c r="AS33" i="39"/>
  <c r="AS24" i="39"/>
  <c r="AS13" i="39"/>
  <c r="BM44" i="39"/>
  <c r="BM31" i="39"/>
  <c r="BM25" i="39"/>
  <c r="BM6" i="39"/>
  <c r="CY40" i="39"/>
  <c r="CY36" i="39"/>
  <c r="CY14" i="39"/>
  <c r="CY8" i="39"/>
  <c r="AU43" i="39"/>
  <c r="AU32" i="39"/>
  <c r="AU22" i="39"/>
  <c r="AU15" i="39"/>
  <c r="BO48" i="39"/>
  <c r="BO28" i="39"/>
  <c r="BO26" i="39"/>
  <c r="BO10" i="39"/>
  <c r="CG42" i="39"/>
  <c r="CG41" i="39"/>
  <c r="CG16" i="39"/>
  <c r="CG9" i="39"/>
  <c r="DA47" i="39"/>
  <c r="DA26" i="39"/>
  <c r="DA13" i="39"/>
  <c r="DA21" i="39"/>
  <c r="AC45" i="39"/>
  <c r="AC38" i="39"/>
  <c r="AC14" i="39"/>
  <c r="AC11" i="39"/>
  <c r="AW44" i="39"/>
  <c r="AW42" i="39"/>
  <c r="AW23" i="39"/>
  <c r="AW11" i="39"/>
  <c r="CI52" i="39"/>
  <c r="CI45" i="39"/>
  <c r="CI32" i="39"/>
  <c r="CI22" i="39"/>
  <c r="CI11" i="39"/>
  <c r="DC48" i="39"/>
  <c r="DC30" i="39"/>
  <c r="DC17" i="39"/>
  <c r="DC12" i="39"/>
  <c r="M36" i="39"/>
  <c r="M32" i="39"/>
  <c r="M19" i="39"/>
  <c r="M14" i="39"/>
  <c r="AG48" i="39"/>
  <c r="AG27" i="39"/>
  <c r="AG25" i="39"/>
  <c r="AG6" i="39"/>
  <c r="AA38" i="40"/>
  <c r="AU33" i="40"/>
  <c r="CG38" i="40"/>
  <c r="CG8" i="40"/>
  <c r="AC20" i="40"/>
  <c r="AC13" i="40"/>
  <c r="BO46" i="40"/>
  <c r="BO30" i="40"/>
  <c r="BO7" i="40"/>
  <c r="CI48" i="40"/>
  <c r="CI33" i="40"/>
  <c r="CI22" i="40"/>
  <c r="CI8" i="40"/>
  <c r="AE41" i="40"/>
  <c r="AE30" i="40"/>
  <c r="AE33" i="40"/>
  <c r="AE8" i="40"/>
  <c r="BQ52" i="40"/>
  <c r="BQ25" i="40"/>
  <c r="BQ20" i="40"/>
  <c r="BQ7" i="40"/>
  <c r="DC47" i="40"/>
  <c r="DC28" i="40"/>
  <c r="DC13" i="40"/>
  <c r="DC19" i="40"/>
  <c r="M54" i="40"/>
  <c r="M38" i="40"/>
  <c r="M14" i="40"/>
  <c r="M9" i="40"/>
  <c r="AY50" i="40"/>
  <c r="AY40" i="40"/>
  <c r="AY34" i="40"/>
  <c r="AY18" i="40"/>
  <c r="BS48" i="40"/>
  <c r="BS47" i="40"/>
  <c r="BS32" i="40"/>
  <c r="BS40" i="40"/>
  <c r="BS9" i="40"/>
  <c r="DE50" i="40"/>
  <c r="DE35" i="40"/>
  <c r="DE18" i="40"/>
  <c r="DE7" i="40"/>
  <c r="O49" i="40"/>
  <c r="O33" i="40"/>
  <c r="O16" i="40"/>
  <c r="O7" i="40"/>
  <c r="BA47" i="40"/>
  <c r="BA30" i="40"/>
  <c r="BA21" i="40"/>
  <c r="BA8" i="40"/>
  <c r="CM42" i="40"/>
  <c r="CM33" i="40"/>
  <c r="CM18" i="40"/>
  <c r="CM10" i="40"/>
  <c r="DG53" i="40"/>
  <c r="DG39" i="40"/>
  <c r="DG13" i="40"/>
  <c r="DG10" i="40"/>
  <c r="Q47" i="40"/>
  <c r="Q30" i="40"/>
  <c r="Q37" i="40"/>
  <c r="Q11" i="40"/>
  <c r="Y47" i="40"/>
  <c r="Y37" i="40"/>
  <c r="Y23" i="40"/>
  <c r="AG53" i="40"/>
  <c r="AG40" i="40"/>
  <c r="AG10" i="40"/>
  <c r="AO53" i="40"/>
  <c r="AO39" i="40"/>
  <c r="AO27" i="40"/>
  <c r="AO20" i="40"/>
  <c r="AW53" i="40"/>
  <c r="AW28" i="40"/>
  <c r="AW30" i="40"/>
  <c r="BE46" i="40"/>
  <c r="BE30" i="40"/>
  <c r="BE22" i="40"/>
  <c r="BE20" i="40"/>
  <c r="BM51" i="40"/>
  <c r="BM46" i="40"/>
  <c r="BM25" i="40"/>
  <c r="BU46" i="40"/>
  <c r="BU48" i="40"/>
  <c r="BU20" i="40"/>
  <c r="CC52" i="40"/>
  <c r="CC27" i="40"/>
  <c r="CC24" i="40"/>
  <c r="CC44" i="40"/>
  <c r="CK44" i="40"/>
  <c r="CK46" i="40"/>
  <c r="CK19" i="40"/>
  <c r="CS52" i="40"/>
  <c r="CS48" i="40"/>
  <c r="CS42" i="40"/>
  <c r="DA39" i="40"/>
  <c r="DA37" i="40"/>
  <c r="DA40" i="40"/>
  <c r="DA34" i="40"/>
  <c r="DI50" i="40"/>
  <c r="DI46" i="40"/>
  <c r="DI16" i="40"/>
  <c r="AO22" i="40"/>
  <c r="AO8" i="40"/>
  <c r="BM6" i="40"/>
  <c r="CS11" i="40"/>
  <c r="DA18" i="40"/>
  <c r="BU13" i="40"/>
  <c r="CS6" i="40"/>
  <c r="BU12" i="40"/>
  <c r="CC8" i="40"/>
  <c r="DA6" i="40"/>
  <c r="BM29" i="40"/>
  <c r="AA39" i="39"/>
  <c r="AA37" i="39"/>
  <c r="AA21" i="39"/>
  <c r="AA15" i="39"/>
  <c r="AS46" i="39"/>
  <c r="AS34" i="39"/>
  <c r="AS26" i="39"/>
  <c r="AS9" i="39"/>
  <c r="BM51" i="39"/>
  <c r="BM32" i="39"/>
  <c r="BM21" i="39"/>
  <c r="BM8" i="39"/>
  <c r="CY53" i="39"/>
  <c r="CY25" i="39"/>
  <c r="CY32" i="39"/>
  <c r="CY11" i="39"/>
  <c r="AU50" i="39"/>
  <c r="AU33" i="39"/>
  <c r="AU23" i="39"/>
  <c r="AU7" i="39"/>
  <c r="BO42" i="39"/>
  <c r="BO37" i="39"/>
  <c r="BO18" i="39"/>
  <c r="BO16" i="39"/>
  <c r="CG49" i="39"/>
  <c r="CG37" i="39"/>
  <c r="CG17" i="39"/>
  <c r="CG13" i="39"/>
  <c r="DA54" i="39"/>
  <c r="DA40" i="39"/>
  <c r="DA24" i="39"/>
  <c r="DA7" i="39"/>
  <c r="AC52" i="39"/>
  <c r="AC34" i="39"/>
  <c r="AC15" i="39"/>
  <c r="AC7" i="39"/>
  <c r="AW51" i="39"/>
  <c r="AW33" i="39"/>
  <c r="AW24" i="39"/>
  <c r="AW7" i="39"/>
  <c r="CI46" i="39"/>
  <c r="CI39" i="39"/>
  <c r="CI33" i="39"/>
  <c r="CI23" i="39"/>
  <c r="CI8" i="39"/>
  <c r="AA36" i="40"/>
  <c r="AU31" i="40"/>
  <c r="CG35" i="40"/>
  <c r="AC54" i="40"/>
  <c r="AC21" i="40"/>
  <c r="BO31" i="40"/>
  <c r="BO17" i="40"/>
  <c r="BO6" i="40"/>
  <c r="CI42" i="40"/>
  <c r="CI35" i="40"/>
  <c r="CI10" i="40"/>
  <c r="AE50" i="40"/>
  <c r="AE54" i="40"/>
  <c r="AE31" i="40"/>
  <c r="AE13" i="40"/>
  <c r="AE11" i="40"/>
  <c r="BQ46" i="40"/>
  <c r="BQ26" i="40"/>
  <c r="BQ21" i="40"/>
  <c r="BQ6" i="40"/>
  <c r="DC41" i="40"/>
  <c r="DC29" i="40"/>
  <c r="DC23" i="40"/>
  <c r="M48" i="40"/>
  <c r="M31" i="40"/>
  <c r="M15" i="40"/>
  <c r="M19" i="40"/>
  <c r="AY44" i="40"/>
  <c r="AY35" i="40"/>
  <c r="AY21" i="40"/>
  <c r="AY7" i="40"/>
  <c r="BS42" i="40"/>
  <c r="BS41" i="40"/>
  <c r="BS28" i="40"/>
  <c r="BS16" i="40"/>
  <c r="DE52" i="40"/>
  <c r="DE44" i="40"/>
  <c r="DE25" i="40"/>
  <c r="DE51" i="40"/>
  <c r="DE6" i="40"/>
  <c r="O43" i="40"/>
  <c r="O34" i="40"/>
  <c r="O17" i="40"/>
  <c r="O6" i="40"/>
  <c r="BA54" i="40"/>
  <c r="BA39" i="40"/>
  <c r="BA9" i="40"/>
  <c r="BA10" i="40"/>
  <c r="CM49" i="40"/>
  <c r="CM34" i="40"/>
  <c r="CM19" i="40"/>
  <c r="CM9" i="40"/>
  <c r="DG47" i="40"/>
  <c r="DG29" i="40"/>
  <c r="DG23" i="40"/>
  <c r="DG24" i="40"/>
  <c r="Q41" i="40"/>
  <c r="Q38" i="40"/>
  <c r="Q14" i="40"/>
  <c r="Q28" i="40"/>
  <c r="Y41" i="40"/>
  <c r="Y38" i="40"/>
  <c r="Y30" i="40"/>
  <c r="AG47" i="40"/>
  <c r="AG37" i="40"/>
  <c r="AG23" i="40"/>
  <c r="AO47" i="40"/>
  <c r="AO37" i="40"/>
  <c r="AO26" i="40"/>
  <c r="AO23" i="40"/>
  <c r="AW47" i="40"/>
  <c r="AW39" i="40"/>
  <c r="AW22" i="40"/>
  <c r="BE53" i="40"/>
  <c r="BE50" i="40"/>
  <c r="BE10" i="40"/>
  <c r="BE21" i="40"/>
  <c r="BM45" i="40"/>
  <c r="BM38" i="40"/>
  <c r="BM24" i="40"/>
  <c r="BU53" i="40"/>
  <c r="BU27" i="40"/>
  <c r="BU25" i="40"/>
  <c r="CC46" i="40"/>
  <c r="CC28" i="40"/>
  <c r="CC22" i="40"/>
  <c r="CC34" i="40"/>
  <c r="CK51" i="40"/>
  <c r="CK37" i="40"/>
  <c r="CK20" i="40"/>
  <c r="CS46" i="40"/>
  <c r="CS27" i="40"/>
  <c r="CS24" i="40"/>
  <c r="DA52" i="40"/>
  <c r="DA27" i="40"/>
  <c r="DA36" i="40"/>
  <c r="DA19" i="40"/>
  <c r="DI44" i="40"/>
  <c r="DI35" i="40"/>
  <c r="DI17" i="40"/>
  <c r="CK24" i="40"/>
  <c r="BM8" i="40"/>
  <c r="CK6" i="40"/>
  <c r="Q12" i="40"/>
  <c r="CK21" i="40"/>
  <c r="DA17" i="40"/>
  <c r="Y7" i="40"/>
  <c r="AO13" i="40"/>
  <c r="DA8" i="40"/>
  <c r="AA49" i="39"/>
  <c r="AA31" i="39"/>
  <c r="AA28" i="39"/>
  <c r="AA14" i="39"/>
  <c r="AA16" i="39"/>
  <c r="AS40" i="39"/>
  <c r="AS39" i="39"/>
  <c r="AS25" i="39"/>
  <c r="AS16" i="39"/>
  <c r="BM45" i="39"/>
  <c r="BM33" i="39"/>
  <c r="BM22" i="39"/>
  <c r="BM15" i="39"/>
  <c r="CY47" i="39"/>
  <c r="CY26" i="39"/>
  <c r="CY15" i="39"/>
  <c r="CY9" i="39"/>
  <c r="AU44" i="39"/>
  <c r="AU34" i="39"/>
  <c r="AU11" i="39"/>
  <c r="AU6" i="39"/>
  <c r="BO49" i="39"/>
  <c r="BO29" i="39"/>
  <c r="BO19" i="39"/>
  <c r="BO8" i="39"/>
  <c r="CG43" i="39"/>
  <c r="CG30" i="39"/>
  <c r="CG18" i="39"/>
  <c r="DA48" i="39"/>
  <c r="DA27" i="39"/>
  <c r="DA14" i="39"/>
  <c r="DA6" i="39"/>
  <c r="AC46" i="39"/>
  <c r="AC49" i="39"/>
  <c r="AC25" i="39"/>
  <c r="AC6" i="39"/>
  <c r="AW45" i="39"/>
  <c r="AW34" i="39"/>
  <c r="AW12" i="39"/>
  <c r="AW6" i="39"/>
  <c r="CI40" i="39"/>
  <c r="CI38" i="39"/>
  <c r="CI34" i="39"/>
  <c r="CI24" i="39"/>
  <c r="DC51" i="39"/>
  <c r="DC50" i="39"/>
  <c r="DC37" i="39"/>
  <c r="DC19" i="39"/>
  <c r="AS14" i="39"/>
  <c r="M43" i="39"/>
  <c r="M33" i="39"/>
  <c r="M20" i="39"/>
  <c r="M13" i="39"/>
  <c r="AG43" i="39"/>
  <c r="AG28" i="39"/>
  <c r="AG18" i="39"/>
  <c r="AG9" i="39"/>
  <c r="AA24" i="40"/>
  <c r="AU25" i="40"/>
  <c r="CG51" i="40"/>
  <c r="AC48" i="40"/>
  <c r="AC9" i="40"/>
  <c r="AC14" i="40"/>
  <c r="BO32" i="40"/>
  <c r="BO18" i="40"/>
  <c r="CI49" i="40"/>
  <c r="CI36" i="40"/>
  <c r="CI28" i="40"/>
  <c r="AE44" i="40"/>
  <c r="AE48" i="40"/>
  <c r="AE32" i="40"/>
  <c r="AE14" i="40"/>
  <c r="AE16" i="40"/>
  <c r="BQ40" i="40"/>
  <c r="BQ29" i="40"/>
  <c r="BQ22" i="40"/>
  <c r="BQ8" i="40"/>
  <c r="DC54" i="40"/>
  <c r="DC30" i="40"/>
  <c r="DC14" i="40"/>
  <c r="DC10" i="40"/>
  <c r="M42" i="40"/>
  <c r="M45" i="40"/>
  <c r="M24" i="40"/>
  <c r="M20" i="40"/>
  <c r="AY38" i="40"/>
  <c r="AY36" i="40"/>
  <c r="AY30" i="40"/>
  <c r="AY6" i="40"/>
  <c r="BS49" i="40"/>
  <c r="BS33" i="40"/>
  <c r="BS17" i="40"/>
  <c r="DE46" i="40"/>
  <c r="DE38" i="40"/>
  <c r="DE37" i="40"/>
  <c r="DE36" i="40"/>
  <c r="DE8" i="40"/>
  <c r="O50" i="40"/>
  <c r="O35" i="40"/>
  <c r="O18" i="40"/>
  <c r="O11" i="40"/>
  <c r="BA48" i="40"/>
  <c r="BA31" i="40"/>
  <c r="BA22" i="40"/>
  <c r="CM43" i="40"/>
  <c r="CM35" i="40"/>
  <c r="CM20" i="40"/>
  <c r="CM22" i="40"/>
  <c r="DG41" i="40"/>
  <c r="DG30" i="40"/>
  <c r="DG14" i="40"/>
  <c r="Q54" i="40"/>
  <c r="Q31" i="40"/>
  <c r="Q15" i="40"/>
  <c r="Q25" i="40"/>
  <c r="Y34" i="40"/>
  <c r="Y31" i="40"/>
  <c r="Y25" i="40"/>
  <c r="AG41" i="40"/>
  <c r="AG30" i="40"/>
  <c r="AG11" i="40"/>
  <c r="AO41" i="40"/>
  <c r="AO30" i="40"/>
  <c r="AO14" i="40"/>
  <c r="AO11" i="40"/>
  <c r="AW41" i="40"/>
  <c r="AW37" i="40"/>
  <c r="AW29" i="40"/>
  <c r="BE47" i="40"/>
  <c r="BE31" i="40"/>
  <c r="BE34" i="40"/>
  <c r="BM53" i="40"/>
  <c r="BM39" i="40"/>
  <c r="BM40" i="40"/>
  <c r="BM20" i="40"/>
  <c r="BU47" i="40"/>
  <c r="BU28" i="40"/>
  <c r="BU21" i="40"/>
  <c r="CC53" i="40"/>
  <c r="CC29" i="40"/>
  <c r="CC10" i="40"/>
  <c r="CC21" i="40"/>
  <c r="CK45" i="40"/>
  <c r="CK36" i="40"/>
  <c r="CK11" i="40"/>
  <c r="CS53" i="40"/>
  <c r="CS28" i="40"/>
  <c r="CS22" i="40"/>
  <c r="DA46" i="40"/>
  <c r="DA28" i="40"/>
  <c r="DA22" i="40"/>
  <c r="DA20" i="40"/>
  <c r="DI51" i="40"/>
  <c r="DI36" i="40"/>
  <c r="DI18" i="40"/>
  <c r="CK8" i="40"/>
  <c r="DI6" i="40"/>
  <c r="BE12" i="40"/>
  <c r="CK22" i="40"/>
  <c r="Y8" i="40"/>
  <c r="AW7" i="40"/>
  <c r="CK13" i="40"/>
  <c r="AO12" i="40"/>
  <c r="AG7" i="40"/>
  <c r="AA43" i="39"/>
  <c r="AA47" i="39"/>
  <c r="AA26" i="39"/>
  <c r="AA30" i="39"/>
  <c r="AS54" i="39"/>
  <c r="AS47" i="39"/>
  <c r="AS38" i="39"/>
  <c r="AS27" i="39"/>
  <c r="BM53" i="39"/>
  <c r="BM39" i="39"/>
  <c r="BM34" i="39"/>
  <c r="BM23" i="39"/>
  <c r="BM9" i="39"/>
  <c r="CY41" i="39"/>
  <c r="CY27" i="39"/>
  <c r="CY16" i="39"/>
  <c r="CY19" i="39"/>
  <c r="AU51" i="39"/>
  <c r="AU39" i="39"/>
  <c r="AU24" i="39"/>
  <c r="AU16" i="39"/>
  <c r="BO43" i="39"/>
  <c r="BO30" i="39"/>
  <c r="BO20" i="39"/>
  <c r="BO17" i="39"/>
  <c r="CG50" i="39"/>
  <c r="CG39" i="39"/>
  <c r="CG19" i="39"/>
  <c r="CG12" i="39"/>
  <c r="DA49" i="39"/>
  <c r="DA44" i="39"/>
  <c r="DA15" i="39"/>
  <c r="DA8" i="39"/>
  <c r="AC53" i="39"/>
  <c r="AC35" i="39"/>
  <c r="AC16" i="39"/>
  <c r="AC19" i="39"/>
  <c r="AW52" i="39"/>
  <c r="AW54" i="39"/>
  <c r="AW29" i="39"/>
  <c r="AW16" i="39"/>
  <c r="CI53" i="39"/>
  <c r="CI25" i="39"/>
  <c r="CI35" i="39"/>
  <c r="CI9" i="39"/>
  <c r="DC45" i="39"/>
  <c r="AA21" i="40"/>
  <c r="AU17" i="40"/>
  <c r="CG25" i="40"/>
  <c r="AC42" i="40"/>
  <c r="AC22" i="40"/>
  <c r="BO47" i="40"/>
  <c r="BO37" i="40"/>
  <c r="BO19" i="40"/>
  <c r="BO22" i="40"/>
  <c r="CI50" i="40"/>
  <c r="CI26" i="40"/>
  <c r="CI25" i="40"/>
  <c r="AE38" i="40"/>
  <c r="AE42" i="40"/>
  <c r="AE34" i="40"/>
  <c r="AE15" i="40"/>
  <c r="BQ54" i="40"/>
  <c r="BQ47" i="40"/>
  <c r="BQ30" i="40"/>
  <c r="BQ41" i="40"/>
  <c r="BQ23" i="40"/>
  <c r="DC48" i="40"/>
  <c r="DC31" i="40"/>
  <c r="DC25" i="40"/>
  <c r="DC9" i="40"/>
  <c r="M49" i="40"/>
  <c r="M41" i="40"/>
  <c r="M16" i="40"/>
  <c r="AY51" i="40"/>
  <c r="AY24" i="40"/>
  <c r="AY22" i="40"/>
  <c r="AY8" i="40"/>
  <c r="BS43" i="40"/>
  <c r="BS34" i="40"/>
  <c r="BS18" i="40"/>
  <c r="BS12" i="40"/>
  <c r="DE40" i="40"/>
  <c r="DE45" i="40"/>
  <c r="DE24" i="40"/>
  <c r="DE26" i="40"/>
  <c r="O52" i="40"/>
  <c r="O44" i="40"/>
  <c r="O36" i="40"/>
  <c r="O19" i="40"/>
  <c r="O8" i="40"/>
  <c r="BA42" i="40"/>
  <c r="BA41" i="40"/>
  <c r="BA37" i="40"/>
  <c r="BA14" i="40"/>
  <c r="CM50" i="40"/>
  <c r="CM37" i="40"/>
  <c r="CM21" i="40"/>
  <c r="CM27" i="40"/>
  <c r="DG54" i="40"/>
  <c r="DG31" i="40"/>
  <c r="DG15" i="40"/>
  <c r="DG12" i="40"/>
  <c r="Q48" i="40"/>
  <c r="Q32" i="40"/>
  <c r="Q29" i="40"/>
  <c r="Y49" i="40"/>
  <c r="Y42" i="40"/>
  <c r="Y32" i="40"/>
  <c r="Y15" i="40"/>
  <c r="AG54" i="40"/>
  <c r="AG31" i="40"/>
  <c r="AG34" i="40"/>
  <c r="AO54" i="40"/>
  <c r="AO31" i="40"/>
  <c r="AO15" i="40"/>
  <c r="AO29" i="40"/>
  <c r="AW38" i="40"/>
  <c r="AW31" i="40"/>
  <c r="AW15" i="40"/>
  <c r="BE41" i="40"/>
  <c r="BE32" i="40"/>
  <c r="BE11" i="40"/>
  <c r="BM47" i="40"/>
  <c r="BM30" i="40"/>
  <c r="BM27" i="40"/>
  <c r="BM11" i="40"/>
  <c r="BU41" i="40"/>
  <c r="BU40" i="40"/>
  <c r="BU26" i="40"/>
  <c r="CC47" i="40"/>
  <c r="CC50" i="40"/>
  <c r="CC25" i="40"/>
  <c r="CK53" i="40"/>
  <c r="CK39" i="40"/>
  <c r="CK27" i="40"/>
  <c r="CK28" i="40"/>
  <c r="CS47" i="40"/>
  <c r="CS39" i="40"/>
  <c r="CS25" i="40"/>
  <c r="DA53" i="40"/>
  <c r="DA50" i="40"/>
  <c r="DA10" i="40"/>
  <c r="DA21" i="40"/>
  <c r="DI45" i="40"/>
  <c r="DI40" i="40"/>
  <c r="DI19" i="40"/>
  <c r="Q9" i="40"/>
  <c r="DI8" i="40"/>
  <c r="Q7" i="40"/>
  <c r="CS12" i="40"/>
  <c r="Y9" i="40"/>
  <c r="AW8" i="40"/>
  <c r="BU7" i="40"/>
  <c r="BU14" i="40"/>
  <c r="CC12" i="40"/>
  <c r="BE7" i="40"/>
  <c r="AA50" i="39"/>
  <c r="AA40" i="39"/>
  <c r="AA22" i="39"/>
  <c r="AA18" i="39"/>
  <c r="AS48" i="39"/>
  <c r="AS37" i="39"/>
  <c r="AS35" i="39"/>
  <c r="AS12" i="39"/>
  <c r="BM47" i="39"/>
  <c r="BM26" i="39"/>
  <c r="BM35" i="39"/>
  <c r="BM24" i="39"/>
  <c r="CY49" i="39"/>
  <c r="CY28" i="39"/>
  <c r="CY17" i="39"/>
  <c r="CY20" i="39"/>
  <c r="AU45" i="39"/>
  <c r="AU38" i="39"/>
  <c r="AU26" i="39"/>
  <c r="AU14" i="39"/>
  <c r="BO50" i="39"/>
  <c r="BO31" i="39"/>
  <c r="BO25" i="39"/>
  <c r="BO15" i="39"/>
  <c r="CG44" i="39"/>
  <c r="CG31" i="39"/>
  <c r="CG26" i="39"/>
  <c r="CG10" i="39"/>
  <c r="DA43" i="39"/>
  <c r="DA28" i="39"/>
  <c r="DA16" i="39"/>
  <c r="DA11" i="39"/>
  <c r="AC47" i="39"/>
  <c r="AC36" i="39"/>
  <c r="AC30" i="39"/>
  <c r="AC17" i="39"/>
  <c r="AW46" i="39"/>
  <c r="AW39" i="39"/>
  <c r="AW26" i="39"/>
  <c r="AW14" i="39"/>
  <c r="CI47" i="39"/>
  <c r="CI26" i="39"/>
  <c r="CI50" i="39"/>
  <c r="DC39" i="39"/>
  <c r="AA26" i="40"/>
  <c r="AU14" i="40"/>
  <c r="CG39" i="40"/>
  <c r="AC49" i="40"/>
  <c r="AC32" i="40"/>
  <c r="BO54" i="40"/>
  <c r="BO33" i="40"/>
  <c r="BO26" i="40"/>
  <c r="BO13" i="40"/>
  <c r="CI51" i="40"/>
  <c r="CI23" i="40"/>
  <c r="CI12" i="40"/>
  <c r="AE51" i="40"/>
  <c r="AE49" i="40"/>
  <c r="AE35" i="40"/>
  <c r="AE24" i="40"/>
  <c r="BQ48" i="40"/>
  <c r="BQ32" i="40"/>
  <c r="BQ27" i="40"/>
  <c r="BQ13" i="40"/>
  <c r="BQ10" i="40"/>
  <c r="DC42" i="40"/>
  <c r="DC32" i="40"/>
  <c r="DC15" i="40"/>
  <c r="DC26" i="40"/>
  <c r="M43" i="40"/>
  <c r="M32" i="40"/>
  <c r="M39" i="40"/>
  <c r="M10" i="40"/>
  <c r="AY45" i="40"/>
  <c r="AY28" i="40"/>
  <c r="AY39" i="40"/>
  <c r="AY10" i="40"/>
  <c r="BS37" i="40"/>
  <c r="BS35" i="40"/>
  <c r="BS19" i="40"/>
  <c r="BS11" i="40"/>
  <c r="DE53" i="40"/>
  <c r="DE28" i="40"/>
  <c r="DE12" i="40"/>
  <c r="DE21" i="40"/>
  <c r="O46" i="40"/>
  <c r="O51" i="40"/>
  <c r="O26" i="40"/>
  <c r="O22" i="40"/>
  <c r="O9" i="40"/>
  <c r="BA36" i="40"/>
  <c r="BA33" i="40"/>
  <c r="BA11" i="40"/>
  <c r="BA15" i="40"/>
  <c r="CM44" i="40"/>
  <c r="CM36" i="40"/>
  <c r="CM24" i="40"/>
  <c r="CM7" i="40"/>
  <c r="DG48" i="40"/>
  <c r="DG32" i="40"/>
  <c r="DG25" i="40"/>
  <c r="DG11" i="40"/>
  <c r="Q42" i="40"/>
  <c r="Q33" i="40"/>
  <c r="Q24" i="40"/>
  <c r="Y43" i="40"/>
  <c r="Y35" i="40"/>
  <c r="Y29" i="40"/>
  <c r="Y24" i="40"/>
  <c r="AG48" i="40"/>
  <c r="AG50" i="40"/>
  <c r="AG13" i="40"/>
  <c r="AO48" i="40"/>
  <c r="AO32" i="40"/>
  <c r="AO25" i="40"/>
  <c r="AW49" i="40"/>
  <c r="AW34" i="40"/>
  <c r="AW32" i="40"/>
  <c r="AW26" i="40"/>
  <c r="BE54" i="40"/>
  <c r="BE37" i="40"/>
  <c r="BE23" i="40"/>
  <c r="BM41" i="40"/>
  <c r="BM31" i="40"/>
  <c r="BM14" i="40"/>
  <c r="BM23" i="40"/>
  <c r="BU37" i="40"/>
  <c r="BU42" i="40"/>
  <c r="BU22" i="40"/>
  <c r="CC41" i="40"/>
  <c r="CC40" i="40"/>
  <c r="CC11" i="40"/>
  <c r="CK47" i="40"/>
  <c r="CK30" i="40"/>
  <c r="CK38" i="40"/>
  <c r="CK25" i="40"/>
  <c r="CS41" i="40"/>
  <c r="CS38" i="40"/>
  <c r="CS15" i="40"/>
  <c r="DA47" i="40"/>
  <c r="DA29" i="40"/>
  <c r="DA11" i="40"/>
  <c r="DI53" i="40"/>
  <c r="DI39" i="40"/>
  <c r="DI37" i="40"/>
  <c r="DI26" i="40"/>
  <c r="BU9" i="40"/>
  <c r="Q13" i="40"/>
  <c r="AO7" i="40"/>
  <c r="AW14" i="40"/>
  <c r="BE9" i="40"/>
  <c r="BU8" i="40"/>
  <c r="CS7" i="40"/>
  <c r="Y14" i="40"/>
  <c r="CC7" i="40"/>
  <c r="AA44" i="39"/>
  <c r="AA32" i="39"/>
  <c r="AA23" i="39"/>
  <c r="AA11" i="39"/>
  <c r="AS42" i="39"/>
  <c r="AS28" i="39"/>
  <c r="AS36" i="39"/>
  <c r="AS18" i="39"/>
  <c r="BM41" i="39"/>
  <c r="BM27" i="39"/>
  <c r="BM46" i="39"/>
  <c r="BM13" i="39"/>
  <c r="CY50" i="39"/>
  <c r="CY43" i="39"/>
  <c r="CY48" i="39"/>
  <c r="CY18" i="39"/>
  <c r="CY13" i="39"/>
  <c r="AU53" i="39"/>
  <c r="AU35" i="39"/>
  <c r="AU27" i="39"/>
  <c r="AU8" i="39"/>
  <c r="BO44" i="39"/>
  <c r="BO32" i="39"/>
  <c r="BO21" i="39"/>
  <c r="BO9" i="39"/>
  <c r="CG51" i="39"/>
  <c r="CG45" i="39"/>
  <c r="CG20" i="39"/>
  <c r="CG7" i="39"/>
  <c r="DA34" i="39"/>
  <c r="DA42" i="39"/>
  <c r="DA17" i="39"/>
  <c r="DA9" i="39"/>
  <c r="AC54" i="39"/>
  <c r="AC41" i="39"/>
  <c r="AC28" i="39"/>
  <c r="AC13" i="39"/>
  <c r="AW53" i="39"/>
  <c r="AW38" i="39"/>
  <c r="AW27" i="39"/>
  <c r="AW8" i="39"/>
  <c r="CI41" i="39"/>
  <c r="CI27" i="39"/>
  <c r="CI36" i="39"/>
  <c r="CI13" i="39"/>
  <c r="DC52" i="39"/>
  <c r="AA14" i="40"/>
  <c r="AU29" i="40"/>
  <c r="CG17" i="40"/>
  <c r="AC26" i="40"/>
  <c r="AC23" i="40"/>
  <c r="BO48" i="40"/>
  <c r="BO34" i="40"/>
  <c r="BO25" i="40"/>
  <c r="BO10" i="40"/>
  <c r="CI45" i="40"/>
  <c r="CI13" i="40"/>
  <c r="CI11" i="40"/>
  <c r="AE45" i="40"/>
  <c r="AE43" i="40"/>
  <c r="AE36" i="40"/>
  <c r="AE18" i="40"/>
  <c r="BQ42" i="40"/>
  <c r="BQ37" i="40"/>
  <c r="BQ16" i="40"/>
  <c r="BQ31" i="40"/>
  <c r="DC51" i="40"/>
  <c r="DC49" i="40"/>
  <c r="DC33" i="40"/>
  <c r="DC16" i="40"/>
  <c r="DC7" i="40"/>
  <c r="M50" i="40"/>
  <c r="M33" i="40"/>
  <c r="M17" i="40"/>
  <c r="M7" i="40"/>
  <c r="AY52" i="40"/>
  <c r="AY29" i="40"/>
  <c r="AY27" i="40"/>
  <c r="AY14" i="40"/>
  <c r="BS50" i="40"/>
  <c r="BS39" i="40"/>
  <c r="BS24" i="40"/>
  <c r="BS7" i="40"/>
  <c r="DE47" i="40"/>
  <c r="DE29" i="40"/>
  <c r="DE13" i="40"/>
  <c r="DE22" i="40"/>
  <c r="O40" i="40"/>
  <c r="O45" i="40"/>
  <c r="O37" i="40"/>
  <c r="O23" i="40"/>
  <c r="BA50" i="40"/>
  <c r="BA24" i="40"/>
  <c r="BA34" i="40"/>
  <c r="BA23" i="40"/>
  <c r="BA16" i="40"/>
  <c r="CM51" i="40"/>
  <c r="CM28" i="40"/>
  <c r="CM25" i="40"/>
  <c r="CM6" i="40"/>
  <c r="DG42" i="40"/>
  <c r="DG38" i="40"/>
  <c r="DG16" i="40"/>
  <c r="DG21" i="40"/>
  <c r="Q49" i="40"/>
  <c r="Q34" i="40"/>
  <c r="Q16" i="40"/>
  <c r="Y50" i="40"/>
  <c r="Y36" i="40"/>
  <c r="Y18" i="40"/>
  <c r="Y16" i="40"/>
  <c r="AG49" i="40"/>
  <c r="AG32" i="40"/>
  <c r="AG14" i="40"/>
  <c r="AO42" i="40"/>
  <c r="AO40" i="40"/>
  <c r="AO16" i="40"/>
  <c r="AW43" i="40"/>
  <c r="AW40" i="40"/>
  <c r="AW42" i="40"/>
  <c r="AW16" i="40"/>
  <c r="BE48" i="40"/>
  <c r="BE33" i="40"/>
  <c r="BE13" i="40"/>
  <c r="BM54" i="40"/>
  <c r="BM32" i="40"/>
  <c r="BM15" i="40"/>
  <c r="BU49" i="40"/>
  <c r="BU34" i="40"/>
  <c r="BU31" i="40"/>
  <c r="BU29" i="40"/>
  <c r="CC54" i="40"/>
  <c r="CC30" i="40"/>
  <c r="CC23" i="40"/>
  <c r="CK41" i="40"/>
  <c r="CK31" i="40"/>
  <c r="CK26" i="40"/>
  <c r="CK23" i="40"/>
  <c r="CS54" i="40"/>
  <c r="CS31" i="40"/>
  <c r="CS30" i="40"/>
  <c r="DA41" i="40"/>
  <c r="DA30" i="40"/>
  <c r="DA24" i="40"/>
  <c r="DI47" i="40"/>
  <c r="DI30" i="40"/>
  <c r="DI27" i="40"/>
  <c r="DI20" i="40"/>
  <c r="DA9" i="40"/>
  <c r="BM13" i="40"/>
  <c r="BM7" i="40"/>
  <c r="CC17" i="40"/>
  <c r="DI9" i="40"/>
  <c r="CS8" i="40"/>
  <c r="AG9" i="40"/>
  <c r="AG24" i="40"/>
  <c r="AG18" i="40"/>
  <c r="DA7" i="40"/>
  <c r="AA51" i="39"/>
  <c r="AA33" i="39"/>
  <c r="AA24" i="39"/>
  <c r="AA7" i="39"/>
  <c r="AS49" i="39"/>
  <c r="AS29" i="39"/>
  <c r="AS19" i="39"/>
  <c r="AS17" i="39"/>
  <c r="BM54" i="39"/>
  <c r="BM52" i="39"/>
  <c r="BM38" i="39"/>
  <c r="BM14" i="39"/>
  <c r="CY44" i="39"/>
  <c r="CY37" i="39"/>
  <c r="CY42" i="39"/>
  <c r="CY21" i="39"/>
  <c r="CY10" i="39"/>
  <c r="AU47" i="39"/>
  <c r="AU36" i="39"/>
  <c r="AU25" i="39"/>
  <c r="AU28" i="39"/>
  <c r="BO52" i="39"/>
  <c r="BO33" i="39"/>
  <c r="BO22" i="39"/>
  <c r="CG52" i="39"/>
  <c r="CG36" i="39"/>
  <c r="CG32" i="39"/>
  <c r="CG21" i="39"/>
  <c r="CG6" i="39"/>
  <c r="DA39" i="39"/>
  <c r="DA29" i="39"/>
  <c r="DA18" i="39"/>
  <c r="DA10" i="39"/>
  <c r="AC48" i="39"/>
  <c r="AC37" i="39"/>
  <c r="AC20" i="39"/>
  <c r="AC8" i="39"/>
  <c r="AW47" i="39"/>
  <c r="AW35" i="39"/>
  <c r="AW28" i="39"/>
  <c r="AW13" i="39"/>
  <c r="CI54" i="39"/>
  <c r="CI28" i="39"/>
  <c r="CI16" i="39"/>
  <c r="CI12" i="39"/>
  <c r="AA10" i="40"/>
  <c r="AU16" i="40"/>
  <c r="CG18" i="40"/>
  <c r="AC27" i="40"/>
  <c r="AC11" i="40"/>
  <c r="BO42" i="40"/>
  <c r="BO35" i="40"/>
  <c r="BO24" i="40"/>
  <c r="CI46" i="40"/>
  <c r="CI39" i="40"/>
  <c r="CI14" i="40"/>
  <c r="AE39" i="40"/>
  <c r="AE25" i="40"/>
  <c r="AE21" i="40"/>
  <c r="AE19" i="40"/>
  <c r="BQ49" i="40"/>
  <c r="BQ33" i="40"/>
  <c r="BQ28" i="40"/>
  <c r="BQ15" i="40"/>
  <c r="DC45" i="40"/>
  <c r="DC43" i="40"/>
  <c r="DC34" i="40"/>
  <c r="DC17" i="40"/>
  <c r="DC6" i="40"/>
  <c r="M44" i="40"/>
  <c r="M34" i="40"/>
  <c r="M18" i="40"/>
  <c r="M6" i="40"/>
  <c r="AY46" i="40"/>
  <c r="AY32" i="40"/>
  <c r="AY11" i="40"/>
  <c r="AY9" i="40"/>
  <c r="BS44" i="40"/>
  <c r="BS36" i="40"/>
  <c r="BS20" i="40"/>
  <c r="BS6" i="40"/>
  <c r="DE41" i="40"/>
  <c r="DE30" i="40"/>
  <c r="DE23" i="40"/>
  <c r="O53" i="40"/>
  <c r="O39" i="40"/>
  <c r="O27" i="40"/>
  <c r="O28" i="40"/>
  <c r="BA44" i="40"/>
  <c r="BA25" i="40"/>
  <c r="BA49" i="40"/>
  <c r="BA12" i="40"/>
  <c r="BA13" i="40"/>
  <c r="CM45" i="40"/>
  <c r="CM39" i="40"/>
  <c r="CM12" i="40"/>
  <c r="DG49" i="40"/>
  <c r="DG33" i="40"/>
  <c r="DG27" i="40"/>
  <c r="DG20" i="40"/>
  <c r="Q43" i="40"/>
  <c r="Q52" i="40"/>
  <c r="Q17" i="40"/>
  <c r="Y44" i="40"/>
  <c r="Y54" i="40"/>
  <c r="Y19" i="40"/>
  <c r="Y17" i="40"/>
  <c r="AG43" i="40"/>
  <c r="AG38" i="40"/>
  <c r="AG25" i="40"/>
  <c r="AO49" i="40"/>
  <c r="AO33" i="40"/>
  <c r="AO17" i="40"/>
  <c r="AW50" i="40"/>
  <c r="AW35" i="40"/>
  <c r="AW24" i="40"/>
  <c r="AW25" i="40"/>
  <c r="BE49" i="40"/>
  <c r="BE44" i="40"/>
  <c r="BE14" i="40"/>
  <c r="BM48" i="40"/>
  <c r="BM52" i="40"/>
  <c r="BM28" i="40"/>
  <c r="BU43" i="40"/>
  <c r="BU54" i="40"/>
  <c r="BU32" i="40"/>
  <c r="BU15" i="40"/>
  <c r="CC48" i="40"/>
  <c r="CC31" i="40"/>
  <c r="CC13" i="40"/>
  <c r="CK54" i="40"/>
  <c r="CK52" i="40"/>
  <c r="CK14" i="40"/>
  <c r="CS49" i="40"/>
  <c r="CS34" i="40"/>
  <c r="CS32" i="40"/>
  <c r="CS26" i="40"/>
  <c r="DA54" i="40"/>
  <c r="DA38" i="40"/>
  <c r="DA13" i="40"/>
  <c r="DI41" i="40"/>
  <c r="DI52" i="40"/>
  <c r="DI28" i="40"/>
  <c r="DI11" i="40"/>
  <c r="AO10" i="40"/>
  <c r="DI13" i="40"/>
  <c r="CK7" i="40"/>
  <c r="AW10" i="40"/>
  <c r="Y12" i="40"/>
  <c r="CK9" i="40"/>
  <c r="Q21" i="40"/>
  <c r="AO9" i="40"/>
  <c r="AA45" i="39"/>
  <c r="AA38" i="39"/>
  <c r="AA13" i="39"/>
  <c r="AA6" i="39"/>
  <c r="AS43" i="39"/>
  <c r="AS30" i="39"/>
  <c r="AS20" i="39"/>
  <c r="AS15" i="39"/>
  <c r="BM48" i="39"/>
  <c r="BM28" i="39"/>
  <c r="BM36" i="39"/>
  <c r="BM12" i="39"/>
  <c r="CY51" i="39"/>
  <c r="CY54" i="39"/>
  <c r="CY29" i="39"/>
  <c r="CY22" i="39"/>
  <c r="AU41" i="39"/>
  <c r="AU40" i="39"/>
  <c r="AU19" i="39"/>
  <c r="AU12" i="39"/>
  <c r="BO46" i="39"/>
  <c r="BO34" i="39"/>
  <c r="BO23" i="39"/>
  <c r="CG46" i="39"/>
  <c r="CG38" i="39"/>
  <c r="CG33" i="39"/>
  <c r="CG22" i="39"/>
  <c r="DA51" i="39"/>
  <c r="DA35" i="39"/>
  <c r="DA30" i="39"/>
  <c r="DA19" i="39"/>
  <c r="DA12" i="39"/>
  <c r="AC42" i="39"/>
  <c r="AU48" i="40"/>
  <c r="AU11" i="40"/>
  <c r="CG21" i="40"/>
  <c r="AC43" i="40"/>
  <c r="AC16" i="40"/>
  <c r="BO49" i="40"/>
  <c r="BO39" i="40"/>
  <c r="BO21" i="40"/>
  <c r="CI40" i="40"/>
  <c r="CI38" i="40"/>
  <c r="CI15" i="40"/>
  <c r="CI9" i="40"/>
  <c r="AE52" i="40"/>
  <c r="AE26" i="40"/>
  <c r="AE9" i="40"/>
  <c r="AE20" i="40"/>
  <c r="BQ43" i="40"/>
  <c r="BQ34" i="40"/>
  <c r="BQ17" i="40"/>
  <c r="BQ9" i="40"/>
  <c r="DC39" i="40"/>
  <c r="DC50" i="40"/>
  <c r="DC36" i="40"/>
  <c r="DC20" i="40"/>
  <c r="M52" i="40"/>
  <c r="M51" i="40"/>
  <c r="M35" i="40"/>
  <c r="M26" i="40"/>
  <c r="M11" i="40"/>
  <c r="AY53" i="40"/>
  <c r="AY41" i="40"/>
  <c r="AY23" i="40"/>
  <c r="BS51" i="40"/>
  <c r="BS38" i="40"/>
  <c r="BS25" i="40"/>
  <c r="BS8" i="40"/>
  <c r="DE54" i="40"/>
  <c r="DE31" i="40"/>
  <c r="DE14" i="40"/>
  <c r="DE19" i="40"/>
  <c r="O47" i="40"/>
  <c r="O29" i="40"/>
  <c r="O25" i="40"/>
  <c r="BA51" i="40"/>
  <c r="BA26" i="40"/>
  <c r="BA40" i="40"/>
  <c r="BA17" i="40"/>
  <c r="CM53" i="40"/>
  <c r="CM52" i="40"/>
  <c r="CM38" i="40"/>
  <c r="CM23" i="40"/>
  <c r="CM8" i="40"/>
  <c r="DG43" i="40"/>
  <c r="DG34" i="40"/>
  <c r="DG17" i="40"/>
  <c r="DG9" i="40"/>
  <c r="Q50" i="40"/>
  <c r="Q35" i="40"/>
  <c r="Q18" i="40"/>
  <c r="Y51" i="40"/>
  <c r="Y39" i="40"/>
  <c r="Y20" i="40"/>
  <c r="AG51" i="40"/>
  <c r="AG42" i="40"/>
  <c r="AG33" i="40"/>
  <c r="AG15" i="40"/>
  <c r="AO43" i="40"/>
  <c r="AO52" i="40"/>
  <c r="AO24" i="40"/>
  <c r="AW44" i="40"/>
  <c r="AW23" i="40"/>
  <c r="AW18" i="40"/>
  <c r="AW17" i="40"/>
  <c r="BE43" i="40"/>
  <c r="BE35" i="40"/>
  <c r="BE15" i="40"/>
  <c r="BM42" i="40"/>
  <c r="BM37" i="40"/>
  <c r="BM16" i="40"/>
  <c r="BU50" i="40"/>
  <c r="BU35" i="40"/>
  <c r="BU18" i="40"/>
  <c r="BU16" i="40"/>
  <c r="CC42" i="40"/>
  <c r="CC32" i="40"/>
  <c r="CC14" i="40"/>
  <c r="CK48" i="40"/>
  <c r="CK32" i="40"/>
  <c r="CK15" i="40"/>
  <c r="CS43" i="40"/>
  <c r="CS40" i="40"/>
  <c r="CS18" i="40"/>
  <c r="CS16" i="40"/>
  <c r="DA48" i="40"/>
  <c r="DA31" i="40"/>
  <c r="DA23" i="40"/>
  <c r="DI54" i="40"/>
  <c r="DI31" i="40"/>
  <c r="DI23" i="40"/>
  <c r="DI24" i="40"/>
  <c r="AW11" i="40"/>
  <c r="CC18" i="40"/>
  <c r="DI7" i="40"/>
  <c r="DI10" i="40"/>
  <c r="DI21" i="40"/>
  <c r="Y10" i="40"/>
  <c r="BM9" i="40"/>
  <c r="Q22" i="40"/>
  <c r="CS9" i="40"/>
  <c r="AA52" i="39"/>
  <c r="AA34" i="39"/>
  <c r="AA29" i="39"/>
  <c r="AA17" i="39"/>
  <c r="AS50" i="39"/>
  <c r="AS41" i="39"/>
  <c r="AS21" i="39"/>
  <c r="BM42" i="39"/>
  <c r="BM40" i="39"/>
  <c r="BM17" i="39"/>
  <c r="BM10" i="39"/>
  <c r="CY45" i="39"/>
  <c r="CY33" i="39"/>
  <c r="CY30" i="39"/>
  <c r="CY23" i="39"/>
  <c r="AU54" i="39"/>
  <c r="AU29" i="39"/>
  <c r="AU46" i="39"/>
  <c r="AU18" i="39"/>
  <c r="BO53" i="39"/>
  <c r="BO40" i="39"/>
  <c r="BO35" i="39"/>
  <c r="BO24" i="39"/>
  <c r="CG53" i="39"/>
  <c r="CG25" i="39"/>
  <c r="CG40" i="39"/>
  <c r="CG24" i="39"/>
  <c r="DA45" i="39"/>
  <c r="DA41" i="39"/>
  <c r="DA37" i="39"/>
  <c r="DA33" i="39"/>
  <c r="AC40" i="39"/>
  <c r="AC39" i="39"/>
  <c r="AU42" i="40"/>
  <c r="CG52" i="40"/>
  <c r="CG27" i="40"/>
  <c r="AC28" i="40"/>
  <c r="AC10" i="40"/>
  <c r="BO43" i="40"/>
  <c r="BO38" i="40"/>
  <c r="BO12" i="40"/>
  <c r="CI53" i="40"/>
  <c r="CI29" i="40"/>
  <c r="CI16" i="40"/>
  <c r="CI21" i="40"/>
  <c r="AE46" i="40"/>
  <c r="AE27" i="40"/>
  <c r="AE22" i="40"/>
  <c r="AE17" i="40"/>
  <c r="BQ50" i="40"/>
  <c r="BQ35" i="40"/>
  <c r="BQ53" i="40"/>
  <c r="BQ14" i="40"/>
  <c r="DC52" i="40"/>
  <c r="DC44" i="40"/>
  <c r="DC11" i="40"/>
  <c r="DC21" i="40"/>
  <c r="M46" i="40"/>
  <c r="M37" i="40"/>
  <c r="M12" i="40"/>
  <c r="M21" i="40"/>
  <c r="M8" i="40"/>
  <c r="AY47" i="40"/>
  <c r="AY33" i="40"/>
  <c r="AY26" i="40"/>
  <c r="AY15" i="40"/>
  <c r="BS45" i="40"/>
  <c r="BS26" i="40"/>
  <c r="BS21" i="40"/>
  <c r="BS15" i="40"/>
  <c r="DE48" i="40"/>
  <c r="DE39" i="40"/>
  <c r="DE15" i="40"/>
  <c r="DE11" i="40"/>
  <c r="O41" i="40"/>
  <c r="O30" i="40"/>
  <c r="O13" i="40"/>
  <c r="O21" i="40"/>
  <c r="BA45" i="40"/>
  <c r="BA43" i="40"/>
  <c r="BA38" i="40"/>
  <c r="BA18" i="40"/>
  <c r="CM47" i="40"/>
  <c r="CM46" i="40"/>
  <c r="CM29" i="40"/>
  <c r="CM30" i="40"/>
  <c r="CM11" i="40"/>
  <c r="DG50" i="40"/>
  <c r="DG35" i="40"/>
  <c r="DG18" i="40"/>
  <c r="DG7" i="40"/>
  <c r="Q44" i="40"/>
  <c r="Q36" i="40"/>
  <c r="Q19" i="40"/>
  <c r="Y45" i="40"/>
  <c r="Y27" i="40"/>
  <c r="Y21" i="40"/>
  <c r="AG45" i="40"/>
  <c r="AG26" i="40"/>
  <c r="AG35" i="40"/>
  <c r="AG16" i="40"/>
  <c r="AO50" i="40"/>
  <c r="AO38" i="40"/>
  <c r="AO18" i="40"/>
  <c r="AW51" i="40"/>
  <c r="AW54" i="40"/>
  <c r="AW19" i="40"/>
  <c r="BE51" i="40"/>
  <c r="BE26" i="40"/>
  <c r="BE42" i="40"/>
  <c r="BE16" i="40"/>
  <c r="BM49" i="40"/>
  <c r="BM33" i="40"/>
  <c r="BM17" i="40"/>
  <c r="BU44" i="40"/>
  <c r="BU23" i="40"/>
  <c r="BU33" i="40"/>
  <c r="BU17" i="40"/>
  <c r="CC49" i="40"/>
  <c r="CC33" i="40"/>
  <c r="CC15" i="40"/>
  <c r="CK42" i="40"/>
  <c r="CK40" i="40"/>
  <c r="CK16" i="40"/>
  <c r="CS50" i="40"/>
  <c r="CS35" i="40"/>
  <c r="CS19" i="40"/>
  <c r="CS33" i="40"/>
  <c r="DA42" i="40"/>
  <c r="DA32" i="40"/>
  <c r="DA14" i="40"/>
  <c r="DI48" i="40"/>
  <c r="DI32" i="40"/>
  <c r="DI14" i="40"/>
  <c r="CS10" i="40"/>
  <c r="AW12" i="40"/>
  <c r="BM21" i="40"/>
  <c r="AW9" i="40"/>
  <c r="Y11" i="40"/>
  <c r="DI22" i="40"/>
  <c r="DI12" i="40"/>
  <c r="BM10" i="40"/>
  <c r="AA46" i="39"/>
  <c r="AA35" i="39"/>
  <c r="AA25" i="39"/>
  <c r="AA8" i="39"/>
  <c r="AS44" i="39"/>
  <c r="AS31" i="39"/>
  <c r="AS22" i="39"/>
  <c r="AS11" i="39"/>
  <c r="BM49" i="39"/>
  <c r="BM37" i="39"/>
  <c r="BM18" i="39"/>
  <c r="BM16" i="39"/>
  <c r="CY39" i="39"/>
  <c r="CY34" i="39"/>
  <c r="CY31" i="39"/>
  <c r="CY7" i="39"/>
  <c r="AU48" i="39"/>
  <c r="AU30" i="39"/>
  <c r="AU37" i="39"/>
  <c r="AU10" i="39"/>
  <c r="BO47" i="39"/>
  <c r="BO27" i="39"/>
  <c r="BO45" i="39"/>
  <c r="BO13" i="39"/>
  <c r="CG47" i="39"/>
  <c r="CG27" i="39"/>
  <c r="CG34" i="39"/>
  <c r="CG23" i="39"/>
  <c r="DA52" i="39"/>
  <c r="DA38" i="39"/>
  <c r="DA31" i="39"/>
  <c r="DA20" i="39"/>
  <c r="AC50" i="39"/>
  <c r="AC32" i="39"/>
  <c r="AC31" i="39"/>
  <c r="AW36" i="39"/>
  <c r="CI29" i="39"/>
  <c r="DC53" i="39"/>
  <c r="DC29" i="39"/>
  <c r="DC20" i="39"/>
  <c r="M53" i="39"/>
  <c r="M39" i="39"/>
  <c r="M16" i="39"/>
  <c r="AG44" i="39"/>
  <c r="AG31" i="39"/>
  <c r="AG24" i="39"/>
  <c r="BS42" i="39"/>
  <c r="BS52" i="39"/>
  <c r="BS20" i="39"/>
  <c r="BS16" i="39"/>
  <c r="CM41" i="39"/>
  <c r="CM28" i="39"/>
  <c r="CM38" i="39"/>
  <c r="CM12" i="39"/>
  <c r="DE47" i="39"/>
  <c r="DE25" i="39"/>
  <c r="DE34" i="39"/>
  <c r="DE14" i="39"/>
  <c r="O53" i="39"/>
  <c r="O44" i="39"/>
  <c r="O35" i="39"/>
  <c r="O15" i="39"/>
  <c r="AI52" i="39"/>
  <c r="AI43" i="39"/>
  <c r="AI33" i="39"/>
  <c r="AI24" i="39"/>
  <c r="BA51" i="39"/>
  <c r="BA33" i="39"/>
  <c r="BA26" i="39"/>
  <c r="BA22" i="39"/>
  <c r="BU49" i="39"/>
  <c r="BU30" i="39"/>
  <c r="BU37" i="39"/>
  <c r="BU16" i="39"/>
  <c r="BU19" i="39"/>
  <c r="DG49" i="39"/>
  <c r="DG44" i="39"/>
  <c r="DG19" i="39"/>
  <c r="DG12" i="39"/>
  <c r="Q49" i="39"/>
  <c r="Q29" i="39"/>
  <c r="Q36" i="39"/>
  <c r="Q10" i="39"/>
  <c r="BC44" i="39"/>
  <c r="BC37" i="39"/>
  <c r="BC30" i="39"/>
  <c r="BC22" i="39"/>
  <c r="BW43" i="39"/>
  <c r="BW31" i="39"/>
  <c r="BW22" i="39"/>
  <c r="BW26" i="39"/>
  <c r="CO54" i="39"/>
  <c r="CO53" i="39"/>
  <c r="CO47" i="39"/>
  <c r="CO27" i="39"/>
  <c r="DI53" i="39"/>
  <c r="DI39" i="39"/>
  <c r="DI33" i="39"/>
  <c r="DI23" i="39"/>
  <c r="DI9" i="39"/>
  <c r="AE53" i="39"/>
  <c r="AE25" i="39"/>
  <c r="AE32" i="39"/>
  <c r="AE19" i="39"/>
  <c r="AY39" i="39"/>
  <c r="AY34" i="39"/>
  <c r="AY26" i="39"/>
  <c r="AY8" i="39"/>
  <c r="BQ50" i="39"/>
  <c r="BQ30" i="39"/>
  <c r="BQ27" i="39"/>
  <c r="BQ11" i="39"/>
  <c r="CK48" i="39"/>
  <c r="CK28" i="39"/>
  <c r="CK38" i="39"/>
  <c r="CK15" i="39"/>
  <c r="S41" i="39"/>
  <c r="S27" i="39"/>
  <c r="S35" i="39"/>
  <c r="S12" i="39"/>
  <c r="AK54" i="39"/>
  <c r="AK28" i="39"/>
  <c r="AK15" i="39"/>
  <c r="AK8" i="39"/>
  <c r="BE52" i="39"/>
  <c r="BE35" i="39"/>
  <c r="BE44" i="39"/>
  <c r="BE23" i="39"/>
  <c r="CQ54" i="39"/>
  <c r="CQ29" i="39"/>
  <c r="CQ38" i="39"/>
  <c r="CQ13" i="39"/>
  <c r="CQ27" i="39"/>
  <c r="DK46" i="39"/>
  <c r="DK34" i="39"/>
  <c r="DK26" i="39"/>
  <c r="S6" i="39"/>
  <c r="AM42" i="39"/>
  <c r="AM29" i="39"/>
  <c r="AM18" i="39"/>
  <c r="AM15" i="39"/>
  <c r="BG53" i="39"/>
  <c r="BG26" i="39"/>
  <c r="BG15" i="39"/>
  <c r="BG6" i="39"/>
  <c r="BY53" i="39"/>
  <c r="BY24" i="39"/>
  <c r="BY16" i="39"/>
  <c r="BY11" i="39"/>
  <c r="CS45" i="39"/>
  <c r="CS33" i="39"/>
  <c r="CS22" i="39"/>
  <c r="CS7" i="39"/>
  <c r="BS15" i="39"/>
  <c r="U40" i="39"/>
  <c r="U35" i="39"/>
  <c r="U24" i="39"/>
  <c r="U15" i="39"/>
  <c r="AO51" i="39"/>
  <c r="AO32" i="39"/>
  <c r="AO21" i="39"/>
  <c r="AO13" i="39"/>
  <c r="CA53" i="39"/>
  <c r="CA25" i="39"/>
  <c r="CA16" i="39"/>
  <c r="CA9" i="39"/>
  <c r="CU39" i="39"/>
  <c r="CU41" i="39"/>
  <c r="CU25" i="39"/>
  <c r="CU14" i="39"/>
  <c r="DM50" i="39"/>
  <c r="DM31" i="39"/>
  <c r="DM21" i="39"/>
  <c r="DM7" i="39"/>
  <c r="W48" i="39"/>
  <c r="W46" i="39"/>
  <c r="W37" i="39"/>
  <c r="W14" i="39"/>
  <c r="AQ53" i="39"/>
  <c r="AQ40" i="39"/>
  <c r="AQ38" i="39"/>
  <c r="AQ12" i="39"/>
  <c r="BI46" i="39"/>
  <c r="BI51" i="39"/>
  <c r="BI45" i="39"/>
  <c r="BI22" i="39"/>
  <c r="BI6" i="39"/>
  <c r="CC34" i="39"/>
  <c r="CC37" i="39"/>
  <c r="CC18" i="39"/>
  <c r="DO41" i="39"/>
  <c r="DO52" i="39"/>
  <c r="DO28" i="39"/>
  <c r="DO9" i="39"/>
  <c r="Y45" i="39"/>
  <c r="Y33" i="39"/>
  <c r="Y23" i="39"/>
  <c r="Y13" i="39"/>
  <c r="BK40" i="39"/>
  <c r="BK25" i="39"/>
  <c r="BK34" i="39"/>
  <c r="BK15" i="39"/>
  <c r="CE51" i="39"/>
  <c r="AW40" i="39"/>
  <c r="CI37" i="39"/>
  <c r="DC47" i="39"/>
  <c r="DC49" i="39"/>
  <c r="DC21" i="39"/>
  <c r="M47" i="39"/>
  <c r="M29" i="39"/>
  <c r="M17" i="39"/>
  <c r="M11" i="39"/>
  <c r="AG38" i="39"/>
  <c r="AG39" i="39"/>
  <c r="AG11" i="39"/>
  <c r="BS49" i="39"/>
  <c r="BS30" i="39"/>
  <c r="BS27" i="39"/>
  <c r="BS10" i="39"/>
  <c r="CM54" i="39"/>
  <c r="CM29" i="39"/>
  <c r="CM51" i="39"/>
  <c r="CM10" i="39"/>
  <c r="DE54" i="39"/>
  <c r="DE27" i="39"/>
  <c r="DE35" i="39"/>
  <c r="DE8" i="39"/>
  <c r="O47" i="39"/>
  <c r="O26" i="39"/>
  <c r="O36" i="39"/>
  <c r="O12" i="39"/>
  <c r="AI46" i="39"/>
  <c r="AI35" i="39"/>
  <c r="AI34" i="39"/>
  <c r="AI7" i="39"/>
  <c r="BA45" i="39"/>
  <c r="BA34" i="39"/>
  <c r="BA14" i="39"/>
  <c r="BA19" i="39"/>
  <c r="BU43" i="39"/>
  <c r="BU40" i="39"/>
  <c r="BU27" i="39"/>
  <c r="BU10" i="39"/>
  <c r="DG43" i="39"/>
  <c r="DG30" i="39"/>
  <c r="DG20" i="39"/>
  <c r="DG7" i="39"/>
  <c r="Q43" i="39"/>
  <c r="Q40" i="39"/>
  <c r="Q17" i="39"/>
  <c r="Q16" i="39"/>
  <c r="BC51" i="39"/>
  <c r="BC48" i="39"/>
  <c r="BC31" i="39"/>
  <c r="BC23" i="39"/>
  <c r="BW50" i="39"/>
  <c r="BW53" i="39"/>
  <c r="BW23" i="39"/>
  <c r="BW7" i="39"/>
  <c r="CO48" i="39"/>
  <c r="CO28" i="39"/>
  <c r="CO36" i="39"/>
  <c r="CO13" i="39"/>
  <c r="DI47" i="39"/>
  <c r="DI26" i="39"/>
  <c r="DI34" i="39"/>
  <c r="DI24" i="39"/>
  <c r="AE47" i="39"/>
  <c r="AE54" i="39"/>
  <c r="AE18" i="39"/>
  <c r="AE13" i="39"/>
  <c r="AY52" i="39"/>
  <c r="AY38" i="39"/>
  <c r="AY27" i="39"/>
  <c r="AY9" i="39"/>
  <c r="BQ44" i="39"/>
  <c r="BQ31" i="39"/>
  <c r="BQ25" i="39"/>
  <c r="BQ7" i="39"/>
  <c r="CK42" i="39"/>
  <c r="CK29" i="39"/>
  <c r="CK17" i="39"/>
  <c r="CK14" i="39"/>
  <c r="S54" i="39"/>
  <c r="S45" i="39"/>
  <c r="S36" i="39"/>
  <c r="S10" i="39"/>
  <c r="AK48" i="39"/>
  <c r="AK29" i="39"/>
  <c r="AK16" i="39"/>
  <c r="AK13" i="39"/>
  <c r="BE46" i="39"/>
  <c r="BE50" i="39"/>
  <c r="BE32" i="39"/>
  <c r="BE24" i="39"/>
  <c r="CQ48" i="39"/>
  <c r="CQ37" i="39"/>
  <c r="CQ52" i="39"/>
  <c r="CQ12" i="39"/>
  <c r="DK53" i="39"/>
  <c r="DK40" i="39"/>
  <c r="DK35" i="39"/>
  <c r="DK25" i="39"/>
  <c r="CQ9" i="39"/>
  <c r="AM49" i="39"/>
  <c r="AM30" i="39"/>
  <c r="AM19" i="39"/>
  <c r="AM11" i="39"/>
  <c r="BG47" i="39"/>
  <c r="BG27" i="39"/>
  <c r="BG16" i="39"/>
  <c r="BG8" i="39"/>
  <c r="BY47" i="39"/>
  <c r="BY43" i="39"/>
  <c r="BY17" i="39"/>
  <c r="BY8" i="39"/>
  <c r="CS52" i="39"/>
  <c r="CS34" i="39"/>
  <c r="CS23" i="39"/>
  <c r="CS6" i="39"/>
  <c r="U54" i="39"/>
  <c r="U28" i="39"/>
  <c r="U41" i="39"/>
  <c r="U25" i="39"/>
  <c r="U12" i="39"/>
  <c r="AO45" i="39"/>
  <c r="AO33" i="39"/>
  <c r="AO22" i="39"/>
  <c r="AO9" i="39"/>
  <c r="CA47" i="39"/>
  <c r="CA27" i="39"/>
  <c r="CA17" i="39"/>
  <c r="CA13" i="39"/>
  <c r="CU52" i="39"/>
  <c r="CU35" i="39"/>
  <c r="CU24" i="39"/>
  <c r="CU7" i="39"/>
  <c r="DM44" i="39"/>
  <c r="DM32" i="39"/>
  <c r="DM22" i="39"/>
  <c r="DM6" i="39"/>
  <c r="W42" i="39"/>
  <c r="W30" i="39"/>
  <c r="W20" i="39"/>
  <c r="W18" i="39"/>
  <c r="AQ47" i="39"/>
  <c r="AQ27" i="39"/>
  <c r="AQ35" i="39"/>
  <c r="AQ10" i="39"/>
  <c r="BI53" i="39"/>
  <c r="BI39" i="39"/>
  <c r="BI34" i="39"/>
  <c r="BI24" i="39"/>
  <c r="CC51" i="39"/>
  <c r="CC35" i="39"/>
  <c r="CC30" i="39"/>
  <c r="CC19" i="39"/>
  <c r="DO54" i="39"/>
  <c r="DO29" i="39"/>
  <c r="DO39" i="39"/>
  <c r="DO19" i="39"/>
  <c r="DO17" i="39"/>
  <c r="Y52" i="39"/>
  <c r="Y38" i="39"/>
  <c r="Y24" i="39"/>
  <c r="Y7" i="39"/>
  <c r="BK53" i="39"/>
  <c r="BK50" i="39"/>
  <c r="BK35" i="39"/>
  <c r="AC29" i="39"/>
  <c r="AW37" i="39"/>
  <c r="CI30" i="39"/>
  <c r="DC54" i="39"/>
  <c r="DC31" i="39"/>
  <c r="DC23" i="39"/>
  <c r="M54" i="39"/>
  <c r="M51" i="39"/>
  <c r="M18" i="39"/>
  <c r="M7" i="39"/>
  <c r="AG34" i="39"/>
  <c r="AG32" i="39"/>
  <c r="AG20" i="39"/>
  <c r="BS43" i="39"/>
  <c r="BS40" i="39"/>
  <c r="BS25" i="39"/>
  <c r="CM48" i="39"/>
  <c r="CM37" i="39"/>
  <c r="CM18" i="39"/>
  <c r="CM15" i="39"/>
  <c r="DE48" i="39"/>
  <c r="DE40" i="39"/>
  <c r="DE15" i="39"/>
  <c r="DE11" i="39"/>
  <c r="O41" i="39"/>
  <c r="O37" i="39"/>
  <c r="O16" i="39"/>
  <c r="O10" i="39"/>
  <c r="AI40" i="39"/>
  <c r="AI36" i="39"/>
  <c r="AI14" i="39"/>
  <c r="AI6" i="39"/>
  <c r="BA52" i="39"/>
  <c r="BA38" i="39"/>
  <c r="BA27" i="39"/>
  <c r="BA11" i="39"/>
  <c r="BU50" i="39"/>
  <c r="BU31" i="39"/>
  <c r="BU25" i="39"/>
  <c r="BU7" i="39"/>
  <c r="DG51" i="39"/>
  <c r="DG37" i="39"/>
  <c r="DG21" i="39"/>
  <c r="DG6" i="39"/>
  <c r="Q50" i="39"/>
  <c r="Q30" i="39"/>
  <c r="Q18" i="39"/>
  <c r="Q14" i="39"/>
  <c r="BC45" i="39"/>
  <c r="BC33" i="39"/>
  <c r="BC24" i="39"/>
  <c r="BC20" i="39"/>
  <c r="BW44" i="39"/>
  <c r="BW32" i="39"/>
  <c r="BW29" i="39"/>
  <c r="BW6" i="39"/>
  <c r="CO42" i="39"/>
  <c r="CO29" i="39"/>
  <c r="CO38" i="39"/>
  <c r="CO12" i="39"/>
  <c r="DI41" i="39"/>
  <c r="DI38" i="39"/>
  <c r="DI35" i="39"/>
  <c r="DI16" i="39"/>
  <c r="BS9" i="39"/>
  <c r="AE41" i="39"/>
  <c r="AE42" i="39"/>
  <c r="AE27" i="39"/>
  <c r="AE8" i="39"/>
  <c r="AY46" i="39"/>
  <c r="AY35" i="39"/>
  <c r="AY30" i="39"/>
  <c r="AY25" i="39"/>
  <c r="BQ51" i="39"/>
  <c r="BQ32" i="39"/>
  <c r="BQ21" i="39"/>
  <c r="BQ6" i="39"/>
  <c r="CK49" i="39"/>
  <c r="CK37" i="39"/>
  <c r="CK18" i="39"/>
  <c r="CK25" i="39"/>
  <c r="S48" i="39"/>
  <c r="S28" i="39"/>
  <c r="S18" i="39"/>
  <c r="S16" i="39"/>
  <c r="AK49" i="39"/>
  <c r="AK30" i="39"/>
  <c r="AK25" i="39"/>
  <c r="AK9" i="39"/>
  <c r="BE53" i="39"/>
  <c r="BE36" i="39"/>
  <c r="BE13" i="39"/>
  <c r="BE11" i="39"/>
  <c r="CQ42" i="39"/>
  <c r="CQ30" i="39"/>
  <c r="CQ20" i="39"/>
  <c r="CQ18" i="39"/>
  <c r="DK47" i="39"/>
  <c r="DK38" i="39"/>
  <c r="DK51" i="39"/>
  <c r="DK17" i="39"/>
  <c r="S13" i="39"/>
  <c r="AM43" i="39"/>
  <c r="AM31" i="39"/>
  <c r="AM20" i="39"/>
  <c r="AM7" i="39"/>
  <c r="BG41" i="39"/>
  <c r="BG28" i="39"/>
  <c r="BG17" i="39"/>
  <c r="BG9" i="39"/>
  <c r="BY54" i="39"/>
  <c r="BY41" i="39"/>
  <c r="BY26" i="39"/>
  <c r="BY9" i="39"/>
  <c r="CS46" i="39"/>
  <c r="CS35" i="39"/>
  <c r="CS12" i="39"/>
  <c r="CS16" i="39"/>
  <c r="U48" i="39"/>
  <c r="U29" i="39"/>
  <c r="U36" i="39"/>
  <c r="U16" i="39"/>
  <c r="AO53" i="39"/>
  <c r="AO39" i="39"/>
  <c r="AO34" i="39"/>
  <c r="AO23" i="39"/>
  <c r="CA41" i="39"/>
  <c r="CA28" i="39"/>
  <c r="CA26" i="39"/>
  <c r="CA19" i="39"/>
  <c r="CU46" i="39"/>
  <c r="CU38" i="39"/>
  <c r="CU13" i="39"/>
  <c r="CU6" i="39"/>
  <c r="DM51" i="39"/>
  <c r="DM33" i="39"/>
  <c r="DM10" i="39"/>
  <c r="DM15" i="39"/>
  <c r="W49" i="39"/>
  <c r="W39" i="39"/>
  <c r="W27" i="39"/>
  <c r="W19" i="39"/>
  <c r="AQ41" i="39"/>
  <c r="AQ37" i="39"/>
  <c r="AQ36" i="39"/>
  <c r="AQ17" i="39"/>
  <c r="BI47" i="39"/>
  <c r="BI27" i="39"/>
  <c r="BI41" i="39"/>
  <c r="BI8" i="39"/>
  <c r="CC45" i="39"/>
  <c r="CC38" i="39"/>
  <c r="CC31" i="39"/>
  <c r="CC20" i="39"/>
  <c r="DO48" i="39"/>
  <c r="DO30" i="39"/>
  <c r="DO38" i="39"/>
  <c r="DO16" i="39"/>
  <c r="DO15" i="39"/>
  <c r="Y46" i="39"/>
  <c r="Y34" i="39"/>
  <c r="Y12" i="39"/>
  <c r="Y6" i="39"/>
  <c r="BK47" i="39"/>
  <c r="BK26" i="39"/>
  <c r="BK38" i="39"/>
  <c r="BK13" i="39"/>
  <c r="CE39" i="39"/>
  <c r="CE38" i="39"/>
  <c r="CE49" i="39"/>
  <c r="CE23" i="39"/>
  <c r="CW44" i="39"/>
  <c r="CW39" i="39"/>
  <c r="CW30" i="39"/>
  <c r="CW26" i="39"/>
  <c r="CW10" i="39"/>
  <c r="AC27" i="39"/>
  <c r="AW25" i="39"/>
  <c r="CI17" i="39"/>
  <c r="DC42" i="39"/>
  <c r="DC32" i="39"/>
  <c r="DC7" i="39"/>
  <c r="M48" i="39"/>
  <c r="M30" i="39"/>
  <c r="M26" i="39"/>
  <c r="M6" i="39"/>
  <c r="AG35" i="39"/>
  <c r="AG40" i="39"/>
  <c r="AG14" i="39"/>
  <c r="BS50" i="39"/>
  <c r="BS31" i="39"/>
  <c r="BS21" i="39"/>
  <c r="BS7" i="39"/>
  <c r="CM42" i="39"/>
  <c r="CM30" i="39"/>
  <c r="CM19" i="39"/>
  <c r="CM17" i="39"/>
  <c r="DE42" i="39"/>
  <c r="DE28" i="39"/>
  <c r="DE16" i="39"/>
  <c r="DE9" i="39"/>
  <c r="O54" i="39"/>
  <c r="O28" i="39"/>
  <c r="O17" i="39"/>
  <c r="AI53" i="39"/>
  <c r="AI49" i="39"/>
  <c r="AI15" i="39"/>
  <c r="AI8" i="39"/>
  <c r="BA46" i="39"/>
  <c r="BA35" i="39"/>
  <c r="BA15" i="39"/>
  <c r="BA7" i="39"/>
  <c r="BU44" i="39"/>
  <c r="BU32" i="39"/>
  <c r="BU21" i="39"/>
  <c r="BU6" i="39"/>
  <c r="DG52" i="39"/>
  <c r="DG45" i="39"/>
  <c r="DG31" i="39"/>
  <c r="DG22" i="39"/>
  <c r="DG14" i="39"/>
  <c r="Q44" i="39"/>
  <c r="Q31" i="39"/>
  <c r="Q19" i="39"/>
  <c r="Q11" i="39"/>
  <c r="BC39" i="39"/>
  <c r="BC34" i="39"/>
  <c r="BC26" i="39"/>
  <c r="BC19" i="39"/>
  <c r="BW51" i="39"/>
  <c r="BW33" i="39"/>
  <c r="BW24" i="39"/>
  <c r="BW18" i="39"/>
  <c r="CO49" i="39"/>
  <c r="CO37" i="39"/>
  <c r="CO19" i="39"/>
  <c r="CO18" i="39"/>
  <c r="DI54" i="39"/>
  <c r="DI27" i="39"/>
  <c r="DI52" i="39"/>
  <c r="DI13" i="39"/>
  <c r="O11" i="39"/>
  <c r="AE49" i="39"/>
  <c r="AE28" i="39"/>
  <c r="AE21" i="39"/>
  <c r="AE9" i="39"/>
  <c r="AY40" i="39"/>
  <c r="AY36" i="39"/>
  <c r="AY19" i="39"/>
  <c r="AY18" i="39"/>
  <c r="BQ45" i="39"/>
  <c r="BQ33" i="39"/>
  <c r="BQ22" i="39"/>
  <c r="BQ17" i="39"/>
  <c r="CK43" i="39"/>
  <c r="CK30" i="39"/>
  <c r="CK19" i="39"/>
  <c r="CK7" i="39"/>
  <c r="S42" i="39"/>
  <c r="S29" i="39"/>
  <c r="S19" i="39"/>
  <c r="S14" i="39"/>
  <c r="AK50" i="39"/>
  <c r="AK31" i="39"/>
  <c r="AK17" i="39"/>
  <c r="AK23" i="39"/>
  <c r="BE47" i="39"/>
  <c r="BE39" i="39"/>
  <c r="BE14" i="39"/>
  <c r="BE7" i="39"/>
  <c r="CQ49" i="39"/>
  <c r="CQ31" i="39"/>
  <c r="CQ21" i="39"/>
  <c r="CQ15" i="39"/>
  <c r="DK41" i="39"/>
  <c r="DK27" i="39"/>
  <c r="DK36" i="39"/>
  <c r="DK24" i="39"/>
  <c r="AM51" i="39"/>
  <c r="AM32" i="39"/>
  <c r="AM21" i="39"/>
  <c r="AM6" i="39"/>
  <c r="BG54" i="39"/>
  <c r="BG37" i="39"/>
  <c r="BG18" i="39"/>
  <c r="BG13" i="39"/>
  <c r="BY48" i="39"/>
  <c r="BY39" i="39"/>
  <c r="BY20" i="39"/>
  <c r="CS53" i="39"/>
  <c r="CS36" i="39"/>
  <c r="CS25" i="39"/>
  <c r="CS8" i="39"/>
  <c r="U42" i="39"/>
  <c r="U47" i="39"/>
  <c r="U37" i="39"/>
  <c r="U14" i="39"/>
  <c r="AO47" i="39"/>
  <c r="AO46" i="39"/>
  <c r="AO40" i="39"/>
  <c r="AO24" i="39"/>
  <c r="CA49" i="39"/>
  <c r="CA29" i="39"/>
  <c r="CA18" i="39"/>
  <c r="CA12" i="39"/>
  <c r="CU40" i="39"/>
  <c r="CU47" i="39"/>
  <c r="CU15" i="39"/>
  <c r="CU16" i="39"/>
  <c r="DM45" i="39"/>
  <c r="DM47" i="39"/>
  <c r="DM27" i="39"/>
  <c r="DM11" i="39"/>
  <c r="W43" i="39"/>
  <c r="W31" i="39"/>
  <c r="W21" i="39"/>
  <c r="W13" i="39"/>
  <c r="AQ54" i="39"/>
  <c r="AQ28" i="39"/>
  <c r="AQ45" i="39"/>
  <c r="AQ26" i="39"/>
  <c r="BI54" i="39"/>
  <c r="BI40" i="39"/>
  <c r="BI35" i="39"/>
  <c r="BI23" i="39"/>
  <c r="CC52" i="39"/>
  <c r="CC36" i="39"/>
  <c r="CC42" i="39"/>
  <c r="CC22" i="39"/>
  <c r="DO42" i="39"/>
  <c r="DO40" i="39"/>
  <c r="DO20" i="39"/>
  <c r="DO13" i="39"/>
  <c r="CM6" i="39"/>
  <c r="Y53" i="39"/>
  <c r="Y35" i="39"/>
  <c r="Y29" i="39"/>
  <c r="Y17" i="39"/>
  <c r="BK41" i="39"/>
  <c r="BK27" i="39"/>
  <c r="BK36" i="39"/>
  <c r="AC21" i="39"/>
  <c r="AW20" i="39"/>
  <c r="CI18" i="39"/>
  <c r="DC44" i="39"/>
  <c r="DC33" i="39"/>
  <c r="DC6" i="39"/>
  <c r="M49" i="39"/>
  <c r="M31" i="39"/>
  <c r="M21" i="39"/>
  <c r="AG51" i="39"/>
  <c r="AG36" i="39"/>
  <c r="AG13" i="39"/>
  <c r="AG7" i="39"/>
  <c r="BS44" i="39"/>
  <c r="BS32" i="39"/>
  <c r="BS22" i="39"/>
  <c r="BS6" i="39"/>
  <c r="CM49" i="39"/>
  <c r="CM31" i="39"/>
  <c r="CM20" i="39"/>
  <c r="CM14" i="39"/>
  <c r="DE49" i="39"/>
  <c r="DE29" i="39"/>
  <c r="DE17" i="39"/>
  <c r="O48" i="39"/>
  <c r="O29" i="39"/>
  <c r="O18" i="39"/>
  <c r="O24" i="39"/>
  <c r="AI47" i="39"/>
  <c r="AI26" i="39"/>
  <c r="AI16" i="39"/>
  <c r="AI13" i="39"/>
  <c r="BA53" i="39"/>
  <c r="BA39" i="39"/>
  <c r="BA30" i="39"/>
  <c r="BA6" i="39"/>
  <c r="BU51" i="39"/>
  <c r="BU54" i="39"/>
  <c r="BU22" i="39"/>
  <c r="BU18" i="39"/>
  <c r="DG46" i="39"/>
  <c r="DG39" i="39"/>
  <c r="DG32" i="39"/>
  <c r="DG23" i="39"/>
  <c r="DG8" i="39"/>
  <c r="Q51" i="39"/>
  <c r="Q52" i="39"/>
  <c r="Q20" i="39"/>
  <c r="Q13" i="39"/>
  <c r="BC52" i="39"/>
  <c r="BC42" i="39"/>
  <c r="BC14" i="39"/>
  <c r="BC11" i="39"/>
  <c r="BW45" i="39"/>
  <c r="BW34" i="39"/>
  <c r="BW13" i="39"/>
  <c r="BW11" i="39"/>
  <c r="CO43" i="39"/>
  <c r="CO30" i="39"/>
  <c r="CO20" i="39"/>
  <c r="CO15" i="39"/>
  <c r="DI48" i="39"/>
  <c r="DI28" i="39"/>
  <c r="DI36" i="39"/>
  <c r="DI10" i="39"/>
  <c r="AE50" i="39"/>
  <c r="AE43" i="39"/>
  <c r="AE29" i="39"/>
  <c r="AE26" i="39"/>
  <c r="AE12" i="39"/>
  <c r="AY54" i="39"/>
  <c r="AY37" i="39"/>
  <c r="AY20" i="39"/>
  <c r="AY12" i="39"/>
  <c r="BQ52" i="39"/>
  <c r="BQ34" i="39"/>
  <c r="BQ10" i="39"/>
  <c r="BQ15" i="39"/>
  <c r="CK50" i="39"/>
  <c r="CK31" i="39"/>
  <c r="CK20" i="39"/>
  <c r="CK6" i="39"/>
  <c r="S49" i="39"/>
  <c r="S30" i="39"/>
  <c r="S20" i="39"/>
  <c r="S11" i="39"/>
  <c r="AK44" i="39"/>
  <c r="AK32" i="39"/>
  <c r="AK18" i="39"/>
  <c r="AK12" i="39"/>
  <c r="BE54" i="39"/>
  <c r="BE26" i="39"/>
  <c r="BE15" i="39"/>
  <c r="BE6" i="39"/>
  <c r="CQ43" i="39"/>
  <c r="CQ32" i="39"/>
  <c r="CQ28" i="39"/>
  <c r="CQ10" i="39"/>
  <c r="DK54" i="39"/>
  <c r="DK28" i="39"/>
  <c r="DK39" i="39"/>
  <c r="DK16" i="39"/>
  <c r="AM52" i="39"/>
  <c r="AM45" i="39"/>
  <c r="AM33" i="39"/>
  <c r="AM22" i="39"/>
  <c r="AM14" i="39"/>
  <c r="BG48" i="39"/>
  <c r="BG29" i="39"/>
  <c r="BG25" i="39"/>
  <c r="BG12" i="39"/>
  <c r="BY42" i="39"/>
  <c r="BY37" i="39"/>
  <c r="BY31" i="39"/>
  <c r="BY19" i="39"/>
  <c r="CS47" i="39"/>
  <c r="CS40" i="39"/>
  <c r="CS24" i="39"/>
  <c r="CS11" i="39"/>
  <c r="U49" i="39"/>
  <c r="U30" i="39"/>
  <c r="U19" i="39"/>
  <c r="U11" i="39"/>
  <c r="AO41" i="39"/>
  <c r="AO26" i="39"/>
  <c r="AO38" i="39"/>
  <c r="AO12" i="39"/>
  <c r="CA50" i="39"/>
  <c r="CA43" i="39"/>
  <c r="CA30" i="39"/>
  <c r="CA21" i="39"/>
  <c r="CA10" i="39"/>
  <c r="CU54" i="39"/>
  <c r="CU28" i="39"/>
  <c r="CU27" i="39"/>
  <c r="CU8" i="39"/>
  <c r="DM52" i="39"/>
  <c r="DM34" i="39"/>
  <c r="DM23" i="39"/>
  <c r="DM18" i="39"/>
  <c r="W50" i="39"/>
  <c r="W40" i="39"/>
  <c r="W26" i="39"/>
  <c r="W7" i="39"/>
  <c r="AQ48" i="39"/>
  <c r="AQ29" i="39"/>
  <c r="AQ25" i="39"/>
  <c r="AQ15" i="39"/>
  <c r="BI48" i="39"/>
  <c r="BI28" i="39"/>
  <c r="BI15" i="39"/>
  <c r="BI9" i="39"/>
  <c r="CC46" i="39"/>
  <c r="CC25" i="39"/>
  <c r="CC32" i="39"/>
  <c r="CC23" i="39"/>
  <c r="DO49" i="39"/>
  <c r="DO37" i="39"/>
  <c r="DO21" i="39"/>
  <c r="AS8" i="39"/>
  <c r="Y47" i="39"/>
  <c r="Y36" i="39"/>
  <c r="Y25" i="39"/>
  <c r="Y8" i="39"/>
  <c r="BK54" i="39"/>
  <c r="BK28" i="39"/>
  <c r="BK16" i="39"/>
  <c r="BK14" i="39"/>
  <c r="CE46" i="39"/>
  <c r="CE36" i="39"/>
  <c r="CE34" i="39"/>
  <c r="CE7" i="39"/>
  <c r="CW45" i="39"/>
  <c r="CW41" i="39"/>
  <c r="CW23" i="39"/>
  <c r="CW7" i="39"/>
  <c r="BQ8" i="39"/>
  <c r="AC26" i="39"/>
  <c r="AW17" i="39"/>
  <c r="CI19" i="39"/>
  <c r="DC38" i="39"/>
  <c r="DC34" i="39"/>
  <c r="DC8" i="39"/>
  <c r="M50" i="39"/>
  <c r="M42" i="39"/>
  <c r="M22" i="39"/>
  <c r="AG45" i="39"/>
  <c r="AG50" i="39"/>
  <c r="AG15" i="39"/>
  <c r="AG8" i="39"/>
  <c r="BS51" i="39"/>
  <c r="BS33" i="39"/>
  <c r="BS23" i="39"/>
  <c r="BS18" i="39"/>
  <c r="CM43" i="39"/>
  <c r="CM32" i="39"/>
  <c r="CM21" i="39"/>
  <c r="CM16" i="39"/>
  <c r="DE43" i="39"/>
  <c r="DE45" i="39"/>
  <c r="DE18" i="39"/>
  <c r="DE13" i="39"/>
  <c r="O42" i="39"/>
  <c r="O50" i="39"/>
  <c r="O27" i="39"/>
  <c r="O13" i="39"/>
  <c r="AI41" i="39"/>
  <c r="AI27" i="39"/>
  <c r="AI25" i="39"/>
  <c r="AI9" i="39"/>
  <c r="BA47" i="39"/>
  <c r="BA36" i="39"/>
  <c r="BA16" i="39"/>
  <c r="BA8" i="39"/>
  <c r="BU45" i="39"/>
  <c r="BU33" i="39"/>
  <c r="BU23" i="39"/>
  <c r="BU11" i="39"/>
  <c r="DG40" i="39"/>
  <c r="DG36" i="39"/>
  <c r="DG33" i="39"/>
  <c r="DG24" i="39"/>
  <c r="CM7" i="39"/>
  <c r="Q45" i="39"/>
  <c r="Q32" i="39"/>
  <c r="Q21" i="39"/>
  <c r="Q7" i="39"/>
  <c r="BC46" i="39"/>
  <c r="BC38" i="39"/>
  <c r="BC27" i="39"/>
  <c r="BC7" i="39"/>
  <c r="BW39" i="39"/>
  <c r="BW35" i="39"/>
  <c r="BW30" i="39"/>
  <c r="BW8" i="39"/>
  <c r="CO50" i="39"/>
  <c r="CO31" i="39"/>
  <c r="CO21" i="39"/>
  <c r="CO17" i="39"/>
  <c r="DI42" i="39"/>
  <c r="DI40" i="39"/>
  <c r="DI25" i="39"/>
  <c r="DI12" i="39"/>
  <c r="AE44" i="39"/>
  <c r="AE37" i="39"/>
  <c r="AE30" i="39"/>
  <c r="AE22" i="39"/>
  <c r="AE10" i="39"/>
  <c r="AY48" i="39"/>
  <c r="AY28" i="39"/>
  <c r="AY21" i="39"/>
  <c r="AY10" i="39"/>
  <c r="BQ46" i="39"/>
  <c r="BQ35" i="39"/>
  <c r="BQ23" i="39"/>
  <c r="BQ9" i="39"/>
  <c r="CK44" i="39"/>
  <c r="CK32" i="39"/>
  <c r="CK21" i="39"/>
  <c r="CK16" i="39"/>
  <c r="S43" i="39"/>
  <c r="S39" i="39"/>
  <c r="S21" i="39"/>
  <c r="S17" i="39"/>
  <c r="AK45" i="39"/>
  <c r="AK39" i="39"/>
  <c r="AK19" i="39"/>
  <c r="AK10" i="39"/>
  <c r="BE48" i="39"/>
  <c r="BE40" i="39"/>
  <c r="BE16" i="39"/>
  <c r="BE8" i="39"/>
  <c r="CQ50" i="39"/>
  <c r="CQ39" i="39"/>
  <c r="CQ26" i="39"/>
  <c r="DK48" i="39"/>
  <c r="DK29" i="39"/>
  <c r="DK18" i="39"/>
  <c r="DK13" i="39"/>
  <c r="AM46" i="39"/>
  <c r="AM39" i="39"/>
  <c r="AM34" i="39"/>
  <c r="AM23" i="39"/>
  <c r="AM8" i="39"/>
  <c r="BG42" i="39"/>
  <c r="BG30" i="39"/>
  <c r="BG19" i="39"/>
  <c r="BG10" i="39"/>
  <c r="BY40" i="39"/>
  <c r="BY29" i="39"/>
  <c r="BY27" i="39"/>
  <c r="BY12" i="39"/>
  <c r="CS41" i="39"/>
  <c r="CS38" i="39"/>
  <c r="CS27" i="39"/>
  <c r="CS9" i="39"/>
  <c r="U43" i="39"/>
  <c r="U39" i="39"/>
  <c r="U20" i="39"/>
  <c r="AO54" i="39"/>
  <c r="AO27" i="39"/>
  <c r="AO35" i="39"/>
  <c r="AO10" i="39"/>
  <c r="CA44" i="39"/>
  <c r="CA37" i="39"/>
  <c r="CA48" i="39"/>
  <c r="CA22" i="39"/>
  <c r="CA20" i="39"/>
  <c r="CU48" i="39"/>
  <c r="CU53" i="39"/>
  <c r="CU19" i="39"/>
  <c r="CU11" i="39"/>
  <c r="DM46" i="39"/>
  <c r="DM35" i="39"/>
  <c r="DM24" i="39"/>
  <c r="DM9" i="39"/>
  <c r="W44" i="39"/>
  <c r="W32" i="39"/>
  <c r="W22" i="39"/>
  <c r="W6" i="39"/>
  <c r="AQ42" i="39"/>
  <c r="AQ51" i="39"/>
  <c r="AQ18" i="39"/>
  <c r="AQ11" i="39"/>
  <c r="BI42" i="39"/>
  <c r="BI37" i="39"/>
  <c r="BI26" i="39"/>
  <c r="BI13" i="39"/>
  <c r="CC53" i="39"/>
  <c r="CC26" i="39"/>
  <c r="CC40" i="39"/>
  <c r="CC7" i="39"/>
  <c r="DO43" i="39"/>
  <c r="DO31" i="39"/>
  <c r="DO22" i="39"/>
  <c r="DO12" i="39"/>
  <c r="Y41" i="39"/>
  <c r="Y54" i="39"/>
  <c r="AC9" i="39"/>
  <c r="AW9" i="39"/>
  <c r="CI10" i="39"/>
  <c r="DC35" i="39"/>
  <c r="DC24" i="39"/>
  <c r="DC11" i="39"/>
  <c r="M44" i="39"/>
  <c r="M41" i="39"/>
  <c r="M24" i="39"/>
  <c r="AG52" i="39"/>
  <c r="AG26" i="39"/>
  <c r="AG16" i="39"/>
  <c r="AG21" i="39"/>
  <c r="BS45" i="39"/>
  <c r="BS34" i="39"/>
  <c r="BS11" i="39"/>
  <c r="BS8" i="39"/>
  <c r="CM50" i="39"/>
  <c r="CM39" i="39"/>
  <c r="CM26" i="39"/>
  <c r="CM11" i="39"/>
  <c r="DE50" i="39"/>
  <c r="DE30" i="39"/>
  <c r="DE19" i="39"/>
  <c r="DE10" i="39"/>
  <c r="O49" i="39"/>
  <c r="O30" i="39"/>
  <c r="O19" i="39"/>
  <c r="O7" i="39"/>
  <c r="AI54" i="39"/>
  <c r="AI37" i="39"/>
  <c r="AI17" i="39"/>
  <c r="AI12" i="39"/>
  <c r="BA54" i="39"/>
  <c r="BA40" i="39"/>
  <c r="BA28" i="39"/>
  <c r="BA9" i="39"/>
  <c r="BU52" i="39"/>
  <c r="BU34" i="39"/>
  <c r="BU29" i="39"/>
  <c r="BU8" i="39"/>
  <c r="DG53" i="39"/>
  <c r="DG25" i="39"/>
  <c r="DG50" i="39"/>
  <c r="DG15" i="39"/>
  <c r="AU9" i="39"/>
  <c r="Q39" i="39"/>
  <c r="Q33" i="39"/>
  <c r="Q22" i="39"/>
  <c r="Q6" i="39"/>
  <c r="BC40" i="39"/>
  <c r="BC35" i="39"/>
  <c r="BC15" i="39"/>
  <c r="BC6" i="39"/>
  <c r="BW52" i="39"/>
  <c r="BW38" i="39"/>
  <c r="BW15" i="39"/>
  <c r="BW17" i="39"/>
  <c r="CO44" i="39"/>
  <c r="CO32" i="39"/>
  <c r="CO26" i="39"/>
  <c r="CO14" i="39"/>
  <c r="DI49" i="39"/>
  <c r="DI29" i="39"/>
  <c r="DI17" i="39"/>
  <c r="DI7" i="39"/>
  <c r="AE51" i="39"/>
  <c r="AE33" i="39"/>
  <c r="AE31" i="39"/>
  <c r="AE23" i="39"/>
  <c r="AY49" i="39"/>
  <c r="AY42" i="39"/>
  <c r="AY47" i="39"/>
  <c r="AY15" i="39"/>
  <c r="AY17" i="39"/>
  <c r="BQ40" i="39"/>
  <c r="BQ38" i="39"/>
  <c r="BQ24" i="39"/>
  <c r="BQ18" i="39"/>
  <c r="CK51" i="39"/>
  <c r="CK33" i="39"/>
  <c r="CK22" i="39"/>
  <c r="CK11" i="39"/>
  <c r="S50" i="39"/>
  <c r="S31" i="39"/>
  <c r="S26" i="39"/>
  <c r="S8" i="39"/>
  <c r="AK36" i="39"/>
  <c r="AK33" i="39"/>
  <c r="AK20" i="39"/>
  <c r="BE49" i="39"/>
  <c r="BE27" i="39"/>
  <c r="BE17" i="39"/>
  <c r="BE21" i="39"/>
  <c r="CQ44" i="39"/>
  <c r="CQ33" i="39"/>
  <c r="CQ22" i="39"/>
  <c r="CQ17" i="39"/>
  <c r="DK42" i="39"/>
  <c r="DK30" i="39"/>
  <c r="DK19" i="39"/>
  <c r="DK10" i="39"/>
  <c r="AM40" i="39"/>
  <c r="AM25" i="39"/>
  <c r="AM38" i="39"/>
  <c r="AM13" i="39"/>
  <c r="BG51" i="39"/>
  <c r="BG50" i="39"/>
  <c r="BG31" i="39"/>
  <c r="BG20" i="39"/>
  <c r="BY50" i="39"/>
  <c r="BY32" i="39"/>
  <c r="BY30" i="39"/>
  <c r="BY25" i="39"/>
  <c r="BY10" i="39"/>
  <c r="CS37" i="39"/>
  <c r="CS48" i="39"/>
  <c r="CS20" i="39"/>
  <c r="CS13" i="39"/>
  <c r="U50" i="39"/>
  <c r="U31" i="39"/>
  <c r="U27" i="39"/>
  <c r="U18" i="39"/>
  <c r="AO48" i="39"/>
  <c r="AO37" i="39"/>
  <c r="AO36" i="39"/>
  <c r="AO15" i="39"/>
  <c r="CA51" i="39"/>
  <c r="CA33" i="39"/>
  <c r="CA31" i="39"/>
  <c r="CA23" i="39"/>
  <c r="CU49" i="39"/>
  <c r="CU42" i="39"/>
  <c r="CU37" i="39"/>
  <c r="CU20" i="39"/>
  <c r="CU9" i="39"/>
  <c r="DM40" i="39"/>
  <c r="DM36" i="39"/>
  <c r="DM25" i="39"/>
  <c r="DM17" i="39"/>
  <c r="W51" i="39"/>
  <c r="W33" i="39"/>
  <c r="W23" i="39"/>
  <c r="W17" i="39"/>
  <c r="AQ49" i="39"/>
  <c r="AQ30" i="39"/>
  <c r="AQ19" i="39"/>
  <c r="AQ16" i="39"/>
  <c r="BI49" i="39"/>
  <c r="BI29" i="39"/>
  <c r="BI16" i="39"/>
  <c r="BI14" i="39"/>
  <c r="CC47" i="39"/>
  <c r="CC27" i="39"/>
  <c r="CC24" i="39"/>
  <c r="CC6" i="39"/>
  <c r="DO50" i="39"/>
  <c r="DO32" i="39"/>
  <c r="DO27" i="39"/>
  <c r="DO10" i="39"/>
  <c r="DC13" i="39"/>
  <c r="Y30" i="39"/>
  <c r="Y42" i="39"/>
  <c r="AW18" i="39"/>
  <c r="CI15" i="39"/>
  <c r="DC36" i="39"/>
  <c r="DC14" i="39"/>
  <c r="DC9" i="39"/>
  <c r="M45" i="39"/>
  <c r="M38" i="39"/>
  <c r="M8" i="39"/>
  <c r="AG46" i="39"/>
  <c r="AG42" i="39"/>
  <c r="AG17" i="39"/>
  <c r="AG12" i="39"/>
  <c r="BS53" i="39"/>
  <c r="BS35" i="39"/>
  <c r="BS24" i="39"/>
  <c r="BS13" i="39"/>
  <c r="CM44" i="39"/>
  <c r="CM33" i="39"/>
  <c r="CM22" i="39"/>
  <c r="CM8" i="39"/>
  <c r="DE44" i="39"/>
  <c r="DE37" i="39"/>
  <c r="DE20" i="39"/>
  <c r="DE23" i="39"/>
  <c r="O43" i="39"/>
  <c r="O31" i="39"/>
  <c r="O20" i="39"/>
  <c r="O6" i="39"/>
  <c r="AI48" i="39"/>
  <c r="AI28" i="39"/>
  <c r="AI18" i="39"/>
  <c r="AI10" i="39"/>
  <c r="BA48" i="39"/>
  <c r="BA37" i="39"/>
  <c r="BA17" i="39"/>
  <c r="BU46" i="39"/>
  <c r="BU35" i="39"/>
  <c r="BU24" i="39"/>
  <c r="BU17" i="39"/>
  <c r="DG47" i="39"/>
  <c r="DG26" i="39"/>
  <c r="DG34" i="39"/>
  <c r="DG11" i="39"/>
  <c r="Q26" i="39"/>
  <c r="Q42" i="39"/>
  <c r="Q23" i="39"/>
  <c r="Q8" i="39"/>
  <c r="BC53" i="39"/>
  <c r="BC36" i="39"/>
  <c r="BC16" i="39"/>
  <c r="BW46" i="39"/>
  <c r="BW36" i="39"/>
  <c r="BW19" i="39"/>
  <c r="BW9" i="39"/>
  <c r="CO51" i="39"/>
  <c r="CO41" i="39"/>
  <c r="CO22" i="39"/>
  <c r="DI43" i="39"/>
  <c r="DI30" i="39"/>
  <c r="DI18" i="39"/>
  <c r="DI6" i="39"/>
  <c r="AE45" i="39"/>
  <c r="AE38" i="39"/>
  <c r="AE24" i="39"/>
  <c r="AE11" i="39"/>
  <c r="AY43" i="39"/>
  <c r="AY31" i="39"/>
  <c r="AY22" i="39"/>
  <c r="AY11" i="39"/>
  <c r="BQ54" i="39"/>
  <c r="BQ39" i="39"/>
  <c r="BQ36" i="39"/>
  <c r="BQ26" i="39"/>
  <c r="BQ13" i="39"/>
  <c r="CK45" i="39"/>
  <c r="CK46" i="39"/>
  <c r="CK23" i="39"/>
  <c r="CK8" i="39"/>
  <c r="S44" i="39"/>
  <c r="S51" i="39"/>
  <c r="S22" i="39"/>
  <c r="S9" i="39"/>
  <c r="AK27" i="39"/>
  <c r="AK40" i="39"/>
  <c r="AK21" i="39"/>
  <c r="AK11" i="39"/>
  <c r="BE43" i="39"/>
  <c r="BE28" i="39"/>
  <c r="BE18" i="39"/>
  <c r="BE9" i="39"/>
  <c r="CQ51" i="39"/>
  <c r="CQ34" i="39"/>
  <c r="CQ23" i="39"/>
  <c r="CQ14" i="39"/>
  <c r="DK49" i="39"/>
  <c r="DK37" i="39"/>
  <c r="DK20" i="39"/>
  <c r="DK12" i="39"/>
  <c r="AM53" i="39"/>
  <c r="AM26" i="39"/>
  <c r="AM35" i="39"/>
  <c r="AM9" i="39"/>
  <c r="BG45" i="39"/>
  <c r="BG44" i="39"/>
  <c r="BG43" i="39"/>
  <c r="BG21" i="39"/>
  <c r="BY44" i="39"/>
  <c r="BY33" i="39"/>
  <c r="BY49" i="39"/>
  <c r="BY21" i="39"/>
  <c r="CS49" i="39"/>
  <c r="CS30" i="39"/>
  <c r="CS42" i="39"/>
  <c r="CS18" i="39"/>
  <c r="U44" i="39"/>
  <c r="U32" i="39"/>
  <c r="U21" i="39"/>
  <c r="U13" i="39"/>
  <c r="AO42" i="39"/>
  <c r="AO28" i="39"/>
  <c r="AO17" i="39"/>
  <c r="AO7" i="39"/>
  <c r="CA45" i="39"/>
  <c r="CA34" i="39"/>
  <c r="CA42" i="39"/>
  <c r="CA7" i="39"/>
  <c r="CU43" i="39"/>
  <c r="CU36" i="39"/>
  <c r="CU29" i="39"/>
  <c r="CU21" i="39"/>
  <c r="DM54" i="39"/>
  <c r="DM41" i="39"/>
  <c r="DM53" i="39"/>
  <c r="DM16" i="39"/>
  <c r="BO6" i="39"/>
  <c r="W45" i="39"/>
  <c r="W52" i="39"/>
  <c r="W11" i="39"/>
  <c r="W8" i="39"/>
  <c r="AQ43" i="39"/>
  <c r="AQ31" i="39"/>
  <c r="AQ20" i="39"/>
  <c r="AQ14" i="39"/>
  <c r="BI50" i="39"/>
  <c r="BI30" i="39"/>
  <c r="BI17" i="39"/>
  <c r="BI12" i="39"/>
  <c r="CC54" i="39"/>
  <c r="CC28" i="39"/>
  <c r="CC13" i="39"/>
  <c r="CC21" i="39"/>
  <c r="DO44" i="39"/>
  <c r="DO33" i="39"/>
  <c r="DO23" i="39"/>
  <c r="DO7" i="39"/>
  <c r="Y49" i="39"/>
  <c r="Y39" i="39"/>
  <c r="Y37" i="39"/>
  <c r="AW49" i="39"/>
  <c r="AW10" i="39"/>
  <c r="CI14" i="39"/>
  <c r="DC26" i="39"/>
  <c r="DC25" i="39"/>
  <c r="DC22" i="39"/>
  <c r="M37" i="39"/>
  <c r="M34" i="39"/>
  <c r="M9" i="39"/>
  <c r="AG53" i="39"/>
  <c r="AG41" i="39"/>
  <c r="AG19" i="39"/>
  <c r="AG10" i="39"/>
  <c r="BS47" i="39"/>
  <c r="BS38" i="39"/>
  <c r="BS28" i="39"/>
  <c r="BS14" i="39"/>
  <c r="CM52" i="39"/>
  <c r="CM45" i="39"/>
  <c r="CM23" i="39"/>
  <c r="CM9" i="39"/>
  <c r="DE38" i="39"/>
  <c r="DE31" i="39"/>
  <c r="DE21" i="39"/>
  <c r="DE7" i="39"/>
  <c r="O51" i="39"/>
  <c r="O32" i="39"/>
  <c r="O21" i="39"/>
  <c r="O8" i="39"/>
  <c r="AI42" i="39"/>
  <c r="AI29" i="39"/>
  <c r="AI19" i="39"/>
  <c r="AI22" i="39"/>
  <c r="BA42" i="39"/>
  <c r="BA29" i="39"/>
  <c r="BA25" i="39"/>
  <c r="BA13" i="39"/>
  <c r="BU53" i="39"/>
  <c r="BU38" i="39"/>
  <c r="BU12" i="39"/>
  <c r="BU15" i="39"/>
  <c r="DG41" i="39"/>
  <c r="DG38" i="39"/>
  <c r="DG35" i="39"/>
  <c r="DG9" i="39"/>
  <c r="Q53" i="39"/>
  <c r="Q37" i="39"/>
  <c r="Q38" i="39"/>
  <c r="Q24" i="39"/>
  <c r="Q9" i="39"/>
  <c r="BC47" i="39"/>
  <c r="BC54" i="39"/>
  <c r="BC32" i="39"/>
  <c r="BC8" i="39"/>
  <c r="BW40" i="39"/>
  <c r="BW47" i="39"/>
  <c r="BW20" i="39"/>
  <c r="BW14" i="39"/>
  <c r="CO45" i="39"/>
  <c r="CO39" i="39"/>
  <c r="CO10" i="39"/>
  <c r="CO7" i="39"/>
  <c r="DI50" i="39"/>
  <c r="DI37" i="39"/>
  <c r="DI19" i="39"/>
  <c r="DI14" i="39"/>
  <c r="AE39" i="39"/>
  <c r="AE34" i="39"/>
  <c r="AE14" i="39"/>
  <c r="AE20" i="39"/>
  <c r="AY50" i="39"/>
  <c r="AY32" i="39"/>
  <c r="AY23" i="39"/>
  <c r="AY7" i="39"/>
  <c r="BQ48" i="39"/>
  <c r="BQ28" i="39"/>
  <c r="BQ47" i="39"/>
  <c r="BQ14" i="39"/>
  <c r="CK53" i="39"/>
  <c r="CK39" i="39"/>
  <c r="CK34" i="39"/>
  <c r="CK13" i="39"/>
  <c r="CK9" i="39"/>
  <c r="S52" i="39"/>
  <c r="S32" i="39"/>
  <c r="S23" i="39"/>
  <c r="AK52" i="39"/>
  <c r="AK51" i="39"/>
  <c r="AK34" i="39"/>
  <c r="AK22" i="39"/>
  <c r="AK7" i="39"/>
  <c r="BE41" i="39"/>
  <c r="BE37" i="39"/>
  <c r="BE25" i="39"/>
  <c r="BE12" i="39"/>
  <c r="CQ45" i="39"/>
  <c r="CQ35" i="39"/>
  <c r="CQ11" i="39"/>
  <c r="CQ7" i="39"/>
  <c r="DK43" i="39"/>
  <c r="DK31" i="39"/>
  <c r="DK21" i="39"/>
  <c r="DK14" i="39"/>
  <c r="AM47" i="39"/>
  <c r="AM27" i="39"/>
  <c r="AM44" i="39"/>
  <c r="BG39" i="39"/>
  <c r="BG38" i="39"/>
  <c r="BG32" i="39"/>
  <c r="BG23" i="39"/>
  <c r="BY51" i="39"/>
  <c r="BY34" i="39"/>
  <c r="BY23" i="39"/>
  <c r="BY22" i="39"/>
  <c r="CS43" i="39"/>
  <c r="CS54" i="39"/>
  <c r="CS21" i="39"/>
  <c r="CS15" i="39"/>
  <c r="U51" i="39"/>
  <c r="U33" i="39"/>
  <c r="U26" i="39"/>
  <c r="U7" i="39"/>
  <c r="AO49" i="39"/>
  <c r="AO29" i="39"/>
  <c r="AO25" i="39"/>
  <c r="AO6" i="39"/>
  <c r="CA39" i="39"/>
  <c r="CA54" i="39"/>
  <c r="CA24" i="39"/>
  <c r="CA6" i="39"/>
  <c r="CU50" i="39"/>
  <c r="CU31" i="39"/>
  <c r="CU26" i="39"/>
  <c r="CU18" i="39"/>
  <c r="DM48" i="39"/>
  <c r="DM28" i="39"/>
  <c r="DM39" i="39"/>
  <c r="DM26" i="39"/>
  <c r="U8" i="39"/>
  <c r="W53" i="39"/>
  <c r="W38" i="39"/>
  <c r="W24" i="39"/>
  <c r="W15" i="39"/>
  <c r="AQ50" i="39"/>
  <c r="AQ32" i="39"/>
  <c r="AQ21" i="39"/>
  <c r="AQ8" i="39"/>
  <c r="BI44" i="39"/>
  <c r="BI31" i="39"/>
  <c r="BI18" i="39"/>
  <c r="BI10" i="39"/>
  <c r="CC48" i="39"/>
  <c r="CC41" i="39"/>
  <c r="CC14" i="39"/>
  <c r="CC11" i="39"/>
  <c r="DO51" i="39"/>
  <c r="DO46" i="39"/>
  <c r="DO11" i="39"/>
  <c r="DO6" i="39"/>
  <c r="Y43" i="39"/>
  <c r="Y31" i="39"/>
  <c r="AW41" i="39"/>
  <c r="CI48" i="39"/>
  <c r="CI6" i="39"/>
  <c r="DC43" i="39"/>
  <c r="DC15" i="39"/>
  <c r="DC10" i="39"/>
  <c r="M27" i="39"/>
  <c r="M35" i="39"/>
  <c r="M23" i="39"/>
  <c r="AG47" i="39"/>
  <c r="AG37" i="39"/>
  <c r="AG22" i="39"/>
  <c r="BS41" i="39"/>
  <c r="BS36" i="39"/>
  <c r="BS26" i="39"/>
  <c r="BS17" i="39"/>
  <c r="CM46" i="39"/>
  <c r="CM34" i="39"/>
  <c r="CM25" i="39"/>
  <c r="DE52" i="39"/>
  <c r="DE39" i="39"/>
  <c r="DE32" i="39"/>
  <c r="DE22" i="39"/>
  <c r="DE6" i="39"/>
  <c r="O52" i="39"/>
  <c r="O45" i="39"/>
  <c r="O33" i="39"/>
  <c r="O22" i="39"/>
  <c r="AI51" i="39"/>
  <c r="AI50" i="39"/>
  <c r="AI30" i="39"/>
  <c r="AI20" i="39"/>
  <c r="AI11" i="39"/>
  <c r="BA32" i="39"/>
  <c r="BA43" i="39"/>
  <c r="BA20" i="39"/>
  <c r="BA18" i="39"/>
  <c r="BU47" i="39"/>
  <c r="BU36" i="39"/>
  <c r="BU28" i="39"/>
  <c r="BU9" i="39"/>
  <c r="DG54" i="39"/>
  <c r="DG27" i="39"/>
  <c r="DG16" i="39"/>
  <c r="Q47" i="39"/>
  <c r="Q27" i="39"/>
  <c r="Q34" i="39"/>
  <c r="Q25" i="39"/>
  <c r="BC41" i="39"/>
  <c r="BC25" i="39"/>
  <c r="BC17" i="39"/>
  <c r="BC9" i="39"/>
  <c r="BW54" i="39"/>
  <c r="BW41" i="39"/>
  <c r="BW27" i="39"/>
  <c r="BW16" i="39"/>
  <c r="CO52" i="39"/>
  <c r="CO33" i="39"/>
  <c r="CO23" i="39"/>
  <c r="CO6" i="39"/>
  <c r="DI44" i="39"/>
  <c r="DI31" i="39"/>
  <c r="DI20" i="39"/>
  <c r="DI8" i="39"/>
  <c r="AE52" i="39"/>
  <c r="AE48" i="39"/>
  <c r="AE15" i="39"/>
  <c r="AE7" i="39"/>
  <c r="AY44" i="39"/>
  <c r="AY41" i="39"/>
  <c r="AY24" i="39"/>
  <c r="AY6" i="39"/>
  <c r="BQ42" i="39"/>
  <c r="BQ37" i="39"/>
  <c r="BQ41" i="39"/>
  <c r="BQ12" i="39"/>
  <c r="CK47" i="39"/>
  <c r="CK52" i="39"/>
  <c r="CK40" i="39"/>
  <c r="CK24" i="39"/>
  <c r="S46" i="39"/>
  <c r="S33" i="39"/>
  <c r="S24" i="39"/>
  <c r="AK46" i="39"/>
  <c r="AK42" i="39"/>
  <c r="AK43" i="39"/>
  <c r="AK26" i="39"/>
  <c r="AK6" i="39"/>
  <c r="BE34" i="39"/>
  <c r="BE29" i="39"/>
  <c r="BE19" i="39"/>
  <c r="BE10" i="39"/>
  <c r="CQ53" i="39"/>
  <c r="CQ46" i="39"/>
  <c r="CQ25" i="39"/>
  <c r="CQ6" i="39"/>
  <c r="DK50" i="39"/>
  <c r="DK45" i="39"/>
  <c r="DK9" i="39"/>
  <c r="DK8" i="39"/>
  <c r="AM41" i="39"/>
  <c r="AM50" i="39"/>
  <c r="AM36" i="39"/>
  <c r="AM12" i="39"/>
  <c r="BG52" i="39"/>
  <c r="BG49" i="39"/>
  <c r="BG33" i="39"/>
  <c r="BG24" i="39"/>
  <c r="BY45" i="39"/>
  <c r="BY35" i="39"/>
  <c r="BY28" i="39"/>
  <c r="BY7" i="39"/>
  <c r="CS50" i="39"/>
  <c r="CS31" i="39"/>
  <c r="CS29" i="39"/>
  <c r="CS10" i="39"/>
  <c r="U45" i="39"/>
  <c r="U53" i="39"/>
  <c r="U22" i="39"/>
  <c r="U6" i="39"/>
  <c r="AO43" i="39"/>
  <c r="AO52" i="39"/>
  <c r="AO18" i="39"/>
  <c r="AO16" i="39"/>
  <c r="CA52" i="39"/>
  <c r="CA35" i="39"/>
  <c r="CA14" i="39"/>
  <c r="CU44" i="39"/>
  <c r="CU32" i="39"/>
  <c r="CU22" i="39"/>
  <c r="CU12" i="39"/>
  <c r="DM42" i="39"/>
  <c r="DM29" i="39"/>
  <c r="DM38" i="39"/>
  <c r="DM13" i="39"/>
  <c r="CO11" i="39"/>
  <c r="W47" i="39"/>
  <c r="W34" i="39"/>
  <c r="W28" i="39"/>
  <c r="W12" i="39"/>
  <c r="AQ44" i="39"/>
  <c r="AQ33" i="39"/>
  <c r="AQ22" i="39"/>
  <c r="AQ13" i="39"/>
  <c r="BI38" i="39"/>
  <c r="BI43" i="39"/>
  <c r="BI19" i="39"/>
  <c r="CC49" i="39"/>
  <c r="AW30" i="39"/>
  <c r="CI42" i="39"/>
  <c r="DC46" i="39"/>
  <c r="DC27" i="39"/>
  <c r="DC16" i="39"/>
  <c r="M52" i="39"/>
  <c r="M28" i="39"/>
  <c r="M25" i="39"/>
  <c r="M12" i="39"/>
  <c r="AG54" i="39"/>
  <c r="AG29" i="39"/>
  <c r="AG33" i="39"/>
  <c r="BS54" i="39"/>
  <c r="BS37" i="39"/>
  <c r="BS46" i="39"/>
  <c r="BS19" i="39"/>
  <c r="CM53" i="39"/>
  <c r="CM40" i="39"/>
  <c r="CM35" i="39"/>
  <c r="CM24" i="39"/>
  <c r="DE46" i="39"/>
  <c r="DE41" i="39"/>
  <c r="DE33" i="39"/>
  <c r="DE26" i="39"/>
  <c r="DE12" i="39"/>
  <c r="O46" i="39"/>
  <c r="O39" i="39"/>
  <c r="O38" i="39"/>
  <c r="O23" i="39"/>
  <c r="AI45" i="39"/>
  <c r="AI44" i="39"/>
  <c r="AI31" i="39"/>
  <c r="AI21" i="39"/>
  <c r="BA50" i="39"/>
  <c r="BA49" i="39"/>
  <c r="BA23" i="39"/>
  <c r="BA21" i="39"/>
  <c r="BA12" i="39"/>
  <c r="BU41" i="39"/>
  <c r="BU39" i="39"/>
  <c r="BU26" i="39"/>
  <c r="BU13" i="39"/>
  <c r="DG48" i="39"/>
  <c r="DG28" i="39"/>
  <c r="DG17" i="39"/>
  <c r="DG13" i="39"/>
  <c r="Q54" i="39"/>
  <c r="Q46" i="39"/>
  <c r="Q41" i="39"/>
  <c r="Q15" i="39"/>
  <c r="BC49" i="39"/>
  <c r="BC28" i="39"/>
  <c r="BC18" i="39"/>
  <c r="BC13" i="39"/>
  <c r="BW48" i="39"/>
  <c r="BW28" i="39"/>
  <c r="BW25" i="39"/>
  <c r="BW12" i="39"/>
  <c r="CO46" i="39"/>
  <c r="CO34" i="39"/>
  <c r="CO25" i="39"/>
  <c r="CO9" i="39"/>
  <c r="DI51" i="39"/>
  <c r="DI46" i="39"/>
  <c r="DI21" i="39"/>
  <c r="DI15" i="39"/>
  <c r="AE46" i="39"/>
  <c r="AE35" i="39"/>
  <c r="AE16" i="39"/>
  <c r="AE6" i="39"/>
  <c r="AY51" i="39"/>
  <c r="AY33" i="39"/>
  <c r="AY13" i="39"/>
  <c r="AY16" i="39"/>
  <c r="BQ49" i="39"/>
  <c r="BQ29" i="39"/>
  <c r="BQ19" i="39"/>
  <c r="BQ16" i="39"/>
  <c r="CK41" i="39"/>
  <c r="CK26" i="39"/>
  <c r="CK35" i="39"/>
  <c r="CK12" i="39"/>
  <c r="S53" i="39"/>
  <c r="S40" i="39"/>
  <c r="S38" i="39"/>
  <c r="S25" i="39"/>
  <c r="AK53" i="39"/>
  <c r="AK41" i="39"/>
  <c r="AK38" i="39"/>
  <c r="AK24" i="39"/>
  <c r="BE51" i="39"/>
  <c r="BE42" i="39"/>
  <c r="BE30" i="39"/>
  <c r="BE33" i="39"/>
  <c r="BE20" i="39"/>
  <c r="CQ47" i="39"/>
  <c r="CQ36" i="39"/>
  <c r="CQ24" i="39"/>
  <c r="CQ16" i="39"/>
  <c r="DK44" i="39"/>
  <c r="DK32" i="39"/>
  <c r="DK22" i="39"/>
  <c r="DK15" i="39"/>
  <c r="AM54" i="39"/>
  <c r="AM37" i="39"/>
  <c r="AM16" i="39"/>
  <c r="AM10" i="39"/>
  <c r="BG46" i="39"/>
  <c r="BG35" i="39"/>
  <c r="BG34" i="39"/>
  <c r="BG11" i="39"/>
  <c r="BY52" i="39"/>
  <c r="BY38" i="39"/>
  <c r="BY14" i="39"/>
  <c r="BY6" i="39"/>
  <c r="CS44" i="39"/>
  <c r="CS32" i="39"/>
  <c r="CS28" i="39"/>
  <c r="CS17" i="39"/>
  <c r="BO11" i="39"/>
  <c r="U52" i="39"/>
  <c r="U38" i="39"/>
  <c r="U10" i="39"/>
  <c r="U9" i="39"/>
  <c r="AO50" i="39"/>
  <c r="AO30" i="39"/>
  <c r="AO19" i="39"/>
  <c r="AO14" i="39"/>
  <c r="CA46" i="39"/>
  <c r="CA38" i="39"/>
  <c r="CA15" i="39"/>
  <c r="CA11" i="39"/>
  <c r="CU51" i="39"/>
  <c r="CU33" i="39"/>
  <c r="CU23" i="39"/>
  <c r="CU10" i="39"/>
  <c r="DM49" i="39"/>
  <c r="DM30" i="39"/>
  <c r="DM19" i="39"/>
  <c r="DM12" i="39"/>
  <c r="BY13" i="39"/>
  <c r="W41" i="39"/>
  <c r="W35" i="39"/>
  <c r="W16" i="39"/>
  <c r="W25" i="39"/>
  <c r="AQ52" i="39"/>
  <c r="AQ34" i="39"/>
  <c r="AQ23" i="39"/>
  <c r="AQ9" i="39"/>
  <c r="AW48" i="39"/>
  <c r="CI49" i="39"/>
  <c r="DC40" i="39"/>
  <c r="DC28" i="39"/>
  <c r="DC18" i="39"/>
  <c r="M46" i="39"/>
  <c r="M40" i="39"/>
  <c r="M15" i="39"/>
  <c r="M10" i="39"/>
  <c r="AG49" i="39"/>
  <c r="AG30" i="39"/>
  <c r="AG23" i="39"/>
  <c r="BS48" i="39"/>
  <c r="BS29" i="39"/>
  <c r="BS39" i="39"/>
  <c r="BS12" i="39"/>
  <c r="CM47" i="39"/>
  <c r="CM27" i="39"/>
  <c r="CM36" i="39"/>
  <c r="CM13" i="39"/>
  <c r="DE53" i="39"/>
  <c r="DE36" i="39"/>
  <c r="DE51" i="39"/>
  <c r="DE24" i="39"/>
  <c r="O40" i="39"/>
  <c r="O25" i="39"/>
  <c r="O34" i="39"/>
  <c r="O9" i="39"/>
  <c r="AI39" i="39"/>
  <c r="AI38" i="39"/>
  <c r="AI32" i="39"/>
  <c r="AI23" i="39"/>
  <c r="BA44" i="39"/>
  <c r="BA41" i="39"/>
  <c r="BA24" i="39"/>
  <c r="BA31" i="39"/>
  <c r="BA10" i="39"/>
  <c r="BU42" i="39"/>
  <c r="BU48" i="39"/>
  <c r="BU20" i="39"/>
  <c r="BU14" i="39"/>
  <c r="DG42" i="39"/>
  <c r="DG29" i="39"/>
  <c r="DG18" i="39"/>
  <c r="DG10" i="39"/>
  <c r="Q48" i="39"/>
  <c r="Q28" i="39"/>
  <c r="Q35" i="39"/>
  <c r="Q12" i="39"/>
  <c r="BC50" i="39"/>
  <c r="BC43" i="39"/>
  <c r="BC29" i="39"/>
  <c r="BC21" i="39"/>
  <c r="BW49" i="39"/>
  <c r="BW42" i="39"/>
  <c r="BW37" i="39"/>
  <c r="BW21" i="39"/>
  <c r="BW10" i="39"/>
  <c r="CO40" i="39"/>
  <c r="CO35" i="39"/>
  <c r="CO24" i="39"/>
  <c r="CO16" i="39"/>
  <c r="DI45" i="39"/>
  <c r="DI32" i="39"/>
  <c r="DI22" i="39"/>
  <c r="DI11" i="39"/>
  <c r="AE40" i="39"/>
  <c r="AE36" i="39"/>
  <c r="AE17" i="39"/>
  <c r="AY45" i="39"/>
  <c r="AY53" i="39"/>
  <c r="AY29" i="39"/>
  <c r="AY14" i="39"/>
  <c r="BQ43" i="39"/>
  <c r="BQ53" i="39"/>
  <c r="BQ20" i="39"/>
  <c r="CK54" i="39"/>
  <c r="CK27" i="39"/>
  <c r="CK36" i="39"/>
  <c r="CK10" i="39"/>
  <c r="S47" i="39"/>
  <c r="S37" i="39"/>
  <c r="S34" i="39"/>
  <c r="S15" i="39"/>
  <c r="AK47" i="39"/>
  <c r="AK37" i="39"/>
  <c r="AK35" i="39"/>
  <c r="AK14" i="39"/>
  <c r="BE45" i="39"/>
  <c r="BE38" i="39"/>
  <c r="BE31" i="39"/>
  <c r="BE22" i="39"/>
  <c r="CQ41" i="39"/>
  <c r="CQ40" i="39"/>
  <c r="CQ19" i="39"/>
  <c r="CQ8" i="39"/>
  <c r="DK52" i="39"/>
  <c r="DK33" i="39"/>
  <c r="DK23" i="39"/>
  <c r="DK11" i="39"/>
  <c r="AM48" i="39"/>
  <c r="AM28" i="39"/>
  <c r="AM17" i="39"/>
  <c r="AM24" i="39"/>
  <c r="BG40" i="39"/>
  <c r="BG36" i="39"/>
  <c r="BG14" i="39"/>
  <c r="BG7" i="39"/>
  <c r="BY46" i="39"/>
  <c r="BY36" i="39"/>
  <c r="BY15" i="39"/>
  <c r="BY18" i="39"/>
  <c r="CS51" i="39"/>
  <c r="CS39" i="39"/>
  <c r="CS26" i="39"/>
  <c r="CS14" i="39"/>
  <c r="AU13" i="39"/>
  <c r="U46" i="39"/>
  <c r="U34" i="39"/>
  <c r="U23" i="39"/>
  <c r="U17" i="39"/>
  <c r="AO44" i="39"/>
  <c r="AO31" i="39"/>
  <c r="AO20" i="39"/>
  <c r="AO8" i="39"/>
  <c r="CA40" i="39"/>
  <c r="CA36" i="39"/>
  <c r="CA32" i="39"/>
  <c r="CA8" i="39"/>
  <c r="CU45" i="39"/>
  <c r="CU34" i="39"/>
  <c r="CU30" i="39"/>
  <c r="CU17" i="39"/>
  <c r="DM43" i="39"/>
  <c r="DM37" i="39"/>
  <c r="DM20" i="39"/>
  <c r="W54" i="39"/>
  <c r="W29" i="39"/>
  <c r="W36" i="39"/>
  <c r="W10" i="39"/>
  <c r="AQ46" i="39"/>
  <c r="AQ39" i="39"/>
  <c r="AQ24" i="39"/>
  <c r="BI52" i="39"/>
  <c r="AA4" i="24"/>
  <c r="AO4" i="24"/>
  <c r="CU4" i="24"/>
  <c r="CW22" i="39"/>
  <c r="CW29" i="39"/>
  <c r="CW48" i="39"/>
  <c r="CE9" i="39"/>
  <c r="CE15" i="39"/>
  <c r="CE35" i="39"/>
  <c r="BK8" i="39"/>
  <c r="BK20" i="39"/>
  <c r="BK45" i="39"/>
  <c r="Y9" i="39"/>
  <c r="Y48" i="39"/>
  <c r="DO24" i="39"/>
  <c r="CC15" i="39"/>
  <c r="BI25" i="39"/>
  <c r="Y4" i="24"/>
  <c r="AM4" i="24"/>
  <c r="BG4" i="24"/>
  <c r="CO4" i="24"/>
  <c r="AC10" i="39"/>
  <c r="CW21" i="39"/>
  <c r="CW49" i="39"/>
  <c r="CW54" i="39"/>
  <c r="CE8" i="39"/>
  <c r="CE14" i="39"/>
  <c r="CE44" i="39"/>
  <c r="BK6" i="39"/>
  <c r="BK19" i="39"/>
  <c r="BK51" i="39"/>
  <c r="Y19" i="39"/>
  <c r="Y32" i="39"/>
  <c r="DO36" i="39"/>
  <c r="CC39" i="39"/>
  <c r="BI36" i="39"/>
  <c r="W4" i="24"/>
  <c r="AC4" i="24"/>
  <c r="CQ4" i="24"/>
  <c r="BW4" i="24"/>
  <c r="DK6" i="39"/>
  <c r="CW20" i="39"/>
  <c r="CW40" i="39"/>
  <c r="CW47" i="39"/>
  <c r="CE11" i="39"/>
  <c r="CE33" i="39"/>
  <c r="CE50" i="39"/>
  <c r="BK7" i="39"/>
  <c r="BK18" i="39"/>
  <c r="BK43" i="39"/>
  <c r="Y11" i="39"/>
  <c r="Y40" i="39"/>
  <c r="DO35" i="39"/>
  <c r="CC44" i="39"/>
  <c r="U4" i="24"/>
  <c r="BU4" i="24"/>
  <c r="DC4" i="24"/>
  <c r="CW12" i="39"/>
  <c r="CW31" i="39"/>
  <c r="CW36" i="39"/>
  <c r="CW53" i="39"/>
  <c r="CE6" i="39"/>
  <c r="CE32" i="39"/>
  <c r="CE42" i="39"/>
  <c r="BK11" i="39"/>
  <c r="BK17" i="39"/>
  <c r="BK49" i="39"/>
  <c r="Y18" i="39"/>
  <c r="Y51" i="39"/>
  <c r="DO34" i="39"/>
  <c r="CC29" i="39"/>
  <c r="B3" i="23"/>
  <c r="H23" i="27"/>
  <c r="I2" i="24"/>
  <c r="C22" i="27"/>
  <c r="I1" i="40"/>
  <c r="I1" i="39"/>
  <c r="H22" i="27"/>
  <c r="B25"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<sst xmlns="http://schemas.openxmlformats.org/spreadsheetml/2006/main" count="632" uniqueCount="249">
  <si>
    <t>＜申し込み前にご確認下さい＞</t>
    <rPh sb="1" eb="2">
      <t>モウ</t>
    </rPh>
    <rPh sb="3" eb="4">
      <t>コ</t>
    </rPh>
    <rPh sb="5" eb="6">
      <t>マエ</t>
    </rPh>
    <rPh sb="8" eb="10">
      <t>カクニン</t>
    </rPh>
    <rPh sb="10" eb="11">
      <t>クダ</t>
    </rPh>
    <phoneticPr fontId="1"/>
  </si>
  <si>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1"/>
  </si>
  <si>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1"/>
  </si>
  <si>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3"/>
  </si>
  <si>
    <t>（RH　　　）</t>
    <phoneticPr fontId="10"/>
  </si>
  <si>
    <t>　　　　　-</t>
    <phoneticPr fontId="10"/>
  </si>
  <si>
    <t>　　　月　　　　日</t>
    <rPh sb="3" eb="4">
      <t>ガツ</t>
    </rPh>
    <rPh sb="8" eb="9">
      <t>ニチ</t>
    </rPh>
    <phoneticPr fontId="10"/>
  </si>
  <si>
    <t>㊞</t>
    <phoneticPr fontId="10"/>
  </si>
  <si>
    <t>有　・　無</t>
    <rPh sb="0" eb="1">
      <t>アリ</t>
    </rPh>
    <rPh sb="4" eb="5">
      <t>ナ</t>
    </rPh>
    <phoneticPr fontId="10"/>
  </si>
  <si>
    <t>型</t>
    <rPh sb="0" eb="1">
      <t>カタ</t>
    </rPh>
    <phoneticPr fontId="10"/>
  </si>
  <si>
    <t>（　　　　　　　）</t>
    <phoneticPr fontId="10"/>
  </si>
  <si>
    <t>年</t>
    <rPh sb="0" eb="1">
      <t>ネン</t>
    </rPh>
    <phoneticPr fontId="10"/>
  </si>
  <si>
    <t>保護者氏名</t>
    <rPh sb="0" eb="3">
      <t>ホゴシャ</t>
    </rPh>
    <rPh sb="3" eb="5">
      <t>シメイ</t>
    </rPh>
    <phoneticPr fontId="10"/>
  </si>
  <si>
    <t>加入傷害保険会社</t>
    <rPh sb="0" eb="2">
      <t>カニュウ</t>
    </rPh>
    <rPh sb="2" eb="4">
      <t>ショウガイ</t>
    </rPh>
    <rPh sb="4" eb="6">
      <t>ホケン</t>
    </rPh>
    <rPh sb="6" eb="8">
      <t>カイシャ</t>
    </rPh>
    <phoneticPr fontId="10"/>
  </si>
  <si>
    <t>薬品　　　　　アレルギー</t>
    <rPh sb="0" eb="2">
      <t>ヤクヒン</t>
    </rPh>
    <phoneticPr fontId="10"/>
  </si>
  <si>
    <t>血液型</t>
    <rPh sb="0" eb="3">
      <t>ケツエキガタ</t>
    </rPh>
    <phoneticPr fontId="10"/>
  </si>
  <si>
    <t>電話番号</t>
    <rPh sb="0" eb="2">
      <t>デンワ</t>
    </rPh>
    <rPh sb="2" eb="4">
      <t>バンゴウ</t>
    </rPh>
    <phoneticPr fontId="10"/>
  </si>
  <si>
    <t>住　　所</t>
    <rPh sb="0" eb="1">
      <t>ジュウ</t>
    </rPh>
    <rPh sb="3" eb="4">
      <t>ショ</t>
    </rPh>
    <phoneticPr fontId="10"/>
  </si>
  <si>
    <t>生年月日　　　（西暦）</t>
    <rPh sb="0" eb="2">
      <t>セイネン</t>
    </rPh>
    <rPh sb="2" eb="4">
      <t>ガッピ</t>
    </rPh>
    <rPh sb="8" eb="10">
      <t>セイレキ</t>
    </rPh>
    <phoneticPr fontId="10"/>
  </si>
  <si>
    <t>参加選手名</t>
    <rPh sb="0" eb="2">
      <t>サンカ</t>
    </rPh>
    <rPh sb="2" eb="5">
      <t>センシュメイ</t>
    </rPh>
    <phoneticPr fontId="10"/>
  </si>
  <si>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0"/>
  </si>
  <si>
    <t>所属団体名</t>
    <rPh sb="0" eb="2">
      <t>ショゾク</t>
    </rPh>
    <rPh sb="2" eb="4">
      <t>ダンタイ</t>
    </rPh>
    <rPh sb="4" eb="5">
      <t>メイ</t>
    </rPh>
    <phoneticPr fontId="10"/>
  </si>
  <si>
    <t>連絡先</t>
    <rPh sb="0" eb="3">
      <t>レンラクサキ</t>
    </rPh>
    <phoneticPr fontId="3"/>
  </si>
  <si>
    <t>住所</t>
    <rPh sb="0" eb="2">
      <t>ジュウショ</t>
    </rPh>
    <phoneticPr fontId="3"/>
  </si>
  <si>
    <t>責任者名　　　　　　　　　　　　　　　　　　　　　　　　　　　　　　　　　　　　　　　印</t>
    <rPh sb="0" eb="3">
      <t>セキニンシャ</t>
    </rPh>
    <rPh sb="3" eb="4">
      <t>メイ</t>
    </rPh>
    <rPh sb="43" eb="44">
      <t>イン</t>
    </rPh>
    <phoneticPr fontId="3"/>
  </si>
  <si>
    <t>団体名</t>
    <rPh sb="0" eb="2">
      <t>ダンタイ</t>
    </rPh>
    <rPh sb="2" eb="3">
      <t>メイ</t>
    </rPh>
    <phoneticPr fontId="3"/>
  </si>
  <si>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3"/>
  </si>
  <si>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3"/>
  </si>
  <si>
    <t>誓　約　書</t>
    <rPh sb="0" eb="1">
      <t>チカイ</t>
    </rPh>
    <rPh sb="2" eb="3">
      <t>ヤク</t>
    </rPh>
    <rPh sb="4" eb="5">
      <t>ショ</t>
    </rPh>
    <phoneticPr fontId="10"/>
  </si>
  <si>
    <t>都馬連会員</t>
    <rPh sb="0" eb="5">
      <t>トバレンカイイン</t>
    </rPh>
    <phoneticPr fontId="3"/>
  </si>
  <si>
    <t>都馬連 会員外</t>
    <rPh sb="0" eb="3">
      <t>トバレン</t>
    </rPh>
    <rPh sb="4" eb="6">
      <t>カイイン</t>
    </rPh>
    <rPh sb="6" eb="7">
      <t>ガイ</t>
    </rPh>
    <phoneticPr fontId="3"/>
  </si>
  <si>
    <t>参加種別</t>
    <rPh sb="0" eb="4">
      <t>サンカシュベツ</t>
    </rPh>
    <phoneticPr fontId="3"/>
  </si>
  <si>
    <t>参加料</t>
    <rPh sb="0" eb="3">
      <t>サンカリョウ</t>
    </rPh>
    <phoneticPr fontId="3"/>
  </si>
  <si>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3"/>
  </si>
  <si>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3"/>
  </si>
  <si>
    <t>参加料区分</t>
    <rPh sb="0" eb="3">
      <t>サンカリョウ</t>
    </rPh>
    <rPh sb="3" eb="5">
      <t>クブン</t>
    </rPh>
    <phoneticPr fontId="3"/>
  </si>
  <si>
    <t>大会名</t>
    <rPh sb="0" eb="3">
      <t>タイカイメイ</t>
    </rPh>
    <phoneticPr fontId="3"/>
  </si>
  <si>
    <t>金額区分1</t>
    <rPh sb="0" eb="2">
      <t>キンガク</t>
    </rPh>
    <rPh sb="2" eb="4">
      <t>クブン</t>
    </rPh>
    <phoneticPr fontId="3"/>
  </si>
  <si>
    <t>金額区分2</t>
    <rPh sb="0" eb="2">
      <t>キンガク</t>
    </rPh>
    <rPh sb="2" eb="4">
      <t>クブン</t>
    </rPh>
    <phoneticPr fontId="3"/>
  </si>
  <si>
    <t>金額区分3</t>
    <rPh sb="0" eb="2">
      <t>キンガク</t>
    </rPh>
    <rPh sb="2" eb="4">
      <t>クブン</t>
    </rPh>
    <phoneticPr fontId="3"/>
  </si>
  <si>
    <t>金額区分4</t>
    <rPh sb="0" eb="2">
      <t>キンガク</t>
    </rPh>
    <rPh sb="2" eb="4">
      <t>クブン</t>
    </rPh>
    <phoneticPr fontId="3"/>
  </si>
  <si>
    <t>金額区分5</t>
    <rPh sb="0" eb="2">
      <t>キンガク</t>
    </rPh>
    <rPh sb="2" eb="4">
      <t>クブン</t>
    </rPh>
    <phoneticPr fontId="3"/>
  </si>
  <si>
    <t>金額区分リスト</t>
    <rPh sb="0" eb="2">
      <t>キンガク</t>
    </rPh>
    <rPh sb="2" eb="4">
      <t>クブン</t>
    </rPh>
    <phoneticPr fontId="3"/>
  </si>
  <si>
    <t>金額区分名</t>
    <rPh sb="0" eb="2">
      <t>キンガク</t>
    </rPh>
    <rPh sb="2" eb="4">
      <t>クブン</t>
    </rPh>
    <rPh sb="4" eb="5">
      <t>メイ</t>
    </rPh>
    <phoneticPr fontId="3"/>
  </si>
  <si>
    <t>金額区分１</t>
    <rPh sb="0" eb="4">
      <t>キンガククブン</t>
    </rPh>
    <phoneticPr fontId="3"/>
  </si>
  <si>
    <t>金額区分２</t>
    <rPh sb="0" eb="4">
      <t>キンガククブン</t>
    </rPh>
    <phoneticPr fontId="3"/>
  </si>
  <si>
    <t>金額区分３</t>
    <rPh sb="0" eb="4">
      <t>キンガククブン</t>
    </rPh>
    <phoneticPr fontId="3"/>
  </si>
  <si>
    <t>金額区分４</t>
    <rPh sb="0" eb="4">
      <t>キンガククブン</t>
    </rPh>
    <phoneticPr fontId="3"/>
  </si>
  <si>
    <t>金額区分５</t>
    <rPh sb="0" eb="4">
      <t>キンガククブン</t>
    </rPh>
    <phoneticPr fontId="3"/>
  </si>
  <si>
    <t>金額区分６</t>
    <rPh sb="0" eb="4">
      <t>キンガククブン</t>
    </rPh>
    <phoneticPr fontId="3"/>
  </si>
  <si>
    <t>金額区分6</t>
    <rPh sb="0" eb="2">
      <t>キンガク</t>
    </rPh>
    <rPh sb="2" eb="4">
      <t>クブン</t>
    </rPh>
    <phoneticPr fontId="3"/>
  </si>
  <si>
    <t>&lt;Indirect計算用&gt;</t>
    <rPh sb="9" eb="11">
      <t>ケイサン</t>
    </rPh>
    <rPh sb="11" eb="12">
      <t>ヨウ</t>
    </rPh>
    <phoneticPr fontId="3"/>
  </si>
  <si>
    <t>金額1</t>
    <rPh sb="0" eb="2">
      <t>キンガク</t>
    </rPh>
    <phoneticPr fontId="3"/>
  </si>
  <si>
    <t>金額2</t>
    <rPh sb="0" eb="2">
      <t>キンガク</t>
    </rPh>
    <phoneticPr fontId="3"/>
  </si>
  <si>
    <t>金額3</t>
    <phoneticPr fontId="3"/>
  </si>
  <si>
    <t>金額4</t>
    <phoneticPr fontId="3"/>
  </si>
  <si>
    <t>金額5</t>
    <phoneticPr fontId="3"/>
  </si>
  <si>
    <t>金額6</t>
    <phoneticPr fontId="3"/>
  </si>
  <si>
    <t>公認✓</t>
    <rPh sb="0" eb="2">
      <t>コウニン</t>
    </rPh>
    <phoneticPr fontId="3"/>
  </si>
  <si>
    <t>日程1</t>
    <rPh sb="0" eb="2">
      <t>ニッテイ</t>
    </rPh>
    <phoneticPr fontId="3"/>
  </si>
  <si>
    <t>日程2</t>
    <rPh sb="0" eb="2">
      <t>ニッテイ</t>
    </rPh>
    <phoneticPr fontId="3"/>
  </si>
  <si>
    <t>日程3</t>
    <rPh sb="0" eb="2">
      <t>ニッテイ</t>
    </rPh>
    <phoneticPr fontId="3"/>
  </si>
  <si>
    <t>日程4</t>
    <rPh sb="0" eb="2">
      <t>ニッテイ</t>
    </rPh>
    <phoneticPr fontId="3"/>
  </si>
  <si>
    <t>馬運車1</t>
    <rPh sb="0" eb="3">
      <t>バウンシャ</t>
    </rPh>
    <phoneticPr fontId="3"/>
  </si>
  <si>
    <t>ナンバー：</t>
    <phoneticPr fontId="3"/>
  </si>
  <si>
    <t>サイズ：</t>
    <phoneticPr fontId="3"/>
  </si>
  <si>
    <t>大会期間中駐車：</t>
    <rPh sb="0" eb="2">
      <t>タイカイ</t>
    </rPh>
    <rPh sb="2" eb="5">
      <t>キカンチュウ</t>
    </rPh>
    <rPh sb="5" eb="7">
      <t>チュウシャ</t>
    </rPh>
    <phoneticPr fontId="3"/>
  </si>
  <si>
    <t>馬運車台数：</t>
    <rPh sb="0" eb="3">
      <t>バウンシャ</t>
    </rPh>
    <rPh sb="3" eb="5">
      <t>ダイスウ</t>
    </rPh>
    <phoneticPr fontId="3"/>
  </si>
  <si>
    <t>馬運車2</t>
    <rPh sb="0" eb="3">
      <t>バウンシャ</t>
    </rPh>
    <phoneticPr fontId="3"/>
  </si>
  <si>
    <t>馬運車3</t>
    <rPh sb="0" eb="3">
      <t>バウンシャ</t>
    </rPh>
    <phoneticPr fontId="3"/>
  </si>
  <si>
    <t>到着予定時間：</t>
    <rPh sb="0" eb="2">
      <t>トウチャク</t>
    </rPh>
    <rPh sb="2" eb="4">
      <t>ヨテイ</t>
    </rPh>
    <rPh sb="4" eb="6">
      <t>ジカン</t>
    </rPh>
    <phoneticPr fontId="3"/>
  </si>
  <si>
    <t>＜馬運車＞</t>
    <rPh sb="1" eb="4">
      <t>バウンシャ</t>
    </rPh>
    <phoneticPr fontId="3"/>
  </si>
  <si>
    <t>＜ホースマネージャー棟宿泊＞</t>
    <rPh sb="11" eb="13">
      <t>シュクハク</t>
    </rPh>
    <phoneticPr fontId="3"/>
  </si>
  <si>
    <t>氏名：</t>
    <rPh sb="0" eb="2">
      <t>シメイ</t>
    </rPh>
    <phoneticPr fontId="3"/>
  </si>
  <si>
    <t>性別：</t>
    <rPh sb="0" eb="2">
      <t>セイベツ</t>
    </rPh>
    <phoneticPr fontId="3"/>
  </si>
  <si>
    <t>連絡先：</t>
    <rPh sb="0" eb="2">
      <t>レンラク</t>
    </rPh>
    <rPh sb="2" eb="3">
      <t>サキ</t>
    </rPh>
    <phoneticPr fontId="3"/>
  </si>
  <si>
    <t>宿泊日：</t>
    <rPh sb="0" eb="2">
      <t>シュクハク</t>
    </rPh>
    <rPh sb="2" eb="3">
      <t>ビ</t>
    </rPh>
    <phoneticPr fontId="3"/>
  </si>
  <si>
    <t>団体名：</t>
    <rPh sb="0" eb="3">
      <t>ダンタイメイ</t>
    </rPh>
    <phoneticPr fontId="3"/>
  </si>
  <si>
    <t>住所：</t>
    <rPh sb="0" eb="2">
      <t>ジュウショ</t>
    </rPh>
    <phoneticPr fontId="3"/>
  </si>
  <si>
    <t>電話番号：</t>
    <rPh sb="0" eb="4">
      <t>デンワバンゴウ</t>
    </rPh>
    <phoneticPr fontId="3"/>
  </si>
  <si>
    <t>E-mail：</t>
    <phoneticPr fontId="3"/>
  </si>
  <si>
    <t>責任者：</t>
    <rPh sb="0" eb="3">
      <t>セキニンシャ</t>
    </rPh>
    <phoneticPr fontId="3"/>
  </si>
  <si>
    <t>大会中連絡先（携帯）：</t>
    <rPh sb="0" eb="2">
      <t>タイカイ</t>
    </rPh>
    <rPh sb="2" eb="3">
      <t>チュウ</t>
    </rPh>
    <rPh sb="3" eb="5">
      <t>レンラク</t>
    </rPh>
    <rPh sb="5" eb="6">
      <t>サキ</t>
    </rPh>
    <rPh sb="7" eb="9">
      <t>ケイタイ</t>
    </rPh>
    <phoneticPr fontId="3"/>
  </si>
  <si>
    <t>宿泊者2</t>
    <phoneticPr fontId="3"/>
  </si>
  <si>
    <t>宿泊者3</t>
    <phoneticPr fontId="3"/>
  </si>
  <si>
    <t>宿泊者4</t>
    <phoneticPr fontId="3"/>
  </si>
  <si>
    <t>宿泊者5</t>
    <phoneticPr fontId="3"/>
  </si>
  <si>
    <t>宿泊者6</t>
    <phoneticPr fontId="3"/>
  </si>
  <si>
    <t>※4台以上の場合は備考に記載</t>
    <rPh sb="2" eb="3">
      <t>ダイ</t>
    </rPh>
    <rPh sb="3" eb="5">
      <t>イジョウ</t>
    </rPh>
    <rPh sb="6" eb="8">
      <t>バアイ</t>
    </rPh>
    <rPh sb="9" eb="11">
      <t>ビコウ</t>
    </rPh>
    <rPh sb="12" eb="14">
      <t>キサイ</t>
    </rPh>
    <phoneticPr fontId="3"/>
  </si>
  <si>
    <t>申込書（1/3）</t>
    <rPh sb="0" eb="3">
      <t>モウシコミショ</t>
    </rPh>
    <phoneticPr fontId="3"/>
  </si>
  <si>
    <t>＜競技参加料＞</t>
    <rPh sb="1" eb="3">
      <t>キョウギ</t>
    </rPh>
    <rPh sb="3" eb="6">
      <t>サンカリョウ</t>
    </rPh>
    <phoneticPr fontId="3"/>
  </si>
  <si>
    <t>競技エントリー費</t>
    <rPh sb="0" eb="2">
      <t>キョウギ</t>
    </rPh>
    <rPh sb="7" eb="8">
      <t>ヒ</t>
    </rPh>
    <phoneticPr fontId="3"/>
  </si>
  <si>
    <t>馬匹登録料</t>
    <rPh sb="0" eb="2">
      <t>バヒツ</t>
    </rPh>
    <rPh sb="2" eb="4">
      <t>トウロク</t>
    </rPh>
    <rPh sb="4" eb="5">
      <t>リョウ</t>
    </rPh>
    <phoneticPr fontId="3"/>
  </si>
  <si>
    <t>馬糞処理代</t>
    <rPh sb="0" eb="4">
      <t>バフンショリ</t>
    </rPh>
    <rPh sb="4" eb="5">
      <t>ダイ</t>
    </rPh>
    <phoneticPr fontId="3"/>
  </si>
  <si>
    <t>ホースマネージャ宿泊料</t>
    <rPh sb="8" eb="10">
      <t>シュクハク</t>
    </rPh>
    <rPh sb="10" eb="11">
      <t>リョウ</t>
    </rPh>
    <phoneticPr fontId="3"/>
  </si>
  <si>
    <t>合計：</t>
    <rPh sb="0" eb="2">
      <t>ゴウケイ</t>
    </rPh>
    <phoneticPr fontId="3"/>
  </si>
  <si>
    <t>金額区分7</t>
    <rPh sb="0" eb="2">
      <t>キンガク</t>
    </rPh>
    <rPh sb="2" eb="4">
      <t>クブン</t>
    </rPh>
    <phoneticPr fontId="3"/>
  </si>
  <si>
    <t>金額区分8</t>
    <rPh sb="0" eb="2">
      <t>キンガク</t>
    </rPh>
    <rPh sb="2" eb="4">
      <t>クブン</t>
    </rPh>
    <phoneticPr fontId="3"/>
  </si>
  <si>
    <t>金額区分７</t>
    <rPh sb="0" eb="4">
      <t>キンガククブン</t>
    </rPh>
    <phoneticPr fontId="3"/>
  </si>
  <si>
    <t>金額区分８</t>
    <rPh sb="0" eb="4">
      <t>キンガククブン</t>
    </rPh>
    <phoneticPr fontId="3"/>
  </si>
  <si>
    <t>金額7</t>
  </si>
  <si>
    <t>金額8</t>
  </si>
  <si>
    <t>馬匹登録料</t>
    <rPh sb="0" eb="1">
      <t>ウマ</t>
    </rPh>
    <rPh sb="1" eb="2">
      <t>ヒキ</t>
    </rPh>
    <rPh sb="2" eb="4">
      <t>トウロク</t>
    </rPh>
    <rPh sb="4" eb="5">
      <t>リョウ</t>
    </rPh>
    <phoneticPr fontId="1"/>
  </si>
  <si>
    <t>※振込明細のコピーを添えてお申込み下さい。</t>
    <phoneticPr fontId="3"/>
  </si>
  <si>
    <t>備考</t>
    <rPh sb="0" eb="2">
      <t>ビコウ</t>
    </rPh>
    <phoneticPr fontId="3"/>
  </si>
  <si>
    <t>申込書送付先：</t>
    <rPh sb="0" eb="3">
      <t>モウシコミショ</t>
    </rPh>
    <rPh sb="3" eb="5">
      <t>ソウフ</t>
    </rPh>
    <rPh sb="5" eb="6">
      <t>サキ</t>
    </rPh>
    <phoneticPr fontId="3"/>
  </si>
  <si>
    <t>申込書（2/3）</t>
    <rPh sb="0" eb="3">
      <t>モウシコミショ</t>
    </rPh>
    <phoneticPr fontId="3"/>
  </si>
  <si>
    <t>&lt;参加選手リスト&gt;</t>
    <rPh sb="1" eb="3">
      <t>サンカ</t>
    </rPh>
    <rPh sb="3" eb="5">
      <t>センシュ</t>
    </rPh>
    <phoneticPr fontId="3"/>
  </si>
  <si>
    <t>氏名</t>
    <rPh sb="0" eb="2">
      <t>シメイ</t>
    </rPh>
    <phoneticPr fontId="3"/>
  </si>
  <si>
    <t>JEF番号</t>
    <rPh sb="3" eb="5">
      <t>バンゴウ</t>
    </rPh>
    <phoneticPr fontId="3"/>
  </si>
  <si>
    <t>&lt;参加馬匹リスト&gt;</t>
    <rPh sb="1" eb="3">
      <t>サンカ</t>
    </rPh>
    <rPh sb="3" eb="5">
      <t>バヒツ</t>
    </rPh>
    <phoneticPr fontId="3"/>
  </si>
  <si>
    <t>馬名</t>
    <rPh sb="0" eb="2">
      <t>バメイ</t>
    </rPh>
    <phoneticPr fontId="3"/>
  </si>
  <si>
    <t>フリガナ</t>
    <phoneticPr fontId="3"/>
  </si>
  <si>
    <t>※赤字は必ず異なる名前を入力</t>
    <rPh sb="1" eb="3">
      <t>アカジ</t>
    </rPh>
    <rPh sb="4" eb="5">
      <t>カナラ</t>
    </rPh>
    <rPh sb="6" eb="7">
      <t>コト</t>
    </rPh>
    <rPh sb="9" eb="11">
      <t>ナマエ</t>
    </rPh>
    <rPh sb="12" eb="14">
      <t>ニュウリョク</t>
    </rPh>
    <phoneticPr fontId="3"/>
  </si>
  <si>
    <t>※色付きのセルのみ入力</t>
    <rPh sb="1" eb="3">
      <t>イロツ</t>
    </rPh>
    <rPh sb="9" eb="11">
      <t>ニュウリョク</t>
    </rPh>
    <phoneticPr fontId="3"/>
  </si>
  <si>
    <t>※行・列の削除/追加厳禁</t>
    <rPh sb="1" eb="2">
      <t>ギョウ</t>
    </rPh>
    <rPh sb="3" eb="4">
      <t>レツ</t>
    </rPh>
    <rPh sb="5" eb="7">
      <t>サクジョ</t>
    </rPh>
    <rPh sb="8" eb="10">
      <t>ツイカ</t>
    </rPh>
    <rPh sb="10" eb="12">
      <t>ゲンキン</t>
    </rPh>
    <phoneticPr fontId="3"/>
  </si>
  <si>
    <t>フレンドシップ</t>
  </si>
  <si>
    <t>フレンドシップ</t>
    <phoneticPr fontId="3"/>
  </si>
  <si>
    <t>申込書3-2</t>
    <rPh sb="0" eb="1">
      <t>モウ</t>
    </rPh>
    <rPh sb="1" eb="2">
      <t>コ</t>
    </rPh>
    <rPh sb="2" eb="3">
      <t>ショ</t>
    </rPh>
    <phoneticPr fontId="3"/>
  </si>
  <si>
    <t>血液型RH</t>
    <rPh sb="0" eb="3">
      <t>ケツエキガタ</t>
    </rPh>
    <phoneticPr fontId="3"/>
  </si>
  <si>
    <t>誓　約　書　</t>
    <rPh sb="0" eb="1">
      <t>チカイ</t>
    </rPh>
    <rPh sb="2" eb="3">
      <t>ヤク</t>
    </rPh>
    <rPh sb="4" eb="5">
      <t>ショ</t>
    </rPh>
    <phoneticPr fontId="10"/>
  </si>
  <si>
    <t>責任者:</t>
    <rPh sb="0" eb="3">
      <t>セキニンシャ</t>
    </rPh>
    <phoneticPr fontId="3"/>
  </si>
  <si>
    <t>住所:</t>
    <rPh sb="0" eb="2">
      <t>ジュウショ</t>
    </rPh>
    <phoneticPr fontId="3"/>
  </si>
  <si>
    <t>団体名:</t>
    <rPh sb="0" eb="3">
      <t>ダンタイメイ</t>
    </rPh>
    <phoneticPr fontId="3"/>
  </si>
  <si>
    <t>薬物アレルギー(有の場合は詳細を可能な範囲で記載)</t>
    <rPh sb="0" eb="2">
      <t>ヤクブツ</t>
    </rPh>
    <rPh sb="8" eb="9">
      <t>アリ</t>
    </rPh>
    <rPh sb="10" eb="12">
      <t>バアイ</t>
    </rPh>
    <rPh sb="13" eb="15">
      <t>ショウサイ</t>
    </rPh>
    <rPh sb="16" eb="18">
      <t>カノウ</t>
    </rPh>
    <rPh sb="19" eb="21">
      <t>ハンイ</t>
    </rPh>
    <rPh sb="22" eb="24">
      <t>キサイ</t>
    </rPh>
    <phoneticPr fontId="10"/>
  </si>
  <si>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3"/>
  </si>
  <si>
    <t>競技一覧</t>
    <rPh sb="0" eb="2">
      <t>キョウギ</t>
    </rPh>
    <rPh sb="2" eb="4">
      <t>イチラン</t>
    </rPh>
    <phoneticPr fontId="3"/>
  </si>
  <si>
    <t>第1競技</t>
    <rPh sb="0" eb="1">
      <t>ダイ</t>
    </rPh>
    <rPh sb="2" eb="4">
      <t>キョウギ</t>
    </rPh>
    <phoneticPr fontId="3"/>
  </si>
  <si>
    <t>競技名</t>
    <rPh sb="0" eb="3">
      <t>キョウギメイ</t>
    </rPh>
    <phoneticPr fontId="3"/>
  </si>
  <si>
    <t>金額区分</t>
    <rPh sb="0" eb="2">
      <t>キンガク</t>
    </rPh>
    <rPh sb="2" eb="4">
      <t>クブン</t>
    </rPh>
    <phoneticPr fontId="3"/>
  </si>
  <si>
    <t>第2競技</t>
    <rPh sb="0" eb="1">
      <t>ダイ</t>
    </rPh>
    <rPh sb="2" eb="4">
      <t>キョウギ</t>
    </rPh>
    <phoneticPr fontId="3"/>
  </si>
  <si>
    <t>第3競技</t>
    <rPh sb="0" eb="1">
      <t>ダイ</t>
    </rPh>
    <rPh sb="2" eb="4">
      <t>キョウギ</t>
    </rPh>
    <phoneticPr fontId="3"/>
  </si>
  <si>
    <t>第4競技</t>
    <rPh sb="0" eb="1">
      <t>ダイ</t>
    </rPh>
    <rPh sb="2" eb="4">
      <t>キョウギ</t>
    </rPh>
    <phoneticPr fontId="3"/>
  </si>
  <si>
    <t>第5競技</t>
    <rPh sb="0" eb="1">
      <t>ダイ</t>
    </rPh>
    <rPh sb="2" eb="4">
      <t>キョウギ</t>
    </rPh>
    <phoneticPr fontId="3"/>
  </si>
  <si>
    <t>第6競技</t>
    <rPh sb="0" eb="1">
      <t>ダイ</t>
    </rPh>
    <rPh sb="2" eb="4">
      <t>キョウギ</t>
    </rPh>
    <phoneticPr fontId="3"/>
  </si>
  <si>
    <t>第7競技</t>
    <rPh sb="0" eb="1">
      <t>ダイ</t>
    </rPh>
    <rPh sb="2" eb="4">
      <t>キョウギ</t>
    </rPh>
    <phoneticPr fontId="3"/>
  </si>
  <si>
    <t>第8競技</t>
    <rPh sb="0" eb="1">
      <t>ダイ</t>
    </rPh>
    <rPh sb="2" eb="4">
      <t>キョウギ</t>
    </rPh>
    <phoneticPr fontId="3"/>
  </si>
  <si>
    <t>第9競技</t>
    <rPh sb="0" eb="1">
      <t>ダイ</t>
    </rPh>
    <rPh sb="2" eb="4">
      <t>キョウギ</t>
    </rPh>
    <phoneticPr fontId="3"/>
  </si>
  <si>
    <t>第10競技</t>
    <rPh sb="0" eb="1">
      <t>ダイ</t>
    </rPh>
    <rPh sb="3" eb="5">
      <t>キョウギ</t>
    </rPh>
    <phoneticPr fontId="3"/>
  </si>
  <si>
    <t>第11競技</t>
    <rPh sb="0" eb="1">
      <t>ダイ</t>
    </rPh>
    <rPh sb="3" eb="5">
      <t>キョウギ</t>
    </rPh>
    <phoneticPr fontId="3"/>
  </si>
  <si>
    <t>第12競技</t>
    <rPh sb="0" eb="1">
      <t>ダイ</t>
    </rPh>
    <rPh sb="3" eb="5">
      <t>キョウギ</t>
    </rPh>
    <phoneticPr fontId="3"/>
  </si>
  <si>
    <t>第13競技</t>
    <rPh sb="0" eb="1">
      <t>ダイ</t>
    </rPh>
    <rPh sb="3" eb="5">
      <t>キョウギ</t>
    </rPh>
    <phoneticPr fontId="3"/>
  </si>
  <si>
    <t>第14競技</t>
    <rPh sb="0" eb="1">
      <t>ダイ</t>
    </rPh>
    <rPh sb="3" eb="5">
      <t>キョウギ</t>
    </rPh>
    <phoneticPr fontId="3"/>
  </si>
  <si>
    <t>第15競技</t>
    <rPh sb="0" eb="1">
      <t>ダイ</t>
    </rPh>
    <rPh sb="3" eb="5">
      <t>キョウギ</t>
    </rPh>
    <phoneticPr fontId="3"/>
  </si>
  <si>
    <t>第16競技</t>
    <rPh sb="0" eb="1">
      <t>ダイ</t>
    </rPh>
    <rPh sb="3" eb="5">
      <t>キョウギ</t>
    </rPh>
    <phoneticPr fontId="3"/>
  </si>
  <si>
    <t>第17競技</t>
    <rPh sb="0" eb="1">
      <t>ダイ</t>
    </rPh>
    <rPh sb="3" eb="5">
      <t>キョウギ</t>
    </rPh>
    <phoneticPr fontId="3"/>
  </si>
  <si>
    <t>第18競技</t>
    <rPh sb="0" eb="1">
      <t>ダイ</t>
    </rPh>
    <rPh sb="3" eb="5">
      <t>キョウギ</t>
    </rPh>
    <phoneticPr fontId="3"/>
  </si>
  <si>
    <t>第19競技</t>
    <rPh sb="0" eb="1">
      <t>ダイ</t>
    </rPh>
    <rPh sb="3" eb="5">
      <t>キョウギ</t>
    </rPh>
    <phoneticPr fontId="3"/>
  </si>
  <si>
    <t>第20競技</t>
    <rPh sb="0" eb="1">
      <t>ダイ</t>
    </rPh>
    <rPh sb="3" eb="5">
      <t>キョウギ</t>
    </rPh>
    <phoneticPr fontId="3"/>
  </si>
  <si>
    <t>第21競技</t>
    <rPh sb="0" eb="1">
      <t>ダイ</t>
    </rPh>
    <rPh sb="3" eb="5">
      <t>キョウギ</t>
    </rPh>
    <phoneticPr fontId="3"/>
  </si>
  <si>
    <t>第22競技</t>
    <rPh sb="0" eb="1">
      <t>ダイ</t>
    </rPh>
    <rPh sb="3" eb="5">
      <t>キョウギ</t>
    </rPh>
    <phoneticPr fontId="3"/>
  </si>
  <si>
    <t>第23競技</t>
    <rPh sb="0" eb="1">
      <t>ダイ</t>
    </rPh>
    <rPh sb="3" eb="5">
      <t>キョウギ</t>
    </rPh>
    <phoneticPr fontId="3"/>
  </si>
  <si>
    <t>第24競技</t>
    <rPh sb="0" eb="1">
      <t>ダイ</t>
    </rPh>
    <rPh sb="3" eb="5">
      <t>キョウギ</t>
    </rPh>
    <phoneticPr fontId="3"/>
  </si>
  <si>
    <t>第25競技</t>
    <rPh sb="0" eb="1">
      <t>ダイ</t>
    </rPh>
    <rPh sb="3" eb="5">
      <t>キョウギ</t>
    </rPh>
    <phoneticPr fontId="3"/>
  </si>
  <si>
    <t>第28競技</t>
    <rPh sb="0" eb="1">
      <t>ダイ</t>
    </rPh>
    <rPh sb="3" eb="5">
      <t>キョウギ</t>
    </rPh>
    <phoneticPr fontId="3"/>
  </si>
  <si>
    <t>第29競技</t>
    <rPh sb="0" eb="1">
      <t>ダイ</t>
    </rPh>
    <rPh sb="3" eb="5">
      <t>キョウギ</t>
    </rPh>
    <phoneticPr fontId="3"/>
  </si>
  <si>
    <t>第30競技</t>
    <rPh sb="0" eb="1">
      <t>ダイ</t>
    </rPh>
    <rPh sb="3" eb="5">
      <t>キョウギ</t>
    </rPh>
    <phoneticPr fontId="3"/>
  </si>
  <si>
    <t>第31競技</t>
    <rPh sb="0" eb="1">
      <t>ダイ</t>
    </rPh>
    <rPh sb="3" eb="5">
      <t>キョウギ</t>
    </rPh>
    <phoneticPr fontId="3"/>
  </si>
  <si>
    <t>第32競技</t>
    <rPh sb="0" eb="1">
      <t>ダイ</t>
    </rPh>
    <rPh sb="3" eb="5">
      <t>キョウギ</t>
    </rPh>
    <phoneticPr fontId="3"/>
  </si>
  <si>
    <t>第33競技</t>
    <rPh sb="0" eb="1">
      <t>ダイ</t>
    </rPh>
    <rPh sb="3" eb="5">
      <t>キョウギ</t>
    </rPh>
    <phoneticPr fontId="3"/>
  </si>
  <si>
    <t>第34競技</t>
    <rPh sb="0" eb="1">
      <t>ダイ</t>
    </rPh>
    <rPh sb="3" eb="5">
      <t>キョウギ</t>
    </rPh>
    <phoneticPr fontId="3"/>
  </si>
  <si>
    <t>第35競技</t>
    <rPh sb="0" eb="1">
      <t>ダイ</t>
    </rPh>
    <rPh sb="3" eb="5">
      <t>キョウギ</t>
    </rPh>
    <phoneticPr fontId="3"/>
  </si>
  <si>
    <t>第36競技</t>
    <rPh sb="0" eb="1">
      <t>ダイ</t>
    </rPh>
    <rPh sb="3" eb="5">
      <t>キョウギ</t>
    </rPh>
    <phoneticPr fontId="3"/>
  </si>
  <si>
    <t>第37競技</t>
    <rPh sb="0" eb="1">
      <t>ダイ</t>
    </rPh>
    <rPh sb="3" eb="5">
      <t>キョウギ</t>
    </rPh>
    <phoneticPr fontId="3"/>
  </si>
  <si>
    <t>第38競技</t>
    <rPh sb="0" eb="1">
      <t>ダイ</t>
    </rPh>
    <rPh sb="3" eb="5">
      <t>キョウギ</t>
    </rPh>
    <phoneticPr fontId="3"/>
  </si>
  <si>
    <t>第39競技</t>
    <rPh sb="0" eb="1">
      <t>ダイ</t>
    </rPh>
    <rPh sb="3" eb="5">
      <t>キョウギ</t>
    </rPh>
    <phoneticPr fontId="3"/>
  </si>
  <si>
    <t>第40競技</t>
    <rPh sb="0" eb="1">
      <t>ダイ</t>
    </rPh>
    <rPh sb="3" eb="5">
      <t>キョウギ</t>
    </rPh>
    <phoneticPr fontId="3"/>
  </si>
  <si>
    <t>第41競技</t>
    <rPh sb="0" eb="1">
      <t>ダイ</t>
    </rPh>
    <rPh sb="3" eb="5">
      <t>キョウギ</t>
    </rPh>
    <phoneticPr fontId="3"/>
  </si>
  <si>
    <t>第42競技</t>
    <rPh sb="0" eb="1">
      <t>ダイ</t>
    </rPh>
    <rPh sb="3" eb="5">
      <t>キョウギ</t>
    </rPh>
    <phoneticPr fontId="3"/>
  </si>
  <si>
    <t>第43競技</t>
    <rPh sb="0" eb="1">
      <t>ダイ</t>
    </rPh>
    <rPh sb="3" eb="5">
      <t>キョウギ</t>
    </rPh>
    <phoneticPr fontId="3"/>
  </si>
  <si>
    <t>第44競技</t>
    <rPh sb="0" eb="1">
      <t>ダイ</t>
    </rPh>
    <rPh sb="3" eb="5">
      <t>キョウギ</t>
    </rPh>
    <phoneticPr fontId="3"/>
  </si>
  <si>
    <t>第45競技</t>
    <rPh sb="0" eb="1">
      <t>ダイ</t>
    </rPh>
    <rPh sb="3" eb="5">
      <t>キョウギ</t>
    </rPh>
    <phoneticPr fontId="3"/>
  </si>
  <si>
    <t>第46競技</t>
    <rPh sb="0" eb="1">
      <t>ダイ</t>
    </rPh>
    <rPh sb="3" eb="5">
      <t>キョウギ</t>
    </rPh>
    <phoneticPr fontId="3"/>
  </si>
  <si>
    <t>第47競技</t>
    <rPh sb="0" eb="1">
      <t>ダイ</t>
    </rPh>
    <rPh sb="3" eb="5">
      <t>キョウギ</t>
    </rPh>
    <phoneticPr fontId="3"/>
  </si>
  <si>
    <t>第48競技</t>
    <rPh sb="0" eb="1">
      <t>ダイ</t>
    </rPh>
    <rPh sb="3" eb="5">
      <t>キョウギ</t>
    </rPh>
    <phoneticPr fontId="3"/>
  </si>
  <si>
    <t>第49競技</t>
    <rPh sb="0" eb="1">
      <t>ダイ</t>
    </rPh>
    <rPh sb="3" eb="5">
      <t>キョウギ</t>
    </rPh>
    <phoneticPr fontId="3"/>
  </si>
  <si>
    <t>第50競技</t>
    <rPh sb="0" eb="1">
      <t>ダイ</t>
    </rPh>
    <rPh sb="3" eb="5">
      <t>キョウギ</t>
    </rPh>
    <phoneticPr fontId="3"/>
  </si>
  <si>
    <t>非都馬連会員</t>
    <rPh sb="0" eb="1">
      <t>ヒ</t>
    </rPh>
    <rPh sb="1" eb="2">
      <t>ト</t>
    </rPh>
    <rPh sb="2" eb="4">
      <t>バレン</t>
    </rPh>
    <rPh sb="4" eb="6">
      <t>カイイン</t>
    </rPh>
    <phoneticPr fontId="3"/>
  </si>
  <si>
    <t>都馬連会員</t>
    <rPh sb="0" eb="3">
      <t>トバレン</t>
    </rPh>
    <rPh sb="3" eb="5">
      <t>カイイン</t>
    </rPh>
    <phoneticPr fontId="3"/>
  </si>
  <si>
    <t>全選手</t>
    <rPh sb="0" eb="1">
      <t>ゼン</t>
    </rPh>
    <rPh sb="1" eb="3">
      <t>センシュ</t>
    </rPh>
    <phoneticPr fontId="3"/>
  </si>
  <si>
    <t>オープン</t>
    <phoneticPr fontId="3"/>
  </si>
  <si>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0"/>
  </si>
  <si>
    <t>ホースマネージャー宿泊</t>
    <rPh sb="9" eb="11">
      <t>シュクハク</t>
    </rPh>
    <phoneticPr fontId="1"/>
  </si>
  <si>
    <t>tobaren@yk9.so-net.ne.jp</t>
    <phoneticPr fontId="3"/>
  </si>
  <si>
    <t>JEF番号
（公認競技参加の場合）</t>
    <rPh sb="3" eb="5">
      <t>バンゴウ</t>
    </rPh>
    <rPh sb="7" eb="9">
      <t>コウニン</t>
    </rPh>
    <rPh sb="9" eb="11">
      <t>キョウギ</t>
    </rPh>
    <rPh sb="11" eb="13">
      <t>サンカ</t>
    </rPh>
    <rPh sb="14" eb="16">
      <t>バアイ</t>
    </rPh>
    <phoneticPr fontId="3"/>
  </si>
  <si>
    <t>大会中連絡先:</t>
    <rPh sb="0" eb="2">
      <t>タイカイ</t>
    </rPh>
    <rPh sb="2" eb="3">
      <t>チュウ</t>
    </rPh>
    <rPh sb="3" eb="6">
      <t>レンラクサキ</t>
    </rPh>
    <phoneticPr fontId="3"/>
  </si>
  <si>
    <t>※各団体　1名まで</t>
    <rPh sb="1" eb="4">
      <t>カクダンタイ</t>
    </rPh>
    <rPh sb="6" eb="7">
      <t>メイ</t>
    </rPh>
    <phoneticPr fontId="3"/>
  </si>
  <si>
    <r>
      <t xml:space="preserve">頭数：
</t>
    </r>
    <r>
      <rPr>
        <sz val="10"/>
        <rFont val="メイリオ"/>
        <family val="3"/>
        <charset val="128"/>
      </rPr>
      <t>（申込書2の記載から
自動で計算されます）</t>
    </r>
    <rPh sb="0" eb="2">
      <t>トウスウ</t>
    </rPh>
    <rPh sb="5" eb="8">
      <t>モウシコミショ</t>
    </rPh>
    <rPh sb="10" eb="12">
      <t>キサイ</t>
    </rPh>
    <rPh sb="15" eb="17">
      <t>ジドウ</t>
    </rPh>
    <rPh sb="18" eb="20">
      <t>ケイサン</t>
    </rPh>
    <phoneticPr fontId="3"/>
  </si>
  <si>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1"/>
  </si>
  <si>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3"/>
  </si>
  <si>
    <t>〒</t>
    <phoneticPr fontId="3"/>
  </si>
  <si>
    <t>オープン参加</t>
    <rPh sb="4" eb="6">
      <t>サンカ</t>
    </rPh>
    <phoneticPr fontId="3"/>
  </si>
  <si>
    <t/>
  </si>
  <si>
    <t>選手名</t>
    <rPh sb="0" eb="3">
      <t>センシュメイ</t>
    </rPh>
    <phoneticPr fontId="3"/>
  </si>
  <si>
    <t>競技番号</t>
    <rPh sb="0" eb="2">
      <t>キョウギ</t>
    </rPh>
    <rPh sb="2" eb="4">
      <t>バンゴウ</t>
    </rPh>
    <phoneticPr fontId="3"/>
  </si>
  <si>
    <t>#</t>
    <phoneticPr fontId="3"/>
  </si>
  <si>
    <r>
      <t xml:space="preserve">申込書3-1~3合計:
</t>
    </r>
    <r>
      <rPr>
        <sz val="10"/>
        <rFont val="メイリオ"/>
        <family val="3"/>
        <charset val="128"/>
      </rPr>
      <t>（自動で計算されます）</t>
    </r>
    <rPh sb="0" eb="3">
      <t>モウシコミショ</t>
    </rPh>
    <rPh sb="8" eb="10">
      <t>ゴウケイ</t>
    </rPh>
    <rPh sb="13" eb="15">
      <t>ジドウ</t>
    </rPh>
    <rPh sb="16" eb="18">
      <t>ケイサン</t>
    </rPh>
    <phoneticPr fontId="3"/>
  </si>
  <si>
    <t>所属</t>
    <rPh sb="0" eb="2">
      <t>ショゾク</t>
    </rPh>
    <phoneticPr fontId="3"/>
  </si>
  <si>
    <t>open判定</t>
    <rPh sb="4" eb="6">
      <t>ハンテイ</t>
    </rPh>
    <phoneticPr fontId="3"/>
  </si>
  <si>
    <t>このページの合計金額：</t>
    <phoneticPr fontId="3"/>
  </si>
  <si>
    <t>第4競技</t>
  </si>
  <si>
    <t>(金額調整用：記載不要)</t>
    <rPh sb="1" eb="3">
      <t>キンガク</t>
    </rPh>
    <rPh sb="3" eb="5">
      <t>チョウセイ</t>
    </rPh>
    <rPh sb="5" eb="6">
      <t>ヨウ</t>
    </rPh>
    <rPh sb="7" eb="9">
      <t>キサイ</t>
    </rPh>
    <rPh sb="9" eb="11">
      <t>フヨウ</t>
    </rPh>
    <phoneticPr fontId="3"/>
  </si>
  <si>
    <t>きな馬2</t>
    <rPh sb="2" eb="3">
      <t>ウマ</t>
    </rPh>
    <phoneticPr fontId="3"/>
  </si>
  <si>
    <t>2024/6/18（土）</t>
    <phoneticPr fontId="3"/>
  </si>
  <si>
    <t>2024/6/19（日)</t>
    <rPh sb="10" eb="11">
      <t>ニチ</t>
    </rPh>
    <phoneticPr fontId="3"/>
  </si>
  <si>
    <t>申込書3</t>
    <rPh sb="0" eb="1">
      <t>モウ</t>
    </rPh>
    <rPh sb="1" eb="2">
      <t>コ</t>
    </rPh>
    <rPh sb="2" eb="3">
      <t>ショ</t>
    </rPh>
    <phoneticPr fontId="3"/>
  </si>
  <si>
    <t>※51名以上の場合は主催者にご連絡下さい。</t>
    <rPh sb="3" eb="4">
      <t>メイ</t>
    </rPh>
    <rPh sb="4" eb="6">
      <t>イジョウ</t>
    </rPh>
    <rPh sb="7" eb="9">
      <t>バアイ</t>
    </rPh>
    <rPh sb="10" eb="13">
      <t>シュサイシャ</t>
    </rPh>
    <rPh sb="15" eb="17">
      <t>レンラク</t>
    </rPh>
    <rPh sb="17" eb="18">
      <t>クダ</t>
    </rPh>
    <phoneticPr fontId="3"/>
  </si>
  <si>
    <t>※51頭以上の場合は主催者にご連絡下さい。</t>
    <rPh sb="3" eb="4">
      <t>トウ</t>
    </rPh>
    <rPh sb="4" eb="6">
      <t>イジョウ</t>
    </rPh>
    <rPh sb="7" eb="9">
      <t>バアイ</t>
    </rPh>
    <phoneticPr fontId="3"/>
  </si>
  <si>
    <t>FS1</t>
  </si>
  <si>
    <t>↓参加種別を選択してください。（参加料が表示されます）</t>
    <rPh sb="1" eb="5">
      <t>サンカシュベツ</t>
    </rPh>
    <rPh sb="6" eb="8">
      <t>センタク</t>
    </rPh>
    <rPh sb="16" eb="19">
      <t>サンカリョウ</t>
    </rPh>
    <rPh sb="20" eb="22">
      <t>ヒョウジ</t>
    </rPh>
    <phoneticPr fontId="3"/>
  </si>
  <si>
    <t>↓水色のセルをクリックし、▼から選択してください。</t>
    <rPh sb="1" eb="3">
      <t>ミズイロ</t>
    </rPh>
    <rPh sb="16" eb="18">
      <t>センタク</t>
    </rPh>
    <phoneticPr fontId="3"/>
  </si>
  <si>
    <t>色付きのセルを
記入してください</t>
    <rPh sb="0" eb="2">
      <t>イロツ</t>
    </rPh>
    <rPh sb="8" eb="10">
      <t>キニュウ</t>
    </rPh>
    <phoneticPr fontId="3"/>
  </si>
  <si>
    <t>申込書1→2→3→誓約書の順で
記載してください
色付きのセルを入力してください</t>
    <rPh sb="0" eb="3">
      <t>モウシコミショ</t>
    </rPh>
    <rPh sb="9" eb="12">
      <t>セイヤクショ</t>
    </rPh>
    <rPh sb="13" eb="14">
      <t>ジュン</t>
    </rPh>
    <rPh sb="16" eb="18">
      <t>キサイ</t>
    </rPh>
    <rPh sb="25" eb="27">
      <t>イロツ</t>
    </rPh>
    <rPh sb="32" eb="34">
      <t>ニュウリョク</t>
    </rPh>
    <phoneticPr fontId="3"/>
  </si>
  <si>
    <t>エントリー合計金額：</t>
    <phoneticPr fontId="3"/>
  </si>
  <si>
    <r>
      <t>宿泊者</t>
    </r>
    <r>
      <rPr>
        <b/>
        <sz val="16"/>
        <color rgb="FFFF0000"/>
        <rFont val="メイリオ"/>
        <family val="3"/>
        <charset val="128"/>
      </rPr>
      <t>（１名まで）</t>
    </r>
    <rPh sb="5" eb="6">
      <t>メイ</t>
    </rPh>
    <phoneticPr fontId="3"/>
  </si>
  <si>
    <t>利用する場合は「1」を入力</t>
    <rPh sb="0" eb="2">
      <t>リヨウ</t>
    </rPh>
    <rPh sb="4" eb="6">
      <t>バアイ</t>
    </rPh>
    <rPh sb="11" eb="13">
      <t>ニュウリョク</t>
    </rPh>
    <phoneticPr fontId="3"/>
  </si>
  <si>
    <t>＜修正版＞</t>
    <rPh sb="1" eb="4">
      <t>シュウセイバン</t>
    </rPh>
    <phoneticPr fontId="3"/>
  </si>
  <si>
    <t>第35回東京ホースショー</t>
    <rPh sb="0" eb="1">
      <t>ダイ</t>
    </rPh>
    <rPh sb="3" eb="4">
      <t>カイ</t>
    </rPh>
    <rPh sb="4" eb="6">
      <t>トウキョウ</t>
    </rPh>
    <phoneticPr fontId="3"/>
  </si>
  <si>
    <t>4/18</t>
    <phoneticPr fontId="3"/>
  </si>
  <si>
    <t>4/20</t>
    <phoneticPr fontId="3"/>
  </si>
  <si>
    <t>FS1</t>
    <phoneticPr fontId="3"/>
  </si>
  <si>
    <t>FS3</t>
  </si>
  <si>
    <t>クロスバー障害Ⅰ</t>
    <rPh sb="5" eb="7">
      <t>ショウガイ</t>
    </rPh>
    <phoneticPr fontId="3"/>
  </si>
  <si>
    <t>非公認障害</t>
  </si>
  <si>
    <t>バーティカル障害 Ⅰ</t>
    <rPh sb="6" eb="8">
      <t>ショウガイ</t>
    </rPh>
    <phoneticPr fontId="3"/>
  </si>
  <si>
    <t>小障害CⅠ</t>
    <rPh sb="0" eb="3">
      <t>ショウショウガイ</t>
    </rPh>
    <phoneticPr fontId="3"/>
  </si>
  <si>
    <t>小障害BⅠ</t>
    <rPh sb="0" eb="3">
      <t>ショウショウガイ</t>
    </rPh>
    <phoneticPr fontId="3"/>
  </si>
  <si>
    <t>小障害AⅠ</t>
    <rPh sb="0" eb="3">
      <t>ショウショウガイ</t>
    </rPh>
    <phoneticPr fontId="3"/>
  </si>
  <si>
    <t>中障害D Ⅰ★</t>
    <phoneticPr fontId="3"/>
  </si>
  <si>
    <t>中障害D Ⅱ</t>
    <rPh sb="0" eb="1">
      <t>ナカ</t>
    </rPh>
    <rPh sb="1" eb="3">
      <t>ショウガイ</t>
    </rPh>
    <phoneticPr fontId="3"/>
  </si>
  <si>
    <t>中障害C Ⅱ</t>
    <rPh sb="0" eb="1">
      <t>ナカ</t>
    </rPh>
    <rPh sb="1" eb="3">
      <t>ショウガイ</t>
    </rPh>
    <phoneticPr fontId="3"/>
  </si>
  <si>
    <t>中障害B Ⅰ★</t>
    <rPh sb="0" eb="1">
      <t>ナカ</t>
    </rPh>
    <rPh sb="1" eb="3">
      <t>ショウガイ</t>
    </rPh>
    <phoneticPr fontId="3"/>
  </si>
  <si>
    <t>中障害C Ⅰ★</t>
    <rPh sb="0" eb="1">
      <t>ナカ</t>
    </rPh>
    <rPh sb="1" eb="3">
      <t>ショウガイ</t>
    </rPh>
    <phoneticPr fontId="3"/>
  </si>
  <si>
    <t>中障害A Ⅰ★</t>
    <rPh sb="0" eb="1">
      <t>ナカ</t>
    </rPh>
    <rPh sb="1" eb="3">
      <t>ショウガイ</t>
    </rPh>
    <phoneticPr fontId="3"/>
  </si>
  <si>
    <t>クロスバー障害Ⅱ</t>
  </si>
  <si>
    <t>バーティカル障害 Ⅱ</t>
  </si>
  <si>
    <t>小障害C Ⅱ</t>
  </si>
  <si>
    <t>小障害B Ⅱ</t>
  </si>
  <si>
    <t>小障害A Ⅱ</t>
  </si>
  <si>
    <t>中障害D Ⅲ★</t>
  </si>
  <si>
    <t>中障害D Ⅳ</t>
  </si>
  <si>
    <t>中障害C Ⅲ★</t>
  </si>
  <si>
    <t>中障害C Ⅳ</t>
  </si>
  <si>
    <t>中障害B　Ⅱ★</t>
  </si>
  <si>
    <t>中障害A　Ⅱ★</t>
  </si>
  <si>
    <t>非公認障害</t>
    <rPh sb="0" eb="3">
      <t>ヒコウニン</t>
    </rPh>
    <rPh sb="3" eb="5">
      <t>ショウガイ</t>
    </rPh>
    <phoneticPr fontId="3"/>
  </si>
  <si>
    <t>JEF公認障害</t>
  </si>
  <si>
    <t>JEF公認障害</t>
    <rPh sb="3" eb="5">
      <t>コウニン</t>
    </rPh>
    <rPh sb="5" eb="7">
      <t>ショウガイ</t>
    </rPh>
    <phoneticPr fontId="3"/>
  </si>
  <si>
    <t>FS2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</si>
</sst>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R$&quot;#,##0_);[Red]\(&quot;R$&quot;#,##0\)"/>
    <numFmt numFmtId="177" formatCode="&quot;¥&quot;#,##0_);[Red]\(&quot;¥&quot;#,##0\)"/>
    <numFmt numFmtId="178" formatCode="[$¥-411]#,##0;[$¥-411]#,##0"/>
    <numFmt numFmtId="179" formatCode="@&quot;大&quot;&quot;会&quot;&quot;会&quot;&quot;長&quot;&quot;殿&quot;"/>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u/>
      <sz val="11"/>
      <color theme="10"/>
      <name val="ＭＳ Ｐゴシック"/>
      <family val="3"/>
      <charset val="128"/>
    </font>
    <font>
      <b/>
      <sz val="8"/>
      <name val="メイリオ"/>
      <family val="3"/>
      <charset val="128"/>
    </font>
    <font>
      <sz val="18"/>
      <name val="ＭＳ Ｐゴシック"/>
      <family val="3"/>
      <charset val="128"/>
    </font>
    <font>
      <sz val="11"/>
      <color theme="1"/>
      <name val="Meiryo UI"/>
      <family val="3"/>
      <charset val="128"/>
    </font>
    <font>
      <sz val="9"/>
      <color theme="1"/>
      <name val="メイリオ"/>
      <family val="3"/>
      <charset val="128"/>
    </font>
    <font>
      <b/>
      <sz val="9"/>
      <color theme="1"/>
      <name val="メイリオ"/>
      <family val="3"/>
      <charset val="128"/>
    </font>
    <font>
      <sz val="10"/>
      <color theme="1"/>
      <name val="メイリオ"/>
      <family val="3"/>
      <charset val="128"/>
    </font>
    <font>
      <b/>
      <sz val="10"/>
      <name val="メイリオ"/>
      <family val="3"/>
      <charset val="128"/>
    </font>
    <font>
      <b/>
      <sz val="10"/>
      <color theme="1"/>
      <name val="メイリオ"/>
      <family val="3"/>
      <charset val="128"/>
    </font>
    <font>
      <b/>
      <sz val="12"/>
      <color rgb="FFFF0000"/>
      <name val="メイリオ"/>
      <family val="3"/>
      <charset val="128"/>
    </font>
    <font>
      <b/>
      <sz val="11"/>
      <color theme="0"/>
      <name val="メイリオ"/>
      <family val="3"/>
      <charset val="128"/>
    </font>
    <font>
      <sz val="11"/>
      <color theme="0"/>
      <name val="メイリオ"/>
      <family val="3"/>
      <charset val="128"/>
    </font>
    <font>
      <u/>
      <sz val="22"/>
      <color theme="10"/>
      <name val="メイリオ"/>
      <family val="3"/>
      <charset val="128"/>
    </font>
    <font>
      <sz val="22"/>
      <name val="メイリオ"/>
      <family val="3"/>
      <charset val="128"/>
    </font>
    <font>
      <sz val="14"/>
      <color theme="1"/>
      <name val="メイリオ"/>
      <family val="3"/>
      <charset val="128"/>
    </font>
    <font>
      <sz val="16"/>
      <name val="ＭＳ Ｐゴシック"/>
      <family val="3"/>
      <charset val="128"/>
    </font>
    <font>
      <sz val="20"/>
      <name val="ＭＳ Ｐゴシック"/>
      <family val="3"/>
      <charset val="128"/>
    </font>
    <font>
      <sz val="20"/>
      <name val="メイリオ"/>
      <family val="3"/>
      <charset val="128"/>
    </font>
    <font>
      <b/>
      <sz val="12"/>
      <color theme="1"/>
      <name val="メイリオ"/>
      <family val="3"/>
      <charset val="128"/>
    </font>
    <font>
      <b/>
      <sz val="16"/>
      <color rgb="FFFF0000"/>
      <name val="メイリオ"/>
      <family val="3"/>
      <charset val="128"/>
    </font>
    <font>
      <sz val="22"/>
      <name val="ＭＳ Ｐ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CCFFCC"/>
        <bgColor indexed="64"/>
      </patternFill>
    </fill>
    <fill>
      <patternFill patternType="solid">
        <fgColor rgb="FFFFFF9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s>
  <cellStyleXfs count="6">
    <xf numFmtId="0" fontId="0" fillId="0" borderId="0"/>
    <xf numFmtId="0" fontId="2" fillId="0" borderId="0"/>
    <xf numFmtId="176"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1" fillId="0" borderId="0" applyNumberFormat="0" applyFill="0" applyBorder="0" applyAlignment="0" applyProtection="0"/>
  </cellStyleXfs>
  <cellXfs count="250">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4" fillId="0" borderId="7" xfId="0" applyFont="1" applyBorder="1" applyAlignment="1">
      <alignment shrinkToFit="1"/>
    </xf>
    <xf numFmtId="0" fontId="0" fillId="0" borderId="7" xfId="0" applyBorder="1"/>
    <xf numFmtId="0" fontId="9" fillId="0" borderId="7" xfId="0" applyFont="1" applyBorder="1" applyAlignment="1">
      <alignment horizontal="right" vertical="center"/>
    </xf>
    <xf numFmtId="0" fontId="9" fillId="0" borderId="6" xfId="0" applyFont="1" applyBorder="1" applyAlignment="1">
      <alignment horizontal="right" shrinkToFit="1"/>
    </xf>
    <xf numFmtId="0" fontId="0" fillId="0" borderId="6" xfId="0" applyBorder="1"/>
    <xf numFmtId="0" fontId="4"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0" fillId="0" borderId="4" xfId="0" applyBorder="1" applyAlignment="1">
      <alignment horizontal="center" vertical="center"/>
    </xf>
    <xf numFmtId="0" fontId="5" fillId="0" borderId="0" xfId="0" applyFont="1"/>
    <xf numFmtId="0" fontId="5" fillId="0" borderId="0" xfId="0" applyFont="1" applyAlignment="1">
      <alignment horizontal="left"/>
    </xf>
    <xf numFmtId="0" fontId="11" fillId="0" borderId="0" xfId="0" applyFont="1" applyAlignment="1">
      <alignment horizontal="left"/>
    </xf>
    <xf numFmtId="0" fontId="8" fillId="0" borderId="0" xfId="0" applyFont="1"/>
    <xf numFmtId="0" fontId="0" fillId="3" borderId="0" xfId="0" applyFill="1"/>
    <xf numFmtId="0" fontId="12" fillId="0" borderId="0" xfId="0" applyFont="1"/>
    <xf numFmtId="0" fontId="13" fillId="0" borderId="0" xfId="0" applyFont="1"/>
    <xf numFmtId="0" fontId="13" fillId="0" borderId="0" xfId="0" applyFont="1" applyAlignment="1">
      <alignment horizontal="right"/>
    </xf>
    <xf numFmtId="0" fontId="13" fillId="0" borderId="5" xfId="0" applyFont="1" applyBorder="1" applyAlignment="1">
      <alignment horizontal="right"/>
    </xf>
    <xf numFmtId="0" fontId="14" fillId="0" borderId="0" xfId="0" applyFont="1"/>
    <xf numFmtId="0" fontId="13" fillId="3" borderId="0" xfId="0" applyFont="1" applyFill="1" applyAlignment="1">
      <alignment horizontal="right"/>
    </xf>
    <xf numFmtId="0" fontId="13" fillId="3" borderId="0" xfId="0" applyFont="1" applyFill="1" applyAlignment="1">
      <alignment horizontal="center"/>
    </xf>
    <xf numFmtId="0" fontId="15" fillId="3" borderId="0" xfId="0" applyFont="1" applyFill="1" applyAlignment="1">
      <alignment horizontal="right" wrapText="1"/>
    </xf>
    <xf numFmtId="0" fontId="13" fillId="3" borderId="0" xfId="0" applyFont="1" applyFill="1"/>
    <xf numFmtId="0" fontId="15" fillId="3" borderId="0" xfId="0" applyFont="1" applyFill="1"/>
    <xf numFmtId="0" fontId="13" fillId="0" borderId="5" xfId="0" applyFont="1" applyBorder="1" applyAlignment="1">
      <alignment horizontal="right" vertical="center"/>
    </xf>
    <xf numFmtId="0" fontId="18"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15" fillId="0" borderId="5" xfId="0" applyFont="1" applyBorder="1" applyAlignment="1">
      <alignment horizontal="right" vertical="center"/>
    </xf>
    <xf numFmtId="0" fontId="20" fillId="0" borderId="0" xfId="0" applyFont="1"/>
    <xf numFmtId="0" fontId="16" fillId="0" borderId="5" xfId="0" applyFont="1" applyBorder="1" applyAlignment="1">
      <alignment horizontal="right" vertical="center"/>
    </xf>
    <xf numFmtId="0" fontId="16" fillId="0" borderId="5" xfId="0" applyFont="1" applyBorder="1" applyAlignment="1">
      <alignment horizontal="left" vertical="center"/>
    </xf>
    <xf numFmtId="0" fontId="18" fillId="0" borderId="5" xfId="0" applyFont="1" applyBorder="1" applyAlignment="1">
      <alignment horizontal="left" vertical="center"/>
    </xf>
    <xf numFmtId="0" fontId="16" fillId="0" borderId="5" xfId="0" applyFont="1" applyBorder="1" applyAlignment="1">
      <alignment horizontal="right"/>
    </xf>
    <xf numFmtId="0" fontId="16" fillId="0" borderId="5" xfId="0" applyFont="1" applyBorder="1" applyAlignment="1">
      <alignment vertical="center"/>
    </xf>
    <xf numFmtId="0" fontId="13" fillId="2" borderId="5" xfId="0" applyFont="1" applyFill="1" applyBorder="1" applyAlignment="1">
      <alignment vertical="center"/>
    </xf>
    <xf numFmtId="0" fontId="16" fillId="0" borderId="0" xfId="0" applyFont="1" applyAlignment="1">
      <alignment horizontal="right" vertical="center"/>
    </xf>
    <xf numFmtId="0" fontId="13" fillId="0" borderId="0" xfId="0" applyFont="1" applyAlignment="1">
      <alignment horizontal="center"/>
    </xf>
    <xf numFmtId="0" fontId="16" fillId="0" borderId="5" xfId="0" applyFont="1" applyBorder="1" applyAlignment="1">
      <alignment horizontal="center" vertical="center"/>
    </xf>
    <xf numFmtId="0" fontId="24" fillId="0" borderId="0" xfId="0" applyFont="1" applyAlignment="1">
      <alignment horizontal="center" vertical="center"/>
    </xf>
    <xf numFmtId="0" fontId="18" fillId="0" borderId="0" xfId="0" applyFont="1" applyAlignment="1">
      <alignment horizontal="center" vertical="center" shrinkToFit="1"/>
    </xf>
    <xf numFmtId="0" fontId="25" fillId="0" borderId="10" xfId="0" applyFont="1" applyBorder="1" applyAlignment="1">
      <alignment horizontal="right"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7" fontId="17" fillId="2" borderId="17" xfId="0" applyNumberFormat="1" applyFont="1" applyFill="1" applyBorder="1" applyAlignment="1">
      <alignment vertical="center" shrinkToFit="1"/>
    </xf>
    <xf numFmtId="0" fontId="12" fillId="4" borderId="5" xfId="0" applyFont="1" applyFill="1" applyBorder="1" applyAlignment="1">
      <alignment vertical="center" wrapText="1"/>
    </xf>
    <xf numFmtId="0" fontId="26" fillId="3" borderId="5" xfId="0" applyFont="1" applyFill="1" applyBorder="1" applyAlignment="1">
      <alignment vertical="center"/>
    </xf>
    <xf numFmtId="178" fontId="12" fillId="0" borderId="0" xfId="0" applyNumberFormat="1" applyFont="1"/>
    <xf numFmtId="0" fontId="14" fillId="4" borderId="5" xfId="0" applyFont="1" applyFill="1" applyBorder="1" applyAlignment="1">
      <alignment vertical="center"/>
    </xf>
    <xf numFmtId="0" fontId="14" fillId="0" borderId="12" xfId="0" applyFont="1" applyBorder="1"/>
    <xf numFmtId="0" fontId="14" fillId="0" borderId="13" xfId="0" applyFont="1" applyBorder="1"/>
    <xf numFmtId="0" fontId="26" fillId="4" borderId="11" xfId="0" applyFont="1" applyFill="1" applyBorder="1"/>
    <xf numFmtId="0" fontId="26" fillId="0" borderId="17" xfId="0" applyFont="1" applyBorder="1" applyAlignment="1">
      <alignment vertical="center"/>
    </xf>
    <xf numFmtId="0" fontId="14" fillId="0" borderId="18" xfId="0" applyFont="1" applyBorder="1" applyAlignment="1">
      <alignment vertical="center"/>
    </xf>
    <xf numFmtId="0" fontId="14" fillId="4" borderId="17" xfId="0" applyFont="1" applyFill="1" applyBorder="1" applyAlignment="1">
      <alignment vertical="center"/>
    </xf>
    <xf numFmtId="178" fontId="14" fillId="4" borderId="18" xfId="0" applyNumberFormat="1" applyFont="1" applyFill="1" applyBorder="1" applyAlignment="1">
      <alignment vertical="center"/>
    </xf>
    <xf numFmtId="0" fontId="14" fillId="4" borderId="21" xfId="0" applyFont="1" applyFill="1" applyBorder="1" applyAlignment="1">
      <alignment vertical="center"/>
    </xf>
    <xf numFmtId="0" fontId="14" fillId="4" borderId="22" xfId="0" applyFont="1" applyFill="1" applyBorder="1" applyAlignment="1">
      <alignment vertical="center"/>
    </xf>
    <xf numFmtId="178" fontId="14" fillId="4" borderId="23" xfId="0" applyNumberFormat="1" applyFont="1" applyFill="1" applyBorder="1" applyAlignment="1">
      <alignment vertical="center"/>
    </xf>
    <xf numFmtId="0" fontId="14" fillId="3" borderId="13" xfId="0" applyFont="1" applyFill="1" applyBorder="1"/>
    <xf numFmtId="0" fontId="14" fillId="0" borderId="5" xfId="0" applyFont="1" applyBorder="1"/>
    <xf numFmtId="0" fontId="14" fillId="4" borderId="5" xfId="0" applyFont="1" applyFill="1" applyBorder="1"/>
    <xf numFmtId="49" fontId="14" fillId="4" borderId="5" xfId="0" applyNumberFormat="1" applyFont="1" applyFill="1" applyBorder="1"/>
    <xf numFmtId="0" fontId="19" fillId="0" borderId="0" xfId="0" applyFont="1"/>
    <xf numFmtId="0" fontId="15" fillId="0" borderId="0" xfId="0" applyFont="1"/>
    <xf numFmtId="0" fontId="15" fillId="0" borderId="5" xfId="0" applyFont="1" applyBorder="1" applyAlignment="1">
      <alignment vertical="center"/>
    </xf>
    <xf numFmtId="0" fontId="15" fillId="0" borderId="0" xfId="0" applyFont="1" applyAlignment="1">
      <alignment wrapText="1"/>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shrinkToFit="1"/>
    </xf>
    <xf numFmtId="0" fontId="15" fillId="2" borderId="4" xfId="0" applyFont="1" applyFill="1" applyBorder="1" applyAlignment="1">
      <alignment horizontal="left" shrinkToFit="1"/>
    </xf>
    <xf numFmtId="0" fontId="15" fillId="2" borderId="4" xfId="0" applyFont="1" applyFill="1" applyBorder="1" applyAlignment="1">
      <alignment horizontal="left"/>
    </xf>
    <xf numFmtId="0" fontId="15" fillId="2" borderId="0" xfId="0" applyFont="1" applyFill="1" applyAlignment="1">
      <alignment horizontal="left"/>
    </xf>
    <xf numFmtId="0" fontId="13" fillId="0" borderId="0" xfId="0" applyFont="1" applyAlignment="1">
      <alignment wrapText="1"/>
    </xf>
    <xf numFmtId="0" fontId="28" fillId="0" borderId="0" xfId="0" applyFont="1"/>
    <xf numFmtId="0" fontId="24" fillId="0" borderId="17" xfId="0" applyFont="1" applyBorder="1" applyAlignment="1">
      <alignment horizontal="center" vertical="center"/>
    </xf>
    <xf numFmtId="0" fontId="12" fillId="0" borderId="5" xfId="0" applyFont="1" applyBorder="1" applyAlignment="1">
      <alignment horizontal="right" vertical="center" wrapText="1"/>
    </xf>
    <xf numFmtId="0" fontId="14" fillId="0" borderId="6" xfId="0" applyFont="1" applyBorder="1" applyAlignment="1">
      <alignment horizontal="right" vertical="center" wrapText="1"/>
    </xf>
    <xf numFmtId="0" fontId="16" fillId="0" borderId="5" xfId="0" applyFont="1" applyBorder="1" applyAlignment="1">
      <alignment horizontal="center" vertical="center" wrapText="1"/>
    </xf>
    <xf numFmtId="49" fontId="13" fillId="2" borderId="5" xfId="0" applyNumberFormat="1" applyFont="1" applyFill="1" applyBorder="1" applyAlignment="1">
      <alignment vertical="center"/>
    </xf>
    <xf numFmtId="49" fontId="0" fillId="2" borderId="5" xfId="0" applyNumberFormat="1" applyFill="1" applyBorder="1" applyAlignment="1">
      <alignment vertical="center"/>
    </xf>
    <xf numFmtId="0" fontId="24" fillId="0" borderId="19" xfId="0" applyFont="1" applyBorder="1" applyAlignment="1">
      <alignment horizontal="center" vertical="center" shrinkToFit="1"/>
    </xf>
    <xf numFmtId="0" fontId="24" fillId="0" borderId="21" xfId="0" applyFont="1" applyBorder="1" applyAlignment="1">
      <alignment horizontal="center" vertical="center"/>
    </xf>
    <xf numFmtId="0" fontId="14" fillId="0" borderId="5" xfId="0" applyFont="1" applyBorder="1" applyAlignment="1">
      <alignment horizontal="right" wrapText="1"/>
    </xf>
    <xf numFmtId="0" fontId="13" fillId="0" borderId="0" xfId="0" applyFont="1" applyAlignment="1">
      <alignment horizontal="center" vertical="center"/>
    </xf>
    <xf numFmtId="0" fontId="20" fillId="2" borderId="5" xfId="0" applyFont="1" applyFill="1" applyBorder="1" applyAlignment="1">
      <alignment horizontal="left" vertical="center"/>
    </xf>
    <xf numFmtId="0" fontId="33" fillId="2" borderId="5" xfId="0" applyFont="1" applyFill="1" applyBorder="1" applyAlignment="1">
      <alignment horizontal="left" vertical="center"/>
    </xf>
    <xf numFmtId="0" fontId="34" fillId="4" borderId="5" xfId="0" applyFont="1" applyFill="1" applyBorder="1" applyAlignment="1">
      <alignment vertical="center"/>
    </xf>
    <xf numFmtId="0" fontId="34" fillId="4" borderId="5" xfId="0" applyFont="1" applyFill="1" applyBorder="1" applyAlignment="1">
      <alignment horizontal="left" vertical="center"/>
    </xf>
    <xf numFmtId="0" fontId="34" fillId="4" borderId="5" xfId="0" applyFont="1" applyFill="1" applyBorder="1" applyAlignment="1">
      <alignment horizontal="left"/>
    </xf>
    <xf numFmtId="178" fontId="12" fillId="0" borderId="0" xfId="0" applyNumberFormat="1" applyFont="1" applyAlignment="1">
      <alignment vertical="center"/>
    </xf>
    <xf numFmtId="0" fontId="16" fillId="0" borderId="0" xfId="0" applyFont="1" applyAlignment="1">
      <alignment horizontal="center" vertical="center"/>
    </xf>
    <xf numFmtId="0" fontId="12" fillId="0" borderId="5" xfId="0" applyFont="1" applyBorder="1" applyAlignment="1">
      <alignment vertical="center"/>
    </xf>
    <xf numFmtId="0" fontId="25" fillId="0" borderId="5" xfId="0" applyFont="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25" fillId="0" borderId="4" xfId="0" applyFont="1" applyBorder="1" applyAlignment="1">
      <alignment horizontal="center" vertical="center"/>
    </xf>
    <xf numFmtId="0" fontId="12" fillId="0" borderId="4" xfId="0" applyFont="1" applyBorder="1" applyAlignment="1">
      <alignment vertical="center"/>
    </xf>
    <xf numFmtId="0" fontId="36" fillId="0" borderId="16" xfId="0" applyFont="1" applyBorder="1" applyAlignment="1">
      <alignment vertical="center"/>
    </xf>
    <xf numFmtId="0" fontId="36" fillId="0" borderId="10" xfId="0" applyFont="1" applyBorder="1" applyAlignment="1">
      <alignment vertical="center"/>
    </xf>
    <xf numFmtId="177" fontId="17" fillId="0" borderId="16" xfId="0" applyNumberFormat="1" applyFont="1" applyBorder="1" applyAlignment="1">
      <alignment vertical="center"/>
    </xf>
    <xf numFmtId="177" fontId="17" fillId="0" borderId="10" xfId="0" applyNumberFormat="1" applyFont="1" applyBorder="1" applyAlignment="1">
      <alignment vertical="center"/>
    </xf>
    <xf numFmtId="0" fontId="12" fillId="0" borderId="16" xfId="0" applyFont="1" applyBorder="1" applyAlignment="1">
      <alignment vertical="center"/>
    </xf>
    <xf numFmtId="0" fontId="12" fillId="0" borderId="10" xfId="0" applyFont="1" applyBorder="1" applyAlignment="1">
      <alignment vertical="center"/>
    </xf>
    <xf numFmtId="0" fontId="25" fillId="0" borderId="17" xfId="0" applyFont="1" applyBorder="1" applyAlignment="1">
      <alignment horizontal="right" vertical="center"/>
    </xf>
    <xf numFmtId="0" fontId="25" fillId="0" borderId="18" xfId="0" applyFont="1" applyBorder="1" applyAlignment="1">
      <alignment horizontal="right" vertical="center"/>
    </xf>
    <xf numFmtId="0" fontId="12" fillId="0" borderId="17" xfId="0" applyFont="1" applyBorder="1" applyAlignment="1">
      <alignment vertical="center"/>
    </xf>
    <xf numFmtId="0" fontId="12" fillId="0" borderId="18" xfId="0" applyFont="1" applyBorder="1" applyAlignment="1">
      <alignment vertical="center"/>
    </xf>
    <xf numFmtId="0" fontId="37" fillId="0" borderId="0" xfId="0" applyFont="1" applyAlignment="1">
      <alignment horizontal="left" vertical="center"/>
    </xf>
    <xf numFmtId="0" fontId="39" fillId="0" borderId="0" xfId="0" applyFont="1" applyAlignment="1">
      <alignment horizontal="left" vertical="center"/>
    </xf>
    <xf numFmtId="0" fontId="39" fillId="0" borderId="12" xfId="0" applyFont="1" applyBorder="1" applyAlignment="1">
      <alignment horizontal="left" vertical="center"/>
    </xf>
    <xf numFmtId="0" fontId="12" fillId="2" borderId="5" xfId="0" applyFont="1" applyFill="1" applyBorder="1" applyAlignment="1">
      <alignment vertical="center"/>
    </xf>
    <xf numFmtId="0" fontId="37" fillId="0" borderId="0" xfId="0" applyFont="1" applyAlignment="1">
      <alignment horizontal="left" vertical="center" wrapText="1"/>
    </xf>
    <xf numFmtId="0" fontId="38" fillId="0" borderId="0" xfId="0" applyFont="1" applyAlignment="1">
      <alignment horizontal="right" vertical="center" wrapText="1"/>
    </xf>
    <xf numFmtId="0" fontId="39" fillId="0" borderId="0" xfId="0" applyFont="1" applyAlignment="1">
      <alignment horizontal="left" vertical="center" wrapText="1"/>
    </xf>
    <xf numFmtId="0" fontId="39" fillId="0" borderId="16" xfId="0" applyFont="1" applyBorder="1" applyAlignment="1">
      <alignment horizontal="left" vertical="center" wrapText="1"/>
    </xf>
    <xf numFmtId="0" fontId="39" fillId="0" borderId="16" xfId="0" applyFont="1" applyBorder="1" applyAlignment="1">
      <alignment horizontal="center" vertical="center" wrapText="1"/>
    </xf>
    <xf numFmtId="0" fontId="12" fillId="0" borderId="0" xfId="0" applyFont="1" applyAlignment="1">
      <alignment horizontal="center" vertical="center"/>
    </xf>
    <xf numFmtId="0" fontId="41" fillId="0" borderId="16" xfId="0" applyFont="1" applyBorder="1" applyAlignment="1">
      <alignment horizontal="right" vertical="center"/>
    </xf>
    <xf numFmtId="0" fontId="41" fillId="0" borderId="29" xfId="0" applyFont="1" applyBorder="1" applyAlignment="1">
      <alignment horizontal="right" vertical="center"/>
    </xf>
    <xf numFmtId="0" fontId="25" fillId="0" borderId="30" xfId="0" applyFont="1" applyBorder="1" applyAlignment="1">
      <alignment horizontal="right" vertical="center"/>
    </xf>
    <xf numFmtId="0" fontId="41" fillId="0" borderId="31" xfId="0" applyFont="1" applyBorder="1" applyAlignment="1">
      <alignment horizontal="right" vertical="center"/>
    </xf>
    <xf numFmtId="177" fontId="16" fillId="0" borderId="2" xfId="0" applyNumberFormat="1" applyFont="1" applyBorder="1" applyAlignment="1">
      <alignment vertical="center"/>
    </xf>
    <xf numFmtId="0" fontId="25" fillId="6" borderId="5" xfId="0" applyFont="1" applyFill="1" applyBorder="1" applyAlignment="1">
      <alignment horizontal="center" vertical="center"/>
    </xf>
    <xf numFmtId="0" fontId="12" fillId="6" borderId="0" xfId="0" applyFont="1" applyFill="1" applyAlignment="1">
      <alignment vertical="center"/>
    </xf>
    <xf numFmtId="0" fontId="42" fillId="7" borderId="32" xfId="0"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38" fillId="0" borderId="0" xfId="0" applyFont="1" applyAlignment="1">
      <alignment horizontal="right" vertical="center"/>
    </xf>
    <xf numFmtId="177" fontId="24" fillId="0" borderId="0" xfId="0" applyNumberFormat="1" applyFont="1" applyAlignment="1">
      <alignment vertical="center"/>
    </xf>
    <xf numFmtId="6" fontId="17" fillId="3" borderId="18" xfId="4" applyFont="1" applyFill="1" applyBorder="1" applyAlignment="1" applyProtection="1">
      <alignment horizontal="center" vertical="center" shrinkToFit="1"/>
      <protection locked="0"/>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6" fontId="16" fillId="0" borderId="5" xfId="4"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3" fillId="2" borderId="33" xfId="0" applyFont="1" applyFill="1" applyBorder="1" applyAlignment="1">
      <alignment horizontal="right" vertical="center"/>
    </xf>
    <xf numFmtId="0" fontId="13" fillId="2" borderId="33"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15" fillId="2" borderId="5" xfId="0" applyFont="1" applyFill="1" applyBorder="1" applyAlignment="1">
      <alignment horizontal="left" vertical="center"/>
    </xf>
    <xf numFmtId="0" fontId="47" fillId="2" borderId="5" xfId="0" applyFont="1" applyFill="1" applyBorder="1" applyAlignment="1">
      <alignment vertical="center"/>
    </xf>
    <xf numFmtId="49" fontId="48" fillId="2" borderId="5" xfId="0" applyNumberFormat="1" applyFont="1" applyFill="1" applyBorder="1" applyAlignment="1">
      <alignment horizontal="left" vertical="center"/>
    </xf>
    <xf numFmtId="0" fontId="48" fillId="2" borderId="5" xfId="0" applyFont="1" applyFill="1" applyBorder="1" applyAlignment="1">
      <alignment horizontal="left" vertical="center"/>
    </xf>
    <xf numFmtId="49" fontId="46" fillId="2" borderId="5" xfId="0" applyNumberFormat="1" applyFont="1" applyFill="1" applyBorder="1" applyAlignment="1">
      <alignment vertical="center"/>
    </xf>
    <xf numFmtId="0" fontId="15" fillId="2" borderId="5" xfId="0" applyFont="1" applyFill="1" applyBorder="1" applyAlignment="1">
      <alignment horizontal="center" shrinkToFit="1"/>
    </xf>
    <xf numFmtId="0" fontId="15" fillId="2" borderId="7" xfId="0" applyFont="1" applyFill="1" applyBorder="1" applyAlignment="1">
      <alignment horizontal="center" shrinkToFit="1"/>
    </xf>
    <xf numFmtId="0" fontId="15" fillId="2" borderId="7" xfId="0" applyFont="1" applyFill="1" applyBorder="1" applyAlignment="1">
      <alignment horizontal="left" vertical="center"/>
    </xf>
    <xf numFmtId="0" fontId="49" fillId="0" borderId="0" xfId="0" applyFont="1" applyAlignment="1">
      <alignment horizontal="left" vertical="center"/>
    </xf>
    <xf numFmtId="0" fontId="49" fillId="0" borderId="0" xfId="0" applyFont="1" applyAlignment="1">
      <alignment horizontal="left" vertical="center" wrapText="1"/>
    </xf>
    <xf numFmtId="177" fontId="40" fillId="5" borderId="0" xfId="0" applyNumberFormat="1" applyFont="1" applyFill="1" applyAlignment="1">
      <alignment vertical="center"/>
    </xf>
    <xf numFmtId="0" fontId="14" fillId="0" borderId="0" xfId="0" applyFont="1" applyAlignment="1">
      <alignment vertical="center"/>
    </xf>
    <xf numFmtId="0" fontId="26" fillId="0" borderId="0" xfId="0" applyFont="1" applyAlignment="1">
      <alignment vertical="center"/>
    </xf>
    <xf numFmtId="0" fontId="12" fillId="0" borderId="34" xfId="0" applyFont="1" applyBorder="1" applyAlignment="1">
      <alignment vertical="center"/>
    </xf>
    <xf numFmtId="0" fontId="27" fillId="0" borderId="34" xfId="0" applyFont="1" applyBorder="1" applyAlignment="1">
      <alignment vertical="center"/>
    </xf>
    <xf numFmtId="0" fontId="23" fillId="0" borderId="2" xfId="0" applyFont="1" applyBorder="1"/>
    <xf numFmtId="0" fontId="27" fillId="0" borderId="0" xfId="0" applyFont="1" applyAlignment="1">
      <alignment vertical="center"/>
    </xf>
    <xf numFmtId="0" fontId="18" fillId="0" borderId="0" xfId="0" applyFont="1" applyAlignment="1">
      <alignment horizontal="center" vertical="center"/>
    </xf>
    <xf numFmtId="0" fontId="38" fillId="5" borderId="0" xfId="0" applyFont="1" applyFill="1" applyAlignment="1">
      <alignment horizontal="left" vertical="center"/>
    </xf>
    <xf numFmtId="0" fontId="22" fillId="0" borderId="2" xfId="0" applyFont="1" applyBorder="1"/>
    <xf numFmtId="0" fontId="51" fillId="0" borderId="0" xfId="0" applyFont="1" applyAlignment="1">
      <alignment horizontal="center" vertical="center"/>
    </xf>
    <xf numFmtId="0" fontId="26" fillId="0" borderId="5" xfId="0" applyFont="1" applyBorder="1" applyAlignment="1">
      <alignment horizontal="right" vertical="center" wrapText="1"/>
    </xf>
    <xf numFmtId="6" fontId="17" fillId="3" borderId="18" xfId="4" applyFont="1" applyFill="1" applyBorder="1" applyAlignment="1" applyProtection="1">
      <alignment horizontal="center" vertical="center" shrinkToFit="1"/>
    </xf>
    <xf numFmtId="179" fontId="24" fillId="0" borderId="34" xfId="0" applyNumberFormat="1" applyFont="1" applyBorder="1"/>
    <xf numFmtId="0" fontId="19" fillId="0" borderId="0" xfId="0" applyFont="1" applyAlignment="1">
      <alignment wrapText="1"/>
    </xf>
    <xf numFmtId="0" fontId="50" fillId="5" borderId="2" xfId="0" applyFont="1" applyFill="1" applyBorder="1" applyAlignment="1">
      <alignment horizontal="center" vertical="center" wrapText="1"/>
    </xf>
    <xf numFmtId="0" fontId="0" fillId="2" borderId="14" xfId="0" applyFill="1" applyBorder="1" applyAlignment="1">
      <alignment horizontal="center" vertical="top"/>
    </xf>
    <xf numFmtId="0" fontId="0" fillId="2" borderId="3" xfId="0" applyFill="1" applyBorder="1" applyAlignment="1">
      <alignment horizontal="center" vertical="top"/>
    </xf>
    <xf numFmtId="0" fontId="0" fillId="2" borderId="15" xfId="0" applyFill="1" applyBorder="1" applyAlignment="1">
      <alignment horizontal="center" vertical="top"/>
    </xf>
    <xf numFmtId="0" fontId="0" fillId="2" borderId="24" xfId="0" applyFill="1" applyBorder="1" applyAlignment="1">
      <alignment horizontal="center" vertical="top"/>
    </xf>
    <xf numFmtId="0" fontId="0" fillId="2" borderId="0" xfId="0" applyFill="1" applyAlignment="1">
      <alignment horizontal="center" vertical="top"/>
    </xf>
    <xf numFmtId="0" fontId="0" fillId="2" borderId="28" xfId="0" applyFill="1" applyBorder="1" applyAlignment="1">
      <alignment horizontal="center" vertical="top"/>
    </xf>
    <xf numFmtId="0" fontId="0" fillId="2" borderId="26" xfId="0" applyFill="1" applyBorder="1" applyAlignment="1">
      <alignment horizontal="center" vertical="top"/>
    </xf>
    <xf numFmtId="0" fontId="0" fillId="2" borderId="2" xfId="0" applyFill="1" applyBorder="1" applyAlignment="1">
      <alignment horizontal="center" vertical="top"/>
    </xf>
    <xf numFmtId="0" fontId="0" fillId="2" borderId="27" xfId="0" applyFill="1" applyBorder="1" applyAlignment="1">
      <alignment horizontal="center" vertical="top"/>
    </xf>
    <xf numFmtId="0" fontId="43" fillId="0" borderId="0" xfId="5" applyFont="1" applyAlignment="1">
      <alignment horizontal="left" vertical="center"/>
    </xf>
    <xf numFmtId="0" fontId="44" fillId="0" borderId="0" xfId="0" applyFont="1" applyAlignment="1">
      <alignment horizontal="left" vertical="center"/>
    </xf>
    <xf numFmtId="178" fontId="22" fillId="0" borderId="5" xfId="0" applyNumberFormat="1" applyFont="1" applyBorder="1" applyAlignment="1" applyProtection="1">
      <alignment horizontal="center"/>
      <protection locked="0"/>
    </xf>
    <xf numFmtId="0" fontId="22" fillId="0" borderId="5" xfId="0" applyFont="1" applyBorder="1" applyAlignment="1" applyProtection="1">
      <alignment horizontal="center"/>
      <protection locked="0"/>
    </xf>
    <xf numFmtId="0" fontId="13" fillId="0" borderId="5" xfId="0" applyFont="1" applyBorder="1" applyAlignment="1">
      <alignment horizontal="right" vertical="center" wrapText="1"/>
    </xf>
    <xf numFmtId="0" fontId="20" fillId="2" borderId="5" xfId="0" applyFont="1" applyFill="1" applyBorder="1" applyAlignment="1">
      <alignment horizontal="center" vertical="center"/>
    </xf>
    <xf numFmtId="178" fontId="21" fillId="0" borderId="5" xfId="0" applyNumberFormat="1" applyFont="1" applyBorder="1" applyAlignment="1" applyProtection="1">
      <alignment horizontal="center" vertical="center"/>
      <protection locked="0"/>
    </xf>
    <xf numFmtId="0" fontId="21" fillId="2" borderId="5" xfId="0" applyFont="1" applyFill="1" applyBorder="1" applyAlignment="1">
      <alignment horizontal="left" vertical="center" indent="1"/>
    </xf>
    <xf numFmtId="0" fontId="13" fillId="2" borderId="5" xfId="0" applyFont="1" applyFill="1" applyBorder="1" applyAlignment="1">
      <alignment horizontal="left" vertical="top"/>
    </xf>
    <xf numFmtId="0" fontId="13" fillId="2" borderId="5" xfId="0" applyFont="1" applyFill="1" applyBorder="1" applyAlignment="1">
      <alignment horizontal="left" vertical="center"/>
    </xf>
    <xf numFmtId="0" fontId="21" fillId="3" borderId="4" xfId="0" applyFont="1" applyFill="1" applyBorder="1" applyAlignment="1">
      <alignment horizontal="left" vertical="center" indent="1"/>
    </xf>
    <xf numFmtId="0" fontId="21" fillId="3" borderId="1" xfId="0" applyFont="1" applyFill="1" applyBorder="1" applyAlignment="1">
      <alignment horizontal="left" vertical="center" indent="1"/>
    </xf>
    <xf numFmtId="0" fontId="21" fillId="3" borderId="8" xfId="0" applyFont="1" applyFill="1" applyBorder="1" applyAlignment="1">
      <alignment horizontal="left" vertical="center" indent="1"/>
    </xf>
    <xf numFmtId="0" fontId="23" fillId="0" borderId="2" xfId="0" applyFont="1" applyBorder="1" applyAlignment="1">
      <alignment horizontal="center"/>
    </xf>
    <xf numFmtId="0" fontId="50" fillId="5" borderId="0" xfId="0" applyFont="1" applyFill="1" applyAlignment="1">
      <alignment horizontal="center" wrapText="1"/>
    </xf>
    <xf numFmtId="0" fontId="29" fillId="0" borderId="0" xfId="0" applyFont="1" applyAlignment="1">
      <alignment horizontal="left" vertical="center" wrapText="1"/>
    </xf>
    <xf numFmtId="0" fontId="15" fillId="0" borderId="2" xfId="0" applyFont="1" applyBorder="1" applyAlignment="1">
      <alignment horizontal="center"/>
    </xf>
    <xf numFmtId="0" fontId="30" fillId="0" borderId="0" xfId="0" applyFont="1" applyAlignment="1">
      <alignment horizontal="center"/>
    </xf>
    <xf numFmtId="0" fontId="15" fillId="0" borderId="20" xfId="0" applyFont="1" applyBorder="1" applyAlignment="1">
      <alignment horizontal="left" vertical="center" shrinkToFit="1"/>
    </xf>
    <xf numFmtId="0" fontId="15" fillId="0" borderId="25" xfId="0" applyFont="1" applyBorder="1" applyAlignment="1">
      <alignment horizontal="left" vertical="center" shrinkToFit="1"/>
    </xf>
    <xf numFmtId="0" fontId="15" fillId="0" borderId="5" xfId="0" applyFont="1" applyBorder="1" applyAlignment="1">
      <alignment horizontal="left"/>
    </xf>
    <xf numFmtId="0" fontId="15" fillId="0" borderId="18"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39" fillId="8" borderId="16" xfId="0" applyFont="1" applyFill="1" applyBorder="1" applyAlignment="1">
      <alignment horizontal="center" vertical="center" wrapText="1"/>
    </xf>
    <xf numFmtId="0" fontId="39" fillId="8" borderId="10" xfId="0" applyFont="1" applyFill="1" applyBorder="1" applyAlignment="1">
      <alignment horizontal="center" vertical="center" wrapText="1"/>
    </xf>
    <xf numFmtId="0" fontId="39" fillId="11" borderId="16" xfId="0" applyFont="1" applyFill="1" applyBorder="1" applyAlignment="1">
      <alignment horizontal="center" vertical="center" wrapText="1"/>
    </xf>
    <xf numFmtId="0" fontId="39" fillId="11" borderId="10" xfId="0" applyFont="1" applyFill="1" applyBorder="1" applyAlignment="1">
      <alignment horizontal="center" vertical="center" wrapText="1"/>
    </xf>
    <xf numFmtId="0" fontId="39" fillId="10" borderId="16" xfId="0" applyFont="1" applyFill="1" applyBorder="1" applyAlignment="1">
      <alignment horizontal="center" vertical="center" wrapText="1"/>
    </xf>
    <xf numFmtId="0" fontId="39" fillId="10" borderId="10" xfId="0" applyFont="1" applyFill="1" applyBorder="1" applyAlignment="1">
      <alignment horizontal="center" vertical="center" wrapText="1"/>
    </xf>
    <xf numFmtId="0" fontId="39" fillId="13" borderId="16" xfId="0" applyFont="1" applyFill="1" applyBorder="1" applyAlignment="1">
      <alignment horizontal="center" vertical="center" wrapText="1"/>
    </xf>
    <xf numFmtId="0" fontId="39" fillId="13" borderId="10" xfId="0" applyFont="1" applyFill="1" applyBorder="1" applyAlignment="1">
      <alignment horizontal="center" vertical="center" wrapText="1"/>
    </xf>
    <xf numFmtId="0" fontId="39" fillId="8" borderId="12" xfId="0" applyFont="1" applyFill="1" applyBorder="1" applyAlignment="1">
      <alignment horizontal="center" vertical="center"/>
    </xf>
    <xf numFmtId="0" fontId="39" fillId="8" borderId="11" xfId="0" applyFont="1" applyFill="1" applyBorder="1" applyAlignment="1">
      <alignment horizontal="center" vertical="center"/>
    </xf>
    <xf numFmtId="0" fontId="39" fillId="12" borderId="16" xfId="0" applyFont="1" applyFill="1" applyBorder="1" applyAlignment="1">
      <alignment horizontal="center" vertical="center" wrapText="1"/>
    </xf>
    <xf numFmtId="0" fontId="39" fillId="12" borderId="10" xfId="0" applyFont="1" applyFill="1" applyBorder="1" applyAlignment="1">
      <alignment horizontal="center" vertical="center" wrapText="1"/>
    </xf>
    <xf numFmtId="0" fontId="39" fillId="10" borderId="12" xfId="0" applyFont="1" applyFill="1" applyBorder="1" applyAlignment="1">
      <alignment horizontal="center" vertical="center"/>
    </xf>
    <xf numFmtId="0" fontId="39" fillId="10" borderId="11" xfId="0" applyFont="1" applyFill="1" applyBorder="1" applyAlignment="1">
      <alignment horizontal="center" vertical="center"/>
    </xf>
    <xf numFmtId="0" fontId="39" fillId="11" borderId="12" xfId="0" applyFont="1" applyFill="1" applyBorder="1" applyAlignment="1">
      <alignment horizontal="center" vertical="center"/>
    </xf>
    <xf numFmtId="0" fontId="39" fillId="11" borderId="11" xfId="0" applyFont="1" applyFill="1" applyBorder="1" applyAlignment="1">
      <alignment horizontal="center" vertical="center"/>
    </xf>
    <xf numFmtId="0" fontId="39" fillId="13" borderId="12" xfId="0" applyFont="1" applyFill="1" applyBorder="1" applyAlignment="1">
      <alignment horizontal="center" vertical="center"/>
    </xf>
    <xf numFmtId="0" fontId="39" fillId="13" borderId="11" xfId="0" applyFont="1" applyFill="1" applyBorder="1" applyAlignment="1">
      <alignment horizontal="center" vertical="center"/>
    </xf>
    <xf numFmtId="0" fontId="39" fillId="12" borderId="12" xfId="0" applyFont="1" applyFill="1" applyBorder="1" applyAlignment="1">
      <alignment horizontal="center" vertical="center"/>
    </xf>
    <xf numFmtId="0" fontId="39" fillId="12" borderId="11" xfId="0" applyFont="1" applyFill="1" applyBorder="1" applyAlignment="1">
      <alignment horizontal="center" vertical="center"/>
    </xf>
    <xf numFmtId="0" fontId="12" fillId="0" borderId="2" xfId="0" applyFont="1" applyBorder="1" applyAlignment="1">
      <alignment horizontal="right" vertical="center" indent="1"/>
    </xf>
    <xf numFmtId="0" fontId="39" fillId="9" borderId="12"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16"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45" fillId="0" borderId="0" xfId="0" applyFont="1" applyAlignment="1">
      <alignment horizontal="center" vertical="center" wrapText="1"/>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39" fillId="0" borderId="16" xfId="0" applyFont="1" applyBorder="1" applyAlignment="1">
      <alignment horizontal="center" vertical="center" wrapText="1"/>
    </xf>
    <xf numFmtId="0" fontId="39" fillId="0" borderId="10" xfId="0" applyFont="1" applyBorder="1" applyAlignment="1">
      <alignment horizontal="center" vertical="center" wrapText="1"/>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5" xfId="0" applyBorder="1" applyAlignment="1">
      <alignment horizont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cellXfs>
  <cellStyles count="6">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s>
  <dxfs count="0"/>
  <tableStyles count="0" defaultTableStyle="TableStyleMedium9" defaultPivotStyle="PivotStyleLight16"/>
  <colors>
    <mruColors>
      <color rgb="FFFFFF99"/>
      <color rgb="FFCCFFCC"/>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codeName="Sheet1">
    <tabColor rgb="FF00B050"/>
  </sheetPr>
  <dimension ref="A1:P101"/>
  <sheetViews>
    <sheetView topLeftCell="A42" zoomScale="70" zoomScaleNormal="70" workbookViewId="0">
      <selection activeCell="G54" sqref="G54"/>
    </sheetView>
  </sheetViews>
  <sheetFormatPr defaultColWidth="8.875" defaultRowHeight="22.5" x14ac:dyDescent="0.5"/>
  <cols>
    <col min="1" max="3" width="39.875" style="24" customWidth="1"/>
    <col min="4" max="4" width="34.25" style="20" customWidth="1"/>
    <col min="5" max="5" width="15.25" style="20" customWidth="1"/>
    <col min="6" max="6" width="14.5" style="20" customWidth="1"/>
    <col min="7" max="8" width="13.5" style="20" customWidth="1"/>
    <col min="9" max="9" width="16" style="20" customWidth="1"/>
    <col min="10" max="16" width="8.875" style="20" customWidth="1"/>
    <col min="17" max="16384" width="8.875" style="20"/>
  </cols>
  <sheetData>
    <row r="1" spans="1:16" x14ac:dyDescent="0.5">
      <c r="A1" s="69" t="s">
        <v>36</v>
      </c>
      <c r="B1" s="70"/>
      <c r="C1" s="70" t="s">
        <v>217</v>
      </c>
      <c r="D1" s="83" t="s">
        <v>115</v>
      </c>
    </row>
    <row r="2" spans="1:16" x14ac:dyDescent="0.5">
      <c r="A2" s="69" t="s">
        <v>59</v>
      </c>
      <c r="B2" s="70"/>
      <c r="C2" s="71" t="s">
        <v>218</v>
      </c>
      <c r="D2" s="83" t="s">
        <v>114</v>
      </c>
    </row>
    <row r="3" spans="1:16" x14ac:dyDescent="0.5">
      <c r="A3" s="69" t="s">
        <v>60</v>
      </c>
      <c r="B3" s="70"/>
      <c r="C3" s="71" t="s">
        <v>219</v>
      </c>
    </row>
    <row r="4" spans="1:16" x14ac:dyDescent="0.5">
      <c r="A4" s="69" t="s">
        <v>61</v>
      </c>
      <c r="B4" s="70"/>
      <c r="C4" s="71"/>
    </row>
    <row r="5" spans="1:16" x14ac:dyDescent="0.5">
      <c r="A5" s="69" t="s">
        <v>62</v>
      </c>
      <c r="B5" s="70"/>
      <c r="C5" s="71"/>
    </row>
    <row r="7" spans="1:16" x14ac:dyDescent="0.5">
      <c r="A7" s="69" t="s">
        <v>92</v>
      </c>
      <c r="B7" s="69"/>
      <c r="C7" s="70">
        <v>16000</v>
      </c>
    </row>
    <row r="8" spans="1:16" x14ac:dyDescent="0.5">
      <c r="A8" s="69" t="s">
        <v>93</v>
      </c>
      <c r="B8" s="69"/>
      <c r="C8" s="70"/>
    </row>
    <row r="9" spans="1:16" x14ac:dyDescent="0.5">
      <c r="A9" s="69" t="s">
        <v>94</v>
      </c>
      <c r="B9" s="69"/>
      <c r="C9" s="70">
        <v>1705</v>
      </c>
    </row>
    <row r="11" spans="1:16" ht="23.25" thickBot="1" x14ac:dyDescent="0.55000000000000004">
      <c r="E11" s="20" t="s">
        <v>42</v>
      </c>
      <c r="F11" s="20" t="s">
        <v>43</v>
      </c>
      <c r="H11" s="20" t="s">
        <v>58</v>
      </c>
      <c r="I11" s="20" t="s">
        <v>51</v>
      </c>
    </row>
    <row r="12" spans="1:16" x14ac:dyDescent="0.5">
      <c r="A12" s="58" t="s">
        <v>37</v>
      </c>
      <c r="B12" s="59"/>
      <c r="C12" s="60" t="s">
        <v>117</v>
      </c>
      <c r="D12" s="83" t="s">
        <v>113</v>
      </c>
      <c r="E12" s="20" t="s">
        <v>44</v>
      </c>
      <c r="F12" s="20" t="str">
        <f>C12</f>
        <v>フレンドシップ</v>
      </c>
      <c r="G12" s="20" t="s">
        <v>52</v>
      </c>
      <c r="I12" s="20" t="s">
        <v>52</v>
      </c>
      <c r="J12" s="20" t="s">
        <v>53</v>
      </c>
      <c r="K12" s="20" t="s">
        <v>54</v>
      </c>
      <c r="L12" s="20" t="s">
        <v>55</v>
      </c>
      <c r="M12" s="20" t="s">
        <v>56</v>
      </c>
      <c r="N12" s="20" t="s">
        <v>57</v>
      </c>
      <c r="O12" s="20" t="s">
        <v>100</v>
      </c>
      <c r="P12" s="20" t="s">
        <v>101</v>
      </c>
    </row>
    <row r="13" spans="1:16" x14ac:dyDescent="0.45">
      <c r="A13" s="61"/>
      <c r="B13" s="55"/>
      <c r="C13" s="62">
        <v>0</v>
      </c>
      <c r="E13" s="20" t="s">
        <v>45</v>
      </c>
      <c r="F13" s="34" t="str">
        <f>C17</f>
        <v>非公認障害</v>
      </c>
      <c r="G13" s="20" t="s">
        <v>53</v>
      </c>
      <c r="I13" s="56" t="str">
        <f>IF(A14=0,"",A14)</f>
        <v>都馬連会員</v>
      </c>
      <c r="J13" s="56" t="str">
        <f>IF($A19=0,"",A19)</f>
        <v>都馬連会員</v>
      </c>
      <c r="K13" s="56" t="str">
        <f>IF($A24=0,"",A24)</f>
        <v>都馬連会員</v>
      </c>
      <c r="L13" s="56" t="str">
        <f>IF($A29=0,"",A29)</f>
        <v>都馬連会員</v>
      </c>
      <c r="M13" s="56" t="str">
        <f>IF($A34=0,"",A34)</f>
        <v>都馬連会員</v>
      </c>
      <c r="N13" s="56" t="str">
        <f>IF($A39=0,"",A39)</f>
        <v>都馬連会員</v>
      </c>
      <c r="O13" s="56" t="str">
        <f>IF($A43=0,"",A43)</f>
        <v>全選手</v>
      </c>
      <c r="P13" s="56" t="str">
        <f>IF($A47=0,"",A47)</f>
        <v>全選手</v>
      </c>
    </row>
    <row r="14" spans="1:16" x14ac:dyDescent="0.45">
      <c r="A14" s="63" t="s">
        <v>29</v>
      </c>
      <c r="B14" s="57"/>
      <c r="C14" s="64">
        <v>7000</v>
      </c>
      <c r="E14" s="20" t="s">
        <v>46</v>
      </c>
      <c r="F14" s="99" t="str">
        <f>C22</f>
        <v>JEF公認障害</v>
      </c>
      <c r="G14" s="20" t="s">
        <v>54</v>
      </c>
      <c r="I14" s="56" t="str">
        <f t="shared" ref="I14:I15" si="0">IF(A15=0,"",A15)</f>
        <v>非都馬連会員</v>
      </c>
      <c r="J14" s="56" t="str">
        <f t="shared" ref="J14:J15" si="1">IF($A20=0,"",A20)</f>
        <v>非都馬連会員</v>
      </c>
      <c r="K14" s="56" t="str">
        <f t="shared" ref="K14:K15" si="2">IF($A25=0,"",A25)</f>
        <v>非都馬連会員</v>
      </c>
      <c r="L14" s="56" t="str">
        <f t="shared" ref="L14:L15" si="3">IF($A30=0,"",A30)</f>
        <v>非都馬連会員</v>
      </c>
      <c r="M14" s="56" t="str">
        <f t="shared" ref="M14:M15" si="4">IF($A35=0,"",A35)</f>
        <v>都馬連 会員外</v>
      </c>
      <c r="N14" s="56" t="str">
        <f t="shared" ref="N14:N15" si="5">IF($A40=0,"",A40)</f>
        <v>都馬連 会員外</v>
      </c>
      <c r="O14" s="56" t="str">
        <f t="shared" ref="O14:O15" si="6">IF($A44=0,"",A44)</f>
        <v/>
      </c>
      <c r="P14" s="56" t="str">
        <f t="shared" ref="P14:P15" si="7">IF($A48=0,"",A48)</f>
        <v/>
      </c>
    </row>
    <row r="15" spans="1:16" ht="23.25" thickBot="1" x14ac:dyDescent="0.5">
      <c r="A15" s="65" t="s">
        <v>177</v>
      </c>
      <c r="B15" s="57"/>
      <c r="C15" s="64">
        <v>8000</v>
      </c>
      <c r="E15" s="20" t="s">
        <v>47</v>
      </c>
      <c r="F15" s="34">
        <f>C27</f>
        <v>0</v>
      </c>
      <c r="G15" s="20" t="s">
        <v>55</v>
      </c>
      <c r="I15" s="56" t="str">
        <f t="shared" si="0"/>
        <v/>
      </c>
      <c r="J15" s="56" t="str">
        <f t="shared" si="1"/>
        <v>オープン参加</v>
      </c>
      <c r="K15" s="56" t="str">
        <f t="shared" si="2"/>
        <v/>
      </c>
      <c r="L15" s="56" t="str">
        <f t="shared" si="3"/>
        <v/>
      </c>
      <c r="M15" s="56" t="str">
        <f t="shared" si="4"/>
        <v>オープン</v>
      </c>
      <c r="N15" s="56" t="str">
        <f t="shared" si="5"/>
        <v>オープン</v>
      </c>
      <c r="O15" s="56" t="str">
        <f t="shared" si="6"/>
        <v/>
      </c>
      <c r="P15" s="56" t="str">
        <f t="shared" si="7"/>
        <v/>
      </c>
    </row>
    <row r="16" spans="1:16" ht="23.25" thickBot="1" x14ac:dyDescent="0.5">
      <c r="A16" s="65"/>
      <c r="B16" s="66"/>
      <c r="C16" s="67"/>
      <c r="E16" s="20" t="s">
        <v>48</v>
      </c>
      <c r="F16" s="34">
        <f>C32</f>
        <v>0</v>
      </c>
      <c r="G16" s="20" t="s">
        <v>56</v>
      </c>
    </row>
    <row r="17" spans="1:7" x14ac:dyDescent="0.5">
      <c r="A17" s="58" t="s">
        <v>38</v>
      </c>
      <c r="B17" s="68"/>
      <c r="C17" s="60" t="s">
        <v>245</v>
      </c>
      <c r="E17" s="20" t="s">
        <v>49</v>
      </c>
      <c r="F17" s="34">
        <f>C32</f>
        <v>0</v>
      </c>
      <c r="G17" s="20" t="s">
        <v>57</v>
      </c>
    </row>
    <row r="18" spans="1:7" hidden="1" x14ac:dyDescent="0.45">
      <c r="A18" s="61"/>
      <c r="B18" s="55"/>
      <c r="C18" s="62">
        <v>0</v>
      </c>
      <c r="E18" s="20" t="s">
        <v>98</v>
      </c>
      <c r="F18" s="34">
        <f>C42</f>
        <v>0</v>
      </c>
      <c r="G18" s="20" t="s">
        <v>100</v>
      </c>
    </row>
    <row r="19" spans="1:7" x14ac:dyDescent="0.45">
      <c r="A19" s="63" t="s">
        <v>29</v>
      </c>
      <c r="B19" s="57" t="str">
        <f>$C$17&amp;A19</f>
        <v>非公認障害都馬連会員</v>
      </c>
      <c r="C19" s="64">
        <v>11000</v>
      </c>
      <c r="E19" s="20" t="s">
        <v>99</v>
      </c>
      <c r="F19" s="34">
        <f>C37</f>
        <v>0</v>
      </c>
      <c r="G19" s="20" t="s">
        <v>101</v>
      </c>
    </row>
    <row r="20" spans="1:7" ht="23.25" thickBot="1" x14ac:dyDescent="0.5">
      <c r="A20" s="65" t="s">
        <v>177</v>
      </c>
      <c r="B20" s="57" t="str">
        <f t="shared" ref="B20:B21" si="8">$C$17&amp;A20</f>
        <v>非公認障害非都馬連会員</v>
      </c>
      <c r="C20" s="64">
        <v>12000</v>
      </c>
      <c r="F20" s="34"/>
    </row>
    <row r="21" spans="1:7" ht="23.25" thickBot="1" x14ac:dyDescent="0.5">
      <c r="A21" s="65" t="s">
        <v>191</v>
      </c>
      <c r="B21" s="66" t="str">
        <f t="shared" si="8"/>
        <v>非公認障害オープン参加</v>
      </c>
      <c r="C21" s="67">
        <v>10000</v>
      </c>
      <c r="F21" s="34"/>
    </row>
    <row r="22" spans="1:7" x14ac:dyDescent="0.5">
      <c r="A22" s="58" t="s">
        <v>39</v>
      </c>
      <c r="B22" s="68"/>
      <c r="C22" s="60" t="s">
        <v>247</v>
      </c>
      <c r="F22" s="34"/>
    </row>
    <row r="23" spans="1:7" hidden="1" x14ac:dyDescent="0.45">
      <c r="A23" s="61"/>
      <c r="B23" s="55"/>
      <c r="C23" s="62">
        <v>0</v>
      </c>
      <c r="F23" s="34"/>
    </row>
    <row r="24" spans="1:7" x14ac:dyDescent="0.45">
      <c r="A24" s="63" t="s">
        <v>178</v>
      </c>
      <c r="B24" s="57" t="str">
        <f>$C$22&amp;A24</f>
        <v>JEF公認障害都馬連会員</v>
      </c>
      <c r="C24" s="64">
        <v>12000</v>
      </c>
      <c r="F24" s="34"/>
    </row>
    <row r="25" spans="1:7" ht="23.25" thickBot="1" x14ac:dyDescent="0.5">
      <c r="A25" s="65" t="s">
        <v>177</v>
      </c>
      <c r="B25" s="57" t="str">
        <f t="shared" ref="B25" si="9">$C$22&amp;A25</f>
        <v>JEF公認障害非都馬連会員</v>
      </c>
      <c r="C25" s="64">
        <v>13000</v>
      </c>
      <c r="F25" s="34"/>
    </row>
    <row r="26" spans="1:7" ht="23.25" thickBot="1" x14ac:dyDescent="0.5">
      <c r="A26" s="65"/>
      <c r="B26" s="66"/>
      <c r="C26" s="67"/>
      <c r="F26" s="34"/>
    </row>
    <row r="27" spans="1:7" x14ac:dyDescent="0.5">
      <c r="A27" s="58" t="s">
        <v>40</v>
      </c>
      <c r="B27" s="68"/>
      <c r="C27" s="60"/>
      <c r="F27" s="34"/>
    </row>
    <row r="28" spans="1:7" hidden="1" x14ac:dyDescent="0.45">
      <c r="A28" s="61"/>
      <c r="B28" s="55"/>
      <c r="C28" s="62">
        <v>0</v>
      </c>
      <c r="F28" s="34"/>
    </row>
    <row r="29" spans="1:7" x14ac:dyDescent="0.45">
      <c r="A29" s="63" t="s">
        <v>29</v>
      </c>
      <c r="B29" s="57" t="str">
        <f>$C$27&amp;A29</f>
        <v>都馬連会員</v>
      </c>
      <c r="C29" s="64"/>
      <c r="F29" s="34"/>
    </row>
    <row r="30" spans="1:7" ht="23.25" thickBot="1" x14ac:dyDescent="0.5">
      <c r="A30" s="65" t="s">
        <v>177</v>
      </c>
      <c r="B30" s="57" t="str">
        <f t="shared" ref="B30:B31" si="10">$C$27&amp;A30</f>
        <v>非都馬連会員</v>
      </c>
      <c r="C30" s="64"/>
    </row>
    <row r="31" spans="1:7" ht="23.25" thickBot="1" x14ac:dyDescent="0.5">
      <c r="A31" s="65"/>
      <c r="B31" s="66" t="str">
        <f t="shared" si="10"/>
        <v/>
      </c>
      <c r="C31" s="67"/>
    </row>
    <row r="32" spans="1:7" x14ac:dyDescent="0.5">
      <c r="A32" s="58" t="s">
        <v>41</v>
      </c>
      <c r="B32" s="68"/>
      <c r="C32" s="60"/>
    </row>
    <row r="33" spans="1:3" hidden="1" x14ac:dyDescent="0.45">
      <c r="A33" s="61"/>
      <c r="B33" s="55"/>
      <c r="C33" s="62">
        <v>0</v>
      </c>
    </row>
    <row r="34" spans="1:3" x14ac:dyDescent="0.45">
      <c r="A34" s="63" t="s">
        <v>29</v>
      </c>
      <c r="B34" s="57" t="str">
        <f>$C$32&amp;A34</f>
        <v>都馬連会員</v>
      </c>
      <c r="C34" s="64"/>
    </row>
    <row r="35" spans="1:3" x14ac:dyDescent="0.45">
      <c r="A35" s="63" t="s">
        <v>30</v>
      </c>
      <c r="B35" s="57" t="str">
        <f t="shared" ref="B35:B36" si="11">$C$32&amp;A35</f>
        <v>都馬連 会員外</v>
      </c>
      <c r="C35" s="64"/>
    </row>
    <row r="36" spans="1:3" ht="23.25" thickBot="1" x14ac:dyDescent="0.5">
      <c r="A36" s="65" t="s">
        <v>180</v>
      </c>
      <c r="B36" s="66" t="str">
        <f t="shared" si="11"/>
        <v>オープン</v>
      </c>
      <c r="C36" s="67"/>
    </row>
    <row r="37" spans="1:3" x14ac:dyDescent="0.5">
      <c r="A37" s="58" t="s">
        <v>50</v>
      </c>
      <c r="B37" s="68"/>
      <c r="C37" s="60"/>
    </row>
    <row r="38" spans="1:3" hidden="1" x14ac:dyDescent="0.45">
      <c r="A38" s="61"/>
      <c r="B38" s="55"/>
      <c r="C38" s="62">
        <v>0</v>
      </c>
    </row>
    <row r="39" spans="1:3" x14ac:dyDescent="0.45">
      <c r="A39" s="63" t="s">
        <v>29</v>
      </c>
      <c r="B39" s="57" t="str">
        <f>$C$37&amp;A39</f>
        <v>都馬連会員</v>
      </c>
      <c r="C39" s="64"/>
    </row>
    <row r="40" spans="1:3" x14ac:dyDescent="0.45">
      <c r="A40" s="63" t="s">
        <v>30</v>
      </c>
      <c r="B40" s="57" t="str">
        <f t="shared" ref="B40:B41" si="12">$C$37&amp;A40</f>
        <v>都馬連 会員外</v>
      </c>
      <c r="C40" s="64"/>
    </row>
    <row r="41" spans="1:3" ht="23.25" thickBot="1" x14ac:dyDescent="0.5">
      <c r="A41" s="65" t="s">
        <v>180</v>
      </c>
      <c r="B41" s="66" t="str">
        <f t="shared" si="12"/>
        <v>オープン</v>
      </c>
      <c r="C41" s="67"/>
    </row>
    <row r="42" spans="1:3" x14ac:dyDescent="0.5">
      <c r="A42" s="58" t="s">
        <v>96</v>
      </c>
      <c r="B42" s="68"/>
      <c r="C42" s="60"/>
    </row>
    <row r="43" spans="1:3" x14ac:dyDescent="0.45">
      <c r="A43" s="63" t="s">
        <v>179</v>
      </c>
      <c r="B43" s="57" t="str">
        <f>$C$42&amp;A43</f>
        <v>全選手</v>
      </c>
      <c r="C43" s="64"/>
    </row>
    <row r="44" spans="1:3" x14ac:dyDescent="0.45">
      <c r="A44" s="63"/>
      <c r="B44" s="57" t="str">
        <f>$C$42&amp;A44</f>
        <v/>
      </c>
      <c r="C44" s="64"/>
    </row>
    <row r="45" spans="1:3" ht="23.25" thickBot="1" x14ac:dyDescent="0.5">
      <c r="A45" s="65"/>
      <c r="B45" s="66" t="str">
        <f t="shared" ref="B45" si="13">$C$42&amp;A45</f>
        <v/>
      </c>
      <c r="C45" s="67"/>
    </row>
    <row r="46" spans="1:3" x14ac:dyDescent="0.5">
      <c r="A46" s="58" t="s">
        <v>97</v>
      </c>
      <c r="B46" s="68"/>
      <c r="C46" s="60"/>
    </row>
    <row r="47" spans="1:3" x14ac:dyDescent="0.45">
      <c r="A47" s="63" t="s">
        <v>179</v>
      </c>
      <c r="B47" s="57" t="str">
        <f>$C$46&amp;A47</f>
        <v>全選手</v>
      </c>
      <c r="C47" s="64"/>
    </row>
    <row r="48" spans="1:3" x14ac:dyDescent="0.45">
      <c r="A48" s="63"/>
      <c r="B48" s="57" t="str">
        <f>$C$46&amp;A48</f>
        <v/>
      </c>
      <c r="C48" s="64"/>
    </row>
    <row r="49" spans="1:4" ht="23.25" thickBot="1" x14ac:dyDescent="0.5">
      <c r="A49" s="65"/>
      <c r="B49" s="66" t="str">
        <f t="shared" ref="B49" si="14">$C$46&amp;A49</f>
        <v/>
      </c>
      <c r="C49" s="67"/>
    </row>
    <row r="51" spans="1:4" x14ac:dyDescent="0.5">
      <c r="A51" s="24" t="s">
        <v>126</v>
      </c>
      <c r="C51" s="24" t="s">
        <v>128</v>
      </c>
      <c r="D51" s="20" t="s">
        <v>129</v>
      </c>
    </row>
    <row r="52" spans="1:4" x14ac:dyDescent="0.5">
      <c r="A52" s="24" t="s">
        <v>127</v>
      </c>
      <c r="C52" s="96" t="s">
        <v>220</v>
      </c>
      <c r="D52" s="54" t="s">
        <v>116</v>
      </c>
    </row>
    <row r="53" spans="1:4" x14ac:dyDescent="0.5">
      <c r="A53" s="24" t="s">
        <v>130</v>
      </c>
      <c r="C53" s="96" t="s">
        <v>248</v>
      </c>
      <c r="D53" s="54" t="s">
        <v>116</v>
      </c>
    </row>
    <row r="54" spans="1:4" x14ac:dyDescent="0.5">
      <c r="A54" s="24" t="s">
        <v>131</v>
      </c>
      <c r="C54" s="96" t="s">
        <v>221</v>
      </c>
      <c r="D54" s="54" t="s">
        <v>116</v>
      </c>
    </row>
    <row r="55" spans="1:4" x14ac:dyDescent="0.5">
      <c r="A55" s="24" t="s">
        <v>132</v>
      </c>
      <c r="C55" s="96" t="s">
        <v>222</v>
      </c>
      <c r="D55" s="54" t="s">
        <v>223</v>
      </c>
    </row>
    <row r="56" spans="1:4" x14ac:dyDescent="0.5">
      <c r="A56" s="24" t="s">
        <v>133</v>
      </c>
      <c r="C56" s="96" t="s">
        <v>224</v>
      </c>
      <c r="D56" s="54" t="s">
        <v>223</v>
      </c>
    </row>
    <row r="57" spans="1:4" x14ac:dyDescent="0.5">
      <c r="A57" s="24" t="s">
        <v>134</v>
      </c>
      <c r="C57" s="96" t="s">
        <v>225</v>
      </c>
      <c r="D57" s="54" t="s">
        <v>223</v>
      </c>
    </row>
    <row r="58" spans="1:4" x14ac:dyDescent="0.5">
      <c r="A58" s="24" t="s">
        <v>135</v>
      </c>
      <c r="C58" s="96" t="s">
        <v>226</v>
      </c>
      <c r="D58" s="54" t="s">
        <v>223</v>
      </c>
    </row>
    <row r="59" spans="1:4" x14ac:dyDescent="0.5">
      <c r="A59" s="24" t="s">
        <v>136</v>
      </c>
      <c r="C59" s="97" t="s">
        <v>227</v>
      </c>
      <c r="D59" s="54" t="s">
        <v>223</v>
      </c>
    </row>
    <row r="60" spans="1:4" x14ac:dyDescent="0.5">
      <c r="A60" s="24" t="s">
        <v>137</v>
      </c>
      <c r="C60" s="98" t="s">
        <v>228</v>
      </c>
      <c r="D60" s="54" t="s">
        <v>246</v>
      </c>
    </row>
    <row r="61" spans="1:4" x14ac:dyDescent="0.5">
      <c r="A61" s="24" t="s">
        <v>138</v>
      </c>
      <c r="C61" s="98" t="s">
        <v>229</v>
      </c>
      <c r="D61" s="54" t="s">
        <v>223</v>
      </c>
    </row>
    <row r="62" spans="1:4" x14ac:dyDescent="0.5">
      <c r="A62" s="24" t="s">
        <v>139</v>
      </c>
      <c r="C62" s="98" t="s">
        <v>232</v>
      </c>
      <c r="D62" s="54" t="s">
        <v>246</v>
      </c>
    </row>
    <row r="63" spans="1:4" x14ac:dyDescent="0.5">
      <c r="A63" s="24" t="s">
        <v>140</v>
      </c>
      <c r="C63" s="98" t="s">
        <v>230</v>
      </c>
      <c r="D63" s="54" t="s">
        <v>223</v>
      </c>
    </row>
    <row r="64" spans="1:4" x14ac:dyDescent="0.5">
      <c r="A64" s="24" t="s">
        <v>141</v>
      </c>
      <c r="C64" s="98" t="s">
        <v>231</v>
      </c>
      <c r="D64" s="54" t="s">
        <v>246</v>
      </c>
    </row>
    <row r="65" spans="1:4" x14ac:dyDescent="0.5">
      <c r="A65" s="24" t="s">
        <v>142</v>
      </c>
      <c r="C65" s="98" t="s">
        <v>233</v>
      </c>
      <c r="D65" s="54" t="s">
        <v>246</v>
      </c>
    </row>
    <row r="66" spans="1:4" x14ac:dyDescent="0.5">
      <c r="A66" s="24" t="s">
        <v>143</v>
      </c>
      <c r="C66" s="96" t="s">
        <v>234</v>
      </c>
      <c r="D66" s="54" t="s">
        <v>223</v>
      </c>
    </row>
    <row r="67" spans="1:4" x14ac:dyDescent="0.5">
      <c r="A67" s="24" t="s">
        <v>144</v>
      </c>
      <c r="C67" s="96" t="s">
        <v>235</v>
      </c>
      <c r="D67" s="54" t="s">
        <v>223</v>
      </c>
    </row>
    <row r="68" spans="1:4" x14ac:dyDescent="0.5">
      <c r="A68" s="24" t="s">
        <v>145</v>
      </c>
      <c r="C68" s="96" t="s">
        <v>236</v>
      </c>
      <c r="D68" s="54" t="s">
        <v>223</v>
      </c>
    </row>
    <row r="69" spans="1:4" x14ac:dyDescent="0.5">
      <c r="A69" s="24" t="s">
        <v>146</v>
      </c>
      <c r="C69" s="96" t="s">
        <v>237</v>
      </c>
      <c r="D69" s="54" t="s">
        <v>223</v>
      </c>
    </row>
    <row r="70" spans="1:4" x14ac:dyDescent="0.5">
      <c r="A70" s="24" t="s">
        <v>147</v>
      </c>
      <c r="C70" s="96" t="s">
        <v>238</v>
      </c>
      <c r="D70" s="54" t="s">
        <v>223</v>
      </c>
    </row>
    <row r="71" spans="1:4" x14ac:dyDescent="0.5">
      <c r="A71" s="24" t="s">
        <v>148</v>
      </c>
      <c r="C71" s="96" t="s">
        <v>239</v>
      </c>
      <c r="D71" s="54" t="s">
        <v>246</v>
      </c>
    </row>
    <row r="72" spans="1:4" x14ac:dyDescent="0.5">
      <c r="A72" s="24" t="s">
        <v>149</v>
      </c>
      <c r="C72" s="96" t="s">
        <v>240</v>
      </c>
      <c r="D72" s="54" t="s">
        <v>223</v>
      </c>
    </row>
    <row r="73" spans="1:4" x14ac:dyDescent="0.5">
      <c r="A73" s="24" t="s">
        <v>150</v>
      </c>
      <c r="C73" s="97" t="s">
        <v>241</v>
      </c>
      <c r="D73" s="54" t="s">
        <v>246</v>
      </c>
    </row>
    <row r="74" spans="1:4" x14ac:dyDescent="0.5">
      <c r="A74" s="24" t="s">
        <v>151</v>
      </c>
      <c r="C74" s="98" t="s">
        <v>242</v>
      </c>
      <c r="D74" s="54" t="s">
        <v>223</v>
      </c>
    </row>
    <row r="75" spans="1:4" x14ac:dyDescent="0.5">
      <c r="A75" s="24" t="s">
        <v>152</v>
      </c>
      <c r="C75" s="98" t="s">
        <v>243</v>
      </c>
      <c r="D75" s="54" t="s">
        <v>246</v>
      </c>
    </row>
    <row r="76" spans="1:4" x14ac:dyDescent="0.5">
      <c r="A76" s="24" t="s">
        <v>151</v>
      </c>
      <c r="C76" s="98" t="s">
        <v>244</v>
      </c>
      <c r="D76" s="54" t="s">
        <v>246</v>
      </c>
    </row>
    <row r="77" spans="1:4" x14ac:dyDescent="0.5">
      <c r="A77" s="24" t="s">
        <v>152</v>
      </c>
      <c r="C77" s="96"/>
      <c r="D77" s="54"/>
    </row>
    <row r="78" spans="1:4" x14ac:dyDescent="0.5">
      <c r="A78" s="24" t="s">
        <v>153</v>
      </c>
      <c r="C78" s="96"/>
      <c r="D78" s="54"/>
    </row>
    <row r="79" spans="1:4" x14ac:dyDescent="0.5">
      <c r="A79" s="24" t="s">
        <v>154</v>
      </c>
      <c r="C79" s="96"/>
      <c r="D79" s="54"/>
    </row>
    <row r="80" spans="1:4" x14ac:dyDescent="0.5">
      <c r="A80" s="24" t="s">
        <v>155</v>
      </c>
      <c r="C80" s="54"/>
      <c r="D80" s="54" t="s">
        <v>116</v>
      </c>
    </row>
    <row r="81" spans="1:4" x14ac:dyDescent="0.5">
      <c r="A81" s="24" t="s">
        <v>156</v>
      </c>
      <c r="C81" s="54"/>
      <c r="D81" s="54" t="s">
        <v>116</v>
      </c>
    </row>
    <row r="82" spans="1:4" x14ac:dyDescent="0.5">
      <c r="A82" s="24" t="s">
        <v>157</v>
      </c>
      <c r="C82" s="54"/>
      <c r="D82" s="54" t="s">
        <v>116</v>
      </c>
    </row>
    <row r="83" spans="1:4" x14ac:dyDescent="0.5">
      <c r="A83" s="24" t="s">
        <v>158</v>
      </c>
      <c r="C83" s="54"/>
      <c r="D83" s="54" t="s">
        <v>116</v>
      </c>
    </row>
    <row r="84" spans="1:4" x14ac:dyDescent="0.5">
      <c r="A84" s="24" t="s">
        <v>159</v>
      </c>
      <c r="C84" s="54"/>
      <c r="D84" s="54" t="s">
        <v>116</v>
      </c>
    </row>
    <row r="85" spans="1:4" x14ac:dyDescent="0.5">
      <c r="A85" s="24" t="s">
        <v>160</v>
      </c>
      <c r="C85" s="54"/>
      <c r="D85" s="54" t="s">
        <v>116</v>
      </c>
    </row>
    <row r="86" spans="1:4" x14ac:dyDescent="0.5">
      <c r="A86" s="24" t="s">
        <v>161</v>
      </c>
      <c r="C86" s="54"/>
      <c r="D86" s="54" t="s">
        <v>116</v>
      </c>
    </row>
    <row r="87" spans="1:4" x14ac:dyDescent="0.5">
      <c r="A87" s="24" t="s">
        <v>162</v>
      </c>
      <c r="C87" s="54"/>
      <c r="D87" s="54" t="s">
        <v>116</v>
      </c>
    </row>
    <row r="88" spans="1:4" x14ac:dyDescent="0.5">
      <c r="A88" s="24" t="s">
        <v>163</v>
      </c>
      <c r="C88" s="54"/>
      <c r="D88" s="54" t="s">
        <v>116</v>
      </c>
    </row>
    <row r="89" spans="1:4" x14ac:dyDescent="0.5">
      <c r="A89" s="24" t="s">
        <v>164</v>
      </c>
      <c r="C89" s="54"/>
      <c r="D89" s="54" t="s">
        <v>116</v>
      </c>
    </row>
    <row r="90" spans="1:4" x14ac:dyDescent="0.5">
      <c r="A90" s="24" t="s">
        <v>165</v>
      </c>
      <c r="C90" s="54"/>
      <c r="D90" s="54" t="s">
        <v>116</v>
      </c>
    </row>
    <row r="91" spans="1:4" x14ac:dyDescent="0.5">
      <c r="A91" s="24" t="s">
        <v>166</v>
      </c>
      <c r="C91" s="54"/>
      <c r="D91" s="54" t="s">
        <v>116</v>
      </c>
    </row>
    <row r="92" spans="1:4" x14ac:dyDescent="0.5">
      <c r="A92" s="24" t="s">
        <v>167</v>
      </c>
      <c r="C92" s="54"/>
      <c r="D92" s="54" t="s">
        <v>116</v>
      </c>
    </row>
    <row r="93" spans="1:4" x14ac:dyDescent="0.5">
      <c r="A93" s="24" t="s">
        <v>168</v>
      </c>
      <c r="C93" s="54"/>
      <c r="D93" s="54" t="s">
        <v>116</v>
      </c>
    </row>
    <row r="94" spans="1:4" x14ac:dyDescent="0.5">
      <c r="A94" s="24" t="s">
        <v>169</v>
      </c>
      <c r="C94" s="54"/>
      <c r="D94" s="54" t="s">
        <v>116</v>
      </c>
    </row>
    <row r="95" spans="1:4" x14ac:dyDescent="0.5">
      <c r="A95" s="24" t="s">
        <v>170</v>
      </c>
      <c r="C95" s="54"/>
      <c r="D95" s="54" t="s">
        <v>116</v>
      </c>
    </row>
    <row r="96" spans="1:4" x14ac:dyDescent="0.5">
      <c r="A96" s="24" t="s">
        <v>171</v>
      </c>
      <c r="C96" s="54"/>
      <c r="D96" s="54" t="s">
        <v>116</v>
      </c>
    </row>
    <row r="97" spans="1:4" x14ac:dyDescent="0.5">
      <c r="A97" s="24" t="s">
        <v>172</v>
      </c>
      <c r="C97" s="54"/>
      <c r="D97" s="54" t="s">
        <v>116</v>
      </c>
    </row>
    <row r="98" spans="1:4" x14ac:dyDescent="0.5">
      <c r="A98" s="24" t="s">
        <v>173</v>
      </c>
      <c r="C98" s="54"/>
      <c r="D98" s="54" t="s">
        <v>116</v>
      </c>
    </row>
    <row r="99" spans="1:4" x14ac:dyDescent="0.5">
      <c r="A99" s="24" t="s">
        <v>174</v>
      </c>
      <c r="C99" s="54"/>
      <c r="D99" s="54" t="s">
        <v>116</v>
      </c>
    </row>
    <row r="100" spans="1:4" x14ac:dyDescent="0.5">
      <c r="A100" s="24" t="s">
        <v>175</v>
      </c>
      <c r="C100" s="54"/>
      <c r="D100" s="54" t="s">
        <v>116</v>
      </c>
    </row>
    <row r="101" spans="1:4" x14ac:dyDescent="0.5">
      <c r="A101" s="24" t="s">
        <v>176</v>
      </c>
      <c r="C101" s="54"/>
      <c r="D101" s="54" t="s">
        <v>116</v>
      </c>
    </row>
  </sheetData>
  <phoneticPr fontId="3"/>
  <dataValidations count="1">
    <dataValidation type="list" allowBlank="1" showInputMessage="1" showErrorMessage="1" sqref="D52:D101" xr:uid="{C0CA1358-E1FD-4D0D-A79B-75948E8C6DF7}">
      <formula1>$F$12:$F$19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codeName="Sheet2">
    <tabColor rgb="FFFFFF00"/>
    <pageSetUpPr fitToPage="1"/>
  </sheetPr>
  <dimension ref="A1:P33"/>
  <sheetViews>
    <sheetView tabSelected="1" zoomScale="60" zoomScaleNormal="60" workbookViewId="0">
      <selection activeCell="B9" sqref="B9"/>
    </sheetView>
  </sheetViews>
  <sheetFormatPr defaultRowHeight="13.5" x14ac:dyDescent="0.15"/>
  <cols>
    <col min="1" max="1" width="32.25" customWidth="1"/>
    <col min="2" max="2" width="19.75" customWidth="1"/>
    <col min="3" max="3" width="26.25" customWidth="1"/>
    <col min="4" max="4" width="16.375" customWidth="1"/>
    <col min="5" max="5" width="26.875" customWidth="1"/>
    <col min="6" max="6" width="20.625" customWidth="1"/>
    <col min="7" max="7" width="18" customWidth="1"/>
    <col min="8" max="8" width="25.625" customWidth="1"/>
    <col min="9" max="9" width="22.5" customWidth="1"/>
  </cols>
  <sheetData>
    <row r="1" spans="1:9" ht="96.6" customHeight="1" x14ac:dyDescent="0.85">
      <c r="A1" s="173" t="s">
        <v>212</v>
      </c>
      <c r="B1" s="173"/>
      <c r="C1" s="167" t="str">
        <f>都馬連編集用!C1</f>
        <v>第35回東京ホースショー</v>
      </c>
      <c r="D1" s="163"/>
      <c r="E1" s="163"/>
      <c r="F1" s="163"/>
      <c r="G1" s="163"/>
      <c r="H1" s="72" t="s">
        <v>89</v>
      </c>
      <c r="I1" s="172" t="s">
        <v>216</v>
      </c>
    </row>
    <row r="2" spans="1:9" ht="49.9" customHeight="1" x14ac:dyDescent="0.15">
      <c r="A2" s="39" t="s">
        <v>77</v>
      </c>
      <c r="B2" s="190"/>
      <c r="C2" s="190"/>
      <c r="D2" s="190"/>
      <c r="E2" s="190"/>
      <c r="F2" s="190"/>
      <c r="G2" s="190"/>
      <c r="H2" s="190"/>
      <c r="I2" s="190"/>
    </row>
    <row r="3" spans="1:9" ht="92.45" customHeight="1" x14ac:dyDescent="0.15">
      <c r="A3" s="39" t="s">
        <v>78</v>
      </c>
      <c r="B3" s="191" t="s">
        <v>190</v>
      </c>
      <c r="C3" s="191"/>
      <c r="D3" s="191"/>
      <c r="E3" s="191"/>
      <c r="F3" s="191"/>
      <c r="G3" s="191"/>
      <c r="H3" s="191"/>
      <c r="I3" s="191"/>
    </row>
    <row r="4" spans="1:9" ht="49.9" customHeight="1" x14ac:dyDescent="0.55000000000000004">
      <c r="A4" s="39" t="s">
        <v>79</v>
      </c>
      <c r="B4" s="192"/>
      <c r="C4" s="192"/>
      <c r="D4" s="192"/>
      <c r="E4" s="192"/>
      <c r="F4" s="23" t="s">
        <v>80</v>
      </c>
      <c r="G4" s="192"/>
      <c r="H4" s="192"/>
      <c r="I4" s="192"/>
    </row>
    <row r="5" spans="1:9" ht="49.9" customHeight="1" x14ac:dyDescent="0.5">
      <c r="A5" s="39" t="s">
        <v>81</v>
      </c>
      <c r="B5" s="192"/>
      <c r="C5" s="192"/>
      <c r="D5" s="192"/>
      <c r="E5" s="192"/>
      <c r="F5" s="92" t="s">
        <v>82</v>
      </c>
      <c r="G5" s="192"/>
      <c r="H5" s="192"/>
      <c r="I5" s="192"/>
    </row>
    <row r="6" spans="1:9" s="19" customFormat="1" ht="24.75" x14ac:dyDescent="0.55000000000000004">
      <c r="A6" s="25"/>
      <c r="B6" s="26"/>
      <c r="C6" s="26"/>
      <c r="D6" s="26"/>
      <c r="E6" s="26"/>
      <c r="F6" s="27"/>
      <c r="G6" s="26"/>
      <c r="H6" s="26"/>
      <c r="I6" s="26"/>
    </row>
    <row r="7" spans="1:9" ht="24.75" x14ac:dyDescent="0.55000000000000004">
      <c r="A7" s="21" t="s">
        <v>71</v>
      </c>
      <c r="B7" s="24" t="s">
        <v>88</v>
      </c>
      <c r="C7" s="21"/>
      <c r="D7" s="21"/>
      <c r="E7" s="21"/>
      <c r="F7" s="21"/>
      <c r="G7" s="21"/>
      <c r="H7" s="21"/>
    </row>
    <row r="8" spans="1:9" ht="49.9" customHeight="1" x14ac:dyDescent="0.15">
      <c r="A8" s="43" t="s">
        <v>67</v>
      </c>
      <c r="B8" s="44"/>
      <c r="C8" s="35"/>
      <c r="D8" s="35"/>
      <c r="E8" s="35"/>
      <c r="F8" s="35"/>
      <c r="G8" s="35"/>
      <c r="H8" s="35"/>
      <c r="I8" s="1"/>
    </row>
    <row r="9" spans="1:9" ht="64.150000000000006" customHeight="1" x14ac:dyDescent="0.15">
      <c r="A9" s="43" t="s">
        <v>63</v>
      </c>
      <c r="B9" s="37" t="s">
        <v>70</v>
      </c>
      <c r="C9" s="151"/>
      <c r="D9" s="30" t="s">
        <v>64</v>
      </c>
      <c r="E9" s="150"/>
      <c r="F9" s="30" t="s">
        <v>65</v>
      </c>
      <c r="G9" s="44"/>
      <c r="H9" s="30" t="s">
        <v>66</v>
      </c>
      <c r="I9" s="149"/>
    </row>
    <row r="10" spans="1:9" ht="67.150000000000006" customHeight="1" x14ac:dyDescent="0.15">
      <c r="A10" s="43" t="s">
        <v>68</v>
      </c>
      <c r="B10" s="37" t="s">
        <v>70</v>
      </c>
      <c r="C10" s="151"/>
      <c r="D10" s="30" t="s">
        <v>64</v>
      </c>
      <c r="E10" s="150"/>
      <c r="F10" s="30" t="s">
        <v>65</v>
      </c>
      <c r="G10" s="44"/>
      <c r="H10" s="30" t="s">
        <v>66</v>
      </c>
      <c r="I10" s="149"/>
    </row>
    <row r="11" spans="1:9" ht="68.45" customHeight="1" x14ac:dyDescent="0.15">
      <c r="A11" s="43" t="s">
        <v>69</v>
      </c>
      <c r="B11" s="37" t="s">
        <v>70</v>
      </c>
      <c r="C11" s="151"/>
      <c r="D11" s="30" t="s">
        <v>64</v>
      </c>
      <c r="E11" s="150"/>
      <c r="F11" s="30" t="s">
        <v>65</v>
      </c>
      <c r="G11" s="44"/>
      <c r="H11" s="30" t="s">
        <v>66</v>
      </c>
      <c r="I11" s="149"/>
    </row>
    <row r="12" spans="1:9" s="19" customFormat="1" ht="24.75" x14ac:dyDescent="0.55000000000000004">
      <c r="A12" s="28"/>
      <c r="B12" s="25"/>
      <c r="C12" s="29"/>
      <c r="D12" s="25"/>
      <c r="E12" s="29"/>
      <c r="F12" s="25"/>
      <c r="G12" s="28"/>
      <c r="H12" s="25"/>
    </row>
    <row r="13" spans="1:9" ht="24.75" x14ac:dyDescent="0.55000000000000004">
      <c r="A13" s="21" t="s">
        <v>72</v>
      </c>
      <c r="B13" s="22"/>
      <c r="C13" s="21" t="s">
        <v>186</v>
      </c>
      <c r="D13" s="22"/>
      <c r="E13" s="21"/>
      <c r="F13" s="22"/>
      <c r="G13" s="21"/>
      <c r="H13" s="22"/>
    </row>
    <row r="14" spans="1:9" ht="49.9" customHeight="1" x14ac:dyDescent="0.15">
      <c r="A14" s="43" t="s">
        <v>214</v>
      </c>
      <c r="B14" s="30" t="s">
        <v>73</v>
      </c>
      <c r="C14" s="44"/>
      <c r="D14" s="30" t="s">
        <v>75</v>
      </c>
      <c r="E14" s="88"/>
      <c r="F14" s="30" t="s">
        <v>74</v>
      </c>
      <c r="G14" s="44"/>
      <c r="H14" s="30" t="s">
        <v>76</v>
      </c>
      <c r="I14" s="152"/>
    </row>
    <row r="15" spans="1:9" ht="49.9" hidden="1" customHeight="1" x14ac:dyDescent="0.15">
      <c r="A15" s="43" t="s">
        <v>83</v>
      </c>
      <c r="B15" s="30" t="s">
        <v>73</v>
      </c>
      <c r="C15" s="44"/>
      <c r="D15" s="30" t="s">
        <v>75</v>
      </c>
      <c r="E15" s="88"/>
      <c r="F15" s="30" t="s">
        <v>74</v>
      </c>
      <c r="G15" s="44"/>
      <c r="H15" s="30" t="s">
        <v>76</v>
      </c>
      <c r="I15" s="89"/>
    </row>
    <row r="16" spans="1:9" ht="49.9" hidden="1" customHeight="1" x14ac:dyDescent="0.15">
      <c r="A16" s="43" t="s">
        <v>84</v>
      </c>
      <c r="B16" s="30" t="s">
        <v>73</v>
      </c>
      <c r="C16" s="44"/>
      <c r="D16" s="30" t="s">
        <v>75</v>
      </c>
      <c r="E16" s="88"/>
      <c r="F16" s="30" t="s">
        <v>74</v>
      </c>
      <c r="G16" s="44"/>
      <c r="H16" s="30" t="s">
        <v>76</v>
      </c>
      <c r="I16" s="89"/>
    </row>
    <row r="17" spans="1:16" ht="49.9" hidden="1" customHeight="1" x14ac:dyDescent="0.15">
      <c r="A17" s="43" t="s">
        <v>85</v>
      </c>
      <c r="B17" s="30" t="s">
        <v>73</v>
      </c>
      <c r="C17" s="44"/>
      <c r="D17" s="30" t="s">
        <v>75</v>
      </c>
      <c r="E17" s="88"/>
      <c r="F17" s="30" t="s">
        <v>74</v>
      </c>
      <c r="G17" s="44"/>
      <c r="H17" s="30" t="s">
        <v>76</v>
      </c>
      <c r="I17" s="89"/>
    </row>
    <row r="18" spans="1:16" ht="49.9" hidden="1" customHeight="1" x14ac:dyDescent="0.15">
      <c r="A18" s="43" t="s">
        <v>86</v>
      </c>
      <c r="B18" s="30" t="s">
        <v>73</v>
      </c>
      <c r="C18" s="44"/>
      <c r="D18" s="30" t="s">
        <v>75</v>
      </c>
      <c r="E18" s="88"/>
      <c r="F18" s="30" t="s">
        <v>74</v>
      </c>
      <c r="G18" s="44"/>
      <c r="H18" s="30" t="s">
        <v>76</v>
      </c>
      <c r="I18" s="89"/>
    </row>
    <row r="19" spans="1:16" ht="49.9" hidden="1" customHeight="1" x14ac:dyDescent="0.15">
      <c r="A19" s="43" t="s">
        <v>87</v>
      </c>
      <c r="B19" s="30" t="s">
        <v>73</v>
      </c>
      <c r="C19" s="44"/>
      <c r="D19" s="30" t="s">
        <v>75</v>
      </c>
      <c r="E19" s="88"/>
      <c r="F19" s="30" t="s">
        <v>74</v>
      </c>
      <c r="G19" s="44"/>
      <c r="H19" s="30" t="s">
        <v>76</v>
      </c>
      <c r="I19" s="89"/>
    </row>
    <row r="20" spans="1:16" ht="24.75" x14ac:dyDescent="0.55000000000000004">
      <c r="A20" s="21"/>
      <c r="B20" s="21"/>
      <c r="C20" s="21"/>
      <c r="D20" s="21"/>
      <c r="E20" s="21"/>
      <c r="F20" s="21"/>
      <c r="G20" s="21"/>
      <c r="H20" s="21"/>
    </row>
    <row r="21" spans="1:16" ht="24.75" x14ac:dyDescent="0.55000000000000004">
      <c r="A21" s="21" t="s">
        <v>90</v>
      </c>
      <c r="B21" s="21" t="s">
        <v>103</v>
      </c>
      <c r="C21" s="21"/>
      <c r="D21" s="21"/>
      <c r="E21" s="21"/>
      <c r="F21" s="21"/>
      <c r="G21" s="21"/>
      <c r="H21" s="21"/>
    </row>
    <row r="22" spans="1:16" ht="87" customHeight="1" x14ac:dyDescent="0.15">
      <c r="A22" s="40" t="s">
        <v>91</v>
      </c>
      <c r="B22" s="85" t="s">
        <v>196</v>
      </c>
      <c r="C22" s="142">
        <f>SUM('申込書3（エントリー）'!I2)</f>
        <v>0</v>
      </c>
      <c r="D22" s="187" t="s">
        <v>201</v>
      </c>
      <c r="E22" s="187"/>
      <c r="F22" s="144"/>
      <c r="G22" s="30" t="s">
        <v>95</v>
      </c>
      <c r="H22" s="189" t="str">
        <f>IF(IFERROR(SUM(C22,F22),"")=0,"",(IFERROR(SUM(C22,F22),"")))</f>
        <v/>
      </c>
      <c r="I22" s="189"/>
    </row>
    <row r="23" spans="1:16" ht="71.45" customHeight="1" x14ac:dyDescent="0.15">
      <c r="A23" s="40" t="s">
        <v>102</v>
      </c>
      <c r="B23" s="86" t="s">
        <v>187</v>
      </c>
      <c r="C23" s="143">
        <f>COUNTA('申込書2（馬匹・選手）'!F5:F54)</f>
        <v>0</v>
      </c>
      <c r="D23" s="187" t="s">
        <v>201</v>
      </c>
      <c r="E23" s="187"/>
      <c r="F23" s="145"/>
      <c r="G23" s="30" t="s">
        <v>95</v>
      </c>
      <c r="H23" s="189" t="str">
        <f>IF(IFERROR((C23+F23)*都馬連編集用!C7,"")=0,"",(IFERROR((C23+F23)*都馬連編集用!C7,"")))</f>
        <v/>
      </c>
      <c r="I23" s="189"/>
      <c r="P23" s="168">
        <v>0</v>
      </c>
    </row>
    <row r="24" spans="1:16" ht="59.45" customHeight="1" x14ac:dyDescent="0.15">
      <c r="A24" s="41" t="s">
        <v>182</v>
      </c>
      <c r="B24" s="169" t="s">
        <v>215</v>
      </c>
      <c r="C24" s="188"/>
      <c r="D24" s="188"/>
      <c r="E24" s="188"/>
      <c r="F24" s="188"/>
      <c r="G24" s="30" t="s">
        <v>95</v>
      </c>
      <c r="H24" s="189" t="str">
        <f>IF(IFERROR(C24*都馬連編集用!C9,"")=0,"",(IFERROR(C24*都馬連編集用!C9,"")))</f>
        <v/>
      </c>
      <c r="I24" s="189"/>
      <c r="P24" s="168">
        <v>1</v>
      </c>
    </row>
    <row r="25" spans="1:16" ht="49.9" customHeight="1" x14ac:dyDescent="0.8">
      <c r="A25" s="42" t="s">
        <v>95</v>
      </c>
      <c r="B25" s="185" t="str">
        <f>IF(IFERROR(SUM(H22:I24),"")=0,"",(IFERROR(SUM(H22:I24),"")))</f>
        <v/>
      </c>
      <c r="C25" s="186"/>
      <c r="D25" s="186"/>
      <c r="E25" s="186"/>
      <c r="F25" s="186"/>
      <c r="G25" s="186"/>
      <c r="H25" s="186"/>
      <c r="I25" s="186"/>
    </row>
    <row r="27" spans="1:16" ht="49.9" customHeight="1" x14ac:dyDescent="0.65">
      <c r="A27" s="31" t="s">
        <v>0</v>
      </c>
      <c r="B27" s="32"/>
      <c r="C27" s="32"/>
      <c r="D27" s="32"/>
      <c r="E27" s="33"/>
      <c r="F27" s="38" t="s">
        <v>104</v>
      </c>
    </row>
    <row r="28" spans="1:16" ht="49.9" customHeight="1" x14ac:dyDescent="0.15">
      <c r="A28" s="160" t="s">
        <v>3</v>
      </c>
      <c r="B28" s="32"/>
      <c r="C28" s="32"/>
      <c r="D28" s="32"/>
      <c r="E28" s="33"/>
      <c r="F28" s="174"/>
      <c r="G28" s="175"/>
      <c r="H28" s="175"/>
      <c r="I28" s="176"/>
    </row>
    <row r="29" spans="1:16" ht="49.9" customHeight="1" x14ac:dyDescent="0.15">
      <c r="A29" s="159" t="s">
        <v>1</v>
      </c>
      <c r="B29" s="32"/>
      <c r="C29" s="32"/>
      <c r="D29" s="32"/>
      <c r="E29" s="33"/>
      <c r="F29" s="177"/>
      <c r="G29" s="178"/>
      <c r="H29" s="178"/>
      <c r="I29" s="179"/>
    </row>
    <row r="30" spans="1:16" ht="49.9" customHeight="1" x14ac:dyDescent="0.15">
      <c r="A30" s="159" t="s">
        <v>188</v>
      </c>
      <c r="B30" s="32"/>
      <c r="C30" s="32"/>
      <c r="D30" s="32"/>
      <c r="E30" s="33"/>
      <c r="F30" s="177"/>
      <c r="G30" s="178"/>
      <c r="H30" s="178"/>
      <c r="I30" s="179"/>
    </row>
    <row r="31" spans="1:16" ht="79.150000000000006" hidden="1" customHeight="1" x14ac:dyDescent="0.15">
      <c r="A31" s="33" t="s">
        <v>2</v>
      </c>
      <c r="F31" s="177"/>
      <c r="G31" s="178"/>
      <c r="H31" s="178"/>
      <c r="I31" s="179"/>
    </row>
    <row r="32" spans="1:16" ht="21" customHeight="1" x14ac:dyDescent="0.15">
      <c r="F32" s="180"/>
      <c r="G32" s="181"/>
      <c r="H32" s="181"/>
      <c r="I32" s="182"/>
    </row>
    <row r="33" spans="1:9" ht="49.9" customHeight="1" x14ac:dyDescent="0.15">
      <c r="A33" s="36" t="s">
        <v>105</v>
      </c>
      <c r="B33" s="183" t="s">
        <v>183</v>
      </c>
      <c r="C33" s="184"/>
      <c r="D33" s="184"/>
      <c r="E33" s="184"/>
      <c r="F33" s="184"/>
      <c r="G33" s="184"/>
      <c r="H33" s="184"/>
      <c r="I33" s="184"/>
    </row>
  </sheetData>
  <mergeCells count="16">
    <mergeCell ref="A1:B1"/>
    <mergeCell ref="F28:I32"/>
    <mergeCell ref="B33:I33"/>
    <mergeCell ref="B25:I25"/>
    <mergeCell ref="D23:E23"/>
    <mergeCell ref="D22:E22"/>
    <mergeCell ref="C24:F24"/>
    <mergeCell ref="H22:I22"/>
    <mergeCell ref="H23:I23"/>
    <mergeCell ref="H24:I24"/>
    <mergeCell ref="B2:I2"/>
    <mergeCell ref="B3:I3"/>
    <mergeCell ref="B4:E4"/>
    <mergeCell ref="G4:I4"/>
    <mergeCell ref="B5:E5"/>
    <mergeCell ref="G5:I5"/>
  </mergeCells>
  <phoneticPr fontId="3"/>
  <dataValidations count="3">
    <dataValidation type="list" allowBlank="1" showInputMessage="1" showErrorMessage="1" sqref="G9:G12" xr:uid="{72ADAE14-9F6D-4405-9F9C-DFC87A35BFBA}">
      <formula1>"中型,大型,その他(中型未満)"</formula1>
    </dataValidation>
    <dataValidation type="list" allowBlank="1" showInputMessage="1" showErrorMessage="1" sqref="I9" xr:uid="{3CBC901A-7EF2-48F8-BB74-E869741DE686}">
      <formula1>"有,無"</formula1>
    </dataValidation>
    <dataValidation type="list" allowBlank="1" showInputMessage="1" showErrorMessage="1" sqref="C24:F24" xr:uid="{EBC2BA01-7407-4817-B1D0-2A33526AD2C0}">
      <formula1>$P$23:$P$24</formula1>
    </dataValidation>
  </dataValidations>
  <hyperlinks>
    <hyperlink ref="B33" r:id="rId1" xr:uid="{3DACD177-9C35-47F8-89A4-F34D9E55FDCB}"/>
  </hyperlinks>
  <pageMargins left="0.4" right="0.47" top="0.62" bottom="0.75" header="0.3" footer="0.3"/>
  <pageSetup scale="47" orientation="portrait" r:id="rId2"/>
  <ignoredErrors>
    <ignoredError sqref="B25:I25 B22 B23 F23:I23 F22:G22 G24 H24:I24 H22:I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codeName="Sheet3">
    <tabColor rgb="FFFFFF00"/>
    <pageSetUpPr fitToPage="1"/>
  </sheetPr>
  <dimension ref="A1:H54"/>
  <sheetViews>
    <sheetView zoomScale="55" zoomScaleNormal="55" workbookViewId="0">
      <selection activeCell="F5" sqref="F5:F8"/>
    </sheetView>
  </sheetViews>
  <sheetFormatPr defaultRowHeight="13.5" x14ac:dyDescent="0.15"/>
  <cols>
    <col min="1" max="1" width="5.5" customWidth="1"/>
    <col min="2" max="4" width="40.75" customWidth="1"/>
    <col min="5" max="5" width="5.5" customWidth="1"/>
    <col min="6" max="8" width="40.75" customWidth="1"/>
  </cols>
  <sheetData>
    <row r="1" spans="1:8" ht="67.150000000000006" customHeight="1" x14ac:dyDescent="0.85">
      <c r="A1" s="197" t="s">
        <v>211</v>
      </c>
      <c r="B1" s="197"/>
      <c r="C1" s="196" t="str">
        <f>都馬連編集用!C1</f>
        <v>第35回東京ホースショー</v>
      </c>
      <c r="D1" s="196"/>
      <c r="E1" s="196"/>
      <c r="F1" s="196"/>
      <c r="G1" s="72" t="s">
        <v>106</v>
      </c>
      <c r="H1" s="82"/>
    </row>
    <row r="2" spans="1:8" ht="49.9" customHeight="1" x14ac:dyDescent="0.15">
      <c r="B2" s="39" t="s">
        <v>77</v>
      </c>
      <c r="C2" s="193" t="str">
        <f>IF(申込書1!B2=0,"",申込書1!B2)</f>
        <v/>
      </c>
      <c r="D2" s="194"/>
      <c r="E2" s="194"/>
      <c r="F2" s="194"/>
      <c r="G2" s="194"/>
      <c r="H2" s="195"/>
    </row>
    <row r="3" spans="1:8" ht="42" customHeight="1" x14ac:dyDescent="0.55000000000000004">
      <c r="B3" s="45" t="s">
        <v>107</v>
      </c>
      <c r="C3" s="21" t="s">
        <v>206</v>
      </c>
      <c r="D3" s="46"/>
      <c r="F3" s="45" t="s">
        <v>110</v>
      </c>
      <c r="G3" s="21" t="s">
        <v>207</v>
      </c>
      <c r="H3" s="46"/>
    </row>
    <row r="4" spans="1:8" ht="49.9" customHeight="1" x14ac:dyDescent="0.15">
      <c r="B4" s="47" t="s">
        <v>108</v>
      </c>
      <c r="C4" s="47" t="s">
        <v>112</v>
      </c>
      <c r="D4" s="87" t="s">
        <v>184</v>
      </c>
      <c r="F4" s="47" t="s">
        <v>111</v>
      </c>
      <c r="G4" s="47" t="s">
        <v>112</v>
      </c>
      <c r="H4" s="87" t="s">
        <v>184</v>
      </c>
    </row>
    <row r="5" spans="1:8" s="1" customFormat="1" ht="49.9" customHeight="1" x14ac:dyDescent="0.15">
      <c r="A5" s="93">
        <v>1</v>
      </c>
      <c r="B5" s="94"/>
      <c r="C5" s="94"/>
      <c r="D5" s="94"/>
      <c r="E5" s="93">
        <v>1</v>
      </c>
      <c r="F5" s="94"/>
      <c r="G5" s="94"/>
      <c r="H5" s="94"/>
    </row>
    <row r="6" spans="1:8" s="1" customFormat="1" ht="49.9" customHeight="1" x14ac:dyDescent="0.15">
      <c r="A6" s="93">
        <v>2</v>
      </c>
      <c r="B6" s="94"/>
      <c r="C6" s="94"/>
      <c r="D6" s="94"/>
      <c r="E6" s="93">
        <v>2</v>
      </c>
      <c r="F6" s="94"/>
      <c r="G6" s="94"/>
      <c r="H6" s="94"/>
    </row>
    <row r="7" spans="1:8" s="1" customFormat="1" ht="49.9" customHeight="1" x14ac:dyDescent="0.15">
      <c r="A7" s="93">
        <v>3</v>
      </c>
      <c r="B7" s="94"/>
      <c r="C7" s="94"/>
      <c r="D7" s="94"/>
      <c r="E7" s="93">
        <v>3</v>
      </c>
      <c r="F7" s="94"/>
      <c r="G7" s="94"/>
      <c r="H7" s="94"/>
    </row>
    <row r="8" spans="1:8" s="1" customFormat="1" ht="49.9" customHeight="1" x14ac:dyDescent="0.15">
      <c r="A8" s="93">
        <v>4</v>
      </c>
      <c r="B8" s="94"/>
      <c r="C8" s="94"/>
      <c r="D8" s="94"/>
      <c r="E8" s="93">
        <v>4</v>
      </c>
      <c r="F8" s="94"/>
      <c r="G8" s="94"/>
      <c r="H8" s="94"/>
    </row>
    <row r="9" spans="1:8" s="1" customFormat="1" ht="49.9" customHeight="1" x14ac:dyDescent="0.15">
      <c r="A9" s="93">
        <v>5</v>
      </c>
      <c r="B9" s="94"/>
      <c r="C9" s="94"/>
      <c r="D9" s="94"/>
      <c r="E9" s="93">
        <v>5</v>
      </c>
      <c r="F9" s="94"/>
      <c r="G9" s="94"/>
      <c r="H9" s="94"/>
    </row>
    <row r="10" spans="1:8" s="1" customFormat="1" ht="49.9" customHeight="1" x14ac:dyDescent="0.15">
      <c r="A10" s="93">
        <v>6</v>
      </c>
      <c r="B10" s="94"/>
      <c r="C10" s="94"/>
      <c r="D10" s="94"/>
      <c r="E10" s="93">
        <v>6</v>
      </c>
      <c r="F10" s="94"/>
      <c r="G10" s="94"/>
      <c r="H10" s="94"/>
    </row>
    <row r="11" spans="1:8" s="1" customFormat="1" ht="49.9" customHeight="1" x14ac:dyDescent="0.15">
      <c r="A11" s="93">
        <v>7</v>
      </c>
      <c r="B11" s="94"/>
      <c r="C11" s="94"/>
      <c r="D11" s="94"/>
      <c r="E11" s="93">
        <v>7</v>
      </c>
      <c r="F11" s="94"/>
      <c r="G11" s="94"/>
      <c r="H11" s="94"/>
    </row>
    <row r="12" spans="1:8" s="1" customFormat="1" ht="49.9" customHeight="1" x14ac:dyDescent="0.15">
      <c r="A12" s="93">
        <v>8</v>
      </c>
      <c r="B12" s="94"/>
      <c r="C12" s="94"/>
      <c r="D12" s="94"/>
      <c r="E12" s="93">
        <v>8</v>
      </c>
      <c r="F12" s="94"/>
      <c r="G12" s="94"/>
      <c r="H12" s="94"/>
    </row>
    <row r="13" spans="1:8" s="1" customFormat="1" ht="49.9" customHeight="1" x14ac:dyDescent="0.15">
      <c r="A13" s="93">
        <v>9</v>
      </c>
      <c r="B13" s="94"/>
      <c r="C13" s="94"/>
      <c r="D13" s="94"/>
      <c r="E13" s="93">
        <v>9</v>
      </c>
      <c r="F13" s="94"/>
      <c r="G13" s="94"/>
      <c r="H13" s="94"/>
    </row>
    <row r="14" spans="1:8" s="1" customFormat="1" ht="49.9" customHeight="1" x14ac:dyDescent="0.15">
      <c r="A14" s="93">
        <v>10</v>
      </c>
      <c r="B14" s="94"/>
      <c r="C14" s="94"/>
      <c r="D14" s="94"/>
      <c r="E14" s="93">
        <v>10</v>
      </c>
      <c r="F14" s="94"/>
      <c r="G14" s="94"/>
      <c r="H14" s="94"/>
    </row>
    <row r="15" spans="1:8" s="1" customFormat="1" ht="49.9" customHeight="1" x14ac:dyDescent="0.15">
      <c r="A15" s="93">
        <v>11</v>
      </c>
      <c r="B15" s="94"/>
      <c r="C15" s="94"/>
      <c r="D15" s="94"/>
      <c r="E15" s="93">
        <v>11</v>
      </c>
      <c r="F15" s="94"/>
      <c r="G15" s="94"/>
      <c r="H15" s="94"/>
    </row>
    <row r="16" spans="1:8" s="1" customFormat="1" ht="49.9" customHeight="1" x14ac:dyDescent="0.15">
      <c r="A16" s="93">
        <v>12</v>
      </c>
      <c r="B16" s="94"/>
      <c r="C16" s="94"/>
      <c r="D16" s="94"/>
      <c r="E16" s="93">
        <v>12</v>
      </c>
      <c r="F16" s="94"/>
      <c r="G16" s="94"/>
      <c r="H16" s="94"/>
    </row>
    <row r="17" spans="1:8" s="1" customFormat="1" ht="49.9" customHeight="1" x14ac:dyDescent="0.15">
      <c r="A17" s="93">
        <v>13</v>
      </c>
      <c r="B17" s="94"/>
      <c r="C17" s="94"/>
      <c r="D17" s="94"/>
      <c r="E17" s="93">
        <v>13</v>
      </c>
      <c r="F17" s="94"/>
      <c r="G17" s="94"/>
      <c r="H17" s="94"/>
    </row>
    <row r="18" spans="1:8" s="1" customFormat="1" ht="49.9" customHeight="1" x14ac:dyDescent="0.15">
      <c r="A18" s="93">
        <v>14</v>
      </c>
      <c r="B18" s="94"/>
      <c r="C18" s="94"/>
      <c r="D18" s="94"/>
      <c r="E18" s="93">
        <v>14</v>
      </c>
      <c r="F18" s="94"/>
      <c r="G18" s="94"/>
      <c r="H18" s="94"/>
    </row>
    <row r="19" spans="1:8" s="1" customFormat="1" ht="49.9" customHeight="1" x14ac:dyDescent="0.15">
      <c r="A19" s="93">
        <v>15</v>
      </c>
      <c r="B19" s="94"/>
      <c r="C19" s="94"/>
      <c r="D19" s="94"/>
      <c r="E19" s="93">
        <v>15</v>
      </c>
      <c r="F19" s="94"/>
      <c r="G19" s="94"/>
      <c r="H19" s="94"/>
    </row>
    <row r="20" spans="1:8" s="1" customFormat="1" ht="49.9" customHeight="1" x14ac:dyDescent="0.15">
      <c r="A20" s="93">
        <v>16</v>
      </c>
      <c r="B20" s="94"/>
      <c r="C20" s="94"/>
      <c r="D20" s="94"/>
      <c r="E20" s="93">
        <v>16</v>
      </c>
      <c r="F20" s="94"/>
      <c r="G20" s="94"/>
      <c r="H20" s="94"/>
    </row>
    <row r="21" spans="1:8" s="1" customFormat="1" ht="49.9" customHeight="1" x14ac:dyDescent="0.15">
      <c r="A21" s="93">
        <v>17</v>
      </c>
      <c r="B21" s="94"/>
      <c r="C21" s="94"/>
      <c r="D21" s="94"/>
      <c r="E21" s="93">
        <v>17</v>
      </c>
      <c r="F21" s="94"/>
      <c r="G21" s="94"/>
      <c r="H21" s="94"/>
    </row>
    <row r="22" spans="1:8" s="1" customFormat="1" ht="49.9" customHeight="1" x14ac:dyDescent="0.15">
      <c r="A22" s="93">
        <v>18</v>
      </c>
      <c r="B22" s="94"/>
      <c r="C22" s="94"/>
      <c r="D22" s="94"/>
      <c r="E22" s="93">
        <v>18</v>
      </c>
      <c r="F22" s="94"/>
      <c r="G22" s="94"/>
      <c r="H22" s="94"/>
    </row>
    <row r="23" spans="1:8" s="1" customFormat="1" ht="49.9" customHeight="1" x14ac:dyDescent="0.15">
      <c r="A23" s="93">
        <v>19</v>
      </c>
      <c r="B23" s="95"/>
      <c r="C23" s="95"/>
      <c r="D23" s="95"/>
      <c r="E23" s="93">
        <v>19</v>
      </c>
      <c r="F23" s="95"/>
      <c r="G23" s="95"/>
      <c r="H23" s="95"/>
    </row>
    <row r="24" spans="1:8" s="1" customFormat="1" ht="49.9" customHeight="1" x14ac:dyDescent="0.15">
      <c r="A24" s="93">
        <v>20</v>
      </c>
      <c r="B24" s="95"/>
      <c r="C24" s="95"/>
      <c r="D24" s="95"/>
      <c r="E24" s="93">
        <v>20</v>
      </c>
      <c r="F24" s="95"/>
      <c r="G24" s="95"/>
      <c r="H24" s="95"/>
    </row>
    <row r="25" spans="1:8" s="1" customFormat="1" ht="49.9" customHeight="1" x14ac:dyDescent="0.15">
      <c r="A25" s="93">
        <v>21</v>
      </c>
      <c r="B25" s="95"/>
      <c r="C25" s="95"/>
      <c r="D25" s="95"/>
      <c r="E25" s="93">
        <v>21</v>
      </c>
      <c r="F25" s="95"/>
      <c r="G25" s="95"/>
      <c r="H25" s="95"/>
    </row>
    <row r="26" spans="1:8" s="1" customFormat="1" ht="49.9" customHeight="1" x14ac:dyDescent="0.15">
      <c r="A26" s="93">
        <v>22</v>
      </c>
      <c r="B26" s="95"/>
      <c r="C26" s="95"/>
      <c r="D26" s="95"/>
      <c r="E26" s="93">
        <v>22</v>
      </c>
      <c r="F26" s="95"/>
      <c r="G26" s="95"/>
      <c r="H26" s="95"/>
    </row>
    <row r="27" spans="1:8" s="1" customFormat="1" ht="49.9" customHeight="1" x14ac:dyDescent="0.15">
      <c r="A27" s="93">
        <v>23</v>
      </c>
      <c r="B27" s="95"/>
      <c r="C27" s="95"/>
      <c r="D27" s="95"/>
      <c r="E27" s="93">
        <v>23</v>
      </c>
      <c r="F27" s="95"/>
      <c r="G27" s="95"/>
      <c r="H27" s="95"/>
    </row>
    <row r="28" spans="1:8" s="1" customFormat="1" ht="49.9" customHeight="1" x14ac:dyDescent="0.15">
      <c r="A28" s="93">
        <v>24</v>
      </c>
      <c r="B28" s="95"/>
      <c r="C28" s="95"/>
      <c r="D28" s="95"/>
      <c r="E28" s="93">
        <v>24</v>
      </c>
      <c r="F28" s="95"/>
      <c r="G28" s="95"/>
      <c r="H28" s="95"/>
    </row>
    <row r="29" spans="1:8" s="1" customFormat="1" ht="49.9" customHeight="1" x14ac:dyDescent="0.15">
      <c r="A29" s="93">
        <v>25</v>
      </c>
      <c r="B29" s="95"/>
      <c r="C29" s="95"/>
      <c r="D29" s="95"/>
      <c r="E29" s="93">
        <v>25</v>
      </c>
      <c r="F29" s="95"/>
      <c r="G29" s="95"/>
      <c r="H29" s="95"/>
    </row>
    <row r="30" spans="1:8" s="1" customFormat="1" ht="49.9" customHeight="1" x14ac:dyDescent="0.15">
      <c r="A30" s="93">
        <v>26</v>
      </c>
      <c r="B30" s="95"/>
      <c r="C30" s="95"/>
      <c r="D30" s="95"/>
      <c r="E30" s="93">
        <v>26</v>
      </c>
      <c r="F30" s="95"/>
      <c r="G30" s="95"/>
      <c r="H30" s="95"/>
    </row>
    <row r="31" spans="1:8" s="1" customFormat="1" ht="49.9" customHeight="1" x14ac:dyDescent="0.15">
      <c r="A31" s="93">
        <v>27</v>
      </c>
      <c r="B31" s="94"/>
      <c r="C31" s="94"/>
      <c r="D31" s="94"/>
      <c r="E31" s="93">
        <v>27</v>
      </c>
      <c r="F31" s="94"/>
      <c r="G31" s="94"/>
      <c r="H31" s="94"/>
    </row>
    <row r="32" spans="1:8" s="1" customFormat="1" ht="49.9" customHeight="1" x14ac:dyDescent="0.15">
      <c r="A32" s="93">
        <v>28</v>
      </c>
      <c r="B32" s="95"/>
      <c r="C32" s="95"/>
      <c r="D32" s="95"/>
      <c r="E32" s="93">
        <v>28</v>
      </c>
      <c r="F32" s="95"/>
      <c r="G32" s="95"/>
      <c r="H32" s="95"/>
    </row>
    <row r="33" spans="1:8" s="1" customFormat="1" ht="49.9" customHeight="1" x14ac:dyDescent="0.15">
      <c r="A33" s="93">
        <v>29</v>
      </c>
      <c r="B33" s="95"/>
      <c r="C33" s="95"/>
      <c r="D33" s="95"/>
      <c r="E33" s="93">
        <v>29</v>
      </c>
      <c r="F33" s="95"/>
      <c r="G33" s="95"/>
      <c r="H33" s="95"/>
    </row>
    <row r="34" spans="1:8" s="1" customFormat="1" ht="49.9" customHeight="1" x14ac:dyDescent="0.15">
      <c r="A34" s="93">
        <v>30</v>
      </c>
      <c r="B34" s="95"/>
      <c r="C34" s="95"/>
      <c r="D34" s="95"/>
      <c r="E34" s="93">
        <v>30</v>
      </c>
      <c r="F34" s="95"/>
      <c r="G34" s="95"/>
      <c r="H34" s="95"/>
    </row>
    <row r="35" spans="1:8" s="1" customFormat="1" ht="49.9" customHeight="1" x14ac:dyDescent="0.15">
      <c r="A35" s="93">
        <v>31</v>
      </c>
      <c r="B35" s="95"/>
      <c r="C35" s="95"/>
      <c r="D35" s="95"/>
      <c r="E35" s="93">
        <v>31</v>
      </c>
      <c r="F35" s="95"/>
      <c r="G35" s="95"/>
      <c r="H35" s="95"/>
    </row>
    <row r="36" spans="1:8" s="1" customFormat="1" ht="49.9" customHeight="1" x14ac:dyDescent="0.15">
      <c r="A36" s="93">
        <v>32</v>
      </c>
      <c r="B36" s="95"/>
      <c r="C36" s="95"/>
      <c r="D36" s="95"/>
      <c r="E36" s="93">
        <v>32</v>
      </c>
      <c r="F36" s="95"/>
      <c r="G36" s="95"/>
      <c r="H36" s="95"/>
    </row>
    <row r="37" spans="1:8" s="1" customFormat="1" ht="49.9" customHeight="1" x14ac:dyDescent="0.15">
      <c r="A37" s="93">
        <v>33</v>
      </c>
      <c r="B37" s="95"/>
      <c r="C37" s="95"/>
      <c r="D37" s="95"/>
      <c r="E37" s="93">
        <v>33</v>
      </c>
      <c r="F37" s="95"/>
      <c r="G37" s="95"/>
      <c r="H37" s="95"/>
    </row>
    <row r="38" spans="1:8" s="1" customFormat="1" ht="49.9" customHeight="1" x14ac:dyDescent="0.15">
      <c r="A38" s="93">
        <v>34</v>
      </c>
      <c r="B38" s="95"/>
      <c r="C38" s="95"/>
      <c r="D38" s="95"/>
      <c r="E38" s="93">
        <v>34</v>
      </c>
      <c r="F38" s="95"/>
      <c r="G38" s="95"/>
      <c r="H38" s="95"/>
    </row>
    <row r="39" spans="1:8" s="1" customFormat="1" ht="49.9" customHeight="1" x14ac:dyDescent="0.15">
      <c r="A39" s="93">
        <v>35</v>
      </c>
      <c r="B39" s="95"/>
      <c r="C39" s="95"/>
      <c r="D39" s="95"/>
      <c r="E39" s="93">
        <v>35</v>
      </c>
      <c r="F39" s="95"/>
      <c r="G39" s="95"/>
      <c r="H39" s="95"/>
    </row>
    <row r="40" spans="1:8" s="1" customFormat="1" ht="49.9" customHeight="1" x14ac:dyDescent="0.15">
      <c r="A40" s="93">
        <v>36</v>
      </c>
      <c r="B40" s="95"/>
      <c r="C40" s="95"/>
      <c r="D40" s="95"/>
      <c r="E40" s="93">
        <v>36</v>
      </c>
      <c r="F40" s="95"/>
      <c r="G40" s="95"/>
      <c r="H40" s="95"/>
    </row>
    <row r="41" spans="1:8" s="1" customFormat="1" ht="49.9" customHeight="1" x14ac:dyDescent="0.15">
      <c r="A41" s="93">
        <v>37</v>
      </c>
      <c r="B41" s="95"/>
      <c r="C41" s="95"/>
      <c r="D41" s="95"/>
      <c r="E41" s="93">
        <v>37</v>
      </c>
      <c r="F41" s="95"/>
      <c r="G41" s="95"/>
      <c r="H41" s="95"/>
    </row>
    <row r="42" spans="1:8" s="1" customFormat="1" ht="49.9" customHeight="1" x14ac:dyDescent="0.15">
      <c r="A42" s="93">
        <v>38</v>
      </c>
      <c r="B42" s="95"/>
      <c r="C42" s="95"/>
      <c r="D42" s="95"/>
      <c r="E42" s="93">
        <v>38</v>
      </c>
      <c r="F42" s="95"/>
      <c r="G42" s="95"/>
      <c r="H42" s="95"/>
    </row>
    <row r="43" spans="1:8" s="1" customFormat="1" ht="49.9" customHeight="1" x14ac:dyDescent="0.15">
      <c r="A43" s="93">
        <v>39</v>
      </c>
      <c r="B43" s="95"/>
      <c r="C43" s="95"/>
      <c r="D43" s="95"/>
      <c r="E43" s="93">
        <v>39</v>
      </c>
      <c r="F43" s="95"/>
      <c r="G43" s="95"/>
      <c r="H43" s="95"/>
    </row>
    <row r="44" spans="1:8" s="1" customFormat="1" ht="49.9" customHeight="1" x14ac:dyDescent="0.15">
      <c r="A44" s="93">
        <v>40</v>
      </c>
      <c r="B44" s="95"/>
      <c r="C44" s="95"/>
      <c r="D44" s="95"/>
      <c r="E44" s="93">
        <v>40</v>
      </c>
      <c r="F44" s="95"/>
      <c r="G44" s="95"/>
      <c r="H44" s="95"/>
    </row>
    <row r="45" spans="1:8" s="1" customFormat="1" ht="49.9" customHeight="1" x14ac:dyDescent="0.15">
      <c r="A45" s="93">
        <v>41</v>
      </c>
      <c r="B45" s="95"/>
      <c r="C45" s="95"/>
      <c r="D45" s="95"/>
      <c r="E45" s="93">
        <v>41</v>
      </c>
      <c r="F45" s="95"/>
      <c r="G45" s="95"/>
      <c r="H45" s="95"/>
    </row>
    <row r="46" spans="1:8" s="1" customFormat="1" ht="49.9" customHeight="1" x14ac:dyDescent="0.15">
      <c r="A46" s="93">
        <v>42</v>
      </c>
      <c r="B46" s="94"/>
      <c r="C46" s="94"/>
      <c r="D46" s="94"/>
      <c r="E46" s="93">
        <v>42</v>
      </c>
      <c r="F46" s="94"/>
      <c r="G46" s="94"/>
      <c r="H46" s="94"/>
    </row>
    <row r="47" spans="1:8" s="1" customFormat="1" ht="49.9" customHeight="1" x14ac:dyDescent="0.15">
      <c r="A47" s="93">
        <v>43</v>
      </c>
      <c r="B47" s="95"/>
      <c r="C47" s="95"/>
      <c r="D47" s="95"/>
      <c r="E47" s="93">
        <v>43</v>
      </c>
      <c r="F47" s="95"/>
      <c r="G47" s="95"/>
      <c r="H47" s="95"/>
    </row>
    <row r="48" spans="1:8" s="1" customFormat="1" ht="49.9" customHeight="1" x14ac:dyDescent="0.15">
      <c r="A48" s="93">
        <v>44</v>
      </c>
      <c r="B48" s="95"/>
      <c r="C48" s="95"/>
      <c r="D48" s="95"/>
      <c r="E48" s="93">
        <v>44</v>
      </c>
      <c r="F48" s="95"/>
      <c r="G48" s="95"/>
      <c r="H48" s="95"/>
    </row>
    <row r="49" spans="1:8" s="1" customFormat="1" ht="49.9" customHeight="1" x14ac:dyDescent="0.15">
      <c r="A49" s="93">
        <v>45</v>
      </c>
      <c r="B49" s="95"/>
      <c r="C49" s="95"/>
      <c r="D49" s="95"/>
      <c r="E49" s="93">
        <v>45</v>
      </c>
      <c r="F49" s="95"/>
      <c r="G49" s="95"/>
      <c r="H49" s="95"/>
    </row>
    <row r="50" spans="1:8" s="1" customFormat="1" ht="49.9" customHeight="1" x14ac:dyDescent="0.15">
      <c r="A50" s="93">
        <v>46</v>
      </c>
      <c r="B50" s="95"/>
      <c r="C50" s="95"/>
      <c r="D50" s="95"/>
      <c r="E50" s="93">
        <v>46</v>
      </c>
      <c r="F50" s="95"/>
      <c r="G50" s="95"/>
      <c r="H50" s="95"/>
    </row>
    <row r="51" spans="1:8" s="1" customFormat="1" ht="49.9" customHeight="1" x14ac:dyDescent="0.15">
      <c r="A51" s="93">
        <v>47</v>
      </c>
      <c r="B51" s="95"/>
      <c r="C51" s="95"/>
      <c r="D51" s="95"/>
      <c r="E51" s="93">
        <v>47</v>
      </c>
      <c r="F51" s="95"/>
      <c r="G51" s="95"/>
      <c r="H51" s="95"/>
    </row>
    <row r="52" spans="1:8" s="1" customFormat="1" ht="49.9" customHeight="1" x14ac:dyDescent="0.15">
      <c r="A52" s="93">
        <v>48</v>
      </c>
      <c r="B52" s="95"/>
      <c r="C52" s="95"/>
      <c r="D52" s="95"/>
      <c r="E52" s="93">
        <v>48</v>
      </c>
      <c r="F52" s="95"/>
      <c r="G52" s="95"/>
      <c r="H52" s="95"/>
    </row>
    <row r="53" spans="1:8" s="1" customFormat="1" ht="49.9" customHeight="1" x14ac:dyDescent="0.15">
      <c r="A53" s="93">
        <v>49</v>
      </c>
      <c r="B53" s="95"/>
      <c r="C53" s="95"/>
      <c r="D53" s="95"/>
      <c r="E53" s="93">
        <v>49</v>
      </c>
      <c r="F53" s="95"/>
      <c r="G53" s="95"/>
      <c r="H53" s="95"/>
    </row>
    <row r="54" spans="1:8" s="1" customFormat="1" ht="49.9" customHeight="1" x14ac:dyDescent="0.15">
      <c r="A54" s="93">
        <v>50</v>
      </c>
      <c r="B54" s="95"/>
      <c r="C54" s="95"/>
      <c r="D54" s="95"/>
      <c r="E54" s="93">
        <v>50</v>
      </c>
      <c r="F54" s="95"/>
      <c r="G54" s="95"/>
      <c r="H54" s="95"/>
    </row>
  </sheetData>
  <mergeCells count="3">
    <mergeCell ref="C2:H2"/>
    <mergeCell ref="C1:F1"/>
    <mergeCell ref="A1:B1"/>
  </mergeCells>
  <phoneticPr fontId="3"/>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codeName="Sheet4">
    <tabColor rgb="FFFFFF00"/>
    <pageSetUpPr fitToPage="1"/>
  </sheetPr>
  <dimension ref="A1:E59"/>
  <sheetViews>
    <sheetView view="pageBreakPreview" zoomScale="85" zoomScaleNormal="100" zoomScaleSheetLayoutView="85" workbookViewId="0">
      <selection activeCell="A9" sqref="A9:A11"/>
    </sheetView>
  </sheetViews>
  <sheetFormatPr defaultRowHeight="19.5" x14ac:dyDescent="0.45"/>
  <cols>
    <col min="1" max="1" width="25.375" style="73" customWidth="1"/>
    <col min="2" max="2" width="11" style="73" customWidth="1"/>
    <col min="3" max="3" width="11.125" style="73" customWidth="1"/>
    <col min="4" max="4" width="45.5" style="73" customWidth="1"/>
    <col min="5" max="5" width="57.25" style="73" customWidth="1"/>
    <col min="6" max="252" width="8.875" style="73"/>
    <col min="253" max="253" width="31.125" style="73" customWidth="1"/>
    <col min="254" max="254" width="10.5" style="73" customWidth="1"/>
    <col min="255" max="255" width="14.125" style="73" customWidth="1"/>
    <col min="256" max="256" width="3.875" style="73" customWidth="1"/>
    <col min="257" max="257" width="18.375" style="73" customWidth="1"/>
    <col min="258" max="258" width="15.625" style="73" customWidth="1"/>
    <col min="259" max="260" width="8.875" style="73"/>
    <col min="261" max="261" width="33.25" style="73" customWidth="1"/>
    <col min="262" max="508" width="8.875" style="73"/>
    <col min="509" max="509" width="31.125" style="73" customWidth="1"/>
    <col min="510" max="510" width="10.5" style="73" customWidth="1"/>
    <col min="511" max="511" width="14.125" style="73" customWidth="1"/>
    <col min="512" max="512" width="3.875" style="73" customWidth="1"/>
    <col min="513" max="513" width="18.375" style="73" customWidth="1"/>
    <col min="514" max="514" width="15.625" style="73" customWidth="1"/>
    <col min="515" max="516" width="8.875" style="73"/>
    <col min="517" max="517" width="33.25" style="73" customWidth="1"/>
    <col min="518" max="764" width="8.875" style="73"/>
    <col min="765" max="765" width="31.125" style="73" customWidth="1"/>
    <col min="766" max="766" width="10.5" style="73" customWidth="1"/>
    <col min="767" max="767" width="14.125" style="73" customWidth="1"/>
    <col min="768" max="768" width="3.875" style="73" customWidth="1"/>
    <col min="769" max="769" width="18.375" style="73" customWidth="1"/>
    <col min="770" max="770" width="15.625" style="73" customWidth="1"/>
    <col min="771" max="772" width="8.875" style="73"/>
    <col min="773" max="773" width="33.25" style="73" customWidth="1"/>
    <col min="774" max="1020" width="8.875" style="73"/>
    <col min="1021" max="1021" width="31.125" style="73" customWidth="1"/>
    <col min="1022" max="1022" width="10.5" style="73" customWidth="1"/>
    <col min="1023" max="1023" width="14.125" style="73" customWidth="1"/>
    <col min="1024" max="1024" width="3.875" style="73" customWidth="1"/>
    <col min="1025" max="1025" width="18.375" style="73" customWidth="1"/>
    <col min="1026" max="1026" width="15.625" style="73" customWidth="1"/>
    <col min="1027" max="1028" width="8.875" style="73"/>
    <col min="1029" max="1029" width="33.25" style="73" customWidth="1"/>
    <col min="1030" max="1276" width="8.875" style="73"/>
    <col min="1277" max="1277" width="31.125" style="73" customWidth="1"/>
    <col min="1278" max="1278" width="10.5" style="73" customWidth="1"/>
    <col min="1279" max="1279" width="14.125" style="73" customWidth="1"/>
    <col min="1280" max="1280" width="3.875" style="73" customWidth="1"/>
    <col min="1281" max="1281" width="18.375" style="73" customWidth="1"/>
    <col min="1282" max="1282" width="15.625" style="73" customWidth="1"/>
    <col min="1283" max="1284" width="8.875" style="73"/>
    <col min="1285" max="1285" width="33.25" style="73" customWidth="1"/>
    <col min="1286" max="1532" width="8.875" style="73"/>
    <col min="1533" max="1533" width="31.125" style="73" customWidth="1"/>
    <col min="1534" max="1534" width="10.5" style="73" customWidth="1"/>
    <col min="1535" max="1535" width="14.125" style="73" customWidth="1"/>
    <col min="1536" max="1536" width="3.875" style="73" customWidth="1"/>
    <col min="1537" max="1537" width="18.375" style="73" customWidth="1"/>
    <col min="1538" max="1538" width="15.625" style="73" customWidth="1"/>
    <col min="1539" max="1540" width="8.875" style="73"/>
    <col min="1541" max="1541" width="33.25" style="73" customWidth="1"/>
    <col min="1542" max="1788" width="8.875" style="73"/>
    <col min="1789" max="1789" width="31.125" style="73" customWidth="1"/>
    <col min="1790" max="1790" width="10.5" style="73" customWidth="1"/>
    <col min="1791" max="1791" width="14.125" style="73" customWidth="1"/>
    <col min="1792" max="1792" width="3.875" style="73" customWidth="1"/>
    <col min="1793" max="1793" width="18.375" style="73" customWidth="1"/>
    <col min="1794" max="1794" width="15.625" style="73" customWidth="1"/>
    <col min="1795" max="1796" width="8.875" style="73"/>
    <col min="1797" max="1797" width="33.25" style="73" customWidth="1"/>
    <col min="1798" max="2044" width="8.875" style="73"/>
    <col min="2045" max="2045" width="31.125" style="73" customWidth="1"/>
    <col min="2046" max="2046" width="10.5" style="73" customWidth="1"/>
    <col min="2047" max="2047" width="14.125" style="73" customWidth="1"/>
    <col min="2048" max="2048" width="3.875" style="73" customWidth="1"/>
    <col min="2049" max="2049" width="18.375" style="73" customWidth="1"/>
    <col min="2050" max="2050" width="15.625" style="73" customWidth="1"/>
    <col min="2051" max="2052" width="8.875" style="73"/>
    <col min="2053" max="2053" width="33.25" style="73" customWidth="1"/>
    <col min="2054" max="2300" width="8.875" style="73"/>
    <col min="2301" max="2301" width="31.125" style="73" customWidth="1"/>
    <col min="2302" max="2302" width="10.5" style="73" customWidth="1"/>
    <col min="2303" max="2303" width="14.125" style="73" customWidth="1"/>
    <col min="2304" max="2304" width="3.875" style="73" customWidth="1"/>
    <col min="2305" max="2305" width="18.375" style="73" customWidth="1"/>
    <col min="2306" max="2306" width="15.625" style="73" customWidth="1"/>
    <col min="2307" max="2308" width="8.875" style="73"/>
    <col min="2309" max="2309" width="33.25" style="73" customWidth="1"/>
    <col min="2310" max="2556" width="8.875" style="73"/>
    <col min="2557" max="2557" width="31.125" style="73" customWidth="1"/>
    <col min="2558" max="2558" width="10.5" style="73" customWidth="1"/>
    <col min="2559" max="2559" width="14.125" style="73" customWidth="1"/>
    <col min="2560" max="2560" width="3.875" style="73" customWidth="1"/>
    <col min="2561" max="2561" width="18.375" style="73" customWidth="1"/>
    <col min="2562" max="2562" width="15.625" style="73" customWidth="1"/>
    <col min="2563" max="2564" width="8.875" style="73"/>
    <col min="2565" max="2565" width="33.25" style="73" customWidth="1"/>
    <col min="2566" max="2812" width="8.875" style="73"/>
    <col min="2813" max="2813" width="31.125" style="73" customWidth="1"/>
    <col min="2814" max="2814" width="10.5" style="73" customWidth="1"/>
    <col min="2815" max="2815" width="14.125" style="73" customWidth="1"/>
    <col min="2816" max="2816" width="3.875" style="73" customWidth="1"/>
    <col min="2817" max="2817" width="18.375" style="73" customWidth="1"/>
    <col min="2818" max="2818" width="15.625" style="73" customWidth="1"/>
    <col min="2819" max="2820" width="8.875" style="73"/>
    <col min="2821" max="2821" width="33.25" style="73" customWidth="1"/>
    <col min="2822" max="3068" width="8.875" style="73"/>
    <col min="3069" max="3069" width="31.125" style="73" customWidth="1"/>
    <col min="3070" max="3070" width="10.5" style="73" customWidth="1"/>
    <col min="3071" max="3071" width="14.125" style="73" customWidth="1"/>
    <col min="3072" max="3072" width="3.875" style="73" customWidth="1"/>
    <col min="3073" max="3073" width="18.375" style="73" customWidth="1"/>
    <col min="3074" max="3074" width="15.625" style="73" customWidth="1"/>
    <col min="3075" max="3076" width="8.875" style="73"/>
    <col min="3077" max="3077" width="33.25" style="73" customWidth="1"/>
    <col min="3078" max="3324" width="8.875" style="73"/>
    <col min="3325" max="3325" width="31.125" style="73" customWidth="1"/>
    <col min="3326" max="3326" width="10.5" style="73" customWidth="1"/>
    <col min="3327" max="3327" width="14.125" style="73" customWidth="1"/>
    <col min="3328" max="3328" width="3.875" style="73" customWidth="1"/>
    <col min="3329" max="3329" width="18.375" style="73" customWidth="1"/>
    <col min="3330" max="3330" width="15.625" style="73" customWidth="1"/>
    <col min="3331" max="3332" width="8.875" style="73"/>
    <col min="3333" max="3333" width="33.25" style="73" customWidth="1"/>
    <col min="3334" max="3580" width="8.875" style="73"/>
    <col min="3581" max="3581" width="31.125" style="73" customWidth="1"/>
    <col min="3582" max="3582" width="10.5" style="73" customWidth="1"/>
    <col min="3583" max="3583" width="14.125" style="73" customWidth="1"/>
    <col min="3584" max="3584" width="3.875" style="73" customWidth="1"/>
    <col min="3585" max="3585" width="18.375" style="73" customWidth="1"/>
    <col min="3586" max="3586" width="15.625" style="73" customWidth="1"/>
    <col min="3587" max="3588" width="8.875" style="73"/>
    <col min="3589" max="3589" width="33.25" style="73" customWidth="1"/>
    <col min="3590" max="3836" width="8.875" style="73"/>
    <col min="3837" max="3837" width="31.125" style="73" customWidth="1"/>
    <col min="3838" max="3838" width="10.5" style="73" customWidth="1"/>
    <col min="3839" max="3839" width="14.125" style="73" customWidth="1"/>
    <col min="3840" max="3840" width="3.875" style="73" customWidth="1"/>
    <col min="3841" max="3841" width="18.375" style="73" customWidth="1"/>
    <col min="3842" max="3842" width="15.625" style="73" customWidth="1"/>
    <col min="3843" max="3844" width="8.875" style="73"/>
    <col min="3845" max="3845" width="33.25" style="73" customWidth="1"/>
    <col min="3846" max="4092" width="8.875" style="73"/>
    <col min="4093" max="4093" width="31.125" style="73" customWidth="1"/>
    <col min="4094" max="4094" width="10.5" style="73" customWidth="1"/>
    <col min="4095" max="4095" width="14.125" style="73" customWidth="1"/>
    <col min="4096" max="4096" width="3.875" style="73" customWidth="1"/>
    <col min="4097" max="4097" width="18.375" style="73" customWidth="1"/>
    <col min="4098" max="4098" width="15.625" style="73" customWidth="1"/>
    <col min="4099" max="4100" width="8.875" style="73"/>
    <col min="4101" max="4101" width="33.25" style="73" customWidth="1"/>
    <col min="4102" max="4348" width="8.875" style="73"/>
    <col min="4349" max="4349" width="31.125" style="73" customWidth="1"/>
    <col min="4350" max="4350" width="10.5" style="73" customWidth="1"/>
    <col min="4351" max="4351" width="14.125" style="73" customWidth="1"/>
    <col min="4352" max="4352" width="3.875" style="73" customWidth="1"/>
    <col min="4353" max="4353" width="18.375" style="73" customWidth="1"/>
    <col min="4354" max="4354" width="15.625" style="73" customWidth="1"/>
    <col min="4355" max="4356" width="8.875" style="73"/>
    <col min="4357" max="4357" width="33.25" style="73" customWidth="1"/>
    <col min="4358" max="4604" width="8.875" style="73"/>
    <col min="4605" max="4605" width="31.125" style="73" customWidth="1"/>
    <col min="4606" max="4606" width="10.5" style="73" customWidth="1"/>
    <col min="4607" max="4607" width="14.125" style="73" customWidth="1"/>
    <col min="4608" max="4608" width="3.875" style="73" customWidth="1"/>
    <col min="4609" max="4609" width="18.375" style="73" customWidth="1"/>
    <col min="4610" max="4610" width="15.625" style="73" customWidth="1"/>
    <col min="4611" max="4612" width="8.875" style="73"/>
    <col min="4613" max="4613" width="33.25" style="73" customWidth="1"/>
    <col min="4614" max="4860" width="8.875" style="73"/>
    <col min="4861" max="4861" width="31.125" style="73" customWidth="1"/>
    <col min="4862" max="4862" width="10.5" style="73" customWidth="1"/>
    <col min="4863" max="4863" width="14.125" style="73" customWidth="1"/>
    <col min="4864" max="4864" width="3.875" style="73" customWidth="1"/>
    <col min="4865" max="4865" width="18.375" style="73" customWidth="1"/>
    <col min="4866" max="4866" width="15.625" style="73" customWidth="1"/>
    <col min="4867" max="4868" width="8.875" style="73"/>
    <col min="4869" max="4869" width="33.25" style="73" customWidth="1"/>
    <col min="4870" max="5116" width="8.875" style="73"/>
    <col min="5117" max="5117" width="31.125" style="73" customWidth="1"/>
    <col min="5118" max="5118" width="10.5" style="73" customWidth="1"/>
    <col min="5119" max="5119" width="14.125" style="73" customWidth="1"/>
    <col min="5120" max="5120" width="3.875" style="73" customWidth="1"/>
    <col min="5121" max="5121" width="18.375" style="73" customWidth="1"/>
    <col min="5122" max="5122" width="15.625" style="73" customWidth="1"/>
    <col min="5123" max="5124" width="8.875" style="73"/>
    <col min="5125" max="5125" width="33.25" style="73" customWidth="1"/>
    <col min="5126" max="5372" width="8.875" style="73"/>
    <col min="5373" max="5373" width="31.125" style="73" customWidth="1"/>
    <col min="5374" max="5374" width="10.5" style="73" customWidth="1"/>
    <col min="5375" max="5375" width="14.125" style="73" customWidth="1"/>
    <col min="5376" max="5376" width="3.875" style="73" customWidth="1"/>
    <col min="5377" max="5377" width="18.375" style="73" customWidth="1"/>
    <col min="5378" max="5378" width="15.625" style="73" customWidth="1"/>
    <col min="5379" max="5380" width="8.875" style="73"/>
    <col min="5381" max="5381" width="33.25" style="73" customWidth="1"/>
    <col min="5382" max="5628" width="8.875" style="73"/>
    <col min="5629" max="5629" width="31.125" style="73" customWidth="1"/>
    <col min="5630" max="5630" width="10.5" style="73" customWidth="1"/>
    <col min="5631" max="5631" width="14.125" style="73" customWidth="1"/>
    <col min="5632" max="5632" width="3.875" style="73" customWidth="1"/>
    <col min="5633" max="5633" width="18.375" style="73" customWidth="1"/>
    <col min="5634" max="5634" width="15.625" style="73" customWidth="1"/>
    <col min="5635" max="5636" width="8.875" style="73"/>
    <col min="5637" max="5637" width="33.25" style="73" customWidth="1"/>
    <col min="5638" max="5884" width="8.875" style="73"/>
    <col min="5885" max="5885" width="31.125" style="73" customWidth="1"/>
    <col min="5886" max="5886" width="10.5" style="73" customWidth="1"/>
    <col min="5887" max="5887" width="14.125" style="73" customWidth="1"/>
    <col min="5888" max="5888" width="3.875" style="73" customWidth="1"/>
    <col min="5889" max="5889" width="18.375" style="73" customWidth="1"/>
    <col min="5890" max="5890" width="15.625" style="73" customWidth="1"/>
    <col min="5891" max="5892" width="8.875" style="73"/>
    <col min="5893" max="5893" width="33.25" style="73" customWidth="1"/>
    <col min="5894" max="6140" width="8.875" style="73"/>
    <col min="6141" max="6141" width="31.125" style="73" customWidth="1"/>
    <col min="6142" max="6142" width="10.5" style="73" customWidth="1"/>
    <col min="6143" max="6143" width="14.125" style="73" customWidth="1"/>
    <col min="6144" max="6144" width="3.875" style="73" customWidth="1"/>
    <col min="6145" max="6145" width="18.375" style="73" customWidth="1"/>
    <col min="6146" max="6146" width="15.625" style="73" customWidth="1"/>
    <col min="6147" max="6148" width="8.875" style="73"/>
    <col min="6149" max="6149" width="33.25" style="73" customWidth="1"/>
    <col min="6150" max="6396" width="8.875" style="73"/>
    <col min="6397" max="6397" width="31.125" style="73" customWidth="1"/>
    <col min="6398" max="6398" width="10.5" style="73" customWidth="1"/>
    <col min="6399" max="6399" width="14.125" style="73" customWidth="1"/>
    <col min="6400" max="6400" width="3.875" style="73" customWidth="1"/>
    <col min="6401" max="6401" width="18.375" style="73" customWidth="1"/>
    <col min="6402" max="6402" width="15.625" style="73" customWidth="1"/>
    <col min="6403" max="6404" width="8.875" style="73"/>
    <col min="6405" max="6405" width="33.25" style="73" customWidth="1"/>
    <col min="6406" max="6652" width="8.875" style="73"/>
    <col min="6653" max="6653" width="31.125" style="73" customWidth="1"/>
    <col min="6654" max="6654" width="10.5" style="73" customWidth="1"/>
    <col min="6655" max="6655" width="14.125" style="73" customWidth="1"/>
    <col min="6656" max="6656" width="3.875" style="73" customWidth="1"/>
    <col min="6657" max="6657" width="18.375" style="73" customWidth="1"/>
    <col min="6658" max="6658" width="15.625" style="73" customWidth="1"/>
    <col min="6659" max="6660" width="8.875" style="73"/>
    <col min="6661" max="6661" width="33.25" style="73" customWidth="1"/>
    <col min="6662" max="6908" width="8.875" style="73"/>
    <col min="6909" max="6909" width="31.125" style="73" customWidth="1"/>
    <col min="6910" max="6910" width="10.5" style="73" customWidth="1"/>
    <col min="6911" max="6911" width="14.125" style="73" customWidth="1"/>
    <col min="6912" max="6912" width="3.875" style="73" customWidth="1"/>
    <col min="6913" max="6913" width="18.375" style="73" customWidth="1"/>
    <col min="6914" max="6914" width="15.625" style="73" customWidth="1"/>
    <col min="6915" max="6916" width="8.875" style="73"/>
    <col min="6917" max="6917" width="33.25" style="73" customWidth="1"/>
    <col min="6918" max="7164" width="8.875" style="73"/>
    <col min="7165" max="7165" width="31.125" style="73" customWidth="1"/>
    <col min="7166" max="7166" width="10.5" style="73" customWidth="1"/>
    <col min="7167" max="7167" width="14.125" style="73" customWidth="1"/>
    <col min="7168" max="7168" width="3.875" style="73" customWidth="1"/>
    <col min="7169" max="7169" width="18.375" style="73" customWidth="1"/>
    <col min="7170" max="7170" width="15.625" style="73" customWidth="1"/>
    <col min="7171" max="7172" width="8.875" style="73"/>
    <col min="7173" max="7173" width="33.25" style="73" customWidth="1"/>
    <col min="7174" max="7420" width="8.875" style="73"/>
    <col min="7421" max="7421" width="31.125" style="73" customWidth="1"/>
    <col min="7422" max="7422" width="10.5" style="73" customWidth="1"/>
    <col min="7423" max="7423" width="14.125" style="73" customWidth="1"/>
    <col min="7424" max="7424" width="3.875" style="73" customWidth="1"/>
    <col min="7425" max="7425" width="18.375" style="73" customWidth="1"/>
    <col min="7426" max="7426" width="15.625" style="73" customWidth="1"/>
    <col min="7427" max="7428" width="8.875" style="73"/>
    <col min="7429" max="7429" width="33.25" style="73" customWidth="1"/>
    <col min="7430" max="7676" width="8.875" style="73"/>
    <col min="7677" max="7677" width="31.125" style="73" customWidth="1"/>
    <col min="7678" max="7678" width="10.5" style="73" customWidth="1"/>
    <col min="7679" max="7679" width="14.125" style="73" customWidth="1"/>
    <col min="7680" max="7680" width="3.875" style="73" customWidth="1"/>
    <col min="7681" max="7681" width="18.375" style="73" customWidth="1"/>
    <col min="7682" max="7682" width="15.625" style="73" customWidth="1"/>
    <col min="7683" max="7684" width="8.875" style="73"/>
    <col min="7685" max="7685" width="33.25" style="73" customWidth="1"/>
    <col min="7686" max="7932" width="8.875" style="73"/>
    <col min="7933" max="7933" width="31.125" style="73" customWidth="1"/>
    <col min="7934" max="7934" width="10.5" style="73" customWidth="1"/>
    <col min="7935" max="7935" width="14.125" style="73" customWidth="1"/>
    <col min="7936" max="7936" width="3.875" style="73" customWidth="1"/>
    <col min="7937" max="7937" width="18.375" style="73" customWidth="1"/>
    <col min="7938" max="7938" width="15.625" style="73" customWidth="1"/>
    <col min="7939" max="7940" width="8.875" style="73"/>
    <col min="7941" max="7941" width="33.25" style="73" customWidth="1"/>
    <col min="7942" max="8188" width="8.875" style="73"/>
    <col min="8189" max="8189" width="31.125" style="73" customWidth="1"/>
    <col min="8190" max="8190" width="10.5" style="73" customWidth="1"/>
    <col min="8191" max="8191" width="14.125" style="73" customWidth="1"/>
    <col min="8192" max="8192" width="3.875" style="73" customWidth="1"/>
    <col min="8193" max="8193" width="18.375" style="73" customWidth="1"/>
    <col min="8194" max="8194" width="15.625" style="73" customWidth="1"/>
    <col min="8195" max="8196" width="8.875" style="73"/>
    <col min="8197" max="8197" width="33.25" style="73" customWidth="1"/>
    <col min="8198" max="8444" width="8.875" style="73"/>
    <col min="8445" max="8445" width="31.125" style="73" customWidth="1"/>
    <col min="8446" max="8446" width="10.5" style="73" customWidth="1"/>
    <col min="8447" max="8447" width="14.125" style="73" customWidth="1"/>
    <col min="8448" max="8448" width="3.875" style="73" customWidth="1"/>
    <col min="8449" max="8449" width="18.375" style="73" customWidth="1"/>
    <col min="8450" max="8450" width="15.625" style="73" customWidth="1"/>
    <col min="8451" max="8452" width="8.875" style="73"/>
    <col min="8453" max="8453" width="33.25" style="73" customWidth="1"/>
    <col min="8454" max="8700" width="8.875" style="73"/>
    <col min="8701" max="8701" width="31.125" style="73" customWidth="1"/>
    <col min="8702" max="8702" width="10.5" style="73" customWidth="1"/>
    <col min="8703" max="8703" width="14.125" style="73" customWidth="1"/>
    <col min="8704" max="8704" width="3.875" style="73" customWidth="1"/>
    <col min="8705" max="8705" width="18.375" style="73" customWidth="1"/>
    <col min="8706" max="8706" width="15.625" style="73" customWidth="1"/>
    <col min="8707" max="8708" width="8.875" style="73"/>
    <col min="8709" max="8709" width="33.25" style="73" customWidth="1"/>
    <col min="8710" max="8956" width="8.875" style="73"/>
    <col min="8957" max="8957" width="31.125" style="73" customWidth="1"/>
    <col min="8958" max="8958" width="10.5" style="73" customWidth="1"/>
    <col min="8959" max="8959" width="14.125" style="73" customWidth="1"/>
    <col min="8960" max="8960" width="3.875" style="73" customWidth="1"/>
    <col min="8961" max="8961" width="18.375" style="73" customWidth="1"/>
    <col min="8962" max="8962" width="15.625" style="73" customWidth="1"/>
    <col min="8963" max="8964" width="8.875" style="73"/>
    <col min="8965" max="8965" width="33.25" style="73" customWidth="1"/>
    <col min="8966" max="9212" width="8.875" style="73"/>
    <col min="9213" max="9213" width="31.125" style="73" customWidth="1"/>
    <col min="9214" max="9214" width="10.5" style="73" customWidth="1"/>
    <col min="9215" max="9215" width="14.125" style="73" customWidth="1"/>
    <col min="9216" max="9216" width="3.875" style="73" customWidth="1"/>
    <col min="9217" max="9217" width="18.375" style="73" customWidth="1"/>
    <col min="9218" max="9218" width="15.625" style="73" customWidth="1"/>
    <col min="9219" max="9220" width="8.875" style="73"/>
    <col min="9221" max="9221" width="33.25" style="73" customWidth="1"/>
    <col min="9222" max="9468" width="8.875" style="73"/>
    <col min="9469" max="9469" width="31.125" style="73" customWidth="1"/>
    <col min="9470" max="9470" width="10.5" style="73" customWidth="1"/>
    <col min="9471" max="9471" width="14.125" style="73" customWidth="1"/>
    <col min="9472" max="9472" width="3.875" style="73" customWidth="1"/>
    <col min="9473" max="9473" width="18.375" style="73" customWidth="1"/>
    <col min="9474" max="9474" width="15.625" style="73" customWidth="1"/>
    <col min="9475" max="9476" width="8.875" style="73"/>
    <col min="9477" max="9477" width="33.25" style="73" customWidth="1"/>
    <col min="9478" max="9724" width="8.875" style="73"/>
    <col min="9725" max="9725" width="31.125" style="73" customWidth="1"/>
    <col min="9726" max="9726" width="10.5" style="73" customWidth="1"/>
    <col min="9727" max="9727" width="14.125" style="73" customWidth="1"/>
    <col min="9728" max="9728" width="3.875" style="73" customWidth="1"/>
    <col min="9729" max="9729" width="18.375" style="73" customWidth="1"/>
    <col min="9730" max="9730" width="15.625" style="73" customWidth="1"/>
    <col min="9731" max="9732" width="8.875" style="73"/>
    <col min="9733" max="9733" width="33.25" style="73" customWidth="1"/>
    <col min="9734" max="9980" width="8.875" style="73"/>
    <col min="9981" max="9981" width="31.125" style="73" customWidth="1"/>
    <col min="9982" max="9982" width="10.5" style="73" customWidth="1"/>
    <col min="9983" max="9983" width="14.125" style="73" customWidth="1"/>
    <col min="9984" max="9984" width="3.875" style="73" customWidth="1"/>
    <col min="9985" max="9985" width="18.375" style="73" customWidth="1"/>
    <col min="9986" max="9986" width="15.625" style="73" customWidth="1"/>
    <col min="9987" max="9988" width="8.875" style="73"/>
    <col min="9989" max="9989" width="33.25" style="73" customWidth="1"/>
    <col min="9990" max="10236" width="8.875" style="73"/>
    <col min="10237" max="10237" width="31.125" style="73" customWidth="1"/>
    <col min="10238" max="10238" width="10.5" style="73" customWidth="1"/>
    <col min="10239" max="10239" width="14.125" style="73" customWidth="1"/>
    <col min="10240" max="10240" width="3.875" style="73" customWidth="1"/>
    <col min="10241" max="10241" width="18.375" style="73" customWidth="1"/>
    <col min="10242" max="10242" width="15.625" style="73" customWidth="1"/>
    <col min="10243" max="10244" width="8.875" style="73"/>
    <col min="10245" max="10245" width="33.25" style="73" customWidth="1"/>
    <col min="10246" max="10492" width="8.875" style="73"/>
    <col min="10493" max="10493" width="31.125" style="73" customWidth="1"/>
    <col min="10494" max="10494" width="10.5" style="73" customWidth="1"/>
    <col min="10495" max="10495" width="14.125" style="73" customWidth="1"/>
    <col min="10496" max="10496" width="3.875" style="73" customWidth="1"/>
    <col min="10497" max="10497" width="18.375" style="73" customWidth="1"/>
    <col min="10498" max="10498" width="15.625" style="73" customWidth="1"/>
    <col min="10499" max="10500" width="8.875" style="73"/>
    <col min="10501" max="10501" width="33.25" style="73" customWidth="1"/>
    <col min="10502" max="10748" width="8.875" style="73"/>
    <col min="10749" max="10749" width="31.125" style="73" customWidth="1"/>
    <col min="10750" max="10750" width="10.5" style="73" customWidth="1"/>
    <col min="10751" max="10751" width="14.125" style="73" customWidth="1"/>
    <col min="10752" max="10752" width="3.875" style="73" customWidth="1"/>
    <col min="10753" max="10753" width="18.375" style="73" customWidth="1"/>
    <col min="10754" max="10754" width="15.625" style="73" customWidth="1"/>
    <col min="10755" max="10756" width="8.875" style="73"/>
    <col min="10757" max="10757" width="33.25" style="73" customWidth="1"/>
    <col min="10758" max="11004" width="8.875" style="73"/>
    <col min="11005" max="11005" width="31.125" style="73" customWidth="1"/>
    <col min="11006" max="11006" width="10.5" style="73" customWidth="1"/>
    <col min="11007" max="11007" width="14.125" style="73" customWidth="1"/>
    <col min="11008" max="11008" width="3.875" style="73" customWidth="1"/>
    <col min="11009" max="11009" width="18.375" style="73" customWidth="1"/>
    <col min="11010" max="11010" width="15.625" style="73" customWidth="1"/>
    <col min="11011" max="11012" width="8.875" style="73"/>
    <col min="11013" max="11013" width="33.25" style="73" customWidth="1"/>
    <col min="11014" max="11260" width="8.875" style="73"/>
    <col min="11261" max="11261" width="31.125" style="73" customWidth="1"/>
    <col min="11262" max="11262" width="10.5" style="73" customWidth="1"/>
    <col min="11263" max="11263" width="14.125" style="73" customWidth="1"/>
    <col min="11264" max="11264" width="3.875" style="73" customWidth="1"/>
    <col min="11265" max="11265" width="18.375" style="73" customWidth="1"/>
    <col min="11266" max="11266" width="15.625" style="73" customWidth="1"/>
    <col min="11267" max="11268" width="8.875" style="73"/>
    <col min="11269" max="11269" width="33.25" style="73" customWidth="1"/>
    <col min="11270" max="11516" width="8.875" style="73"/>
    <col min="11517" max="11517" width="31.125" style="73" customWidth="1"/>
    <col min="11518" max="11518" width="10.5" style="73" customWidth="1"/>
    <col min="11519" max="11519" width="14.125" style="73" customWidth="1"/>
    <col min="11520" max="11520" width="3.875" style="73" customWidth="1"/>
    <col min="11521" max="11521" width="18.375" style="73" customWidth="1"/>
    <col min="11522" max="11522" width="15.625" style="73" customWidth="1"/>
    <col min="11523" max="11524" width="8.875" style="73"/>
    <col min="11525" max="11525" width="33.25" style="73" customWidth="1"/>
    <col min="11526" max="11772" width="8.875" style="73"/>
    <col min="11773" max="11773" width="31.125" style="73" customWidth="1"/>
    <col min="11774" max="11774" width="10.5" style="73" customWidth="1"/>
    <col min="11775" max="11775" width="14.125" style="73" customWidth="1"/>
    <col min="11776" max="11776" width="3.875" style="73" customWidth="1"/>
    <col min="11777" max="11777" width="18.375" style="73" customWidth="1"/>
    <col min="11778" max="11778" width="15.625" style="73" customWidth="1"/>
    <col min="11779" max="11780" width="8.875" style="73"/>
    <col min="11781" max="11781" width="33.25" style="73" customWidth="1"/>
    <col min="11782" max="12028" width="8.875" style="73"/>
    <col min="12029" max="12029" width="31.125" style="73" customWidth="1"/>
    <col min="12030" max="12030" width="10.5" style="73" customWidth="1"/>
    <col min="12031" max="12031" width="14.125" style="73" customWidth="1"/>
    <col min="12032" max="12032" width="3.875" style="73" customWidth="1"/>
    <col min="12033" max="12033" width="18.375" style="73" customWidth="1"/>
    <col min="12034" max="12034" width="15.625" style="73" customWidth="1"/>
    <col min="12035" max="12036" width="8.875" style="73"/>
    <col min="12037" max="12037" width="33.25" style="73" customWidth="1"/>
    <col min="12038" max="12284" width="8.875" style="73"/>
    <col min="12285" max="12285" width="31.125" style="73" customWidth="1"/>
    <col min="12286" max="12286" width="10.5" style="73" customWidth="1"/>
    <col min="12287" max="12287" width="14.125" style="73" customWidth="1"/>
    <col min="12288" max="12288" width="3.875" style="73" customWidth="1"/>
    <col min="12289" max="12289" width="18.375" style="73" customWidth="1"/>
    <col min="12290" max="12290" width="15.625" style="73" customWidth="1"/>
    <col min="12291" max="12292" width="8.875" style="73"/>
    <col min="12293" max="12293" width="33.25" style="73" customWidth="1"/>
    <col min="12294" max="12540" width="8.875" style="73"/>
    <col min="12541" max="12541" width="31.125" style="73" customWidth="1"/>
    <col min="12542" max="12542" width="10.5" style="73" customWidth="1"/>
    <col min="12543" max="12543" width="14.125" style="73" customWidth="1"/>
    <col min="12544" max="12544" width="3.875" style="73" customWidth="1"/>
    <col min="12545" max="12545" width="18.375" style="73" customWidth="1"/>
    <col min="12546" max="12546" width="15.625" style="73" customWidth="1"/>
    <col min="12547" max="12548" width="8.875" style="73"/>
    <col min="12549" max="12549" width="33.25" style="73" customWidth="1"/>
    <col min="12550" max="12796" width="8.875" style="73"/>
    <col min="12797" max="12797" width="31.125" style="73" customWidth="1"/>
    <col min="12798" max="12798" width="10.5" style="73" customWidth="1"/>
    <col min="12799" max="12799" width="14.125" style="73" customWidth="1"/>
    <col min="12800" max="12800" width="3.875" style="73" customWidth="1"/>
    <col min="12801" max="12801" width="18.375" style="73" customWidth="1"/>
    <col min="12802" max="12802" width="15.625" style="73" customWidth="1"/>
    <col min="12803" max="12804" width="8.875" style="73"/>
    <col min="12805" max="12805" width="33.25" style="73" customWidth="1"/>
    <col min="12806" max="13052" width="8.875" style="73"/>
    <col min="13053" max="13053" width="31.125" style="73" customWidth="1"/>
    <col min="13054" max="13054" width="10.5" style="73" customWidth="1"/>
    <col min="13055" max="13055" width="14.125" style="73" customWidth="1"/>
    <col min="13056" max="13056" width="3.875" style="73" customWidth="1"/>
    <col min="13057" max="13057" width="18.375" style="73" customWidth="1"/>
    <col min="13058" max="13058" width="15.625" style="73" customWidth="1"/>
    <col min="13059" max="13060" width="8.875" style="73"/>
    <col min="13061" max="13061" width="33.25" style="73" customWidth="1"/>
    <col min="13062" max="13308" width="8.875" style="73"/>
    <col min="13309" max="13309" width="31.125" style="73" customWidth="1"/>
    <col min="13310" max="13310" width="10.5" style="73" customWidth="1"/>
    <col min="13311" max="13311" width="14.125" style="73" customWidth="1"/>
    <col min="13312" max="13312" width="3.875" style="73" customWidth="1"/>
    <col min="13313" max="13313" width="18.375" style="73" customWidth="1"/>
    <col min="13314" max="13314" width="15.625" style="73" customWidth="1"/>
    <col min="13315" max="13316" width="8.875" style="73"/>
    <col min="13317" max="13317" width="33.25" style="73" customWidth="1"/>
    <col min="13318" max="13564" width="8.875" style="73"/>
    <col min="13565" max="13565" width="31.125" style="73" customWidth="1"/>
    <col min="13566" max="13566" width="10.5" style="73" customWidth="1"/>
    <col min="13567" max="13567" width="14.125" style="73" customWidth="1"/>
    <col min="13568" max="13568" width="3.875" style="73" customWidth="1"/>
    <col min="13569" max="13569" width="18.375" style="73" customWidth="1"/>
    <col min="13570" max="13570" width="15.625" style="73" customWidth="1"/>
    <col min="13571" max="13572" width="8.875" style="73"/>
    <col min="13573" max="13573" width="33.25" style="73" customWidth="1"/>
    <col min="13574" max="13820" width="8.875" style="73"/>
    <col min="13821" max="13821" width="31.125" style="73" customWidth="1"/>
    <col min="13822" max="13822" width="10.5" style="73" customWidth="1"/>
    <col min="13823" max="13823" width="14.125" style="73" customWidth="1"/>
    <col min="13824" max="13824" width="3.875" style="73" customWidth="1"/>
    <col min="13825" max="13825" width="18.375" style="73" customWidth="1"/>
    <col min="13826" max="13826" width="15.625" style="73" customWidth="1"/>
    <col min="13827" max="13828" width="8.875" style="73"/>
    <col min="13829" max="13829" width="33.25" style="73" customWidth="1"/>
    <col min="13830" max="14076" width="8.875" style="73"/>
    <col min="14077" max="14077" width="31.125" style="73" customWidth="1"/>
    <col min="14078" max="14078" width="10.5" style="73" customWidth="1"/>
    <col min="14079" max="14079" width="14.125" style="73" customWidth="1"/>
    <col min="14080" max="14080" width="3.875" style="73" customWidth="1"/>
    <col min="14081" max="14081" width="18.375" style="73" customWidth="1"/>
    <col min="14082" max="14082" width="15.625" style="73" customWidth="1"/>
    <col min="14083" max="14084" width="8.875" style="73"/>
    <col min="14085" max="14085" width="33.25" style="73" customWidth="1"/>
    <col min="14086" max="14332" width="8.875" style="73"/>
    <col min="14333" max="14333" width="31.125" style="73" customWidth="1"/>
    <col min="14334" max="14334" width="10.5" style="73" customWidth="1"/>
    <col min="14335" max="14335" width="14.125" style="73" customWidth="1"/>
    <col min="14336" max="14336" width="3.875" style="73" customWidth="1"/>
    <col min="14337" max="14337" width="18.375" style="73" customWidth="1"/>
    <col min="14338" max="14338" width="15.625" style="73" customWidth="1"/>
    <col min="14339" max="14340" width="8.875" style="73"/>
    <col min="14341" max="14341" width="33.25" style="73" customWidth="1"/>
    <col min="14342" max="14588" width="8.875" style="73"/>
    <col min="14589" max="14589" width="31.125" style="73" customWidth="1"/>
    <col min="14590" max="14590" width="10.5" style="73" customWidth="1"/>
    <col min="14591" max="14591" width="14.125" style="73" customWidth="1"/>
    <col min="14592" max="14592" width="3.875" style="73" customWidth="1"/>
    <col min="14593" max="14593" width="18.375" style="73" customWidth="1"/>
    <col min="14594" max="14594" width="15.625" style="73" customWidth="1"/>
    <col min="14595" max="14596" width="8.875" style="73"/>
    <col min="14597" max="14597" width="33.25" style="73" customWidth="1"/>
    <col min="14598" max="14844" width="8.875" style="73"/>
    <col min="14845" max="14845" width="31.125" style="73" customWidth="1"/>
    <col min="14846" max="14846" width="10.5" style="73" customWidth="1"/>
    <col min="14847" max="14847" width="14.125" style="73" customWidth="1"/>
    <col min="14848" max="14848" width="3.875" style="73" customWidth="1"/>
    <col min="14849" max="14849" width="18.375" style="73" customWidth="1"/>
    <col min="14850" max="14850" width="15.625" style="73" customWidth="1"/>
    <col min="14851" max="14852" width="8.875" style="73"/>
    <col min="14853" max="14853" width="33.25" style="73" customWidth="1"/>
    <col min="14854" max="15100" width="8.875" style="73"/>
    <col min="15101" max="15101" width="31.125" style="73" customWidth="1"/>
    <col min="15102" max="15102" width="10.5" style="73" customWidth="1"/>
    <col min="15103" max="15103" width="14.125" style="73" customWidth="1"/>
    <col min="15104" max="15104" width="3.875" style="73" customWidth="1"/>
    <col min="15105" max="15105" width="18.375" style="73" customWidth="1"/>
    <col min="15106" max="15106" width="15.625" style="73" customWidth="1"/>
    <col min="15107" max="15108" width="8.875" style="73"/>
    <col min="15109" max="15109" width="33.25" style="73" customWidth="1"/>
    <col min="15110" max="15356" width="8.875" style="73"/>
    <col min="15357" max="15357" width="31.125" style="73" customWidth="1"/>
    <col min="15358" max="15358" width="10.5" style="73" customWidth="1"/>
    <col min="15359" max="15359" width="14.125" style="73" customWidth="1"/>
    <col min="15360" max="15360" width="3.875" style="73" customWidth="1"/>
    <col min="15361" max="15361" width="18.375" style="73" customWidth="1"/>
    <col min="15362" max="15362" width="15.625" style="73" customWidth="1"/>
    <col min="15363" max="15364" width="8.875" style="73"/>
    <col min="15365" max="15365" width="33.25" style="73" customWidth="1"/>
    <col min="15366" max="15612" width="8.875" style="73"/>
    <col min="15613" max="15613" width="31.125" style="73" customWidth="1"/>
    <col min="15614" max="15614" width="10.5" style="73" customWidth="1"/>
    <col min="15615" max="15615" width="14.125" style="73" customWidth="1"/>
    <col min="15616" max="15616" width="3.875" style="73" customWidth="1"/>
    <col min="15617" max="15617" width="18.375" style="73" customWidth="1"/>
    <col min="15618" max="15618" width="15.625" style="73" customWidth="1"/>
    <col min="15619" max="15620" width="8.875" style="73"/>
    <col min="15621" max="15621" width="33.25" style="73" customWidth="1"/>
    <col min="15622" max="15868" width="8.875" style="73"/>
    <col min="15869" max="15869" width="31.125" style="73" customWidth="1"/>
    <col min="15870" max="15870" width="10.5" style="73" customWidth="1"/>
    <col min="15871" max="15871" width="14.125" style="73" customWidth="1"/>
    <col min="15872" max="15872" width="3.875" style="73" customWidth="1"/>
    <col min="15873" max="15873" width="18.375" style="73" customWidth="1"/>
    <col min="15874" max="15874" width="15.625" style="73" customWidth="1"/>
    <col min="15875" max="15876" width="8.875" style="73"/>
    <col min="15877" max="15877" width="33.25" style="73" customWidth="1"/>
    <col min="15878" max="16124" width="8.875" style="73"/>
    <col min="16125" max="16125" width="31.125" style="73" customWidth="1"/>
    <col min="16126" max="16126" width="10.5" style="73" customWidth="1"/>
    <col min="16127" max="16127" width="14.125" style="73" customWidth="1"/>
    <col min="16128" max="16128" width="3.875" style="73" customWidth="1"/>
    <col min="16129" max="16129" width="18.375" style="73" customWidth="1"/>
    <col min="16130" max="16130" width="15.625" style="73" customWidth="1"/>
    <col min="16131" max="16132" width="8.875" style="73"/>
    <col min="16133" max="16133" width="33.25" style="73" customWidth="1"/>
    <col min="16134" max="16384" width="8.875" style="73"/>
  </cols>
  <sheetData>
    <row r="1" spans="1:5" ht="22.5" x14ac:dyDescent="0.45">
      <c r="A1" s="200" t="s">
        <v>120</v>
      </c>
      <c r="B1" s="200"/>
      <c r="C1" s="200"/>
      <c r="D1" s="200"/>
      <c r="E1" s="200"/>
    </row>
    <row r="2" spans="1:5" ht="20.25" thickBot="1" x14ac:dyDescent="0.5">
      <c r="A2" s="171" t="str">
        <f>都馬連編集用!C1</f>
        <v>第35回東京ホースショー</v>
      </c>
      <c r="B2" s="171"/>
      <c r="C2" s="171"/>
      <c r="D2" s="171"/>
      <c r="E2" s="75"/>
    </row>
    <row r="3" spans="1:5" ht="28.9" customHeight="1" x14ac:dyDescent="0.45">
      <c r="A3" s="90" t="s">
        <v>123</v>
      </c>
      <c r="B3" s="201" t="str">
        <f>'申込書2（馬匹・選手）'!C2</f>
        <v/>
      </c>
      <c r="C3" s="201"/>
      <c r="D3" s="202"/>
      <c r="E3" s="198" t="s">
        <v>189</v>
      </c>
    </row>
    <row r="4" spans="1:5" x14ac:dyDescent="0.45">
      <c r="A4" s="84" t="s">
        <v>121</v>
      </c>
      <c r="B4" s="203" t="str">
        <f>IF(申込書1!B5=0,"",申込書1!B5=0)</f>
        <v/>
      </c>
      <c r="C4" s="203"/>
      <c r="D4" s="204"/>
      <c r="E4" s="198"/>
    </row>
    <row r="5" spans="1:5" ht="51.6" customHeight="1" x14ac:dyDescent="0.45">
      <c r="A5" s="84" t="s">
        <v>122</v>
      </c>
      <c r="B5" s="203" t="str">
        <f>IF(申込書1!B3=0,"",申込書1!B3)</f>
        <v>〒</v>
      </c>
      <c r="C5" s="203"/>
      <c r="D5" s="204"/>
      <c r="E5" s="198"/>
    </row>
    <row r="6" spans="1:5" ht="24.75" customHeight="1" thickBot="1" x14ac:dyDescent="0.5">
      <c r="A6" s="91" t="s">
        <v>185</v>
      </c>
      <c r="B6" s="205" t="str">
        <f>IF(申込書1!G5=0,"",申込書1!G5)</f>
        <v/>
      </c>
      <c r="C6" s="205"/>
      <c r="D6" s="206"/>
      <c r="E6" s="198"/>
    </row>
    <row r="7" spans="1:5" x14ac:dyDescent="0.45">
      <c r="D7" s="199" t="s">
        <v>206</v>
      </c>
      <c r="E7" s="199"/>
    </row>
    <row r="8" spans="1:5" ht="39.6" customHeight="1" x14ac:dyDescent="0.45">
      <c r="A8" s="77" t="s">
        <v>181</v>
      </c>
      <c r="B8" s="76" t="s">
        <v>15</v>
      </c>
      <c r="C8" s="76" t="s">
        <v>119</v>
      </c>
      <c r="D8" s="77" t="s">
        <v>124</v>
      </c>
      <c r="E8" s="78" t="s">
        <v>125</v>
      </c>
    </row>
    <row r="9" spans="1:5" ht="31.5" customHeight="1" x14ac:dyDescent="0.45">
      <c r="A9" s="74"/>
      <c r="B9" s="153"/>
      <c r="C9" s="153"/>
      <c r="D9" s="148"/>
      <c r="E9" s="79"/>
    </row>
    <row r="10" spans="1:5" ht="31.5" customHeight="1" x14ac:dyDescent="0.45">
      <c r="A10" s="74"/>
      <c r="B10" s="153"/>
      <c r="C10" s="153"/>
      <c r="D10" s="148"/>
      <c r="E10" s="79"/>
    </row>
    <row r="11" spans="1:5" ht="31.5" customHeight="1" x14ac:dyDescent="0.45">
      <c r="A11" s="74"/>
      <c r="B11" s="153"/>
      <c r="C11" s="153"/>
      <c r="D11" s="148"/>
      <c r="E11" s="79"/>
    </row>
    <row r="12" spans="1:5" ht="31.5" customHeight="1" x14ac:dyDescent="0.45">
      <c r="A12" s="74" t="str">
        <f>IF('申込書2（馬匹・選手）'!B8=0,"",'申込書2（馬匹・選手）'!B8)</f>
        <v/>
      </c>
      <c r="B12" s="153"/>
      <c r="C12" s="153"/>
      <c r="D12" s="148"/>
      <c r="E12" s="79"/>
    </row>
    <row r="13" spans="1:5" ht="31.5" customHeight="1" x14ac:dyDescent="0.45">
      <c r="A13" s="74" t="str">
        <f>IF('申込書2（馬匹・選手）'!B9=0,"",'申込書2（馬匹・選手）'!B9)</f>
        <v/>
      </c>
      <c r="B13" s="153"/>
      <c r="C13" s="153"/>
      <c r="D13" s="148"/>
      <c r="E13" s="79"/>
    </row>
    <row r="14" spans="1:5" ht="31.5" customHeight="1" x14ac:dyDescent="0.45">
      <c r="A14" s="74" t="str">
        <f>IF('申込書2（馬匹・選手）'!B10=0,"",'申込書2（馬匹・選手）'!B10)</f>
        <v/>
      </c>
      <c r="B14" s="153"/>
      <c r="C14" s="153"/>
      <c r="D14" s="148"/>
      <c r="E14" s="79"/>
    </row>
    <row r="15" spans="1:5" ht="31.5" customHeight="1" x14ac:dyDescent="0.45">
      <c r="A15" s="74" t="str">
        <f>IF('申込書2（馬匹・選手）'!B11=0,"",'申込書2（馬匹・選手）'!B11)</f>
        <v/>
      </c>
      <c r="B15" s="153"/>
      <c r="C15" s="153"/>
      <c r="D15" s="148"/>
      <c r="E15" s="79"/>
    </row>
    <row r="16" spans="1:5" ht="31.5" customHeight="1" x14ac:dyDescent="0.45">
      <c r="A16" s="74" t="str">
        <f>IF('申込書2（馬匹・選手）'!B12=0,"",'申込書2（馬匹・選手）'!B12)</f>
        <v/>
      </c>
      <c r="B16" s="153"/>
      <c r="C16" s="153"/>
      <c r="D16" s="148"/>
      <c r="E16" s="79"/>
    </row>
    <row r="17" spans="1:5" ht="31.5" customHeight="1" x14ac:dyDescent="0.45">
      <c r="A17" s="74" t="str">
        <f>IF('申込書2（馬匹・選手）'!B13=0,"",'申込書2（馬匹・選手）'!B13)</f>
        <v/>
      </c>
      <c r="B17" s="153"/>
      <c r="C17" s="153"/>
      <c r="D17" s="148"/>
      <c r="E17" s="79"/>
    </row>
    <row r="18" spans="1:5" ht="31.5" customHeight="1" x14ac:dyDescent="0.45">
      <c r="A18" s="74" t="str">
        <f>IF('申込書2（馬匹・選手）'!B14=0,"",'申込書2（馬匹・選手）'!B14)</f>
        <v/>
      </c>
      <c r="B18" s="153"/>
      <c r="C18" s="153"/>
      <c r="D18" s="148"/>
      <c r="E18" s="79"/>
    </row>
    <row r="19" spans="1:5" ht="31.5" customHeight="1" x14ac:dyDescent="0.45">
      <c r="A19" s="74" t="str">
        <f>IF('申込書2（馬匹・選手）'!B15=0,"",'申込書2（馬匹・選手）'!B15)</f>
        <v/>
      </c>
      <c r="B19" s="153"/>
      <c r="C19" s="153"/>
      <c r="D19" s="148"/>
      <c r="E19" s="79"/>
    </row>
    <row r="20" spans="1:5" ht="31.5" customHeight="1" x14ac:dyDescent="0.45">
      <c r="A20" s="74" t="str">
        <f>IF('申込書2（馬匹・選手）'!B16=0,"",'申込書2（馬匹・選手）'!B16)</f>
        <v/>
      </c>
      <c r="B20" s="153"/>
      <c r="C20" s="153"/>
      <c r="D20" s="148"/>
      <c r="E20" s="79"/>
    </row>
    <row r="21" spans="1:5" ht="31.5" customHeight="1" x14ac:dyDescent="0.45">
      <c r="A21" s="74" t="str">
        <f>IF('申込書2（馬匹・選手）'!B17=0,"",'申込書2（馬匹・選手）'!B17)</f>
        <v/>
      </c>
      <c r="B21" s="153"/>
      <c r="C21" s="153"/>
      <c r="D21" s="148"/>
      <c r="E21" s="79"/>
    </row>
    <row r="22" spans="1:5" ht="31.5" customHeight="1" x14ac:dyDescent="0.45">
      <c r="A22" s="74" t="str">
        <f>IF('申込書2（馬匹・選手）'!B18=0,"",'申込書2（馬匹・選手）'!B18)</f>
        <v/>
      </c>
      <c r="B22" s="153"/>
      <c r="C22" s="153"/>
      <c r="D22" s="148"/>
      <c r="E22" s="79"/>
    </row>
    <row r="23" spans="1:5" ht="31.5" customHeight="1" x14ac:dyDescent="0.45">
      <c r="A23" s="74" t="str">
        <f>IF('申込書2（馬匹・選手）'!B19=0,"",'申込書2（馬匹・選手）'!B19)</f>
        <v/>
      </c>
      <c r="B23" s="153"/>
      <c r="C23" s="153"/>
      <c r="D23" s="148"/>
      <c r="E23" s="79"/>
    </row>
    <row r="24" spans="1:5" ht="31.5" customHeight="1" x14ac:dyDescent="0.45">
      <c r="A24" s="74" t="str">
        <f>IF('申込書2（馬匹・選手）'!B20=0,"",'申込書2（馬匹・選手）'!B20)</f>
        <v/>
      </c>
      <c r="B24" s="153"/>
      <c r="C24" s="153"/>
      <c r="D24" s="148"/>
      <c r="E24" s="79"/>
    </row>
    <row r="25" spans="1:5" ht="31.5" customHeight="1" x14ac:dyDescent="0.45">
      <c r="A25" s="74" t="str">
        <f>IF('申込書2（馬匹・選手）'!B21=0,"",'申込書2（馬匹・選手）'!B21)</f>
        <v/>
      </c>
      <c r="B25" s="153"/>
      <c r="C25" s="153"/>
      <c r="D25" s="148"/>
      <c r="E25" s="80"/>
    </row>
    <row r="26" spans="1:5" ht="31.5" customHeight="1" x14ac:dyDescent="0.45">
      <c r="A26" s="74" t="str">
        <f>IF('申込書2（馬匹・選手）'!B22=0,"",'申込書2（馬匹・選手）'!B22)</f>
        <v/>
      </c>
      <c r="B26" s="153"/>
      <c r="C26" s="153"/>
      <c r="D26" s="148"/>
      <c r="E26" s="80"/>
    </row>
    <row r="27" spans="1:5" ht="31.5" customHeight="1" x14ac:dyDescent="0.45">
      <c r="A27" s="74" t="str">
        <f>IF('申込書2（馬匹・選手）'!B23=0,"",'申込書2（馬匹・選手）'!B23)</f>
        <v/>
      </c>
      <c r="B27" s="153"/>
      <c r="C27" s="153"/>
      <c r="D27" s="148"/>
      <c r="E27" s="80"/>
    </row>
    <row r="28" spans="1:5" ht="31.5" customHeight="1" x14ac:dyDescent="0.45">
      <c r="A28" s="74" t="str">
        <f>IF('申込書2（馬匹・選手）'!B24=0,"",'申込書2（馬匹・選手）'!B24)</f>
        <v/>
      </c>
      <c r="B28" s="153"/>
      <c r="C28" s="153"/>
      <c r="D28" s="148"/>
      <c r="E28" s="80"/>
    </row>
    <row r="29" spans="1:5" ht="31.5" customHeight="1" x14ac:dyDescent="0.45">
      <c r="A29" s="74" t="str">
        <f>IF('申込書2（馬匹・選手）'!B25=0,"",'申込書2（馬匹・選手）'!B25)</f>
        <v/>
      </c>
      <c r="B29" s="153"/>
      <c r="C29" s="153"/>
      <c r="D29" s="148"/>
      <c r="E29" s="80"/>
    </row>
    <row r="30" spans="1:5" ht="31.5" customHeight="1" x14ac:dyDescent="0.45">
      <c r="A30" s="74" t="str">
        <f>IF('申込書2（馬匹・選手）'!B26=0,"",'申込書2（馬匹・選手）'!B26)</f>
        <v/>
      </c>
      <c r="B30" s="153"/>
      <c r="C30" s="153"/>
      <c r="D30" s="148"/>
      <c r="E30" s="80"/>
    </row>
    <row r="31" spans="1:5" ht="31.5" customHeight="1" x14ac:dyDescent="0.45">
      <c r="A31" s="74" t="str">
        <f>IF('申込書2（馬匹・選手）'!B27=0,"",'申込書2（馬匹・選手）'!B27)</f>
        <v/>
      </c>
      <c r="B31" s="153"/>
      <c r="C31" s="153"/>
      <c r="D31" s="148"/>
      <c r="E31" s="80"/>
    </row>
    <row r="32" spans="1:5" ht="31.5" customHeight="1" x14ac:dyDescent="0.45">
      <c r="A32" s="74" t="str">
        <f>IF('申込書2（馬匹・選手）'!B28=0,"",'申込書2（馬匹・選手）'!B28)</f>
        <v/>
      </c>
      <c r="B32" s="153"/>
      <c r="C32" s="153"/>
      <c r="D32" s="148"/>
      <c r="E32" s="80"/>
    </row>
    <row r="33" spans="1:5" ht="31.5" customHeight="1" x14ac:dyDescent="0.45">
      <c r="A33" s="74" t="str">
        <f>IF('申込書2（馬匹・選手）'!B29=0,"",'申込書2（馬匹・選手）'!B29)</f>
        <v/>
      </c>
      <c r="B33" s="153"/>
      <c r="C33" s="153"/>
      <c r="D33" s="148"/>
      <c r="E33" s="80"/>
    </row>
    <row r="34" spans="1:5" ht="31.5" customHeight="1" x14ac:dyDescent="0.45">
      <c r="A34" s="74" t="str">
        <f>IF('申込書2（馬匹・選手）'!B30=0,"",'申込書2（馬匹・選手）'!B30)</f>
        <v/>
      </c>
      <c r="B34" s="154"/>
      <c r="C34" s="154"/>
      <c r="D34" s="155"/>
      <c r="E34" s="81"/>
    </row>
    <row r="35" spans="1:5" ht="31.5" customHeight="1" x14ac:dyDescent="0.45">
      <c r="A35" s="74" t="str">
        <f>IF('申込書2（馬匹・選手）'!B31=0,"",'申込書2（馬匹・選手）'!B31)</f>
        <v/>
      </c>
      <c r="B35" s="153"/>
      <c r="C35" s="153"/>
      <c r="D35" s="148"/>
      <c r="E35" s="79"/>
    </row>
    <row r="36" spans="1:5" ht="31.5" customHeight="1" x14ac:dyDescent="0.45">
      <c r="A36" s="74" t="str">
        <f>IF('申込書2（馬匹・選手）'!B32=0,"",'申込書2（馬匹・選手）'!B32)</f>
        <v/>
      </c>
      <c r="B36" s="153"/>
      <c r="C36" s="153"/>
      <c r="D36" s="148"/>
      <c r="E36" s="79"/>
    </row>
    <row r="37" spans="1:5" ht="31.5" customHeight="1" x14ac:dyDescent="0.45">
      <c r="A37" s="74" t="str">
        <f>IF('申込書2（馬匹・選手）'!B33=0,"",'申込書2（馬匹・選手）'!B33)</f>
        <v/>
      </c>
      <c r="B37" s="153"/>
      <c r="C37" s="153"/>
      <c r="D37" s="148"/>
      <c r="E37" s="79"/>
    </row>
    <row r="38" spans="1:5" ht="31.5" customHeight="1" x14ac:dyDescent="0.45">
      <c r="A38" s="74" t="str">
        <f>IF('申込書2（馬匹・選手）'!B34=0,"",'申込書2（馬匹・選手）'!B34)</f>
        <v/>
      </c>
      <c r="B38" s="153"/>
      <c r="C38" s="153"/>
      <c r="D38" s="148"/>
      <c r="E38" s="79"/>
    </row>
    <row r="39" spans="1:5" ht="31.5" customHeight="1" x14ac:dyDescent="0.45">
      <c r="A39" s="74" t="str">
        <f>IF('申込書2（馬匹・選手）'!B35=0,"",'申込書2（馬匹・選手）'!B35)</f>
        <v/>
      </c>
      <c r="B39" s="153"/>
      <c r="C39" s="153"/>
      <c r="D39" s="148"/>
      <c r="E39" s="79"/>
    </row>
    <row r="40" spans="1:5" ht="31.5" customHeight="1" x14ac:dyDescent="0.45">
      <c r="A40" s="74" t="str">
        <f>IF('申込書2（馬匹・選手）'!B36=0,"",'申込書2（馬匹・選手）'!B36)</f>
        <v/>
      </c>
      <c r="B40" s="153"/>
      <c r="C40" s="153"/>
      <c r="D40" s="148"/>
      <c r="E40" s="79"/>
    </row>
    <row r="41" spans="1:5" ht="31.5" customHeight="1" x14ac:dyDescent="0.45">
      <c r="A41" s="74" t="str">
        <f>IF('申込書2（馬匹・選手）'!B37=0,"",'申込書2（馬匹・選手）'!B37)</f>
        <v/>
      </c>
      <c r="B41" s="153"/>
      <c r="C41" s="153"/>
      <c r="D41" s="148"/>
      <c r="E41" s="79"/>
    </row>
    <row r="42" spans="1:5" ht="31.5" customHeight="1" x14ac:dyDescent="0.45">
      <c r="A42" s="74" t="str">
        <f>IF('申込書2（馬匹・選手）'!B38=0,"",'申込書2（馬匹・選手）'!B38)</f>
        <v/>
      </c>
      <c r="B42" s="153"/>
      <c r="C42" s="153"/>
      <c r="D42" s="148"/>
      <c r="E42" s="79"/>
    </row>
    <row r="43" spans="1:5" ht="31.5" customHeight="1" x14ac:dyDescent="0.45">
      <c r="A43" s="74" t="str">
        <f>IF('申込書2（馬匹・選手）'!B39=0,"",'申込書2（馬匹・選手）'!B39)</f>
        <v/>
      </c>
      <c r="B43" s="153"/>
      <c r="C43" s="153"/>
      <c r="D43" s="148"/>
      <c r="E43" s="81"/>
    </row>
    <row r="44" spans="1:5" ht="31.5" customHeight="1" x14ac:dyDescent="0.45">
      <c r="A44" s="74" t="str">
        <f>IF('申込書2（馬匹・選手）'!B40=0,"",'申込書2（馬匹・選手）'!B40)</f>
        <v/>
      </c>
      <c r="B44" s="153"/>
      <c r="C44" s="153"/>
      <c r="D44" s="148"/>
      <c r="E44" s="80"/>
    </row>
    <row r="45" spans="1:5" ht="31.5" customHeight="1" x14ac:dyDescent="0.45">
      <c r="A45" s="74" t="str">
        <f>IF('申込書2（馬匹・選手）'!B41=0,"",'申込書2（馬匹・選手）'!B41)</f>
        <v/>
      </c>
      <c r="B45" s="154"/>
      <c r="C45" s="154"/>
      <c r="D45" s="155"/>
      <c r="E45" s="81"/>
    </row>
    <row r="46" spans="1:5" ht="31.5" customHeight="1" x14ac:dyDescent="0.45">
      <c r="A46" s="74" t="str">
        <f>IF('申込書2（馬匹・選手）'!B42=0,"",'申込書2（馬匹・選手）'!B42)</f>
        <v/>
      </c>
      <c r="B46" s="153"/>
      <c r="C46" s="153"/>
      <c r="D46" s="148"/>
      <c r="E46" s="79"/>
    </row>
    <row r="47" spans="1:5" ht="31.5" customHeight="1" x14ac:dyDescent="0.45">
      <c r="A47" s="74" t="str">
        <f>IF('申込書2（馬匹・選手）'!B43=0,"",'申込書2（馬匹・選手）'!B43)</f>
        <v/>
      </c>
      <c r="B47" s="153"/>
      <c r="C47" s="153"/>
      <c r="D47" s="148"/>
      <c r="E47" s="79"/>
    </row>
    <row r="48" spans="1:5" ht="31.5" customHeight="1" x14ac:dyDescent="0.45">
      <c r="A48" s="74" t="str">
        <f>IF('申込書2（馬匹・選手）'!B44=0,"",'申込書2（馬匹・選手）'!B44)</f>
        <v/>
      </c>
      <c r="B48" s="153"/>
      <c r="C48" s="153"/>
      <c r="D48" s="148"/>
      <c r="E48" s="79"/>
    </row>
    <row r="49" spans="1:5" ht="31.5" customHeight="1" x14ac:dyDescent="0.45">
      <c r="A49" s="74" t="str">
        <f>IF('申込書2（馬匹・選手）'!B45=0,"",'申込書2（馬匹・選手）'!B45)</f>
        <v/>
      </c>
      <c r="B49" s="153"/>
      <c r="C49" s="153"/>
      <c r="D49" s="148"/>
      <c r="E49" s="79"/>
    </row>
    <row r="50" spans="1:5" ht="31.5" customHeight="1" x14ac:dyDescent="0.45">
      <c r="A50" s="74" t="str">
        <f>IF('申込書2（馬匹・選手）'!B46=0,"",'申込書2（馬匹・選手）'!B46)</f>
        <v/>
      </c>
      <c r="B50" s="153"/>
      <c r="C50" s="153"/>
      <c r="D50" s="148"/>
      <c r="E50" s="79"/>
    </row>
    <row r="51" spans="1:5" ht="31.5" customHeight="1" x14ac:dyDescent="0.45">
      <c r="A51" s="74" t="str">
        <f>IF('申込書2（馬匹・選手）'!B47=0,"",'申込書2（馬匹・選手）'!B47)</f>
        <v/>
      </c>
      <c r="B51" s="153"/>
      <c r="C51" s="153"/>
      <c r="D51" s="148"/>
      <c r="E51" s="79"/>
    </row>
    <row r="52" spans="1:5" ht="31.5" customHeight="1" x14ac:dyDescent="0.45">
      <c r="A52" s="74" t="str">
        <f>IF('申込書2（馬匹・選手）'!B48=0,"",'申込書2（馬匹・選手）'!B48)</f>
        <v/>
      </c>
      <c r="B52" s="153"/>
      <c r="C52" s="153"/>
      <c r="D52" s="148"/>
      <c r="E52" s="79"/>
    </row>
    <row r="53" spans="1:5" ht="31.5" customHeight="1" x14ac:dyDescent="0.45">
      <c r="A53" s="74" t="str">
        <f>IF('申込書2（馬匹・選手）'!B49=0,"",'申込書2（馬匹・選手）'!B49)</f>
        <v/>
      </c>
      <c r="B53" s="153"/>
      <c r="C53" s="153"/>
      <c r="D53" s="148"/>
      <c r="E53" s="79"/>
    </row>
    <row r="54" spans="1:5" ht="31.5" customHeight="1" x14ac:dyDescent="0.45">
      <c r="A54" s="74" t="str">
        <f>IF('申込書2（馬匹・選手）'!B50=0,"",'申込書2（馬匹・選手）'!B50)</f>
        <v/>
      </c>
      <c r="B54" s="153"/>
      <c r="C54" s="153"/>
      <c r="D54" s="148"/>
      <c r="E54" s="81"/>
    </row>
    <row r="55" spans="1:5" ht="31.5" customHeight="1" x14ac:dyDescent="0.45">
      <c r="A55" s="74" t="str">
        <f>IF('申込書2（馬匹・選手）'!B51=0,"",'申込書2（馬匹・選手）'!B51)</f>
        <v/>
      </c>
      <c r="B55" s="153"/>
      <c r="C55" s="153"/>
      <c r="D55" s="148"/>
      <c r="E55" s="79"/>
    </row>
    <row r="56" spans="1:5" ht="31.5" customHeight="1" x14ac:dyDescent="0.45">
      <c r="A56" s="74" t="str">
        <f>IF('申込書2（馬匹・選手）'!B52=0,"",'申込書2（馬匹・選手）'!B52)</f>
        <v/>
      </c>
      <c r="B56" s="153"/>
      <c r="C56" s="153"/>
      <c r="D56" s="148"/>
      <c r="E56" s="81"/>
    </row>
    <row r="57" spans="1:5" ht="31.5" customHeight="1" x14ac:dyDescent="0.45">
      <c r="A57" s="74" t="str">
        <f>IF('申込書2（馬匹・選手）'!B53=0,"",'申込書2（馬匹・選手）'!B53)</f>
        <v/>
      </c>
      <c r="B57" s="153"/>
      <c r="C57" s="153"/>
      <c r="D57" s="148"/>
      <c r="E57" s="80"/>
    </row>
    <row r="58" spans="1:5" ht="31.5" customHeight="1" x14ac:dyDescent="0.45">
      <c r="A58" s="74" t="str">
        <f>IF('申込書2（馬匹・選手）'!B54=0,"",'申込書2（馬匹・選手）'!B54)</f>
        <v/>
      </c>
      <c r="B58" s="154"/>
      <c r="C58" s="154"/>
      <c r="D58" s="155"/>
      <c r="E58" s="81"/>
    </row>
    <row r="59" spans="1:5" ht="31.5" customHeight="1" x14ac:dyDescent="0.45">
      <c r="A59" s="74" t="str">
        <f>IF('申込書2（馬匹・選手）'!B55=0,"",'申込書2（馬匹・選手）'!B55)</f>
        <v/>
      </c>
      <c r="B59" s="153"/>
      <c r="C59" s="153"/>
      <c r="D59" s="148"/>
      <c r="E59" s="79"/>
    </row>
  </sheetData>
  <mergeCells count="7">
    <mergeCell ref="E3:E6"/>
    <mergeCell ref="D7:E7"/>
    <mergeCell ref="A1:E1"/>
    <mergeCell ref="B3:D3"/>
    <mergeCell ref="B4:D4"/>
    <mergeCell ref="B5:D5"/>
    <mergeCell ref="B6:D6"/>
  </mergeCells>
  <phoneticPr fontId="3"/>
  <dataValidations count="3">
    <dataValidation type="list" allowBlank="1" showInputMessage="1" showErrorMessage="1" sqref="B9:B59" xr:uid="{7DB41616-89B1-46CC-AD03-506BB80E235A}">
      <formula1>"A,B,O,AB,不明,非開示"</formula1>
    </dataValidation>
    <dataValidation type="list" allowBlank="1" showInputMessage="1" showErrorMessage="1" sqref="C9:C59" xr:uid="{B62A0AB2-C5DE-4E5A-91F8-E6284497E109}">
      <formula1>"+,-,不明,非開示"</formula1>
    </dataValidation>
    <dataValidation type="list" allowBlank="1" showInputMessage="1" showErrorMessage="1" sqref="E9:E59" xr:uid="{803EBBFE-3158-41B1-B80A-416BE81773F5}">
      <formula1>",保護者が大会参加を了承"</formula1>
    </dataValidation>
  </dataValidations>
  <pageMargins left="0.48" right="0.39" top="0.51" bottom="0.42"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codeName="Sheet5">
    <tabColor rgb="FFFFFF00"/>
    <pageSetUpPr fitToPage="1"/>
  </sheetPr>
  <dimension ref="A1:EV57"/>
  <sheetViews>
    <sheetView view="pageBreakPreview" zoomScaleNormal="100" zoomScaleSheetLayoutView="100" workbookViewId="0">
      <pane xSplit="11" ySplit="6" topLeftCell="L7" activePane="bottomRight" state="frozen"/>
      <selection activeCell="H49" sqref="H49"/>
      <selection pane="topRight" activeCell="H49" sqref="H49"/>
      <selection pane="bottomLeft" activeCell="H49" sqref="H49"/>
      <selection pane="bottomRight" activeCell="H10" sqref="H10"/>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75" style="34" customWidth="1"/>
    <col min="7" max="7" width="20" style="34" customWidth="1"/>
    <col min="8" max="8" width="19.375" style="34" customWidth="1"/>
    <col min="9" max="9" width="16.875" style="34" customWidth="1"/>
    <col min="10" max="10" width="16.125" style="34" customWidth="1"/>
    <col min="11" max="11" width="10" style="34" customWidth="1"/>
    <col min="12" max="12" width="10.75" style="111" customWidth="1"/>
    <col min="13" max="13" width="10.75" style="112" customWidth="1"/>
    <col min="14" max="14" width="10.75" style="111" customWidth="1"/>
    <col min="15" max="15" width="10.75" style="112" customWidth="1"/>
    <col min="16" max="16" width="10.75" style="111" customWidth="1"/>
    <col min="17" max="17" width="10.75" style="112" customWidth="1"/>
    <col min="18" max="18" width="10.75" style="111"/>
    <col min="19" max="19" width="10.75" style="112"/>
    <col min="20" max="20" width="10.75" style="111"/>
    <col min="21" max="21" width="10.75" style="112"/>
    <col min="22" max="22" width="10.75" style="111"/>
    <col min="23" max="23" width="10.75" style="112"/>
    <col min="24" max="24" width="10.75" style="111"/>
    <col min="25" max="25" width="10.75" style="112"/>
    <col min="26" max="26" width="10.75" style="111"/>
    <col min="27" max="27" width="10.75" style="112"/>
    <col min="28" max="28" width="10.75" style="111"/>
    <col min="29" max="29" width="10.75" style="112"/>
    <col min="30" max="30" width="10.75" style="111"/>
    <col min="31" max="31" width="10.75" style="112"/>
    <col min="32" max="32" width="10.75" style="111"/>
    <col min="33" max="33" width="10.75" style="112"/>
    <col min="34" max="34" width="10.75" style="111"/>
    <col min="35" max="35" width="10.75" style="112"/>
    <col min="36" max="36" width="10.75" style="111"/>
    <col min="37" max="37" width="10.75" style="112"/>
    <col min="38" max="38" width="10.75" style="111"/>
    <col min="39" max="39" width="10.75" style="112"/>
    <col min="40" max="40" width="10.75" style="111"/>
    <col min="41" max="41" width="10.75" style="112"/>
    <col min="42" max="42" width="10.75" style="111"/>
    <col min="43" max="43" width="10.75" style="112"/>
    <col min="44" max="44" width="10.75" style="111"/>
    <col min="45" max="45" width="10.75" style="112"/>
    <col min="46" max="46" width="10.75" style="111"/>
    <col min="47" max="47" width="10.75" style="112"/>
    <col min="48" max="48" width="10.75" style="111"/>
    <col min="49" max="49" width="10.75" style="112"/>
    <col min="50" max="50" width="10.75" style="111"/>
    <col min="51" max="51" width="10.75" style="112"/>
    <col min="52" max="52" width="10.75" style="111"/>
    <col min="53" max="53" width="10.75" style="112"/>
    <col min="54" max="54" width="10.75" style="111"/>
    <col min="55" max="55" width="10.75" style="112"/>
    <col min="56" max="56" width="10.75" style="111"/>
    <col min="57" max="57" width="10.75" style="112"/>
    <col min="58" max="58" width="10.75" style="111" customWidth="1"/>
    <col min="59" max="59" width="10.75" style="112" customWidth="1"/>
    <col min="60" max="60" width="10.75" style="111" customWidth="1"/>
    <col min="61" max="61" width="10.75" style="112" customWidth="1"/>
    <col min="62" max="62" width="10.75" style="111" hidden="1" customWidth="1"/>
    <col min="63" max="63" width="10.75" style="112" hidden="1" customWidth="1"/>
    <col min="64" max="64" width="10.75" style="111" hidden="1" customWidth="1"/>
    <col min="65" max="65" width="10.75" style="112" hidden="1" customWidth="1"/>
    <col min="66" max="66" width="10.75" style="111" hidden="1" customWidth="1"/>
    <col min="67" max="67" width="10.75" style="112" hidden="1" customWidth="1"/>
    <col min="68" max="68" width="10.75" style="111" hidden="1" customWidth="1"/>
    <col min="69" max="69" width="10.75" style="112" hidden="1" customWidth="1"/>
    <col min="70" max="70" width="10.75" style="111" hidden="1" customWidth="1"/>
    <col min="71" max="71" width="10.75" style="112" hidden="1" customWidth="1"/>
    <col min="72" max="72" width="10.75" style="111" hidden="1" customWidth="1"/>
    <col min="73" max="73" width="10.75" style="112" hidden="1" customWidth="1"/>
    <col min="74" max="74" width="10.75" style="111" hidden="1" customWidth="1"/>
    <col min="75" max="75" width="10.75" style="112" hidden="1" customWidth="1"/>
    <col min="76" max="76" width="10.75" style="111" hidden="1" customWidth="1"/>
    <col min="77" max="77" width="10.75" style="112" hidden="1" customWidth="1"/>
    <col min="78" max="78" width="10.75" style="111" hidden="1" customWidth="1"/>
    <col min="79" max="79" width="10.75" style="112" hidden="1" customWidth="1"/>
    <col min="80" max="80" width="10.75" style="111" hidden="1" customWidth="1"/>
    <col min="81" max="81" width="10.75" style="112" hidden="1" customWidth="1"/>
    <col min="82" max="82" width="10.75" style="111" hidden="1" customWidth="1"/>
    <col min="83" max="83" width="10.75" style="112" hidden="1" customWidth="1"/>
    <col min="84" max="84" width="10.75" style="111" hidden="1" customWidth="1"/>
    <col min="85" max="85" width="10.75" style="112" hidden="1" customWidth="1"/>
    <col min="86" max="86" width="10.75" style="111" hidden="1" customWidth="1"/>
    <col min="87" max="87" width="10.75" style="112" hidden="1" customWidth="1"/>
    <col min="88" max="88" width="10.75" style="111" hidden="1" customWidth="1"/>
    <col min="89" max="89" width="10.75" style="112" hidden="1" customWidth="1"/>
    <col min="90" max="90" width="10.75" style="111" hidden="1" customWidth="1"/>
    <col min="91" max="91" width="10.75" style="112" hidden="1" customWidth="1"/>
    <col min="92" max="92" width="10.75" style="111" hidden="1" customWidth="1"/>
    <col min="93" max="93" width="10.75" style="112" hidden="1" customWidth="1"/>
    <col min="94" max="94" width="10.75" style="111" hidden="1" customWidth="1"/>
    <col min="95" max="95" width="10.75" style="112" hidden="1" customWidth="1"/>
    <col min="96" max="96" width="10.75" style="111" hidden="1" customWidth="1"/>
    <col min="97" max="97" width="10.75" style="112" hidden="1" customWidth="1"/>
    <col min="98" max="98" width="10.75" style="111" hidden="1" customWidth="1"/>
    <col min="99" max="99" width="10.75" style="112" hidden="1" customWidth="1"/>
    <col min="100" max="100" width="10.75" style="111" hidden="1" customWidth="1"/>
    <col min="101" max="101" width="10.75" style="112" hidden="1" customWidth="1"/>
    <col min="102" max="102" width="10.75" style="111" hidden="1" customWidth="1"/>
    <col min="103" max="103" width="10.75" style="112" hidden="1" customWidth="1"/>
    <col min="104" max="104" width="10.75" style="111" hidden="1" customWidth="1"/>
    <col min="105" max="105" width="10.75" style="112" hidden="1" customWidth="1"/>
    <col min="106" max="106" width="10.75" style="111" hidden="1" customWidth="1"/>
    <col min="107" max="107" width="10.75" style="112" hidden="1" customWidth="1"/>
    <col min="108" max="108" width="10.75" style="111" hidden="1" customWidth="1"/>
    <col min="109" max="109" width="10.75" style="112" hidden="1" customWidth="1"/>
    <col min="110" max="110" width="10.75" style="111" hidden="1" customWidth="1"/>
    <col min="111" max="111" width="10.75" style="112" hidden="1" customWidth="1"/>
    <col min="112" max="112" width="10.75" style="111" hidden="1" customWidth="1"/>
    <col min="113" max="113" width="10.75" style="112" hidden="1" customWidth="1"/>
    <col min="114" max="114" width="10.75" style="111" hidden="1" customWidth="1"/>
    <col min="115" max="115" width="8.25" style="112" hidden="1" customWidth="1"/>
    <col min="116" max="116" width="16.375" style="111" hidden="1" customWidth="1"/>
    <col min="117" max="117" width="12.5" style="112" hidden="1" customWidth="1"/>
    <col min="118" max="118" width="21.75" style="111" customWidth="1"/>
    <col min="119" max="16384" width="10.75" style="34"/>
  </cols>
  <sheetData>
    <row r="1" spans="1:152" ht="33" customHeight="1" thickBot="1" x14ac:dyDescent="0.2">
      <c r="F1" s="164" t="s">
        <v>210</v>
      </c>
      <c r="J1" s="31" t="s">
        <v>216</v>
      </c>
      <c r="L1" s="162" t="s">
        <v>209</v>
      </c>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row>
    <row r="2" spans="1:152" s="117" customFormat="1" ht="29.45" customHeight="1" thickBot="1" x14ac:dyDescent="0.2">
      <c r="F2" s="165" t="s">
        <v>205</v>
      </c>
      <c r="G2" s="136"/>
      <c r="H2" s="166" t="s">
        <v>213</v>
      </c>
      <c r="I2" s="158">
        <f>SUM(M7:$DM$55)</f>
        <v>0</v>
      </c>
      <c r="J2" s="156"/>
      <c r="K2" s="146" t="s">
        <v>194</v>
      </c>
      <c r="L2" s="228" t="str" cm="1">
        <f t="array" ref="L2">INDEX(都馬連編集用!$A$52:$A$101,(COLUMN(L2)-9)/2)</f>
        <v>第1競技</v>
      </c>
      <c r="M2" s="229"/>
      <c r="N2" s="228" t="str" cm="1">
        <f t="array" ref="N2">INDEX(都馬連編集用!$A$52:$A$101,(COLUMN(N2)-9)/2)</f>
        <v>第2競技</v>
      </c>
      <c r="O2" s="229"/>
      <c r="P2" s="228" t="str" cm="1">
        <f t="array" ref="P2">INDEX(都馬連編集用!$A$52:$A$101,(COLUMN(P2)-9)/2)</f>
        <v>第3競技</v>
      </c>
      <c r="Q2" s="229"/>
      <c r="R2" s="225" t="str" cm="1">
        <f t="array" ref="R2">INDEX(都馬連編集用!$A$52:$A$101,(COLUMN(R2)-9)/2)</f>
        <v>第4競技</v>
      </c>
      <c r="S2" s="226"/>
      <c r="T2" s="225" t="str" cm="1">
        <f t="array" ref="T2">INDEX(都馬連編集用!$A$52:$A$101,(COLUMN(T2)-9)/2)</f>
        <v>第5競技</v>
      </c>
      <c r="U2" s="226"/>
      <c r="V2" s="225" t="str" cm="1">
        <f t="array" ref="V2">INDEX(都馬連編集用!$A$52:$A$101,(COLUMN(V2)-9)/2)</f>
        <v>第6競技</v>
      </c>
      <c r="W2" s="226"/>
      <c r="X2" s="225" t="str" cm="1">
        <f t="array" ref="X2">INDEX(都馬連編集用!$A$52:$A$101,(COLUMN(X2)-9)/2)</f>
        <v>第7競技</v>
      </c>
      <c r="Y2" s="226"/>
      <c r="Z2" s="225" t="str" cm="1">
        <f t="array" ref="Z2">INDEX(都馬連編集用!$A$52:$A$101,(COLUMN(Z2)-9)/2)</f>
        <v>第8競技</v>
      </c>
      <c r="AA2" s="226"/>
      <c r="AB2" s="223" t="str" cm="1">
        <f t="array" ref="AB2">INDEX(都馬連編集用!$A$52:$A$101,(COLUMN(AB2)-9)/2)</f>
        <v>第9競技</v>
      </c>
      <c r="AC2" s="224"/>
      <c r="AD2" s="225" t="str" cm="1">
        <f t="array" ref="AD2">INDEX(都馬連編集用!$A$52:$A$101,(COLUMN(AD2)-9)/2)</f>
        <v>第10競技</v>
      </c>
      <c r="AE2" s="226"/>
      <c r="AF2" s="223" t="str" cm="1">
        <f t="array" ref="AF2">INDEX(都馬連編集用!$A$52:$A$101,(COLUMN(AF2)-9)/2)</f>
        <v>第11競技</v>
      </c>
      <c r="AG2" s="224"/>
      <c r="AH2" s="225" t="str" cm="1">
        <f t="array" ref="AH2">INDEX(都馬連編集用!$A$52:$A$101,(COLUMN(AH2)-9)/2)</f>
        <v>第12競技</v>
      </c>
      <c r="AI2" s="226"/>
      <c r="AJ2" s="223" t="str" cm="1">
        <f t="array" ref="AJ2">INDEX(都馬連編集用!$A$52:$A$101,(COLUMN(AJ2)-9)/2)</f>
        <v>第13競技</v>
      </c>
      <c r="AK2" s="224"/>
      <c r="AL2" s="223" t="str" cm="1">
        <f t="array" ref="AL2">INDEX(都馬連編集用!$A$52:$A$101,(COLUMN(AL2)-9)/2)</f>
        <v>第14競技</v>
      </c>
      <c r="AM2" s="224"/>
      <c r="AN2" s="219" t="str" cm="1">
        <f t="array" ref="AN2">INDEX(都馬連編集用!$A$52:$A$101,(COLUMN(AN2)-9)/2)</f>
        <v>第15競技</v>
      </c>
      <c r="AO2" s="220"/>
      <c r="AP2" s="219" t="str" cm="1">
        <f t="array" ref="AP2">INDEX(都馬連編集用!$A$52:$A$101,(COLUMN(AP2)-9)/2)</f>
        <v>第16競技</v>
      </c>
      <c r="AQ2" s="220"/>
      <c r="AR2" s="219" t="str" cm="1">
        <f t="array" ref="AR2">INDEX(都馬連編集用!$A$52:$A$101,(COLUMN(AR2)-9)/2)</f>
        <v>第17競技</v>
      </c>
      <c r="AS2" s="220"/>
      <c r="AT2" s="219" t="str" cm="1">
        <f t="array" ref="AT2">INDEX(都馬連編集用!$A$52:$A$101,(COLUMN(AT2)-9)/2)</f>
        <v>第18競技</v>
      </c>
      <c r="AU2" s="220"/>
      <c r="AV2" s="219" t="str" cm="1">
        <f t="array" ref="AV2">INDEX(都馬連編集用!$A$52:$A$101,(COLUMN(AV2)-9)/2)</f>
        <v>第19競技</v>
      </c>
      <c r="AW2" s="220"/>
      <c r="AX2" s="221" t="str" cm="1">
        <f t="array" ref="AX2">INDEX(都馬連編集用!$A$52:$A$101,(COLUMN(AX2)-9)/2)</f>
        <v>第20競技</v>
      </c>
      <c r="AY2" s="222"/>
      <c r="AZ2" s="219" t="str" cm="1">
        <f t="array" ref="AZ2">INDEX(都馬連編集用!$A$52:$A$101,(COLUMN(AZ2)-9)/2)</f>
        <v>第21競技</v>
      </c>
      <c r="BA2" s="220"/>
      <c r="BB2" s="221" t="str" cm="1">
        <f t="array" ref="BB2">INDEX(都馬連編集用!$A$52:$A$101,(COLUMN(BB2)-9)/2)</f>
        <v>第22競技</v>
      </c>
      <c r="BC2" s="222"/>
      <c r="BD2" s="219" t="str" cm="1">
        <f t="array" ref="BD2">INDEX(都馬連編集用!$A$52:$A$101,(COLUMN(BD2)-9)/2)</f>
        <v>第23競技</v>
      </c>
      <c r="BE2" s="220"/>
      <c r="BF2" s="221" t="str" cm="1">
        <f t="array" ref="BF2">INDEX(都馬連編集用!$A$52:$A$101,(COLUMN(BF2)-9)/2)</f>
        <v>第24競技</v>
      </c>
      <c r="BG2" s="222"/>
      <c r="BH2" s="221" t="str" cm="1">
        <f t="array" ref="BH2">INDEX(都馬連編集用!$A$52:$A$101,(COLUMN(BH2)-9)/2)</f>
        <v>第23競技</v>
      </c>
      <c r="BI2" s="222"/>
      <c r="BJ2" s="215" t="str" cm="1">
        <f t="array" ref="BJ2">INDEX(都馬連編集用!$A$52:$A$101,(COLUMN(BJ2)-9)/2)</f>
        <v>第24競技</v>
      </c>
      <c r="BK2" s="216"/>
      <c r="BL2" s="215" t="str" cm="1">
        <f t="array" ref="BL2">INDEX(都馬連編集用!$A$52:$A$101,(COLUMN(BL2)-9)/2)</f>
        <v>第25競技</v>
      </c>
      <c r="BM2" s="216"/>
      <c r="BN2" s="215" t="str" cm="1">
        <f t="array" ref="BN2">INDEX(都馬連編集用!$A$52:$A$101,(COLUMN(BN2)-9)/2)</f>
        <v>第28競技</v>
      </c>
      <c r="BO2" s="216"/>
      <c r="BP2" s="215" t="str" cm="1">
        <f t="array" ref="BP2">INDEX(都馬連編集用!$A$52:$A$101,(COLUMN(BP2)-9)/2)</f>
        <v>第29競技</v>
      </c>
      <c r="BQ2" s="216"/>
      <c r="BR2" s="215" t="str" cm="1">
        <f t="array" ref="BR2">INDEX(都馬連編集用!$A$52:$A$101,(COLUMN(BR2)-9)/2)</f>
        <v>第30競技</v>
      </c>
      <c r="BS2" s="216"/>
      <c r="BT2" s="215" t="str" cm="1">
        <f t="array" ref="BT2">INDEX(都馬連編集用!$A$52:$A$101,(COLUMN(BT2)-9)/2)</f>
        <v>第31競技</v>
      </c>
      <c r="BU2" s="216"/>
      <c r="BV2" s="215" t="str" cm="1">
        <f t="array" ref="BV2">INDEX(都馬連編集用!$A$52:$A$101,(COLUMN(BV2)-9)/2)</f>
        <v>第32競技</v>
      </c>
      <c r="BW2" s="216"/>
      <c r="BX2" s="215" t="str" cm="1">
        <f t="array" ref="BX2">INDEX(都馬連編集用!$A$52:$A$101,(COLUMN(BX2)-9)/2)</f>
        <v>第33競技</v>
      </c>
      <c r="BY2" s="216"/>
      <c r="BZ2" s="215" t="str" cm="1">
        <f t="array" ref="BZ2">INDEX(都馬連編集用!$A$52:$A$101,(COLUMN(BZ2)-9)/2)</f>
        <v>第34競技</v>
      </c>
      <c r="CA2" s="216"/>
      <c r="CB2" s="215" t="str" cm="1">
        <f t="array" ref="CB2">INDEX(都馬連編集用!$A$52:$A$101,(COLUMN(CB2)-9)/2)</f>
        <v>第35競技</v>
      </c>
      <c r="CC2" s="216"/>
      <c r="CD2" s="215" t="str" cm="1">
        <f t="array" ref="CD2">INDEX(都馬連編集用!$A$52:$A$101,(COLUMN(CD2)-9)/2)</f>
        <v>第36競技</v>
      </c>
      <c r="CE2" s="216"/>
      <c r="CF2" s="215" t="str" cm="1">
        <f t="array" ref="CF2">INDEX(都馬連編集用!$A$52:$A$101,(COLUMN(CF2)-9)/2)</f>
        <v>第37競技</v>
      </c>
      <c r="CG2" s="216"/>
      <c r="CH2" s="215" t="str" cm="1">
        <f t="array" ref="CH2">INDEX(都馬連編集用!$A$52:$A$101,(COLUMN(CH2)-9)/2)</f>
        <v>第38競技</v>
      </c>
      <c r="CI2" s="216"/>
      <c r="CJ2" s="215" t="str" cm="1">
        <f t="array" ref="CJ2">INDEX(都馬連編集用!$A$52:$A$101,(COLUMN(CJ2)-9)/2)</f>
        <v>第39競技</v>
      </c>
      <c r="CK2" s="216"/>
      <c r="CL2" s="215" t="str" cm="1">
        <f t="array" ref="CL2">INDEX(都馬連編集用!$A$52:$A$101,(COLUMN(CL2)-9)/2)</f>
        <v>第40競技</v>
      </c>
      <c r="CM2" s="216"/>
      <c r="CN2" s="215" t="str" cm="1">
        <f t="array" ref="CN2">INDEX(都馬連編集用!$A$52:$A$101,(COLUMN(CN2)-9)/2)</f>
        <v>第41競技</v>
      </c>
      <c r="CO2" s="216"/>
      <c r="CP2" s="215" t="str" cm="1">
        <f t="array" ref="CP2">INDEX(都馬連編集用!$A$52:$A$101,(COLUMN(CP2)-9)/2)</f>
        <v>第42競技</v>
      </c>
      <c r="CQ2" s="216"/>
      <c r="CR2" s="215" t="str" cm="1">
        <f t="array" ref="CR2">INDEX(都馬連編集用!$A$52:$A$101,(COLUMN(CR2)-9)/2)</f>
        <v>第43競技</v>
      </c>
      <c r="CS2" s="216"/>
      <c r="CT2" s="215" t="str" cm="1">
        <f t="array" ref="CT2">INDEX(都馬連編集用!$A$52:$A$101,(COLUMN(CT2)-9)/2)</f>
        <v>第44競技</v>
      </c>
      <c r="CU2" s="216"/>
      <c r="CV2" s="215" t="str" cm="1">
        <f t="array" ref="CV2">INDEX(都馬連編集用!$A$52:$A$101,(COLUMN(CV2)-9)/2)</f>
        <v>第45競技</v>
      </c>
      <c r="CW2" s="216"/>
      <c r="CX2" s="215" t="str" cm="1">
        <f t="array" ref="CX2">INDEX(都馬連編集用!$A$52:$A$101,(COLUMN(CX2)-9)/2)</f>
        <v>第46競技</v>
      </c>
      <c r="CY2" s="216"/>
      <c r="CZ2" s="215" t="str" cm="1">
        <f t="array" ref="CZ2">INDEX(都馬連編集用!$A$52:$A$101,(COLUMN(CZ2)-9)/2)</f>
        <v>第47競技</v>
      </c>
      <c r="DA2" s="216"/>
      <c r="DB2" s="215" t="str" cm="1">
        <f t="array" ref="DB2">INDEX(都馬連編集用!$A$52:$A$101,(COLUMN(DB2)-9)/2)</f>
        <v>第48競技</v>
      </c>
      <c r="DC2" s="216"/>
      <c r="DD2" s="215" t="str" cm="1">
        <f t="array" ref="DD2">INDEX(都馬連編集用!$A$52:$A$101,(COLUMN(DD2)-9)/2)</f>
        <v>第49競技</v>
      </c>
      <c r="DE2" s="216"/>
      <c r="DF2" s="215" t="str" cm="1">
        <f t="array" ref="DF2">INDEX(都馬連編集用!$A$52:$A$101,(COLUMN(DF2)-9)/2)</f>
        <v>第50競技</v>
      </c>
      <c r="DG2" s="216"/>
      <c r="DH2" s="215" t="e" cm="1">
        <f t="array" ref="DH2">INDEX(都馬連編集用!$A$52:$A$101,(COLUMN(DH2)-9)/2)</f>
        <v>#REF!</v>
      </c>
      <c r="DI2" s="216"/>
      <c r="DJ2" s="215" t="e" cm="1">
        <f t="array" ref="DJ2">INDEX(都馬連編集用!$A$52:$A$101,(COLUMN(DJ2)-9)/2)</f>
        <v>#REF!</v>
      </c>
      <c r="DK2" s="216"/>
      <c r="DL2" s="215" t="e" cm="1">
        <f t="array" ref="DL2">INDEX(都馬連編集用!$A$52:$A$101,(COLUMN(DL2)-9)/2)</f>
        <v>#REF!</v>
      </c>
      <c r="DM2" s="216"/>
      <c r="DN2" s="119"/>
      <c r="DO2" s="118"/>
      <c r="DP2" s="118"/>
      <c r="DQ2" s="118"/>
      <c r="DR2" s="118"/>
      <c r="DS2" s="118"/>
      <c r="DT2" s="118"/>
      <c r="DU2" s="118"/>
      <c r="DV2" s="118"/>
      <c r="DW2" s="118"/>
      <c r="DX2" s="118"/>
    </row>
    <row r="3" spans="1:152" s="121" customFormat="1" ht="29.25" customHeight="1" thickBot="1" x14ac:dyDescent="0.2">
      <c r="D3" s="134" t="s">
        <v>208</v>
      </c>
      <c r="F3" s="122" t="s">
        <v>77</v>
      </c>
      <c r="G3" s="232" t="str">
        <f>IF(申込書1!B2="","",申込書1!B2)</f>
        <v/>
      </c>
      <c r="H3" s="232"/>
      <c r="I3" s="232"/>
      <c r="J3" s="157"/>
      <c r="K3" s="147" t="s">
        <v>128</v>
      </c>
      <c r="L3" s="230" t="str" cm="1">
        <f t="array" ref="L3">INDEX(都馬連編集用!$C$52:$C$101,(COLUMN(L3)-9)/2)</f>
        <v>FS1</v>
      </c>
      <c r="M3" s="231"/>
      <c r="N3" s="230" t="str" cm="1">
        <f t="array" ref="N3">INDEX(都馬連編集用!$C$52:$C$101,(COLUMN(N3)-9)/2)</f>
        <v>FS2</v>
      </c>
      <c r="O3" s="231"/>
      <c r="P3" s="230" t="str" cm="1">
        <f t="array" ref="P3">INDEX(都馬連編集用!$C$52:$C$101,(COLUMN(P3)-9)/2)</f>
        <v>FS3</v>
      </c>
      <c r="Q3" s="231"/>
      <c r="R3" s="217" t="str" cm="1">
        <f t="array" ref="R3">INDEX(都馬連編集用!$C$52:$C$101,(COLUMN(R3)-9)/2)</f>
        <v>クロスバー障害Ⅰ</v>
      </c>
      <c r="S3" s="218"/>
      <c r="T3" s="217" t="str" cm="1">
        <f t="array" ref="T3">INDEX(都馬連編集用!$C$52:$C$101,(COLUMN(T3)-9)/2)</f>
        <v>バーティカル障害 Ⅰ</v>
      </c>
      <c r="U3" s="218"/>
      <c r="V3" s="217" t="str" cm="1">
        <f t="array" ref="V3">INDEX(都馬連編集用!$C$52:$C$101,(COLUMN(V3)-9)/2)</f>
        <v>小障害CⅠ</v>
      </c>
      <c r="W3" s="218"/>
      <c r="X3" s="217" t="str" cm="1">
        <f t="array" ref="X3">INDEX(都馬連編集用!$C$52:$C$101,(COLUMN(X3)-9)/2)</f>
        <v>小障害BⅠ</v>
      </c>
      <c r="Y3" s="218"/>
      <c r="Z3" s="217" t="str" cm="1">
        <f t="array" ref="Z3">INDEX(都馬連編集用!$C$52:$C$101,(COLUMN(Z3)-9)/2)</f>
        <v>小障害AⅠ</v>
      </c>
      <c r="AA3" s="218"/>
      <c r="AB3" s="213" t="str" cm="1">
        <f t="array" ref="AB3">INDEX(都馬連編集用!$C$52:$C$101,(COLUMN(AB3)-9)/2)</f>
        <v>中障害D Ⅰ★</v>
      </c>
      <c r="AC3" s="214"/>
      <c r="AD3" s="217" t="str" cm="1">
        <f t="array" ref="AD3">INDEX(都馬連編集用!$C$52:$C$101,(COLUMN(AD3)-9)/2)</f>
        <v>中障害D Ⅱ</v>
      </c>
      <c r="AE3" s="218"/>
      <c r="AF3" s="213" t="str" cm="1">
        <f t="array" ref="AF3">INDEX(都馬連編集用!$C$52:$C$101,(COLUMN(AF3)-9)/2)</f>
        <v>中障害C Ⅰ★</v>
      </c>
      <c r="AG3" s="214"/>
      <c r="AH3" s="217" t="str" cm="1">
        <f t="array" ref="AH3">INDEX(都馬連編集用!$C$52:$C$101,(COLUMN(AH3)-9)/2)</f>
        <v>中障害C Ⅱ</v>
      </c>
      <c r="AI3" s="218"/>
      <c r="AJ3" s="213" t="str" cm="1">
        <f t="array" ref="AJ3">INDEX(都馬連編集用!$C$52:$C$101,(COLUMN(AJ3)-9)/2)</f>
        <v>中障害B Ⅰ★</v>
      </c>
      <c r="AK3" s="214"/>
      <c r="AL3" s="213" t="str" cm="1">
        <f t="array" ref="AL3">INDEX(都馬連編集用!$C$52:$C$101,(COLUMN(AL3)-9)/2)</f>
        <v>中障害A Ⅰ★</v>
      </c>
      <c r="AM3" s="214"/>
      <c r="AN3" s="211" t="str" cm="1">
        <f t="array" ref="AN3">INDEX(都馬連編集用!$C$52:$C$101,(COLUMN(AN3)-9)/2)</f>
        <v>クロスバー障害Ⅱ</v>
      </c>
      <c r="AO3" s="212"/>
      <c r="AP3" s="211" t="str" cm="1">
        <f t="array" ref="AP3">INDEX(都馬連編集用!$C$52:$C$101,(COLUMN(AP3)-9)/2)</f>
        <v>バーティカル障害 Ⅱ</v>
      </c>
      <c r="AQ3" s="212"/>
      <c r="AR3" s="211" t="str" cm="1">
        <f t="array" ref="AR3">INDEX(都馬連編集用!$C$52:$C$101,(COLUMN(AR3)-9)/2)</f>
        <v>小障害C Ⅱ</v>
      </c>
      <c r="AS3" s="212"/>
      <c r="AT3" s="211" t="str" cm="1">
        <f t="array" ref="AT3">INDEX(都馬連編集用!$C$52:$C$101,(COLUMN(AT3)-9)/2)</f>
        <v>小障害B Ⅱ</v>
      </c>
      <c r="AU3" s="212"/>
      <c r="AV3" s="211" t="str" cm="1">
        <f t="array" ref="AV3">INDEX(都馬連編集用!$C$52:$C$101,(COLUMN(AV3)-9)/2)</f>
        <v>小障害A Ⅱ</v>
      </c>
      <c r="AW3" s="212"/>
      <c r="AX3" s="209" t="str" cm="1">
        <f t="array" ref="AX3">INDEX(都馬連編集用!$C$52:$C$101,(COLUMN(AX3)-9)/2)</f>
        <v>中障害D Ⅲ★</v>
      </c>
      <c r="AY3" s="210"/>
      <c r="AZ3" s="211" t="str" cm="1">
        <f t="array" ref="AZ3">INDEX(都馬連編集用!$C$52:$C$101,(COLUMN(AZ3)-9)/2)</f>
        <v>中障害D Ⅳ</v>
      </c>
      <c r="BA3" s="212"/>
      <c r="BB3" s="209" t="str" cm="1">
        <f t="array" ref="BB3">INDEX(都馬連編集用!$C$52:$C$101,(COLUMN(BB3)-9)/2)</f>
        <v>中障害C Ⅲ★</v>
      </c>
      <c r="BC3" s="210"/>
      <c r="BD3" s="211" t="str" cm="1">
        <f t="array" ref="BD3">INDEX(都馬連編集用!$C$52:$C$101,(COLUMN(BD3)-9)/2)</f>
        <v>中障害C Ⅳ</v>
      </c>
      <c r="BE3" s="212"/>
      <c r="BF3" s="209" t="str" cm="1">
        <f t="array" ref="BF3">INDEX(都馬連編集用!$C$52:$C$101,(COLUMN(BF3)-9)/2)</f>
        <v>中障害B　Ⅱ★</v>
      </c>
      <c r="BG3" s="210"/>
      <c r="BH3" s="209" t="str" cm="1">
        <f t="array" ref="BH3">INDEX(都馬連編集用!$C$52:$C$101,(COLUMN(BH3)-9)/2)</f>
        <v>中障害A　Ⅱ★</v>
      </c>
      <c r="BI3" s="210"/>
      <c r="BJ3" s="207" cm="1">
        <f t="array" ref="BJ3">INDEX(都馬連編集用!$C$52:$C$101,(COLUMN(BJ3)-9)/2)</f>
        <v>0</v>
      </c>
      <c r="BK3" s="208"/>
      <c r="BL3" s="207" cm="1">
        <f t="array" ref="BL3">INDEX(都馬連編集用!$C$52:$C$101,(COLUMN(BL3)-9)/2)</f>
        <v>0</v>
      </c>
      <c r="BM3" s="208"/>
      <c r="BN3" s="207" cm="1">
        <f t="array" ref="BN3">INDEX(都馬連編集用!$C$52:$C$101,(COLUMN(BN3)-9)/2)</f>
        <v>0</v>
      </c>
      <c r="BO3" s="208"/>
      <c r="BP3" s="207" cm="1">
        <f t="array" ref="BP3">INDEX(都馬連編集用!$C$52:$C$101,(COLUMN(BP3)-9)/2)</f>
        <v>0</v>
      </c>
      <c r="BQ3" s="208"/>
      <c r="BR3" s="207" cm="1">
        <f t="array" ref="BR3">INDEX(都馬連編集用!$C$52:$C$101,(COLUMN(BR3)-9)/2)</f>
        <v>0</v>
      </c>
      <c r="BS3" s="208"/>
      <c r="BT3" s="207" cm="1">
        <f t="array" ref="BT3">INDEX(都馬連編集用!$C$52:$C$101,(COLUMN(BT3)-9)/2)</f>
        <v>0</v>
      </c>
      <c r="BU3" s="208"/>
      <c r="BV3" s="207" cm="1">
        <f t="array" ref="BV3">INDEX(都馬連編集用!$C$52:$C$101,(COLUMN(BV3)-9)/2)</f>
        <v>0</v>
      </c>
      <c r="BW3" s="208"/>
      <c r="BX3" s="207" cm="1">
        <f t="array" ref="BX3">INDEX(都馬連編集用!$C$52:$C$101,(COLUMN(BX3)-9)/2)</f>
        <v>0</v>
      </c>
      <c r="BY3" s="208"/>
      <c r="BZ3" s="207" cm="1">
        <f t="array" ref="BZ3">INDEX(都馬連編集用!$C$52:$C$101,(COLUMN(BZ3)-9)/2)</f>
        <v>0</v>
      </c>
      <c r="CA3" s="208"/>
      <c r="CB3" s="207" cm="1">
        <f t="array" ref="CB3">INDEX(都馬連編集用!$C$52:$C$101,(COLUMN(CB3)-9)/2)</f>
        <v>0</v>
      </c>
      <c r="CC3" s="208"/>
      <c r="CD3" s="207" cm="1">
        <f t="array" ref="CD3">INDEX(都馬連編集用!$C$52:$C$101,(COLUMN(CD3)-9)/2)</f>
        <v>0</v>
      </c>
      <c r="CE3" s="208"/>
      <c r="CF3" s="207" cm="1">
        <f t="array" ref="CF3">INDEX(都馬連編集用!$C$52:$C$101,(COLUMN(CF3)-9)/2)</f>
        <v>0</v>
      </c>
      <c r="CG3" s="208"/>
      <c r="CH3" s="207" cm="1">
        <f t="array" ref="CH3">INDEX(都馬連編集用!$C$52:$C$101,(COLUMN(CH3)-9)/2)</f>
        <v>0</v>
      </c>
      <c r="CI3" s="208"/>
      <c r="CJ3" s="207" cm="1">
        <f t="array" ref="CJ3">INDEX(都馬連編集用!$C$52:$C$101,(COLUMN(CJ3)-9)/2)</f>
        <v>0</v>
      </c>
      <c r="CK3" s="208"/>
      <c r="CL3" s="207" cm="1">
        <f t="array" ref="CL3">INDEX(都馬連編集用!$C$52:$C$101,(COLUMN(CL3)-9)/2)</f>
        <v>0</v>
      </c>
      <c r="CM3" s="208"/>
      <c r="CN3" s="207" cm="1">
        <f t="array" ref="CN3">INDEX(都馬連編集用!$C$52:$C$101,(COLUMN(CN3)-9)/2)</f>
        <v>0</v>
      </c>
      <c r="CO3" s="208"/>
      <c r="CP3" s="207" cm="1">
        <f t="array" ref="CP3">INDEX(都馬連編集用!$C$52:$C$101,(COLUMN(CP3)-9)/2)</f>
        <v>0</v>
      </c>
      <c r="CQ3" s="208"/>
      <c r="CR3" s="207" cm="1">
        <f t="array" ref="CR3">INDEX(都馬連編集用!$C$52:$C$101,(COLUMN(CR3)-9)/2)</f>
        <v>0</v>
      </c>
      <c r="CS3" s="208"/>
      <c r="CT3" s="207" cm="1">
        <f t="array" ref="CT3">INDEX(都馬連編集用!$C$52:$C$101,(COLUMN(CT3)-9)/2)</f>
        <v>0</v>
      </c>
      <c r="CU3" s="208"/>
      <c r="CV3" s="207" cm="1">
        <f t="array" ref="CV3">INDEX(都馬連編集用!$C$52:$C$101,(COLUMN(CV3)-9)/2)</f>
        <v>0</v>
      </c>
      <c r="CW3" s="208"/>
      <c r="CX3" s="207" cm="1">
        <f t="array" ref="CX3">INDEX(都馬連編集用!$C$52:$C$101,(COLUMN(CX3)-9)/2)</f>
        <v>0</v>
      </c>
      <c r="CY3" s="208"/>
      <c r="CZ3" s="207" cm="1">
        <f t="array" ref="CZ3">INDEX(都馬連編集用!$C$52:$C$101,(COLUMN(CZ3)-9)/2)</f>
        <v>0</v>
      </c>
      <c r="DA3" s="208"/>
      <c r="DB3" s="207" cm="1">
        <f t="array" ref="DB3">INDEX(都馬連編集用!$C$52:$C$101,(COLUMN(DB3)-9)/2)</f>
        <v>0</v>
      </c>
      <c r="DC3" s="208"/>
      <c r="DD3" s="207" cm="1">
        <f t="array" ref="DD3">INDEX(都馬連編集用!$C$52:$C$101,(COLUMN(DD3)-9)/2)</f>
        <v>0</v>
      </c>
      <c r="DE3" s="208"/>
      <c r="DF3" s="207" cm="1">
        <f t="array" ref="DF3">INDEX(都馬連編集用!$C$52:$C$101,(COLUMN(DF3)-9)/2)</f>
        <v>0</v>
      </c>
      <c r="DG3" s="208"/>
      <c r="DH3" s="207" t="e" cm="1">
        <f t="array" ref="DH3">INDEX(都馬連編集用!$C$52:$C$101,(COLUMN(DH3)-9)/2)</f>
        <v>#REF!</v>
      </c>
      <c r="DI3" s="208"/>
      <c r="DJ3" s="207" t="e" cm="1">
        <f t="array" ref="DJ3">INDEX(都馬連編集用!$C$52:$C$101,(COLUMN(DJ3)-9)/2)</f>
        <v>#REF!</v>
      </c>
      <c r="DK3" s="208"/>
      <c r="DL3" s="207" t="e" cm="1">
        <f t="array" ref="DL3">INDEX(都馬連編集用!$C$52:$C$101,(COLUMN(DL3)-9)/2)</f>
        <v>#REF!</v>
      </c>
      <c r="DM3" s="208"/>
      <c r="DN3" s="125" t="s">
        <v>104</v>
      </c>
      <c r="DO3" s="123"/>
      <c r="DP3" s="123"/>
      <c r="DQ3" s="123"/>
      <c r="DR3" s="123"/>
      <c r="DS3" s="123"/>
      <c r="DT3" s="123"/>
      <c r="DU3" s="123"/>
      <c r="DV3" s="123"/>
      <c r="DW3" s="123"/>
      <c r="DX3" s="123"/>
    </row>
    <row r="4" spans="1:152" s="103" customFormat="1" ht="23.25" hidden="1" customHeight="1" x14ac:dyDescent="0.15">
      <c r="F4" s="100"/>
      <c r="G4" s="100"/>
      <c r="K4" s="104" t="s">
        <v>35</v>
      </c>
      <c r="L4" s="107" t="str" cm="1">
        <f t="array" ref="L4">INDEX(都馬連編集用!$D$52:$D$101,(COLUMN(L4)-9)/2)</f>
        <v>フレンドシップ</v>
      </c>
      <c r="M4" s="108" t="str">
        <f>VLOOKUP(L4,都馬連編集用!$F$12:$G$19,2,FALSE)</f>
        <v>金額1</v>
      </c>
      <c r="N4" s="107" t="str" cm="1">
        <f t="array" ref="N4">INDEX(都馬連編集用!$D$52:$D$101,(COLUMN(N4)-9)/2)</f>
        <v>フレンドシップ</v>
      </c>
      <c r="O4" s="108" t="str">
        <f>VLOOKUP(N4,都馬連編集用!$F$12:$G$19,2,FALSE)</f>
        <v>金額1</v>
      </c>
      <c r="P4" s="107" t="str" cm="1">
        <f t="array" ref="P4">INDEX(都馬連編集用!$D$52:$D$101,(COLUMN(P4)-9)/2)</f>
        <v>フレンドシップ</v>
      </c>
      <c r="Q4" s="108" t="str">
        <f>VLOOKUP(P4,都馬連編集用!$F$12:$G$19,2,FALSE)</f>
        <v>金額1</v>
      </c>
      <c r="R4" s="107" t="str" cm="1">
        <f t="array" ref="R4">INDEX(都馬連編集用!$D$52:$D$101,(COLUMN(R4)-9)/2)</f>
        <v>非公認障害</v>
      </c>
      <c r="S4" s="108" t="str">
        <f>VLOOKUP(R4,都馬連編集用!$F$12:$G$19,2,FALSE)</f>
        <v>金額2</v>
      </c>
      <c r="T4" s="107" t="str" cm="1">
        <f t="array" ref="T4">INDEX(都馬連編集用!$D$52:$D$101,(COLUMN(T4)-9)/2)</f>
        <v>非公認障害</v>
      </c>
      <c r="U4" s="108" t="str">
        <f>VLOOKUP(T4,都馬連編集用!$F$12:$G$19,2,FALSE)</f>
        <v>金額2</v>
      </c>
      <c r="V4" s="107" t="str" cm="1">
        <f t="array" ref="V4">INDEX(都馬連編集用!$D$52:$D$101,(COLUMN(V4)-9)/2)</f>
        <v>非公認障害</v>
      </c>
      <c r="W4" s="108" t="str">
        <f>VLOOKUP(V4,都馬連編集用!$F$12:$G$19,2,FALSE)</f>
        <v>金額2</v>
      </c>
      <c r="X4" s="107" t="str" cm="1">
        <f t="array" ref="X4">INDEX(都馬連編集用!$D$52:$D$101,(COLUMN(X4)-9)/2)</f>
        <v>非公認障害</v>
      </c>
      <c r="Y4" s="108" t="str">
        <f>VLOOKUP(X4,都馬連編集用!$F$12:$G$19,2,FALSE)</f>
        <v>金額2</v>
      </c>
      <c r="Z4" s="107" t="str" cm="1">
        <f t="array" ref="Z4">INDEX(都馬連編集用!$D$52:$D$101,(COLUMN(Z4)-9)/2)</f>
        <v>非公認障害</v>
      </c>
      <c r="AA4" s="108" t="str">
        <f>VLOOKUP(Z4,都馬連編集用!$F$12:$G$19,2,FALSE)</f>
        <v>金額2</v>
      </c>
      <c r="AB4" s="107" t="str" cm="1">
        <f t="array" ref="AB4">INDEX(都馬連編集用!$D$52:$D$101,(COLUMN(AB4)-9)/2)</f>
        <v>JEF公認障害</v>
      </c>
      <c r="AC4" s="108" t="str">
        <f>VLOOKUP(AB4,都馬連編集用!$F$12:$G$19,2,FALSE)</f>
        <v>金額3</v>
      </c>
      <c r="AD4" s="107" t="str" cm="1">
        <f t="array" ref="AD4">INDEX(都馬連編集用!$D$52:$D$101,(COLUMN(AD4)-9)/2)</f>
        <v>非公認障害</v>
      </c>
      <c r="AE4" s="108" t="str">
        <f>VLOOKUP(AD4,都馬連編集用!$F$12:$G$19,2,FALSE)</f>
        <v>金額2</v>
      </c>
      <c r="AF4" s="107" t="str" cm="1">
        <f t="array" ref="AF4">INDEX(都馬連編集用!$D$52:$D$101,(COLUMN(AF4)-9)/2)</f>
        <v>JEF公認障害</v>
      </c>
      <c r="AG4" s="108" t="str">
        <f>VLOOKUP(AF4,都馬連編集用!$F$12:$G$19,2,FALSE)</f>
        <v>金額3</v>
      </c>
      <c r="AH4" s="107" t="str" cm="1">
        <f t="array" ref="AH4">INDEX(都馬連編集用!$D$52:$D$101,(COLUMN(AH4)-9)/2)</f>
        <v>非公認障害</v>
      </c>
      <c r="AI4" s="108" t="str">
        <f>VLOOKUP(AH4,都馬連編集用!$F$12:$G$19,2,FALSE)</f>
        <v>金額2</v>
      </c>
      <c r="AJ4" s="107" t="str" cm="1">
        <f t="array" ref="AJ4">INDEX(都馬連編集用!$D$52:$D$101,(COLUMN(AJ4)-9)/2)</f>
        <v>JEF公認障害</v>
      </c>
      <c r="AK4" s="108" t="str">
        <f>VLOOKUP(AJ4,都馬連編集用!$F$12:$G$19,2,FALSE)</f>
        <v>金額3</v>
      </c>
      <c r="AL4" s="107" t="str" cm="1">
        <f t="array" ref="AL4">INDEX(都馬連編集用!$D$52:$D$101,(COLUMN(AL4)-9)/2)</f>
        <v>JEF公認障害</v>
      </c>
      <c r="AM4" s="108" t="str">
        <f>VLOOKUP(AL4,都馬連編集用!$F$12:$G$19,2,FALSE)</f>
        <v>金額3</v>
      </c>
      <c r="AN4" s="107" t="str" cm="1">
        <f t="array" ref="AN4">INDEX(都馬連編集用!$D$52:$D$101,(COLUMN(AN4)-9)/2)</f>
        <v>非公認障害</v>
      </c>
      <c r="AO4" s="108" t="str">
        <f>VLOOKUP(AN4,都馬連編集用!$F$12:$G$19,2,FALSE)</f>
        <v>金額2</v>
      </c>
      <c r="AP4" s="107" t="str" cm="1">
        <f t="array" ref="AP4">INDEX(都馬連編集用!$D$52:$D$101,(COLUMN(AP4)-9)/2)</f>
        <v>非公認障害</v>
      </c>
      <c r="AQ4" s="108" t="str">
        <f>VLOOKUP(AP4,都馬連編集用!$F$12:$G$19,2,FALSE)</f>
        <v>金額2</v>
      </c>
      <c r="AR4" s="107" t="str" cm="1">
        <f t="array" ref="AR4">INDEX(都馬連編集用!$D$52:$D$101,(COLUMN(AR4)-9)/2)</f>
        <v>非公認障害</v>
      </c>
      <c r="AS4" s="108" t="str">
        <f>VLOOKUP(AR4,都馬連編集用!$F$12:$G$19,2,FALSE)</f>
        <v>金額2</v>
      </c>
      <c r="AT4" s="107" t="str" cm="1">
        <f t="array" ref="AT4">INDEX(都馬連編集用!$D$52:$D$101,(COLUMN(AT4)-9)/2)</f>
        <v>非公認障害</v>
      </c>
      <c r="AU4" s="108" t="str">
        <f>VLOOKUP(AT4,都馬連編集用!$F$12:$G$19,2,FALSE)</f>
        <v>金額2</v>
      </c>
      <c r="AV4" s="107" t="str" cm="1">
        <f t="array" ref="AV4">INDEX(都馬連編集用!$D$52:$D$101,(COLUMN(AV4)-9)/2)</f>
        <v>非公認障害</v>
      </c>
      <c r="AW4" s="108" t="str">
        <f>VLOOKUP(AV4,都馬連編集用!$F$12:$G$19,2,FALSE)</f>
        <v>金額2</v>
      </c>
      <c r="AX4" s="107" t="str" cm="1">
        <f t="array" ref="AX4">INDEX(都馬連編集用!$D$52:$D$101,(COLUMN(AX4)-9)/2)</f>
        <v>JEF公認障害</v>
      </c>
      <c r="AY4" s="108" t="str">
        <f>VLOOKUP(AX4,都馬連編集用!$F$12:$G$19,2,FALSE)</f>
        <v>金額3</v>
      </c>
      <c r="AZ4" s="107" t="str" cm="1">
        <f t="array" ref="AZ4">INDEX(都馬連編集用!$D$52:$D$101,(COLUMN(AZ4)-9)/2)</f>
        <v>非公認障害</v>
      </c>
      <c r="BA4" s="108" t="str">
        <f>VLOOKUP(AZ4,都馬連編集用!$F$12:$G$19,2,FALSE)</f>
        <v>金額2</v>
      </c>
      <c r="BB4" s="107" t="str" cm="1">
        <f t="array" ref="BB4">INDEX(都馬連編集用!$D$52:$D$101,(COLUMN(BB4)-9)/2)</f>
        <v>JEF公認障害</v>
      </c>
      <c r="BC4" s="108" t="str">
        <f>VLOOKUP(BB4,都馬連編集用!$F$12:$G$19,2,FALSE)</f>
        <v>金額3</v>
      </c>
      <c r="BD4" s="107" t="str" cm="1">
        <f t="array" ref="BD4">INDEX(都馬連編集用!$D$52:$D$101,(COLUMN(BD4)-9)/2)</f>
        <v>非公認障害</v>
      </c>
      <c r="BE4" s="108" t="str">
        <f>VLOOKUP(BD4,都馬連編集用!$F$12:$G$19,2,FALSE)</f>
        <v>金額2</v>
      </c>
      <c r="BF4" s="107" t="str" cm="1">
        <f t="array" ref="BF4">INDEX(都馬連編集用!$D$52:$D$101,(COLUMN(BF4)-9)/2)</f>
        <v>JEF公認障害</v>
      </c>
      <c r="BG4" s="108" t="str">
        <f>VLOOKUP(BF4,都馬連編集用!$F$12:$G$19,2,FALSE)</f>
        <v>金額3</v>
      </c>
      <c r="BH4" s="107" t="str" cm="1">
        <f t="array" ref="BH4">INDEX(都馬連編集用!$D$52:$D$101,(COLUMN(BH4)-9)/2)</f>
        <v>JEF公認障害</v>
      </c>
      <c r="BI4" s="108" t="str">
        <f>VLOOKUP(BH4,都馬連編集用!$F$12:$G$19,2,FALSE)</f>
        <v>金額3</v>
      </c>
      <c r="BJ4" s="107" cm="1">
        <f t="array" ref="BJ4">INDEX(都馬連編集用!$D$52:$D$101,(COLUMN(BJ4)-9)/2)</f>
        <v>0</v>
      </c>
      <c r="BK4" s="108" t="str">
        <f>VLOOKUP(BJ4,都馬連編集用!$F$12:$G$19,2,FALSE)</f>
        <v>金額4</v>
      </c>
      <c r="BL4" s="107" cm="1">
        <f t="array" ref="BL4">INDEX(都馬連編集用!$D$52:$D$101,(COLUMN(BL4)-9)/2)</f>
        <v>0</v>
      </c>
      <c r="BM4" s="108" t="str">
        <f>VLOOKUP(BL4,都馬連編集用!$F$12:$G$19,2,FALSE)</f>
        <v>金額4</v>
      </c>
      <c r="BN4" s="107" cm="1">
        <f t="array" ref="BN4">INDEX(都馬連編集用!$D$52:$D$101,(COLUMN(BN4)-9)/2)</f>
        <v>0</v>
      </c>
      <c r="BO4" s="108" t="str">
        <f>VLOOKUP(BN4,都馬連編集用!$F$12:$G$19,2,FALSE)</f>
        <v>金額4</v>
      </c>
      <c r="BP4" s="107" t="str" cm="1">
        <f t="array" ref="BP4">INDEX(都馬連編集用!$D$52:$D$101,(COLUMN(BP4)-9)/2)</f>
        <v>フレンドシップ</v>
      </c>
      <c r="BQ4" s="108" t="str">
        <f>VLOOKUP(BP4,都馬連編集用!$F$12:$G$19,2,FALSE)</f>
        <v>金額1</v>
      </c>
      <c r="BR4" s="107" t="str" cm="1">
        <f t="array" ref="BR4">INDEX(都馬連編集用!$D$52:$D$101,(COLUMN(BR4)-9)/2)</f>
        <v>フレンドシップ</v>
      </c>
      <c r="BS4" s="108" t="str">
        <f>VLOOKUP(BR4,都馬連編集用!$F$12:$G$19,2,FALSE)</f>
        <v>金額1</v>
      </c>
      <c r="BT4" s="107" t="str" cm="1">
        <f t="array" ref="BT4">INDEX(都馬連編集用!$D$52:$D$101,(COLUMN(BT4)-9)/2)</f>
        <v>フレンドシップ</v>
      </c>
      <c r="BU4" s="108" t="str">
        <f>VLOOKUP(BT4,都馬連編集用!$F$12:$G$19,2,FALSE)</f>
        <v>金額1</v>
      </c>
      <c r="BV4" s="107" t="str" cm="1">
        <f t="array" ref="BV4">INDEX(都馬連編集用!$D$52:$D$101,(COLUMN(BV4)-9)/2)</f>
        <v>フレンドシップ</v>
      </c>
      <c r="BW4" s="108" t="str">
        <f>VLOOKUP(BV4,都馬連編集用!$F$12:$G$19,2,FALSE)</f>
        <v>金額1</v>
      </c>
      <c r="BX4" s="107" t="str" cm="1">
        <f t="array" ref="BX4">INDEX(都馬連編集用!$D$52:$D$101,(COLUMN(BX4)-9)/2)</f>
        <v>フレンドシップ</v>
      </c>
      <c r="BY4" s="108" t="str">
        <f>VLOOKUP(BX4,都馬連編集用!$F$12:$G$19,2,FALSE)</f>
        <v>金額1</v>
      </c>
      <c r="BZ4" s="107" t="str" cm="1">
        <f t="array" ref="BZ4">INDEX(都馬連編集用!$D$52:$D$101,(COLUMN(BZ4)-9)/2)</f>
        <v>フレンドシップ</v>
      </c>
      <c r="CA4" s="108" t="str">
        <f>VLOOKUP(BZ4,都馬連編集用!$F$12:$G$19,2,FALSE)</f>
        <v>金額1</v>
      </c>
      <c r="CB4" s="107" t="str" cm="1">
        <f t="array" ref="CB4">INDEX(都馬連編集用!$D$52:$D$101,(COLUMN(CB4)-9)/2)</f>
        <v>フレンドシップ</v>
      </c>
      <c r="CC4" s="108" t="str">
        <f>VLOOKUP(CB4,都馬連編集用!$F$12:$G$19,2,FALSE)</f>
        <v>金額1</v>
      </c>
      <c r="CD4" s="107" t="str" cm="1">
        <f t="array" ref="CD4">INDEX(都馬連編集用!$D$52:$D$101,(COLUMN(CD4)-9)/2)</f>
        <v>フレンドシップ</v>
      </c>
      <c r="CE4" s="108" t="str">
        <f>VLOOKUP(CD4,都馬連編集用!$F$12:$G$19,2,FALSE)</f>
        <v>金額1</v>
      </c>
      <c r="CF4" s="107" t="str" cm="1">
        <f t="array" ref="CF4">INDEX(都馬連編集用!$D$52:$D$101,(COLUMN(CF4)-9)/2)</f>
        <v>フレンドシップ</v>
      </c>
      <c r="CG4" s="108" t="str">
        <f>VLOOKUP(CF4,都馬連編集用!$F$12:$G$19,2,FALSE)</f>
        <v>金額1</v>
      </c>
      <c r="CH4" s="107" t="str" cm="1">
        <f t="array" ref="CH4">INDEX(都馬連編集用!$D$52:$D$101,(COLUMN(CH4)-9)/2)</f>
        <v>フレンドシップ</v>
      </c>
      <c r="CI4" s="108" t="str">
        <f>VLOOKUP(CH4,都馬連編集用!$F$12:$G$19,2,FALSE)</f>
        <v>金額1</v>
      </c>
      <c r="CJ4" s="107" t="str" cm="1">
        <f t="array" ref="CJ4">INDEX(都馬連編集用!$D$52:$D$101,(COLUMN(CJ4)-9)/2)</f>
        <v>フレンドシップ</v>
      </c>
      <c r="CK4" s="108" t="str">
        <f>VLOOKUP(CJ4,都馬連編集用!$F$12:$G$19,2,FALSE)</f>
        <v>金額1</v>
      </c>
      <c r="CL4" s="107" t="str" cm="1">
        <f t="array" ref="CL4">INDEX(都馬連編集用!$D$52:$D$101,(COLUMN(CL4)-9)/2)</f>
        <v>フレンドシップ</v>
      </c>
      <c r="CM4" s="108" t="str">
        <f>VLOOKUP(CL4,都馬連編集用!$F$12:$G$19,2,FALSE)</f>
        <v>金額1</v>
      </c>
      <c r="CN4" s="107" t="str" cm="1">
        <f t="array" ref="CN4">INDEX(都馬連編集用!$D$52:$D$101,(COLUMN(CN4)-9)/2)</f>
        <v>フレンドシップ</v>
      </c>
      <c r="CO4" s="108" t="str">
        <f>VLOOKUP(CN4,都馬連編集用!$F$12:$G$19,2,FALSE)</f>
        <v>金額1</v>
      </c>
      <c r="CP4" s="107" t="str" cm="1">
        <f t="array" ref="CP4">INDEX(都馬連編集用!$D$52:$D$101,(COLUMN(CP4)-9)/2)</f>
        <v>フレンドシップ</v>
      </c>
      <c r="CQ4" s="108" t="str">
        <f>VLOOKUP(CP4,都馬連編集用!$F$12:$G$19,2,FALSE)</f>
        <v>金額1</v>
      </c>
      <c r="CR4" s="107" t="str" cm="1">
        <f t="array" ref="CR4">INDEX(都馬連編集用!$D$52:$D$101,(COLUMN(CR4)-9)/2)</f>
        <v>フレンドシップ</v>
      </c>
      <c r="CS4" s="108" t="str">
        <f>VLOOKUP(CR4,都馬連編集用!$F$12:$G$19,2,FALSE)</f>
        <v>金額1</v>
      </c>
      <c r="CT4" s="107" t="str" cm="1">
        <f t="array" ref="CT4">INDEX(都馬連編集用!$D$52:$D$101,(COLUMN(CT4)-9)/2)</f>
        <v>フレンドシップ</v>
      </c>
      <c r="CU4" s="108" t="str">
        <f>VLOOKUP(CT4,都馬連編集用!$F$12:$G$19,2,FALSE)</f>
        <v>金額1</v>
      </c>
      <c r="CV4" s="107" t="str" cm="1">
        <f t="array" ref="CV4">INDEX(都馬連編集用!$D$52:$D$101,(COLUMN(CV4)-9)/2)</f>
        <v>フレンドシップ</v>
      </c>
      <c r="CW4" s="108" t="str">
        <f>VLOOKUP(CV4,都馬連編集用!$F$12:$G$19,2,FALSE)</f>
        <v>金額1</v>
      </c>
      <c r="CX4" s="107" t="str" cm="1">
        <f t="array" ref="CX4">INDEX(都馬連編集用!$D$52:$D$101,(COLUMN(CX4)-9)/2)</f>
        <v>フレンドシップ</v>
      </c>
      <c r="CY4" s="108" t="str">
        <f>VLOOKUP(CX4,都馬連編集用!$F$12:$G$19,2,FALSE)</f>
        <v>金額1</v>
      </c>
      <c r="CZ4" s="107" t="str" cm="1">
        <f t="array" ref="CZ4">INDEX(都馬連編集用!$D$52:$D$101,(COLUMN(CZ4)-9)/2)</f>
        <v>フレンドシップ</v>
      </c>
      <c r="DA4" s="108" t="str">
        <f>VLOOKUP(CZ4,都馬連編集用!$F$12:$G$19,2,FALSE)</f>
        <v>金額1</v>
      </c>
      <c r="DB4" s="107" t="str" cm="1">
        <f t="array" ref="DB4">INDEX(都馬連編集用!$D$52:$D$101,(COLUMN(DB4)-9)/2)</f>
        <v>フレンドシップ</v>
      </c>
      <c r="DC4" s="108" t="str">
        <f>VLOOKUP(DB4,都馬連編集用!$F$12:$G$19,2,FALSE)</f>
        <v>金額1</v>
      </c>
      <c r="DD4" s="107" t="str" cm="1">
        <f t="array" ref="DD4">INDEX(都馬連編集用!$D$52:$D$101,(COLUMN(DD4)-9)/2)</f>
        <v>フレンドシップ</v>
      </c>
      <c r="DE4" s="108" t="str">
        <f>VLOOKUP(DD4,都馬連編集用!$F$12:$G$19,2,FALSE)</f>
        <v>金額1</v>
      </c>
      <c r="DF4" s="107" t="str" cm="1">
        <f t="array" ref="DF4">INDEX(都馬連編集用!$D$52:$D$101,(COLUMN(DF4)-9)/2)</f>
        <v>フレンドシップ</v>
      </c>
      <c r="DG4" s="108" t="str">
        <f>VLOOKUP(DF4,都馬連編集用!$F$12:$G$19,2,FALSE)</f>
        <v>金額1</v>
      </c>
      <c r="DH4" s="107" t="e" cm="1">
        <f t="array" ref="DH4">INDEX(都馬連編集用!$D$52:$D$101,(COLUMN(DH4)-9)/2)</f>
        <v>#REF!</v>
      </c>
      <c r="DI4" s="108" t="e">
        <f>VLOOKUP(DH4,都馬連編集用!$F$12:$G$19,2,FALSE)</f>
        <v>#REF!</v>
      </c>
      <c r="DJ4" s="107" t="e" cm="1">
        <f t="array" ref="DJ4">INDEX(都馬連編集用!$D$52:$D$101,(COLUMN(DJ4)-9)/2)</f>
        <v>#REF!</v>
      </c>
      <c r="DK4" s="108" t="e">
        <f>VLOOKUP(DJ4,都馬連編集用!$F$12:$G$19,2,FALSE)</f>
        <v>#REF!</v>
      </c>
      <c r="DL4" s="107" t="e" cm="1">
        <f t="array" ref="DL4">INDEX(都馬連編集用!$D$52:$D$101,(COLUMN(DL4)-9)/2)</f>
        <v>#REF!</v>
      </c>
      <c r="DM4" s="108" t="e">
        <f>VLOOKUP(DL4,都馬連編集用!$F$12:$G$19,2,FALSE)</f>
        <v>#REF!</v>
      </c>
      <c r="DN4" s="107" t="e" cm="1">
        <f t="array" ref="DN4">INDEX(都馬連編集用!$D$52:$D$101,(COLUMN(DN4)-9)/2)</f>
        <v>#REF!</v>
      </c>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row>
    <row r="5" spans="1:152" ht="21.75" hidden="1" customHeight="1" x14ac:dyDescent="0.15">
      <c r="F5" s="227"/>
      <c r="G5" s="227"/>
      <c r="H5" s="131"/>
      <c r="I5" s="131"/>
      <c r="K5" s="48"/>
      <c r="L5" s="127" t="str">
        <f>L2</f>
        <v>第1競技</v>
      </c>
      <c r="M5" s="50"/>
      <c r="N5" s="127" t="str">
        <f t="shared" ref="N5" si="0">N2</f>
        <v>第2競技</v>
      </c>
      <c r="O5" s="50"/>
      <c r="P5" s="127" t="str">
        <f t="shared" ref="P5" si="1">P2</f>
        <v>第3競技</v>
      </c>
      <c r="Q5" s="50"/>
      <c r="R5" s="127" t="str">
        <f t="shared" ref="R5" si="2">R2</f>
        <v>第4競技</v>
      </c>
      <c r="S5" s="50"/>
      <c r="T5" s="127" t="str">
        <f t="shared" ref="T5" si="3">T2</f>
        <v>第5競技</v>
      </c>
      <c r="U5" s="50"/>
      <c r="V5" s="127" t="str">
        <f t="shared" ref="V5" si="4">V2</f>
        <v>第6競技</v>
      </c>
      <c r="W5" s="50"/>
      <c r="X5" s="127" t="str">
        <f t="shared" ref="X5" si="5">X2</f>
        <v>第7競技</v>
      </c>
      <c r="Y5" s="50"/>
      <c r="Z5" s="127" t="str">
        <f t="shared" ref="Z5" si="6">Z2</f>
        <v>第8競技</v>
      </c>
      <c r="AA5" s="50"/>
      <c r="AB5" s="127" t="str">
        <f t="shared" ref="AB5" si="7">AB2</f>
        <v>第9競技</v>
      </c>
      <c r="AC5" s="50"/>
      <c r="AD5" s="127" t="str">
        <f t="shared" ref="AD5" si="8">AD2</f>
        <v>第10競技</v>
      </c>
      <c r="AE5" s="50"/>
      <c r="AF5" s="127" t="str">
        <f t="shared" ref="AF5" si="9">AF2</f>
        <v>第11競技</v>
      </c>
      <c r="AG5" s="50"/>
      <c r="AH5" s="127" t="str">
        <f t="shared" ref="AH5" si="10">AH2</f>
        <v>第12競技</v>
      </c>
      <c r="AI5" s="50"/>
      <c r="AJ5" s="128" t="str">
        <f t="shared" ref="AJ5" si="11">AJ2</f>
        <v>第13競技</v>
      </c>
      <c r="AK5" s="129"/>
      <c r="AL5" s="130" t="str">
        <f t="shared" ref="AL5" si="12">AL2</f>
        <v>第14競技</v>
      </c>
      <c r="AM5" s="50"/>
      <c r="AN5" s="127" t="str">
        <f t="shared" ref="AN5" si="13">AN2</f>
        <v>第15競技</v>
      </c>
      <c r="AO5" s="50"/>
      <c r="AP5" s="127" t="str">
        <f t="shared" ref="AP5" si="14">AP2</f>
        <v>第16競技</v>
      </c>
      <c r="AQ5" s="50"/>
      <c r="AR5" s="127" t="str">
        <f t="shared" ref="AR5" si="15">AR2</f>
        <v>第17競技</v>
      </c>
      <c r="AS5" s="50"/>
      <c r="AT5" s="127" t="str">
        <f t="shared" ref="AT5" si="16">AT2</f>
        <v>第18競技</v>
      </c>
      <c r="AU5" s="50"/>
      <c r="AV5" s="127" t="str">
        <f t="shared" ref="AV5" si="17">AV2</f>
        <v>第19競技</v>
      </c>
      <c r="AW5" s="50"/>
      <c r="AX5" s="127" t="str">
        <f t="shared" ref="AX5" si="18">AX2</f>
        <v>第20競技</v>
      </c>
      <c r="AY5" s="50"/>
      <c r="AZ5" s="127" t="str">
        <f t="shared" ref="AZ5" si="19">AZ2</f>
        <v>第21競技</v>
      </c>
      <c r="BA5" s="50"/>
      <c r="BB5" s="127" t="str">
        <f t="shared" ref="BB5" si="20">BB2</f>
        <v>第22競技</v>
      </c>
      <c r="BC5" s="50"/>
      <c r="BD5" s="127" t="str">
        <f t="shared" ref="BD5" si="21">BD2</f>
        <v>第23競技</v>
      </c>
      <c r="BE5" s="50"/>
      <c r="BF5" s="127" t="str">
        <f t="shared" ref="BF5" si="22">BF2</f>
        <v>第24競技</v>
      </c>
      <c r="BG5" s="50"/>
      <c r="BH5" s="127" t="str">
        <f t="shared" ref="BH5" si="23">BH2</f>
        <v>第23競技</v>
      </c>
      <c r="BI5" s="50"/>
      <c r="BJ5" s="127" t="str">
        <f t="shared" ref="BJ5" si="24">BJ2</f>
        <v>第24競技</v>
      </c>
      <c r="BK5" s="50"/>
      <c r="BL5" s="127" t="str">
        <f t="shared" ref="BL5" si="25">BL2</f>
        <v>第25競技</v>
      </c>
      <c r="BM5" s="50"/>
      <c r="BN5" s="127" t="str">
        <f t="shared" ref="BN5" si="26">BN2</f>
        <v>第28競技</v>
      </c>
      <c r="BO5" s="50"/>
      <c r="BP5" s="127" t="str">
        <f t="shared" ref="BP5" si="27">BP2</f>
        <v>第29競技</v>
      </c>
      <c r="BQ5" s="50"/>
      <c r="BR5" s="127" t="str">
        <f t="shared" ref="BR5" si="28">BR2</f>
        <v>第30競技</v>
      </c>
      <c r="BS5" s="50"/>
      <c r="BT5" s="127" t="str">
        <f t="shared" ref="BT5" si="29">BT2</f>
        <v>第31競技</v>
      </c>
      <c r="BU5" s="50"/>
      <c r="BV5" s="127" t="str">
        <f t="shared" ref="BV5" si="30">BV2</f>
        <v>第32競技</v>
      </c>
      <c r="BW5" s="50"/>
      <c r="BX5" s="127" t="str">
        <f t="shared" ref="BX5" si="31">BX2</f>
        <v>第33競技</v>
      </c>
      <c r="BY5" s="50"/>
      <c r="BZ5" s="127" t="str">
        <f t="shared" ref="BZ5" si="32">BZ2</f>
        <v>第34競技</v>
      </c>
      <c r="CA5" s="50"/>
      <c r="CB5" s="127" t="str">
        <f t="shared" ref="CB5" si="33">CB2</f>
        <v>第35競技</v>
      </c>
      <c r="CC5" s="50"/>
      <c r="CD5" s="127" t="str">
        <f t="shared" ref="CD5" si="34">CD2</f>
        <v>第36競技</v>
      </c>
      <c r="CE5" s="50"/>
      <c r="CF5" s="127" t="str">
        <f t="shared" ref="CF5" si="35">CF2</f>
        <v>第37競技</v>
      </c>
      <c r="CG5" s="50"/>
      <c r="CH5" s="127" t="str">
        <f t="shared" ref="CH5" si="36">CH2</f>
        <v>第38競技</v>
      </c>
      <c r="CI5" s="50"/>
      <c r="CJ5" s="127" t="str">
        <f t="shared" ref="CJ5" si="37">CJ2</f>
        <v>第39競技</v>
      </c>
      <c r="CK5" s="50"/>
      <c r="CL5" s="127" t="str">
        <f t="shared" ref="CL5" si="38">CL2</f>
        <v>第40競技</v>
      </c>
      <c r="CM5" s="50"/>
      <c r="CN5" s="127" t="str">
        <f t="shared" ref="CN5" si="39">CN2</f>
        <v>第41競技</v>
      </c>
      <c r="CO5" s="50"/>
      <c r="CP5" s="127" t="str">
        <f t="shared" ref="CP5" si="40">CP2</f>
        <v>第42競技</v>
      </c>
      <c r="CQ5" s="50"/>
      <c r="CR5" s="127" t="str">
        <f t="shared" ref="CR5" si="41">CR2</f>
        <v>第43競技</v>
      </c>
      <c r="CS5" s="50"/>
      <c r="CT5" s="127" t="str">
        <f t="shared" ref="CT5" si="42">CT2</f>
        <v>第44競技</v>
      </c>
      <c r="CU5" s="50"/>
      <c r="CV5" s="127" t="str">
        <f t="shared" ref="CV5" si="43">CV2</f>
        <v>第45競技</v>
      </c>
      <c r="CW5" s="50"/>
      <c r="CX5" s="127" t="str">
        <f t="shared" ref="CX5" si="44">CX2</f>
        <v>第46競技</v>
      </c>
      <c r="CY5" s="50"/>
      <c r="CZ5" s="127" t="str">
        <f t="shared" ref="CZ5" si="45">CZ2</f>
        <v>第47競技</v>
      </c>
      <c r="DA5" s="50"/>
      <c r="DB5" s="127" t="str">
        <f t="shared" ref="DB5" si="46">DB2</f>
        <v>第48競技</v>
      </c>
      <c r="DC5" s="50"/>
      <c r="DD5" s="127" t="str">
        <f t="shared" ref="DD5" si="47">DD2</f>
        <v>第49競技</v>
      </c>
      <c r="DE5" s="50"/>
      <c r="DF5" s="127" t="str">
        <f t="shared" ref="DF5" si="48">DF2</f>
        <v>第50競技</v>
      </c>
      <c r="DG5" s="50"/>
      <c r="DH5" s="127" t="e">
        <f t="shared" ref="DH5" si="49">DH2</f>
        <v>#REF!</v>
      </c>
      <c r="DI5" s="50"/>
      <c r="DJ5" s="127" t="e">
        <f t="shared" ref="DJ5" si="50">DJ2</f>
        <v>#REF!</v>
      </c>
      <c r="DK5" s="50"/>
      <c r="DL5" s="127" t="e">
        <f t="shared" ref="DL5" si="51">DL2</f>
        <v>#REF!</v>
      </c>
      <c r="DM5" s="50"/>
    </row>
    <row r="6" spans="1:152" ht="30" customHeight="1" x14ac:dyDescent="0.15">
      <c r="A6" s="34" t="s">
        <v>195</v>
      </c>
      <c r="B6" s="133"/>
      <c r="C6" s="133"/>
      <c r="D6" s="133"/>
      <c r="E6" s="133" t="s">
        <v>198</v>
      </c>
      <c r="F6" s="102" t="s">
        <v>193</v>
      </c>
      <c r="G6" s="102" t="s">
        <v>109</v>
      </c>
      <c r="H6" s="102" t="s">
        <v>111</v>
      </c>
      <c r="I6" s="105" t="s">
        <v>109</v>
      </c>
      <c r="J6" s="132" t="s">
        <v>197</v>
      </c>
      <c r="K6" s="105"/>
      <c r="L6" s="51" t="s">
        <v>31</v>
      </c>
      <c r="M6" s="52" t="s">
        <v>32</v>
      </c>
      <c r="N6" s="51" t="s">
        <v>31</v>
      </c>
      <c r="O6" s="52" t="s">
        <v>32</v>
      </c>
      <c r="P6" s="51" t="s">
        <v>31</v>
      </c>
      <c r="Q6" s="52" t="s">
        <v>32</v>
      </c>
      <c r="R6" s="51" t="s">
        <v>31</v>
      </c>
      <c r="S6" s="52" t="s">
        <v>32</v>
      </c>
      <c r="T6" s="51" t="s">
        <v>31</v>
      </c>
      <c r="U6" s="52" t="s">
        <v>32</v>
      </c>
      <c r="V6" s="51" t="s">
        <v>31</v>
      </c>
      <c r="W6" s="52" t="s">
        <v>32</v>
      </c>
      <c r="X6" s="51" t="s">
        <v>31</v>
      </c>
      <c r="Y6" s="52" t="s">
        <v>32</v>
      </c>
      <c r="Z6" s="51" t="s">
        <v>31</v>
      </c>
      <c r="AA6" s="52" t="s">
        <v>32</v>
      </c>
      <c r="AB6" s="51" t="s">
        <v>31</v>
      </c>
      <c r="AC6" s="52" t="s">
        <v>32</v>
      </c>
      <c r="AD6" s="51" t="s">
        <v>31</v>
      </c>
      <c r="AE6" s="52" t="s">
        <v>32</v>
      </c>
      <c r="AF6" s="51" t="s">
        <v>31</v>
      </c>
      <c r="AG6" s="52" t="s">
        <v>32</v>
      </c>
      <c r="AH6" s="51" t="s">
        <v>31</v>
      </c>
      <c r="AI6" s="52" t="s">
        <v>32</v>
      </c>
      <c r="AJ6" s="51" t="s">
        <v>31</v>
      </c>
      <c r="AK6" s="52" t="s">
        <v>32</v>
      </c>
      <c r="AL6" s="51" t="s">
        <v>31</v>
      </c>
      <c r="AM6" s="52" t="s">
        <v>32</v>
      </c>
      <c r="AN6" s="51" t="s">
        <v>31</v>
      </c>
      <c r="AO6" s="52" t="s">
        <v>32</v>
      </c>
      <c r="AP6" s="51" t="s">
        <v>31</v>
      </c>
      <c r="AQ6" s="52" t="s">
        <v>32</v>
      </c>
      <c r="AR6" s="51" t="s">
        <v>31</v>
      </c>
      <c r="AS6" s="52" t="s">
        <v>32</v>
      </c>
      <c r="AT6" s="51" t="s">
        <v>31</v>
      </c>
      <c r="AU6" s="52" t="s">
        <v>32</v>
      </c>
      <c r="AV6" s="51" t="s">
        <v>31</v>
      </c>
      <c r="AW6" s="52" t="s">
        <v>32</v>
      </c>
      <c r="AX6" s="51" t="s">
        <v>31</v>
      </c>
      <c r="AY6" s="52" t="s">
        <v>32</v>
      </c>
      <c r="AZ6" s="51" t="s">
        <v>31</v>
      </c>
      <c r="BA6" s="52" t="s">
        <v>32</v>
      </c>
      <c r="BB6" s="51" t="s">
        <v>31</v>
      </c>
      <c r="BC6" s="52" t="s">
        <v>32</v>
      </c>
      <c r="BD6" s="51" t="s">
        <v>31</v>
      </c>
      <c r="BE6" s="52" t="s">
        <v>32</v>
      </c>
      <c r="BF6" s="51" t="s">
        <v>31</v>
      </c>
      <c r="BG6" s="52" t="s">
        <v>32</v>
      </c>
      <c r="BH6" s="51" t="s">
        <v>31</v>
      </c>
      <c r="BI6" s="52" t="s">
        <v>32</v>
      </c>
      <c r="BJ6" s="51" t="s">
        <v>31</v>
      </c>
      <c r="BK6" s="52" t="s">
        <v>32</v>
      </c>
      <c r="BL6" s="51" t="s">
        <v>31</v>
      </c>
      <c r="BM6" s="52" t="s">
        <v>32</v>
      </c>
      <c r="BN6" s="51" t="s">
        <v>31</v>
      </c>
      <c r="BO6" s="52" t="s">
        <v>32</v>
      </c>
      <c r="BP6" s="51" t="s">
        <v>31</v>
      </c>
      <c r="BQ6" s="52" t="s">
        <v>32</v>
      </c>
      <c r="BR6" s="51" t="s">
        <v>31</v>
      </c>
      <c r="BS6" s="52" t="s">
        <v>32</v>
      </c>
      <c r="BT6" s="51" t="s">
        <v>31</v>
      </c>
      <c r="BU6" s="52" t="s">
        <v>32</v>
      </c>
      <c r="BV6" s="51" t="s">
        <v>31</v>
      </c>
      <c r="BW6" s="52" t="s">
        <v>32</v>
      </c>
      <c r="BX6" s="113"/>
      <c r="BY6" s="114"/>
      <c r="BZ6" s="113"/>
      <c r="CA6" s="114"/>
      <c r="CB6" s="115"/>
      <c r="CC6" s="116"/>
      <c r="CD6" s="115"/>
      <c r="CE6" s="116"/>
      <c r="CF6" s="115"/>
      <c r="CG6" s="116"/>
      <c r="CH6" s="115"/>
      <c r="CI6" s="116"/>
      <c r="CJ6" s="115"/>
      <c r="CK6" s="116"/>
      <c r="CL6" s="115"/>
      <c r="CM6" s="116"/>
      <c r="CN6" s="115"/>
      <c r="CO6" s="116"/>
      <c r="CP6" s="115"/>
      <c r="CQ6" s="116"/>
      <c r="CR6" s="115"/>
      <c r="CS6" s="116"/>
      <c r="CT6" s="115"/>
      <c r="CU6" s="116"/>
      <c r="CV6" s="115"/>
      <c r="CW6" s="116"/>
      <c r="CX6" s="115"/>
      <c r="CY6" s="116"/>
      <c r="CZ6" s="115"/>
      <c r="DA6" s="116"/>
      <c r="DB6" s="115"/>
      <c r="DC6" s="116"/>
      <c r="DD6" s="115"/>
      <c r="DE6" s="116"/>
      <c r="DF6" s="115"/>
      <c r="DG6" s="116"/>
      <c r="DH6" s="115"/>
      <c r="DI6" s="116"/>
      <c r="DJ6" s="115"/>
      <c r="DK6" s="116"/>
      <c r="DL6" s="115"/>
      <c r="DM6" s="116"/>
      <c r="DN6" s="115"/>
    </row>
    <row r="7" spans="1:152" ht="30.6" customHeight="1" x14ac:dyDescent="0.15">
      <c r="A7" s="34">
        <v>1</v>
      </c>
      <c r="D7" s="34" t="e">
        <f t="shared" ref="D7:D38" si="52">HLOOKUP($D$3,$L$5:$DM$55,ROW(D7)-3,FALSE)</f>
        <v>#N/A</v>
      </c>
      <c r="E7" s="126" t="e">
        <f>IF(D7=0,"NO ENT",IF(LEFT(D7,4)="オープン","open",""))</f>
        <v>#N/A</v>
      </c>
      <c r="F7" s="120"/>
      <c r="G7" s="141" t="str">
        <f>IFERROR(VLOOKUP(F7,'申込書2（馬匹・選手）'!$B$5:$D$54,3,FALSE),"")</f>
        <v/>
      </c>
      <c r="H7" s="120"/>
      <c r="I7" s="140" t="str">
        <f>IFERROR(VLOOKUP(H7,'申込書2（馬匹・選手）'!$F$5:$H$54,3,FALSE),"")</f>
        <v/>
      </c>
      <c r="J7" s="101" t="str">
        <f>$G$3</f>
        <v/>
      </c>
      <c r="K7" s="106" t="str">
        <f>IFERROR(VLOOKUP(I7,'申込書2（馬匹・選手）'!$F$5:$H$54,3,FALSE),"")</f>
        <v/>
      </c>
      <c r="L7" s="53"/>
      <c r="M7" s="170" t="str">
        <f>IF(IFERROR(VLOOKUP(L$4&amp;L7,都馬連編集用!$B$13:$C$49,2,FALSE),"")=0,"",(IFERROR(VLOOKUP(L$4&amp;L7,都馬連編集用!$B$13:$C$49,2,FALSE),"")))</f>
        <v/>
      </c>
      <c r="N7" s="53"/>
      <c r="O7" s="170" t="str">
        <f>IF(IFERROR(VLOOKUP(N$4&amp;N7,都馬連編集用!$B$13:$C$49,2,FALSE),"")=0,"",(IFERROR(VLOOKUP(N$4&amp;N7,都馬連編集用!$B$13:$C$49,2,FALSE),"")))</f>
        <v/>
      </c>
      <c r="P7" s="53"/>
      <c r="Q7" s="170" t="str">
        <f>IF(IFERROR(VLOOKUP(P$4&amp;P7,都馬連編集用!$B$13:$C$49,2,FALSE),"")=0,"",(IFERROR(VLOOKUP(P$4&amp;P7,都馬連編集用!$B$13:$C$49,2,FALSE),"")))</f>
        <v/>
      </c>
      <c r="R7" s="53"/>
      <c r="S7" s="170"/>
      <c r="T7" s="53"/>
      <c r="U7" s="170"/>
      <c r="V7" s="53"/>
      <c r="W7" s="170"/>
      <c r="X7" s="53"/>
      <c r="Y7" s="170"/>
      <c r="Z7" s="53"/>
      <c r="AA7" s="170"/>
      <c r="AB7" s="53"/>
      <c r="AC7" s="170"/>
      <c r="AD7" s="53"/>
      <c r="AE7" s="170"/>
      <c r="AF7" s="53"/>
      <c r="AG7" s="170" t="str">
        <f>IF(IFERROR(VLOOKUP(AF$4&amp;AF7,都馬連編集用!$B$13:$C$49,2,FALSE),"")=0,"",(IFERROR(VLOOKUP(AF$4&amp;AF7,都馬連編集用!$B$13:$C$49,2,FALSE),"")))</f>
        <v/>
      </c>
      <c r="AH7" s="53"/>
      <c r="AI7" s="170" t="str">
        <f>IF(IFERROR(VLOOKUP(AH$4&amp;AH7,都馬連編集用!$B$13:$C$49,2,FALSE),"")=0,"",(IFERROR(VLOOKUP(AH$4&amp;AH7,都馬連編集用!$B$13:$C$49,2,FALSE),"")))</f>
        <v/>
      </c>
      <c r="AJ7" s="53"/>
      <c r="AK7" s="170" t="str">
        <f>IF(IFERROR(VLOOKUP(AJ$4&amp;AJ7,都馬連編集用!$B$13:$C$49,2,FALSE),"")=0,"",(IFERROR(VLOOKUP(AJ$4&amp;AJ7,都馬連編集用!$B$13:$C$49,2,FALSE),"")))</f>
        <v/>
      </c>
      <c r="AL7" s="53"/>
      <c r="AM7" s="170" t="str">
        <f>IF(IFERROR(VLOOKUP(AL$4&amp;AL7,都馬連編集用!$B$13:$C$49,2,FALSE),"")=0,"",(IFERROR(VLOOKUP(AL$4&amp;AL7,都馬連編集用!$B$13:$C$49,2,FALSE),"")))</f>
        <v/>
      </c>
      <c r="AN7" s="53"/>
      <c r="AO7" s="170" t="str">
        <f>IF(IFERROR(VLOOKUP(AN$4&amp;AN7,都馬連編集用!$B$13:$C$49,2,FALSE),"")=0,"",(IFERROR(VLOOKUP(AN$4&amp;AN7,都馬連編集用!$B$13:$C$49,2,FALSE),"")))</f>
        <v/>
      </c>
      <c r="AP7" s="53"/>
      <c r="AQ7" s="170" t="str">
        <f>IF(IFERROR(VLOOKUP(AP$4&amp;AP7,都馬連編集用!$B$13:$C$49,2,FALSE),"")=0,"",(IFERROR(VLOOKUP(AP$4&amp;AP7,都馬連編集用!$B$13:$C$49,2,FALSE),"")))</f>
        <v/>
      </c>
      <c r="AR7" s="53"/>
      <c r="AS7" s="170" t="str">
        <f>IF(IFERROR(VLOOKUP(AR$4&amp;AR7,都馬連編集用!$B$13:$C$49,2,FALSE),"")=0,"",(IFERROR(VLOOKUP(AR$4&amp;AR7,都馬連編集用!$B$13:$C$49,2,FALSE),"")))</f>
        <v/>
      </c>
      <c r="AT7" s="53"/>
      <c r="AU7" s="170" t="str">
        <f>IF(IFERROR(VLOOKUP(AT$4&amp;AT7,都馬連編集用!$B$13:$C$49,2,FALSE),"")=0,"",(IFERROR(VLOOKUP(AT$4&amp;AT7,都馬連編集用!$B$13:$C$49,2,FALSE),"")))</f>
        <v/>
      </c>
      <c r="AV7" s="53"/>
      <c r="AW7" s="170" t="str">
        <f>IF(IFERROR(VLOOKUP(AV$4&amp;AV7,都馬連編集用!$B$13:$C$49,2,FALSE),"")=0,"",(IFERROR(VLOOKUP(AV$4&amp;AV7,都馬連編集用!$B$13:$C$49,2,FALSE),"")))</f>
        <v/>
      </c>
      <c r="AX7" s="53"/>
      <c r="AY7" s="170" t="str">
        <f>IF(IFERROR(VLOOKUP(AX$4&amp;AX7,都馬連編集用!$B$13:$C$49,2,FALSE),"")=0,"",(IFERROR(VLOOKUP(AX$4&amp;AX7,都馬連編集用!$B$13:$C$49,2,FALSE),"")))</f>
        <v/>
      </c>
      <c r="AZ7" s="53"/>
      <c r="BA7" s="170" t="str">
        <f>IF(IFERROR(VLOOKUP(AZ$4&amp;AZ7,都馬連編集用!$B$13:$C$49,2,FALSE),"")=0,"",(IFERROR(VLOOKUP(AZ$4&amp;AZ7,都馬連編集用!$B$13:$C$49,2,FALSE),"")))</f>
        <v/>
      </c>
      <c r="BB7" s="53"/>
      <c r="BC7" s="170" t="str">
        <f>IF(IFERROR(VLOOKUP(BB$4&amp;BB7,都馬連編集用!$B$13:$C$49,2,FALSE),"")=0,"",(IFERROR(VLOOKUP(BB$4&amp;BB7,都馬連編集用!$B$13:$C$49,2,FALSE),"")))</f>
        <v/>
      </c>
      <c r="BD7" s="53"/>
      <c r="BE7" s="170" t="str">
        <f>IF(IFERROR(VLOOKUP(BD$4&amp;BD7,都馬連編集用!$B$13:$C$49,2,FALSE),"")=0,"",(IFERROR(VLOOKUP(BD$4&amp;BD7,都馬連編集用!$B$13:$C$49,2,FALSE),"")))</f>
        <v/>
      </c>
      <c r="BF7" s="53"/>
      <c r="BG7" s="170" t="str">
        <f>IF(IFERROR(VLOOKUP(BF$4&amp;BF7,都馬連編集用!$B$13:$C$49,2,FALSE),"")=0,"",(IFERROR(VLOOKUP(BF$4&amp;BF7,都馬連編集用!$B$13:$C$49,2,FALSE),"")))</f>
        <v/>
      </c>
      <c r="BH7" s="53"/>
      <c r="BI7" s="170" t="str">
        <f>IF(IFERROR(VLOOKUP(BH$4&amp;BH7,都馬連編集用!$B$13:$C$49,2,FALSE),"")=0,"",(IFERROR(VLOOKUP(BH$4&amp;BH7,都馬連編集用!$B$13:$C$49,2,FALSE),"")))</f>
        <v/>
      </c>
      <c r="BJ7" s="53"/>
      <c r="BK7" s="170" t="str">
        <f>IF(IFERROR(VLOOKUP(BJ$4&amp;BJ7,都馬連編集用!$B$13:$C$49,2,FALSE),"")=0,"",(IFERROR(VLOOKUP(BJ$4&amp;BJ7,都馬連編集用!$B$13:$C$49,2,FALSE),"")))</f>
        <v/>
      </c>
      <c r="BL7" s="53"/>
      <c r="BM7" s="170" t="str">
        <f>IF(IFERROR(VLOOKUP(BL$4&amp;BL7,都馬連編集用!$B$13:$C$49,2,FALSE),"")=0,"",(IFERROR(VLOOKUP(BL$4&amp;BL7,都馬連編集用!$B$13:$C$49,2,FALSE),"")))</f>
        <v/>
      </c>
      <c r="BN7" s="53"/>
      <c r="BO7" s="170"/>
      <c r="BP7" s="53"/>
      <c r="BQ7" s="139" t="str">
        <f>IF(IFERROR(VLOOKUP(BP$4&amp;BP7,都馬連編集用!$B$13:$C$49,2,FALSE),"")=0,"",(IFERROR(VLOOKUP(BP$4&amp;BP7,都馬連編集用!$B$13:$C$49,2,FALSE),"")))</f>
        <v/>
      </c>
      <c r="BR7" s="53"/>
      <c r="BS7" s="139" t="str">
        <f>IF(IFERROR(VLOOKUP(BR$4&amp;BR7,都馬連編集用!$B$13:$C$49,2,FALSE),"")=0,"",(IFERROR(VLOOKUP(BR$4&amp;BR7,都馬連編集用!$B$13:$C$49,2,FALSE),"")))</f>
        <v/>
      </c>
      <c r="BT7" s="53"/>
      <c r="BU7" s="139" t="str">
        <f>IF(IFERROR(VLOOKUP(BT$4&amp;BT7,都馬連編集用!$B$13:$C$49,2,FALSE),"")=0,"",(IFERROR(VLOOKUP(BT$4&amp;BT7,都馬連編集用!$B$13:$C$49,2,FALSE),"")))</f>
        <v/>
      </c>
      <c r="BV7" s="53"/>
      <c r="BW7" s="139" t="str">
        <f>IF(IFERROR(VLOOKUP(BV$4&amp;BV7,都馬連編集用!$B$13:$C$49,2,FALSE),"")=0,"",(IFERROR(VLOOKUP(BV$4&amp;BV7,都馬連編集用!$B$13:$C$49,2,FALSE),"")))</f>
        <v/>
      </c>
      <c r="BX7" s="53"/>
      <c r="BY7" s="139" t="str">
        <f>IF(IFERROR(VLOOKUP(BX$4&amp;BX7,都馬連編集用!$B$13:$C$49,2,FALSE),"")=0,"",(IFERROR(VLOOKUP(BX$4&amp;BX7,都馬連編集用!$B$13:$C$49,2,FALSE),"")))</f>
        <v/>
      </c>
      <c r="BZ7" s="53"/>
      <c r="CA7" s="139" t="str">
        <f>IF(IFERROR(VLOOKUP(BZ$4&amp;BZ7,都馬連編集用!$B$13:$C$49,2,FALSE),"")=0,"",(IFERROR(VLOOKUP(BZ$4&amp;BZ7,都馬連編集用!$B$13:$C$49,2,FALSE),"")))</f>
        <v/>
      </c>
      <c r="CB7" s="53"/>
      <c r="CC7" s="139" t="str">
        <f>IF(IFERROR(VLOOKUP(CB$4&amp;CB7,都馬連編集用!$B$13:$C$49,2,FALSE),"")=0,"",(IFERROR(VLOOKUP(CB$4&amp;CB7,都馬連編集用!$B$13:$C$49,2,FALSE),"")))</f>
        <v/>
      </c>
      <c r="CD7" s="53"/>
      <c r="CE7" s="139" t="str">
        <f>IF(IFERROR(VLOOKUP(CD$4&amp;CD7,都馬連編集用!$B$13:$C$49,2,FALSE),"")=0,"",(IFERROR(VLOOKUP(CD$4&amp;CD7,都馬連編集用!$B$13:$C$49,2,FALSE),"")))</f>
        <v/>
      </c>
      <c r="CF7" s="53"/>
      <c r="CG7" s="139" t="str">
        <f>IF(IFERROR(VLOOKUP(CF$4&amp;CF7,都馬連編集用!$B$13:$C$49,2,FALSE),"")=0,"",(IFERROR(VLOOKUP(CF$4&amp;CF7,都馬連編集用!$B$13:$C$49,2,FALSE),"")))</f>
        <v/>
      </c>
      <c r="CH7" s="53"/>
      <c r="CI7" s="139" t="str">
        <f>IF(IFERROR(VLOOKUP(CH$4&amp;CH7,都馬連編集用!$B$13:$C$49,2,FALSE),"")=0,"",(IFERROR(VLOOKUP(CH$4&amp;CH7,都馬連編集用!$B$13:$C$49,2,FALSE),"")))</f>
        <v/>
      </c>
      <c r="CJ7" s="53"/>
      <c r="CK7" s="139" t="str">
        <f>IF(IFERROR(VLOOKUP(CJ$4&amp;CJ7,都馬連編集用!$B$13:$C$49,2,FALSE),"")=0,"",(IFERROR(VLOOKUP(CJ$4&amp;CJ7,都馬連編集用!$B$13:$C$49,2,FALSE),"")))</f>
        <v/>
      </c>
      <c r="CL7" s="53"/>
      <c r="CM7" s="139" t="str">
        <f>IF(IFERROR(VLOOKUP(CL$4&amp;CL7,都馬連編集用!$B$13:$C$49,2,FALSE),"")=0,"",(IFERROR(VLOOKUP(CL$4&amp;CL7,都馬連編集用!$B$13:$C$49,2,FALSE),"")))</f>
        <v/>
      </c>
      <c r="CN7" s="53"/>
      <c r="CO7" s="139" t="str">
        <f>IF(IFERROR(VLOOKUP(CN$4&amp;CN7,都馬連編集用!$B$13:$C$49,2,FALSE),"")=0,"",(IFERROR(VLOOKUP(CN$4&amp;CN7,都馬連編集用!$B$13:$C$49,2,FALSE),"")))</f>
        <v/>
      </c>
      <c r="CP7" s="53"/>
      <c r="CQ7" s="139" t="str">
        <f>IF(IFERROR(VLOOKUP(CP$4&amp;CP7,都馬連編集用!$B$13:$C$49,2,FALSE),"")=0,"",(IFERROR(VLOOKUP(CP$4&amp;CP7,都馬連編集用!$B$13:$C$49,2,FALSE),"")))</f>
        <v/>
      </c>
      <c r="CR7" s="53"/>
      <c r="CS7" s="139" t="str">
        <f>IF(IFERROR(VLOOKUP(CR$4&amp;CR7,都馬連編集用!$B$13:$C$49,2,FALSE),"")=0,"",(IFERROR(VLOOKUP(CR$4&amp;CR7,都馬連編集用!$B$13:$C$49,2,FALSE),"")))</f>
        <v/>
      </c>
      <c r="CT7" s="53"/>
      <c r="CU7" s="139" t="str">
        <f>IF(IFERROR(VLOOKUP(CT$4&amp;CT7,都馬連編集用!$B$13:$C$49,2,FALSE),"")=0,"",(IFERROR(VLOOKUP(CT$4&amp;CT7,都馬連編集用!$B$13:$C$49,2,FALSE),"")))</f>
        <v/>
      </c>
      <c r="CV7" s="53"/>
      <c r="CW7" s="139" t="str">
        <f>IF(IFERROR(VLOOKUP(CV$4&amp;CV7,都馬連編集用!$B$13:$C$49,2,FALSE),"")=0,"",(IFERROR(VLOOKUP(CV$4&amp;CV7,都馬連編集用!$B$13:$C$49,2,FALSE),"")))</f>
        <v/>
      </c>
      <c r="CX7" s="53"/>
      <c r="CY7" s="139" t="str">
        <f>IF(IFERROR(VLOOKUP(CX$4&amp;CX7,都馬連編集用!$B$13:$C$49,2,FALSE),"")=0,"",(IFERROR(VLOOKUP(CX$4&amp;CX7,都馬連編集用!$B$13:$C$49,2,FALSE),"")))</f>
        <v/>
      </c>
      <c r="CZ7" s="53"/>
      <c r="DA7" s="139" t="str">
        <f>IF(IFERROR(VLOOKUP(CZ$4&amp;CZ7,都馬連編集用!$B$13:$C$49,2,FALSE),"")=0,"",(IFERROR(VLOOKUP(CZ$4&amp;CZ7,都馬連編集用!$B$13:$C$49,2,FALSE),"")))</f>
        <v/>
      </c>
      <c r="DB7" s="53"/>
      <c r="DC7" s="139" t="str">
        <f>IF(IFERROR(VLOOKUP(DB$4&amp;DB7,都馬連編集用!$B$13:$C$49,2,FALSE),"")=0,"",(IFERROR(VLOOKUP(DB$4&amp;DB7,都馬連編集用!$B$13:$C$49,2,FALSE),"")))</f>
        <v/>
      </c>
      <c r="DD7" s="53"/>
      <c r="DE7" s="139" t="str">
        <f>IF(IFERROR(VLOOKUP(DD$4&amp;DD7,都馬連編集用!$B$13:$C$49,2,FALSE),"")=0,"",(IFERROR(VLOOKUP(DD$4&amp;DD7,都馬連編集用!$B$13:$C$49,2,FALSE),"")))</f>
        <v/>
      </c>
      <c r="DF7" s="53"/>
      <c r="DG7" s="139" t="str">
        <f>IF(IFERROR(VLOOKUP(DF$4&amp;DF7,都馬連編集用!$B$13:$C$49,2,FALSE),"")=0,"",(IFERROR(VLOOKUP(DF$4&amp;DF7,都馬連編集用!$B$13:$C$49,2,FALSE),"")))</f>
        <v/>
      </c>
      <c r="DH7" s="53"/>
      <c r="DI7" s="139" t="str">
        <f>IF(IFERROR(VLOOKUP(DH$4&amp;DH7,都馬連編集用!$B$13:$C$49,2,FALSE),"")=0,"",(IFERROR(VLOOKUP(DH$4&amp;DH7,都馬連編集用!$B$13:$C$49,2,FALSE),"")))</f>
        <v/>
      </c>
      <c r="DJ7" s="53"/>
      <c r="DK7" s="139" t="str">
        <f>IF(IFERROR(VLOOKUP(DJ$4&amp;DJ7,都馬連編集用!$B$13:$C$49,2,FALSE),"")=0,"",(IFERROR(VLOOKUP(DJ$4&amp;DJ7,都馬連編集用!$B$13:$C$49,2,FALSE),"")))</f>
        <v/>
      </c>
      <c r="DL7" s="53"/>
      <c r="DM7" s="139" t="str">
        <f>IF(IFERROR(VLOOKUP(DL$4&amp;DL7,都馬連編集用!$B$13:$C$49,2,FALSE),"")=0,"",(IFERROR(VLOOKUP(DL$4&amp;DL7,都馬連編集用!$B$13:$C$49,2,FALSE),"")))</f>
        <v/>
      </c>
      <c r="DN7" s="53"/>
    </row>
    <row r="8" spans="1:152" ht="30.6" customHeight="1" x14ac:dyDescent="0.15">
      <c r="A8" s="34">
        <v>2</v>
      </c>
      <c r="D8" s="34" t="e">
        <f t="shared" si="52"/>
        <v>#N/A</v>
      </c>
      <c r="E8" s="126" t="e">
        <f>IF(D8=0,"NO ENT",IF(LEFT(D8,4)="オープン","open",""))</f>
        <v>#N/A</v>
      </c>
      <c r="F8" s="120"/>
      <c r="G8" s="141" t="str">
        <f>IFERROR(VLOOKUP(F8,'申込書2（馬匹・選手）'!$B$5:$D$54,3,FALSE),"")</f>
        <v/>
      </c>
      <c r="H8" s="120"/>
      <c r="I8" s="106" t="str">
        <f>IFERROR(VLOOKUP(H8,'申込書2（馬匹・選手）'!$F$5:$H$54,3,FALSE),"")</f>
        <v/>
      </c>
      <c r="J8" s="101" t="str">
        <f t="shared" ref="J8:J55" si="53">$G$3</f>
        <v/>
      </c>
      <c r="K8" s="106" t="str">
        <f>IFERROR(VLOOKUP(I8,'申込書2（馬匹・選手）'!$F$5:$H$54,3,FALSE),"")</f>
        <v/>
      </c>
      <c r="L8" s="53"/>
      <c r="M8" s="170" t="str">
        <f>IF(IFERROR(VLOOKUP(L$4&amp;L8,都馬連編集用!$B$13:$C$49,2,FALSE),"")=0,"",(IFERROR(VLOOKUP(L$4&amp;L8,都馬連編集用!$B$13:$C$49,2,FALSE),"")))</f>
        <v/>
      </c>
      <c r="N8" s="53"/>
      <c r="O8" s="170" t="str">
        <f>IF(IFERROR(VLOOKUP(N$4&amp;N8,都馬連編集用!$B$13:$C$49,2,FALSE),"")=0,"",(IFERROR(VLOOKUP(N$4&amp;N8,都馬連編集用!$B$13:$C$49,2,FALSE),"")))</f>
        <v/>
      </c>
      <c r="P8" s="53"/>
      <c r="Q8" s="170" t="str">
        <f>IF(IFERROR(VLOOKUP(P$4&amp;P8,都馬連編集用!$B$13:$C$49,2,FALSE),"")=0,"",(IFERROR(VLOOKUP(P$4&amp;P8,都馬連編集用!$B$13:$C$49,2,FALSE),"")))</f>
        <v/>
      </c>
      <c r="R8" s="53"/>
      <c r="S8" s="170" t="str">
        <f>IF(IFERROR(VLOOKUP(R$4&amp;R8,都馬連編集用!$B$13:$C$49,2,FALSE),"")=0,"",(IFERROR(VLOOKUP(R$4&amp;R8,都馬連編集用!$B$13:$C$49,2,FALSE),"")))</f>
        <v/>
      </c>
      <c r="T8" s="53"/>
      <c r="U8" s="170" t="str">
        <f>IF(IFERROR(VLOOKUP(T$4&amp;T8,都馬連編集用!$B$13:$C$49,2,FALSE),"")=0,"",(IFERROR(VLOOKUP(T$4&amp;T8,都馬連編集用!$B$13:$C$49,2,FALSE),"")))</f>
        <v/>
      </c>
      <c r="V8" s="53"/>
      <c r="W8" s="170" t="str">
        <f>IF(IFERROR(VLOOKUP(V$4&amp;V8,都馬連編集用!$B$13:$C$49,2,FALSE),"")=0,"",(IFERROR(VLOOKUP(V$4&amp;V8,都馬連編集用!$B$13:$C$49,2,FALSE),"")))</f>
        <v/>
      </c>
      <c r="X8" s="53"/>
      <c r="Y8" s="170" t="str">
        <f>IF(IFERROR(VLOOKUP(X$4&amp;X8,都馬連編集用!$B$13:$C$49,2,FALSE),"")=0,"",(IFERROR(VLOOKUP(X$4&amp;X8,都馬連編集用!$B$13:$C$49,2,FALSE),"")))</f>
        <v/>
      </c>
      <c r="Z8" s="53"/>
      <c r="AA8" s="170"/>
      <c r="AB8" s="53"/>
      <c r="AC8" s="170"/>
      <c r="AD8" s="53"/>
      <c r="AE8" s="170"/>
      <c r="AF8" s="53"/>
      <c r="AG8" s="170" t="str">
        <f>IF(IFERROR(VLOOKUP(AF$4&amp;AF8,都馬連編集用!$B$13:$C$49,2,FALSE),"")=0,"",(IFERROR(VLOOKUP(AF$4&amp;AF8,都馬連編集用!$B$13:$C$49,2,FALSE),"")))</f>
        <v/>
      </c>
      <c r="AH8" s="53"/>
      <c r="AI8" s="170" t="str">
        <f>IF(IFERROR(VLOOKUP(AH$4&amp;AH8,都馬連編集用!$B$13:$C$49,2,FALSE),"")=0,"",(IFERROR(VLOOKUP(AH$4&amp;AH8,都馬連編集用!$B$13:$C$49,2,FALSE),"")))</f>
        <v/>
      </c>
      <c r="AJ8" s="53"/>
      <c r="AK8" s="170" t="str">
        <f>IF(IFERROR(VLOOKUP(AJ$4&amp;AJ8,都馬連編集用!$B$13:$C$49,2,FALSE),"")=0,"",(IFERROR(VLOOKUP(AJ$4&amp;AJ8,都馬連編集用!$B$13:$C$49,2,FALSE),"")))</f>
        <v/>
      </c>
      <c r="AL8" s="53"/>
      <c r="AM8" s="170" t="str">
        <f>IF(IFERROR(VLOOKUP(AL$4&amp;AL8,都馬連編集用!$B$13:$C$49,2,FALSE),"")=0,"",(IFERROR(VLOOKUP(AL$4&amp;AL8,都馬連編集用!$B$13:$C$49,2,FALSE),"")))</f>
        <v/>
      </c>
      <c r="AN8" s="53"/>
      <c r="AO8" s="170" t="str">
        <f>IF(IFERROR(VLOOKUP(AN$4&amp;AN8,都馬連編集用!$B$13:$C$49,2,FALSE),"")=0,"",(IFERROR(VLOOKUP(AN$4&amp;AN8,都馬連編集用!$B$13:$C$49,2,FALSE),"")))</f>
        <v/>
      </c>
      <c r="AP8" s="53"/>
      <c r="AQ8" s="170" t="str">
        <f>IF(IFERROR(VLOOKUP(AP$4&amp;AP8,都馬連編集用!$B$13:$C$49,2,FALSE),"")=0,"",(IFERROR(VLOOKUP(AP$4&amp;AP8,都馬連編集用!$B$13:$C$49,2,FALSE),"")))</f>
        <v/>
      </c>
      <c r="AR8" s="53"/>
      <c r="AS8" s="170" t="str">
        <f>IF(IFERROR(VLOOKUP(AR$4&amp;AR8,都馬連編集用!$B$13:$C$49,2,FALSE),"")=0,"",(IFERROR(VLOOKUP(AR$4&amp;AR8,都馬連編集用!$B$13:$C$49,2,FALSE),"")))</f>
        <v/>
      </c>
      <c r="AT8" s="53"/>
      <c r="AU8" s="170" t="str">
        <f>IF(IFERROR(VLOOKUP(AT$4&amp;AT8,都馬連編集用!$B$13:$C$49,2,FALSE),"")=0,"",(IFERROR(VLOOKUP(AT$4&amp;AT8,都馬連編集用!$B$13:$C$49,2,FALSE),"")))</f>
        <v/>
      </c>
      <c r="AV8" s="53"/>
      <c r="AW8" s="170" t="str">
        <f>IF(IFERROR(VLOOKUP(AV$4&amp;AV8,都馬連編集用!$B$13:$C$49,2,FALSE),"")=0,"",(IFERROR(VLOOKUP(AV$4&amp;AV8,都馬連編集用!$B$13:$C$49,2,FALSE),"")))</f>
        <v/>
      </c>
      <c r="AX8" s="53"/>
      <c r="AY8" s="170" t="str">
        <f>IF(IFERROR(VLOOKUP(AX$4&amp;AX8,都馬連編集用!$B$13:$C$49,2,FALSE),"")=0,"",(IFERROR(VLOOKUP(AX$4&amp;AX8,都馬連編集用!$B$13:$C$49,2,FALSE),"")))</f>
        <v/>
      </c>
      <c r="AZ8" s="53"/>
      <c r="BA8" s="170" t="str">
        <f>IF(IFERROR(VLOOKUP(AZ$4&amp;AZ8,都馬連編集用!$B$13:$C$49,2,FALSE),"")=0,"",(IFERROR(VLOOKUP(AZ$4&amp;AZ8,都馬連編集用!$B$13:$C$49,2,FALSE),"")))</f>
        <v/>
      </c>
      <c r="BB8" s="53"/>
      <c r="BC8" s="170" t="str">
        <f>IF(IFERROR(VLOOKUP(BB$4&amp;BB8,都馬連編集用!$B$13:$C$49,2,FALSE),"")=0,"",(IFERROR(VLOOKUP(BB$4&amp;BB8,都馬連編集用!$B$13:$C$49,2,FALSE),"")))</f>
        <v/>
      </c>
      <c r="BD8" s="53"/>
      <c r="BE8" s="170" t="str">
        <f>IF(IFERROR(VLOOKUP(BD$4&amp;BD8,都馬連編集用!$B$13:$C$49,2,FALSE),"")=0,"",(IFERROR(VLOOKUP(BD$4&amp;BD8,都馬連編集用!$B$13:$C$49,2,FALSE),"")))</f>
        <v/>
      </c>
      <c r="BF8" s="53"/>
      <c r="BG8" s="170" t="str">
        <f>IF(IFERROR(VLOOKUP(BF$4&amp;BF8,都馬連編集用!$B$13:$C$49,2,FALSE),"")=0,"",(IFERROR(VLOOKUP(BF$4&amp;BF8,都馬連編集用!$B$13:$C$49,2,FALSE),"")))</f>
        <v/>
      </c>
      <c r="BH8" s="53"/>
      <c r="BI8" s="170" t="str">
        <f>IF(IFERROR(VLOOKUP(BH$4&amp;BH8,都馬連編集用!$B$13:$C$49,2,FALSE),"")=0,"",(IFERROR(VLOOKUP(BH$4&amp;BH8,都馬連編集用!$B$13:$C$49,2,FALSE),"")))</f>
        <v/>
      </c>
      <c r="BJ8" s="53"/>
      <c r="BK8" s="170" t="str">
        <f>IF(IFERROR(VLOOKUP(BJ$4&amp;BJ8,都馬連編集用!$B$13:$C$49,2,FALSE),"")=0,"",(IFERROR(VLOOKUP(BJ$4&amp;BJ8,都馬連編集用!$B$13:$C$49,2,FALSE),"")))</f>
        <v/>
      </c>
      <c r="BL8" s="53"/>
      <c r="BM8" s="170" t="str">
        <f>IF(IFERROR(VLOOKUP(BL$4&amp;BL8,都馬連編集用!$B$13:$C$49,2,FALSE),"")=0,"",(IFERROR(VLOOKUP(BL$4&amp;BL8,都馬連編集用!$B$13:$C$49,2,FALSE),"")))</f>
        <v/>
      </c>
      <c r="BN8" s="53"/>
      <c r="BO8" s="170" t="str">
        <f>IF(IFERROR(VLOOKUP(BN$4&amp;BN8,都馬連編集用!$B$13:$C$49,2,FALSE),"")=0,"",(IFERROR(VLOOKUP(BN$4&amp;BN8,都馬連編集用!$B$13:$C$49,2,FALSE),"")))</f>
        <v/>
      </c>
      <c r="BP8" s="53"/>
      <c r="BQ8" s="139" t="str">
        <f>IF(IFERROR(VLOOKUP(BP$4&amp;BP8,都馬連編集用!$B$13:$C$49,2,FALSE),"")=0,"",(IFERROR(VLOOKUP(BP$4&amp;BP8,都馬連編集用!$B$13:$C$49,2,FALSE),"")))</f>
        <v/>
      </c>
      <c r="BR8" s="53"/>
      <c r="BS8" s="139" t="str">
        <f>IF(IFERROR(VLOOKUP(BR$4&amp;BR8,都馬連編集用!$B$13:$C$49,2,FALSE),"")=0,"",(IFERROR(VLOOKUP(BR$4&amp;BR8,都馬連編集用!$B$13:$C$49,2,FALSE),"")))</f>
        <v/>
      </c>
      <c r="BT8" s="53"/>
      <c r="BU8" s="139" t="str">
        <f>IF(IFERROR(VLOOKUP(BT$4&amp;BT8,都馬連編集用!$B$13:$C$49,2,FALSE),"")=0,"",(IFERROR(VLOOKUP(BT$4&amp;BT8,都馬連編集用!$B$13:$C$49,2,FALSE),"")))</f>
        <v/>
      </c>
      <c r="BV8" s="53"/>
      <c r="BW8" s="139" t="str">
        <f>IF(IFERROR(VLOOKUP(BV$4&amp;BV8,都馬連編集用!$B$13:$C$49,2,FALSE),"")=0,"",(IFERROR(VLOOKUP(BV$4&amp;BV8,都馬連編集用!$B$13:$C$49,2,FALSE),"")))</f>
        <v/>
      </c>
      <c r="BX8" s="53"/>
      <c r="BY8" s="139" t="str">
        <f>IF(IFERROR(VLOOKUP(BX$4&amp;BX8,都馬連編集用!$B$13:$C$49,2,FALSE),"")=0,"",(IFERROR(VLOOKUP(BX$4&amp;BX8,都馬連編集用!$B$13:$C$49,2,FALSE),"")))</f>
        <v/>
      </c>
      <c r="BZ8" s="53"/>
      <c r="CA8" s="139" t="str">
        <f>IF(IFERROR(VLOOKUP(BZ$4&amp;BZ8,都馬連編集用!$B$13:$C$49,2,FALSE),"")=0,"",(IFERROR(VLOOKUP(BZ$4&amp;BZ8,都馬連編集用!$B$13:$C$49,2,FALSE),"")))</f>
        <v/>
      </c>
      <c r="CB8" s="53"/>
      <c r="CC8" s="139" t="str">
        <f>IF(IFERROR(VLOOKUP(CB$4&amp;CB8,都馬連編集用!$B$13:$C$49,2,FALSE),"")=0,"",(IFERROR(VLOOKUP(CB$4&amp;CB8,都馬連編集用!$B$13:$C$49,2,FALSE),"")))</f>
        <v/>
      </c>
      <c r="CD8" s="53"/>
      <c r="CE8" s="139" t="str">
        <f>IF(IFERROR(VLOOKUP(CD$4&amp;CD8,都馬連編集用!$B$13:$C$49,2,FALSE),"")=0,"",(IFERROR(VLOOKUP(CD$4&amp;CD8,都馬連編集用!$B$13:$C$49,2,FALSE),"")))</f>
        <v/>
      </c>
      <c r="CF8" s="53"/>
      <c r="CG8" s="139" t="str">
        <f>IF(IFERROR(VLOOKUP(CF$4&amp;CF8,都馬連編集用!$B$13:$C$49,2,FALSE),"")=0,"",(IFERROR(VLOOKUP(CF$4&amp;CF8,都馬連編集用!$B$13:$C$49,2,FALSE),"")))</f>
        <v/>
      </c>
      <c r="CH8" s="53"/>
      <c r="CI8" s="139" t="str">
        <f>IF(IFERROR(VLOOKUP(CH$4&amp;CH8,都馬連編集用!$B$13:$C$49,2,FALSE),"")=0,"",(IFERROR(VLOOKUP(CH$4&amp;CH8,都馬連編集用!$B$13:$C$49,2,FALSE),"")))</f>
        <v/>
      </c>
      <c r="CJ8" s="53"/>
      <c r="CK8" s="139" t="str">
        <f>IF(IFERROR(VLOOKUP(CJ$4&amp;CJ8,都馬連編集用!$B$13:$C$49,2,FALSE),"")=0,"",(IFERROR(VLOOKUP(CJ$4&amp;CJ8,都馬連編集用!$B$13:$C$49,2,FALSE),"")))</f>
        <v/>
      </c>
      <c r="CL8" s="53"/>
      <c r="CM8" s="139" t="str">
        <f>IF(IFERROR(VLOOKUP(CL$4&amp;CL8,都馬連編集用!$B$13:$C$49,2,FALSE),"")=0,"",(IFERROR(VLOOKUP(CL$4&amp;CL8,都馬連編集用!$B$13:$C$49,2,FALSE),"")))</f>
        <v/>
      </c>
      <c r="CN8" s="53"/>
      <c r="CO8" s="139" t="str">
        <f>IF(IFERROR(VLOOKUP(CN$4&amp;CN8,都馬連編集用!$B$13:$C$49,2,FALSE),"")=0,"",(IFERROR(VLOOKUP(CN$4&amp;CN8,都馬連編集用!$B$13:$C$49,2,FALSE),"")))</f>
        <v/>
      </c>
      <c r="CP8" s="53"/>
      <c r="CQ8" s="139" t="str">
        <f>IF(IFERROR(VLOOKUP(CP$4&amp;CP8,都馬連編集用!$B$13:$C$49,2,FALSE),"")=0,"",(IFERROR(VLOOKUP(CP$4&amp;CP8,都馬連編集用!$B$13:$C$49,2,FALSE),"")))</f>
        <v/>
      </c>
      <c r="CR8" s="53"/>
      <c r="CS8" s="139" t="str">
        <f>IF(IFERROR(VLOOKUP(CR$4&amp;CR8,都馬連編集用!$B$13:$C$49,2,FALSE),"")=0,"",(IFERROR(VLOOKUP(CR$4&amp;CR8,都馬連編集用!$B$13:$C$49,2,FALSE),"")))</f>
        <v/>
      </c>
      <c r="CT8" s="53"/>
      <c r="CU8" s="139" t="str">
        <f>IF(IFERROR(VLOOKUP(CT$4&amp;CT8,都馬連編集用!$B$13:$C$49,2,FALSE),"")=0,"",(IFERROR(VLOOKUP(CT$4&amp;CT8,都馬連編集用!$B$13:$C$49,2,FALSE),"")))</f>
        <v/>
      </c>
      <c r="CV8" s="53"/>
      <c r="CW8" s="139" t="str">
        <f>IF(IFERROR(VLOOKUP(CV$4&amp;CV8,都馬連編集用!$B$13:$C$49,2,FALSE),"")=0,"",(IFERROR(VLOOKUP(CV$4&amp;CV8,都馬連編集用!$B$13:$C$49,2,FALSE),"")))</f>
        <v/>
      </c>
      <c r="CX8" s="53"/>
      <c r="CY8" s="139" t="str">
        <f>IF(IFERROR(VLOOKUP(CX$4&amp;CX8,都馬連編集用!$B$13:$C$49,2,FALSE),"")=0,"",(IFERROR(VLOOKUP(CX$4&amp;CX8,都馬連編集用!$B$13:$C$49,2,FALSE),"")))</f>
        <v/>
      </c>
      <c r="CZ8" s="53"/>
      <c r="DA8" s="139" t="str">
        <f>IF(IFERROR(VLOOKUP(CZ$4&amp;CZ8,都馬連編集用!$B$13:$C$49,2,FALSE),"")=0,"",(IFERROR(VLOOKUP(CZ$4&amp;CZ8,都馬連編集用!$B$13:$C$49,2,FALSE),"")))</f>
        <v/>
      </c>
      <c r="DB8" s="53"/>
      <c r="DC8" s="139" t="str">
        <f>IF(IFERROR(VLOOKUP(DB$4&amp;DB8,都馬連編集用!$B$13:$C$49,2,FALSE),"")=0,"",(IFERROR(VLOOKUP(DB$4&amp;DB8,都馬連編集用!$B$13:$C$49,2,FALSE),"")))</f>
        <v/>
      </c>
      <c r="DD8" s="53"/>
      <c r="DE8" s="139" t="str">
        <f>IF(IFERROR(VLOOKUP(DD$4&amp;DD8,都馬連編集用!$B$13:$C$49,2,FALSE),"")=0,"",(IFERROR(VLOOKUP(DD$4&amp;DD8,都馬連編集用!$B$13:$C$49,2,FALSE),"")))</f>
        <v/>
      </c>
      <c r="DF8" s="53"/>
      <c r="DG8" s="139" t="str">
        <f>IF(IFERROR(VLOOKUP(DF$4&amp;DF8,都馬連編集用!$B$13:$C$49,2,FALSE),"")=0,"",(IFERROR(VLOOKUP(DF$4&amp;DF8,都馬連編集用!$B$13:$C$49,2,FALSE),"")))</f>
        <v/>
      </c>
      <c r="DH8" s="53"/>
      <c r="DI8" s="139" t="str">
        <f>IF(IFERROR(VLOOKUP(DH$4&amp;DH8,都馬連編集用!$B$13:$C$49,2,FALSE),"")=0,"",(IFERROR(VLOOKUP(DH$4&amp;DH8,都馬連編集用!$B$13:$C$49,2,FALSE),"")))</f>
        <v/>
      </c>
      <c r="DJ8" s="53"/>
      <c r="DK8" s="139" t="str">
        <f>IF(IFERROR(VLOOKUP(DJ$4&amp;DJ8,都馬連編集用!$B$13:$C$49,2,FALSE),"")=0,"",(IFERROR(VLOOKUP(DJ$4&amp;DJ8,都馬連編集用!$B$13:$C$49,2,FALSE),"")))</f>
        <v/>
      </c>
      <c r="DL8" s="53"/>
      <c r="DM8" s="139" t="str">
        <f>IF(IFERROR(VLOOKUP(DL$4&amp;DL8,都馬連編集用!$B$13:$C$49,2,FALSE),"")=0,"",(IFERROR(VLOOKUP(DL$4&amp;DL8,都馬連編集用!$B$13:$C$49,2,FALSE),"")))</f>
        <v/>
      </c>
      <c r="DN8" s="53"/>
    </row>
    <row r="9" spans="1:152" ht="30.6" customHeight="1" x14ac:dyDescent="0.15">
      <c r="A9" s="34">
        <v>3</v>
      </c>
      <c r="D9" s="34" t="e">
        <f t="shared" si="52"/>
        <v>#N/A</v>
      </c>
      <c r="E9" s="126" t="e">
        <f t="shared" ref="E9:E55" si="54">IF(D9=0,"NO ENT",IF(LEFT(D9,4)="オープン","open",""))</f>
        <v>#N/A</v>
      </c>
      <c r="F9" s="120"/>
      <c r="G9" s="141" t="str">
        <f>IFERROR(VLOOKUP(F9,'申込書2（馬匹・選手）'!$B$5:$D$54,3,FALSE),"")</f>
        <v/>
      </c>
      <c r="H9" s="120"/>
      <c r="I9" s="140" t="str">
        <f>IFERROR(VLOOKUP(H9,'申込書2（馬匹・選手）'!$F$5:$H$54,3,FALSE),"")</f>
        <v/>
      </c>
      <c r="J9" s="101" t="str">
        <f t="shared" si="53"/>
        <v/>
      </c>
      <c r="K9" s="106" t="str">
        <f>IFERROR(VLOOKUP(I9,'申込書2（馬匹・選手）'!$F$5:$H$54,3,FALSE),"")</f>
        <v/>
      </c>
      <c r="L9" s="53"/>
      <c r="M9" s="170" t="str">
        <f>IF(IFERROR(VLOOKUP(L$4&amp;L9,都馬連編集用!$B$13:$C$49,2,FALSE),"")=0,"",(IFERROR(VLOOKUP(L$4&amp;L9,都馬連編集用!$B$13:$C$49,2,FALSE),"")))</f>
        <v/>
      </c>
      <c r="N9" s="53"/>
      <c r="O9" s="170" t="str">
        <f>IF(IFERROR(VLOOKUP(N$4&amp;N9,都馬連編集用!$B$13:$C$49,2,FALSE),"")=0,"",(IFERROR(VLOOKUP(N$4&amp;N9,都馬連編集用!$B$13:$C$49,2,FALSE),"")))</f>
        <v/>
      </c>
      <c r="P9" s="53"/>
      <c r="Q9" s="170" t="str">
        <f>IF(IFERROR(VLOOKUP(P$4&amp;P9,都馬連編集用!$B$13:$C$49,2,FALSE),"")=0,"",(IFERROR(VLOOKUP(P$4&amp;P9,都馬連編集用!$B$13:$C$49,2,FALSE),"")))</f>
        <v/>
      </c>
      <c r="R9" s="53"/>
      <c r="S9" s="170" t="str">
        <f>IF(IFERROR(VLOOKUP(R$4&amp;R9,都馬連編集用!$B$13:$C$49,2,FALSE),"")=0,"",(IFERROR(VLOOKUP(R$4&amp;R9,都馬連編集用!$B$13:$C$49,2,FALSE),"")))</f>
        <v/>
      </c>
      <c r="T9" s="53"/>
      <c r="U9" s="170" t="str">
        <f>IF(IFERROR(VLOOKUP(T$4&amp;T9,都馬連編集用!$B$13:$C$49,2,FALSE),"")=0,"",(IFERROR(VLOOKUP(T$4&amp;T9,都馬連編集用!$B$13:$C$49,2,FALSE),"")))</f>
        <v/>
      </c>
      <c r="V9" s="53"/>
      <c r="W9" s="170" t="str">
        <f>IF(IFERROR(VLOOKUP(V$4&amp;V9,都馬連編集用!$B$13:$C$49,2,FALSE),"")=0,"",(IFERROR(VLOOKUP(V$4&amp;V9,都馬連編集用!$B$13:$C$49,2,FALSE),"")))</f>
        <v/>
      </c>
      <c r="X9" s="53"/>
      <c r="Y9" s="170" t="str">
        <f>IF(IFERROR(VLOOKUP(X$4&amp;X9,都馬連編集用!$B$13:$C$49,2,FALSE),"")=0,"",(IFERROR(VLOOKUP(X$4&amp;X9,都馬連編集用!$B$13:$C$49,2,FALSE),"")))</f>
        <v/>
      </c>
      <c r="Z9" s="53"/>
      <c r="AA9" s="170"/>
      <c r="AB9" s="53"/>
      <c r="AC9" s="170"/>
      <c r="AD9" s="53"/>
      <c r="AE9" s="170"/>
      <c r="AF9" s="53"/>
      <c r="AG9" s="170" t="str">
        <f>IF(IFERROR(VLOOKUP(AF$4&amp;AF9,都馬連編集用!$B$13:$C$49,2,FALSE),"")=0,"",(IFERROR(VLOOKUP(AF$4&amp;AF9,都馬連編集用!$B$13:$C$49,2,FALSE),"")))</f>
        <v/>
      </c>
      <c r="AH9" s="53"/>
      <c r="AI9" s="170" t="str">
        <f>IF(IFERROR(VLOOKUP(AH$4&amp;AH9,都馬連編集用!$B$13:$C$49,2,FALSE),"")=0,"",(IFERROR(VLOOKUP(AH$4&amp;AH9,都馬連編集用!$B$13:$C$49,2,FALSE),"")))</f>
        <v/>
      </c>
      <c r="AJ9" s="53"/>
      <c r="AK9" s="170" t="str">
        <f>IF(IFERROR(VLOOKUP(AJ$4&amp;AJ9,都馬連編集用!$B$13:$C$49,2,FALSE),"")=0,"",(IFERROR(VLOOKUP(AJ$4&amp;AJ9,都馬連編集用!$B$13:$C$49,2,FALSE),"")))</f>
        <v/>
      </c>
      <c r="AL9" s="53"/>
      <c r="AM9" s="170" t="str">
        <f>IF(IFERROR(VLOOKUP(AL$4&amp;AL9,都馬連編集用!$B$13:$C$49,2,FALSE),"")=0,"",(IFERROR(VLOOKUP(AL$4&amp;AL9,都馬連編集用!$B$13:$C$49,2,FALSE),"")))</f>
        <v/>
      </c>
      <c r="AN9" s="53"/>
      <c r="AO9" s="170" t="str">
        <f>IF(IFERROR(VLOOKUP(AN$4&amp;AN9,都馬連編集用!$B$13:$C$49,2,FALSE),"")=0,"",(IFERROR(VLOOKUP(AN$4&amp;AN9,都馬連編集用!$B$13:$C$49,2,FALSE),"")))</f>
        <v/>
      </c>
      <c r="AP9" s="53"/>
      <c r="AQ9" s="170" t="str">
        <f>IF(IFERROR(VLOOKUP(AP$4&amp;AP9,都馬連編集用!$B$13:$C$49,2,FALSE),"")=0,"",(IFERROR(VLOOKUP(AP$4&amp;AP9,都馬連編集用!$B$13:$C$49,2,FALSE),"")))</f>
        <v/>
      </c>
      <c r="AR9" s="53"/>
      <c r="AS9" s="170" t="str">
        <f>IF(IFERROR(VLOOKUP(AR$4&amp;AR9,都馬連編集用!$B$13:$C$49,2,FALSE),"")=0,"",(IFERROR(VLOOKUP(AR$4&amp;AR9,都馬連編集用!$B$13:$C$49,2,FALSE),"")))</f>
        <v/>
      </c>
      <c r="AT9" s="53"/>
      <c r="AU9" s="170" t="str">
        <f>IF(IFERROR(VLOOKUP(AT$4&amp;AT9,都馬連編集用!$B$13:$C$49,2,FALSE),"")=0,"",(IFERROR(VLOOKUP(AT$4&amp;AT9,都馬連編集用!$B$13:$C$49,2,FALSE),"")))</f>
        <v/>
      </c>
      <c r="AV9" s="53"/>
      <c r="AW9" s="170" t="str">
        <f>IF(IFERROR(VLOOKUP(AV$4&amp;AV9,都馬連編集用!$B$13:$C$49,2,FALSE),"")=0,"",(IFERROR(VLOOKUP(AV$4&amp;AV9,都馬連編集用!$B$13:$C$49,2,FALSE),"")))</f>
        <v/>
      </c>
      <c r="AX9" s="53"/>
      <c r="AY9" s="170" t="str">
        <f>IF(IFERROR(VLOOKUP(AX$4&amp;AX9,都馬連編集用!$B$13:$C$49,2,FALSE),"")=0,"",(IFERROR(VLOOKUP(AX$4&amp;AX9,都馬連編集用!$B$13:$C$49,2,FALSE),"")))</f>
        <v/>
      </c>
      <c r="AZ9" s="53"/>
      <c r="BA9" s="170" t="str">
        <f>IF(IFERROR(VLOOKUP(AZ$4&amp;AZ9,都馬連編集用!$B$13:$C$49,2,FALSE),"")=0,"",(IFERROR(VLOOKUP(AZ$4&amp;AZ9,都馬連編集用!$B$13:$C$49,2,FALSE),"")))</f>
        <v/>
      </c>
      <c r="BB9" s="53"/>
      <c r="BC9" s="170" t="str">
        <f>IF(IFERROR(VLOOKUP(BB$4&amp;BB9,都馬連編集用!$B$13:$C$49,2,FALSE),"")=0,"",(IFERROR(VLOOKUP(BB$4&amp;BB9,都馬連編集用!$B$13:$C$49,2,FALSE),"")))</f>
        <v/>
      </c>
      <c r="BD9" s="53"/>
      <c r="BE9" s="170" t="str">
        <f>IF(IFERROR(VLOOKUP(BD$4&amp;BD9,都馬連編集用!$B$13:$C$49,2,FALSE),"")=0,"",(IFERROR(VLOOKUP(BD$4&amp;BD9,都馬連編集用!$B$13:$C$49,2,FALSE),"")))</f>
        <v/>
      </c>
      <c r="BF9" s="53"/>
      <c r="BG9" s="170" t="str">
        <f>IF(IFERROR(VLOOKUP(BF$4&amp;BF9,都馬連編集用!$B$13:$C$49,2,FALSE),"")=0,"",(IFERROR(VLOOKUP(BF$4&amp;BF9,都馬連編集用!$B$13:$C$49,2,FALSE),"")))</f>
        <v/>
      </c>
      <c r="BH9" s="53"/>
      <c r="BI9" s="170" t="str">
        <f>IF(IFERROR(VLOOKUP(BH$4&amp;BH9,都馬連編集用!$B$13:$C$49,2,FALSE),"")=0,"",(IFERROR(VLOOKUP(BH$4&amp;BH9,都馬連編集用!$B$13:$C$49,2,FALSE),"")))</f>
        <v/>
      </c>
      <c r="BJ9" s="53"/>
      <c r="BK9" s="170" t="str">
        <f>IF(IFERROR(VLOOKUP(BJ$4&amp;BJ9,都馬連編集用!$B$13:$C$49,2,FALSE),"")=0,"",(IFERROR(VLOOKUP(BJ$4&amp;BJ9,都馬連編集用!$B$13:$C$49,2,FALSE),"")))</f>
        <v/>
      </c>
      <c r="BL9" s="53"/>
      <c r="BM9" s="170" t="str">
        <f>IF(IFERROR(VLOOKUP(BL$4&amp;BL9,都馬連編集用!$B$13:$C$49,2,FALSE),"")=0,"",(IFERROR(VLOOKUP(BL$4&amp;BL9,都馬連編集用!$B$13:$C$49,2,FALSE),"")))</f>
        <v/>
      </c>
      <c r="BN9" s="53"/>
      <c r="BO9" s="170" t="str">
        <f>IF(IFERROR(VLOOKUP(BN$4&amp;BN9,都馬連編集用!$B$13:$C$49,2,FALSE),"")=0,"",(IFERROR(VLOOKUP(BN$4&amp;BN9,都馬連編集用!$B$13:$C$49,2,FALSE),"")))</f>
        <v/>
      </c>
      <c r="BP9" s="53"/>
      <c r="BQ9" s="139" t="str">
        <f>IF(IFERROR(VLOOKUP(BP$4&amp;BP9,都馬連編集用!$B$13:$C$49,2,FALSE),"")=0,"",(IFERROR(VLOOKUP(BP$4&amp;BP9,都馬連編集用!$B$13:$C$49,2,FALSE),"")))</f>
        <v/>
      </c>
      <c r="BR9" s="53"/>
      <c r="BS9" s="139" t="str">
        <f>IF(IFERROR(VLOOKUP(BR$4&amp;BR9,都馬連編集用!$B$13:$C$49,2,FALSE),"")=0,"",(IFERROR(VLOOKUP(BR$4&amp;BR9,都馬連編集用!$B$13:$C$49,2,FALSE),"")))</f>
        <v/>
      </c>
      <c r="BT9" s="53"/>
      <c r="BU9" s="139" t="str">
        <f>IF(IFERROR(VLOOKUP(BT$4&amp;BT9,都馬連編集用!$B$13:$C$49,2,FALSE),"")=0,"",(IFERROR(VLOOKUP(BT$4&amp;BT9,都馬連編集用!$B$13:$C$49,2,FALSE),"")))</f>
        <v/>
      </c>
      <c r="BV9" s="53"/>
      <c r="BW9" s="139" t="str">
        <f>IF(IFERROR(VLOOKUP(BV$4&amp;BV9,都馬連編集用!$B$13:$C$49,2,FALSE),"")=0,"",(IFERROR(VLOOKUP(BV$4&amp;BV9,都馬連編集用!$B$13:$C$49,2,FALSE),"")))</f>
        <v/>
      </c>
      <c r="BX9" s="53"/>
      <c r="BY9" s="139" t="str">
        <f>IF(IFERROR(VLOOKUP(BX$4&amp;BX9,都馬連編集用!$B$13:$C$49,2,FALSE),"")=0,"",(IFERROR(VLOOKUP(BX$4&amp;BX9,都馬連編集用!$B$13:$C$49,2,FALSE),"")))</f>
        <v/>
      </c>
      <c r="BZ9" s="53"/>
      <c r="CA9" s="139" t="str">
        <f>IF(IFERROR(VLOOKUP(BZ$4&amp;BZ9,都馬連編集用!$B$13:$C$49,2,FALSE),"")=0,"",(IFERROR(VLOOKUP(BZ$4&amp;BZ9,都馬連編集用!$B$13:$C$49,2,FALSE),"")))</f>
        <v/>
      </c>
      <c r="CB9" s="53"/>
      <c r="CC9" s="139" t="str">
        <f>IF(IFERROR(VLOOKUP(CB$4&amp;CB9,都馬連編集用!$B$13:$C$49,2,FALSE),"")=0,"",(IFERROR(VLOOKUP(CB$4&amp;CB9,都馬連編集用!$B$13:$C$49,2,FALSE),"")))</f>
        <v/>
      </c>
      <c r="CD9" s="53"/>
      <c r="CE9" s="139" t="str">
        <f>IF(IFERROR(VLOOKUP(CD$4&amp;CD9,都馬連編集用!$B$13:$C$49,2,FALSE),"")=0,"",(IFERROR(VLOOKUP(CD$4&amp;CD9,都馬連編集用!$B$13:$C$49,2,FALSE),"")))</f>
        <v/>
      </c>
      <c r="CF9" s="53"/>
      <c r="CG9" s="139" t="str">
        <f>IF(IFERROR(VLOOKUP(CF$4&amp;CF9,都馬連編集用!$B$13:$C$49,2,FALSE),"")=0,"",(IFERROR(VLOOKUP(CF$4&amp;CF9,都馬連編集用!$B$13:$C$49,2,FALSE),"")))</f>
        <v/>
      </c>
      <c r="CH9" s="53"/>
      <c r="CI9" s="139" t="str">
        <f>IF(IFERROR(VLOOKUP(CH$4&amp;CH9,都馬連編集用!$B$13:$C$49,2,FALSE),"")=0,"",(IFERROR(VLOOKUP(CH$4&amp;CH9,都馬連編集用!$B$13:$C$49,2,FALSE),"")))</f>
        <v/>
      </c>
      <c r="CJ9" s="53"/>
      <c r="CK9" s="139" t="str">
        <f>IF(IFERROR(VLOOKUP(CJ$4&amp;CJ9,都馬連編集用!$B$13:$C$49,2,FALSE),"")=0,"",(IFERROR(VLOOKUP(CJ$4&amp;CJ9,都馬連編集用!$B$13:$C$49,2,FALSE),"")))</f>
        <v/>
      </c>
      <c r="CL9" s="53"/>
      <c r="CM9" s="139" t="str">
        <f>IF(IFERROR(VLOOKUP(CL$4&amp;CL9,都馬連編集用!$B$13:$C$49,2,FALSE),"")=0,"",(IFERROR(VLOOKUP(CL$4&amp;CL9,都馬連編集用!$B$13:$C$49,2,FALSE),"")))</f>
        <v/>
      </c>
      <c r="CN9" s="53"/>
      <c r="CO9" s="139" t="str">
        <f>IF(IFERROR(VLOOKUP(CN$4&amp;CN9,都馬連編集用!$B$13:$C$49,2,FALSE),"")=0,"",(IFERROR(VLOOKUP(CN$4&amp;CN9,都馬連編集用!$B$13:$C$49,2,FALSE),"")))</f>
        <v/>
      </c>
      <c r="CP9" s="53"/>
      <c r="CQ9" s="139" t="str">
        <f>IF(IFERROR(VLOOKUP(CP$4&amp;CP9,都馬連編集用!$B$13:$C$49,2,FALSE),"")=0,"",(IFERROR(VLOOKUP(CP$4&amp;CP9,都馬連編集用!$B$13:$C$49,2,FALSE),"")))</f>
        <v/>
      </c>
      <c r="CR9" s="53"/>
      <c r="CS9" s="139" t="str">
        <f>IF(IFERROR(VLOOKUP(CR$4&amp;CR9,都馬連編集用!$B$13:$C$49,2,FALSE),"")=0,"",(IFERROR(VLOOKUP(CR$4&amp;CR9,都馬連編集用!$B$13:$C$49,2,FALSE),"")))</f>
        <v/>
      </c>
      <c r="CT9" s="53"/>
      <c r="CU9" s="139" t="str">
        <f>IF(IFERROR(VLOOKUP(CT$4&amp;CT9,都馬連編集用!$B$13:$C$49,2,FALSE),"")=0,"",(IFERROR(VLOOKUP(CT$4&amp;CT9,都馬連編集用!$B$13:$C$49,2,FALSE),"")))</f>
        <v/>
      </c>
      <c r="CV9" s="53"/>
      <c r="CW9" s="139" t="str">
        <f>IF(IFERROR(VLOOKUP(CV$4&amp;CV9,都馬連編集用!$B$13:$C$49,2,FALSE),"")=0,"",(IFERROR(VLOOKUP(CV$4&amp;CV9,都馬連編集用!$B$13:$C$49,2,FALSE),"")))</f>
        <v/>
      </c>
      <c r="CX9" s="53"/>
      <c r="CY9" s="139" t="str">
        <f>IF(IFERROR(VLOOKUP(CX$4&amp;CX9,都馬連編集用!$B$13:$C$49,2,FALSE),"")=0,"",(IFERROR(VLOOKUP(CX$4&amp;CX9,都馬連編集用!$B$13:$C$49,2,FALSE),"")))</f>
        <v/>
      </c>
      <c r="CZ9" s="53"/>
      <c r="DA9" s="139" t="str">
        <f>IF(IFERROR(VLOOKUP(CZ$4&amp;CZ9,都馬連編集用!$B$13:$C$49,2,FALSE),"")=0,"",(IFERROR(VLOOKUP(CZ$4&amp;CZ9,都馬連編集用!$B$13:$C$49,2,FALSE),"")))</f>
        <v/>
      </c>
      <c r="DB9" s="53"/>
      <c r="DC9" s="139" t="str">
        <f>IF(IFERROR(VLOOKUP(DB$4&amp;DB9,都馬連編集用!$B$13:$C$49,2,FALSE),"")=0,"",(IFERROR(VLOOKUP(DB$4&amp;DB9,都馬連編集用!$B$13:$C$49,2,FALSE),"")))</f>
        <v/>
      </c>
      <c r="DD9" s="53"/>
      <c r="DE9" s="139" t="str">
        <f>IF(IFERROR(VLOOKUP(DD$4&amp;DD9,都馬連編集用!$B$13:$C$49,2,FALSE),"")=0,"",(IFERROR(VLOOKUP(DD$4&amp;DD9,都馬連編集用!$B$13:$C$49,2,FALSE),"")))</f>
        <v/>
      </c>
      <c r="DF9" s="53"/>
      <c r="DG9" s="139" t="str">
        <f>IF(IFERROR(VLOOKUP(DF$4&amp;DF9,都馬連編集用!$B$13:$C$49,2,FALSE),"")=0,"",(IFERROR(VLOOKUP(DF$4&amp;DF9,都馬連編集用!$B$13:$C$49,2,FALSE),"")))</f>
        <v/>
      </c>
      <c r="DH9" s="53"/>
      <c r="DI9" s="139" t="str">
        <f>IF(IFERROR(VLOOKUP(DH$4&amp;DH9,都馬連編集用!$B$13:$C$49,2,FALSE),"")=0,"",(IFERROR(VLOOKUP(DH$4&amp;DH9,都馬連編集用!$B$13:$C$49,2,FALSE),"")))</f>
        <v/>
      </c>
      <c r="DJ9" s="53"/>
      <c r="DK9" s="139" t="str">
        <f>IF(IFERROR(VLOOKUP(DJ$4&amp;DJ9,都馬連編集用!$B$13:$C$49,2,FALSE),"")=0,"",(IFERROR(VLOOKUP(DJ$4&amp;DJ9,都馬連編集用!$B$13:$C$49,2,FALSE),"")))</f>
        <v/>
      </c>
      <c r="DL9" s="53"/>
      <c r="DM9" s="139" t="str">
        <f>IF(IFERROR(VLOOKUP(DL$4&amp;DL9,都馬連編集用!$B$13:$C$49,2,FALSE),"")=0,"",(IFERROR(VLOOKUP(DL$4&amp;DL9,都馬連編集用!$B$13:$C$49,2,FALSE),"")))</f>
        <v/>
      </c>
      <c r="DN9" s="53"/>
    </row>
    <row r="10" spans="1:152" ht="30.6" customHeight="1" x14ac:dyDescent="0.15">
      <c r="A10" s="34">
        <v>4</v>
      </c>
      <c r="D10" s="34" t="e">
        <f t="shared" si="52"/>
        <v>#N/A</v>
      </c>
      <c r="E10" s="126" t="e">
        <f t="shared" si="54"/>
        <v>#N/A</v>
      </c>
      <c r="F10" s="120"/>
      <c r="G10" s="141" t="str">
        <f>IFERROR(VLOOKUP(F10,'申込書2（馬匹・選手）'!$B$5:$D$54,3,FALSE),"")</f>
        <v/>
      </c>
      <c r="H10" s="120"/>
      <c r="I10" s="140" t="str">
        <f>IFERROR(VLOOKUP(H10,'申込書2（馬匹・選手）'!$F$5:$H$54,3,FALSE),"")</f>
        <v/>
      </c>
      <c r="J10" s="101" t="str">
        <f t="shared" si="53"/>
        <v/>
      </c>
      <c r="K10" s="106" t="str">
        <f>IFERROR(VLOOKUP(I10,'申込書2（馬匹・選手）'!$F$5:$H$54,3,FALSE),"")</f>
        <v/>
      </c>
      <c r="L10" s="53"/>
      <c r="M10" s="170" t="str">
        <f>IF(IFERROR(VLOOKUP(L$4&amp;L10,都馬連編集用!$B$13:$C$49,2,FALSE),"")=0,"",(IFERROR(VLOOKUP(L$4&amp;L10,都馬連編集用!$B$13:$C$49,2,FALSE),"")))</f>
        <v/>
      </c>
      <c r="N10" s="53"/>
      <c r="O10" s="170" t="str">
        <f>IF(IFERROR(VLOOKUP(N$4&amp;N10,都馬連編集用!$B$13:$C$49,2,FALSE),"")=0,"",(IFERROR(VLOOKUP(N$4&amp;N10,都馬連編集用!$B$13:$C$49,2,FALSE),"")))</f>
        <v/>
      </c>
      <c r="P10" s="53"/>
      <c r="Q10" s="170" t="str">
        <f>IF(IFERROR(VLOOKUP(P$4&amp;P10,都馬連編集用!$B$13:$C$49,2,FALSE),"")=0,"",(IFERROR(VLOOKUP(P$4&amp;P10,都馬連編集用!$B$13:$C$49,2,FALSE),"")))</f>
        <v/>
      </c>
      <c r="R10" s="53"/>
      <c r="S10" s="170" t="str">
        <f>IF(IFERROR(VLOOKUP(R$4&amp;R10,都馬連編集用!$B$13:$C$49,2,FALSE),"")=0,"",(IFERROR(VLOOKUP(R$4&amp;R10,都馬連編集用!$B$13:$C$49,2,FALSE),"")))</f>
        <v/>
      </c>
      <c r="T10" s="53"/>
      <c r="U10" s="170" t="str">
        <f>IF(IFERROR(VLOOKUP(T$4&amp;T10,都馬連編集用!$B$13:$C$49,2,FALSE),"")=0,"",(IFERROR(VLOOKUP(T$4&amp;T10,都馬連編集用!$B$13:$C$49,2,FALSE),"")))</f>
        <v/>
      </c>
      <c r="V10" s="53"/>
      <c r="W10" s="170" t="str">
        <f>IF(IFERROR(VLOOKUP(V$4&amp;V10,都馬連編集用!$B$13:$C$49,2,FALSE),"")=0,"",(IFERROR(VLOOKUP(V$4&amp;V10,都馬連編集用!$B$13:$C$49,2,FALSE),"")))</f>
        <v/>
      </c>
      <c r="X10" s="53"/>
      <c r="Y10" s="170" t="str">
        <f>IF(IFERROR(VLOOKUP(X$4&amp;X10,都馬連編集用!$B$13:$C$49,2,FALSE),"")=0,"",(IFERROR(VLOOKUP(X$4&amp;X10,都馬連編集用!$B$13:$C$49,2,FALSE),"")))</f>
        <v/>
      </c>
      <c r="Z10" s="53"/>
      <c r="AA10" s="170"/>
      <c r="AB10" s="53"/>
      <c r="AC10" s="170"/>
      <c r="AD10" s="53"/>
      <c r="AE10" s="170"/>
      <c r="AF10" s="53"/>
      <c r="AG10" s="170" t="str">
        <f>IF(IFERROR(VLOOKUP(AF$4&amp;AF10,都馬連編集用!$B$13:$C$49,2,FALSE),"")=0,"",(IFERROR(VLOOKUP(AF$4&amp;AF10,都馬連編集用!$B$13:$C$49,2,FALSE),"")))</f>
        <v/>
      </c>
      <c r="AH10" s="53"/>
      <c r="AI10" s="170" t="str">
        <f>IF(IFERROR(VLOOKUP(AH$4&amp;AH10,都馬連編集用!$B$13:$C$49,2,FALSE),"")=0,"",(IFERROR(VLOOKUP(AH$4&amp;AH10,都馬連編集用!$B$13:$C$49,2,FALSE),"")))</f>
        <v/>
      </c>
      <c r="AJ10" s="53"/>
      <c r="AK10" s="170" t="str">
        <f>IF(IFERROR(VLOOKUP(AJ$4&amp;AJ10,都馬連編集用!$B$13:$C$49,2,FALSE),"")=0,"",(IFERROR(VLOOKUP(AJ$4&amp;AJ10,都馬連編集用!$B$13:$C$49,2,FALSE),"")))</f>
        <v/>
      </c>
      <c r="AL10" s="53"/>
      <c r="AM10" s="170" t="str">
        <f>IF(IFERROR(VLOOKUP(AL$4&amp;AL10,都馬連編集用!$B$13:$C$49,2,FALSE),"")=0,"",(IFERROR(VLOOKUP(AL$4&amp;AL10,都馬連編集用!$B$13:$C$49,2,FALSE),"")))</f>
        <v/>
      </c>
      <c r="AN10" s="53"/>
      <c r="AO10" s="170" t="str">
        <f>IF(IFERROR(VLOOKUP(AN$4&amp;AN10,都馬連編集用!$B$13:$C$49,2,FALSE),"")=0,"",(IFERROR(VLOOKUP(AN$4&amp;AN10,都馬連編集用!$B$13:$C$49,2,FALSE),"")))</f>
        <v/>
      </c>
      <c r="AP10" s="53"/>
      <c r="AQ10" s="170" t="str">
        <f>IF(IFERROR(VLOOKUP(AP$4&amp;AP10,都馬連編集用!$B$13:$C$49,2,FALSE),"")=0,"",(IFERROR(VLOOKUP(AP$4&amp;AP10,都馬連編集用!$B$13:$C$49,2,FALSE),"")))</f>
        <v/>
      </c>
      <c r="AR10" s="53"/>
      <c r="AS10" s="170" t="str">
        <f>IF(IFERROR(VLOOKUP(AR$4&amp;AR10,都馬連編集用!$B$13:$C$49,2,FALSE),"")=0,"",(IFERROR(VLOOKUP(AR$4&amp;AR10,都馬連編集用!$B$13:$C$49,2,FALSE),"")))</f>
        <v/>
      </c>
      <c r="AT10" s="53"/>
      <c r="AU10" s="170" t="str">
        <f>IF(IFERROR(VLOOKUP(AT$4&amp;AT10,都馬連編集用!$B$13:$C$49,2,FALSE),"")=0,"",(IFERROR(VLOOKUP(AT$4&amp;AT10,都馬連編集用!$B$13:$C$49,2,FALSE),"")))</f>
        <v/>
      </c>
      <c r="AV10" s="53"/>
      <c r="AW10" s="170" t="str">
        <f>IF(IFERROR(VLOOKUP(AV$4&amp;AV10,都馬連編集用!$B$13:$C$49,2,FALSE),"")=0,"",(IFERROR(VLOOKUP(AV$4&amp;AV10,都馬連編集用!$B$13:$C$49,2,FALSE),"")))</f>
        <v/>
      </c>
      <c r="AX10" s="53"/>
      <c r="AY10" s="170" t="str">
        <f>IF(IFERROR(VLOOKUP(AX$4&amp;AX10,都馬連編集用!$B$13:$C$49,2,FALSE),"")=0,"",(IFERROR(VLOOKUP(AX$4&amp;AX10,都馬連編集用!$B$13:$C$49,2,FALSE),"")))</f>
        <v/>
      </c>
      <c r="AZ10" s="53"/>
      <c r="BA10" s="170" t="str">
        <f>IF(IFERROR(VLOOKUP(AZ$4&amp;AZ10,都馬連編集用!$B$13:$C$49,2,FALSE),"")=0,"",(IFERROR(VLOOKUP(AZ$4&amp;AZ10,都馬連編集用!$B$13:$C$49,2,FALSE),"")))</f>
        <v/>
      </c>
      <c r="BB10" s="53"/>
      <c r="BC10" s="170" t="str">
        <f>IF(IFERROR(VLOOKUP(BB$4&amp;BB10,都馬連編集用!$B$13:$C$49,2,FALSE),"")=0,"",(IFERROR(VLOOKUP(BB$4&amp;BB10,都馬連編集用!$B$13:$C$49,2,FALSE),"")))</f>
        <v/>
      </c>
      <c r="BD10" s="53"/>
      <c r="BE10" s="170" t="str">
        <f>IF(IFERROR(VLOOKUP(BD$4&amp;BD10,都馬連編集用!$B$13:$C$49,2,FALSE),"")=0,"",(IFERROR(VLOOKUP(BD$4&amp;BD10,都馬連編集用!$B$13:$C$49,2,FALSE),"")))</f>
        <v/>
      </c>
      <c r="BF10" s="53"/>
      <c r="BG10" s="170" t="str">
        <f>IF(IFERROR(VLOOKUP(BF$4&amp;BF10,都馬連編集用!$B$13:$C$49,2,FALSE),"")=0,"",(IFERROR(VLOOKUP(BF$4&amp;BF10,都馬連編集用!$B$13:$C$49,2,FALSE),"")))</f>
        <v/>
      </c>
      <c r="BH10" s="53"/>
      <c r="BI10" s="170" t="str">
        <f>IF(IFERROR(VLOOKUP(BH$4&amp;BH10,都馬連編集用!$B$13:$C$49,2,FALSE),"")=0,"",(IFERROR(VLOOKUP(BH$4&amp;BH10,都馬連編集用!$B$13:$C$49,2,FALSE),"")))</f>
        <v/>
      </c>
      <c r="BJ10" s="53"/>
      <c r="BK10" s="170" t="str">
        <f>IF(IFERROR(VLOOKUP(BJ$4&amp;BJ10,都馬連編集用!$B$13:$C$49,2,FALSE),"")=0,"",(IFERROR(VLOOKUP(BJ$4&amp;BJ10,都馬連編集用!$B$13:$C$49,2,FALSE),"")))</f>
        <v/>
      </c>
      <c r="BL10" s="53"/>
      <c r="BM10" s="170" t="str">
        <f>IF(IFERROR(VLOOKUP(BL$4&amp;BL10,都馬連編集用!$B$13:$C$49,2,FALSE),"")=0,"",(IFERROR(VLOOKUP(BL$4&amp;BL10,都馬連編集用!$B$13:$C$49,2,FALSE),"")))</f>
        <v/>
      </c>
      <c r="BN10" s="53"/>
      <c r="BO10" s="170" t="str">
        <f>IF(IFERROR(VLOOKUP(BN$4&amp;BN10,都馬連編集用!$B$13:$C$49,2,FALSE),"")=0,"",(IFERROR(VLOOKUP(BN$4&amp;BN10,都馬連編集用!$B$13:$C$49,2,FALSE),"")))</f>
        <v/>
      </c>
      <c r="BP10" s="53"/>
      <c r="BQ10" s="139" t="str">
        <f>IF(IFERROR(VLOOKUP(BP$4&amp;BP10,都馬連編集用!$B$13:$C$49,2,FALSE),"")=0,"",(IFERROR(VLOOKUP(BP$4&amp;BP10,都馬連編集用!$B$13:$C$49,2,FALSE),"")))</f>
        <v/>
      </c>
      <c r="BR10" s="53"/>
      <c r="BS10" s="139" t="str">
        <f>IF(IFERROR(VLOOKUP(BR$4&amp;BR10,都馬連編集用!$B$13:$C$49,2,FALSE),"")=0,"",(IFERROR(VLOOKUP(BR$4&amp;BR10,都馬連編集用!$B$13:$C$49,2,FALSE),"")))</f>
        <v/>
      </c>
      <c r="BT10" s="53"/>
      <c r="BU10" s="139" t="str">
        <f>IF(IFERROR(VLOOKUP(BT$4&amp;BT10,都馬連編集用!$B$13:$C$49,2,FALSE),"")=0,"",(IFERROR(VLOOKUP(BT$4&amp;BT10,都馬連編集用!$B$13:$C$49,2,FALSE),"")))</f>
        <v/>
      </c>
      <c r="BV10" s="53"/>
      <c r="BW10" s="139" t="str">
        <f>IF(IFERROR(VLOOKUP(BV$4&amp;BV10,都馬連編集用!$B$13:$C$49,2,FALSE),"")=0,"",(IFERROR(VLOOKUP(BV$4&amp;BV10,都馬連編集用!$B$13:$C$49,2,FALSE),"")))</f>
        <v/>
      </c>
      <c r="BX10" s="53"/>
      <c r="BY10" s="139" t="str">
        <f>IF(IFERROR(VLOOKUP(BX$4&amp;BX10,都馬連編集用!$B$13:$C$49,2,FALSE),"")=0,"",(IFERROR(VLOOKUP(BX$4&amp;BX10,都馬連編集用!$B$13:$C$49,2,FALSE),"")))</f>
        <v/>
      </c>
      <c r="BZ10" s="53"/>
      <c r="CA10" s="139" t="str">
        <f>IF(IFERROR(VLOOKUP(BZ$4&amp;BZ10,都馬連編集用!$B$13:$C$49,2,FALSE),"")=0,"",(IFERROR(VLOOKUP(BZ$4&amp;BZ10,都馬連編集用!$B$13:$C$49,2,FALSE),"")))</f>
        <v/>
      </c>
      <c r="CB10" s="53"/>
      <c r="CC10" s="139" t="str">
        <f>IF(IFERROR(VLOOKUP(CB$4&amp;CB10,都馬連編集用!$B$13:$C$49,2,FALSE),"")=0,"",(IFERROR(VLOOKUP(CB$4&amp;CB10,都馬連編集用!$B$13:$C$49,2,FALSE),"")))</f>
        <v/>
      </c>
      <c r="CD10" s="53"/>
      <c r="CE10" s="139" t="str">
        <f>IF(IFERROR(VLOOKUP(CD$4&amp;CD10,都馬連編集用!$B$13:$C$49,2,FALSE),"")=0,"",(IFERROR(VLOOKUP(CD$4&amp;CD10,都馬連編集用!$B$13:$C$49,2,FALSE),"")))</f>
        <v/>
      </c>
      <c r="CF10" s="53"/>
      <c r="CG10" s="139" t="str">
        <f>IF(IFERROR(VLOOKUP(CF$4&amp;CF10,都馬連編集用!$B$13:$C$49,2,FALSE),"")=0,"",(IFERROR(VLOOKUP(CF$4&amp;CF10,都馬連編集用!$B$13:$C$49,2,FALSE),"")))</f>
        <v/>
      </c>
      <c r="CH10" s="53"/>
      <c r="CI10" s="139" t="str">
        <f>IF(IFERROR(VLOOKUP(CH$4&amp;CH10,都馬連編集用!$B$13:$C$49,2,FALSE),"")=0,"",(IFERROR(VLOOKUP(CH$4&amp;CH10,都馬連編集用!$B$13:$C$49,2,FALSE),"")))</f>
        <v/>
      </c>
      <c r="CJ10" s="53"/>
      <c r="CK10" s="139" t="str">
        <f>IF(IFERROR(VLOOKUP(CJ$4&amp;CJ10,都馬連編集用!$B$13:$C$49,2,FALSE),"")=0,"",(IFERROR(VLOOKUP(CJ$4&amp;CJ10,都馬連編集用!$B$13:$C$49,2,FALSE),"")))</f>
        <v/>
      </c>
      <c r="CL10" s="53"/>
      <c r="CM10" s="139" t="str">
        <f>IF(IFERROR(VLOOKUP(CL$4&amp;CL10,都馬連編集用!$B$13:$C$49,2,FALSE),"")=0,"",(IFERROR(VLOOKUP(CL$4&amp;CL10,都馬連編集用!$B$13:$C$49,2,FALSE),"")))</f>
        <v/>
      </c>
      <c r="CN10" s="53"/>
      <c r="CO10" s="139" t="str">
        <f>IF(IFERROR(VLOOKUP(CN$4&amp;CN10,都馬連編集用!$B$13:$C$49,2,FALSE),"")=0,"",(IFERROR(VLOOKUP(CN$4&amp;CN10,都馬連編集用!$B$13:$C$49,2,FALSE),"")))</f>
        <v/>
      </c>
      <c r="CP10" s="53"/>
      <c r="CQ10" s="139" t="str">
        <f>IF(IFERROR(VLOOKUP(CP$4&amp;CP10,都馬連編集用!$B$13:$C$49,2,FALSE),"")=0,"",(IFERROR(VLOOKUP(CP$4&amp;CP10,都馬連編集用!$B$13:$C$49,2,FALSE),"")))</f>
        <v/>
      </c>
      <c r="CR10" s="53"/>
      <c r="CS10" s="139" t="str">
        <f>IF(IFERROR(VLOOKUP(CR$4&amp;CR10,都馬連編集用!$B$13:$C$49,2,FALSE),"")=0,"",(IFERROR(VLOOKUP(CR$4&amp;CR10,都馬連編集用!$B$13:$C$49,2,FALSE),"")))</f>
        <v/>
      </c>
      <c r="CT10" s="53"/>
      <c r="CU10" s="139" t="str">
        <f>IF(IFERROR(VLOOKUP(CT$4&amp;CT10,都馬連編集用!$B$13:$C$49,2,FALSE),"")=0,"",(IFERROR(VLOOKUP(CT$4&amp;CT10,都馬連編集用!$B$13:$C$49,2,FALSE),"")))</f>
        <v/>
      </c>
      <c r="CV10" s="53"/>
      <c r="CW10" s="139" t="str">
        <f>IF(IFERROR(VLOOKUP(CV$4&amp;CV10,都馬連編集用!$B$13:$C$49,2,FALSE),"")=0,"",(IFERROR(VLOOKUP(CV$4&amp;CV10,都馬連編集用!$B$13:$C$49,2,FALSE),"")))</f>
        <v/>
      </c>
      <c r="CX10" s="53"/>
      <c r="CY10" s="139" t="str">
        <f>IF(IFERROR(VLOOKUP(CX$4&amp;CX10,都馬連編集用!$B$13:$C$49,2,FALSE),"")=0,"",(IFERROR(VLOOKUP(CX$4&amp;CX10,都馬連編集用!$B$13:$C$49,2,FALSE),"")))</f>
        <v/>
      </c>
      <c r="CZ10" s="53"/>
      <c r="DA10" s="139" t="str">
        <f>IF(IFERROR(VLOOKUP(CZ$4&amp;CZ10,都馬連編集用!$B$13:$C$49,2,FALSE),"")=0,"",(IFERROR(VLOOKUP(CZ$4&amp;CZ10,都馬連編集用!$B$13:$C$49,2,FALSE),"")))</f>
        <v/>
      </c>
      <c r="DB10" s="53"/>
      <c r="DC10" s="139" t="str">
        <f>IF(IFERROR(VLOOKUP(DB$4&amp;DB10,都馬連編集用!$B$13:$C$49,2,FALSE),"")=0,"",(IFERROR(VLOOKUP(DB$4&amp;DB10,都馬連編集用!$B$13:$C$49,2,FALSE),"")))</f>
        <v/>
      </c>
      <c r="DD10" s="53"/>
      <c r="DE10" s="139" t="str">
        <f>IF(IFERROR(VLOOKUP(DD$4&amp;DD10,都馬連編集用!$B$13:$C$49,2,FALSE),"")=0,"",(IFERROR(VLOOKUP(DD$4&amp;DD10,都馬連編集用!$B$13:$C$49,2,FALSE),"")))</f>
        <v/>
      </c>
      <c r="DF10" s="53"/>
      <c r="DG10" s="139" t="str">
        <f>IF(IFERROR(VLOOKUP(DF$4&amp;DF10,都馬連編集用!$B$13:$C$49,2,FALSE),"")=0,"",(IFERROR(VLOOKUP(DF$4&amp;DF10,都馬連編集用!$B$13:$C$49,2,FALSE),"")))</f>
        <v/>
      </c>
      <c r="DH10" s="53"/>
      <c r="DI10" s="139" t="str">
        <f>IF(IFERROR(VLOOKUP(DH$4&amp;DH10,都馬連編集用!$B$13:$C$49,2,FALSE),"")=0,"",(IFERROR(VLOOKUP(DH$4&amp;DH10,都馬連編集用!$B$13:$C$49,2,FALSE),"")))</f>
        <v/>
      </c>
      <c r="DJ10" s="53"/>
      <c r="DK10" s="139" t="str">
        <f>IF(IFERROR(VLOOKUP(DJ$4&amp;DJ10,都馬連編集用!$B$13:$C$49,2,FALSE),"")=0,"",(IFERROR(VLOOKUP(DJ$4&amp;DJ10,都馬連編集用!$B$13:$C$49,2,FALSE),"")))</f>
        <v/>
      </c>
      <c r="DL10" s="53"/>
      <c r="DM10" s="139" t="str">
        <f>IF(IFERROR(VLOOKUP(DL$4&amp;DL10,都馬連編集用!$B$13:$C$49,2,FALSE),"")=0,"",(IFERROR(VLOOKUP(DL$4&amp;DL10,都馬連編集用!$B$13:$C$49,2,FALSE),"")))</f>
        <v/>
      </c>
      <c r="DN10" s="53"/>
    </row>
    <row r="11" spans="1:152" ht="30.6" customHeight="1" x14ac:dyDescent="0.15">
      <c r="A11" s="34">
        <v>5</v>
      </c>
      <c r="D11" s="34" t="e">
        <f t="shared" si="52"/>
        <v>#N/A</v>
      </c>
      <c r="E11" s="126" t="e">
        <f t="shared" si="54"/>
        <v>#N/A</v>
      </c>
      <c r="F11" s="120"/>
      <c r="G11" s="141" t="str">
        <f>IFERROR(VLOOKUP(F11,'申込書2（馬匹・選手）'!$B$5:$D$54,3,FALSE),"")</f>
        <v/>
      </c>
      <c r="H11" s="120"/>
      <c r="I11" s="140" t="str">
        <f>IFERROR(VLOOKUP(H11,'申込書2（馬匹・選手）'!$F$5:$H$54,3,FALSE),"")</f>
        <v/>
      </c>
      <c r="J11" s="101" t="str">
        <f t="shared" si="53"/>
        <v/>
      </c>
      <c r="K11" s="106" t="str">
        <f>IFERROR(VLOOKUP(I11,'申込書2（馬匹・選手）'!$F$5:$H$54,3,FALSE),"")</f>
        <v/>
      </c>
      <c r="L11" s="53"/>
      <c r="M11" s="170" t="str">
        <f>IF(IFERROR(VLOOKUP(L$4&amp;L11,都馬連編集用!$B$13:$C$49,2,FALSE),"")=0,"",(IFERROR(VLOOKUP(L$4&amp;L11,都馬連編集用!$B$13:$C$49,2,FALSE),"")))</f>
        <v/>
      </c>
      <c r="N11" s="53"/>
      <c r="O11" s="170" t="str">
        <f>IF(IFERROR(VLOOKUP(N$4&amp;N11,都馬連編集用!$B$13:$C$49,2,FALSE),"")=0,"",(IFERROR(VLOOKUP(N$4&amp;N11,都馬連編集用!$B$13:$C$49,2,FALSE),"")))</f>
        <v/>
      </c>
      <c r="P11" s="53"/>
      <c r="Q11" s="170" t="str">
        <f>IF(IFERROR(VLOOKUP(P$4&amp;P11,都馬連編集用!$B$13:$C$49,2,FALSE),"")=0,"",(IFERROR(VLOOKUP(P$4&amp;P11,都馬連編集用!$B$13:$C$49,2,FALSE),"")))</f>
        <v/>
      </c>
      <c r="R11" s="53"/>
      <c r="S11" s="170" t="str">
        <f>IF(IFERROR(VLOOKUP(R$4&amp;R11,都馬連編集用!$B$13:$C$49,2,FALSE),"")=0,"",(IFERROR(VLOOKUP(R$4&amp;R11,都馬連編集用!$B$13:$C$49,2,FALSE),"")))</f>
        <v/>
      </c>
      <c r="T11" s="53"/>
      <c r="U11" s="170" t="str">
        <f>IF(IFERROR(VLOOKUP(T$4&amp;T11,都馬連編集用!$B$13:$C$49,2,FALSE),"")=0,"",(IFERROR(VLOOKUP(T$4&amp;T11,都馬連編集用!$B$13:$C$49,2,FALSE),"")))</f>
        <v/>
      </c>
      <c r="V11" s="53"/>
      <c r="W11" s="170" t="str">
        <f>IF(IFERROR(VLOOKUP(V$4&amp;V11,都馬連編集用!$B$13:$C$49,2,FALSE),"")=0,"",(IFERROR(VLOOKUP(V$4&amp;V11,都馬連編集用!$B$13:$C$49,2,FALSE),"")))</f>
        <v/>
      </c>
      <c r="X11" s="53"/>
      <c r="Y11" s="170" t="str">
        <f>IF(IFERROR(VLOOKUP(X$4&amp;X11,都馬連編集用!$B$13:$C$49,2,FALSE),"")=0,"",(IFERROR(VLOOKUP(X$4&amp;X11,都馬連編集用!$B$13:$C$49,2,FALSE),"")))</f>
        <v/>
      </c>
      <c r="Z11" s="53"/>
      <c r="AA11" s="170"/>
      <c r="AB11" s="53"/>
      <c r="AC11" s="170"/>
      <c r="AD11" s="53"/>
      <c r="AE11" s="170"/>
      <c r="AF11" s="53"/>
      <c r="AG11" s="170" t="str">
        <f>IF(IFERROR(VLOOKUP(AF$4&amp;AF11,都馬連編集用!$B$13:$C$49,2,FALSE),"")=0,"",(IFERROR(VLOOKUP(AF$4&amp;AF11,都馬連編集用!$B$13:$C$49,2,FALSE),"")))</f>
        <v/>
      </c>
      <c r="AH11" s="53"/>
      <c r="AI11" s="170" t="str">
        <f>IF(IFERROR(VLOOKUP(AH$4&amp;AH11,都馬連編集用!$B$13:$C$49,2,FALSE),"")=0,"",(IFERROR(VLOOKUP(AH$4&amp;AH11,都馬連編集用!$B$13:$C$49,2,FALSE),"")))</f>
        <v/>
      </c>
      <c r="AJ11" s="53"/>
      <c r="AK11" s="170" t="str">
        <f>IF(IFERROR(VLOOKUP(AJ$4&amp;AJ11,都馬連編集用!$B$13:$C$49,2,FALSE),"")=0,"",(IFERROR(VLOOKUP(AJ$4&amp;AJ11,都馬連編集用!$B$13:$C$49,2,FALSE),"")))</f>
        <v/>
      </c>
      <c r="AL11" s="53"/>
      <c r="AM11" s="170" t="str">
        <f>IF(IFERROR(VLOOKUP(AL$4&amp;AL11,都馬連編集用!$B$13:$C$49,2,FALSE),"")=0,"",(IFERROR(VLOOKUP(AL$4&amp;AL11,都馬連編集用!$B$13:$C$49,2,FALSE),"")))</f>
        <v/>
      </c>
      <c r="AN11" s="53"/>
      <c r="AO11" s="170" t="str">
        <f>IF(IFERROR(VLOOKUP(AN$4&amp;AN11,都馬連編集用!$B$13:$C$49,2,FALSE),"")=0,"",(IFERROR(VLOOKUP(AN$4&amp;AN11,都馬連編集用!$B$13:$C$49,2,FALSE),"")))</f>
        <v/>
      </c>
      <c r="AP11" s="53"/>
      <c r="AQ11" s="170" t="str">
        <f>IF(IFERROR(VLOOKUP(AP$4&amp;AP11,都馬連編集用!$B$13:$C$49,2,FALSE),"")=0,"",(IFERROR(VLOOKUP(AP$4&amp;AP11,都馬連編集用!$B$13:$C$49,2,FALSE),"")))</f>
        <v/>
      </c>
      <c r="AR11" s="53"/>
      <c r="AS11" s="170" t="str">
        <f>IF(IFERROR(VLOOKUP(AR$4&amp;AR11,都馬連編集用!$B$13:$C$49,2,FALSE),"")=0,"",(IFERROR(VLOOKUP(AR$4&amp;AR11,都馬連編集用!$B$13:$C$49,2,FALSE),"")))</f>
        <v/>
      </c>
      <c r="AT11" s="53"/>
      <c r="AU11" s="170" t="str">
        <f>IF(IFERROR(VLOOKUP(AT$4&amp;AT11,都馬連編集用!$B$13:$C$49,2,FALSE),"")=0,"",(IFERROR(VLOOKUP(AT$4&amp;AT11,都馬連編集用!$B$13:$C$49,2,FALSE),"")))</f>
        <v/>
      </c>
      <c r="AV11" s="53"/>
      <c r="AW11" s="170" t="str">
        <f>IF(IFERROR(VLOOKUP(AV$4&amp;AV11,都馬連編集用!$B$13:$C$49,2,FALSE),"")=0,"",(IFERROR(VLOOKUP(AV$4&amp;AV11,都馬連編集用!$B$13:$C$49,2,FALSE),"")))</f>
        <v/>
      </c>
      <c r="AX11" s="53"/>
      <c r="AY11" s="170" t="str">
        <f>IF(IFERROR(VLOOKUP(AX$4&amp;AX11,都馬連編集用!$B$13:$C$49,2,FALSE),"")=0,"",(IFERROR(VLOOKUP(AX$4&amp;AX11,都馬連編集用!$B$13:$C$49,2,FALSE),"")))</f>
        <v/>
      </c>
      <c r="AZ11" s="53"/>
      <c r="BA11" s="170" t="str">
        <f>IF(IFERROR(VLOOKUP(AZ$4&amp;AZ11,都馬連編集用!$B$13:$C$49,2,FALSE),"")=0,"",(IFERROR(VLOOKUP(AZ$4&amp;AZ11,都馬連編集用!$B$13:$C$49,2,FALSE),"")))</f>
        <v/>
      </c>
      <c r="BB11" s="53"/>
      <c r="BC11" s="170" t="str">
        <f>IF(IFERROR(VLOOKUP(BB$4&amp;BB11,都馬連編集用!$B$13:$C$49,2,FALSE),"")=0,"",(IFERROR(VLOOKUP(BB$4&amp;BB11,都馬連編集用!$B$13:$C$49,2,FALSE),"")))</f>
        <v/>
      </c>
      <c r="BD11" s="53"/>
      <c r="BE11" s="170" t="str">
        <f>IF(IFERROR(VLOOKUP(BD$4&amp;BD11,都馬連編集用!$B$13:$C$49,2,FALSE),"")=0,"",(IFERROR(VLOOKUP(BD$4&amp;BD11,都馬連編集用!$B$13:$C$49,2,FALSE),"")))</f>
        <v/>
      </c>
      <c r="BF11" s="53"/>
      <c r="BG11" s="170" t="str">
        <f>IF(IFERROR(VLOOKUP(BF$4&amp;BF11,都馬連編集用!$B$13:$C$49,2,FALSE),"")=0,"",(IFERROR(VLOOKUP(BF$4&amp;BF11,都馬連編集用!$B$13:$C$49,2,FALSE),"")))</f>
        <v/>
      </c>
      <c r="BH11" s="53"/>
      <c r="BI11" s="170" t="str">
        <f>IF(IFERROR(VLOOKUP(BH$4&amp;BH11,都馬連編集用!$B$13:$C$49,2,FALSE),"")=0,"",(IFERROR(VLOOKUP(BH$4&amp;BH11,都馬連編集用!$B$13:$C$49,2,FALSE),"")))</f>
        <v/>
      </c>
      <c r="BJ11" s="53"/>
      <c r="BK11" s="170" t="str">
        <f>IF(IFERROR(VLOOKUP(BJ$4&amp;BJ11,都馬連編集用!$B$13:$C$49,2,FALSE),"")=0,"",(IFERROR(VLOOKUP(BJ$4&amp;BJ11,都馬連編集用!$B$13:$C$49,2,FALSE),"")))</f>
        <v/>
      </c>
      <c r="BL11" s="53"/>
      <c r="BM11" s="170" t="str">
        <f>IF(IFERROR(VLOOKUP(BL$4&amp;BL11,都馬連編集用!$B$13:$C$49,2,FALSE),"")=0,"",(IFERROR(VLOOKUP(BL$4&amp;BL11,都馬連編集用!$B$13:$C$49,2,FALSE),"")))</f>
        <v/>
      </c>
      <c r="BN11" s="53"/>
      <c r="BO11" s="170" t="str">
        <f>IF(IFERROR(VLOOKUP(BN$4&amp;BN11,都馬連編集用!$B$13:$C$49,2,FALSE),"")=0,"",(IFERROR(VLOOKUP(BN$4&amp;BN11,都馬連編集用!$B$13:$C$49,2,FALSE),"")))</f>
        <v/>
      </c>
      <c r="BP11" s="53"/>
      <c r="BQ11" s="139" t="str">
        <f>IF(IFERROR(VLOOKUP(BP$4&amp;BP11,都馬連編集用!$B$13:$C$49,2,FALSE),"")=0,"",(IFERROR(VLOOKUP(BP$4&amp;BP11,都馬連編集用!$B$13:$C$49,2,FALSE),"")))</f>
        <v/>
      </c>
      <c r="BR11" s="53"/>
      <c r="BS11" s="139" t="str">
        <f>IF(IFERROR(VLOOKUP(BR$4&amp;BR11,都馬連編集用!$B$13:$C$49,2,FALSE),"")=0,"",(IFERROR(VLOOKUP(BR$4&amp;BR11,都馬連編集用!$B$13:$C$49,2,FALSE),"")))</f>
        <v/>
      </c>
      <c r="BT11" s="53"/>
      <c r="BU11" s="139" t="str">
        <f>IF(IFERROR(VLOOKUP(BT$4&amp;BT11,都馬連編集用!$B$13:$C$49,2,FALSE),"")=0,"",(IFERROR(VLOOKUP(BT$4&amp;BT11,都馬連編集用!$B$13:$C$49,2,FALSE),"")))</f>
        <v/>
      </c>
      <c r="BV11" s="53"/>
      <c r="BW11" s="139" t="str">
        <f>IF(IFERROR(VLOOKUP(BV$4&amp;BV11,都馬連編集用!$B$13:$C$49,2,FALSE),"")=0,"",(IFERROR(VLOOKUP(BV$4&amp;BV11,都馬連編集用!$B$13:$C$49,2,FALSE),"")))</f>
        <v/>
      </c>
      <c r="BX11" s="53"/>
      <c r="BY11" s="139" t="str">
        <f>IF(IFERROR(VLOOKUP(BX$4&amp;BX11,都馬連編集用!$B$13:$C$49,2,FALSE),"")=0,"",(IFERROR(VLOOKUP(BX$4&amp;BX11,都馬連編集用!$B$13:$C$49,2,FALSE),"")))</f>
        <v/>
      </c>
      <c r="BZ11" s="53"/>
      <c r="CA11" s="139" t="str">
        <f>IF(IFERROR(VLOOKUP(BZ$4&amp;BZ11,都馬連編集用!$B$13:$C$49,2,FALSE),"")=0,"",(IFERROR(VLOOKUP(BZ$4&amp;BZ11,都馬連編集用!$B$13:$C$49,2,FALSE),"")))</f>
        <v/>
      </c>
      <c r="CB11" s="53"/>
      <c r="CC11" s="139" t="str">
        <f>IF(IFERROR(VLOOKUP(CB$4&amp;CB11,都馬連編集用!$B$13:$C$49,2,FALSE),"")=0,"",(IFERROR(VLOOKUP(CB$4&amp;CB11,都馬連編集用!$B$13:$C$49,2,FALSE),"")))</f>
        <v/>
      </c>
      <c r="CD11" s="53"/>
      <c r="CE11" s="139" t="str">
        <f>IF(IFERROR(VLOOKUP(CD$4&amp;CD11,都馬連編集用!$B$13:$C$49,2,FALSE),"")=0,"",(IFERROR(VLOOKUP(CD$4&amp;CD11,都馬連編集用!$B$13:$C$49,2,FALSE),"")))</f>
        <v/>
      </c>
      <c r="CF11" s="53"/>
      <c r="CG11" s="139" t="str">
        <f>IF(IFERROR(VLOOKUP(CF$4&amp;CF11,都馬連編集用!$B$13:$C$49,2,FALSE),"")=0,"",(IFERROR(VLOOKUP(CF$4&amp;CF11,都馬連編集用!$B$13:$C$49,2,FALSE),"")))</f>
        <v/>
      </c>
      <c r="CH11" s="53"/>
      <c r="CI11" s="139" t="str">
        <f>IF(IFERROR(VLOOKUP(CH$4&amp;CH11,都馬連編集用!$B$13:$C$49,2,FALSE),"")=0,"",(IFERROR(VLOOKUP(CH$4&amp;CH11,都馬連編集用!$B$13:$C$49,2,FALSE),"")))</f>
        <v/>
      </c>
      <c r="CJ11" s="53"/>
      <c r="CK11" s="139" t="str">
        <f>IF(IFERROR(VLOOKUP(CJ$4&amp;CJ11,都馬連編集用!$B$13:$C$49,2,FALSE),"")=0,"",(IFERROR(VLOOKUP(CJ$4&amp;CJ11,都馬連編集用!$B$13:$C$49,2,FALSE),"")))</f>
        <v/>
      </c>
      <c r="CL11" s="53"/>
      <c r="CM11" s="139" t="str">
        <f>IF(IFERROR(VLOOKUP(CL$4&amp;CL11,都馬連編集用!$B$13:$C$49,2,FALSE),"")=0,"",(IFERROR(VLOOKUP(CL$4&amp;CL11,都馬連編集用!$B$13:$C$49,2,FALSE),"")))</f>
        <v/>
      </c>
      <c r="CN11" s="53"/>
      <c r="CO11" s="139" t="str">
        <f>IF(IFERROR(VLOOKUP(CN$4&amp;CN11,都馬連編集用!$B$13:$C$49,2,FALSE),"")=0,"",(IFERROR(VLOOKUP(CN$4&amp;CN11,都馬連編集用!$B$13:$C$49,2,FALSE),"")))</f>
        <v/>
      </c>
      <c r="CP11" s="53"/>
      <c r="CQ11" s="139" t="str">
        <f>IF(IFERROR(VLOOKUP(CP$4&amp;CP11,都馬連編集用!$B$13:$C$49,2,FALSE),"")=0,"",(IFERROR(VLOOKUP(CP$4&amp;CP11,都馬連編集用!$B$13:$C$49,2,FALSE),"")))</f>
        <v/>
      </c>
      <c r="CR11" s="53"/>
      <c r="CS11" s="139" t="str">
        <f>IF(IFERROR(VLOOKUP(CR$4&amp;CR11,都馬連編集用!$B$13:$C$49,2,FALSE),"")=0,"",(IFERROR(VLOOKUP(CR$4&amp;CR11,都馬連編集用!$B$13:$C$49,2,FALSE),"")))</f>
        <v/>
      </c>
      <c r="CT11" s="53"/>
      <c r="CU11" s="139" t="str">
        <f>IF(IFERROR(VLOOKUP(CT$4&amp;CT11,都馬連編集用!$B$13:$C$49,2,FALSE),"")=0,"",(IFERROR(VLOOKUP(CT$4&amp;CT11,都馬連編集用!$B$13:$C$49,2,FALSE),"")))</f>
        <v/>
      </c>
      <c r="CV11" s="53"/>
      <c r="CW11" s="139" t="str">
        <f>IF(IFERROR(VLOOKUP(CV$4&amp;CV11,都馬連編集用!$B$13:$C$49,2,FALSE),"")=0,"",(IFERROR(VLOOKUP(CV$4&amp;CV11,都馬連編集用!$B$13:$C$49,2,FALSE),"")))</f>
        <v/>
      </c>
      <c r="CX11" s="53"/>
      <c r="CY11" s="139" t="str">
        <f>IF(IFERROR(VLOOKUP(CX$4&amp;CX11,都馬連編集用!$B$13:$C$49,2,FALSE),"")=0,"",(IFERROR(VLOOKUP(CX$4&amp;CX11,都馬連編集用!$B$13:$C$49,2,FALSE),"")))</f>
        <v/>
      </c>
      <c r="CZ11" s="53"/>
      <c r="DA11" s="139" t="str">
        <f>IF(IFERROR(VLOOKUP(CZ$4&amp;CZ11,都馬連編集用!$B$13:$C$49,2,FALSE),"")=0,"",(IFERROR(VLOOKUP(CZ$4&amp;CZ11,都馬連編集用!$B$13:$C$49,2,FALSE),"")))</f>
        <v/>
      </c>
      <c r="DB11" s="53"/>
      <c r="DC11" s="139" t="str">
        <f>IF(IFERROR(VLOOKUP(DB$4&amp;DB11,都馬連編集用!$B$13:$C$49,2,FALSE),"")=0,"",(IFERROR(VLOOKUP(DB$4&amp;DB11,都馬連編集用!$B$13:$C$49,2,FALSE),"")))</f>
        <v/>
      </c>
      <c r="DD11" s="53"/>
      <c r="DE11" s="139" t="str">
        <f>IF(IFERROR(VLOOKUP(DD$4&amp;DD11,都馬連編集用!$B$13:$C$49,2,FALSE),"")=0,"",(IFERROR(VLOOKUP(DD$4&amp;DD11,都馬連編集用!$B$13:$C$49,2,FALSE),"")))</f>
        <v/>
      </c>
      <c r="DF11" s="53"/>
      <c r="DG11" s="139" t="str">
        <f>IF(IFERROR(VLOOKUP(DF$4&amp;DF11,都馬連編集用!$B$13:$C$49,2,FALSE),"")=0,"",(IFERROR(VLOOKUP(DF$4&amp;DF11,都馬連編集用!$B$13:$C$49,2,FALSE),"")))</f>
        <v/>
      </c>
      <c r="DH11" s="53"/>
      <c r="DI11" s="139" t="str">
        <f>IF(IFERROR(VLOOKUP(DH$4&amp;DH11,都馬連編集用!$B$13:$C$49,2,FALSE),"")=0,"",(IFERROR(VLOOKUP(DH$4&amp;DH11,都馬連編集用!$B$13:$C$49,2,FALSE),"")))</f>
        <v/>
      </c>
      <c r="DJ11" s="53"/>
      <c r="DK11" s="139" t="str">
        <f>IF(IFERROR(VLOOKUP(DJ$4&amp;DJ11,都馬連編集用!$B$13:$C$49,2,FALSE),"")=0,"",(IFERROR(VLOOKUP(DJ$4&amp;DJ11,都馬連編集用!$B$13:$C$49,2,FALSE),"")))</f>
        <v/>
      </c>
      <c r="DL11" s="53"/>
      <c r="DM11" s="139" t="str">
        <f>IF(IFERROR(VLOOKUP(DL$4&amp;DL11,都馬連編集用!$B$13:$C$49,2,FALSE),"")=0,"",(IFERROR(VLOOKUP(DL$4&amp;DL11,都馬連編集用!$B$13:$C$49,2,FALSE),"")))</f>
        <v/>
      </c>
      <c r="DN11" s="53"/>
    </row>
    <row r="12" spans="1:152" ht="30.6" customHeight="1" x14ac:dyDescent="0.15">
      <c r="A12" s="34">
        <v>6</v>
      </c>
      <c r="D12" s="34" t="e">
        <f t="shared" si="52"/>
        <v>#N/A</v>
      </c>
      <c r="E12" s="126" t="e">
        <f t="shared" si="54"/>
        <v>#N/A</v>
      </c>
      <c r="F12" s="120"/>
      <c r="G12" s="141" t="str">
        <f>IFERROR(VLOOKUP(F12,'申込書2（馬匹・選手）'!$B$5:$D$54,3,FALSE),"")</f>
        <v/>
      </c>
      <c r="H12" s="120"/>
      <c r="I12" s="140" t="str">
        <f>IFERROR(VLOOKUP(H12,'申込書2（馬匹・選手）'!$F$5:$H$54,3,FALSE),"")</f>
        <v/>
      </c>
      <c r="J12" s="101" t="str">
        <f t="shared" si="53"/>
        <v/>
      </c>
      <c r="K12" s="106" t="str">
        <f>IFERROR(VLOOKUP(I12,'申込書2（馬匹・選手）'!$F$5:$H$54,3,FALSE),"")</f>
        <v/>
      </c>
      <c r="L12" s="53"/>
      <c r="M12" s="170" t="str">
        <f>IF(IFERROR(VLOOKUP(L$4&amp;L12,都馬連編集用!$B$13:$C$49,2,FALSE),"")=0,"",(IFERROR(VLOOKUP(L$4&amp;L12,都馬連編集用!$B$13:$C$49,2,FALSE),"")))</f>
        <v/>
      </c>
      <c r="N12" s="53"/>
      <c r="O12" s="170" t="str">
        <f>IF(IFERROR(VLOOKUP(N$4&amp;N12,都馬連編集用!$B$13:$C$49,2,FALSE),"")=0,"",(IFERROR(VLOOKUP(N$4&amp;N12,都馬連編集用!$B$13:$C$49,2,FALSE),"")))</f>
        <v/>
      </c>
      <c r="P12" s="53"/>
      <c r="Q12" s="170" t="str">
        <f>IF(IFERROR(VLOOKUP(P$4&amp;P12,都馬連編集用!$B$13:$C$49,2,FALSE),"")=0,"",(IFERROR(VLOOKUP(P$4&amp;P12,都馬連編集用!$B$13:$C$49,2,FALSE),"")))</f>
        <v/>
      </c>
      <c r="R12" s="53"/>
      <c r="S12" s="170" t="str">
        <f>IF(IFERROR(VLOOKUP(R$4&amp;R12,都馬連編集用!$B$13:$C$49,2,FALSE),"")=0,"",(IFERROR(VLOOKUP(R$4&amp;R12,都馬連編集用!$B$13:$C$49,2,FALSE),"")))</f>
        <v/>
      </c>
      <c r="T12" s="53"/>
      <c r="U12" s="170" t="str">
        <f>IF(IFERROR(VLOOKUP(T$4&amp;T12,都馬連編集用!$B$13:$C$49,2,FALSE),"")=0,"",(IFERROR(VLOOKUP(T$4&amp;T12,都馬連編集用!$B$13:$C$49,2,FALSE),"")))</f>
        <v/>
      </c>
      <c r="V12" s="53"/>
      <c r="W12" s="170" t="str">
        <f>IF(IFERROR(VLOOKUP(V$4&amp;V12,都馬連編集用!$B$13:$C$49,2,FALSE),"")=0,"",(IFERROR(VLOOKUP(V$4&amp;V12,都馬連編集用!$B$13:$C$49,2,FALSE),"")))</f>
        <v/>
      </c>
      <c r="X12" s="53"/>
      <c r="Y12" s="170" t="str">
        <f>IF(IFERROR(VLOOKUP(X$4&amp;X12,都馬連編集用!$B$13:$C$49,2,FALSE),"")=0,"",(IFERROR(VLOOKUP(X$4&amp;X12,都馬連編集用!$B$13:$C$49,2,FALSE),"")))</f>
        <v/>
      </c>
      <c r="Z12" s="53"/>
      <c r="AA12" s="170" t="str">
        <f>IF(IFERROR(VLOOKUP(Z$4&amp;Z12,都馬連編集用!$B$13:$C$49,2,FALSE),"")=0,"",(IFERROR(VLOOKUP(Z$4&amp;Z12,都馬連編集用!$B$13:$C$49,2,FALSE),"")))</f>
        <v/>
      </c>
      <c r="AB12" s="53"/>
      <c r="AC12" s="170" t="str">
        <f>IF(IFERROR(VLOOKUP(AB$4&amp;AB12,都馬連編集用!$B$13:$C$49,2,FALSE),"")=0,"",(IFERROR(VLOOKUP(AB$4&amp;AB12,都馬連編集用!$B$13:$C$49,2,FALSE),"")))</f>
        <v/>
      </c>
      <c r="AD12" s="53"/>
      <c r="AE12" s="170" t="str">
        <f>IF(IFERROR(VLOOKUP(AD$4&amp;AD12,都馬連編集用!$B$13:$C$49,2,FALSE),"")=0,"",(IFERROR(VLOOKUP(AD$4&amp;AD12,都馬連編集用!$B$13:$C$49,2,FALSE),"")))</f>
        <v/>
      </c>
      <c r="AF12" s="53"/>
      <c r="AG12" s="170" t="str">
        <f>IF(IFERROR(VLOOKUP(AF$4&amp;AF12,都馬連編集用!$B$13:$C$49,2,FALSE),"")=0,"",(IFERROR(VLOOKUP(AF$4&amp;AF12,都馬連編集用!$B$13:$C$49,2,FALSE),"")))</f>
        <v/>
      </c>
      <c r="AH12" s="53"/>
      <c r="AI12" s="170" t="str">
        <f>IF(IFERROR(VLOOKUP(AH$4&amp;AH12,都馬連編集用!$B$13:$C$49,2,FALSE),"")=0,"",(IFERROR(VLOOKUP(AH$4&amp;AH12,都馬連編集用!$B$13:$C$49,2,FALSE),"")))</f>
        <v/>
      </c>
      <c r="AJ12" s="53"/>
      <c r="AK12" s="170" t="str">
        <f>IF(IFERROR(VLOOKUP(AJ$4&amp;AJ12,都馬連編集用!$B$13:$C$49,2,FALSE),"")=0,"",(IFERROR(VLOOKUP(AJ$4&amp;AJ12,都馬連編集用!$B$13:$C$49,2,FALSE),"")))</f>
        <v/>
      </c>
      <c r="AL12" s="53"/>
      <c r="AM12" s="170" t="str">
        <f>IF(IFERROR(VLOOKUP(AL$4&amp;AL12,都馬連編集用!$B$13:$C$49,2,FALSE),"")=0,"",(IFERROR(VLOOKUP(AL$4&amp;AL12,都馬連編集用!$B$13:$C$49,2,FALSE),"")))</f>
        <v/>
      </c>
      <c r="AN12" s="53"/>
      <c r="AO12" s="170" t="str">
        <f>IF(IFERROR(VLOOKUP(AN$4&amp;AN12,都馬連編集用!$B$13:$C$49,2,FALSE),"")=0,"",(IFERROR(VLOOKUP(AN$4&amp;AN12,都馬連編集用!$B$13:$C$49,2,FALSE),"")))</f>
        <v/>
      </c>
      <c r="AP12" s="53"/>
      <c r="AQ12" s="170" t="str">
        <f>IF(IFERROR(VLOOKUP(AP$4&amp;AP12,都馬連編集用!$B$13:$C$49,2,FALSE),"")=0,"",(IFERROR(VLOOKUP(AP$4&amp;AP12,都馬連編集用!$B$13:$C$49,2,FALSE),"")))</f>
        <v/>
      </c>
      <c r="AR12" s="53"/>
      <c r="AS12" s="170" t="str">
        <f>IF(IFERROR(VLOOKUP(AR$4&amp;AR12,都馬連編集用!$B$13:$C$49,2,FALSE),"")=0,"",(IFERROR(VLOOKUP(AR$4&amp;AR12,都馬連編集用!$B$13:$C$49,2,FALSE),"")))</f>
        <v/>
      </c>
      <c r="AT12" s="53"/>
      <c r="AU12" s="170" t="str">
        <f>IF(IFERROR(VLOOKUP(AT$4&amp;AT12,都馬連編集用!$B$13:$C$49,2,FALSE),"")=0,"",(IFERROR(VLOOKUP(AT$4&amp;AT12,都馬連編集用!$B$13:$C$49,2,FALSE),"")))</f>
        <v/>
      </c>
      <c r="AV12" s="53"/>
      <c r="AW12" s="170" t="str">
        <f>IF(IFERROR(VLOOKUP(AV$4&amp;AV12,都馬連編集用!$B$13:$C$49,2,FALSE),"")=0,"",(IFERROR(VLOOKUP(AV$4&amp;AV12,都馬連編集用!$B$13:$C$49,2,FALSE),"")))</f>
        <v/>
      </c>
      <c r="AX12" s="53"/>
      <c r="AY12" s="170" t="str">
        <f>IF(IFERROR(VLOOKUP(AX$4&amp;AX12,都馬連編集用!$B$13:$C$49,2,FALSE),"")=0,"",(IFERROR(VLOOKUP(AX$4&amp;AX12,都馬連編集用!$B$13:$C$49,2,FALSE),"")))</f>
        <v/>
      </c>
      <c r="AZ12" s="53"/>
      <c r="BA12" s="170" t="str">
        <f>IF(IFERROR(VLOOKUP(AZ$4&amp;AZ12,都馬連編集用!$B$13:$C$49,2,FALSE),"")=0,"",(IFERROR(VLOOKUP(AZ$4&amp;AZ12,都馬連編集用!$B$13:$C$49,2,FALSE),"")))</f>
        <v/>
      </c>
      <c r="BB12" s="53"/>
      <c r="BC12" s="170" t="str">
        <f>IF(IFERROR(VLOOKUP(BB$4&amp;BB12,都馬連編集用!$B$13:$C$49,2,FALSE),"")=0,"",(IFERROR(VLOOKUP(BB$4&amp;BB12,都馬連編集用!$B$13:$C$49,2,FALSE),"")))</f>
        <v/>
      </c>
      <c r="BD12" s="53"/>
      <c r="BE12" s="170" t="str">
        <f>IF(IFERROR(VLOOKUP(BD$4&amp;BD12,都馬連編集用!$B$13:$C$49,2,FALSE),"")=0,"",(IFERROR(VLOOKUP(BD$4&amp;BD12,都馬連編集用!$B$13:$C$49,2,FALSE),"")))</f>
        <v/>
      </c>
      <c r="BF12" s="53"/>
      <c r="BG12" s="170" t="str">
        <f>IF(IFERROR(VLOOKUP(BF$4&amp;BF12,都馬連編集用!$B$13:$C$49,2,FALSE),"")=0,"",(IFERROR(VLOOKUP(BF$4&amp;BF12,都馬連編集用!$B$13:$C$49,2,FALSE),"")))</f>
        <v/>
      </c>
      <c r="BH12" s="53"/>
      <c r="BI12" s="170" t="str">
        <f>IF(IFERROR(VLOOKUP(BH$4&amp;BH12,都馬連編集用!$B$13:$C$49,2,FALSE),"")=0,"",(IFERROR(VLOOKUP(BH$4&amp;BH12,都馬連編集用!$B$13:$C$49,2,FALSE),"")))</f>
        <v/>
      </c>
      <c r="BJ12" s="53"/>
      <c r="BK12" s="170" t="str">
        <f>IF(IFERROR(VLOOKUP(BJ$4&amp;BJ12,都馬連編集用!$B$13:$C$49,2,FALSE),"")=0,"",(IFERROR(VLOOKUP(BJ$4&amp;BJ12,都馬連編集用!$B$13:$C$49,2,FALSE),"")))</f>
        <v/>
      </c>
      <c r="BL12" s="53"/>
      <c r="BM12" s="170" t="str">
        <f>IF(IFERROR(VLOOKUP(BL$4&amp;BL12,都馬連編集用!$B$13:$C$49,2,FALSE),"")=0,"",(IFERROR(VLOOKUP(BL$4&amp;BL12,都馬連編集用!$B$13:$C$49,2,FALSE),"")))</f>
        <v/>
      </c>
      <c r="BN12" s="53"/>
      <c r="BO12" s="170" t="str">
        <f>IF(IFERROR(VLOOKUP(BN$4&amp;BN12,都馬連編集用!$B$13:$C$49,2,FALSE),"")=0,"",(IFERROR(VLOOKUP(BN$4&amp;BN12,都馬連編集用!$B$13:$C$49,2,FALSE),"")))</f>
        <v/>
      </c>
      <c r="BP12" s="53"/>
      <c r="BQ12" s="139" t="str">
        <f>IF(IFERROR(VLOOKUP(BP$4&amp;BP12,都馬連編集用!$B$13:$C$49,2,FALSE),"")=0,"",(IFERROR(VLOOKUP(BP$4&amp;BP12,都馬連編集用!$B$13:$C$49,2,FALSE),"")))</f>
        <v/>
      </c>
      <c r="BR12" s="53"/>
      <c r="BS12" s="139" t="str">
        <f>IF(IFERROR(VLOOKUP(BR$4&amp;BR12,都馬連編集用!$B$13:$C$49,2,FALSE),"")=0,"",(IFERROR(VLOOKUP(BR$4&amp;BR12,都馬連編集用!$B$13:$C$49,2,FALSE),"")))</f>
        <v/>
      </c>
      <c r="BT12" s="53"/>
      <c r="BU12" s="139" t="str">
        <f>IF(IFERROR(VLOOKUP(BT$4&amp;BT12,都馬連編集用!$B$13:$C$49,2,FALSE),"")=0,"",(IFERROR(VLOOKUP(BT$4&amp;BT12,都馬連編集用!$B$13:$C$49,2,FALSE),"")))</f>
        <v/>
      </c>
      <c r="BV12" s="53"/>
      <c r="BW12" s="139" t="str">
        <f>IF(IFERROR(VLOOKUP(BV$4&amp;BV12,都馬連編集用!$B$13:$C$49,2,FALSE),"")=0,"",(IFERROR(VLOOKUP(BV$4&amp;BV12,都馬連編集用!$B$13:$C$49,2,FALSE),"")))</f>
        <v/>
      </c>
      <c r="BX12" s="53"/>
      <c r="BY12" s="139" t="str">
        <f>IF(IFERROR(VLOOKUP(BX$4&amp;BX12,都馬連編集用!$B$13:$C$49,2,FALSE),"")=0,"",(IFERROR(VLOOKUP(BX$4&amp;BX12,都馬連編集用!$B$13:$C$49,2,FALSE),"")))</f>
        <v/>
      </c>
      <c r="BZ12" s="53"/>
      <c r="CA12" s="139" t="str">
        <f>IF(IFERROR(VLOOKUP(BZ$4&amp;BZ12,都馬連編集用!$B$13:$C$49,2,FALSE),"")=0,"",(IFERROR(VLOOKUP(BZ$4&amp;BZ12,都馬連編集用!$B$13:$C$49,2,FALSE),"")))</f>
        <v/>
      </c>
      <c r="CB12" s="53"/>
      <c r="CC12" s="139" t="str">
        <f>IF(IFERROR(VLOOKUP(CB$4&amp;CB12,都馬連編集用!$B$13:$C$49,2,FALSE),"")=0,"",(IFERROR(VLOOKUP(CB$4&amp;CB12,都馬連編集用!$B$13:$C$49,2,FALSE),"")))</f>
        <v/>
      </c>
      <c r="CD12" s="53"/>
      <c r="CE12" s="139" t="str">
        <f>IF(IFERROR(VLOOKUP(CD$4&amp;CD12,都馬連編集用!$B$13:$C$49,2,FALSE),"")=0,"",(IFERROR(VLOOKUP(CD$4&amp;CD12,都馬連編集用!$B$13:$C$49,2,FALSE),"")))</f>
        <v/>
      </c>
      <c r="CF12" s="53"/>
      <c r="CG12" s="139" t="str">
        <f>IF(IFERROR(VLOOKUP(CF$4&amp;CF12,都馬連編集用!$B$13:$C$49,2,FALSE),"")=0,"",(IFERROR(VLOOKUP(CF$4&amp;CF12,都馬連編集用!$B$13:$C$49,2,FALSE),"")))</f>
        <v/>
      </c>
      <c r="CH12" s="53"/>
      <c r="CI12" s="139" t="str">
        <f>IF(IFERROR(VLOOKUP(CH$4&amp;CH12,都馬連編集用!$B$13:$C$49,2,FALSE),"")=0,"",(IFERROR(VLOOKUP(CH$4&amp;CH12,都馬連編集用!$B$13:$C$49,2,FALSE),"")))</f>
        <v/>
      </c>
      <c r="CJ12" s="53"/>
      <c r="CK12" s="139" t="str">
        <f>IF(IFERROR(VLOOKUP(CJ$4&amp;CJ12,都馬連編集用!$B$13:$C$49,2,FALSE),"")=0,"",(IFERROR(VLOOKUP(CJ$4&amp;CJ12,都馬連編集用!$B$13:$C$49,2,FALSE),"")))</f>
        <v/>
      </c>
      <c r="CL12" s="53"/>
      <c r="CM12" s="139" t="str">
        <f>IF(IFERROR(VLOOKUP(CL$4&amp;CL12,都馬連編集用!$B$13:$C$49,2,FALSE),"")=0,"",(IFERROR(VLOOKUP(CL$4&amp;CL12,都馬連編集用!$B$13:$C$49,2,FALSE),"")))</f>
        <v/>
      </c>
      <c r="CN12" s="53"/>
      <c r="CO12" s="139" t="str">
        <f>IF(IFERROR(VLOOKUP(CN$4&amp;CN12,都馬連編集用!$B$13:$C$49,2,FALSE),"")=0,"",(IFERROR(VLOOKUP(CN$4&amp;CN12,都馬連編集用!$B$13:$C$49,2,FALSE),"")))</f>
        <v/>
      </c>
      <c r="CP12" s="53"/>
      <c r="CQ12" s="139" t="str">
        <f>IF(IFERROR(VLOOKUP(CP$4&amp;CP12,都馬連編集用!$B$13:$C$49,2,FALSE),"")=0,"",(IFERROR(VLOOKUP(CP$4&amp;CP12,都馬連編集用!$B$13:$C$49,2,FALSE),"")))</f>
        <v/>
      </c>
      <c r="CR12" s="53"/>
      <c r="CS12" s="139" t="str">
        <f>IF(IFERROR(VLOOKUP(CR$4&amp;CR12,都馬連編集用!$B$13:$C$49,2,FALSE),"")=0,"",(IFERROR(VLOOKUP(CR$4&amp;CR12,都馬連編集用!$B$13:$C$49,2,FALSE),"")))</f>
        <v/>
      </c>
      <c r="CT12" s="53"/>
      <c r="CU12" s="139" t="str">
        <f>IF(IFERROR(VLOOKUP(CT$4&amp;CT12,都馬連編集用!$B$13:$C$49,2,FALSE),"")=0,"",(IFERROR(VLOOKUP(CT$4&amp;CT12,都馬連編集用!$B$13:$C$49,2,FALSE),"")))</f>
        <v/>
      </c>
      <c r="CV12" s="53"/>
      <c r="CW12" s="139" t="str">
        <f>IF(IFERROR(VLOOKUP(CV$4&amp;CV12,都馬連編集用!$B$13:$C$49,2,FALSE),"")=0,"",(IFERROR(VLOOKUP(CV$4&amp;CV12,都馬連編集用!$B$13:$C$49,2,FALSE),"")))</f>
        <v/>
      </c>
      <c r="CX12" s="53"/>
      <c r="CY12" s="139" t="str">
        <f>IF(IFERROR(VLOOKUP(CX$4&amp;CX12,都馬連編集用!$B$13:$C$49,2,FALSE),"")=0,"",(IFERROR(VLOOKUP(CX$4&amp;CX12,都馬連編集用!$B$13:$C$49,2,FALSE),"")))</f>
        <v/>
      </c>
      <c r="CZ12" s="53"/>
      <c r="DA12" s="139" t="str">
        <f>IF(IFERROR(VLOOKUP(CZ$4&amp;CZ12,都馬連編集用!$B$13:$C$49,2,FALSE),"")=0,"",(IFERROR(VLOOKUP(CZ$4&amp;CZ12,都馬連編集用!$B$13:$C$49,2,FALSE),"")))</f>
        <v/>
      </c>
      <c r="DB12" s="53"/>
      <c r="DC12" s="139" t="str">
        <f>IF(IFERROR(VLOOKUP(DB$4&amp;DB12,都馬連編集用!$B$13:$C$49,2,FALSE),"")=0,"",(IFERROR(VLOOKUP(DB$4&amp;DB12,都馬連編集用!$B$13:$C$49,2,FALSE),"")))</f>
        <v/>
      </c>
      <c r="DD12" s="53"/>
      <c r="DE12" s="139" t="str">
        <f>IF(IFERROR(VLOOKUP(DD$4&amp;DD12,都馬連編集用!$B$13:$C$49,2,FALSE),"")=0,"",(IFERROR(VLOOKUP(DD$4&amp;DD12,都馬連編集用!$B$13:$C$49,2,FALSE),"")))</f>
        <v/>
      </c>
      <c r="DF12" s="53"/>
      <c r="DG12" s="139" t="str">
        <f>IF(IFERROR(VLOOKUP(DF$4&amp;DF12,都馬連編集用!$B$13:$C$49,2,FALSE),"")=0,"",(IFERROR(VLOOKUP(DF$4&amp;DF12,都馬連編集用!$B$13:$C$49,2,FALSE),"")))</f>
        <v/>
      </c>
      <c r="DH12" s="53"/>
      <c r="DI12" s="139" t="str">
        <f>IF(IFERROR(VLOOKUP(DH$4&amp;DH12,都馬連編集用!$B$13:$C$49,2,FALSE),"")=0,"",(IFERROR(VLOOKUP(DH$4&amp;DH12,都馬連編集用!$B$13:$C$49,2,FALSE),"")))</f>
        <v/>
      </c>
      <c r="DJ12" s="53"/>
      <c r="DK12" s="139" t="str">
        <f>IF(IFERROR(VLOOKUP(DJ$4&amp;DJ12,都馬連編集用!$B$13:$C$49,2,FALSE),"")=0,"",(IFERROR(VLOOKUP(DJ$4&amp;DJ12,都馬連編集用!$B$13:$C$49,2,FALSE),"")))</f>
        <v/>
      </c>
      <c r="DL12" s="53"/>
      <c r="DM12" s="139" t="str">
        <f>IF(IFERROR(VLOOKUP(DL$4&amp;DL12,都馬連編集用!$B$13:$C$49,2,FALSE),"")=0,"",(IFERROR(VLOOKUP(DL$4&amp;DL12,都馬連編集用!$B$13:$C$49,2,FALSE),"")))</f>
        <v/>
      </c>
      <c r="DN12" s="53"/>
    </row>
    <row r="13" spans="1:152" ht="30.6" customHeight="1" x14ac:dyDescent="0.15">
      <c r="A13" s="34">
        <v>7</v>
      </c>
      <c r="D13" s="34" t="e">
        <f t="shared" si="52"/>
        <v>#N/A</v>
      </c>
      <c r="E13" s="126" t="e">
        <f t="shared" si="54"/>
        <v>#N/A</v>
      </c>
      <c r="F13" s="120"/>
      <c r="G13" s="141" t="str">
        <f>IFERROR(VLOOKUP(F13,'申込書2（馬匹・選手）'!$B$5:$D$54,3,FALSE),"")</f>
        <v/>
      </c>
      <c r="H13" s="120"/>
      <c r="I13" s="140" t="str">
        <f>IFERROR(VLOOKUP(H13,'申込書2（馬匹・選手）'!$F$5:$H$54,3,FALSE),"")</f>
        <v/>
      </c>
      <c r="J13" s="101" t="str">
        <f t="shared" si="53"/>
        <v/>
      </c>
      <c r="K13" s="106" t="str">
        <f>IFERROR(VLOOKUP(I13,'申込書2（馬匹・選手）'!$F$5:$H$54,3,FALSE),"")</f>
        <v/>
      </c>
      <c r="L13" s="53"/>
      <c r="M13" s="170" t="str">
        <f>IF(IFERROR(VLOOKUP(L$4&amp;L13,都馬連編集用!$B$13:$C$49,2,FALSE),"")=0,"",(IFERROR(VLOOKUP(L$4&amp;L13,都馬連編集用!$B$13:$C$49,2,FALSE),"")))</f>
        <v/>
      </c>
      <c r="N13" s="53"/>
      <c r="O13" s="170" t="str">
        <f>IF(IFERROR(VLOOKUP(N$4&amp;N13,都馬連編集用!$B$13:$C$49,2,FALSE),"")=0,"",(IFERROR(VLOOKUP(N$4&amp;N13,都馬連編集用!$B$13:$C$49,2,FALSE),"")))</f>
        <v/>
      </c>
      <c r="P13" s="53"/>
      <c r="Q13" s="170" t="str">
        <f>IF(IFERROR(VLOOKUP(P$4&amp;P13,都馬連編集用!$B$13:$C$49,2,FALSE),"")=0,"",(IFERROR(VLOOKUP(P$4&amp;P13,都馬連編集用!$B$13:$C$49,2,FALSE),"")))</f>
        <v/>
      </c>
      <c r="R13" s="53"/>
      <c r="S13" s="170" t="str">
        <f>IF(IFERROR(VLOOKUP(R$4&amp;R13,都馬連編集用!$B$13:$C$49,2,FALSE),"")=0,"",(IFERROR(VLOOKUP(R$4&amp;R13,都馬連編集用!$B$13:$C$49,2,FALSE),"")))</f>
        <v/>
      </c>
      <c r="T13" s="53"/>
      <c r="U13" s="170" t="str">
        <f>IF(IFERROR(VLOOKUP(T$4&amp;T13,都馬連編集用!$B$13:$C$49,2,FALSE),"")=0,"",(IFERROR(VLOOKUP(T$4&amp;T13,都馬連編集用!$B$13:$C$49,2,FALSE),"")))</f>
        <v/>
      </c>
      <c r="V13" s="53"/>
      <c r="W13" s="170" t="str">
        <f>IF(IFERROR(VLOOKUP(V$4&amp;V13,都馬連編集用!$B$13:$C$49,2,FALSE),"")=0,"",(IFERROR(VLOOKUP(V$4&amp;V13,都馬連編集用!$B$13:$C$49,2,FALSE),"")))</f>
        <v/>
      </c>
      <c r="X13" s="53"/>
      <c r="Y13" s="170" t="str">
        <f>IF(IFERROR(VLOOKUP(X$4&amp;X13,都馬連編集用!$B$13:$C$49,2,FALSE),"")=0,"",(IFERROR(VLOOKUP(X$4&amp;X13,都馬連編集用!$B$13:$C$49,2,FALSE),"")))</f>
        <v/>
      </c>
      <c r="Z13" s="53"/>
      <c r="AA13" s="170" t="str">
        <f>IF(IFERROR(VLOOKUP(Z$4&amp;Z13,都馬連編集用!$B$13:$C$49,2,FALSE),"")=0,"",(IFERROR(VLOOKUP(Z$4&amp;Z13,都馬連編集用!$B$13:$C$49,2,FALSE),"")))</f>
        <v/>
      </c>
      <c r="AB13" s="53"/>
      <c r="AC13" s="170" t="str">
        <f>IF(IFERROR(VLOOKUP(AB$4&amp;AB13,都馬連編集用!$B$13:$C$49,2,FALSE),"")=0,"",(IFERROR(VLOOKUP(AB$4&amp;AB13,都馬連編集用!$B$13:$C$49,2,FALSE),"")))</f>
        <v/>
      </c>
      <c r="AD13" s="53"/>
      <c r="AE13" s="170" t="str">
        <f>IF(IFERROR(VLOOKUP(AD$4&amp;AD13,都馬連編集用!$B$13:$C$49,2,FALSE),"")=0,"",(IFERROR(VLOOKUP(AD$4&amp;AD13,都馬連編集用!$B$13:$C$49,2,FALSE),"")))</f>
        <v/>
      </c>
      <c r="AF13" s="53"/>
      <c r="AG13" s="170" t="str">
        <f>IF(IFERROR(VLOOKUP(AF$4&amp;AF13,都馬連編集用!$B$13:$C$49,2,FALSE),"")=0,"",(IFERROR(VLOOKUP(AF$4&amp;AF13,都馬連編集用!$B$13:$C$49,2,FALSE),"")))</f>
        <v/>
      </c>
      <c r="AH13" s="53"/>
      <c r="AI13" s="170" t="str">
        <f>IF(IFERROR(VLOOKUP(AH$4&amp;AH13,都馬連編集用!$B$13:$C$49,2,FALSE),"")=0,"",(IFERROR(VLOOKUP(AH$4&amp;AH13,都馬連編集用!$B$13:$C$49,2,FALSE),"")))</f>
        <v/>
      </c>
      <c r="AJ13" s="53"/>
      <c r="AK13" s="170" t="str">
        <f>IF(IFERROR(VLOOKUP(AJ$4&amp;AJ13,都馬連編集用!$B$13:$C$49,2,FALSE),"")=0,"",(IFERROR(VLOOKUP(AJ$4&amp;AJ13,都馬連編集用!$B$13:$C$49,2,FALSE),"")))</f>
        <v/>
      </c>
      <c r="AL13" s="53"/>
      <c r="AM13" s="170" t="str">
        <f>IF(IFERROR(VLOOKUP(AL$4&amp;AL13,都馬連編集用!$B$13:$C$49,2,FALSE),"")=0,"",(IFERROR(VLOOKUP(AL$4&amp;AL13,都馬連編集用!$B$13:$C$49,2,FALSE),"")))</f>
        <v/>
      </c>
      <c r="AN13" s="53"/>
      <c r="AO13" s="170" t="str">
        <f>IF(IFERROR(VLOOKUP(AN$4&amp;AN13,都馬連編集用!$B$13:$C$49,2,FALSE),"")=0,"",(IFERROR(VLOOKUP(AN$4&amp;AN13,都馬連編集用!$B$13:$C$49,2,FALSE),"")))</f>
        <v/>
      </c>
      <c r="AP13" s="53"/>
      <c r="AQ13" s="170" t="str">
        <f>IF(IFERROR(VLOOKUP(AP$4&amp;AP13,都馬連編集用!$B$13:$C$49,2,FALSE),"")=0,"",(IFERROR(VLOOKUP(AP$4&amp;AP13,都馬連編集用!$B$13:$C$49,2,FALSE),"")))</f>
        <v/>
      </c>
      <c r="AR13" s="53"/>
      <c r="AS13" s="170" t="str">
        <f>IF(IFERROR(VLOOKUP(AR$4&amp;AR13,都馬連編集用!$B$13:$C$49,2,FALSE),"")=0,"",(IFERROR(VLOOKUP(AR$4&amp;AR13,都馬連編集用!$B$13:$C$49,2,FALSE),"")))</f>
        <v/>
      </c>
      <c r="AT13" s="53"/>
      <c r="AU13" s="170" t="str">
        <f>IF(IFERROR(VLOOKUP(AT$4&amp;AT13,都馬連編集用!$B$13:$C$49,2,FALSE),"")=0,"",(IFERROR(VLOOKUP(AT$4&amp;AT13,都馬連編集用!$B$13:$C$49,2,FALSE),"")))</f>
        <v/>
      </c>
      <c r="AV13" s="53"/>
      <c r="AW13" s="170" t="str">
        <f>IF(IFERROR(VLOOKUP(AV$4&amp;AV13,都馬連編集用!$B$13:$C$49,2,FALSE),"")=0,"",(IFERROR(VLOOKUP(AV$4&amp;AV13,都馬連編集用!$B$13:$C$49,2,FALSE),"")))</f>
        <v/>
      </c>
      <c r="AX13" s="53"/>
      <c r="AY13" s="170" t="str">
        <f>IF(IFERROR(VLOOKUP(AX$4&amp;AX13,都馬連編集用!$B$13:$C$49,2,FALSE),"")=0,"",(IFERROR(VLOOKUP(AX$4&amp;AX13,都馬連編集用!$B$13:$C$49,2,FALSE),"")))</f>
        <v/>
      </c>
      <c r="AZ13" s="53"/>
      <c r="BA13" s="170" t="str">
        <f>IF(IFERROR(VLOOKUP(AZ$4&amp;AZ13,都馬連編集用!$B$13:$C$49,2,FALSE),"")=0,"",(IFERROR(VLOOKUP(AZ$4&amp;AZ13,都馬連編集用!$B$13:$C$49,2,FALSE),"")))</f>
        <v/>
      </c>
      <c r="BB13" s="53"/>
      <c r="BC13" s="170" t="str">
        <f>IF(IFERROR(VLOOKUP(BB$4&amp;BB13,都馬連編集用!$B$13:$C$49,2,FALSE),"")=0,"",(IFERROR(VLOOKUP(BB$4&amp;BB13,都馬連編集用!$B$13:$C$49,2,FALSE),"")))</f>
        <v/>
      </c>
      <c r="BD13" s="53"/>
      <c r="BE13" s="170" t="str">
        <f>IF(IFERROR(VLOOKUP(BD$4&amp;BD13,都馬連編集用!$B$13:$C$49,2,FALSE),"")=0,"",(IFERROR(VLOOKUP(BD$4&amp;BD13,都馬連編集用!$B$13:$C$49,2,FALSE),"")))</f>
        <v/>
      </c>
      <c r="BF13" s="53"/>
      <c r="BG13" s="170" t="str">
        <f>IF(IFERROR(VLOOKUP(BF$4&amp;BF13,都馬連編集用!$B$13:$C$49,2,FALSE),"")=0,"",(IFERROR(VLOOKUP(BF$4&amp;BF13,都馬連編集用!$B$13:$C$49,2,FALSE),"")))</f>
        <v/>
      </c>
      <c r="BH13" s="53"/>
      <c r="BI13" s="170" t="str">
        <f>IF(IFERROR(VLOOKUP(BH$4&amp;BH13,都馬連編集用!$B$13:$C$49,2,FALSE),"")=0,"",(IFERROR(VLOOKUP(BH$4&amp;BH13,都馬連編集用!$B$13:$C$49,2,FALSE),"")))</f>
        <v/>
      </c>
      <c r="BJ13" s="53"/>
      <c r="BK13" s="170" t="str">
        <f>IF(IFERROR(VLOOKUP(BJ$4&amp;BJ13,都馬連編集用!$B$13:$C$49,2,FALSE),"")=0,"",(IFERROR(VLOOKUP(BJ$4&amp;BJ13,都馬連編集用!$B$13:$C$49,2,FALSE),"")))</f>
        <v/>
      </c>
      <c r="BL13" s="53"/>
      <c r="BM13" s="170" t="str">
        <f>IF(IFERROR(VLOOKUP(BL$4&amp;BL13,都馬連編集用!$B$13:$C$49,2,FALSE),"")=0,"",(IFERROR(VLOOKUP(BL$4&amp;BL13,都馬連編集用!$B$13:$C$49,2,FALSE),"")))</f>
        <v/>
      </c>
      <c r="BN13" s="53"/>
      <c r="BO13" s="170" t="str">
        <f>IF(IFERROR(VLOOKUP(BN$4&amp;BN13,都馬連編集用!$B$13:$C$49,2,FALSE),"")=0,"",(IFERROR(VLOOKUP(BN$4&amp;BN13,都馬連編集用!$B$13:$C$49,2,FALSE),"")))</f>
        <v/>
      </c>
      <c r="BP13" s="53"/>
      <c r="BQ13" s="139" t="str">
        <f>IF(IFERROR(VLOOKUP(BP$4&amp;BP13,都馬連編集用!$B$13:$C$49,2,FALSE),"")=0,"",(IFERROR(VLOOKUP(BP$4&amp;BP13,都馬連編集用!$B$13:$C$49,2,FALSE),"")))</f>
        <v/>
      </c>
      <c r="BR13" s="53"/>
      <c r="BS13" s="139" t="str">
        <f>IF(IFERROR(VLOOKUP(BR$4&amp;BR13,都馬連編集用!$B$13:$C$49,2,FALSE),"")=0,"",(IFERROR(VLOOKUP(BR$4&amp;BR13,都馬連編集用!$B$13:$C$49,2,FALSE),"")))</f>
        <v/>
      </c>
      <c r="BT13" s="53"/>
      <c r="BU13" s="139" t="str">
        <f>IF(IFERROR(VLOOKUP(BT$4&amp;BT13,都馬連編集用!$B$13:$C$49,2,FALSE),"")=0,"",(IFERROR(VLOOKUP(BT$4&amp;BT13,都馬連編集用!$B$13:$C$49,2,FALSE),"")))</f>
        <v/>
      </c>
      <c r="BV13" s="53"/>
      <c r="BW13" s="139" t="str">
        <f>IF(IFERROR(VLOOKUP(BV$4&amp;BV13,都馬連編集用!$B$13:$C$49,2,FALSE),"")=0,"",(IFERROR(VLOOKUP(BV$4&amp;BV13,都馬連編集用!$B$13:$C$49,2,FALSE),"")))</f>
        <v/>
      </c>
      <c r="BX13" s="53"/>
      <c r="BY13" s="139" t="str">
        <f>IF(IFERROR(VLOOKUP(BX$4&amp;BX13,都馬連編集用!$B$13:$C$49,2,FALSE),"")=0,"",(IFERROR(VLOOKUP(BX$4&amp;BX13,都馬連編集用!$B$13:$C$49,2,FALSE),"")))</f>
        <v/>
      </c>
      <c r="BZ13" s="53"/>
      <c r="CA13" s="139" t="str">
        <f>IF(IFERROR(VLOOKUP(BZ$4&amp;BZ13,都馬連編集用!$B$13:$C$49,2,FALSE),"")=0,"",(IFERROR(VLOOKUP(BZ$4&amp;BZ13,都馬連編集用!$B$13:$C$49,2,FALSE),"")))</f>
        <v/>
      </c>
      <c r="CB13" s="53"/>
      <c r="CC13" s="139" t="str">
        <f>IF(IFERROR(VLOOKUP(CB$4&amp;CB13,都馬連編集用!$B$13:$C$49,2,FALSE),"")=0,"",(IFERROR(VLOOKUP(CB$4&amp;CB13,都馬連編集用!$B$13:$C$49,2,FALSE),"")))</f>
        <v/>
      </c>
      <c r="CD13" s="53"/>
      <c r="CE13" s="139" t="str">
        <f>IF(IFERROR(VLOOKUP(CD$4&amp;CD13,都馬連編集用!$B$13:$C$49,2,FALSE),"")=0,"",(IFERROR(VLOOKUP(CD$4&amp;CD13,都馬連編集用!$B$13:$C$49,2,FALSE),"")))</f>
        <v/>
      </c>
      <c r="CF13" s="53"/>
      <c r="CG13" s="139" t="str">
        <f>IF(IFERROR(VLOOKUP(CF$4&amp;CF13,都馬連編集用!$B$13:$C$49,2,FALSE),"")=0,"",(IFERROR(VLOOKUP(CF$4&amp;CF13,都馬連編集用!$B$13:$C$49,2,FALSE),"")))</f>
        <v/>
      </c>
      <c r="CH13" s="53"/>
      <c r="CI13" s="139" t="str">
        <f>IF(IFERROR(VLOOKUP(CH$4&amp;CH13,都馬連編集用!$B$13:$C$49,2,FALSE),"")=0,"",(IFERROR(VLOOKUP(CH$4&amp;CH13,都馬連編集用!$B$13:$C$49,2,FALSE),"")))</f>
        <v/>
      </c>
      <c r="CJ13" s="53"/>
      <c r="CK13" s="139" t="str">
        <f>IF(IFERROR(VLOOKUP(CJ$4&amp;CJ13,都馬連編集用!$B$13:$C$49,2,FALSE),"")=0,"",(IFERROR(VLOOKUP(CJ$4&amp;CJ13,都馬連編集用!$B$13:$C$49,2,FALSE),"")))</f>
        <v/>
      </c>
      <c r="CL13" s="53"/>
      <c r="CM13" s="139" t="str">
        <f>IF(IFERROR(VLOOKUP(CL$4&amp;CL13,都馬連編集用!$B$13:$C$49,2,FALSE),"")=0,"",(IFERROR(VLOOKUP(CL$4&amp;CL13,都馬連編集用!$B$13:$C$49,2,FALSE),"")))</f>
        <v/>
      </c>
      <c r="CN13" s="53"/>
      <c r="CO13" s="139" t="str">
        <f>IF(IFERROR(VLOOKUP(CN$4&amp;CN13,都馬連編集用!$B$13:$C$49,2,FALSE),"")=0,"",(IFERROR(VLOOKUP(CN$4&amp;CN13,都馬連編集用!$B$13:$C$49,2,FALSE),"")))</f>
        <v/>
      </c>
      <c r="CP13" s="53"/>
      <c r="CQ13" s="139" t="str">
        <f>IF(IFERROR(VLOOKUP(CP$4&amp;CP13,都馬連編集用!$B$13:$C$49,2,FALSE),"")=0,"",(IFERROR(VLOOKUP(CP$4&amp;CP13,都馬連編集用!$B$13:$C$49,2,FALSE),"")))</f>
        <v/>
      </c>
      <c r="CR13" s="53"/>
      <c r="CS13" s="139" t="str">
        <f>IF(IFERROR(VLOOKUP(CR$4&amp;CR13,都馬連編集用!$B$13:$C$49,2,FALSE),"")=0,"",(IFERROR(VLOOKUP(CR$4&amp;CR13,都馬連編集用!$B$13:$C$49,2,FALSE),"")))</f>
        <v/>
      </c>
      <c r="CT13" s="53"/>
      <c r="CU13" s="139" t="str">
        <f>IF(IFERROR(VLOOKUP(CT$4&amp;CT13,都馬連編集用!$B$13:$C$49,2,FALSE),"")=0,"",(IFERROR(VLOOKUP(CT$4&amp;CT13,都馬連編集用!$B$13:$C$49,2,FALSE),"")))</f>
        <v/>
      </c>
      <c r="CV13" s="53"/>
      <c r="CW13" s="139" t="str">
        <f>IF(IFERROR(VLOOKUP(CV$4&amp;CV13,都馬連編集用!$B$13:$C$49,2,FALSE),"")=0,"",(IFERROR(VLOOKUP(CV$4&amp;CV13,都馬連編集用!$B$13:$C$49,2,FALSE),"")))</f>
        <v/>
      </c>
      <c r="CX13" s="53"/>
      <c r="CY13" s="139" t="str">
        <f>IF(IFERROR(VLOOKUP(CX$4&amp;CX13,都馬連編集用!$B$13:$C$49,2,FALSE),"")=0,"",(IFERROR(VLOOKUP(CX$4&amp;CX13,都馬連編集用!$B$13:$C$49,2,FALSE),"")))</f>
        <v/>
      </c>
      <c r="CZ13" s="53"/>
      <c r="DA13" s="139" t="str">
        <f>IF(IFERROR(VLOOKUP(CZ$4&amp;CZ13,都馬連編集用!$B$13:$C$49,2,FALSE),"")=0,"",(IFERROR(VLOOKUP(CZ$4&amp;CZ13,都馬連編集用!$B$13:$C$49,2,FALSE),"")))</f>
        <v/>
      </c>
      <c r="DB13" s="53"/>
      <c r="DC13" s="139" t="str">
        <f>IF(IFERROR(VLOOKUP(DB$4&amp;DB13,都馬連編集用!$B$13:$C$49,2,FALSE),"")=0,"",(IFERROR(VLOOKUP(DB$4&amp;DB13,都馬連編集用!$B$13:$C$49,2,FALSE),"")))</f>
        <v/>
      </c>
      <c r="DD13" s="53"/>
      <c r="DE13" s="139" t="str">
        <f>IF(IFERROR(VLOOKUP(DD$4&amp;DD13,都馬連編集用!$B$13:$C$49,2,FALSE),"")=0,"",(IFERROR(VLOOKUP(DD$4&amp;DD13,都馬連編集用!$B$13:$C$49,2,FALSE),"")))</f>
        <v/>
      </c>
      <c r="DF13" s="53"/>
      <c r="DG13" s="139" t="str">
        <f>IF(IFERROR(VLOOKUP(DF$4&amp;DF13,都馬連編集用!$B$13:$C$49,2,FALSE),"")=0,"",(IFERROR(VLOOKUP(DF$4&amp;DF13,都馬連編集用!$B$13:$C$49,2,FALSE),"")))</f>
        <v/>
      </c>
      <c r="DH13" s="53"/>
      <c r="DI13" s="139" t="str">
        <f>IF(IFERROR(VLOOKUP(DH$4&amp;DH13,都馬連編集用!$B$13:$C$49,2,FALSE),"")=0,"",(IFERROR(VLOOKUP(DH$4&amp;DH13,都馬連編集用!$B$13:$C$49,2,FALSE),"")))</f>
        <v/>
      </c>
      <c r="DJ13" s="53"/>
      <c r="DK13" s="139" t="str">
        <f>IF(IFERROR(VLOOKUP(DJ$4&amp;DJ13,都馬連編集用!$B$13:$C$49,2,FALSE),"")=0,"",(IFERROR(VLOOKUP(DJ$4&amp;DJ13,都馬連編集用!$B$13:$C$49,2,FALSE),"")))</f>
        <v/>
      </c>
      <c r="DL13" s="53"/>
      <c r="DM13" s="139" t="str">
        <f>IF(IFERROR(VLOOKUP(DL$4&amp;DL13,都馬連編集用!$B$13:$C$49,2,FALSE),"")=0,"",(IFERROR(VLOOKUP(DL$4&amp;DL13,都馬連編集用!$B$13:$C$49,2,FALSE),"")))</f>
        <v/>
      </c>
      <c r="DN13" s="53"/>
    </row>
    <row r="14" spans="1:152" ht="30.6" customHeight="1" x14ac:dyDescent="0.15">
      <c r="A14" s="34">
        <v>8</v>
      </c>
      <c r="D14" s="34" t="e">
        <f t="shared" si="52"/>
        <v>#N/A</v>
      </c>
      <c r="E14" s="126" t="e">
        <f t="shared" si="54"/>
        <v>#N/A</v>
      </c>
      <c r="F14" s="120"/>
      <c r="G14" s="141" t="str">
        <f>IFERROR(VLOOKUP(F14,'申込書2（馬匹・選手）'!$B$5:$D$54,3,FALSE),"")</f>
        <v/>
      </c>
      <c r="H14" s="120"/>
      <c r="I14" s="140" t="str">
        <f>IFERROR(VLOOKUP(H14,'申込書2（馬匹・選手）'!$F$5:$H$54,3,FALSE),"")</f>
        <v/>
      </c>
      <c r="J14" s="101" t="str">
        <f t="shared" si="53"/>
        <v/>
      </c>
      <c r="K14" s="106" t="str">
        <f>IFERROR(VLOOKUP(I14,'申込書2（馬匹・選手）'!$F$5:$H$54,3,FALSE),"")</f>
        <v/>
      </c>
      <c r="L14" s="53"/>
      <c r="M14" s="170" t="str">
        <f>IF(IFERROR(VLOOKUP(L$4&amp;L14,都馬連編集用!$B$13:$C$49,2,FALSE),"")=0,"",(IFERROR(VLOOKUP(L$4&amp;L14,都馬連編集用!$B$13:$C$49,2,FALSE),"")))</f>
        <v/>
      </c>
      <c r="N14" s="53"/>
      <c r="O14" s="170" t="str">
        <f>IF(IFERROR(VLOOKUP(N$4&amp;N14,都馬連編集用!$B$13:$C$49,2,FALSE),"")=0,"",(IFERROR(VLOOKUP(N$4&amp;N14,都馬連編集用!$B$13:$C$49,2,FALSE),"")))</f>
        <v/>
      </c>
      <c r="P14" s="53"/>
      <c r="Q14" s="170" t="str">
        <f>IF(IFERROR(VLOOKUP(P$4&amp;P14,都馬連編集用!$B$13:$C$49,2,FALSE),"")=0,"",(IFERROR(VLOOKUP(P$4&amp;P14,都馬連編集用!$B$13:$C$49,2,FALSE),"")))</f>
        <v/>
      </c>
      <c r="R14" s="53"/>
      <c r="S14" s="170" t="str">
        <f>IF(IFERROR(VLOOKUP(R$4&amp;R14,都馬連編集用!$B$13:$C$49,2,FALSE),"")=0,"",(IFERROR(VLOOKUP(R$4&amp;R14,都馬連編集用!$B$13:$C$49,2,FALSE),"")))</f>
        <v/>
      </c>
      <c r="T14" s="53"/>
      <c r="U14" s="170" t="str">
        <f>IF(IFERROR(VLOOKUP(T$4&amp;T14,都馬連編集用!$B$13:$C$49,2,FALSE),"")=0,"",(IFERROR(VLOOKUP(T$4&amp;T14,都馬連編集用!$B$13:$C$49,2,FALSE),"")))</f>
        <v/>
      </c>
      <c r="V14" s="53"/>
      <c r="W14" s="170" t="str">
        <f>IF(IFERROR(VLOOKUP(V$4&amp;V14,都馬連編集用!$B$13:$C$49,2,FALSE),"")=0,"",(IFERROR(VLOOKUP(V$4&amp;V14,都馬連編集用!$B$13:$C$49,2,FALSE),"")))</f>
        <v/>
      </c>
      <c r="X14" s="53"/>
      <c r="Y14" s="170" t="str">
        <f>IF(IFERROR(VLOOKUP(X$4&amp;X14,都馬連編集用!$B$13:$C$49,2,FALSE),"")=0,"",(IFERROR(VLOOKUP(X$4&amp;X14,都馬連編集用!$B$13:$C$49,2,FALSE),"")))</f>
        <v/>
      </c>
      <c r="Z14" s="53"/>
      <c r="AA14" s="170" t="str">
        <f>IF(IFERROR(VLOOKUP(Z$4&amp;Z14,都馬連編集用!$B$13:$C$49,2,FALSE),"")=0,"",(IFERROR(VLOOKUP(Z$4&amp;Z14,都馬連編集用!$B$13:$C$49,2,FALSE),"")))</f>
        <v/>
      </c>
      <c r="AB14" s="53"/>
      <c r="AC14" s="170" t="str">
        <f>IF(IFERROR(VLOOKUP(AB$4&amp;AB14,都馬連編集用!$B$13:$C$49,2,FALSE),"")=0,"",(IFERROR(VLOOKUP(AB$4&amp;AB14,都馬連編集用!$B$13:$C$49,2,FALSE),"")))</f>
        <v/>
      </c>
      <c r="AD14" s="53"/>
      <c r="AE14" s="170" t="str">
        <f>IF(IFERROR(VLOOKUP(AD$4&amp;AD14,都馬連編集用!$B$13:$C$49,2,FALSE),"")=0,"",(IFERROR(VLOOKUP(AD$4&amp;AD14,都馬連編集用!$B$13:$C$49,2,FALSE),"")))</f>
        <v/>
      </c>
      <c r="AF14" s="53"/>
      <c r="AG14" s="170" t="str">
        <f>IF(IFERROR(VLOOKUP(AF$4&amp;AF14,都馬連編集用!$B$13:$C$49,2,FALSE),"")=0,"",(IFERROR(VLOOKUP(AF$4&amp;AF14,都馬連編集用!$B$13:$C$49,2,FALSE),"")))</f>
        <v/>
      </c>
      <c r="AH14" s="53"/>
      <c r="AI14" s="170" t="str">
        <f>IF(IFERROR(VLOOKUP(AH$4&amp;AH14,都馬連編集用!$B$13:$C$49,2,FALSE),"")=0,"",(IFERROR(VLOOKUP(AH$4&amp;AH14,都馬連編集用!$B$13:$C$49,2,FALSE),"")))</f>
        <v/>
      </c>
      <c r="AJ14" s="53"/>
      <c r="AK14" s="170" t="str">
        <f>IF(IFERROR(VLOOKUP(AJ$4&amp;AJ14,都馬連編集用!$B$13:$C$49,2,FALSE),"")=0,"",(IFERROR(VLOOKUP(AJ$4&amp;AJ14,都馬連編集用!$B$13:$C$49,2,FALSE),"")))</f>
        <v/>
      </c>
      <c r="AL14" s="53"/>
      <c r="AM14" s="170" t="str">
        <f>IF(IFERROR(VLOOKUP(AL$4&amp;AL14,都馬連編集用!$B$13:$C$49,2,FALSE),"")=0,"",(IFERROR(VLOOKUP(AL$4&amp;AL14,都馬連編集用!$B$13:$C$49,2,FALSE),"")))</f>
        <v/>
      </c>
      <c r="AN14" s="53"/>
      <c r="AO14" s="170" t="str">
        <f>IF(IFERROR(VLOOKUP(AN$4&amp;AN14,都馬連編集用!$B$13:$C$49,2,FALSE),"")=0,"",(IFERROR(VLOOKUP(AN$4&amp;AN14,都馬連編集用!$B$13:$C$49,2,FALSE),"")))</f>
        <v/>
      </c>
      <c r="AP14" s="53"/>
      <c r="AQ14" s="170" t="str">
        <f>IF(IFERROR(VLOOKUP(AP$4&amp;AP14,都馬連編集用!$B$13:$C$49,2,FALSE),"")=0,"",(IFERROR(VLOOKUP(AP$4&amp;AP14,都馬連編集用!$B$13:$C$49,2,FALSE),"")))</f>
        <v/>
      </c>
      <c r="AR14" s="53"/>
      <c r="AS14" s="170" t="str">
        <f>IF(IFERROR(VLOOKUP(AR$4&amp;AR14,都馬連編集用!$B$13:$C$49,2,FALSE),"")=0,"",(IFERROR(VLOOKUP(AR$4&amp;AR14,都馬連編集用!$B$13:$C$49,2,FALSE),"")))</f>
        <v/>
      </c>
      <c r="AT14" s="53"/>
      <c r="AU14" s="170" t="str">
        <f>IF(IFERROR(VLOOKUP(AT$4&amp;AT14,都馬連編集用!$B$13:$C$49,2,FALSE),"")=0,"",(IFERROR(VLOOKUP(AT$4&amp;AT14,都馬連編集用!$B$13:$C$49,2,FALSE),"")))</f>
        <v/>
      </c>
      <c r="AV14" s="53"/>
      <c r="AW14" s="170" t="str">
        <f>IF(IFERROR(VLOOKUP(AV$4&amp;AV14,都馬連編集用!$B$13:$C$49,2,FALSE),"")=0,"",(IFERROR(VLOOKUP(AV$4&amp;AV14,都馬連編集用!$B$13:$C$49,2,FALSE),"")))</f>
        <v/>
      </c>
      <c r="AX14" s="53"/>
      <c r="AY14" s="170" t="str">
        <f>IF(IFERROR(VLOOKUP(AX$4&amp;AX14,都馬連編集用!$B$13:$C$49,2,FALSE),"")=0,"",(IFERROR(VLOOKUP(AX$4&amp;AX14,都馬連編集用!$B$13:$C$49,2,FALSE),"")))</f>
        <v/>
      </c>
      <c r="AZ14" s="53"/>
      <c r="BA14" s="170" t="str">
        <f>IF(IFERROR(VLOOKUP(AZ$4&amp;AZ14,都馬連編集用!$B$13:$C$49,2,FALSE),"")=0,"",(IFERROR(VLOOKUP(AZ$4&amp;AZ14,都馬連編集用!$B$13:$C$49,2,FALSE),"")))</f>
        <v/>
      </c>
      <c r="BB14" s="53"/>
      <c r="BC14" s="170" t="str">
        <f>IF(IFERROR(VLOOKUP(BB$4&amp;BB14,都馬連編集用!$B$13:$C$49,2,FALSE),"")=0,"",(IFERROR(VLOOKUP(BB$4&amp;BB14,都馬連編集用!$B$13:$C$49,2,FALSE),"")))</f>
        <v/>
      </c>
      <c r="BD14" s="53"/>
      <c r="BE14" s="170" t="str">
        <f>IF(IFERROR(VLOOKUP(BD$4&amp;BD14,都馬連編集用!$B$13:$C$49,2,FALSE),"")=0,"",(IFERROR(VLOOKUP(BD$4&amp;BD14,都馬連編集用!$B$13:$C$49,2,FALSE),"")))</f>
        <v/>
      </c>
      <c r="BF14" s="53"/>
      <c r="BG14" s="170" t="str">
        <f>IF(IFERROR(VLOOKUP(BF$4&amp;BF14,都馬連編集用!$B$13:$C$49,2,FALSE),"")=0,"",(IFERROR(VLOOKUP(BF$4&amp;BF14,都馬連編集用!$B$13:$C$49,2,FALSE),"")))</f>
        <v/>
      </c>
      <c r="BH14" s="53"/>
      <c r="BI14" s="170" t="str">
        <f>IF(IFERROR(VLOOKUP(BH$4&amp;BH14,都馬連編集用!$B$13:$C$49,2,FALSE),"")=0,"",(IFERROR(VLOOKUP(BH$4&amp;BH14,都馬連編集用!$B$13:$C$49,2,FALSE),"")))</f>
        <v/>
      </c>
      <c r="BJ14" s="53"/>
      <c r="BK14" s="170" t="str">
        <f>IF(IFERROR(VLOOKUP(BJ$4&amp;BJ14,都馬連編集用!$B$13:$C$49,2,FALSE),"")=0,"",(IFERROR(VLOOKUP(BJ$4&amp;BJ14,都馬連編集用!$B$13:$C$49,2,FALSE),"")))</f>
        <v/>
      </c>
      <c r="BL14" s="53"/>
      <c r="BM14" s="170" t="str">
        <f>IF(IFERROR(VLOOKUP(BL$4&amp;BL14,都馬連編集用!$B$13:$C$49,2,FALSE),"")=0,"",(IFERROR(VLOOKUP(BL$4&amp;BL14,都馬連編集用!$B$13:$C$49,2,FALSE),"")))</f>
        <v/>
      </c>
      <c r="BN14" s="53"/>
      <c r="BO14" s="170" t="str">
        <f>IF(IFERROR(VLOOKUP(BN$4&amp;BN14,都馬連編集用!$B$13:$C$49,2,FALSE),"")=0,"",(IFERROR(VLOOKUP(BN$4&amp;BN14,都馬連編集用!$B$13:$C$49,2,FALSE),"")))</f>
        <v/>
      </c>
      <c r="BP14" s="53"/>
      <c r="BQ14" s="139" t="str">
        <f>IF(IFERROR(VLOOKUP(BP$4&amp;BP14,都馬連編集用!$B$13:$C$49,2,FALSE),"")=0,"",(IFERROR(VLOOKUP(BP$4&amp;BP14,都馬連編集用!$B$13:$C$49,2,FALSE),"")))</f>
        <v/>
      </c>
      <c r="BR14" s="53"/>
      <c r="BS14" s="139" t="str">
        <f>IF(IFERROR(VLOOKUP(BR$4&amp;BR14,都馬連編集用!$B$13:$C$49,2,FALSE),"")=0,"",(IFERROR(VLOOKUP(BR$4&amp;BR14,都馬連編集用!$B$13:$C$49,2,FALSE),"")))</f>
        <v/>
      </c>
      <c r="BT14" s="53"/>
      <c r="BU14" s="139" t="str">
        <f>IF(IFERROR(VLOOKUP(BT$4&amp;BT14,都馬連編集用!$B$13:$C$49,2,FALSE),"")=0,"",(IFERROR(VLOOKUP(BT$4&amp;BT14,都馬連編集用!$B$13:$C$49,2,FALSE),"")))</f>
        <v/>
      </c>
      <c r="BV14" s="53"/>
      <c r="BW14" s="139" t="str">
        <f>IF(IFERROR(VLOOKUP(BV$4&amp;BV14,都馬連編集用!$B$13:$C$49,2,FALSE),"")=0,"",(IFERROR(VLOOKUP(BV$4&amp;BV14,都馬連編集用!$B$13:$C$49,2,FALSE),"")))</f>
        <v/>
      </c>
      <c r="BX14" s="53"/>
      <c r="BY14" s="139" t="str">
        <f>IF(IFERROR(VLOOKUP(BX$4&amp;BX14,都馬連編集用!$B$13:$C$49,2,FALSE),"")=0,"",(IFERROR(VLOOKUP(BX$4&amp;BX14,都馬連編集用!$B$13:$C$49,2,FALSE),"")))</f>
        <v/>
      </c>
      <c r="BZ14" s="53"/>
      <c r="CA14" s="139" t="str">
        <f>IF(IFERROR(VLOOKUP(BZ$4&amp;BZ14,都馬連編集用!$B$13:$C$49,2,FALSE),"")=0,"",(IFERROR(VLOOKUP(BZ$4&amp;BZ14,都馬連編集用!$B$13:$C$49,2,FALSE),"")))</f>
        <v/>
      </c>
      <c r="CB14" s="53"/>
      <c r="CC14" s="139" t="str">
        <f>IF(IFERROR(VLOOKUP(CB$4&amp;CB14,都馬連編集用!$B$13:$C$49,2,FALSE),"")=0,"",(IFERROR(VLOOKUP(CB$4&amp;CB14,都馬連編集用!$B$13:$C$49,2,FALSE),"")))</f>
        <v/>
      </c>
      <c r="CD14" s="53"/>
      <c r="CE14" s="139" t="str">
        <f>IF(IFERROR(VLOOKUP(CD$4&amp;CD14,都馬連編集用!$B$13:$C$49,2,FALSE),"")=0,"",(IFERROR(VLOOKUP(CD$4&amp;CD14,都馬連編集用!$B$13:$C$49,2,FALSE),"")))</f>
        <v/>
      </c>
      <c r="CF14" s="53"/>
      <c r="CG14" s="139" t="str">
        <f>IF(IFERROR(VLOOKUP(CF$4&amp;CF14,都馬連編集用!$B$13:$C$49,2,FALSE),"")=0,"",(IFERROR(VLOOKUP(CF$4&amp;CF14,都馬連編集用!$B$13:$C$49,2,FALSE),"")))</f>
        <v/>
      </c>
      <c r="CH14" s="53"/>
      <c r="CI14" s="139" t="str">
        <f>IF(IFERROR(VLOOKUP(CH$4&amp;CH14,都馬連編集用!$B$13:$C$49,2,FALSE),"")=0,"",(IFERROR(VLOOKUP(CH$4&amp;CH14,都馬連編集用!$B$13:$C$49,2,FALSE),"")))</f>
        <v/>
      </c>
      <c r="CJ14" s="53"/>
      <c r="CK14" s="139" t="str">
        <f>IF(IFERROR(VLOOKUP(CJ$4&amp;CJ14,都馬連編集用!$B$13:$C$49,2,FALSE),"")=0,"",(IFERROR(VLOOKUP(CJ$4&amp;CJ14,都馬連編集用!$B$13:$C$49,2,FALSE),"")))</f>
        <v/>
      </c>
      <c r="CL14" s="53"/>
      <c r="CM14" s="139" t="str">
        <f>IF(IFERROR(VLOOKUP(CL$4&amp;CL14,都馬連編集用!$B$13:$C$49,2,FALSE),"")=0,"",(IFERROR(VLOOKUP(CL$4&amp;CL14,都馬連編集用!$B$13:$C$49,2,FALSE),"")))</f>
        <v/>
      </c>
      <c r="CN14" s="53"/>
      <c r="CO14" s="139" t="str">
        <f>IF(IFERROR(VLOOKUP(CN$4&amp;CN14,都馬連編集用!$B$13:$C$49,2,FALSE),"")=0,"",(IFERROR(VLOOKUP(CN$4&amp;CN14,都馬連編集用!$B$13:$C$49,2,FALSE),"")))</f>
        <v/>
      </c>
      <c r="CP14" s="53"/>
      <c r="CQ14" s="139" t="str">
        <f>IF(IFERROR(VLOOKUP(CP$4&amp;CP14,都馬連編集用!$B$13:$C$49,2,FALSE),"")=0,"",(IFERROR(VLOOKUP(CP$4&amp;CP14,都馬連編集用!$B$13:$C$49,2,FALSE),"")))</f>
        <v/>
      </c>
      <c r="CR14" s="53"/>
      <c r="CS14" s="139" t="str">
        <f>IF(IFERROR(VLOOKUP(CR$4&amp;CR14,都馬連編集用!$B$13:$C$49,2,FALSE),"")=0,"",(IFERROR(VLOOKUP(CR$4&amp;CR14,都馬連編集用!$B$13:$C$49,2,FALSE),"")))</f>
        <v/>
      </c>
      <c r="CT14" s="53"/>
      <c r="CU14" s="139" t="str">
        <f>IF(IFERROR(VLOOKUP(CT$4&amp;CT14,都馬連編集用!$B$13:$C$49,2,FALSE),"")=0,"",(IFERROR(VLOOKUP(CT$4&amp;CT14,都馬連編集用!$B$13:$C$49,2,FALSE),"")))</f>
        <v/>
      </c>
      <c r="CV14" s="53"/>
      <c r="CW14" s="139" t="str">
        <f>IF(IFERROR(VLOOKUP(CV$4&amp;CV14,都馬連編集用!$B$13:$C$49,2,FALSE),"")=0,"",(IFERROR(VLOOKUP(CV$4&amp;CV14,都馬連編集用!$B$13:$C$49,2,FALSE),"")))</f>
        <v/>
      </c>
      <c r="CX14" s="53"/>
      <c r="CY14" s="139" t="str">
        <f>IF(IFERROR(VLOOKUP(CX$4&amp;CX14,都馬連編集用!$B$13:$C$49,2,FALSE),"")=0,"",(IFERROR(VLOOKUP(CX$4&amp;CX14,都馬連編集用!$B$13:$C$49,2,FALSE),"")))</f>
        <v/>
      </c>
      <c r="CZ14" s="53"/>
      <c r="DA14" s="139" t="str">
        <f>IF(IFERROR(VLOOKUP(CZ$4&amp;CZ14,都馬連編集用!$B$13:$C$49,2,FALSE),"")=0,"",(IFERROR(VLOOKUP(CZ$4&amp;CZ14,都馬連編集用!$B$13:$C$49,2,FALSE),"")))</f>
        <v/>
      </c>
      <c r="DB14" s="53"/>
      <c r="DC14" s="139" t="str">
        <f>IF(IFERROR(VLOOKUP(DB$4&amp;DB14,都馬連編集用!$B$13:$C$49,2,FALSE),"")=0,"",(IFERROR(VLOOKUP(DB$4&amp;DB14,都馬連編集用!$B$13:$C$49,2,FALSE),"")))</f>
        <v/>
      </c>
      <c r="DD14" s="53"/>
      <c r="DE14" s="139" t="str">
        <f>IF(IFERROR(VLOOKUP(DD$4&amp;DD14,都馬連編集用!$B$13:$C$49,2,FALSE),"")=0,"",(IFERROR(VLOOKUP(DD$4&amp;DD14,都馬連編集用!$B$13:$C$49,2,FALSE),"")))</f>
        <v/>
      </c>
      <c r="DF14" s="53"/>
      <c r="DG14" s="139" t="str">
        <f>IF(IFERROR(VLOOKUP(DF$4&amp;DF14,都馬連編集用!$B$13:$C$49,2,FALSE),"")=0,"",(IFERROR(VLOOKUP(DF$4&amp;DF14,都馬連編集用!$B$13:$C$49,2,FALSE),"")))</f>
        <v/>
      </c>
      <c r="DH14" s="53"/>
      <c r="DI14" s="139" t="str">
        <f>IF(IFERROR(VLOOKUP(DH$4&amp;DH14,都馬連編集用!$B$13:$C$49,2,FALSE),"")=0,"",(IFERROR(VLOOKUP(DH$4&amp;DH14,都馬連編集用!$B$13:$C$49,2,FALSE),"")))</f>
        <v/>
      </c>
      <c r="DJ14" s="53"/>
      <c r="DK14" s="139" t="str">
        <f>IF(IFERROR(VLOOKUP(DJ$4&amp;DJ14,都馬連編集用!$B$13:$C$49,2,FALSE),"")=0,"",(IFERROR(VLOOKUP(DJ$4&amp;DJ14,都馬連編集用!$B$13:$C$49,2,FALSE),"")))</f>
        <v/>
      </c>
      <c r="DL14" s="53"/>
      <c r="DM14" s="139" t="str">
        <f>IF(IFERROR(VLOOKUP(DL$4&amp;DL14,都馬連編集用!$B$13:$C$49,2,FALSE),"")=0,"",(IFERROR(VLOOKUP(DL$4&amp;DL14,都馬連編集用!$B$13:$C$49,2,FALSE),"")))</f>
        <v/>
      </c>
      <c r="DN14" s="53"/>
    </row>
    <row r="15" spans="1:152" ht="30.6" customHeight="1" x14ac:dyDescent="0.15">
      <c r="A15" s="34">
        <v>9</v>
      </c>
      <c r="D15" s="34" t="e">
        <f t="shared" si="52"/>
        <v>#N/A</v>
      </c>
      <c r="E15" s="126" t="e">
        <f t="shared" si="54"/>
        <v>#N/A</v>
      </c>
      <c r="F15" s="120"/>
      <c r="G15" s="141" t="str">
        <f>IFERROR(VLOOKUP(F15,'申込書2（馬匹・選手）'!$B$5:$D$54,3,FALSE),"")</f>
        <v/>
      </c>
      <c r="H15" s="120"/>
      <c r="I15" s="140" t="str">
        <f>IFERROR(VLOOKUP(H15,'申込書2（馬匹・選手）'!$F$5:$H$54,3,FALSE),"")</f>
        <v/>
      </c>
      <c r="J15" s="101" t="str">
        <f t="shared" si="53"/>
        <v/>
      </c>
      <c r="K15" s="106" t="str">
        <f>IFERROR(VLOOKUP(I15,'申込書2（馬匹・選手）'!$F$5:$H$54,3,FALSE),"")</f>
        <v/>
      </c>
      <c r="L15" s="53"/>
      <c r="M15" s="170" t="str">
        <f>IF(IFERROR(VLOOKUP(L$4&amp;L15,都馬連編集用!$B$13:$C$49,2,FALSE),"")=0,"",(IFERROR(VLOOKUP(L$4&amp;L15,都馬連編集用!$B$13:$C$49,2,FALSE),"")))</f>
        <v/>
      </c>
      <c r="N15" s="53"/>
      <c r="O15" s="170" t="str">
        <f>IF(IFERROR(VLOOKUP(N$4&amp;N15,都馬連編集用!$B$13:$C$49,2,FALSE),"")=0,"",(IFERROR(VLOOKUP(N$4&amp;N15,都馬連編集用!$B$13:$C$49,2,FALSE),"")))</f>
        <v/>
      </c>
      <c r="P15" s="53"/>
      <c r="Q15" s="170" t="str">
        <f>IF(IFERROR(VLOOKUP(P$4&amp;P15,都馬連編集用!$B$13:$C$49,2,FALSE),"")=0,"",(IFERROR(VLOOKUP(P$4&amp;P15,都馬連編集用!$B$13:$C$49,2,FALSE),"")))</f>
        <v/>
      </c>
      <c r="R15" s="53"/>
      <c r="S15" s="170" t="str">
        <f>IF(IFERROR(VLOOKUP(R$4&amp;R15,都馬連編集用!$B$13:$C$49,2,FALSE),"")=0,"",(IFERROR(VLOOKUP(R$4&amp;R15,都馬連編集用!$B$13:$C$49,2,FALSE),"")))</f>
        <v/>
      </c>
      <c r="T15" s="53"/>
      <c r="U15" s="170" t="str">
        <f>IF(IFERROR(VLOOKUP(T$4&amp;T15,都馬連編集用!$B$13:$C$49,2,FALSE),"")=0,"",(IFERROR(VLOOKUP(T$4&amp;T15,都馬連編集用!$B$13:$C$49,2,FALSE),"")))</f>
        <v/>
      </c>
      <c r="V15" s="53"/>
      <c r="W15" s="170" t="str">
        <f>IF(IFERROR(VLOOKUP(V$4&amp;V15,都馬連編集用!$B$13:$C$49,2,FALSE),"")=0,"",(IFERROR(VLOOKUP(V$4&amp;V15,都馬連編集用!$B$13:$C$49,2,FALSE),"")))</f>
        <v/>
      </c>
      <c r="X15" s="53"/>
      <c r="Y15" s="170" t="str">
        <f>IF(IFERROR(VLOOKUP(X$4&amp;X15,都馬連編集用!$B$13:$C$49,2,FALSE),"")=0,"",(IFERROR(VLOOKUP(X$4&amp;X15,都馬連編集用!$B$13:$C$49,2,FALSE),"")))</f>
        <v/>
      </c>
      <c r="Z15" s="53"/>
      <c r="AA15" s="170" t="str">
        <f>IF(IFERROR(VLOOKUP(Z$4&amp;Z15,都馬連編集用!$B$13:$C$49,2,FALSE),"")=0,"",(IFERROR(VLOOKUP(Z$4&amp;Z15,都馬連編集用!$B$13:$C$49,2,FALSE),"")))</f>
        <v/>
      </c>
      <c r="AB15" s="53"/>
      <c r="AC15" s="170" t="str">
        <f>IF(IFERROR(VLOOKUP(AB$4&amp;AB15,都馬連編集用!$B$13:$C$49,2,FALSE),"")=0,"",(IFERROR(VLOOKUP(AB$4&amp;AB15,都馬連編集用!$B$13:$C$49,2,FALSE),"")))</f>
        <v/>
      </c>
      <c r="AD15" s="53"/>
      <c r="AE15" s="170" t="str">
        <f>IF(IFERROR(VLOOKUP(AD$4&amp;AD15,都馬連編集用!$B$13:$C$49,2,FALSE),"")=0,"",(IFERROR(VLOOKUP(AD$4&amp;AD15,都馬連編集用!$B$13:$C$49,2,FALSE),"")))</f>
        <v/>
      </c>
      <c r="AF15" s="53"/>
      <c r="AG15" s="170" t="str">
        <f>IF(IFERROR(VLOOKUP(AF$4&amp;AF15,都馬連編集用!$B$13:$C$49,2,FALSE),"")=0,"",(IFERROR(VLOOKUP(AF$4&amp;AF15,都馬連編集用!$B$13:$C$49,2,FALSE),"")))</f>
        <v/>
      </c>
      <c r="AH15" s="53"/>
      <c r="AI15" s="170" t="str">
        <f>IF(IFERROR(VLOOKUP(AH$4&amp;AH15,都馬連編集用!$B$13:$C$49,2,FALSE),"")=0,"",(IFERROR(VLOOKUP(AH$4&amp;AH15,都馬連編集用!$B$13:$C$49,2,FALSE),"")))</f>
        <v/>
      </c>
      <c r="AJ15" s="53"/>
      <c r="AK15" s="170" t="str">
        <f>IF(IFERROR(VLOOKUP(AJ$4&amp;AJ15,都馬連編集用!$B$13:$C$49,2,FALSE),"")=0,"",(IFERROR(VLOOKUP(AJ$4&amp;AJ15,都馬連編集用!$B$13:$C$49,2,FALSE),"")))</f>
        <v/>
      </c>
      <c r="AL15" s="53"/>
      <c r="AM15" s="170" t="str">
        <f>IF(IFERROR(VLOOKUP(AL$4&amp;AL15,都馬連編集用!$B$13:$C$49,2,FALSE),"")=0,"",(IFERROR(VLOOKUP(AL$4&amp;AL15,都馬連編集用!$B$13:$C$49,2,FALSE),"")))</f>
        <v/>
      </c>
      <c r="AN15" s="53"/>
      <c r="AO15" s="170" t="str">
        <f>IF(IFERROR(VLOOKUP(AN$4&amp;AN15,都馬連編集用!$B$13:$C$49,2,FALSE),"")=0,"",(IFERROR(VLOOKUP(AN$4&amp;AN15,都馬連編集用!$B$13:$C$49,2,FALSE),"")))</f>
        <v/>
      </c>
      <c r="AP15" s="53"/>
      <c r="AQ15" s="170" t="str">
        <f>IF(IFERROR(VLOOKUP(AP$4&amp;AP15,都馬連編集用!$B$13:$C$49,2,FALSE),"")=0,"",(IFERROR(VLOOKUP(AP$4&amp;AP15,都馬連編集用!$B$13:$C$49,2,FALSE),"")))</f>
        <v/>
      </c>
      <c r="AR15" s="53"/>
      <c r="AS15" s="170" t="str">
        <f>IF(IFERROR(VLOOKUP(AR$4&amp;AR15,都馬連編集用!$B$13:$C$49,2,FALSE),"")=0,"",(IFERROR(VLOOKUP(AR$4&amp;AR15,都馬連編集用!$B$13:$C$49,2,FALSE),"")))</f>
        <v/>
      </c>
      <c r="AT15" s="53"/>
      <c r="AU15" s="170" t="str">
        <f>IF(IFERROR(VLOOKUP(AT$4&amp;AT15,都馬連編集用!$B$13:$C$49,2,FALSE),"")=0,"",(IFERROR(VLOOKUP(AT$4&amp;AT15,都馬連編集用!$B$13:$C$49,2,FALSE),"")))</f>
        <v/>
      </c>
      <c r="AV15" s="53"/>
      <c r="AW15" s="170" t="str">
        <f>IF(IFERROR(VLOOKUP(AV$4&amp;AV15,都馬連編集用!$B$13:$C$49,2,FALSE),"")=0,"",(IFERROR(VLOOKUP(AV$4&amp;AV15,都馬連編集用!$B$13:$C$49,2,FALSE),"")))</f>
        <v/>
      </c>
      <c r="AX15" s="53"/>
      <c r="AY15" s="170" t="str">
        <f>IF(IFERROR(VLOOKUP(AX$4&amp;AX15,都馬連編集用!$B$13:$C$49,2,FALSE),"")=0,"",(IFERROR(VLOOKUP(AX$4&amp;AX15,都馬連編集用!$B$13:$C$49,2,FALSE),"")))</f>
        <v/>
      </c>
      <c r="AZ15" s="53"/>
      <c r="BA15" s="170" t="str">
        <f>IF(IFERROR(VLOOKUP(AZ$4&amp;AZ15,都馬連編集用!$B$13:$C$49,2,FALSE),"")=0,"",(IFERROR(VLOOKUP(AZ$4&amp;AZ15,都馬連編集用!$B$13:$C$49,2,FALSE),"")))</f>
        <v/>
      </c>
      <c r="BB15" s="53"/>
      <c r="BC15" s="170" t="str">
        <f>IF(IFERROR(VLOOKUP(BB$4&amp;BB15,都馬連編集用!$B$13:$C$49,2,FALSE),"")=0,"",(IFERROR(VLOOKUP(BB$4&amp;BB15,都馬連編集用!$B$13:$C$49,2,FALSE),"")))</f>
        <v/>
      </c>
      <c r="BD15" s="53"/>
      <c r="BE15" s="170" t="str">
        <f>IF(IFERROR(VLOOKUP(BD$4&amp;BD15,都馬連編集用!$B$13:$C$49,2,FALSE),"")=0,"",(IFERROR(VLOOKUP(BD$4&amp;BD15,都馬連編集用!$B$13:$C$49,2,FALSE),"")))</f>
        <v/>
      </c>
      <c r="BF15" s="53"/>
      <c r="BG15" s="170" t="str">
        <f>IF(IFERROR(VLOOKUP(BF$4&amp;BF15,都馬連編集用!$B$13:$C$49,2,FALSE),"")=0,"",(IFERROR(VLOOKUP(BF$4&amp;BF15,都馬連編集用!$B$13:$C$49,2,FALSE),"")))</f>
        <v/>
      </c>
      <c r="BH15" s="53"/>
      <c r="BI15" s="170" t="str">
        <f>IF(IFERROR(VLOOKUP(BH$4&amp;BH15,都馬連編集用!$B$13:$C$49,2,FALSE),"")=0,"",(IFERROR(VLOOKUP(BH$4&amp;BH15,都馬連編集用!$B$13:$C$49,2,FALSE),"")))</f>
        <v/>
      </c>
      <c r="BJ15" s="53"/>
      <c r="BK15" s="170" t="str">
        <f>IF(IFERROR(VLOOKUP(BJ$4&amp;BJ15,都馬連編集用!$B$13:$C$49,2,FALSE),"")=0,"",(IFERROR(VLOOKUP(BJ$4&amp;BJ15,都馬連編集用!$B$13:$C$49,2,FALSE),"")))</f>
        <v/>
      </c>
      <c r="BL15" s="53"/>
      <c r="BM15" s="170" t="str">
        <f>IF(IFERROR(VLOOKUP(BL$4&amp;BL15,都馬連編集用!$B$13:$C$49,2,FALSE),"")=0,"",(IFERROR(VLOOKUP(BL$4&amp;BL15,都馬連編集用!$B$13:$C$49,2,FALSE),"")))</f>
        <v/>
      </c>
      <c r="BN15" s="53"/>
      <c r="BO15" s="170" t="str">
        <f>IF(IFERROR(VLOOKUP(BN$4&amp;BN15,都馬連編集用!$B$13:$C$49,2,FALSE),"")=0,"",(IFERROR(VLOOKUP(BN$4&amp;BN15,都馬連編集用!$B$13:$C$49,2,FALSE),"")))</f>
        <v/>
      </c>
      <c r="BP15" s="53"/>
      <c r="BQ15" s="139" t="str">
        <f>IF(IFERROR(VLOOKUP(BP$4&amp;BP15,都馬連編集用!$B$13:$C$49,2,FALSE),"")=0,"",(IFERROR(VLOOKUP(BP$4&amp;BP15,都馬連編集用!$B$13:$C$49,2,FALSE),"")))</f>
        <v/>
      </c>
      <c r="BR15" s="53"/>
      <c r="BS15" s="139" t="str">
        <f>IF(IFERROR(VLOOKUP(BR$4&amp;BR15,都馬連編集用!$B$13:$C$49,2,FALSE),"")=0,"",(IFERROR(VLOOKUP(BR$4&amp;BR15,都馬連編集用!$B$13:$C$49,2,FALSE),"")))</f>
        <v/>
      </c>
      <c r="BT15" s="53"/>
      <c r="BU15" s="139" t="str">
        <f>IF(IFERROR(VLOOKUP(BT$4&amp;BT15,都馬連編集用!$B$13:$C$49,2,FALSE),"")=0,"",(IFERROR(VLOOKUP(BT$4&amp;BT15,都馬連編集用!$B$13:$C$49,2,FALSE),"")))</f>
        <v/>
      </c>
      <c r="BV15" s="53"/>
      <c r="BW15" s="139" t="str">
        <f>IF(IFERROR(VLOOKUP(BV$4&amp;BV15,都馬連編集用!$B$13:$C$49,2,FALSE),"")=0,"",(IFERROR(VLOOKUP(BV$4&amp;BV15,都馬連編集用!$B$13:$C$49,2,FALSE),"")))</f>
        <v/>
      </c>
      <c r="BX15" s="53"/>
      <c r="BY15" s="139" t="str">
        <f>IF(IFERROR(VLOOKUP(BX$4&amp;BX15,都馬連編集用!$B$13:$C$49,2,FALSE),"")=0,"",(IFERROR(VLOOKUP(BX$4&amp;BX15,都馬連編集用!$B$13:$C$49,2,FALSE),"")))</f>
        <v/>
      </c>
      <c r="BZ15" s="53"/>
      <c r="CA15" s="139" t="str">
        <f>IF(IFERROR(VLOOKUP(BZ$4&amp;BZ15,都馬連編集用!$B$13:$C$49,2,FALSE),"")=0,"",(IFERROR(VLOOKUP(BZ$4&amp;BZ15,都馬連編集用!$B$13:$C$49,2,FALSE),"")))</f>
        <v/>
      </c>
      <c r="CB15" s="53"/>
      <c r="CC15" s="139" t="str">
        <f>IF(IFERROR(VLOOKUP(CB$4&amp;CB15,都馬連編集用!$B$13:$C$49,2,FALSE),"")=0,"",(IFERROR(VLOOKUP(CB$4&amp;CB15,都馬連編集用!$B$13:$C$49,2,FALSE),"")))</f>
        <v/>
      </c>
      <c r="CD15" s="53"/>
      <c r="CE15" s="139" t="str">
        <f>IF(IFERROR(VLOOKUP(CD$4&amp;CD15,都馬連編集用!$B$13:$C$49,2,FALSE),"")=0,"",(IFERROR(VLOOKUP(CD$4&amp;CD15,都馬連編集用!$B$13:$C$49,2,FALSE),"")))</f>
        <v/>
      </c>
      <c r="CF15" s="53"/>
      <c r="CG15" s="139" t="str">
        <f>IF(IFERROR(VLOOKUP(CF$4&amp;CF15,都馬連編集用!$B$13:$C$49,2,FALSE),"")=0,"",(IFERROR(VLOOKUP(CF$4&amp;CF15,都馬連編集用!$B$13:$C$49,2,FALSE),"")))</f>
        <v/>
      </c>
      <c r="CH15" s="53"/>
      <c r="CI15" s="139" t="str">
        <f>IF(IFERROR(VLOOKUP(CH$4&amp;CH15,都馬連編集用!$B$13:$C$49,2,FALSE),"")=0,"",(IFERROR(VLOOKUP(CH$4&amp;CH15,都馬連編集用!$B$13:$C$49,2,FALSE),"")))</f>
        <v/>
      </c>
      <c r="CJ15" s="53"/>
      <c r="CK15" s="139" t="str">
        <f>IF(IFERROR(VLOOKUP(CJ$4&amp;CJ15,都馬連編集用!$B$13:$C$49,2,FALSE),"")=0,"",(IFERROR(VLOOKUP(CJ$4&amp;CJ15,都馬連編集用!$B$13:$C$49,2,FALSE),"")))</f>
        <v/>
      </c>
      <c r="CL15" s="53"/>
      <c r="CM15" s="139" t="str">
        <f>IF(IFERROR(VLOOKUP(CL$4&amp;CL15,都馬連編集用!$B$13:$C$49,2,FALSE),"")=0,"",(IFERROR(VLOOKUP(CL$4&amp;CL15,都馬連編集用!$B$13:$C$49,2,FALSE),"")))</f>
        <v/>
      </c>
      <c r="CN15" s="53"/>
      <c r="CO15" s="139" t="str">
        <f>IF(IFERROR(VLOOKUP(CN$4&amp;CN15,都馬連編集用!$B$13:$C$49,2,FALSE),"")=0,"",(IFERROR(VLOOKUP(CN$4&amp;CN15,都馬連編集用!$B$13:$C$49,2,FALSE),"")))</f>
        <v/>
      </c>
      <c r="CP15" s="53"/>
      <c r="CQ15" s="139" t="str">
        <f>IF(IFERROR(VLOOKUP(CP$4&amp;CP15,都馬連編集用!$B$13:$C$49,2,FALSE),"")=0,"",(IFERROR(VLOOKUP(CP$4&amp;CP15,都馬連編集用!$B$13:$C$49,2,FALSE),"")))</f>
        <v/>
      </c>
      <c r="CR15" s="53"/>
      <c r="CS15" s="139" t="str">
        <f>IF(IFERROR(VLOOKUP(CR$4&amp;CR15,都馬連編集用!$B$13:$C$49,2,FALSE),"")=0,"",(IFERROR(VLOOKUP(CR$4&amp;CR15,都馬連編集用!$B$13:$C$49,2,FALSE),"")))</f>
        <v/>
      </c>
      <c r="CT15" s="53"/>
      <c r="CU15" s="139" t="str">
        <f>IF(IFERROR(VLOOKUP(CT$4&amp;CT15,都馬連編集用!$B$13:$C$49,2,FALSE),"")=0,"",(IFERROR(VLOOKUP(CT$4&amp;CT15,都馬連編集用!$B$13:$C$49,2,FALSE),"")))</f>
        <v/>
      </c>
      <c r="CV15" s="53"/>
      <c r="CW15" s="139" t="str">
        <f>IF(IFERROR(VLOOKUP(CV$4&amp;CV15,都馬連編集用!$B$13:$C$49,2,FALSE),"")=0,"",(IFERROR(VLOOKUP(CV$4&amp;CV15,都馬連編集用!$B$13:$C$49,2,FALSE),"")))</f>
        <v/>
      </c>
      <c r="CX15" s="53"/>
      <c r="CY15" s="139" t="str">
        <f>IF(IFERROR(VLOOKUP(CX$4&amp;CX15,都馬連編集用!$B$13:$C$49,2,FALSE),"")=0,"",(IFERROR(VLOOKUP(CX$4&amp;CX15,都馬連編集用!$B$13:$C$49,2,FALSE),"")))</f>
        <v/>
      </c>
      <c r="CZ15" s="53"/>
      <c r="DA15" s="139" t="str">
        <f>IF(IFERROR(VLOOKUP(CZ$4&amp;CZ15,都馬連編集用!$B$13:$C$49,2,FALSE),"")=0,"",(IFERROR(VLOOKUP(CZ$4&amp;CZ15,都馬連編集用!$B$13:$C$49,2,FALSE),"")))</f>
        <v/>
      </c>
      <c r="DB15" s="53"/>
      <c r="DC15" s="139" t="str">
        <f>IF(IFERROR(VLOOKUP(DB$4&amp;DB15,都馬連編集用!$B$13:$C$49,2,FALSE),"")=0,"",(IFERROR(VLOOKUP(DB$4&amp;DB15,都馬連編集用!$B$13:$C$49,2,FALSE),"")))</f>
        <v/>
      </c>
      <c r="DD15" s="53"/>
      <c r="DE15" s="139" t="str">
        <f>IF(IFERROR(VLOOKUP(DD$4&amp;DD15,都馬連編集用!$B$13:$C$49,2,FALSE),"")=0,"",(IFERROR(VLOOKUP(DD$4&amp;DD15,都馬連編集用!$B$13:$C$49,2,FALSE),"")))</f>
        <v/>
      </c>
      <c r="DF15" s="53"/>
      <c r="DG15" s="139" t="str">
        <f>IF(IFERROR(VLOOKUP(DF$4&amp;DF15,都馬連編集用!$B$13:$C$49,2,FALSE),"")=0,"",(IFERROR(VLOOKUP(DF$4&amp;DF15,都馬連編集用!$B$13:$C$49,2,FALSE),"")))</f>
        <v/>
      </c>
      <c r="DH15" s="53"/>
      <c r="DI15" s="139" t="str">
        <f>IF(IFERROR(VLOOKUP(DH$4&amp;DH15,都馬連編集用!$B$13:$C$49,2,FALSE),"")=0,"",(IFERROR(VLOOKUP(DH$4&amp;DH15,都馬連編集用!$B$13:$C$49,2,FALSE),"")))</f>
        <v/>
      </c>
      <c r="DJ15" s="53"/>
      <c r="DK15" s="139" t="str">
        <f>IF(IFERROR(VLOOKUP(DJ$4&amp;DJ15,都馬連編集用!$B$13:$C$49,2,FALSE),"")=0,"",(IFERROR(VLOOKUP(DJ$4&amp;DJ15,都馬連編集用!$B$13:$C$49,2,FALSE),"")))</f>
        <v/>
      </c>
      <c r="DL15" s="53"/>
      <c r="DM15" s="139" t="str">
        <f>IF(IFERROR(VLOOKUP(DL$4&amp;DL15,都馬連編集用!$B$13:$C$49,2,FALSE),"")=0,"",(IFERROR(VLOOKUP(DL$4&amp;DL15,都馬連編集用!$B$13:$C$49,2,FALSE),"")))</f>
        <v/>
      </c>
      <c r="DN15" s="53"/>
    </row>
    <row r="16" spans="1:152" ht="30.6" customHeight="1" x14ac:dyDescent="0.15">
      <c r="A16" s="34">
        <v>10</v>
      </c>
      <c r="D16" s="34" t="e">
        <f t="shared" si="52"/>
        <v>#N/A</v>
      </c>
      <c r="E16" s="126" t="e">
        <f t="shared" si="54"/>
        <v>#N/A</v>
      </c>
      <c r="F16" s="120"/>
      <c r="G16" s="141" t="str">
        <f>IFERROR(VLOOKUP(F16,'申込書2（馬匹・選手）'!$B$5:$D$54,3,FALSE),"")</f>
        <v/>
      </c>
      <c r="H16" s="120"/>
      <c r="I16" s="140" t="str">
        <f>IFERROR(VLOOKUP(H16,'申込書2（馬匹・選手）'!$F$5:$H$54,3,FALSE),"")</f>
        <v/>
      </c>
      <c r="J16" s="101" t="str">
        <f t="shared" si="53"/>
        <v/>
      </c>
      <c r="K16" s="106" t="str">
        <f>IFERROR(VLOOKUP(I16,'申込書2（馬匹・選手）'!$F$5:$H$54,3,FALSE),"")</f>
        <v/>
      </c>
      <c r="L16" s="53"/>
      <c r="M16" s="170" t="str">
        <f>IF(IFERROR(VLOOKUP(L$4&amp;L16,都馬連編集用!$B$13:$C$49,2,FALSE),"")=0,"",(IFERROR(VLOOKUP(L$4&amp;L16,都馬連編集用!$B$13:$C$49,2,FALSE),"")))</f>
        <v/>
      </c>
      <c r="N16" s="53"/>
      <c r="O16" s="170" t="str">
        <f>IF(IFERROR(VLOOKUP(N$4&amp;N16,都馬連編集用!$B$13:$C$49,2,FALSE),"")=0,"",(IFERROR(VLOOKUP(N$4&amp;N16,都馬連編集用!$B$13:$C$49,2,FALSE),"")))</f>
        <v/>
      </c>
      <c r="P16" s="53"/>
      <c r="Q16" s="170" t="str">
        <f>IF(IFERROR(VLOOKUP(P$4&amp;P16,都馬連編集用!$B$13:$C$49,2,FALSE),"")=0,"",(IFERROR(VLOOKUP(P$4&amp;P16,都馬連編集用!$B$13:$C$49,2,FALSE),"")))</f>
        <v/>
      </c>
      <c r="R16" s="53"/>
      <c r="S16" s="170" t="str">
        <f>IF(IFERROR(VLOOKUP(R$4&amp;R16,都馬連編集用!$B$13:$C$49,2,FALSE),"")=0,"",(IFERROR(VLOOKUP(R$4&amp;R16,都馬連編集用!$B$13:$C$49,2,FALSE),"")))</f>
        <v/>
      </c>
      <c r="T16" s="53"/>
      <c r="U16" s="170" t="str">
        <f>IF(IFERROR(VLOOKUP(T$4&amp;T16,都馬連編集用!$B$13:$C$49,2,FALSE),"")=0,"",(IFERROR(VLOOKUP(T$4&amp;T16,都馬連編集用!$B$13:$C$49,2,FALSE),"")))</f>
        <v/>
      </c>
      <c r="V16" s="53"/>
      <c r="W16" s="170" t="str">
        <f>IF(IFERROR(VLOOKUP(V$4&amp;V16,都馬連編集用!$B$13:$C$49,2,FALSE),"")=0,"",(IFERROR(VLOOKUP(V$4&amp;V16,都馬連編集用!$B$13:$C$49,2,FALSE),"")))</f>
        <v/>
      </c>
      <c r="X16" s="53"/>
      <c r="Y16" s="170" t="str">
        <f>IF(IFERROR(VLOOKUP(X$4&amp;X16,都馬連編集用!$B$13:$C$49,2,FALSE),"")=0,"",(IFERROR(VLOOKUP(X$4&amp;X16,都馬連編集用!$B$13:$C$49,2,FALSE),"")))</f>
        <v/>
      </c>
      <c r="Z16" s="53"/>
      <c r="AA16" s="170" t="str">
        <f>IF(IFERROR(VLOOKUP(Z$4&amp;Z16,都馬連編集用!$B$13:$C$49,2,FALSE),"")=0,"",(IFERROR(VLOOKUP(Z$4&amp;Z16,都馬連編集用!$B$13:$C$49,2,FALSE),"")))</f>
        <v/>
      </c>
      <c r="AB16" s="53"/>
      <c r="AC16" s="170" t="str">
        <f>IF(IFERROR(VLOOKUP(AB$4&amp;AB16,都馬連編集用!$B$13:$C$49,2,FALSE),"")=0,"",(IFERROR(VLOOKUP(AB$4&amp;AB16,都馬連編集用!$B$13:$C$49,2,FALSE),"")))</f>
        <v/>
      </c>
      <c r="AD16" s="53"/>
      <c r="AE16" s="170" t="str">
        <f>IF(IFERROR(VLOOKUP(AD$4&amp;AD16,都馬連編集用!$B$13:$C$49,2,FALSE),"")=0,"",(IFERROR(VLOOKUP(AD$4&amp;AD16,都馬連編集用!$B$13:$C$49,2,FALSE),"")))</f>
        <v/>
      </c>
      <c r="AF16" s="53"/>
      <c r="AG16" s="170" t="str">
        <f>IF(IFERROR(VLOOKUP(AF$4&amp;AF16,都馬連編集用!$B$13:$C$49,2,FALSE),"")=0,"",(IFERROR(VLOOKUP(AF$4&amp;AF16,都馬連編集用!$B$13:$C$49,2,FALSE),"")))</f>
        <v/>
      </c>
      <c r="AH16" s="53"/>
      <c r="AI16" s="170" t="str">
        <f>IF(IFERROR(VLOOKUP(AH$4&amp;AH16,都馬連編集用!$B$13:$C$49,2,FALSE),"")=0,"",(IFERROR(VLOOKUP(AH$4&amp;AH16,都馬連編集用!$B$13:$C$49,2,FALSE),"")))</f>
        <v/>
      </c>
      <c r="AJ16" s="53"/>
      <c r="AK16" s="170" t="str">
        <f>IF(IFERROR(VLOOKUP(AJ$4&amp;AJ16,都馬連編集用!$B$13:$C$49,2,FALSE),"")=0,"",(IFERROR(VLOOKUP(AJ$4&amp;AJ16,都馬連編集用!$B$13:$C$49,2,FALSE),"")))</f>
        <v/>
      </c>
      <c r="AL16" s="53"/>
      <c r="AM16" s="170" t="str">
        <f>IF(IFERROR(VLOOKUP(AL$4&amp;AL16,都馬連編集用!$B$13:$C$49,2,FALSE),"")=0,"",(IFERROR(VLOOKUP(AL$4&amp;AL16,都馬連編集用!$B$13:$C$49,2,FALSE),"")))</f>
        <v/>
      </c>
      <c r="AN16" s="53"/>
      <c r="AO16" s="170" t="str">
        <f>IF(IFERROR(VLOOKUP(AN$4&amp;AN16,都馬連編集用!$B$13:$C$49,2,FALSE),"")=0,"",(IFERROR(VLOOKUP(AN$4&amp;AN16,都馬連編集用!$B$13:$C$49,2,FALSE),"")))</f>
        <v/>
      </c>
      <c r="AP16" s="53"/>
      <c r="AQ16" s="170" t="str">
        <f>IF(IFERROR(VLOOKUP(AP$4&amp;AP16,都馬連編集用!$B$13:$C$49,2,FALSE),"")=0,"",(IFERROR(VLOOKUP(AP$4&amp;AP16,都馬連編集用!$B$13:$C$49,2,FALSE),"")))</f>
        <v/>
      </c>
      <c r="AR16" s="53"/>
      <c r="AS16" s="170" t="str">
        <f>IF(IFERROR(VLOOKUP(AR$4&amp;AR16,都馬連編集用!$B$13:$C$49,2,FALSE),"")=0,"",(IFERROR(VLOOKUP(AR$4&amp;AR16,都馬連編集用!$B$13:$C$49,2,FALSE),"")))</f>
        <v/>
      </c>
      <c r="AT16" s="53"/>
      <c r="AU16" s="170" t="str">
        <f>IF(IFERROR(VLOOKUP(AT$4&amp;AT16,都馬連編集用!$B$13:$C$49,2,FALSE),"")=0,"",(IFERROR(VLOOKUP(AT$4&amp;AT16,都馬連編集用!$B$13:$C$49,2,FALSE),"")))</f>
        <v/>
      </c>
      <c r="AV16" s="53"/>
      <c r="AW16" s="170" t="str">
        <f>IF(IFERROR(VLOOKUP(AV$4&amp;AV16,都馬連編集用!$B$13:$C$49,2,FALSE),"")=0,"",(IFERROR(VLOOKUP(AV$4&amp;AV16,都馬連編集用!$B$13:$C$49,2,FALSE),"")))</f>
        <v/>
      </c>
      <c r="AX16" s="53"/>
      <c r="AY16" s="170" t="str">
        <f>IF(IFERROR(VLOOKUP(AX$4&amp;AX16,都馬連編集用!$B$13:$C$49,2,FALSE),"")=0,"",(IFERROR(VLOOKUP(AX$4&amp;AX16,都馬連編集用!$B$13:$C$49,2,FALSE),"")))</f>
        <v/>
      </c>
      <c r="AZ16" s="53"/>
      <c r="BA16" s="170" t="str">
        <f>IF(IFERROR(VLOOKUP(AZ$4&amp;AZ16,都馬連編集用!$B$13:$C$49,2,FALSE),"")=0,"",(IFERROR(VLOOKUP(AZ$4&amp;AZ16,都馬連編集用!$B$13:$C$49,2,FALSE),"")))</f>
        <v/>
      </c>
      <c r="BB16" s="53"/>
      <c r="BC16" s="170" t="str">
        <f>IF(IFERROR(VLOOKUP(BB$4&amp;BB16,都馬連編集用!$B$13:$C$49,2,FALSE),"")=0,"",(IFERROR(VLOOKUP(BB$4&amp;BB16,都馬連編集用!$B$13:$C$49,2,FALSE),"")))</f>
        <v/>
      </c>
      <c r="BD16" s="53"/>
      <c r="BE16" s="170" t="str">
        <f>IF(IFERROR(VLOOKUP(BD$4&amp;BD16,都馬連編集用!$B$13:$C$49,2,FALSE),"")=0,"",(IFERROR(VLOOKUP(BD$4&amp;BD16,都馬連編集用!$B$13:$C$49,2,FALSE),"")))</f>
        <v/>
      </c>
      <c r="BF16" s="53"/>
      <c r="BG16" s="170" t="str">
        <f>IF(IFERROR(VLOOKUP(BF$4&amp;BF16,都馬連編集用!$B$13:$C$49,2,FALSE),"")=0,"",(IFERROR(VLOOKUP(BF$4&amp;BF16,都馬連編集用!$B$13:$C$49,2,FALSE),"")))</f>
        <v/>
      </c>
      <c r="BH16" s="53"/>
      <c r="BI16" s="170" t="str">
        <f>IF(IFERROR(VLOOKUP(BH$4&amp;BH16,都馬連編集用!$B$13:$C$49,2,FALSE),"")=0,"",(IFERROR(VLOOKUP(BH$4&amp;BH16,都馬連編集用!$B$13:$C$49,2,FALSE),"")))</f>
        <v/>
      </c>
      <c r="BJ16" s="53"/>
      <c r="BK16" s="170" t="str">
        <f>IF(IFERROR(VLOOKUP(BJ$4&amp;BJ16,都馬連編集用!$B$13:$C$49,2,FALSE),"")=0,"",(IFERROR(VLOOKUP(BJ$4&amp;BJ16,都馬連編集用!$B$13:$C$49,2,FALSE),"")))</f>
        <v/>
      </c>
      <c r="BL16" s="53"/>
      <c r="BM16" s="170" t="str">
        <f>IF(IFERROR(VLOOKUP(BL$4&amp;BL16,都馬連編集用!$B$13:$C$49,2,FALSE),"")=0,"",(IFERROR(VLOOKUP(BL$4&amp;BL16,都馬連編集用!$B$13:$C$49,2,FALSE),"")))</f>
        <v/>
      </c>
      <c r="BN16" s="53"/>
      <c r="BO16" s="170" t="str">
        <f>IF(IFERROR(VLOOKUP(BN$4&amp;BN16,都馬連編集用!$B$13:$C$49,2,FALSE),"")=0,"",(IFERROR(VLOOKUP(BN$4&amp;BN16,都馬連編集用!$B$13:$C$49,2,FALSE),"")))</f>
        <v/>
      </c>
      <c r="BP16" s="53"/>
      <c r="BQ16" s="139" t="str">
        <f>IF(IFERROR(VLOOKUP(BP$4&amp;BP16,都馬連編集用!$B$13:$C$49,2,FALSE),"")=0,"",(IFERROR(VLOOKUP(BP$4&amp;BP16,都馬連編集用!$B$13:$C$49,2,FALSE),"")))</f>
        <v/>
      </c>
      <c r="BR16" s="53"/>
      <c r="BS16" s="139" t="str">
        <f>IF(IFERROR(VLOOKUP(BR$4&amp;BR16,都馬連編集用!$B$13:$C$49,2,FALSE),"")=0,"",(IFERROR(VLOOKUP(BR$4&amp;BR16,都馬連編集用!$B$13:$C$49,2,FALSE),"")))</f>
        <v/>
      </c>
      <c r="BT16" s="53"/>
      <c r="BU16" s="139" t="str">
        <f>IF(IFERROR(VLOOKUP(BT$4&amp;BT16,都馬連編集用!$B$13:$C$49,2,FALSE),"")=0,"",(IFERROR(VLOOKUP(BT$4&amp;BT16,都馬連編集用!$B$13:$C$49,2,FALSE),"")))</f>
        <v/>
      </c>
      <c r="BV16" s="53"/>
      <c r="BW16" s="139" t="str">
        <f>IF(IFERROR(VLOOKUP(BV$4&amp;BV16,都馬連編集用!$B$13:$C$49,2,FALSE),"")=0,"",(IFERROR(VLOOKUP(BV$4&amp;BV16,都馬連編集用!$B$13:$C$49,2,FALSE),"")))</f>
        <v/>
      </c>
      <c r="BX16" s="53"/>
      <c r="BY16" s="139" t="str">
        <f>IF(IFERROR(VLOOKUP(BX$4&amp;BX16,都馬連編集用!$B$13:$C$49,2,FALSE),"")=0,"",(IFERROR(VLOOKUP(BX$4&amp;BX16,都馬連編集用!$B$13:$C$49,2,FALSE),"")))</f>
        <v/>
      </c>
      <c r="BZ16" s="53"/>
      <c r="CA16" s="139" t="str">
        <f>IF(IFERROR(VLOOKUP(BZ$4&amp;BZ16,都馬連編集用!$B$13:$C$49,2,FALSE),"")=0,"",(IFERROR(VLOOKUP(BZ$4&amp;BZ16,都馬連編集用!$B$13:$C$49,2,FALSE),"")))</f>
        <v/>
      </c>
      <c r="CB16" s="53"/>
      <c r="CC16" s="139" t="str">
        <f>IF(IFERROR(VLOOKUP(CB$4&amp;CB16,都馬連編集用!$B$13:$C$49,2,FALSE),"")=0,"",(IFERROR(VLOOKUP(CB$4&amp;CB16,都馬連編集用!$B$13:$C$49,2,FALSE),"")))</f>
        <v/>
      </c>
      <c r="CD16" s="53"/>
      <c r="CE16" s="139" t="str">
        <f>IF(IFERROR(VLOOKUP(CD$4&amp;CD16,都馬連編集用!$B$13:$C$49,2,FALSE),"")=0,"",(IFERROR(VLOOKUP(CD$4&amp;CD16,都馬連編集用!$B$13:$C$49,2,FALSE),"")))</f>
        <v/>
      </c>
      <c r="CF16" s="53"/>
      <c r="CG16" s="139" t="str">
        <f>IF(IFERROR(VLOOKUP(CF$4&amp;CF16,都馬連編集用!$B$13:$C$49,2,FALSE),"")=0,"",(IFERROR(VLOOKUP(CF$4&amp;CF16,都馬連編集用!$B$13:$C$49,2,FALSE),"")))</f>
        <v/>
      </c>
      <c r="CH16" s="53"/>
      <c r="CI16" s="139" t="str">
        <f>IF(IFERROR(VLOOKUP(CH$4&amp;CH16,都馬連編集用!$B$13:$C$49,2,FALSE),"")=0,"",(IFERROR(VLOOKUP(CH$4&amp;CH16,都馬連編集用!$B$13:$C$49,2,FALSE),"")))</f>
        <v/>
      </c>
      <c r="CJ16" s="53"/>
      <c r="CK16" s="139" t="str">
        <f>IF(IFERROR(VLOOKUP(CJ$4&amp;CJ16,都馬連編集用!$B$13:$C$49,2,FALSE),"")=0,"",(IFERROR(VLOOKUP(CJ$4&amp;CJ16,都馬連編集用!$B$13:$C$49,2,FALSE),"")))</f>
        <v/>
      </c>
      <c r="CL16" s="53"/>
      <c r="CM16" s="139" t="str">
        <f>IF(IFERROR(VLOOKUP(CL$4&amp;CL16,都馬連編集用!$B$13:$C$49,2,FALSE),"")=0,"",(IFERROR(VLOOKUP(CL$4&amp;CL16,都馬連編集用!$B$13:$C$49,2,FALSE),"")))</f>
        <v/>
      </c>
      <c r="CN16" s="53"/>
      <c r="CO16" s="139" t="str">
        <f>IF(IFERROR(VLOOKUP(CN$4&amp;CN16,都馬連編集用!$B$13:$C$49,2,FALSE),"")=0,"",(IFERROR(VLOOKUP(CN$4&amp;CN16,都馬連編集用!$B$13:$C$49,2,FALSE),"")))</f>
        <v/>
      </c>
      <c r="CP16" s="53"/>
      <c r="CQ16" s="139" t="str">
        <f>IF(IFERROR(VLOOKUP(CP$4&amp;CP16,都馬連編集用!$B$13:$C$49,2,FALSE),"")=0,"",(IFERROR(VLOOKUP(CP$4&amp;CP16,都馬連編集用!$B$13:$C$49,2,FALSE),"")))</f>
        <v/>
      </c>
      <c r="CR16" s="53"/>
      <c r="CS16" s="139" t="str">
        <f>IF(IFERROR(VLOOKUP(CR$4&amp;CR16,都馬連編集用!$B$13:$C$49,2,FALSE),"")=0,"",(IFERROR(VLOOKUP(CR$4&amp;CR16,都馬連編集用!$B$13:$C$49,2,FALSE),"")))</f>
        <v/>
      </c>
      <c r="CT16" s="53"/>
      <c r="CU16" s="139" t="str">
        <f>IF(IFERROR(VLOOKUP(CT$4&amp;CT16,都馬連編集用!$B$13:$C$49,2,FALSE),"")=0,"",(IFERROR(VLOOKUP(CT$4&amp;CT16,都馬連編集用!$B$13:$C$49,2,FALSE),"")))</f>
        <v/>
      </c>
      <c r="CV16" s="53"/>
      <c r="CW16" s="139" t="str">
        <f>IF(IFERROR(VLOOKUP(CV$4&amp;CV16,都馬連編集用!$B$13:$C$49,2,FALSE),"")=0,"",(IFERROR(VLOOKUP(CV$4&amp;CV16,都馬連編集用!$B$13:$C$49,2,FALSE),"")))</f>
        <v/>
      </c>
      <c r="CX16" s="53"/>
      <c r="CY16" s="139" t="str">
        <f>IF(IFERROR(VLOOKUP(CX$4&amp;CX16,都馬連編集用!$B$13:$C$49,2,FALSE),"")=0,"",(IFERROR(VLOOKUP(CX$4&amp;CX16,都馬連編集用!$B$13:$C$49,2,FALSE),"")))</f>
        <v/>
      </c>
      <c r="CZ16" s="53"/>
      <c r="DA16" s="139" t="str">
        <f>IF(IFERROR(VLOOKUP(CZ$4&amp;CZ16,都馬連編集用!$B$13:$C$49,2,FALSE),"")=0,"",(IFERROR(VLOOKUP(CZ$4&amp;CZ16,都馬連編集用!$B$13:$C$49,2,FALSE),"")))</f>
        <v/>
      </c>
      <c r="DB16" s="53"/>
      <c r="DC16" s="139" t="str">
        <f>IF(IFERROR(VLOOKUP(DB$4&amp;DB16,都馬連編集用!$B$13:$C$49,2,FALSE),"")=0,"",(IFERROR(VLOOKUP(DB$4&amp;DB16,都馬連編集用!$B$13:$C$49,2,FALSE),"")))</f>
        <v/>
      </c>
      <c r="DD16" s="53"/>
      <c r="DE16" s="139" t="str">
        <f>IF(IFERROR(VLOOKUP(DD$4&amp;DD16,都馬連編集用!$B$13:$C$49,2,FALSE),"")=0,"",(IFERROR(VLOOKUP(DD$4&amp;DD16,都馬連編集用!$B$13:$C$49,2,FALSE),"")))</f>
        <v/>
      </c>
      <c r="DF16" s="53"/>
      <c r="DG16" s="139" t="str">
        <f>IF(IFERROR(VLOOKUP(DF$4&amp;DF16,都馬連編集用!$B$13:$C$49,2,FALSE),"")=0,"",(IFERROR(VLOOKUP(DF$4&amp;DF16,都馬連編集用!$B$13:$C$49,2,FALSE),"")))</f>
        <v/>
      </c>
      <c r="DH16" s="53"/>
      <c r="DI16" s="139" t="str">
        <f>IF(IFERROR(VLOOKUP(DH$4&amp;DH16,都馬連編集用!$B$13:$C$49,2,FALSE),"")=0,"",(IFERROR(VLOOKUP(DH$4&amp;DH16,都馬連編集用!$B$13:$C$49,2,FALSE),"")))</f>
        <v/>
      </c>
      <c r="DJ16" s="53"/>
      <c r="DK16" s="139" t="str">
        <f>IF(IFERROR(VLOOKUP(DJ$4&amp;DJ16,都馬連編集用!$B$13:$C$49,2,FALSE),"")=0,"",(IFERROR(VLOOKUP(DJ$4&amp;DJ16,都馬連編集用!$B$13:$C$49,2,FALSE),"")))</f>
        <v/>
      </c>
      <c r="DL16" s="53"/>
      <c r="DM16" s="139" t="str">
        <f>IF(IFERROR(VLOOKUP(DL$4&amp;DL16,都馬連編集用!$B$13:$C$49,2,FALSE),"")=0,"",(IFERROR(VLOOKUP(DL$4&amp;DL16,都馬連編集用!$B$13:$C$49,2,FALSE),"")))</f>
        <v/>
      </c>
      <c r="DN16" s="53"/>
    </row>
    <row r="17" spans="1:118" ht="30.6" customHeight="1" x14ac:dyDescent="0.15">
      <c r="A17" s="34">
        <v>11</v>
      </c>
      <c r="D17" s="34" t="e">
        <f t="shared" si="52"/>
        <v>#N/A</v>
      </c>
      <c r="E17" s="126" t="e">
        <f t="shared" si="54"/>
        <v>#N/A</v>
      </c>
      <c r="F17" s="120"/>
      <c r="G17" s="141" t="str">
        <f>IFERROR(VLOOKUP(F17,'申込書2（馬匹・選手）'!$B$5:$D$54,3,FALSE),"")</f>
        <v/>
      </c>
      <c r="H17" s="120"/>
      <c r="I17" s="140" t="str">
        <f>IFERROR(VLOOKUP(H17,'申込書2（馬匹・選手）'!$F$5:$H$54,3,FALSE),"")</f>
        <v/>
      </c>
      <c r="J17" s="101" t="str">
        <f t="shared" si="53"/>
        <v/>
      </c>
      <c r="K17" s="106" t="str">
        <f>IFERROR(VLOOKUP(I17,'申込書2（馬匹・選手）'!$F$5:$H$54,3,FALSE),"")</f>
        <v/>
      </c>
      <c r="L17" s="53"/>
      <c r="M17" s="170" t="str">
        <f>IF(IFERROR(VLOOKUP(L$4&amp;L17,都馬連編集用!$B$13:$C$49,2,FALSE),"")=0,"",(IFERROR(VLOOKUP(L$4&amp;L17,都馬連編集用!$B$13:$C$49,2,FALSE),"")))</f>
        <v/>
      </c>
      <c r="N17" s="53"/>
      <c r="O17" s="170" t="str">
        <f>IF(IFERROR(VLOOKUP(N$4&amp;N17,都馬連編集用!$B$13:$C$49,2,FALSE),"")=0,"",(IFERROR(VLOOKUP(N$4&amp;N17,都馬連編集用!$B$13:$C$49,2,FALSE),"")))</f>
        <v/>
      </c>
      <c r="P17" s="53"/>
      <c r="Q17" s="170" t="str">
        <f>IF(IFERROR(VLOOKUP(P$4&amp;P17,都馬連編集用!$B$13:$C$49,2,FALSE),"")=0,"",(IFERROR(VLOOKUP(P$4&amp;P17,都馬連編集用!$B$13:$C$49,2,FALSE),"")))</f>
        <v/>
      </c>
      <c r="R17" s="53"/>
      <c r="S17" s="170" t="str">
        <f>IF(IFERROR(VLOOKUP(R$4&amp;R17,都馬連編集用!$B$13:$C$49,2,FALSE),"")=0,"",(IFERROR(VLOOKUP(R$4&amp;R17,都馬連編集用!$B$13:$C$49,2,FALSE),"")))</f>
        <v/>
      </c>
      <c r="T17" s="53"/>
      <c r="U17" s="170" t="str">
        <f>IF(IFERROR(VLOOKUP(T$4&amp;T17,都馬連編集用!$B$13:$C$49,2,FALSE),"")=0,"",(IFERROR(VLOOKUP(T$4&amp;T17,都馬連編集用!$B$13:$C$49,2,FALSE),"")))</f>
        <v/>
      </c>
      <c r="V17" s="53"/>
      <c r="W17" s="170" t="str">
        <f>IF(IFERROR(VLOOKUP(V$4&amp;V17,都馬連編集用!$B$13:$C$49,2,FALSE),"")=0,"",(IFERROR(VLOOKUP(V$4&amp;V17,都馬連編集用!$B$13:$C$49,2,FALSE),"")))</f>
        <v/>
      </c>
      <c r="X17" s="53"/>
      <c r="Y17" s="170" t="str">
        <f>IF(IFERROR(VLOOKUP(X$4&amp;X17,都馬連編集用!$B$13:$C$49,2,FALSE),"")=0,"",(IFERROR(VLOOKUP(X$4&amp;X17,都馬連編集用!$B$13:$C$49,2,FALSE),"")))</f>
        <v/>
      </c>
      <c r="Z17" s="53"/>
      <c r="AA17" s="170" t="str">
        <f>IF(IFERROR(VLOOKUP(Z$4&amp;Z17,都馬連編集用!$B$13:$C$49,2,FALSE),"")=0,"",(IFERROR(VLOOKUP(Z$4&amp;Z17,都馬連編集用!$B$13:$C$49,2,FALSE),"")))</f>
        <v/>
      </c>
      <c r="AB17" s="53"/>
      <c r="AC17" s="170" t="str">
        <f>IF(IFERROR(VLOOKUP(AB$4&amp;AB17,都馬連編集用!$B$13:$C$49,2,FALSE),"")=0,"",(IFERROR(VLOOKUP(AB$4&amp;AB17,都馬連編集用!$B$13:$C$49,2,FALSE),"")))</f>
        <v/>
      </c>
      <c r="AD17" s="53"/>
      <c r="AE17" s="170" t="str">
        <f>IF(IFERROR(VLOOKUP(AD$4&amp;AD17,都馬連編集用!$B$13:$C$49,2,FALSE),"")=0,"",(IFERROR(VLOOKUP(AD$4&amp;AD17,都馬連編集用!$B$13:$C$49,2,FALSE),"")))</f>
        <v/>
      </c>
      <c r="AF17" s="53"/>
      <c r="AG17" s="170" t="str">
        <f>IF(IFERROR(VLOOKUP(AF$4&amp;AF17,都馬連編集用!$B$13:$C$49,2,FALSE),"")=0,"",(IFERROR(VLOOKUP(AF$4&amp;AF17,都馬連編集用!$B$13:$C$49,2,FALSE),"")))</f>
        <v/>
      </c>
      <c r="AH17" s="53"/>
      <c r="AI17" s="170" t="str">
        <f>IF(IFERROR(VLOOKUP(AH$4&amp;AH17,都馬連編集用!$B$13:$C$49,2,FALSE),"")=0,"",(IFERROR(VLOOKUP(AH$4&amp;AH17,都馬連編集用!$B$13:$C$49,2,FALSE),"")))</f>
        <v/>
      </c>
      <c r="AJ17" s="53"/>
      <c r="AK17" s="170" t="str">
        <f>IF(IFERROR(VLOOKUP(AJ$4&amp;AJ17,都馬連編集用!$B$13:$C$49,2,FALSE),"")=0,"",(IFERROR(VLOOKUP(AJ$4&amp;AJ17,都馬連編集用!$B$13:$C$49,2,FALSE),"")))</f>
        <v/>
      </c>
      <c r="AL17" s="53"/>
      <c r="AM17" s="170" t="str">
        <f>IF(IFERROR(VLOOKUP(AL$4&amp;AL17,都馬連編集用!$B$13:$C$49,2,FALSE),"")=0,"",(IFERROR(VLOOKUP(AL$4&amp;AL17,都馬連編集用!$B$13:$C$49,2,FALSE),"")))</f>
        <v/>
      </c>
      <c r="AN17" s="53"/>
      <c r="AO17" s="170" t="str">
        <f>IF(IFERROR(VLOOKUP(AN$4&amp;AN17,都馬連編集用!$B$13:$C$49,2,FALSE),"")=0,"",(IFERROR(VLOOKUP(AN$4&amp;AN17,都馬連編集用!$B$13:$C$49,2,FALSE),"")))</f>
        <v/>
      </c>
      <c r="AP17" s="53"/>
      <c r="AQ17" s="170" t="str">
        <f>IF(IFERROR(VLOOKUP(AP$4&amp;AP17,都馬連編集用!$B$13:$C$49,2,FALSE),"")=0,"",(IFERROR(VLOOKUP(AP$4&amp;AP17,都馬連編集用!$B$13:$C$49,2,FALSE),"")))</f>
        <v/>
      </c>
      <c r="AR17" s="53"/>
      <c r="AS17" s="170" t="str">
        <f>IF(IFERROR(VLOOKUP(AR$4&amp;AR17,都馬連編集用!$B$13:$C$49,2,FALSE),"")=0,"",(IFERROR(VLOOKUP(AR$4&amp;AR17,都馬連編集用!$B$13:$C$49,2,FALSE),"")))</f>
        <v/>
      </c>
      <c r="AT17" s="53"/>
      <c r="AU17" s="170" t="str">
        <f>IF(IFERROR(VLOOKUP(AT$4&amp;AT17,都馬連編集用!$B$13:$C$49,2,FALSE),"")=0,"",(IFERROR(VLOOKUP(AT$4&amp;AT17,都馬連編集用!$B$13:$C$49,2,FALSE),"")))</f>
        <v/>
      </c>
      <c r="AV17" s="53"/>
      <c r="AW17" s="170" t="str">
        <f>IF(IFERROR(VLOOKUP(AV$4&amp;AV17,都馬連編集用!$B$13:$C$49,2,FALSE),"")=0,"",(IFERROR(VLOOKUP(AV$4&amp;AV17,都馬連編集用!$B$13:$C$49,2,FALSE),"")))</f>
        <v/>
      </c>
      <c r="AX17" s="53"/>
      <c r="AY17" s="170" t="str">
        <f>IF(IFERROR(VLOOKUP(AX$4&amp;AX17,都馬連編集用!$B$13:$C$49,2,FALSE),"")=0,"",(IFERROR(VLOOKUP(AX$4&amp;AX17,都馬連編集用!$B$13:$C$49,2,FALSE),"")))</f>
        <v/>
      </c>
      <c r="AZ17" s="53"/>
      <c r="BA17" s="170" t="str">
        <f>IF(IFERROR(VLOOKUP(AZ$4&amp;AZ17,都馬連編集用!$B$13:$C$49,2,FALSE),"")=0,"",(IFERROR(VLOOKUP(AZ$4&amp;AZ17,都馬連編集用!$B$13:$C$49,2,FALSE),"")))</f>
        <v/>
      </c>
      <c r="BB17" s="53"/>
      <c r="BC17" s="170" t="str">
        <f>IF(IFERROR(VLOOKUP(BB$4&amp;BB17,都馬連編集用!$B$13:$C$49,2,FALSE),"")=0,"",(IFERROR(VLOOKUP(BB$4&amp;BB17,都馬連編集用!$B$13:$C$49,2,FALSE),"")))</f>
        <v/>
      </c>
      <c r="BD17" s="53"/>
      <c r="BE17" s="170" t="str">
        <f>IF(IFERROR(VLOOKUP(BD$4&amp;BD17,都馬連編集用!$B$13:$C$49,2,FALSE),"")=0,"",(IFERROR(VLOOKUP(BD$4&amp;BD17,都馬連編集用!$B$13:$C$49,2,FALSE),"")))</f>
        <v/>
      </c>
      <c r="BF17" s="53"/>
      <c r="BG17" s="170" t="str">
        <f>IF(IFERROR(VLOOKUP(BF$4&amp;BF17,都馬連編集用!$B$13:$C$49,2,FALSE),"")=0,"",(IFERROR(VLOOKUP(BF$4&amp;BF17,都馬連編集用!$B$13:$C$49,2,FALSE),"")))</f>
        <v/>
      </c>
      <c r="BH17" s="53"/>
      <c r="BI17" s="170" t="str">
        <f>IF(IFERROR(VLOOKUP(BH$4&amp;BH17,都馬連編集用!$B$13:$C$49,2,FALSE),"")=0,"",(IFERROR(VLOOKUP(BH$4&amp;BH17,都馬連編集用!$B$13:$C$49,2,FALSE),"")))</f>
        <v/>
      </c>
      <c r="BJ17" s="53"/>
      <c r="BK17" s="170" t="str">
        <f>IF(IFERROR(VLOOKUP(BJ$4&amp;BJ17,都馬連編集用!$B$13:$C$49,2,FALSE),"")=0,"",(IFERROR(VLOOKUP(BJ$4&amp;BJ17,都馬連編集用!$B$13:$C$49,2,FALSE),"")))</f>
        <v/>
      </c>
      <c r="BL17" s="53"/>
      <c r="BM17" s="170" t="str">
        <f>IF(IFERROR(VLOOKUP(BL$4&amp;BL17,都馬連編集用!$B$13:$C$49,2,FALSE),"")=0,"",(IFERROR(VLOOKUP(BL$4&amp;BL17,都馬連編集用!$B$13:$C$49,2,FALSE),"")))</f>
        <v/>
      </c>
      <c r="BN17" s="53"/>
      <c r="BO17" s="170" t="str">
        <f>IF(IFERROR(VLOOKUP(BN$4&amp;BN17,都馬連編集用!$B$13:$C$49,2,FALSE),"")=0,"",(IFERROR(VLOOKUP(BN$4&amp;BN17,都馬連編集用!$B$13:$C$49,2,FALSE),"")))</f>
        <v/>
      </c>
      <c r="BP17" s="53"/>
      <c r="BQ17" s="139" t="str">
        <f>IF(IFERROR(VLOOKUP(BP$4&amp;BP17,都馬連編集用!$B$13:$C$49,2,FALSE),"")=0,"",(IFERROR(VLOOKUP(BP$4&amp;BP17,都馬連編集用!$B$13:$C$49,2,FALSE),"")))</f>
        <v/>
      </c>
      <c r="BR17" s="53"/>
      <c r="BS17" s="139" t="str">
        <f>IF(IFERROR(VLOOKUP(BR$4&amp;BR17,都馬連編集用!$B$13:$C$49,2,FALSE),"")=0,"",(IFERROR(VLOOKUP(BR$4&amp;BR17,都馬連編集用!$B$13:$C$49,2,FALSE),"")))</f>
        <v/>
      </c>
      <c r="BT17" s="53"/>
      <c r="BU17" s="139" t="str">
        <f>IF(IFERROR(VLOOKUP(BT$4&amp;BT17,都馬連編集用!$B$13:$C$49,2,FALSE),"")=0,"",(IFERROR(VLOOKUP(BT$4&amp;BT17,都馬連編集用!$B$13:$C$49,2,FALSE),"")))</f>
        <v/>
      </c>
      <c r="BV17" s="53"/>
      <c r="BW17" s="139" t="str">
        <f>IF(IFERROR(VLOOKUP(BV$4&amp;BV17,都馬連編集用!$B$13:$C$49,2,FALSE),"")=0,"",(IFERROR(VLOOKUP(BV$4&amp;BV17,都馬連編集用!$B$13:$C$49,2,FALSE),"")))</f>
        <v/>
      </c>
      <c r="BX17" s="53"/>
      <c r="BY17" s="139" t="str">
        <f>IF(IFERROR(VLOOKUP(BX$4&amp;BX17,都馬連編集用!$B$13:$C$49,2,FALSE),"")=0,"",(IFERROR(VLOOKUP(BX$4&amp;BX17,都馬連編集用!$B$13:$C$49,2,FALSE),"")))</f>
        <v/>
      </c>
      <c r="BZ17" s="53"/>
      <c r="CA17" s="139" t="str">
        <f>IF(IFERROR(VLOOKUP(BZ$4&amp;BZ17,都馬連編集用!$B$13:$C$49,2,FALSE),"")=0,"",(IFERROR(VLOOKUP(BZ$4&amp;BZ17,都馬連編集用!$B$13:$C$49,2,FALSE),"")))</f>
        <v/>
      </c>
      <c r="CB17" s="53"/>
      <c r="CC17" s="139" t="str">
        <f>IF(IFERROR(VLOOKUP(CB$4&amp;CB17,都馬連編集用!$B$13:$C$49,2,FALSE),"")=0,"",(IFERROR(VLOOKUP(CB$4&amp;CB17,都馬連編集用!$B$13:$C$49,2,FALSE),"")))</f>
        <v/>
      </c>
      <c r="CD17" s="53"/>
      <c r="CE17" s="139" t="str">
        <f>IF(IFERROR(VLOOKUP(CD$4&amp;CD17,都馬連編集用!$B$13:$C$49,2,FALSE),"")=0,"",(IFERROR(VLOOKUP(CD$4&amp;CD17,都馬連編集用!$B$13:$C$49,2,FALSE),"")))</f>
        <v/>
      </c>
      <c r="CF17" s="53"/>
      <c r="CG17" s="139" t="str">
        <f>IF(IFERROR(VLOOKUP(CF$4&amp;CF17,都馬連編集用!$B$13:$C$49,2,FALSE),"")=0,"",(IFERROR(VLOOKUP(CF$4&amp;CF17,都馬連編集用!$B$13:$C$49,2,FALSE),"")))</f>
        <v/>
      </c>
      <c r="CH17" s="53"/>
      <c r="CI17" s="139" t="str">
        <f>IF(IFERROR(VLOOKUP(CH$4&amp;CH17,都馬連編集用!$B$13:$C$49,2,FALSE),"")=0,"",(IFERROR(VLOOKUP(CH$4&amp;CH17,都馬連編集用!$B$13:$C$49,2,FALSE),"")))</f>
        <v/>
      </c>
      <c r="CJ17" s="53"/>
      <c r="CK17" s="139" t="str">
        <f>IF(IFERROR(VLOOKUP(CJ$4&amp;CJ17,都馬連編集用!$B$13:$C$49,2,FALSE),"")=0,"",(IFERROR(VLOOKUP(CJ$4&amp;CJ17,都馬連編集用!$B$13:$C$49,2,FALSE),"")))</f>
        <v/>
      </c>
      <c r="CL17" s="53"/>
      <c r="CM17" s="139" t="str">
        <f>IF(IFERROR(VLOOKUP(CL$4&amp;CL17,都馬連編集用!$B$13:$C$49,2,FALSE),"")=0,"",(IFERROR(VLOOKUP(CL$4&amp;CL17,都馬連編集用!$B$13:$C$49,2,FALSE),"")))</f>
        <v/>
      </c>
      <c r="CN17" s="53"/>
      <c r="CO17" s="139" t="str">
        <f>IF(IFERROR(VLOOKUP(CN$4&amp;CN17,都馬連編集用!$B$13:$C$49,2,FALSE),"")=0,"",(IFERROR(VLOOKUP(CN$4&amp;CN17,都馬連編集用!$B$13:$C$49,2,FALSE),"")))</f>
        <v/>
      </c>
      <c r="CP17" s="53"/>
      <c r="CQ17" s="139" t="str">
        <f>IF(IFERROR(VLOOKUP(CP$4&amp;CP17,都馬連編集用!$B$13:$C$49,2,FALSE),"")=0,"",(IFERROR(VLOOKUP(CP$4&amp;CP17,都馬連編集用!$B$13:$C$49,2,FALSE),"")))</f>
        <v/>
      </c>
      <c r="CR17" s="53"/>
      <c r="CS17" s="139" t="str">
        <f>IF(IFERROR(VLOOKUP(CR$4&amp;CR17,都馬連編集用!$B$13:$C$49,2,FALSE),"")=0,"",(IFERROR(VLOOKUP(CR$4&amp;CR17,都馬連編集用!$B$13:$C$49,2,FALSE),"")))</f>
        <v/>
      </c>
      <c r="CT17" s="53"/>
      <c r="CU17" s="139" t="str">
        <f>IF(IFERROR(VLOOKUP(CT$4&amp;CT17,都馬連編集用!$B$13:$C$49,2,FALSE),"")=0,"",(IFERROR(VLOOKUP(CT$4&amp;CT17,都馬連編集用!$B$13:$C$49,2,FALSE),"")))</f>
        <v/>
      </c>
      <c r="CV17" s="53"/>
      <c r="CW17" s="139" t="str">
        <f>IF(IFERROR(VLOOKUP(CV$4&amp;CV17,都馬連編集用!$B$13:$C$49,2,FALSE),"")=0,"",(IFERROR(VLOOKUP(CV$4&amp;CV17,都馬連編集用!$B$13:$C$49,2,FALSE),"")))</f>
        <v/>
      </c>
      <c r="CX17" s="53"/>
      <c r="CY17" s="139" t="str">
        <f>IF(IFERROR(VLOOKUP(CX$4&amp;CX17,都馬連編集用!$B$13:$C$49,2,FALSE),"")=0,"",(IFERROR(VLOOKUP(CX$4&amp;CX17,都馬連編集用!$B$13:$C$49,2,FALSE),"")))</f>
        <v/>
      </c>
      <c r="CZ17" s="53"/>
      <c r="DA17" s="139" t="str">
        <f>IF(IFERROR(VLOOKUP(CZ$4&amp;CZ17,都馬連編集用!$B$13:$C$49,2,FALSE),"")=0,"",(IFERROR(VLOOKUP(CZ$4&amp;CZ17,都馬連編集用!$B$13:$C$49,2,FALSE),"")))</f>
        <v/>
      </c>
      <c r="DB17" s="53"/>
      <c r="DC17" s="139" t="str">
        <f>IF(IFERROR(VLOOKUP(DB$4&amp;DB17,都馬連編集用!$B$13:$C$49,2,FALSE),"")=0,"",(IFERROR(VLOOKUP(DB$4&amp;DB17,都馬連編集用!$B$13:$C$49,2,FALSE),"")))</f>
        <v/>
      </c>
      <c r="DD17" s="53"/>
      <c r="DE17" s="139" t="str">
        <f>IF(IFERROR(VLOOKUP(DD$4&amp;DD17,都馬連編集用!$B$13:$C$49,2,FALSE),"")=0,"",(IFERROR(VLOOKUP(DD$4&amp;DD17,都馬連編集用!$B$13:$C$49,2,FALSE),"")))</f>
        <v/>
      </c>
      <c r="DF17" s="53"/>
      <c r="DG17" s="139" t="str">
        <f>IF(IFERROR(VLOOKUP(DF$4&amp;DF17,都馬連編集用!$B$13:$C$49,2,FALSE),"")=0,"",(IFERROR(VLOOKUP(DF$4&amp;DF17,都馬連編集用!$B$13:$C$49,2,FALSE),"")))</f>
        <v/>
      </c>
      <c r="DH17" s="53"/>
      <c r="DI17" s="139" t="str">
        <f>IF(IFERROR(VLOOKUP(DH$4&amp;DH17,都馬連編集用!$B$13:$C$49,2,FALSE),"")=0,"",(IFERROR(VLOOKUP(DH$4&amp;DH17,都馬連編集用!$B$13:$C$49,2,FALSE),"")))</f>
        <v/>
      </c>
      <c r="DJ17" s="53"/>
      <c r="DK17" s="139" t="str">
        <f>IF(IFERROR(VLOOKUP(DJ$4&amp;DJ17,都馬連編集用!$B$13:$C$49,2,FALSE),"")=0,"",(IFERROR(VLOOKUP(DJ$4&amp;DJ17,都馬連編集用!$B$13:$C$49,2,FALSE),"")))</f>
        <v/>
      </c>
      <c r="DL17" s="53"/>
      <c r="DM17" s="139" t="str">
        <f>IF(IFERROR(VLOOKUP(DL$4&amp;DL17,都馬連編集用!$B$13:$C$49,2,FALSE),"")=0,"",(IFERROR(VLOOKUP(DL$4&amp;DL17,都馬連編集用!$B$13:$C$49,2,FALSE),"")))</f>
        <v/>
      </c>
      <c r="DN17" s="53"/>
    </row>
    <row r="18" spans="1:118" ht="30.6" customHeight="1" x14ac:dyDescent="0.15">
      <c r="A18" s="34">
        <v>12</v>
      </c>
      <c r="D18" s="34" t="e">
        <f t="shared" si="52"/>
        <v>#N/A</v>
      </c>
      <c r="E18" s="126" t="e">
        <f t="shared" si="54"/>
        <v>#N/A</v>
      </c>
      <c r="F18" s="120"/>
      <c r="G18" s="141" t="str">
        <f>IFERROR(VLOOKUP(F18,'申込書2（馬匹・選手）'!$B$5:$D$54,3,FALSE),"")</f>
        <v/>
      </c>
      <c r="H18" s="120"/>
      <c r="I18" s="140" t="str">
        <f>IFERROR(VLOOKUP(H18,'申込書2（馬匹・選手）'!$F$5:$H$54,3,FALSE),"")</f>
        <v/>
      </c>
      <c r="J18" s="101" t="str">
        <f t="shared" si="53"/>
        <v/>
      </c>
      <c r="K18" s="106" t="str">
        <f>IFERROR(VLOOKUP(I18,'申込書2（馬匹・選手）'!$F$5:$H$54,3,FALSE),"")</f>
        <v/>
      </c>
      <c r="L18" s="53"/>
      <c r="M18" s="170" t="str">
        <f>IF(IFERROR(VLOOKUP(L$4&amp;L18,都馬連編集用!$B$13:$C$49,2,FALSE),"")=0,"",(IFERROR(VLOOKUP(L$4&amp;L18,都馬連編集用!$B$13:$C$49,2,FALSE),"")))</f>
        <v/>
      </c>
      <c r="N18" s="53"/>
      <c r="O18" s="170" t="str">
        <f>IF(IFERROR(VLOOKUP(N$4&amp;N18,都馬連編集用!$B$13:$C$49,2,FALSE),"")=0,"",(IFERROR(VLOOKUP(N$4&amp;N18,都馬連編集用!$B$13:$C$49,2,FALSE),"")))</f>
        <v/>
      </c>
      <c r="P18" s="53"/>
      <c r="Q18" s="170" t="str">
        <f>IF(IFERROR(VLOOKUP(P$4&amp;P18,都馬連編集用!$B$13:$C$49,2,FALSE),"")=0,"",(IFERROR(VLOOKUP(P$4&amp;P18,都馬連編集用!$B$13:$C$49,2,FALSE),"")))</f>
        <v/>
      </c>
      <c r="R18" s="53"/>
      <c r="S18" s="170" t="str">
        <f>IF(IFERROR(VLOOKUP(R$4&amp;R18,都馬連編集用!$B$13:$C$49,2,FALSE),"")=0,"",(IFERROR(VLOOKUP(R$4&amp;R18,都馬連編集用!$B$13:$C$49,2,FALSE),"")))</f>
        <v/>
      </c>
      <c r="T18" s="53"/>
      <c r="U18" s="170" t="str">
        <f>IF(IFERROR(VLOOKUP(T$4&amp;T18,都馬連編集用!$B$13:$C$49,2,FALSE),"")=0,"",(IFERROR(VLOOKUP(T$4&amp;T18,都馬連編集用!$B$13:$C$49,2,FALSE),"")))</f>
        <v/>
      </c>
      <c r="V18" s="53"/>
      <c r="W18" s="170" t="str">
        <f>IF(IFERROR(VLOOKUP(V$4&amp;V18,都馬連編集用!$B$13:$C$49,2,FALSE),"")=0,"",(IFERROR(VLOOKUP(V$4&amp;V18,都馬連編集用!$B$13:$C$49,2,FALSE),"")))</f>
        <v/>
      </c>
      <c r="X18" s="53"/>
      <c r="Y18" s="170" t="str">
        <f>IF(IFERROR(VLOOKUP(X$4&amp;X18,都馬連編集用!$B$13:$C$49,2,FALSE),"")=0,"",(IFERROR(VLOOKUP(X$4&amp;X18,都馬連編集用!$B$13:$C$49,2,FALSE),"")))</f>
        <v/>
      </c>
      <c r="Z18" s="53"/>
      <c r="AA18" s="170" t="str">
        <f>IF(IFERROR(VLOOKUP(Z$4&amp;Z18,都馬連編集用!$B$13:$C$49,2,FALSE),"")=0,"",(IFERROR(VLOOKUP(Z$4&amp;Z18,都馬連編集用!$B$13:$C$49,2,FALSE),"")))</f>
        <v/>
      </c>
      <c r="AB18" s="53"/>
      <c r="AC18" s="170" t="str">
        <f>IF(IFERROR(VLOOKUP(AB$4&amp;AB18,都馬連編集用!$B$13:$C$49,2,FALSE),"")=0,"",(IFERROR(VLOOKUP(AB$4&amp;AB18,都馬連編集用!$B$13:$C$49,2,FALSE),"")))</f>
        <v/>
      </c>
      <c r="AD18" s="53"/>
      <c r="AE18" s="170" t="str">
        <f>IF(IFERROR(VLOOKUP(AD$4&amp;AD18,都馬連編集用!$B$13:$C$49,2,FALSE),"")=0,"",(IFERROR(VLOOKUP(AD$4&amp;AD18,都馬連編集用!$B$13:$C$49,2,FALSE),"")))</f>
        <v/>
      </c>
      <c r="AF18" s="53"/>
      <c r="AG18" s="170" t="str">
        <f>IF(IFERROR(VLOOKUP(AF$4&amp;AF18,都馬連編集用!$B$13:$C$49,2,FALSE),"")=0,"",(IFERROR(VLOOKUP(AF$4&amp;AF18,都馬連編集用!$B$13:$C$49,2,FALSE),"")))</f>
        <v/>
      </c>
      <c r="AH18" s="53"/>
      <c r="AI18" s="170" t="str">
        <f>IF(IFERROR(VLOOKUP(AH$4&amp;AH18,都馬連編集用!$B$13:$C$49,2,FALSE),"")=0,"",(IFERROR(VLOOKUP(AH$4&amp;AH18,都馬連編集用!$B$13:$C$49,2,FALSE),"")))</f>
        <v/>
      </c>
      <c r="AJ18" s="53"/>
      <c r="AK18" s="170" t="str">
        <f>IF(IFERROR(VLOOKUP(AJ$4&amp;AJ18,都馬連編集用!$B$13:$C$49,2,FALSE),"")=0,"",(IFERROR(VLOOKUP(AJ$4&amp;AJ18,都馬連編集用!$B$13:$C$49,2,FALSE),"")))</f>
        <v/>
      </c>
      <c r="AL18" s="53"/>
      <c r="AM18" s="170" t="str">
        <f>IF(IFERROR(VLOOKUP(AL$4&amp;AL18,都馬連編集用!$B$13:$C$49,2,FALSE),"")=0,"",(IFERROR(VLOOKUP(AL$4&amp;AL18,都馬連編集用!$B$13:$C$49,2,FALSE),"")))</f>
        <v/>
      </c>
      <c r="AN18" s="53"/>
      <c r="AO18" s="170" t="str">
        <f>IF(IFERROR(VLOOKUP(AN$4&amp;AN18,都馬連編集用!$B$13:$C$49,2,FALSE),"")=0,"",(IFERROR(VLOOKUP(AN$4&amp;AN18,都馬連編集用!$B$13:$C$49,2,FALSE),"")))</f>
        <v/>
      </c>
      <c r="AP18" s="53"/>
      <c r="AQ18" s="170" t="str">
        <f>IF(IFERROR(VLOOKUP(AP$4&amp;AP18,都馬連編集用!$B$13:$C$49,2,FALSE),"")=0,"",(IFERROR(VLOOKUP(AP$4&amp;AP18,都馬連編集用!$B$13:$C$49,2,FALSE),"")))</f>
        <v/>
      </c>
      <c r="AR18" s="53"/>
      <c r="AS18" s="170" t="str">
        <f>IF(IFERROR(VLOOKUP(AR$4&amp;AR18,都馬連編集用!$B$13:$C$49,2,FALSE),"")=0,"",(IFERROR(VLOOKUP(AR$4&amp;AR18,都馬連編集用!$B$13:$C$49,2,FALSE),"")))</f>
        <v/>
      </c>
      <c r="AT18" s="53"/>
      <c r="AU18" s="170" t="str">
        <f>IF(IFERROR(VLOOKUP(AT$4&amp;AT18,都馬連編集用!$B$13:$C$49,2,FALSE),"")=0,"",(IFERROR(VLOOKUP(AT$4&amp;AT18,都馬連編集用!$B$13:$C$49,2,FALSE),"")))</f>
        <v/>
      </c>
      <c r="AV18" s="53"/>
      <c r="AW18" s="170" t="str">
        <f>IF(IFERROR(VLOOKUP(AV$4&amp;AV18,都馬連編集用!$B$13:$C$49,2,FALSE),"")=0,"",(IFERROR(VLOOKUP(AV$4&amp;AV18,都馬連編集用!$B$13:$C$49,2,FALSE),"")))</f>
        <v/>
      </c>
      <c r="AX18" s="53"/>
      <c r="AY18" s="170" t="str">
        <f>IF(IFERROR(VLOOKUP(AX$4&amp;AX18,都馬連編集用!$B$13:$C$49,2,FALSE),"")=0,"",(IFERROR(VLOOKUP(AX$4&amp;AX18,都馬連編集用!$B$13:$C$49,2,FALSE),"")))</f>
        <v/>
      </c>
      <c r="AZ18" s="53"/>
      <c r="BA18" s="170" t="str">
        <f>IF(IFERROR(VLOOKUP(AZ$4&amp;AZ18,都馬連編集用!$B$13:$C$49,2,FALSE),"")=0,"",(IFERROR(VLOOKUP(AZ$4&amp;AZ18,都馬連編集用!$B$13:$C$49,2,FALSE),"")))</f>
        <v/>
      </c>
      <c r="BB18" s="53"/>
      <c r="BC18" s="170" t="str">
        <f>IF(IFERROR(VLOOKUP(BB$4&amp;BB18,都馬連編集用!$B$13:$C$49,2,FALSE),"")=0,"",(IFERROR(VLOOKUP(BB$4&amp;BB18,都馬連編集用!$B$13:$C$49,2,FALSE),"")))</f>
        <v/>
      </c>
      <c r="BD18" s="53"/>
      <c r="BE18" s="170" t="str">
        <f>IF(IFERROR(VLOOKUP(BD$4&amp;BD18,都馬連編集用!$B$13:$C$49,2,FALSE),"")=0,"",(IFERROR(VLOOKUP(BD$4&amp;BD18,都馬連編集用!$B$13:$C$49,2,FALSE),"")))</f>
        <v/>
      </c>
      <c r="BF18" s="53"/>
      <c r="BG18" s="170" t="str">
        <f>IF(IFERROR(VLOOKUP(BF$4&amp;BF18,都馬連編集用!$B$13:$C$49,2,FALSE),"")=0,"",(IFERROR(VLOOKUP(BF$4&amp;BF18,都馬連編集用!$B$13:$C$49,2,FALSE),"")))</f>
        <v/>
      </c>
      <c r="BH18" s="53"/>
      <c r="BI18" s="170" t="str">
        <f>IF(IFERROR(VLOOKUP(BH$4&amp;BH18,都馬連編集用!$B$13:$C$49,2,FALSE),"")=0,"",(IFERROR(VLOOKUP(BH$4&amp;BH18,都馬連編集用!$B$13:$C$49,2,FALSE),"")))</f>
        <v/>
      </c>
      <c r="BJ18" s="53"/>
      <c r="BK18" s="170" t="str">
        <f>IF(IFERROR(VLOOKUP(BJ$4&amp;BJ18,都馬連編集用!$B$13:$C$49,2,FALSE),"")=0,"",(IFERROR(VLOOKUP(BJ$4&amp;BJ18,都馬連編集用!$B$13:$C$49,2,FALSE),"")))</f>
        <v/>
      </c>
      <c r="BL18" s="53"/>
      <c r="BM18" s="170" t="str">
        <f>IF(IFERROR(VLOOKUP(BL$4&amp;BL18,都馬連編集用!$B$13:$C$49,2,FALSE),"")=0,"",(IFERROR(VLOOKUP(BL$4&amp;BL18,都馬連編集用!$B$13:$C$49,2,FALSE),"")))</f>
        <v/>
      </c>
      <c r="BN18" s="53"/>
      <c r="BO18" s="170" t="str">
        <f>IF(IFERROR(VLOOKUP(BN$4&amp;BN18,都馬連編集用!$B$13:$C$49,2,FALSE),"")=0,"",(IFERROR(VLOOKUP(BN$4&amp;BN18,都馬連編集用!$B$13:$C$49,2,FALSE),"")))</f>
        <v/>
      </c>
      <c r="BP18" s="53"/>
      <c r="BQ18" s="139" t="str">
        <f>IF(IFERROR(VLOOKUP(BP$4&amp;BP18,都馬連編集用!$B$13:$C$49,2,FALSE),"")=0,"",(IFERROR(VLOOKUP(BP$4&amp;BP18,都馬連編集用!$B$13:$C$49,2,FALSE),"")))</f>
        <v/>
      </c>
      <c r="BR18" s="53"/>
      <c r="BS18" s="139" t="str">
        <f>IF(IFERROR(VLOOKUP(BR$4&amp;BR18,都馬連編集用!$B$13:$C$49,2,FALSE),"")=0,"",(IFERROR(VLOOKUP(BR$4&amp;BR18,都馬連編集用!$B$13:$C$49,2,FALSE),"")))</f>
        <v/>
      </c>
      <c r="BT18" s="53"/>
      <c r="BU18" s="139" t="str">
        <f>IF(IFERROR(VLOOKUP(BT$4&amp;BT18,都馬連編集用!$B$13:$C$49,2,FALSE),"")=0,"",(IFERROR(VLOOKUP(BT$4&amp;BT18,都馬連編集用!$B$13:$C$49,2,FALSE),"")))</f>
        <v/>
      </c>
      <c r="BV18" s="53"/>
      <c r="BW18" s="139" t="str">
        <f>IF(IFERROR(VLOOKUP(BV$4&amp;BV18,都馬連編集用!$B$13:$C$49,2,FALSE),"")=0,"",(IFERROR(VLOOKUP(BV$4&amp;BV18,都馬連編集用!$B$13:$C$49,2,FALSE),"")))</f>
        <v/>
      </c>
      <c r="BX18" s="53"/>
      <c r="BY18" s="139" t="str">
        <f>IF(IFERROR(VLOOKUP(BX$4&amp;BX18,都馬連編集用!$B$13:$C$49,2,FALSE),"")=0,"",(IFERROR(VLOOKUP(BX$4&amp;BX18,都馬連編集用!$B$13:$C$49,2,FALSE),"")))</f>
        <v/>
      </c>
      <c r="BZ18" s="53"/>
      <c r="CA18" s="139" t="str">
        <f>IF(IFERROR(VLOOKUP(BZ$4&amp;BZ18,都馬連編集用!$B$13:$C$49,2,FALSE),"")=0,"",(IFERROR(VLOOKUP(BZ$4&amp;BZ18,都馬連編集用!$B$13:$C$49,2,FALSE),"")))</f>
        <v/>
      </c>
      <c r="CB18" s="53"/>
      <c r="CC18" s="139" t="str">
        <f>IF(IFERROR(VLOOKUP(CB$4&amp;CB18,都馬連編集用!$B$13:$C$49,2,FALSE),"")=0,"",(IFERROR(VLOOKUP(CB$4&amp;CB18,都馬連編集用!$B$13:$C$49,2,FALSE),"")))</f>
        <v/>
      </c>
      <c r="CD18" s="53"/>
      <c r="CE18" s="139" t="str">
        <f>IF(IFERROR(VLOOKUP(CD$4&amp;CD18,都馬連編集用!$B$13:$C$49,2,FALSE),"")=0,"",(IFERROR(VLOOKUP(CD$4&amp;CD18,都馬連編集用!$B$13:$C$49,2,FALSE),"")))</f>
        <v/>
      </c>
      <c r="CF18" s="53"/>
      <c r="CG18" s="139" t="str">
        <f>IF(IFERROR(VLOOKUP(CF$4&amp;CF18,都馬連編集用!$B$13:$C$49,2,FALSE),"")=0,"",(IFERROR(VLOOKUP(CF$4&amp;CF18,都馬連編集用!$B$13:$C$49,2,FALSE),"")))</f>
        <v/>
      </c>
      <c r="CH18" s="53"/>
      <c r="CI18" s="139" t="str">
        <f>IF(IFERROR(VLOOKUP(CH$4&amp;CH18,都馬連編集用!$B$13:$C$49,2,FALSE),"")=0,"",(IFERROR(VLOOKUP(CH$4&amp;CH18,都馬連編集用!$B$13:$C$49,2,FALSE),"")))</f>
        <v/>
      </c>
      <c r="CJ18" s="53"/>
      <c r="CK18" s="139" t="str">
        <f>IF(IFERROR(VLOOKUP(CJ$4&amp;CJ18,都馬連編集用!$B$13:$C$49,2,FALSE),"")=0,"",(IFERROR(VLOOKUP(CJ$4&amp;CJ18,都馬連編集用!$B$13:$C$49,2,FALSE),"")))</f>
        <v/>
      </c>
      <c r="CL18" s="53"/>
      <c r="CM18" s="139" t="str">
        <f>IF(IFERROR(VLOOKUP(CL$4&amp;CL18,都馬連編集用!$B$13:$C$49,2,FALSE),"")=0,"",(IFERROR(VLOOKUP(CL$4&amp;CL18,都馬連編集用!$B$13:$C$49,2,FALSE),"")))</f>
        <v/>
      </c>
      <c r="CN18" s="53"/>
      <c r="CO18" s="139" t="str">
        <f>IF(IFERROR(VLOOKUP(CN$4&amp;CN18,都馬連編集用!$B$13:$C$49,2,FALSE),"")=0,"",(IFERROR(VLOOKUP(CN$4&amp;CN18,都馬連編集用!$B$13:$C$49,2,FALSE),"")))</f>
        <v/>
      </c>
      <c r="CP18" s="53"/>
      <c r="CQ18" s="139" t="str">
        <f>IF(IFERROR(VLOOKUP(CP$4&amp;CP18,都馬連編集用!$B$13:$C$49,2,FALSE),"")=0,"",(IFERROR(VLOOKUP(CP$4&amp;CP18,都馬連編集用!$B$13:$C$49,2,FALSE),"")))</f>
        <v/>
      </c>
      <c r="CR18" s="53"/>
      <c r="CS18" s="139" t="str">
        <f>IF(IFERROR(VLOOKUP(CR$4&amp;CR18,都馬連編集用!$B$13:$C$49,2,FALSE),"")=0,"",(IFERROR(VLOOKUP(CR$4&amp;CR18,都馬連編集用!$B$13:$C$49,2,FALSE),"")))</f>
        <v/>
      </c>
      <c r="CT18" s="53"/>
      <c r="CU18" s="139" t="str">
        <f>IF(IFERROR(VLOOKUP(CT$4&amp;CT18,都馬連編集用!$B$13:$C$49,2,FALSE),"")=0,"",(IFERROR(VLOOKUP(CT$4&amp;CT18,都馬連編集用!$B$13:$C$49,2,FALSE),"")))</f>
        <v/>
      </c>
      <c r="CV18" s="53"/>
      <c r="CW18" s="139" t="str">
        <f>IF(IFERROR(VLOOKUP(CV$4&amp;CV18,都馬連編集用!$B$13:$C$49,2,FALSE),"")=0,"",(IFERROR(VLOOKUP(CV$4&amp;CV18,都馬連編集用!$B$13:$C$49,2,FALSE),"")))</f>
        <v/>
      </c>
      <c r="CX18" s="53"/>
      <c r="CY18" s="139" t="str">
        <f>IF(IFERROR(VLOOKUP(CX$4&amp;CX18,都馬連編集用!$B$13:$C$49,2,FALSE),"")=0,"",(IFERROR(VLOOKUP(CX$4&amp;CX18,都馬連編集用!$B$13:$C$49,2,FALSE),"")))</f>
        <v/>
      </c>
      <c r="CZ18" s="53"/>
      <c r="DA18" s="139" t="str">
        <f>IF(IFERROR(VLOOKUP(CZ$4&amp;CZ18,都馬連編集用!$B$13:$C$49,2,FALSE),"")=0,"",(IFERROR(VLOOKUP(CZ$4&amp;CZ18,都馬連編集用!$B$13:$C$49,2,FALSE),"")))</f>
        <v/>
      </c>
      <c r="DB18" s="53"/>
      <c r="DC18" s="139" t="str">
        <f>IF(IFERROR(VLOOKUP(DB$4&amp;DB18,都馬連編集用!$B$13:$C$49,2,FALSE),"")=0,"",(IFERROR(VLOOKUP(DB$4&amp;DB18,都馬連編集用!$B$13:$C$49,2,FALSE),"")))</f>
        <v/>
      </c>
      <c r="DD18" s="53"/>
      <c r="DE18" s="139" t="str">
        <f>IF(IFERROR(VLOOKUP(DD$4&amp;DD18,都馬連編集用!$B$13:$C$49,2,FALSE),"")=0,"",(IFERROR(VLOOKUP(DD$4&amp;DD18,都馬連編集用!$B$13:$C$49,2,FALSE),"")))</f>
        <v/>
      </c>
      <c r="DF18" s="53"/>
      <c r="DG18" s="139" t="str">
        <f>IF(IFERROR(VLOOKUP(DF$4&amp;DF18,都馬連編集用!$B$13:$C$49,2,FALSE),"")=0,"",(IFERROR(VLOOKUP(DF$4&amp;DF18,都馬連編集用!$B$13:$C$49,2,FALSE),"")))</f>
        <v/>
      </c>
      <c r="DH18" s="53"/>
      <c r="DI18" s="139" t="str">
        <f>IF(IFERROR(VLOOKUP(DH$4&amp;DH18,都馬連編集用!$B$13:$C$49,2,FALSE),"")=0,"",(IFERROR(VLOOKUP(DH$4&amp;DH18,都馬連編集用!$B$13:$C$49,2,FALSE),"")))</f>
        <v/>
      </c>
      <c r="DJ18" s="53"/>
      <c r="DK18" s="139" t="str">
        <f>IF(IFERROR(VLOOKUP(DJ$4&amp;DJ18,都馬連編集用!$B$13:$C$49,2,FALSE),"")=0,"",(IFERROR(VLOOKUP(DJ$4&amp;DJ18,都馬連編集用!$B$13:$C$49,2,FALSE),"")))</f>
        <v/>
      </c>
      <c r="DL18" s="53"/>
      <c r="DM18" s="139" t="str">
        <f>IF(IFERROR(VLOOKUP(DL$4&amp;DL18,都馬連編集用!$B$13:$C$49,2,FALSE),"")=0,"",(IFERROR(VLOOKUP(DL$4&amp;DL18,都馬連編集用!$B$13:$C$49,2,FALSE),"")))</f>
        <v/>
      </c>
      <c r="DN18" s="53"/>
    </row>
    <row r="19" spans="1:118" ht="30.6" customHeight="1" x14ac:dyDescent="0.15">
      <c r="A19" s="34">
        <v>13</v>
      </c>
      <c r="D19" s="34" t="e">
        <f t="shared" si="52"/>
        <v>#N/A</v>
      </c>
      <c r="E19" s="126" t="e">
        <f t="shared" si="54"/>
        <v>#N/A</v>
      </c>
      <c r="F19" s="120"/>
      <c r="G19" s="141" t="str">
        <f>IFERROR(VLOOKUP(F19,'申込書2（馬匹・選手）'!$B$5:$D$54,3,FALSE),"")</f>
        <v/>
      </c>
      <c r="H19" s="120"/>
      <c r="I19" s="140" t="str">
        <f>IFERROR(VLOOKUP(H19,'申込書2（馬匹・選手）'!$F$5:$H$54,3,FALSE),"")</f>
        <v/>
      </c>
      <c r="J19" s="101" t="str">
        <f t="shared" si="53"/>
        <v/>
      </c>
      <c r="K19" s="106" t="str">
        <f>IFERROR(VLOOKUP(I19,'申込書2（馬匹・選手）'!$F$5:$H$54,3,FALSE),"")</f>
        <v/>
      </c>
      <c r="L19" s="53"/>
      <c r="M19" s="170" t="str">
        <f>IF(IFERROR(VLOOKUP(L$4&amp;L19,都馬連編集用!$B$13:$C$49,2,FALSE),"")=0,"",(IFERROR(VLOOKUP(L$4&amp;L19,都馬連編集用!$B$13:$C$49,2,FALSE),"")))</f>
        <v/>
      </c>
      <c r="N19" s="53"/>
      <c r="O19" s="170" t="str">
        <f>IF(IFERROR(VLOOKUP(N$4&amp;N19,都馬連編集用!$B$13:$C$49,2,FALSE),"")=0,"",(IFERROR(VLOOKUP(N$4&amp;N19,都馬連編集用!$B$13:$C$49,2,FALSE),"")))</f>
        <v/>
      </c>
      <c r="P19" s="53"/>
      <c r="Q19" s="170" t="str">
        <f>IF(IFERROR(VLOOKUP(P$4&amp;P19,都馬連編集用!$B$13:$C$49,2,FALSE),"")=0,"",(IFERROR(VLOOKUP(P$4&amp;P19,都馬連編集用!$B$13:$C$49,2,FALSE),"")))</f>
        <v/>
      </c>
      <c r="R19" s="53"/>
      <c r="S19" s="170" t="str">
        <f>IF(IFERROR(VLOOKUP(R$4&amp;R19,都馬連編集用!$B$13:$C$49,2,FALSE),"")=0,"",(IFERROR(VLOOKUP(R$4&amp;R19,都馬連編集用!$B$13:$C$49,2,FALSE),"")))</f>
        <v/>
      </c>
      <c r="T19" s="53"/>
      <c r="U19" s="170" t="str">
        <f>IF(IFERROR(VLOOKUP(T$4&amp;T19,都馬連編集用!$B$13:$C$49,2,FALSE),"")=0,"",(IFERROR(VLOOKUP(T$4&amp;T19,都馬連編集用!$B$13:$C$49,2,FALSE),"")))</f>
        <v/>
      </c>
      <c r="V19" s="53"/>
      <c r="W19" s="170" t="str">
        <f>IF(IFERROR(VLOOKUP(V$4&amp;V19,都馬連編集用!$B$13:$C$49,2,FALSE),"")=0,"",(IFERROR(VLOOKUP(V$4&amp;V19,都馬連編集用!$B$13:$C$49,2,FALSE),"")))</f>
        <v/>
      </c>
      <c r="X19" s="53"/>
      <c r="Y19" s="170" t="str">
        <f>IF(IFERROR(VLOOKUP(X$4&amp;X19,都馬連編集用!$B$13:$C$49,2,FALSE),"")=0,"",(IFERROR(VLOOKUP(X$4&amp;X19,都馬連編集用!$B$13:$C$49,2,FALSE),"")))</f>
        <v/>
      </c>
      <c r="Z19" s="53"/>
      <c r="AA19" s="170" t="str">
        <f>IF(IFERROR(VLOOKUP(Z$4&amp;Z19,都馬連編集用!$B$13:$C$49,2,FALSE),"")=0,"",(IFERROR(VLOOKUP(Z$4&amp;Z19,都馬連編集用!$B$13:$C$49,2,FALSE),"")))</f>
        <v/>
      </c>
      <c r="AB19" s="53"/>
      <c r="AC19" s="170" t="str">
        <f>IF(IFERROR(VLOOKUP(AB$4&amp;AB19,都馬連編集用!$B$13:$C$49,2,FALSE),"")=0,"",(IFERROR(VLOOKUP(AB$4&amp;AB19,都馬連編集用!$B$13:$C$49,2,FALSE),"")))</f>
        <v/>
      </c>
      <c r="AD19" s="53"/>
      <c r="AE19" s="170" t="str">
        <f>IF(IFERROR(VLOOKUP(AD$4&amp;AD19,都馬連編集用!$B$13:$C$49,2,FALSE),"")=0,"",(IFERROR(VLOOKUP(AD$4&amp;AD19,都馬連編集用!$B$13:$C$49,2,FALSE),"")))</f>
        <v/>
      </c>
      <c r="AF19" s="53"/>
      <c r="AG19" s="170" t="str">
        <f>IF(IFERROR(VLOOKUP(AF$4&amp;AF19,都馬連編集用!$B$13:$C$49,2,FALSE),"")=0,"",(IFERROR(VLOOKUP(AF$4&amp;AF19,都馬連編集用!$B$13:$C$49,2,FALSE),"")))</f>
        <v/>
      </c>
      <c r="AH19" s="53"/>
      <c r="AI19" s="170" t="str">
        <f>IF(IFERROR(VLOOKUP(AH$4&amp;AH19,都馬連編集用!$B$13:$C$49,2,FALSE),"")=0,"",(IFERROR(VLOOKUP(AH$4&amp;AH19,都馬連編集用!$B$13:$C$49,2,FALSE),"")))</f>
        <v/>
      </c>
      <c r="AJ19" s="53"/>
      <c r="AK19" s="170" t="str">
        <f>IF(IFERROR(VLOOKUP(AJ$4&amp;AJ19,都馬連編集用!$B$13:$C$49,2,FALSE),"")=0,"",(IFERROR(VLOOKUP(AJ$4&amp;AJ19,都馬連編集用!$B$13:$C$49,2,FALSE),"")))</f>
        <v/>
      </c>
      <c r="AL19" s="53"/>
      <c r="AM19" s="170" t="str">
        <f>IF(IFERROR(VLOOKUP(AL$4&amp;AL19,都馬連編集用!$B$13:$C$49,2,FALSE),"")=0,"",(IFERROR(VLOOKUP(AL$4&amp;AL19,都馬連編集用!$B$13:$C$49,2,FALSE),"")))</f>
        <v/>
      </c>
      <c r="AN19" s="53"/>
      <c r="AO19" s="170" t="str">
        <f>IF(IFERROR(VLOOKUP(AN$4&amp;AN19,都馬連編集用!$B$13:$C$49,2,FALSE),"")=0,"",(IFERROR(VLOOKUP(AN$4&amp;AN19,都馬連編集用!$B$13:$C$49,2,FALSE),"")))</f>
        <v/>
      </c>
      <c r="AP19" s="53"/>
      <c r="AQ19" s="170" t="str">
        <f>IF(IFERROR(VLOOKUP(AP$4&amp;AP19,都馬連編集用!$B$13:$C$49,2,FALSE),"")=0,"",(IFERROR(VLOOKUP(AP$4&amp;AP19,都馬連編集用!$B$13:$C$49,2,FALSE),"")))</f>
        <v/>
      </c>
      <c r="AR19" s="53"/>
      <c r="AS19" s="170" t="str">
        <f>IF(IFERROR(VLOOKUP(AR$4&amp;AR19,都馬連編集用!$B$13:$C$49,2,FALSE),"")=0,"",(IFERROR(VLOOKUP(AR$4&amp;AR19,都馬連編集用!$B$13:$C$49,2,FALSE),"")))</f>
        <v/>
      </c>
      <c r="AT19" s="53"/>
      <c r="AU19" s="170" t="str">
        <f>IF(IFERROR(VLOOKUP(AT$4&amp;AT19,都馬連編集用!$B$13:$C$49,2,FALSE),"")=0,"",(IFERROR(VLOOKUP(AT$4&amp;AT19,都馬連編集用!$B$13:$C$49,2,FALSE),"")))</f>
        <v/>
      </c>
      <c r="AV19" s="53"/>
      <c r="AW19" s="170" t="str">
        <f>IF(IFERROR(VLOOKUP(AV$4&amp;AV19,都馬連編集用!$B$13:$C$49,2,FALSE),"")=0,"",(IFERROR(VLOOKUP(AV$4&amp;AV19,都馬連編集用!$B$13:$C$49,2,FALSE),"")))</f>
        <v/>
      </c>
      <c r="AX19" s="53"/>
      <c r="AY19" s="170" t="str">
        <f>IF(IFERROR(VLOOKUP(AX$4&amp;AX19,都馬連編集用!$B$13:$C$49,2,FALSE),"")=0,"",(IFERROR(VLOOKUP(AX$4&amp;AX19,都馬連編集用!$B$13:$C$49,2,FALSE),"")))</f>
        <v/>
      </c>
      <c r="AZ19" s="53"/>
      <c r="BA19" s="170" t="str">
        <f>IF(IFERROR(VLOOKUP(AZ$4&amp;AZ19,都馬連編集用!$B$13:$C$49,2,FALSE),"")=0,"",(IFERROR(VLOOKUP(AZ$4&amp;AZ19,都馬連編集用!$B$13:$C$49,2,FALSE),"")))</f>
        <v/>
      </c>
      <c r="BB19" s="53"/>
      <c r="BC19" s="170" t="str">
        <f>IF(IFERROR(VLOOKUP(BB$4&amp;BB19,都馬連編集用!$B$13:$C$49,2,FALSE),"")=0,"",(IFERROR(VLOOKUP(BB$4&amp;BB19,都馬連編集用!$B$13:$C$49,2,FALSE),"")))</f>
        <v/>
      </c>
      <c r="BD19" s="53"/>
      <c r="BE19" s="170" t="str">
        <f>IF(IFERROR(VLOOKUP(BD$4&amp;BD19,都馬連編集用!$B$13:$C$49,2,FALSE),"")=0,"",(IFERROR(VLOOKUP(BD$4&amp;BD19,都馬連編集用!$B$13:$C$49,2,FALSE),"")))</f>
        <v/>
      </c>
      <c r="BF19" s="53"/>
      <c r="BG19" s="170" t="str">
        <f>IF(IFERROR(VLOOKUP(BF$4&amp;BF19,都馬連編集用!$B$13:$C$49,2,FALSE),"")=0,"",(IFERROR(VLOOKUP(BF$4&amp;BF19,都馬連編集用!$B$13:$C$49,2,FALSE),"")))</f>
        <v/>
      </c>
      <c r="BH19" s="53"/>
      <c r="BI19" s="170" t="str">
        <f>IF(IFERROR(VLOOKUP(BH$4&amp;BH19,都馬連編集用!$B$13:$C$49,2,FALSE),"")=0,"",(IFERROR(VLOOKUP(BH$4&amp;BH19,都馬連編集用!$B$13:$C$49,2,FALSE),"")))</f>
        <v/>
      </c>
      <c r="BJ19" s="53"/>
      <c r="BK19" s="170" t="str">
        <f>IF(IFERROR(VLOOKUP(BJ$4&amp;BJ19,都馬連編集用!$B$13:$C$49,2,FALSE),"")=0,"",(IFERROR(VLOOKUP(BJ$4&amp;BJ19,都馬連編集用!$B$13:$C$49,2,FALSE),"")))</f>
        <v/>
      </c>
      <c r="BL19" s="53"/>
      <c r="BM19" s="170" t="str">
        <f>IF(IFERROR(VLOOKUP(BL$4&amp;BL19,都馬連編集用!$B$13:$C$49,2,FALSE),"")=0,"",(IFERROR(VLOOKUP(BL$4&amp;BL19,都馬連編集用!$B$13:$C$49,2,FALSE),"")))</f>
        <v/>
      </c>
      <c r="BN19" s="53"/>
      <c r="BO19" s="170" t="str">
        <f>IF(IFERROR(VLOOKUP(BN$4&amp;BN19,都馬連編集用!$B$13:$C$49,2,FALSE),"")=0,"",(IFERROR(VLOOKUP(BN$4&amp;BN19,都馬連編集用!$B$13:$C$49,2,FALSE),"")))</f>
        <v/>
      </c>
      <c r="BP19" s="53"/>
      <c r="BQ19" s="139" t="str">
        <f>IF(IFERROR(VLOOKUP(BP$4&amp;BP19,都馬連編集用!$B$13:$C$49,2,FALSE),"")=0,"",(IFERROR(VLOOKUP(BP$4&amp;BP19,都馬連編集用!$B$13:$C$49,2,FALSE),"")))</f>
        <v/>
      </c>
      <c r="BR19" s="53"/>
      <c r="BS19" s="139" t="str">
        <f>IF(IFERROR(VLOOKUP(BR$4&amp;BR19,都馬連編集用!$B$13:$C$49,2,FALSE),"")=0,"",(IFERROR(VLOOKUP(BR$4&amp;BR19,都馬連編集用!$B$13:$C$49,2,FALSE),"")))</f>
        <v/>
      </c>
      <c r="BT19" s="53"/>
      <c r="BU19" s="139" t="str">
        <f>IF(IFERROR(VLOOKUP(BT$4&amp;BT19,都馬連編集用!$B$13:$C$49,2,FALSE),"")=0,"",(IFERROR(VLOOKUP(BT$4&amp;BT19,都馬連編集用!$B$13:$C$49,2,FALSE),"")))</f>
        <v/>
      </c>
      <c r="BV19" s="53"/>
      <c r="BW19" s="139" t="str">
        <f>IF(IFERROR(VLOOKUP(BV$4&amp;BV19,都馬連編集用!$B$13:$C$49,2,FALSE),"")=0,"",(IFERROR(VLOOKUP(BV$4&amp;BV19,都馬連編集用!$B$13:$C$49,2,FALSE),"")))</f>
        <v/>
      </c>
      <c r="BX19" s="53"/>
      <c r="BY19" s="139" t="str">
        <f>IF(IFERROR(VLOOKUP(BX$4&amp;BX19,都馬連編集用!$B$13:$C$49,2,FALSE),"")=0,"",(IFERROR(VLOOKUP(BX$4&amp;BX19,都馬連編集用!$B$13:$C$49,2,FALSE),"")))</f>
        <v/>
      </c>
      <c r="BZ19" s="53"/>
      <c r="CA19" s="139" t="str">
        <f>IF(IFERROR(VLOOKUP(BZ$4&amp;BZ19,都馬連編集用!$B$13:$C$49,2,FALSE),"")=0,"",(IFERROR(VLOOKUP(BZ$4&amp;BZ19,都馬連編集用!$B$13:$C$49,2,FALSE),"")))</f>
        <v/>
      </c>
      <c r="CB19" s="53"/>
      <c r="CC19" s="139" t="str">
        <f>IF(IFERROR(VLOOKUP(CB$4&amp;CB19,都馬連編集用!$B$13:$C$49,2,FALSE),"")=0,"",(IFERROR(VLOOKUP(CB$4&amp;CB19,都馬連編集用!$B$13:$C$49,2,FALSE),"")))</f>
        <v/>
      </c>
      <c r="CD19" s="53"/>
      <c r="CE19" s="139" t="str">
        <f>IF(IFERROR(VLOOKUP(CD$4&amp;CD19,都馬連編集用!$B$13:$C$49,2,FALSE),"")=0,"",(IFERROR(VLOOKUP(CD$4&amp;CD19,都馬連編集用!$B$13:$C$49,2,FALSE),"")))</f>
        <v/>
      </c>
      <c r="CF19" s="53"/>
      <c r="CG19" s="139" t="str">
        <f>IF(IFERROR(VLOOKUP(CF$4&amp;CF19,都馬連編集用!$B$13:$C$49,2,FALSE),"")=0,"",(IFERROR(VLOOKUP(CF$4&amp;CF19,都馬連編集用!$B$13:$C$49,2,FALSE),"")))</f>
        <v/>
      </c>
      <c r="CH19" s="53"/>
      <c r="CI19" s="139" t="str">
        <f>IF(IFERROR(VLOOKUP(CH$4&amp;CH19,都馬連編集用!$B$13:$C$49,2,FALSE),"")=0,"",(IFERROR(VLOOKUP(CH$4&amp;CH19,都馬連編集用!$B$13:$C$49,2,FALSE),"")))</f>
        <v/>
      </c>
      <c r="CJ19" s="53"/>
      <c r="CK19" s="139" t="str">
        <f>IF(IFERROR(VLOOKUP(CJ$4&amp;CJ19,都馬連編集用!$B$13:$C$49,2,FALSE),"")=0,"",(IFERROR(VLOOKUP(CJ$4&amp;CJ19,都馬連編集用!$B$13:$C$49,2,FALSE),"")))</f>
        <v/>
      </c>
      <c r="CL19" s="53"/>
      <c r="CM19" s="139" t="str">
        <f>IF(IFERROR(VLOOKUP(CL$4&amp;CL19,都馬連編集用!$B$13:$C$49,2,FALSE),"")=0,"",(IFERROR(VLOOKUP(CL$4&amp;CL19,都馬連編集用!$B$13:$C$49,2,FALSE),"")))</f>
        <v/>
      </c>
      <c r="CN19" s="53"/>
      <c r="CO19" s="139" t="str">
        <f>IF(IFERROR(VLOOKUP(CN$4&amp;CN19,都馬連編集用!$B$13:$C$49,2,FALSE),"")=0,"",(IFERROR(VLOOKUP(CN$4&amp;CN19,都馬連編集用!$B$13:$C$49,2,FALSE),"")))</f>
        <v/>
      </c>
      <c r="CP19" s="53"/>
      <c r="CQ19" s="139" t="str">
        <f>IF(IFERROR(VLOOKUP(CP$4&amp;CP19,都馬連編集用!$B$13:$C$49,2,FALSE),"")=0,"",(IFERROR(VLOOKUP(CP$4&amp;CP19,都馬連編集用!$B$13:$C$49,2,FALSE),"")))</f>
        <v/>
      </c>
      <c r="CR19" s="53"/>
      <c r="CS19" s="139" t="str">
        <f>IF(IFERROR(VLOOKUP(CR$4&amp;CR19,都馬連編集用!$B$13:$C$49,2,FALSE),"")=0,"",(IFERROR(VLOOKUP(CR$4&amp;CR19,都馬連編集用!$B$13:$C$49,2,FALSE),"")))</f>
        <v/>
      </c>
      <c r="CT19" s="53"/>
      <c r="CU19" s="139" t="str">
        <f>IF(IFERROR(VLOOKUP(CT$4&amp;CT19,都馬連編集用!$B$13:$C$49,2,FALSE),"")=0,"",(IFERROR(VLOOKUP(CT$4&amp;CT19,都馬連編集用!$B$13:$C$49,2,FALSE),"")))</f>
        <v/>
      </c>
      <c r="CV19" s="53"/>
      <c r="CW19" s="139" t="str">
        <f>IF(IFERROR(VLOOKUP(CV$4&amp;CV19,都馬連編集用!$B$13:$C$49,2,FALSE),"")=0,"",(IFERROR(VLOOKUP(CV$4&amp;CV19,都馬連編集用!$B$13:$C$49,2,FALSE),"")))</f>
        <v/>
      </c>
      <c r="CX19" s="53"/>
      <c r="CY19" s="139" t="str">
        <f>IF(IFERROR(VLOOKUP(CX$4&amp;CX19,都馬連編集用!$B$13:$C$49,2,FALSE),"")=0,"",(IFERROR(VLOOKUP(CX$4&amp;CX19,都馬連編集用!$B$13:$C$49,2,FALSE),"")))</f>
        <v/>
      </c>
      <c r="CZ19" s="53"/>
      <c r="DA19" s="139" t="str">
        <f>IF(IFERROR(VLOOKUP(CZ$4&amp;CZ19,都馬連編集用!$B$13:$C$49,2,FALSE),"")=0,"",(IFERROR(VLOOKUP(CZ$4&amp;CZ19,都馬連編集用!$B$13:$C$49,2,FALSE),"")))</f>
        <v/>
      </c>
      <c r="DB19" s="53"/>
      <c r="DC19" s="139" t="str">
        <f>IF(IFERROR(VLOOKUP(DB$4&amp;DB19,都馬連編集用!$B$13:$C$49,2,FALSE),"")=0,"",(IFERROR(VLOOKUP(DB$4&amp;DB19,都馬連編集用!$B$13:$C$49,2,FALSE),"")))</f>
        <v/>
      </c>
      <c r="DD19" s="53"/>
      <c r="DE19" s="139" t="str">
        <f>IF(IFERROR(VLOOKUP(DD$4&amp;DD19,都馬連編集用!$B$13:$C$49,2,FALSE),"")=0,"",(IFERROR(VLOOKUP(DD$4&amp;DD19,都馬連編集用!$B$13:$C$49,2,FALSE),"")))</f>
        <v/>
      </c>
      <c r="DF19" s="53"/>
      <c r="DG19" s="139" t="str">
        <f>IF(IFERROR(VLOOKUP(DF$4&amp;DF19,都馬連編集用!$B$13:$C$49,2,FALSE),"")=0,"",(IFERROR(VLOOKUP(DF$4&amp;DF19,都馬連編集用!$B$13:$C$49,2,FALSE),"")))</f>
        <v/>
      </c>
      <c r="DH19" s="53"/>
      <c r="DI19" s="139" t="str">
        <f>IF(IFERROR(VLOOKUP(DH$4&amp;DH19,都馬連編集用!$B$13:$C$49,2,FALSE),"")=0,"",(IFERROR(VLOOKUP(DH$4&amp;DH19,都馬連編集用!$B$13:$C$49,2,FALSE),"")))</f>
        <v/>
      </c>
      <c r="DJ19" s="53"/>
      <c r="DK19" s="139" t="str">
        <f>IF(IFERROR(VLOOKUP(DJ$4&amp;DJ19,都馬連編集用!$B$13:$C$49,2,FALSE),"")=0,"",(IFERROR(VLOOKUP(DJ$4&amp;DJ19,都馬連編集用!$B$13:$C$49,2,FALSE),"")))</f>
        <v/>
      </c>
      <c r="DL19" s="53"/>
      <c r="DM19" s="139" t="str">
        <f>IF(IFERROR(VLOOKUP(DL$4&amp;DL19,都馬連編集用!$B$13:$C$49,2,FALSE),"")=0,"",(IFERROR(VLOOKUP(DL$4&amp;DL19,都馬連編集用!$B$13:$C$49,2,FALSE),"")))</f>
        <v/>
      </c>
      <c r="DN19" s="53"/>
    </row>
    <row r="20" spans="1:118" ht="30.6" customHeight="1" x14ac:dyDescent="0.15">
      <c r="A20" s="34">
        <v>14</v>
      </c>
      <c r="D20" s="34" t="e">
        <f t="shared" si="52"/>
        <v>#N/A</v>
      </c>
      <c r="E20" s="126" t="e">
        <f t="shared" si="54"/>
        <v>#N/A</v>
      </c>
      <c r="F20" s="120"/>
      <c r="G20" s="141" t="str">
        <f>IFERROR(VLOOKUP(F20,'申込書2（馬匹・選手）'!$B$5:$D$54,3,FALSE),"")</f>
        <v/>
      </c>
      <c r="H20" s="120"/>
      <c r="I20" s="140" t="str">
        <f>IFERROR(VLOOKUP(H20,'申込書2（馬匹・選手）'!$F$5:$H$54,3,FALSE),"")</f>
        <v/>
      </c>
      <c r="J20" s="101" t="str">
        <f t="shared" si="53"/>
        <v/>
      </c>
      <c r="K20" s="106" t="str">
        <f>IFERROR(VLOOKUP(I20,'申込書2（馬匹・選手）'!$F$5:$H$54,3,FALSE),"")</f>
        <v/>
      </c>
      <c r="L20" s="53"/>
      <c r="M20" s="170" t="str">
        <f>IF(IFERROR(VLOOKUP(L$4&amp;L20,都馬連編集用!$B$13:$C$49,2,FALSE),"")=0,"",(IFERROR(VLOOKUP(L$4&amp;L20,都馬連編集用!$B$13:$C$49,2,FALSE),"")))</f>
        <v/>
      </c>
      <c r="N20" s="53"/>
      <c r="O20" s="170" t="str">
        <f>IF(IFERROR(VLOOKUP(N$4&amp;N20,都馬連編集用!$B$13:$C$49,2,FALSE),"")=0,"",(IFERROR(VLOOKUP(N$4&amp;N20,都馬連編集用!$B$13:$C$49,2,FALSE),"")))</f>
        <v/>
      </c>
      <c r="P20" s="53"/>
      <c r="Q20" s="170" t="str">
        <f>IF(IFERROR(VLOOKUP(P$4&amp;P20,都馬連編集用!$B$13:$C$49,2,FALSE),"")=0,"",(IFERROR(VLOOKUP(P$4&amp;P20,都馬連編集用!$B$13:$C$49,2,FALSE),"")))</f>
        <v/>
      </c>
      <c r="R20" s="53"/>
      <c r="S20" s="170" t="str">
        <f>IF(IFERROR(VLOOKUP(R$4&amp;R20,都馬連編集用!$B$13:$C$49,2,FALSE),"")=0,"",(IFERROR(VLOOKUP(R$4&amp;R20,都馬連編集用!$B$13:$C$49,2,FALSE),"")))</f>
        <v/>
      </c>
      <c r="T20" s="53"/>
      <c r="U20" s="170" t="str">
        <f>IF(IFERROR(VLOOKUP(T$4&amp;T20,都馬連編集用!$B$13:$C$49,2,FALSE),"")=0,"",(IFERROR(VLOOKUP(T$4&amp;T20,都馬連編集用!$B$13:$C$49,2,FALSE),"")))</f>
        <v/>
      </c>
      <c r="V20" s="53"/>
      <c r="W20" s="170" t="str">
        <f>IF(IFERROR(VLOOKUP(V$4&amp;V20,都馬連編集用!$B$13:$C$49,2,FALSE),"")=0,"",(IFERROR(VLOOKUP(V$4&amp;V20,都馬連編集用!$B$13:$C$49,2,FALSE),"")))</f>
        <v/>
      </c>
      <c r="X20" s="53"/>
      <c r="Y20" s="170" t="str">
        <f>IF(IFERROR(VLOOKUP(X$4&amp;X20,都馬連編集用!$B$13:$C$49,2,FALSE),"")=0,"",(IFERROR(VLOOKUP(X$4&amp;X20,都馬連編集用!$B$13:$C$49,2,FALSE),"")))</f>
        <v/>
      </c>
      <c r="Z20" s="53"/>
      <c r="AA20" s="170" t="str">
        <f>IF(IFERROR(VLOOKUP(Z$4&amp;Z20,都馬連編集用!$B$13:$C$49,2,FALSE),"")=0,"",(IFERROR(VLOOKUP(Z$4&amp;Z20,都馬連編集用!$B$13:$C$49,2,FALSE),"")))</f>
        <v/>
      </c>
      <c r="AB20" s="53"/>
      <c r="AC20" s="170" t="str">
        <f>IF(IFERROR(VLOOKUP(AB$4&amp;AB20,都馬連編集用!$B$13:$C$49,2,FALSE),"")=0,"",(IFERROR(VLOOKUP(AB$4&amp;AB20,都馬連編集用!$B$13:$C$49,2,FALSE),"")))</f>
        <v/>
      </c>
      <c r="AD20" s="53"/>
      <c r="AE20" s="170" t="str">
        <f>IF(IFERROR(VLOOKUP(AD$4&amp;AD20,都馬連編集用!$B$13:$C$49,2,FALSE),"")=0,"",(IFERROR(VLOOKUP(AD$4&amp;AD20,都馬連編集用!$B$13:$C$49,2,FALSE),"")))</f>
        <v/>
      </c>
      <c r="AF20" s="53"/>
      <c r="AG20" s="170" t="str">
        <f>IF(IFERROR(VLOOKUP(AF$4&amp;AF20,都馬連編集用!$B$13:$C$49,2,FALSE),"")=0,"",(IFERROR(VLOOKUP(AF$4&amp;AF20,都馬連編集用!$B$13:$C$49,2,FALSE),"")))</f>
        <v/>
      </c>
      <c r="AH20" s="53"/>
      <c r="AI20" s="170" t="str">
        <f>IF(IFERROR(VLOOKUP(AH$4&amp;AH20,都馬連編集用!$B$13:$C$49,2,FALSE),"")=0,"",(IFERROR(VLOOKUP(AH$4&amp;AH20,都馬連編集用!$B$13:$C$49,2,FALSE),"")))</f>
        <v/>
      </c>
      <c r="AJ20" s="53"/>
      <c r="AK20" s="170" t="str">
        <f>IF(IFERROR(VLOOKUP(AJ$4&amp;AJ20,都馬連編集用!$B$13:$C$49,2,FALSE),"")=0,"",(IFERROR(VLOOKUP(AJ$4&amp;AJ20,都馬連編集用!$B$13:$C$49,2,FALSE),"")))</f>
        <v/>
      </c>
      <c r="AL20" s="53"/>
      <c r="AM20" s="170" t="str">
        <f>IF(IFERROR(VLOOKUP(AL$4&amp;AL20,都馬連編集用!$B$13:$C$49,2,FALSE),"")=0,"",(IFERROR(VLOOKUP(AL$4&amp;AL20,都馬連編集用!$B$13:$C$49,2,FALSE),"")))</f>
        <v/>
      </c>
      <c r="AN20" s="53"/>
      <c r="AO20" s="170" t="str">
        <f>IF(IFERROR(VLOOKUP(AN$4&amp;AN20,都馬連編集用!$B$13:$C$49,2,FALSE),"")=0,"",(IFERROR(VLOOKUP(AN$4&amp;AN20,都馬連編集用!$B$13:$C$49,2,FALSE),"")))</f>
        <v/>
      </c>
      <c r="AP20" s="53"/>
      <c r="AQ20" s="170" t="str">
        <f>IF(IFERROR(VLOOKUP(AP$4&amp;AP20,都馬連編集用!$B$13:$C$49,2,FALSE),"")=0,"",(IFERROR(VLOOKUP(AP$4&amp;AP20,都馬連編集用!$B$13:$C$49,2,FALSE),"")))</f>
        <v/>
      </c>
      <c r="AR20" s="53"/>
      <c r="AS20" s="170" t="str">
        <f>IF(IFERROR(VLOOKUP(AR$4&amp;AR20,都馬連編集用!$B$13:$C$49,2,FALSE),"")=0,"",(IFERROR(VLOOKUP(AR$4&amp;AR20,都馬連編集用!$B$13:$C$49,2,FALSE),"")))</f>
        <v/>
      </c>
      <c r="AT20" s="53"/>
      <c r="AU20" s="170" t="str">
        <f>IF(IFERROR(VLOOKUP(AT$4&amp;AT20,都馬連編集用!$B$13:$C$49,2,FALSE),"")=0,"",(IFERROR(VLOOKUP(AT$4&amp;AT20,都馬連編集用!$B$13:$C$49,2,FALSE),"")))</f>
        <v/>
      </c>
      <c r="AV20" s="53"/>
      <c r="AW20" s="170" t="str">
        <f>IF(IFERROR(VLOOKUP(AV$4&amp;AV20,都馬連編集用!$B$13:$C$49,2,FALSE),"")=0,"",(IFERROR(VLOOKUP(AV$4&amp;AV20,都馬連編集用!$B$13:$C$49,2,FALSE),"")))</f>
        <v/>
      </c>
      <c r="AX20" s="53"/>
      <c r="AY20" s="170" t="str">
        <f>IF(IFERROR(VLOOKUP(AX$4&amp;AX20,都馬連編集用!$B$13:$C$49,2,FALSE),"")=0,"",(IFERROR(VLOOKUP(AX$4&amp;AX20,都馬連編集用!$B$13:$C$49,2,FALSE),"")))</f>
        <v/>
      </c>
      <c r="AZ20" s="53"/>
      <c r="BA20" s="170" t="str">
        <f>IF(IFERROR(VLOOKUP(AZ$4&amp;AZ20,都馬連編集用!$B$13:$C$49,2,FALSE),"")=0,"",(IFERROR(VLOOKUP(AZ$4&amp;AZ20,都馬連編集用!$B$13:$C$49,2,FALSE),"")))</f>
        <v/>
      </c>
      <c r="BB20" s="53"/>
      <c r="BC20" s="170" t="str">
        <f>IF(IFERROR(VLOOKUP(BB$4&amp;BB20,都馬連編集用!$B$13:$C$49,2,FALSE),"")=0,"",(IFERROR(VLOOKUP(BB$4&amp;BB20,都馬連編集用!$B$13:$C$49,2,FALSE),"")))</f>
        <v/>
      </c>
      <c r="BD20" s="53"/>
      <c r="BE20" s="170" t="str">
        <f>IF(IFERROR(VLOOKUP(BD$4&amp;BD20,都馬連編集用!$B$13:$C$49,2,FALSE),"")=0,"",(IFERROR(VLOOKUP(BD$4&amp;BD20,都馬連編集用!$B$13:$C$49,2,FALSE),"")))</f>
        <v/>
      </c>
      <c r="BF20" s="53"/>
      <c r="BG20" s="170" t="str">
        <f>IF(IFERROR(VLOOKUP(BF$4&amp;BF20,都馬連編集用!$B$13:$C$49,2,FALSE),"")=0,"",(IFERROR(VLOOKUP(BF$4&amp;BF20,都馬連編集用!$B$13:$C$49,2,FALSE),"")))</f>
        <v/>
      </c>
      <c r="BH20" s="53"/>
      <c r="BI20" s="170" t="str">
        <f>IF(IFERROR(VLOOKUP(BH$4&amp;BH20,都馬連編集用!$B$13:$C$49,2,FALSE),"")=0,"",(IFERROR(VLOOKUP(BH$4&amp;BH20,都馬連編集用!$B$13:$C$49,2,FALSE),"")))</f>
        <v/>
      </c>
      <c r="BJ20" s="53"/>
      <c r="BK20" s="170" t="str">
        <f>IF(IFERROR(VLOOKUP(BJ$4&amp;BJ20,都馬連編集用!$B$13:$C$49,2,FALSE),"")=0,"",(IFERROR(VLOOKUP(BJ$4&amp;BJ20,都馬連編集用!$B$13:$C$49,2,FALSE),"")))</f>
        <v/>
      </c>
      <c r="BL20" s="53"/>
      <c r="BM20" s="170" t="str">
        <f>IF(IFERROR(VLOOKUP(BL$4&amp;BL20,都馬連編集用!$B$13:$C$49,2,FALSE),"")=0,"",(IFERROR(VLOOKUP(BL$4&amp;BL20,都馬連編集用!$B$13:$C$49,2,FALSE),"")))</f>
        <v/>
      </c>
      <c r="BN20" s="53"/>
      <c r="BO20" s="170" t="str">
        <f>IF(IFERROR(VLOOKUP(BN$4&amp;BN20,都馬連編集用!$B$13:$C$49,2,FALSE),"")=0,"",(IFERROR(VLOOKUP(BN$4&amp;BN20,都馬連編集用!$B$13:$C$49,2,FALSE),"")))</f>
        <v/>
      </c>
      <c r="BP20" s="53"/>
      <c r="BQ20" s="139" t="str">
        <f>IF(IFERROR(VLOOKUP(BP$4&amp;BP20,都馬連編集用!$B$13:$C$49,2,FALSE),"")=0,"",(IFERROR(VLOOKUP(BP$4&amp;BP20,都馬連編集用!$B$13:$C$49,2,FALSE),"")))</f>
        <v/>
      </c>
      <c r="BR20" s="53"/>
      <c r="BS20" s="139" t="str">
        <f>IF(IFERROR(VLOOKUP(BR$4&amp;BR20,都馬連編集用!$B$13:$C$49,2,FALSE),"")=0,"",(IFERROR(VLOOKUP(BR$4&amp;BR20,都馬連編集用!$B$13:$C$49,2,FALSE),"")))</f>
        <v/>
      </c>
      <c r="BT20" s="53"/>
      <c r="BU20" s="139" t="str">
        <f>IF(IFERROR(VLOOKUP(BT$4&amp;BT20,都馬連編集用!$B$13:$C$49,2,FALSE),"")=0,"",(IFERROR(VLOOKUP(BT$4&amp;BT20,都馬連編集用!$B$13:$C$49,2,FALSE),"")))</f>
        <v/>
      </c>
      <c r="BV20" s="53"/>
      <c r="BW20" s="139" t="str">
        <f>IF(IFERROR(VLOOKUP(BV$4&amp;BV20,都馬連編集用!$B$13:$C$49,2,FALSE),"")=0,"",(IFERROR(VLOOKUP(BV$4&amp;BV20,都馬連編集用!$B$13:$C$49,2,FALSE),"")))</f>
        <v/>
      </c>
      <c r="BX20" s="53"/>
      <c r="BY20" s="139" t="str">
        <f>IF(IFERROR(VLOOKUP(BX$4&amp;BX20,都馬連編集用!$B$13:$C$49,2,FALSE),"")=0,"",(IFERROR(VLOOKUP(BX$4&amp;BX20,都馬連編集用!$B$13:$C$49,2,FALSE),"")))</f>
        <v/>
      </c>
      <c r="BZ20" s="53"/>
      <c r="CA20" s="139" t="str">
        <f>IF(IFERROR(VLOOKUP(BZ$4&amp;BZ20,都馬連編集用!$B$13:$C$49,2,FALSE),"")=0,"",(IFERROR(VLOOKUP(BZ$4&amp;BZ20,都馬連編集用!$B$13:$C$49,2,FALSE),"")))</f>
        <v/>
      </c>
      <c r="CB20" s="53"/>
      <c r="CC20" s="139" t="str">
        <f>IF(IFERROR(VLOOKUP(CB$4&amp;CB20,都馬連編集用!$B$13:$C$49,2,FALSE),"")=0,"",(IFERROR(VLOOKUP(CB$4&amp;CB20,都馬連編集用!$B$13:$C$49,2,FALSE),"")))</f>
        <v/>
      </c>
      <c r="CD20" s="53"/>
      <c r="CE20" s="139" t="str">
        <f>IF(IFERROR(VLOOKUP(CD$4&amp;CD20,都馬連編集用!$B$13:$C$49,2,FALSE),"")=0,"",(IFERROR(VLOOKUP(CD$4&amp;CD20,都馬連編集用!$B$13:$C$49,2,FALSE),"")))</f>
        <v/>
      </c>
      <c r="CF20" s="53"/>
      <c r="CG20" s="139" t="str">
        <f>IF(IFERROR(VLOOKUP(CF$4&amp;CF20,都馬連編集用!$B$13:$C$49,2,FALSE),"")=0,"",(IFERROR(VLOOKUP(CF$4&amp;CF20,都馬連編集用!$B$13:$C$49,2,FALSE),"")))</f>
        <v/>
      </c>
      <c r="CH20" s="53"/>
      <c r="CI20" s="139" t="str">
        <f>IF(IFERROR(VLOOKUP(CH$4&amp;CH20,都馬連編集用!$B$13:$C$49,2,FALSE),"")=0,"",(IFERROR(VLOOKUP(CH$4&amp;CH20,都馬連編集用!$B$13:$C$49,2,FALSE),"")))</f>
        <v/>
      </c>
      <c r="CJ20" s="53"/>
      <c r="CK20" s="139" t="str">
        <f>IF(IFERROR(VLOOKUP(CJ$4&amp;CJ20,都馬連編集用!$B$13:$C$49,2,FALSE),"")=0,"",(IFERROR(VLOOKUP(CJ$4&amp;CJ20,都馬連編集用!$B$13:$C$49,2,FALSE),"")))</f>
        <v/>
      </c>
      <c r="CL20" s="53"/>
      <c r="CM20" s="139" t="str">
        <f>IF(IFERROR(VLOOKUP(CL$4&amp;CL20,都馬連編集用!$B$13:$C$49,2,FALSE),"")=0,"",(IFERROR(VLOOKUP(CL$4&amp;CL20,都馬連編集用!$B$13:$C$49,2,FALSE),"")))</f>
        <v/>
      </c>
      <c r="CN20" s="53"/>
      <c r="CO20" s="139" t="str">
        <f>IF(IFERROR(VLOOKUP(CN$4&amp;CN20,都馬連編集用!$B$13:$C$49,2,FALSE),"")=0,"",(IFERROR(VLOOKUP(CN$4&amp;CN20,都馬連編集用!$B$13:$C$49,2,FALSE),"")))</f>
        <v/>
      </c>
      <c r="CP20" s="53"/>
      <c r="CQ20" s="139" t="str">
        <f>IF(IFERROR(VLOOKUP(CP$4&amp;CP20,都馬連編集用!$B$13:$C$49,2,FALSE),"")=0,"",(IFERROR(VLOOKUP(CP$4&amp;CP20,都馬連編集用!$B$13:$C$49,2,FALSE),"")))</f>
        <v/>
      </c>
      <c r="CR20" s="53"/>
      <c r="CS20" s="139" t="str">
        <f>IF(IFERROR(VLOOKUP(CR$4&amp;CR20,都馬連編集用!$B$13:$C$49,2,FALSE),"")=0,"",(IFERROR(VLOOKUP(CR$4&amp;CR20,都馬連編集用!$B$13:$C$49,2,FALSE),"")))</f>
        <v/>
      </c>
      <c r="CT20" s="53"/>
      <c r="CU20" s="139" t="str">
        <f>IF(IFERROR(VLOOKUP(CT$4&amp;CT20,都馬連編集用!$B$13:$C$49,2,FALSE),"")=0,"",(IFERROR(VLOOKUP(CT$4&amp;CT20,都馬連編集用!$B$13:$C$49,2,FALSE),"")))</f>
        <v/>
      </c>
      <c r="CV20" s="53"/>
      <c r="CW20" s="139" t="str">
        <f>IF(IFERROR(VLOOKUP(CV$4&amp;CV20,都馬連編集用!$B$13:$C$49,2,FALSE),"")=0,"",(IFERROR(VLOOKUP(CV$4&amp;CV20,都馬連編集用!$B$13:$C$49,2,FALSE),"")))</f>
        <v/>
      </c>
      <c r="CX20" s="53"/>
      <c r="CY20" s="139" t="str">
        <f>IF(IFERROR(VLOOKUP(CX$4&amp;CX20,都馬連編集用!$B$13:$C$49,2,FALSE),"")=0,"",(IFERROR(VLOOKUP(CX$4&amp;CX20,都馬連編集用!$B$13:$C$49,2,FALSE),"")))</f>
        <v/>
      </c>
      <c r="CZ20" s="53"/>
      <c r="DA20" s="139" t="str">
        <f>IF(IFERROR(VLOOKUP(CZ$4&amp;CZ20,都馬連編集用!$B$13:$C$49,2,FALSE),"")=0,"",(IFERROR(VLOOKUP(CZ$4&amp;CZ20,都馬連編集用!$B$13:$C$49,2,FALSE),"")))</f>
        <v/>
      </c>
      <c r="DB20" s="53"/>
      <c r="DC20" s="139" t="str">
        <f>IF(IFERROR(VLOOKUP(DB$4&amp;DB20,都馬連編集用!$B$13:$C$49,2,FALSE),"")=0,"",(IFERROR(VLOOKUP(DB$4&amp;DB20,都馬連編集用!$B$13:$C$49,2,FALSE),"")))</f>
        <v/>
      </c>
      <c r="DD20" s="53"/>
      <c r="DE20" s="139" t="str">
        <f>IF(IFERROR(VLOOKUP(DD$4&amp;DD20,都馬連編集用!$B$13:$C$49,2,FALSE),"")=0,"",(IFERROR(VLOOKUP(DD$4&amp;DD20,都馬連編集用!$B$13:$C$49,2,FALSE),"")))</f>
        <v/>
      </c>
      <c r="DF20" s="53"/>
      <c r="DG20" s="139" t="str">
        <f>IF(IFERROR(VLOOKUP(DF$4&amp;DF20,都馬連編集用!$B$13:$C$49,2,FALSE),"")=0,"",(IFERROR(VLOOKUP(DF$4&amp;DF20,都馬連編集用!$B$13:$C$49,2,FALSE),"")))</f>
        <v/>
      </c>
      <c r="DH20" s="53"/>
      <c r="DI20" s="139" t="str">
        <f>IF(IFERROR(VLOOKUP(DH$4&amp;DH20,都馬連編集用!$B$13:$C$49,2,FALSE),"")=0,"",(IFERROR(VLOOKUP(DH$4&amp;DH20,都馬連編集用!$B$13:$C$49,2,FALSE),"")))</f>
        <v/>
      </c>
      <c r="DJ20" s="53"/>
      <c r="DK20" s="139" t="str">
        <f>IF(IFERROR(VLOOKUP(DJ$4&amp;DJ20,都馬連編集用!$B$13:$C$49,2,FALSE),"")=0,"",(IFERROR(VLOOKUP(DJ$4&amp;DJ20,都馬連編集用!$B$13:$C$49,2,FALSE),"")))</f>
        <v/>
      </c>
      <c r="DL20" s="53"/>
      <c r="DM20" s="139" t="str">
        <f>IF(IFERROR(VLOOKUP(DL$4&amp;DL20,都馬連編集用!$B$13:$C$49,2,FALSE),"")=0,"",(IFERROR(VLOOKUP(DL$4&amp;DL20,都馬連編集用!$B$13:$C$49,2,FALSE),"")))</f>
        <v/>
      </c>
      <c r="DN20" s="53"/>
    </row>
    <row r="21" spans="1:118" ht="30.6" customHeight="1" x14ac:dyDescent="0.15">
      <c r="A21" s="34">
        <v>15</v>
      </c>
      <c r="D21" s="34" t="e">
        <f t="shared" si="52"/>
        <v>#N/A</v>
      </c>
      <c r="E21" s="126" t="e">
        <f t="shared" si="54"/>
        <v>#N/A</v>
      </c>
      <c r="F21" s="120"/>
      <c r="G21" s="141" t="str">
        <f>IFERROR(VLOOKUP(F21,'申込書2（馬匹・選手）'!$B$5:$D$54,3,FALSE),"")</f>
        <v/>
      </c>
      <c r="H21" s="120"/>
      <c r="I21" s="140" t="str">
        <f>IFERROR(VLOOKUP(H21,'申込書2（馬匹・選手）'!$F$5:$H$54,3,FALSE),"")</f>
        <v/>
      </c>
      <c r="J21" s="101" t="str">
        <f t="shared" si="53"/>
        <v/>
      </c>
      <c r="K21" s="106" t="str">
        <f>IFERROR(VLOOKUP(I21,'申込書2（馬匹・選手）'!$F$5:$H$54,3,FALSE),"")</f>
        <v/>
      </c>
      <c r="L21" s="53"/>
      <c r="M21" s="170" t="str">
        <f>IF(IFERROR(VLOOKUP(L$4&amp;L21,都馬連編集用!$B$13:$C$49,2,FALSE),"")=0,"",(IFERROR(VLOOKUP(L$4&amp;L21,都馬連編集用!$B$13:$C$49,2,FALSE),"")))</f>
        <v/>
      </c>
      <c r="N21" s="53"/>
      <c r="O21" s="170" t="str">
        <f>IF(IFERROR(VLOOKUP(N$4&amp;N21,都馬連編集用!$B$13:$C$49,2,FALSE),"")=0,"",(IFERROR(VLOOKUP(N$4&amp;N21,都馬連編集用!$B$13:$C$49,2,FALSE),"")))</f>
        <v/>
      </c>
      <c r="P21" s="53"/>
      <c r="Q21" s="170" t="str">
        <f>IF(IFERROR(VLOOKUP(P$4&amp;P21,都馬連編集用!$B$13:$C$49,2,FALSE),"")=0,"",(IFERROR(VLOOKUP(P$4&amp;P21,都馬連編集用!$B$13:$C$49,2,FALSE),"")))</f>
        <v/>
      </c>
      <c r="R21" s="53"/>
      <c r="S21" s="170" t="str">
        <f>IF(IFERROR(VLOOKUP(R$4&amp;R21,都馬連編集用!$B$13:$C$49,2,FALSE),"")=0,"",(IFERROR(VLOOKUP(R$4&amp;R21,都馬連編集用!$B$13:$C$49,2,FALSE),"")))</f>
        <v/>
      </c>
      <c r="T21" s="53"/>
      <c r="U21" s="170" t="str">
        <f>IF(IFERROR(VLOOKUP(T$4&amp;T21,都馬連編集用!$B$13:$C$49,2,FALSE),"")=0,"",(IFERROR(VLOOKUP(T$4&amp;T21,都馬連編集用!$B$13:$C$49,2,FALSE),"")))</f>
        <v/>
      </c>
      <c r="V21" s="53"/>
      <c r="W21" s="170" t="str">
        <f>IF(IFERROR(VLOOKUP(V$4&amp;V21,都馬連編集用!$B$13:$C$49,2,FALSE),"")=0,"",(IFERROR(VLOOKUP(V$4&amp;V21,都馬連編集用!$B$13:$C$49,2,FALSE),"")))</f>
        <v/>
      </c>
      <c r="X21" s="53"/>
      <c r="Y21" s="170" t="str">
        <f>IF(IFERROR(VLOOKUP(X$4&amp;X21,都馬連編集用!$B$13:$C$49,2,FALSE),"")=0,"",(IFERROR(VLOOKUP(X$4&amp;X21,都馬連編集用!$B$13:$C$49,2,FALSE),"")))</f>
        <v/>
      </c>
      <c r="Z21" s="53"/>
      <c r="AA21" s="170" t="str">
        <f>IF(IFERROR(VLOOKUP(Z$4&amp;Z21,都馬連編集用!$B$13:$C$49,2,FALSE),"")=0,"",(IFERROR(VLOOKUP(Z$4&amp;Z21,都馬連編集用!$B$13:$C$49,2,FALSE),"")))</f>
        <v/>
      </c>
      <c r="AB21" s="53"/>
      <c r="AC21" s="170" t="str">
        <f>IF(IFERROR(VLOOKUP(AB$4&amp;AB21,都馬連編集用!$B$13:$C$49,2,FALSE),"")=0,"",(IFERROR(VLOOKUP(AB$4&amp;AB21,都馬連編集用!$B$13:$C$49,2,FALSE),"")))</f>
        <v/>
      </c>
      <c r="AD21" s="53"/>
      <c r="AE21" s="170" t="str">
        <f>IF(IFERROR(VLOOKUP(AD$4&amp;AD21,都馬連編集用!$B$13:$C$49,2,FALSE),"")=0,"",(IFERROR(VLOOKUP(AD$4&amp;AD21,都馬連編集用!$B$13:$C$49,2,FALSE),"")))</f>
        <v/>
      </c>
      <c r="AF21" s="53"/>
      <c r="AG21" s="170" t="str">
        <f>IF(IFERROR(VLOOKUP(AF$4&amp;AF21,都馬連編集用!$B$13:$C$49,2,FALSE),"")=0,"",(IFERROR(VLOOKUP(AF$4&amp;AF21,都馬連編集用!$B$13:$C$49,2,FALSE),"")))</f>
        <v/>
      </c>
      <c r="AH21" s="53"/>
      <c r="AI21" s="170" t="str">
        <f>IF(IFERROR(VLOOKUP(AH$4&amp;AH21,都馬連編集用!$B$13:$C$49,2,FALSE),"")=0,"",(IFERROR(VLOOKUP(AH$4&amp;AH21,都馬連編集用!$B$13:$C$49,2,FALSE),"")))</f>
        <v/>
      </c>
      <c r="AJ21" s="53"/>
      <c r="AK21" s="170" t="str">
        <f>IF(IFERROR(VLOOKUP(AJ$4&amp;AJ21,都馬連編集用!$B$13:$C$49,2,FALSE),"")=0,"",(IFERROR(VLOOKUP(AJ$4&amp;AJ21,都馬連編集用!$B$13:$C$49,2,FALSE),"")))</f>
        <v/>
      </c>
      <c r="AL21" s="53"/>
      <c r="AM21" s="170" t="str">
        <f>IF(IFERROR(VLOOKUP(AL$4&amp;AL21,都馬連編集用!$B$13:$C$49,2,FALSE),"")=0,"",(IFERROR(VLOOKUP(AL$4&amp;AL21,都馬連編集用!$B$13:$C$49,2,FALSE),"")))</f>
        <v/>
      </c>
      <c r="AN21" s="53"/>
      <c r="AO21" s="170" t="str">
        <f>IF(IFERROR(VLOOKUP(AN$4&amp;AN21,都馬連編集用!$B$13:$C$49,2,FALSE),"")=0,"",(IFERROR(VLOOKUP(AN$4&amp;AN21,都馬連編集用!$B$13:$C$49,2,FALSE),"")))</f>
        <v/>
      </c>
      <c r="AP21" s="53"/>
      <c r="AQ21" s="170" t="str">
        <f>IF(IFERROR(VLOOKUP(AP$4&amp;AP21,都馬連編集用!$B$13:$C$49,2,FALSE),"")=0,"",(IFERROR(VLOOKUP(AP$4&amp;AP21,都馬連編集用!$B$13:$C$49,2,FALSE),"")))</f>
        <v/>
      </c>
      <c r="AR21" s="53"/>
      <c r="AS21" s="170" t="str">
        <f>IF(IFERROR(VLOOKUP(AR$4&amp;AR21,都馬連編集用!$B$13:$C$49,2,FALSE),"")=0,"",(IFERROR(VLOOKUP(AR$4&amp;AR21,都馬連編集用!$B$13:$C$49,2,FALSE),"")))</f>
        <v/>
      </c>
      <c r="AT21" s="53"/>
      <c r="AU21" s="170" t="str">
        <f>IF(IFERROR(VLOOKUP(AT$4&amp;AT21,都馬連編集用!$B$13:$C$49,2,FALSE),"")=0,"",(IFERROR(VLOOKUP(AT$4&amp;AT21,都馬連編集用!$B$13:$C$49,2,FALSE),"")))</f>
        <v/>
      </c>
      <c r="AV21" s="53"/>
      <c r="AW21" s="170" t="str">
        <f>IF(IFERROR(VLOOKUP(AV$4&amp;AV21,都馬連編集用!$B$13:$C$49,2,FALSE),"")=0,"",(IFERROR(VLOOKUP(AV$4&amp;AV21,都馬連編集用!$B$13:$C$49,2,FALSE),"")))</f>
        <v/>
      </c>
      <c r="AX21" s="53"/>
      <c r="AY21" s="170" t="str">
        <f>IF(IFERROR(VLOOKUP(AX$4&amp;AX21,都馬連編集用!$B$13:$C$49,2,FALSE),"")=0,"",(IFERROR(VLOOKUP(AX$4&amp;AX21,都馬連編集用!$B$13:$C$49,2,FALSE),"")))</f>
        <v/>
      </c>
      <c r="AZ21" s="53"/>
      <c r="BA21" s="170" t="str">
        <f>IF(IFERROR(VLOOKUP(AZ$4&amp;AZ21,都馬連編集用!$B$13:$C$49,2,FALSE),"")=0,"",(IFERROR(VLOOKUP(AZ$4&amp;AZ21,都馬連編集用!$B$13:$C$49,2,FALSE),"")))</f>
        <v/>
      </c>
      <c r="BB21" s="53"/>
      <c r="BC21" s="170" t="str">
        <f>IF(IFERROR(VLOOKUP(BB$4&amp;BB21,都馬連編集用!$B$13:$C$49,2,FALSE),"")=0,"",(IFERROR(VLOOKUP(BB$4&amp;BB21,都馬連編集用!$B$13:$C$49,2,FALSE),"")))</f>
        <v/>
      </c>
      <c r="BD21" s="53"/>
      <c r="BE21" s="170" t="str">
        <f>IF(IFERROR(VLOOKUP(BD$4&amp;BD21,都馬連編集用!$B$13:$C$49,2,FALSE),"")=0,"",(IFERROR(VLOOKUP(BD$4&amp;BD21,都馬連編集用!$B$13:$C$49,2,FALSE),"")))</f>
        <v/>
      </c>
      <c r="BF21" s="53"/>
      <c r="BG21" s="170" t="str">
        <f>IF(IFERROR(VLOOKUP(BF$4&amp;BF21,都馬連編集用!$B$13:$C$49,2,FALSE),"")=0,"",(IFERROR(VLOOKUP(BF$4&amp;BF21,都馬連編集用!$B$13:$C$49,2,FALSE),"")))</f>
        <v/>
      </c>
      <c r="BH21" s="53"/>
      <c r="BI21" s="170" t="str">
        <f>IF(IFERROR(VLOOKUP(BH$4&amp;BH21,都馬連編集用!$B$13:$C$49,2,FALSE),"")=0,"",(IFERROR(VLOOKUP(BH$4&amp;BH21,都馬連編集用!$B$13:$C$49,2,FALSE),"")))</f>
        <v/>
      </c>
      <c r="BJ21" s="53"/>
      <c r="BK21" s="170" t="str">
        <f>IF(IFERROR(VLOOKUP(BJ$4&amp;BJ21,都馬連編集用!$B$13:$C$49,2,FALSE),"")=0,"",(IFERROR(VLOOKUP(BJ$4&amp;BJ21,都馬連編集用!$B$13:$C$49,2,FALSE),"")))</f>
        <v/>
      </c>
      <c r="BL21" s="53"/>
      <c r="BM21" s="170" t="str">
        <f>IF(IFERROR(VLOOKUP(BL$4&amp;BL21,都馬連編集用!$B$13:$C$49,2,FALSE),"")=0,"",(IFERROR(VLOOKUP(BL$4&amp;BL21,都馬連編集用!$B$13:$C$49,2,FALSE),"")))</f>
        <v/>
      </c>
      <c r="BN21" s="53"/>
      <c r="BO21" s="170" t="str">
        <f>IF(IFERROR(VLOOKUP(BN$4&amp;BN21,都馬連編集用!$B$13:$C$49,2,FALSE),"")=0,"",(IFERROR(VLOOKUP(BN$4&amp;BN21,都馬連編集用!$B$13:$C$49,2,FALSE),"")))</f>
        <v/>
      </c>
      <c r="BP21" s="53"/>
      <c r="BQ21" s="139" t="str">
        <f>IF(IFERROR(VLOOKUP(BP$4&amp;BP21,都馬連編集用!$B$13:$C$49,2,FALSE),"")=0,"",(IFERROR(VLOOKUP(BP$4&amp;BP21,都馬連編集用!$B$13:$C$49,2,FALSE),"")))</f>
        <v/>
      </c>
      <c r="BR21" s="53"/>
      <c r="BS21" s="139" t="str">
        <f>IF(IFERROR(VLOOKUP(BR$4&amp;BR21,都馬連編集用!$B$13:$C$49,2,FALSE),"")=0,"",(IFERROR(VLOOKUP(BR$4&amp;BR21,都馬連編集用!$B$13:$C$49,2,FALSE),"")))</f>
        <v/>
      </c>
      <c r="BT21" s="53"/>
      <c r="BU21" s="139" t="str">
        <f>IF(IFERROR(VLOOKUP(BT$4&amp;BT21,都馬連編集用!$B$13:$C$49,2,FALSE),"")=0,"",(IFERROR(VLOOKUP(BT$4&amp;BT21,都馬連編集用!$B$13:$C$49,2,FALSE),"")))</f>
        <v/>
      </c>
      <c r="BV21" s="53"/>
      <c r="BW21" s="139" t="str">
        <f>IF(IFERROR(VLOOKUP(BV$4&amp;BV21,都馬連編集用!$B$13:$C$49,2,FALSE),"")=0,"",(IFERROR(VLOOKUP(BV$4&amp;BV21,都馬連編集用!$B$13:$C$49,2,FALSE),"")))</f>
        <v/>
      </c>
      <c r="BX21" s="53"/>
      <c r="BY21" s="139" t="str">
        <f>IF(IFERROR(VLOOKUP(BX$4&amp;BX21,都馬連編集用!$B$13:$C$49,2,FALSE),"")=0,"",(IFERROR(VLOOKUP(BX$4&amp;BX21,都馬連編集用!$B$13:$C$49,2,FALSE),"")))</f>
        <v/>
      </c>
      <c r="BZ21" s="53"/>
      <c r="CA21" s="139" t="str">
        <f>IF(IFERROR(VLOOKUP(BZ$4&amp;BZ21,都馬連編集用!$B$13:$C$49,2,FALSE),"")=0,"",(IFERROR(VLOOKUP(BZ$4&amp;BZ21,都馬連編集用!$B$13:$C$49,2,FALSE),"")))</f>
        <v/>
      </c>
      <c r="CB21" s="53"/>
      <c r="CC21" s="139" t="str">
        <f>IF(IFERROR(VLOOKUP(CB$4&amp;CB21,都馬連編集用!$B$13:$C$49,2,FALSE),"")=0,"",(IFERROR(VLOOKUP(CB$4&amp;CB21,都馬連編集用!$B$13:$C$49,2,FALSE),"")))</f>
        <v/>
      </c>
      <c r="CD21" s="53"/>
      <c r="CE21" s="139" t="str">
        <f>IF(IFERROR(VLOOKUP(CD$4&amp;CD21,都馬連編集用!$B$13:$C$49,2,FALSE),"")=0,"",(IFERROR(VLOOKUP(CD$4&amp;CD21,都馬連編集用!$B$13:$C$49,2,FALSE),"")))</f>
        <v/>
      </c>
      <c r="CF21" s="53"/>
      <c r="CG21" s="139" t="str">
        <f>IF(IFERROR(VLOOKUP(CF$4&amp;CF21,都馬連編集用!$B$13:$C$49,2,FALSE),"")=0,"",(IFERROR(VLOOKUP(CF$4&amp;CF21,都馬連編集用!$B$13:$C$49,2,FALSE),"")))</f>
        <v/>
      </c>
      <c r="CH21" s="53"/>
      <c r="CI21" s="139" t="str">
        <f>IF(IFERROR(VLOOKUP(CH$4&amp;CH21,都馬連編集用!$B$13:$C$49,2,FALSE),"")=0,"",(IFERROR(VLOOKUP(CH$4&amp;CH21,都馬連編集用!$B$13:$C$49,2,FALSE),"")))</f>
        <v/>
      </c>
      <c r="CJ21" s="53"/>
      <c r="CK21" s="139" t="str">
        <f>IF(IFERROR(VLOOKUP(CJ$4&amp;CJ21,都馬連編集用!$B$13:$C$49,2,FALSE),"")=0,"",(IFERROR(VLOOKUP(CJ$4&amp;CJ21,都馬連編集用!$B$13:$C$49,2,FALSE),"")))</f>
        <v/>
      </c>
      <c r="CL21" s="53"/>
      <c r="CM21" s="139" t="str">
        <f>IF(IFERROR(VLOOKUP(CL$4&amp;CL21,都馬連編集用!$B$13:$C$49,2,FALSE),"")=0,"",(IFERROR(VLOOKUP(CL$4&amp;CL21,都馬連編集用!$B$13:$C$49,2,FALSE),"")))</f>
        <v/>
      </c>
      <c r="CN21" s="53"/>
      <c r="CO21" s="139" t="str">
        <f>IF(IFERROR(VLOOKUP(CN$4&amp;CN21,都馬連編集用!$B$13:$C$49,2,FALSE),"")=0,"",(IFERROR(VLOOKUP(CN$4&amp;CN21,都馬連編集用!$B$13:$C$49,2,FALSE),"")))</f>
        <v/>
      </c>
      <c r="CP21" s="53"/>
      <c r="CQ21" s="139" t="str">
        <f>IF(IFERROR(VLOOKUP(CP$4&amp;CP21,都馬連編集用!$B$13:$C$49,2,FALSE),"")=0,"",(IFERROR(VLOOKUP(CP$4&amp;CP21,都馬連編集用!$B$13:$C$49,2,FALSE),"")))</f>
        <v/>
      </c>
      <c r="CR21" s="53"/>
      <c r="CS21" s="139" t="str">
        <f>IF(IFERROR(VLOOKUP(CR$4&amp;CR21,都馬連編集用!$B$13:$C$49,2,FALSE),"")=0,"",(IFERROR(VLOOKUP(CR$4&amp;CR21,都馬連編集用!$B$13:$C$49,2,FALSE),"")))</f>
        <v/>
      </c>
      <c r="CT21" s="53"/>
      <c r="CU21" s="139" t="str">
        <f>IF(IFERROR(VLOOKUP(CT$4&amp;CT21,都馬連編集用!$B$13:$C$49,2,FALSE),"")=0,"",(IFERROR(VLOOKUP(CT$4&amp;CT21,都馬連編集用!$B$13:$C$49,2,FALSE),"")))</f>
        <v/>
      </c>
      <c r="CV21" s="53"/>
      <c r="CW21" s="139" t="str">
        <f>IF(IFERROR(VLOOKUP(CV$4&amp;CV21,都馬連編集用!$B$13:$C$49,2,FALSE),"")=0,"",(IFERROR(VLOOKUP(CV$4&amp;CV21,都馬連編集用!$B$13:$C$49,2,FALSE),"")))</f>
        <v/>
      </c>
      <c r="CX21" s="53"/>
      <c r="CY21" s="139" t="str">
        <f>IF(IFERROR(VLOOKUP(CX$4&amp;CX21,都馬連編集用!$B$13:$C$49,2,FALSE),"")=0,"",(IFERROR(VLOOKUP(CX$4&amp;CX21,都馬連編集用!$B$13:$C$49,2,FALSE),"")))</f>
        <v/>
      </c>
      <c r="CZ21" s="53"/>
      <c r="DA21" s="139" t="str">
        <f>IF(IFERROR(VLOOKUP(CZ$4&amp;CZ21,都馬連編集用!$B$13:$C$49,2,FALSE),"")=0,"",(IFERROR(VLOOKUP(CZ$4&amp;CZ21,都馬連編集用!$B$13:$C$49,2,FALSE),"")))</f>
        <v/>
      </c>
      <c r="DB21" s="53"/>
      <c r="DC21" s="139" t="str">
        <f>IF(IFERROR(VLOOKUP(DB$4&amp;DB21,都馬連編集用!$B$13:$C$49,2,FALSE),"")=0,"",(IFERROR(VLOOKUP(DB$4&amp;DB21,都馬連編集用!$B$13:$C$49,2,FALSE),"")))</f>
        <v/>
      </c>
      <c r="DD21" s="53"/>
      <c r="DE21" s="139" t="str">
        <f>IF(IFERROR(VLOOKUP(DD$4&amp;DD21,都馬連編集用!$B$13:$C$49,2,FALSE),"")=0,"",(IFERROR(VLOOKUP(DD$4&amp;DD21,都馬連編集用!$B$13:$C$49,2,FALSE),"")))</f>
        <v/>
      </c>
      <c r="DF21" s="53"/>
      <c r="DG21" s="139" t="str">
        <f>IF(IFERROR(VLOOKUP(DF$4&amp;DF21,都馬連編集用!$B$13:$C$49,2,FALSE),"")=0,"",(IFERROR(VLOOKUP(DF$4&amp;DF21,都馬連編集用!$B$13:$C$49,2,FALSE),"")))</f>
        <v/>
      </c>
      <c r="DH21" s="53"/>
      <c r="DI21" s="139" t="str">
        <f>IF(IFERROR(VLOOKUP(DH$4&amp;DH21,都馬連編集用!$B$13:$C$49,2,FALSE),"")=0,"",(IFERROR(VLOOKUP(DH$4&amp;DH21,都馬連編集用!$B$13:$C$49,2,FALSE),"")))</f>
        <v/>
      </c>
      <c r="DJ21" s="53"/>
      <c r="DK21" s="139" t="str">
        <f>IF(IFERROR(VLOOKUP(DJ$4&amp;DJ21,都馬連編集用!$B$13:$C$49,2,FALSE),"")=0,"",(IFERROR(VLOOKUP(DJ$4&amp;DJ21,都馬連編集用!$B$13:$C$49,2,FALSE),"")))</f>
        <v/>
      </c>
      <c r="DL21" s="53"/>
      <c r="DM21" s="139" t="str">
        <f>IF(IFERROR(VLOOKUP(DL$4&amp;DL21,都馬連編集用!$B$13:$C$49,2,FALSE),"")=0,"",(IFERROR(VLOOKUP(DL$4&amp;DL21,都馬連編集用!$B$13:$C$49,2,FALSE),"")))</f>
        <v/>
      </c>
      <c r="DN21" s="53"/>
    </row>
    <row r="22" spans="1:118" ht="30.6" customHeight="1" x14ac:dyDescent="0.15">
      <c r="A22" s="34">
        <v>16</v>
      </c>
      <c r="D22" s="34" t="e">
        <f t="shared" si="52"/>
        <v>#N/A</v>
      </c>
      <c r="E22" s="126" t="e">
        <f t="shared" si="54"/>
        <v>#N/A</v>
      </c>
      <c r="F22" s="120"/>
      <c r="G22" s="141" t="str">
        <f>IFERROR(VLOOKUP(F22,'申込書2（馬匹・選手）'!$B$5:$D$54,3,FALSE),"")</f>
        <v/>
      </c>
      <c r="H22" s="120"/>
      <c r="I22" s="140" t="str">
        <f>IFERROR(VLOOKUP(H22,'申込書2（馬匹・選手）'!$F$5:$H$54,3,FALSE),"")</f>
        <v/>
      </c>
      <c r="J22" s="101" t="str">
        <f t="shared" si="53"/>
        <v/>
      </c>
      <c r="K22" s="106" t="str">
        <f>IFERROR(VLOOKUP(I22,'申込書2（馬匹・選手）'!$F$5:$H$54,3,FALSE),"")</f>
        <v/>
      </c>
      <c r="L22" s="53"/>
      <c r="M22" s="170" t="str">
        <f>IF(IFERROR(VLOOKUP(L$4&amp;L22,都馬連編集用!$B$13:$C$49,2,FALSE),"")=0,"",(IFERROR(VLOOKUP(L$4&amp;L22,都馬連編集用!$B$13:$C$49,2,FALSE),"")))</f>
        <v/>
      </c>
      <c r="N22" s="53"/>
      <c r="O22" s="170" t="str">
        <f>IF(IFERROR(VLOOKUP(N$4&amp;N22,都馬連編集用!$B$13:$C$49,2,FALSE),"")=0,"",(IFERROR(VLOOKUP(N$4&amp;N22,都馬連編集用!$B$13:$C$49,2,FALSE),"")))</f>
        <v/>
      </c>
      <c r="P22" s="53"/>
      <c r="Q22" s="170" t="str">
        <f>IF(IFERROR(VLOOKUP(P$4&amp;P22,都馬連編集用!$B$13:$C$49,2,FALSE),"")=0,"",(IFERROR(VLOOKUP(P$4&amp;P22,都馬連編集用!$B$13:$C$49,2,FALSE),"")))</f>
        <v/>
      </c>
      <c r="R22" s="53"/>
      <c r="S22" s="170" t="str">
        <f>IF(IFERROR(VLOOKUP(R$4&amp;R22,都馬連編集用!$B$13:$C$49,2,FALSE),"")=0,"",(IFERROR(VLOOKUP(R$4&amp;R22,都馬連編集用!$B$13:$C$49,2,FALSE),"")))</f>
        <v/>
      </c>
      <c r="T22" s="53"/>
      <c r="U22" s="170" t="str">
        <f>IF(IFERROR(VLOOKUP(T$4&amp;T22,都馬連編集用!$B$13:$C$49,2,FALSE),"")=0,"",(IFERROR(VLOOKUP(T$4&amp;T22,都馬連編集用!$B$13:$C$49,2,FALSE),"")))</f>
        <v/>
      </c>
      <c r="V22" s="53"/>
      <c r="W22" s="170" t="str">
        <f>IF(IFERROR(VLOOKUP(V$4&amp;V22,都馬連編集用!$B$13:$C$49,2,FALSE),"")=0,"",(IFERROR(VLOOKUP(V$4&amp;V22,都馬連編集用!$B$13:$C$49,2,FALSE),"")))</f>
        <v/>
      </c>
      <c r="X22" s="53"/>
      <c r="Y22" s="170" t="str">
        <f>IF(IFERROR(VLOOKUP(X$4&amp;X22,都馬連編集用!$B$13:$C$49,2,FALSE),"")=0,"",(IFERROR(VLOOKUP(X$4&amp;X22,都馬連編集用!$B$13:$C$49,2,FALSE),"")))</f>
        <v/>
      </c>
      <c r="Z22" s="53"/>
      <c r="AA22" s="170" t="str">
        <f>IF(IFERROR(VLOOKUP(Z$4&amp;Z22,都馬連編集用!$B$13:$C$49,2,FALSE),"")=0,"",(IFERROR(VLOOKUP(Z$4&amp;Z22,都馬連編集用!$B$13:$C$49,2,FALSE),"")))</f>
        <v/>
      </c>
      <c r="AB22" s="53"/>
      <c r="AC22" s="170" t="str">
        <f>IF(IFERROR(VLOOKUP(AB$4&amp;AB22,都馬連編集用!$B$13:$C$49,2,FALSE),"")=0,"",(IFERROR(VLOOKUP(AB$4&amp;AB22,都馬連編集用!$B$13:$C$49,2,FALSE),"")))</f>
        <v/>
      </c>
      <c r="AD22" s="53"/>
      <c r="AE22" s="170" t="str">
        <f>IF(IFERROR(VLOOKUP(AD$4&amp;AD22,都馬連編集用!$B$13:$C$49,2,FALSE),"")=0,"",(IFERROR(VLOOKUP(AD$4&amp;AD22,都馬連編集用!$B$13:$C$49,2,FALSE),"")))</f>
        <v/>
      </c>
      <c r="AF22" s="53"/>
      <c r="AG22" s="170" t="str">
        <f>IF(IFERROR(VLOOKUP(AF$4&amp;AF22,都馬連編集用!$B$13:$C$49,2,FALSE),"")=0,"",(IFERROR(VLOOKUP(AF$4&amp;AF22,都馬連編集用!$B$13:$C$49,2,FALSE),"")))</f>
        <v/>
      </c>
      <c r="AH22" s="53"/>
      <c r="AI22" s="170" t="str">
        <f>IF(IFERROR(VLOOKUP(AH$4&amp;AH22,都馬連編集用!$B$13:$C$49,2,FALSE),"")=0,"",(IFERROR(VLOOKUP(AH$4&amp;AH22,都馬連編集用!$B$13:$C$49,2,FALSE),"")))</f>
        <v/>
      </c>
      <c r="AJ22" s="53"/>
      <c r="AK22" s="170" t="str">
        <f>IF(IFERROR(VLOOKUP(AJ$4&amp;AJ22,都馬連編集用!$B$13:$C$49,2,FALSE),"")=0,"",(IFERROR(VLOOKUP(AJ$4&amp;AJ22,都馬連編集用!$B$13:$C$49,2,FALSE),"")))</f>
        <v/>
      </c>
      <c r="AL22" s="53"/>
      <c r="AM22" s="170" t="str">
        <f>IF(IFERROR(VLOOKUP(AL$4&amp;AL22,都馬連編集用!$B$13:$C$49,2,FALSE),"")=0,"",(IFERROR(VLOOKUP(AL$4&amp;AL22,都馬連編集用!$B$13:$C$49,2,FALSE),"")))</f>
        <v/>
      </c>
      <c r="AN22" s="53"/>
      <c r="AO22" s="170" t="str">
        <f>IF(IFERROR(VLOOKUP(AN$4&amp;AN22,都馬連編集用!$B$13:$C$49,2,FALSE),"")=0,"",(IFERROR(VLOOKUP(AN$4&amp;AN22,都馬連編集用!$B$13:$C$49,2,FALSE),"")))</f>
        <v/>
      </c>
      <c r="AP22" s="53"/>
      <c r="AQ22" s="170" t="str">
        <f>IF(IFERROR(VLOOKUP(AP$4&amp;AP22,都馬連編集用!$B$13:$C$49,2,FALSE),"")=0,"",(IFERROR(VLOOKUP(AP$4&amp;AP22,都馬連編集用!$B$13:$C$49,2,FALSE),"")))</f>
        <v/>
      </c>
      <c r="AR22" s="53"/>
      <c r="AS22" s="170" t="str">
        <f>IF(IFERROR(VLOOKUP(AR$4&amp;AR22,都馬連編集用!$B$13:$C$49,2,FALSE),"")=0,"",(IFERROR(VLOOKUP(AR$4&amp;AR22,都馬連編集用!$B$13:$C$49,2,FALSE),"")))</f>
        <v/>
      </c>
      <c r="AT22" s="53"/>
      <c r="AU22" s="170" t="str">
        <f>IF(IFERROR(VLOOKUP(AT$4&amp;AT22,都馬連編集用!$B$13:$C$49,2,FALSE),"")=0,"",(IFERROR(VLOOKUP(AT$4&amp;AT22,都馬連編集用!$B$13:$C$49,2,FALSE),"")))</f>
        <v/>
      </c>
      <c r="AV22" s="53"/>
      <c r="AW22" s="170" t="str">
        <f>IF(IFERROR(VLOOKUP(AV$4&amp;AV22,都馬連編集用!$B$13:$C$49,2,FALSE),"")=0,"",(IFERROR(VLOOKUP(AV$4&amp;AV22,都馬連編集用!$B$13:$C$49,2,FALSE),"")))</f>
        <v/>
      </c>
      <c r="AX22" s="53"/>
      <c r="AY22" s="170" t="str">
        <f>IF(IFERROR(VLOOKUP(AX$4&amp;AX22,都馬連編集用!$B$13:$C$49,2,FALSE),"")=0,"",(IFERROR(VLOOKUP(AX$4&amp;AX22,都馬連編集用!$B$13:$C$49,2,FALSE),"")))</f>
        <v/>
      </c>
      <c r="AZ22" s="53"/>
      <c r="BA22" s="170" t="str">
        <f>IF(IFERROR(VLOOKUP(AZ$4&amp;AZ22,都馬連編集用!$B$13:$C$49,2,FALSE),"")=0,"",(IFERROR(VLOOKUP(AZ$4&amp;AZ22,都馬連編集用!$B$13:$C$49,2,FALSE),"")))</f>
        <v/>
      </c>
      <c r="BB22" s="53"/>
      <c r="BC22" s="170" t="str">
        <f>IF(IFERROR(VLOOKUP(BB$4&amp;BB22,都馬連編集用!$B$13:$C$49,2,FALSE),"")=0,"",(IFERROR(VLOOKUP(BB$4&amp;BB22,都馬連編集用!$B$13:$C$49,2,FALSE),"")))</f>
        <v/>
      </c>
      <c r="BD22" s="53"/>
      <c r="BE22" s="170" t="str">
        <f>IF(IFERROR(VLOOKUP(BD$4&amp;BD22,都馬連編集用!$B$13:$C$49,2,FALSE),"")=0,"",(IFERROR(VLOOKUP(BD$4&amp;BD22,都馬連編集用!$B$13:$C$49,2,FALSE),"")))</f>
        <v/>
      </c>
      <c r="BF22" s="53"/>
      <c r="BG22" s="170" t="str">
        <f>IF(IFERROR(VLOOKUP(BF$4&amp;BF22,都馬連編集用!$B$13:$C$49,2,FALSE),"")=0,"",(IFERROR(VLOOKUP(BF$4&amp;BF22,都馬連編集用!$B$13:$C$49,2,FALSE),"")))</f>
        <v/>
      </c>
      <c r="BH22" s="53"/>
      <c r="BI22" s="170" t="str">
        <f>IF(IFERROR(VLOOKUP(BH$4&amp;BH22,都馬連編集用!$B$13:$C$49,2,FALSE),"")=0,"",(IFERROR(VLOOKUP(BH$4&amp;BH22,都馬連編集用!$B$13:$C$49,2,FALSE),"")))</f>
        <v/>
      </c>
      <c r="BJ22" s="53"/>
      <c r="BK22" s="170" t="str">
        <f>IF(IFERROR(VLOOKUP(BJ$4&amp;BJ22,都馬連編集用!$B$13:$C$49,2,FALSE),"")=0,"",(IFERROR(VLOOKUP(BJ$4&amp;BJ22,都馬連編集用!$B$13:$C$49,2,FALSE),"")))</f>
        <v/>
      </c>
      <c r="BL22" s="53"/>
      <c r="BM22" s="170" t="str">
        <f>IF(IFERROR(VLOOKUP(BL$4&amp;BL22,都馬連編集用!$B$13:$C$49,2,FALSE),"")=0,"",(IFERROR(VLOOKUP(BL$4&amp;BL22,都馬連編集用!$B$13:$C$49,2,FALSE),"")))</f>
        <v/>
      </c>
      <c r="BN22" s="53"/>
      <c r="BO22" s="170" t="str">
        <f>IF(IFERROR(VLOOKUP(BN$4&amp;BN22,都馬連編集用!$B$13:$C$49,2,FALSE),"")=0,"",(IFERROR(VLOOKUP(BN$4&amp;BN22,都馬連編集用!$B$13:$C$49,2,FALSE),"")))</f>
        <v/>
      </c>
      <c r="BP22" s="53"/>
      <c r="BQ22" s="139" t="str">
        <f>IF(IFERROR(VLOOKUP(BP$4&amp;BP22,都馬連編集用!$B$13:$C$49,2,FALSE),"")=0,"",(IFERROR(VLOOKUP(BP$4&amp;BP22,都馬連編集用!$B$13:$C$49,2,FALSE),"")))</f>
        <v/>
      </c>
      <c r="BR22" s="53"/>
      <c r="BS22" s="139" t="str">
        <f>IF(IFERROR(VLOOKUP(BR$4&amp;BR22,都馬連編集用!$B$13:$C$49,2,FALSE),"")=0,"",(IFERROR(VLOOKUP(BR$4&amp;BR22,都馬連編集用!$B$13:$C$49,2,FALSE),"")))</f>
        <v/>
      </c>
      <c r="BT22" s="53"/>
      <c r="BU22" s="139" t="str">
        <f>IF(IFERROR(VLOOKUP(BT$4&amp;BT22,都馬連編集用!$B$13:$C$49,2,FALSE),"")=0,"",(IFERROR(VLOOKUP(BT$4&amp;BT22,都馬連編集用!$B$13:$C$49,2,FALSE),"")))</f>
        <v/>
      </c>
      <c r="BV22" s="53"/>
      <c r="BW22" s="139" t="str">
        <f>IF(IFERROR(VLOOKUP(BV$4&amp;BV22,都馬連編集用!$B$13:$C$49,2,FALSE),"")=0,"",(IFERROR(VLOOKUP(BV$4&amp;BV22,都馬連編集用!$B$13:$C$49,2,FALSE),"")))</f>
        <v/>
      </c>
      <c r="BX22" s="53"/>
      <c r="BY22" s="139" t="str">
        <f>IF(IFERROR(VLOOKUP(BX$4&amp;BX22,都馬連編集用!$B$13:$C$49,2,FALSE),"")=0,"",(IFERROR(VLOOKUP(BX$4&amp;BX22,都馬連編集用!$B$13:$C$49,2,FALSE),"")))</f>
        <v/>
      </c>
      <c r="BZ22" s="53"/>
      <c r="CA22" s="139" t="str">
        <f>IF(IFERROR(VLOOKUP(BZ$4&amp;BZ22,都馬連編集用!$B$13:$C$49,2,FALSE),"")=0,"",(IFERROR(VLOOKUP(BZ$4&amp;BZ22,都馬連編集用!$B$13:$C$49,2,FALSE),"")))</f>
        <v/>
      </c>
      <c r="CB22" s="53"/>
      <c r="CC22" s="139" t="str">
        <f>IF(IFERROR(VLOOKUP(CB$4&amp;CB22,都馬連編集用!$B$13:$C$49,2,FALSE),"")=0,"",(IFERROR(VLOOKUP(CB$4&amp;CB22,都馬連編集用!$B$13:$C$49,2,FALSE),"")))</f>
        <v/>
      </c>
      <c r="CD22" s="53"/>
      <c r="CE22" s="139" t="str">
        <f>IF(IFERROR(VLOOKUP(CD$4&amp;CD22,都馬連編集用!$B$13:$C$49,2,FALSE),"")=0,"",(IFERROR(VLOOKUP(CD$4&amp;CD22,都馬連編集用!$B$13:$C$49,2,FALSE),"")))</f>
        <v/>
      </c>
      <c r="CF22" s="53"/>
      <c r="CG22" s="139" t="str">
        <f>IF(IFERROR(VLOOKUP(CF$4&amp;CF22,都馬連編集用!$B$13:$C$49,2,FALSE),"")=0,"",(IFERROR(VLOOKUP(CF$4&amp;CF22,都馬連編集用!$B$13:$C$49,2,FALSE),"")))</f>
        <v/>
      </c>
      <c r="CH22" s="53"/>
      <c r="CI22" s="139" t="str">
        <f>IF(IFERROR(VLOOKUP(CH$4&amp;CH22,都馬連編集用!$B$13:$C$49,2,FALSE),"")=0,"",(IFERROR(VLOOKUP(CH$4&amp;CH22,都馬連編集用!$B$13:$C$49,2,FALSE),"")))</f>
        <v/>
      </c>
      <c r="CJ22" s="53"/>
      <c r="CK22" s="139" t="str">
        <f>IF(IFERROR(VLOOKUP(CJ$4&amp;CJ22,都馬連編集用!$B$13:$C$49,2,FALSE),"")=0,"",(IFERROR(VLOOKUP(CJ$4&amp;CJ22,都馬連編集用!$B$13:$C$49,2,FALSE),"")))</f>
        <v/>
      </c>
      <c r="CL22" s="53"/>
      <c r="CM22" s="139" t="str">
        <f>IF(IFERROR(VLOOKUP(CL$4&amp;CL22,都馬連編集用!$B$13:$C$49,2,FALSE),"")=0,"",(IFERROR(VLOOKUP(CL$4&amp;CL22,都馬連編集用!$B$13:$C$49,2,FALSE),"")))</f>
        <v/>
      </c>
      <c r="CN22" s="53"/>
      <c r="CO22" s="139" t="str">
        <f>IF(IFERROR(VLOOKUP(CN$4&amp;CN22,都馬連編集用!$B$13:$C$49,2,FALSE),"")=0,"",(IFERROR(VLOOKUP(CN$4&amp;CN22,都馬連編集用!$B$13:$C$49,2,FALSE),"")))</f>
        <v/>
      </c>
      <c r="CP22" s="53"/>
      <c r="CQ22" s="139" t="str">
        <f>IF(IFERROR(VLOOKUP(CP$4&amp;CP22,都馬連編集用!$B$13:$C$49,2,FALSE),"")=0,"",(IFERROR(VLOOKUP(CP$4&amp;CP22,都馬連編集用!$B$13:$C$49,2,FALSE),"")))</f>
        <v/>
      </c>
      <c r="CR22" s="53"/>
      <c r="CS22" s="139" t="str">
        <f>IF(IFERROR(VLOOKUP(CR$4&amp;CR22,都馬連編集用!$B$13:$C$49,2,FALSE),"")=0,"",(IFERROR(VLOOKUP(CR$4&amp;CR22,都馬連編集用!$B$13:$C$49,2,FALSE),"")))</f>
        <v/>
      </c>
      <c r="CT22" s="53"/>
      <c r="CU22" s="139" t="str">
        <f>IF(IFERROR(VLOOKUP(CT$4&amp;CT22,都馬連編集用!$B$13:$C$49,2,FALSE),"")=0,"",(IFERROR(VLOOKUP(CT$4&amp;CT22,都馬連編集用!$B$13:$C$49,2,FALSE),"")))</f>
        <v/>
      </c>
      <c r="CV22" s="53"/>
      <c r="CW22" s="139" t="str">
        <f>IF(IFERROR(VLOOKUP(CV$4&amp;CV22,都馬連編集用!$B$13:$C$49,2,FALSE),"")=0,"",(IFERROR(VLOOKUP(CV$4&amp;CV22,都馬連編集用!$B$13:$C$49,2,FALSE),"")))</f>
        <v/>
      </c>
      <c r="CX22" s="53"/>
      <c r="CY22" s="139" t="str">
        <f>IF(IFERROR(VLOOKUP(CX$4&amp;CX22,都馬連編集用!$B$13:$C$49,2,FALSE),"")=0,"",(IFERROR(VLOOKUP(CX$4&amp;CX22,都馬連編集用!$B$13:$C$49,2,FALSE),"")))</f>
        <v/>
      </c>
      <c r="CZ22" s="53"/>
      <c r="DA22" s="139" t="str">
        <f>IF(IFERROR(VLOOKUP(CZ$4&amp;CZ22,都馬連編集用!$B$13:$C$49,2,FALSE),"")=0,"",(IFERROR(VLOOKUP(CZ$4&amp;CZ22,都馬連編集用!$B$13:$C$49,2,FALSE),"")))</f>
        <v/>
      </c>
      <c r="DB22" s="53"/>
      <c r="DC22" s="139" t="str">
        <f>IF(IFERROR(VLOOKUP(DB$4&amp;DB22,都馬連編集用!$B$13:$C$49,2,FALSE),"")=0,"",(IFERROR(VLOOKUP(DB$4&amp;DB22,都馬連編集用!$B$13:$C$49,2,FALSE),"")))</f>
        <v/>
      </c>
      <c r="DD22" s="53"/>
      <c r="DE22" s="139" t="str">
        <f>IF(IFERROR(VLOOKUP(DD$4&amp;DD22,都馬連編集用!$B$13:$C$49,2,FALSE),"")=0,"",(IFERROR(VLOOKUP(DD$4&amp;DD22,都馬連編集用!$B$13:$C$49,2,FALSE),"")))</f>
        <v/>
      </c>
      <c r="DF22" s="53"/>
      <c r="DG22" s="139" t="str">
        <f>IF(IFERROR(VLOOKUP(DF$4&amp;DF22,都馬連編集用!$B$13:$C$49,2,FALSE),"")=0,"",(IFERROR(VLOOKUP(DF$4&amp;DF22,都馬連編集用!$B$13:$C$49,2,FALSE),"")))</f>
        <v/>
      </c>
      <c r="DH22" s="53"/>
      <c r="DI22" s="139" t="str">
        <f>IF(IFERROR(VLOOKUP(DH$4&amp;DH22,都馬連編集用!$B$13:$C$49,2,FALSE),"")=0,"",(IFERROR(VLOOKUP(DH$4&amp;DH22,都馬連編集用!$B$13:$C$49,2,FALSE),"")))</f>
        <v/>
      </c>
      <c r="DJ22" s="53"/>
      <c r="DK22" s="139" t="str">
        <f>IF(IFERROR(VLOOKUP(DJ$4&amp;DJ22,都馬連編集用!$B$13:$C$49,2,FALSE),"")=0,"",(IFERROR(VLOOKUP(DJ$4&amp;DJ22,都馬連編集用!$B$13:$C$49,2,FALSE),"")))</f>
        <v/>
      </c>
      <c r="DL22" s="53"/>
      <c r="DM22" s="139" t="str">
        <f>IF(IFERROR(VLOOKUP(DL$4&amp;DL22,都馬連編集用!$B$13:$C$49,2,FALSE),"")=0,"",(IFERROR(VLOOKUP(DL$4&amp;DL22,都馬連編集用!$B$13:$C$49,2,FALSE),"")))</f>
        <v/>
      </c>
      <c r="DN22" s="53"/>
    </row>
    <row r="23" spans="1:118" ht="30.6" customHeight="1" x14ac:dyDescent="0.15">
      <c r="A23" s="34">
        <v>17</v>
      </c>
      <c r="D23" s="34" t="e">
        <f t="shared" si="52"/>
        <v>#N/A</v>
      </c>
      <c r="E23" s="126" t="e">
        <f t="shared" si="54"/>
        <v>#N/A</v>
      </c>
      <c r="F23" s="120"/>
      <c r="G23" s="141" t="str">
        <f>IFERROR(VLOOKUP(F23,'申込書2（馬匹・選手）'!$B$5:$D$54,3,FALSE),"")</f>
        <v/>
      </c>
      <c r="H23" s="120"/>
      <c r="I23" s="140" t="str">
        <f>IFERROR(VLOOKUP(H23,'申込書2（馬匹・選手）'!$F$5:$H$54,3,FALSE),"")</f>
        <v/>
      </c>
      <c r="J23" s="101" t="str">
        <f t="shared" si="53"/>
        <v/>
      </c>
      <c r="K23" s="106" t="str">
        <f>IFERROR(VLOOKUP(I23,'申込書2（馬匹・選手）'!$F$5:$H$54,3,FALSE),"")</f>
        <v/>
      </c>
      <c r="L23" s="53"/>
      <c r="M23" s="170" t="str">
        <f>IF(IFERROR(VLOOKUP(L$4&amp;L23,都馬連編集用!$B$13:$C$49,2,FALSE),"")=0,"",(IFERROR(VLOOKUP(L$4&amp;L23,都馬連編集用!$B$13:$C$49,2,FALSE),"")))</f>
        <v/>
      </c>
      <c r="N23" s="53"/>
      <c r="O23" s="170" t="str">
        <f>IF(IFERROR(VLOOKUP(N$4&amp;N23,都馬連編集用!$B$13:$C$49,2,FALSE),"")=0,"",(IFERROR(VLOOKUP(N$4&amp;N23,都馬連編集用!$B$13:$C$49,2,FALSE),"")))</f>
        <v/>
      </c>
      <c r="P23" s="53"/>
      <c r="Q23" s="170" t="str">
        <f>IF(IFERROR(VLOOKUP(P$4&amp;P23,都馬連編集用!$B$13:$C$49,2,FALSE),"")=0,"",(IFERROR(VLOOKUP(P$4&amp;P23,都馬連編集用!$B$13:$C$49,2,FALSE),"")))</f>
        <v/>
      </c>
      <c r="R23" s="53"/>
      <c r="S23" s="170" t="str">
        <f>IF(IFERROR(VLOOKUP(R$4&amp;R23,都馬連編集用!$B$13:$C$49,2,FALSE),"")=0,"",(IFERROR(VLOOKUP(R$4&amp;R23,都馬連編集用!$B$13:$C$49,2,FALSE),"")))</f>
        <v/>
      </c>
      <c r="T23" s="53"/>
      <c r="U23" s="170" t="str">
        <f>IF(IFERROR(VLOOKUP(T$4&amp;T23,都馬連編集用!$B$13:$C$49,2,FALSE),"")=0,"",(IFERROR(VLOOKUP(T$4&amp;T23,都馬連編集用!$B$13:$C$49,2,FALSE),"")))</f>
        <v/>
      </c>
      <c r="V23" s="53"/>
      <c r="W23" s="170" t="str">
        <f>IF(IFERROR(VLOOKUP(V$4&amp;V23,都馬連編集用!$B$13:$C$49,2,FALSE),"")=0,"",(IFERROR(VLOOKUP(V$4&amp;V23,都馬連編集用!$B$13:$C$49,2,FALSE),"")))</f>
        <v/>
      </c>
      <c r="X23" s="53"/>
      <c r="Y23" s="170" t="str">
        <f>IF(IFERROR(VLOOKUP(X$4&amp;X23,都馬連編集用!$B$13:$C$49,2,FALSE),"")=0,"",(IFERROR(VLOOKUP(X$4&amp;X23,都馬連編集用!$B$13:$C$49,2,FALSE),"")))</f>
        <v/>
      </c>
      <c r="Z23" s="53"/>
      <c r="AA23" s="170" t="str">
        <f>IF(IFERROR(VLOOKUP(Z$4&amp;Z23,都馬連編集用!$B$13:$C$49,2,FALSE),"")=0,"",(IFERROR(VLOOKUP(Z$4&amp;Z23,都馬連編集用!$B$13:$C$49,2,FALSE),"")))</f>
        <v/>
      </c>
      <c r="AB23" s="53"/>
      <c r="AC23" s="170" t="str">
        <f>IF(IFERROR(VLOOKUP(AB$4&amp;AB23,都馬連編集用!$B$13:$C$49,2,FALSE),"")=0,"",(IFERROR(VLOOKUP(AB$4&amp;AB23,都馬連編集用!$B$13:$C$49,2,FALSE),"")))</f>
        <v/>
      </c>
      <c r="AD23" s="53"/>
      <c r="AE23" s="170" t="str">
        <f>IF(IFERROR(VLOOKUP(AD$4&amp;AD23,都馬連編集用!$B$13:$C$49,2,FALSE),"")=0,"",(IFERROR(VLOOKUP(AD$4&amp;AD23,都馬連編集用!$B$13:$C$49,2,FALSE),"")))</f>
        <v/>
      </c>
      <c r="AF23" s="53"/>
      <c r="AG23" s="170" t="str">
        <f>IF(IFERROR(VLOOKUP(AF$4&amp;AF23,都馬連編集用!$B$13:$C$49,2,FALSE),"")=0,"",(IFERROR(VLOOKUP(AF$4&amp;AF23,都馬連編集用!$B$13:$C$49,2,FALSE),"")))</f>
        <v/>
      </c>
      <c r="AH23" s="53"/>
      <c r="AI23" s="170" t="str">
        <f>IF(IFERROR(VLOOKUP(AH$4&amp;AH23,都馬連編集用!$B$13:$C$49,2,FALSE),"")=0,"",(IFERROR(VLOOKUP(AH$4&amp;AH23,都馬連編集用!$B$13:$C$49,2,FALSE),"")))</f>
        <v/>
      </c>
      <c r="AJ23" s="53"/>
      <c r="AK23" s="170" t="str">
        <f>IF(IFERROR(VLOOKUP(AJ$4&amp;AJ23,都馬連編集用!$B$13:$C$49,2,FALSE),"")=0,"",(IFERROR(VLOOKUP(AJ$4&amp;AJ23,都馬連編集用!$B$13:$C$49,2,FALSE),"")))</f>
        <v/>
      </c>
      <c r="AL23" s="53"/>
      <c r="AM23" s="170" t="str">
        <f>IF(IFERROR(VLOOKUP(AL$4&amp;AL23,都馬連編集用!$B$13:$C$49,2,FALSE),"")=0,"",(IFERROR(VLOOKUP(AL$4&amp;AL23,都馬連編集用!$B$13:$C$49,2,FALSE),"")))</f>
        <v/>
      </c>
      <c r="AN23" s="53"/>
      <c r="AO23" s="170" t="str">
        <f>IF(IFERROR(VLOOKUP(AN$4&amp;AN23,都馬連編集用!$B$13:$C$49,2,FALSE),"")=0,"",(IFERROR(VLOOKUP(AN$4&amp;AN23,都馬連編集用!$B$13:$C$49,2,FALSE),"")))</f>
        <v/>
      </c>
      <c r="AP23" s="53"/>
      <c r="AQ23" s="170" t="str">
        <f>IF(IFERROR(VLOOKUP(AP$4&amp;AP23,都馬連編集用!$B$13:$C$49,2,FALSE),"")=0,"",(IFERROR(VLOOKUP(AP$4&amp;AP23,都馬連編集用!$B$13:$C$49,2,FALSE),"")))</f>
        <v/>
      </c>
      <c r="AR23" s="53"/>
      <c r="AS23" s="170" t="str">
        <f>IF(IFERROR(VLOOKUP(AR$4&amp;AR23,都馬連編集用!$B$13:$C$49,2,FALSE),"")=0,"",(IFERROR(VLOOKUP(AR$4&amp;AR23,都馬連編集用!$B$13:$C$49,2,FALSE),"")))</f>
        <v/>
      </c>
      <c r="AT23" s="53"/>
      <c r="AU23" s="170" t="str">
        <f>IF(IFERROR(VLOOKUP(AT$4&amp;AT23,都馬連編集用!$B$13:$C$49,2,FALSE),"")=0,"",(IFERROR(VLOOKUP(AT$4&amp;AT23,都馬連編集用!$B$13:$C$49,2,FALSE),"")))</f>
        <v/>
      </c>
      <c r="AV23" s="53"/>
      <c r="AW23" s="170" t="str">
        <f>IF(IFERROR(VLOOKUP(AV$4&amp;AV23,都馬連編集用!$B$13:$C$49,2,FALSE),"")=0,"",(IFERROR(VLOOKUP(AV$4&amp;AV23,都馬連編集用!$B$13:$C$49,2,FALSE),"")))</f>
        <v/>
      </c>
      <c r="AX23" s="53"/>
      <c r="AY23" s="170" t="str">
        <f>IF(IFERROR(VLOOKUP(AX$4&amp;AX23,都馬連編集用!$B$13:$C$49,2,FALSE),"")=0,"",(IFERROR(VLOOKUP(AX$4&amp;AX23,都馬連編集用!$B$13:$C$49,2,FALSE),"")))</f>
        <v/>
      </c>
      <c r="AZ23" s="53"/>
      <c r="BA23" s="170" t="str">
        <f>IF(IFERROR(VLOOKUP(AZ$4&amp;AZ23,都馬連編集用!$B$13:$C$49,2,FALSE),"")=0,"",(IFERROR(VLOOKUP(AZ$4&amp;AZ23,都馬連編集用!$B$13:$C$49,2,FALSE),"")))</f>
        <v/>
      </c>
      <c r="BB23" s="53"/>
      <c r="BC23" s="170" t="str">
        <f>IF(IFERROR(VLOOKUP(BB$4&amp;BB23,都馬連編集用!$B$13:$C$49,2,FALSE),"")=0,"",(IFERROR(VLOOKUP(BB$4&amp;BB23,都馬連編集用!$B$13:$C$49,2,FALSE),"")))</f>
        <v/>
      </c>
      <c r="BD23" s="53"/>
      <c r="BE23" s="170" t="str">
        <f>IF(IFERROR(VLOOKUP(BD$4&amp;BD23,都馬連編集用!$B$13:$C$49,2,FALSE),"")=0,"",(IFERROR(VLOOKUP(BD$4&amp;BD23,都馬連編集用!$B$13:$C$49,2,FALSE),"")))</f>
        <v/>
      </c>
      <c r="BF23" s="53"/>
      <c r="BG23" s="170" t="str">
        <f>IF(IFERROR(VLOOKUP(BF$4&amp;BF23,都馬連編集用!$B$13:$C$49,2,FALSE),"")=0,"",(IFERROR(VLOOKUP(BF$4&amp;BF23,都馬連編集用!$B$13:$C$49,2,FALSE),"")))</f>
        <v/>
      </c>
      <c r="BH23" s="53"/>
      <c r="BI23" s="170" t="str">
        <f>IF(IFERROR(VLOOKUP(BH$4&amp;BH23,都馬連編集用!$B$13:$C$49,2,FALSE),"")=0,"",(IFERROR(VLOOKUP(BH$4&amp;BH23,都馬連編集用!$B$13:$C$49,2,FALSE),"")))</f>
        <v/>
      </c>
      <c r="BJ23" s="53"/>
      <c r="BK23" s="170" t="str">
        <f>IF(IFERROR(VLOOKUP(BJ$4&amp;BJ23,都馬連編集用!$B$13:$C$49,2,FALSE),"")=0,"",(IFERROR(VLOOKUP(BJ$4&amp;BJ23,都馬連編集用!$B$13:$C$49,2,FALSE),"")))</f>
        <v/>
      </c>
      <c r="BL23" s="53"/>
      <c r="BM23" s="170" t="str">
        <f>IF(IFERROR(VLOOKUP(BL$4&amp;BL23,都馬連編集用!$B$13:$C$49,2,FALSE),"")=0,"",(IFERROR(VLOOKUP(BL$4&amp;BL23,都馬連編集用!$B$13:$C$49,2,FALSE),"")))</f>
        <v/>
      </c>
      <c r="BN23" s="53"/>
      <c r="BO23" s="170" t="str">
        <f>IF(IFERROR(VLOOKUP(BN$4&amp;BN23,都馬連編集用!$B$13:$C$49,2,FALSE),"")=0,"",(IFERROR(VLOOKUP(BN$4&amp;BN23,都馬連編集用!$B$13:$C$49,2,FALSE),"")))</f>
        <v/>
      </c>
      <c r="BP23" s="53"/>
      <c r="BQ23" s="139" t="str">
        <f>IF(IFERROR(VLOOKUP(BP$4&amp;BP23,都馬連編集用!$B$13:$C$49,2,FALSE),"")=0,"",(IFERROR(VLOOKUP(BP$4&amp;BP23,都馬連編集用!$B$13:$C$49,2,FALSE),"")))</f>
        <v/>
      </c>
      <c r="BR23" s="53"/>
      <c r="BS23" s="139" t="str">
        <f>IF(IFERROR(VLOOKUP(BR$4&amp;BR23,都馬連編集用!$B$13:$C$49,2,FALSE),"")=0,"",(IFERROR(VLOOKUP(BR$4&amp;BR23,都馬連編集用!$B$13:$C$49,2,FALSE),"")))</f>
        <v/>
      </c>
      <c r="BT23" s="53"/>
      <c r="BU23" s="139" t="str">
        <f>IF(IFERROR(VLOOKUP(BT$4&amp;BT23,都馬連編集用!$B$13:$C$49,2,FALSE),"")=0,"",(IFERROR(VLOOKUP(BT$4&amp;BT23,都馬連編集用!$B$13:$C$49,2,FALSE),"")))</f>
        <v/>
      </c>
      <c r="BV23" s="53"/>
      <c r="BW23" s="139" t="str">
        <f>IF(IFERROR(VLOOKUP(BV$4&amp;BV23,都馬連編集用!$B$13:$C$49,2,FALSE),"")=0,"",(IFERROR(VLOOKUP(BV$4&amp;BV23,都馬連編集用!$B$13:$C$49,2,FALSE),"")))</f>
        <v/>
      </c>
      <c r="BX23" s="53"/>
      <c r="BY23" s="139" t="str">
        <f>IF(IFERROR(VLOOKUP(BX$4&amp;BX23,都馬連編集用!$B$13:$C$49,2,FALSE),"")=0,"",(IFERROR(VLOOKUP(BX$4&amp;BX23,都馬連編集用!$B$13:$C$49,2,FALSE),"")))</f>
        <v/>
      </c>
      <c r="BZ23" s="53"/>
      <c r="CA23" s="139" t="str">
        <f>IF(IFERROR(VLOOKUP(BZ$4&amp;BZ23,都馬連編集用!$B$13:$C$49,2,FALSE),"")=0,"",(IFERROR(VLOOKUP(BZ$4&amp;BZ23,都馬連編集用!$B$13:$C$49,2,FALSE),"")))</f>
        <v/>
      </c>
      <c r="CB23" s="53"/>
      <c r="CC23" s="139" t="str">
        <f>IF(IFERROR(VLOOKUP(CB$4&amp;CB23,都馬連編集用!$B$13:$C$49,2,FALSE),"")=0,"",(IFERROR(VLOOKUP(CB$4&amp;CB23,都馬連編集用!$B$13:$C$49,2,FALSE),"")))</f>
        <v/>
      </c>
      <c r="CD23" s="53"/>
      <c r="CE23" s="139" t="str">
        <f>IF(IFERROR(VLOOKUP(CD$4&amp;CD23,都馬連編集用!$B$13:$C$49,2,FALSE),"")=0,"",(IFERROR(VLOOKUP(CD$4&amp;CD23,都馬連編集用!$B$13:$C$49,2,FALSE),"")))</f>
        <v/>
      </c>
      <c r="CF23" s="53"/>
      <c r="CG23" s="139" t="str">
        <f>IF(IFERROR(VLOOKUP(CF$4&amp;CF23,都馬連編集用!$B$13:$C$49,2,FALSE),"")=0,"",(IFERROR(VLOOKUP(CF$4&amp;CF23,都馬連編集用!$B$13:$C$49,2,FALSE),"")))</f>
        <v/>
      </c>
      <c r="CH23" s="53"/>
      <c r="CI23" s="139" t="str">
        <f>IF(IFERROR(VLOOKUP(CH$4&amp;CH23,都馬連編集用!$B$13:$C$49,2,FALSE),"")=0,"",(IFERROR(VLOOKUP(CH$4&amp;CH23,都馬連編集用!$B$13:$C$49,2,FALSE),"")))</f>
        <v/>
      </c>
      <c r="CJ23" s="53"/>
      <c r="CK23" s="139" t="str">
        <f>IF(IFERROR(VLOOKUP(CJ$4&amp;CJ23,都馬連編集用!$B$13:$C$49,2,FALSE),"")=0,"",(IFERROR(VLOOKUP(CJ$4&amp;CJ23,都馬連編集用!$B$13:$C$49,2,FALSE),"")))</f>
        <v/>
      </c>
      <c r="CL23" s="53"/>
      <c r="CM23" s="139" t="str">
        <f>IF(IFERROR(VLOOKUP(CL$4&amp;CL23,都馬連編集用!$B$13:$C$49,2,FALSE),"")=0,"",(IFERROR(VLOOKUP(CL$4&amp;CL23,都馬連編集用!$B$13:$C$49,2,FALSE),"")))</f>
        <v/>
      </c>
      <c r="CN23" s="53"/>
      <c r="CO23" s="139" t="str">
        <f>IF(IFERROR(VLOOKUP(CN$4&amp;CN23,都馬連編集用!$B$13:$C$49,2,FALSE),"")=0,"",(IFERROR(VLOOKUP(CN$4&amp;CN23,都馬連編集用!$B$13:$C$49,2,FALSE),"")))</f>
        <v/>
      </c>
      <c r="CP23" s="53"/>
      <c r="CQ23" s="139" t="str">
        <f>IF(IFERROR(VLOOKUP(CP$4&amp;CP23,都馬連編集用!$B$13:$C$49,2,FALSE),"")=0,"",(IFERROR(VLOOKUP(CP$4&amp;CP23,都馬連編集用!$B$13:$C$49,2,FALSE),"")))</f>
        <v/>
      </c>
      <c r="CR23" s="53"/>
      <c r="CS23" s="139" t="str">
        <f>IF(IFERROR(VLOOKUP(CR$4&amp;CR23,都馬連編集用!$B$13:$C$49,2,FALSE),"")=0,"",(IFERROR(VLOOKUP(CR$4&amp;CR23,都馬連編集用!$B$13:$C$49,2,FALSE),"")))</f>
        <v/>
      </c>
      <c r="CT23" s="53"/>
      <c r="CU23" s="139" t="str">
        <f>IF(IFERROR(VLOOKUP(CT$4&amp;CT23,都馬連編集用!$B$13:$C$49,2,FALSE),"")=0,"",(IFERROR(VLOOKUP(CT$4&amp;CT23,都馬連編集用!$B$13:$C$49,2,FALSE),"")))</f>
        <v/>
      </c>
      <c r="CV23" s="53"/>
      <c r="CW23" s="139" t="str">
        <f>IF(IFERROR(VLOOKUP(CV$4&amp;CV23,都馬連編集用!$B$13:$C$49,2,FALSE),"")=0,"",(IFERROR(VLOOKUP(CV$4&amp;CV23,都馬連編集用!$B$13:$C$49,2,FALSE),"")))</f>
        <v/>
      </c>
      <c r="CX23" s="53"/>
      <c r="CY23" s="139" t="str">
        <f>IF(IFERROR(VLOOKUP(CX$4&amp;CX23,都馬連編集用!$B$13:$C$49,2,FALSE),"")=0,"",(IFERROR(VLOOKUP(CX$4&amp;CX23,都馬連編集用!$B$13:$C$49,2,FALSE),"")))</f>
        <v/>
      </c>
      <c r="CZ23" s="53"/>
      <c r="DA23" s="139" t="str">
        <f>IF(IFERROR(VLOOKUP(CZ$4&amp;CZ23,都馬連編集用!$B$13:$C$49,2,FALSE),"")=0,"",(IFERROR(VLOOKUP(CZ$4&amp;CZ23,都馬連編集用!$B$13:$C$49,2,FALSE),"")))</f>
        <v/>
      </c>
      <c r="DB23" s="53"/>
      <c r="DC23" s="139" t="str">
        <f>IF(IFERROR(VLOOKUP(DB$4&amp;DB23,都馬連編集用!$B$13:$C$49,2,FALSE),"")=0,"",(IFERROR(VLOOKUP(DB$4&amp;DB23,都馬連編集用!$B$13:$C$49,2,FALSE),"")))</f>
        <v/>
      </c>
      <c r="DD23" s="53"/>
      <c r="DE23" s="139" t="str">
        <f>IF(IFERROR(VLOOKUP(DD$4&amp;DD23,都馬連編集用!$B$13:$C$49,2,FALSE),"")=0,"",(IFERROR(VLOOKUP(DD$4&amp;DD23,都馬連編集用!$B$13:$C$49,2,FALSE),"")))</f>
        <v/>
      </c>
      <c r="DF23" s="53"/>
      <c r="DG23" s="139" t="str">
        <f>IF(IFERROR(VLOOKUP(DF$4&amp;DF23,都馬連編集用!$B$13:$C$49,2,FALSE),"")=0,"",(IFERROR(VLOOKUP(DF$4&amp;DF23,都馬連編集用!$B$13:$C$49,2,FALSE),"")))</f>
        <v/>
      </c>
      <c r="DH23" s="53"/>
      <c r="DI23" s="139" t="str">
        <f>IF(IFERROR(VLOOKUP(DH$4&amp;DH23,都馬連編集用!$B$13:$C$49,2,FALSE),"")=0,"",(IFERROR(VLOOKUP(DH$4&amp;DH23,都馬連編集用!$B$13:$C$49,2,FALSE),"")))</f>
        <v/>
      </c>
      <c r="DJ23" s="53"/>
      <c r="DK23" s="139" t="str">
        <f>IF(IFERROR(VLOOKUP(DJ$4&amp;DJ23,都馬連編集用!$B$13:$C$49,2,FALSE),"")=0,"",(IFERROR(VLOOKUP(DJ$4&amp;DJ23,都馬連編集用!$B$13:$C$49,2,FALSE),"")))</f>
        <v/>
      </c>
      <c r="DL23" s="53"/>
      <c r="DM23" s="139" t="str">
        <f>IF(IFERROR(VLOOKUP(DL$4&amp;DL23,都馬連編集用!$B$13:$C$49,2,FALSE),"")=0,"",(IFERROR(VLOOKUP(DL$4&amp;DL23,都馬連編集用!$B$13:$C$49,2,FALSE),"")))</f>
        <v/>
      </c>
      <c r="DN23" s="53"/>
    </row>
    <row r="24" spans="1:118" ht="30.6" customHeight="1" x14ac:dyDescent="0.15">
      <c r="A24" s="34">
        <v>18</v>
      </c>
      <c r="D24" s="34" t="e">
        <f t="shared" si="52"/>
        <v>#N/A</v>
      </c>
      <c r="E24" s="126" t="e">
        <f t="shared" si="54"/>
        <v>#N/A</v>
      </c>
      <c r="F24" s="120"/>
      <c r="G24" s="141" t="str">
        <f>IFERROR(VLOOKUP(F24,'申込書2（馬匹・選手）'!$B$5:$D$54,3,FALSE),"")</f>
        <v/>
      </c>
      <c r="H24" s="120"/>
      <c r="I24" s="140" t="str">
        <f>IFERROR(VLOOKUP(H24,'申込書2（馬匹・選手）'!$F$5:$H$54,3,FALSE),"")</f>
        <v/>
      </c>
      <c r="J24" s="101" t="str">
        <f t="shared" si="53"/>
        <v/>
      </c>
      <c r="K24" s="106" t="str">
        <f>IFERROR(VLOOKUP(I24,'申込書2（馬匹・選手）'!$F$5:$H$54,3,FALSE),"")</f>
        <v/>
      </c>
      <c r="L24" s="53"/>
      <c r="M24" s="170" t="str">
        <f>IF(IFERROR(VLOOKUP(L$4&amp;L24,都馬連編集用!$B$13:$C$49,2,FALSE),"")=0,"",(IFERROR(VLOOKUP(L$4&amp;L24,都馬連編集用!$B$13:$C$49,2,FALSE),"")))</f>
        <v/>
      </c>
      <c r="N24" s="53"/>
      <c r="O24" s="170" t="str">
        <f>IF(IFERROR(VLOOKUP(N$4&amp;N24,都馬連編集用!$B$13:$C$49,2,FALSE),"")=0,"",(IFERROR(VLOOKUP(N$4&amp;N24,都馬連編集用!$B$13:$C$49,2,FALSE),"")))</f>
        <v/>
      </c>
      <c r="P24" s="53"/>
      <c r="Q24" s="170" t="str">
        <f>IF(IFERROR(VLOOKUP(P$4&amp;P24,都馬連編集用!$B$13:$C$49,2,FALSE),"")=0,"",(IFERROR(VLOOKUP(P$4&amp;P24,都馬連編集用!$B$13:$C$49,2,FALSE),"")))</f>
        <v/>
      </c>
      <c r="R24" s="53"/>
      <c r="S24" s="170" t="str">
        <f>IF(IFERROR(VLOOKUP(R$4&amp;R24,都馬連編集用!$B$13:$C$49,2,FALSE),"")=0,"",(IFERROR(VLOOKUP(R$4&amp;R24,都馬連編集用!$B$13:$C$49,2,FALSE),"")))</f>
        <v/>
      </c>
      <c r="T24" s="53"/>
      <c r="U24" s="170" t="str">
        <f>IF(IFERROR(VLOOKUP(T$4&amp;T24,都馬連編集用!$B$13:$C$49,2,FALSE),"")=0,"",(IFERROR(VLOOKUP(T$4&amp;T24,都馬連編集用!$B$13:$C$49,2,FALSE),"")))</f>
        <v/>
      </c>
      <c r="V24" s="53"/>
      <c r="W24" s="170" t="str">
        <f>IF(IFERROR(VLOOKUP(V$4&amp;V24,都馬連編集用!$B$13:$C$49,2,FALSE),"")=0,"",(IFERROR(VLOOKUP(V$4&amp;V24,都馬連編集用!$B$13:$C$49,2,FALSE),"")))</f>
        <v/>
      </c>
      <c r="X24" s="53"/>
      <c r="Y24" s="170" t="str">
        <f>IF(IFERROR(VLOOKUP(X$4&amp;X24,都馬連編集用!$B$13:$C$49,2,FALSE),"")=0,"",(IFERROR(VLOOKUP(X$4&amp;X24,都馬連編集用!$B$13:$C$49,2,FALSE),"")))</f>
        <v/>
      </c>
      <c r="Z24" s="53"/>
      <c r="AA24" s="170" t="str">
        <f>IF(IFERROR(VLOOKUP(Z$4&amp;Z24,都馬連編集用!$B$13:$C$49,2,FALSE),"")=0,"",(IFERROR(VLOOKUP(Z$4&amp;Z24,都馬連編集用!$B$13:$C$49,2,FALSE),"")))</f>
        <v/>
      </c>
      <c r="AB24" s="53"/>
      <c r="AC24" s="170" t="str">
        <f>IF(IFERROR(VLOOKUP(AB$4&amp;AB24,都馬連編集用!$B$13:$C$49,2,FALSE),"")=0,"",(IFERROR(VLOOKUP(AB$4&amp;AB24,都馬連編集用!$B$13:$C$49,2,FALSE),"")))</f>
        <v/>
      </c>
      <c r="AD24" s="53"/>
      <c r="AE24" s="170" t="str">
        <f>IF(IFERROR(VLOOKUP(AD$4&amp;AD24,都馬連編集用!$B$13:$C$49,2,FALSE),"")=0,"",(IFERROR(VLOOKUP(AD$4&amp;AD24,都馬連編集用!$B$13:$C$49,2,FALSE),"")))</f>
        <v/>
      </c>
      <c r="AF24" s="53"/>
      <c r="AG24" s="170" t="str">
        <f>IF(IFERROR(VLOOKUP(AF$4&amp;AF24,都馬連編集用!$B$13:$C$49,2,FALSE),"")=0,"",(IFERROR(VLOOKUP(AF$4&amp;AF24,都馬連編集用!$B$13:$C$49,2,FALSE),"")))</f>
        <v/>
      </c>
      <c r="AH24" s="53"/>
      <c r="AI24" s="170" t="str">
        <f>IF(IFERROR(VLOOKUP(AH$4&amp;AH24,都馬連編集用!$B$13:$C$49,2,FALSE),"")=0,"",(IFERROR(VLOOKUP(AH$4&amp;AH24,都馬連編集用!$B$13:$C$49,2,FALSE),"")))</f>
        <v/>
      </c>
      <c r="AJ24" s="53"/>
      <c r="AK24" s="170" t="str">
        <f>IF(IFERROR(VLOOKUP(AJ$4&amp;AJ24,都馬連編集用!$B$13:$C$49,2,FALSE),"")=0,"",(IFERROR(VLOOKUP(AJ$4&amp;AJ24,都馬連編集用!$B$13:$C$49,2,FALSE),"")))</f>
        <v/>
      </c>
      <c r="AL24" s="53"/>
      <c r="AM24" s="170" t="str">
        <f>IF(IFERROR(VLOOKUP(AL$4&amp;AL24,都馬連編集用!$B$13:$C$49,2,FALSE),"")=0,"",(IFERROR(VLOOKUP(AL$4&amp;AL24,都馬連編集用!$B$13:$C$49,2,FALSE),"")))</f>
        <v/>
      </c>
      <c r="AN24" s="53"/>
      <c r="AO24" s="170" t="str">
        <f>IF(IFERROR(VLOOKUP(AN$4&amp;AN24,都馬連編集用!$B$13:$C$49,2,FALSE),"")=0,"",(IFERROR(VLOOKUP(AN$4&amp;AN24,都馬連編集用!$B$13:$C$49,2,FALSE),"")))</f>
        <v/>
      </c>
      <c r="AP24" s="53"/>
      <c r="AQ24" s="170" t="str">
        <f>IF(IFERROR(VLOOKUP(AP$4&amp;AP24,都馬連編集用!$B$13:$C$49,2,FALSE),"")=0,"",(IFERROR(VLOOKUP(AP$4&amp;AP24,都馬連編集用!$B$13:$C$49,2,FALSE),"")))</f>
        <v/>
      </c>
      <c r="AR24" s="53"/>
      <c r="AS24" s="170" t="str">
        <f>IF(IFERROR(VLOOKUP(AR$4&amp;AR24,都馬連編集用!$B$13:$C$49,2,FALSE),"")=0,"",(IFERROR(VLOOKUP(AR$4&amp;AR24,都馬連編集用!$B$13:$C$49,2,FALSE),"")))</f>
        <v/>
      </c>
      <c r="AT24" s="53"/>
      <c r="AU24" s="170" t="str">
        <f>IF(IFERROR(VLOOKUP(AT$4&amp;AT24,都馬連編集用!$B$13:$C$49,2,FALSE),"")=0,"",(IFERROR(VLOOKUP(AT$4&amp;AT24,都馬連編集用!$B$13:$C$49,2,FALSE),"")))</f>
        <v/>
      </c>
      <c r="AV24" s="53"/>
      <c r="AW24" s="170" t="str">
        <f>IF(IFERROR(VLOOKUP(AV$4&amp;AV24,都馬連編集用!$B$13:$C$49,2,FALSE),"")=0,"",(IFERROR(VLOOKUP(AV$4&amp;AV24,都馬連編集用!$B$13:$C$49,2,FALSE),"")))</f>
        <v/>
      </c>
      <c r="AX24" s="53"/>
      <c r="AY24" s="170" t="str">
        <f>IF(IFERROR(VLOOKUP(AX$4&amp;AX24,都馬連編集用!$B$13:$C$49,2,FALSE),"")=0,"",(IFERROR(VLOOKUP(AX$4&amp;AX24,都馬連編集用!$B$13:$C$49,2,FALSE),"")))</f>
        <v/>
      </c>
      <c r="AZ24" s="53"/>
      <c r="BA24" s="170" t="str">
        <f>IF(IFERROR(VLOOKUP(AZ$4&amp;AZ24,都馬連編集用!$B$13:$C$49,2,FALSE),"")=0,"",(IFERROR(VLOOKUP(AZ$4&amp;AZ24,都馬連編集用!$B$13:$C$49,2,FALSE),"")))</f>
        <v/>
      </c>
      <c r="BB24" s="53"/>
      <c r="BC24" s="170" t="str">
        <f>IF(IFERROR(VLOOKUP(BB$4&amp;BB24,都馬連編集用!$B$13:$C$49,2,FALSE),"")=0,"",(IFERROR(VLOOKUP(BB$4&amp;BB24,都馬連編集用!$B$13:$C$49,2,FALSE),"")))</f>
        <v/>
      </c>
      <c r="BD24" s="53"/>
      <c r="BE24" s="170" t="str">
        <f>IF(IFERROR(VLOOKUP(BD$4&amp;BD24,都馬連編集用!$B$13:$C$49,2,FALSE),"")=0,"",(IFERROR(VLOOKUP(BD$4&amp;BD24,都馬連編集用!$B$13:$C$49,2,FALSE),"")))</f>
        <v/>
      </c>
      <c r="BF24" s="53"/>
      <c r="BG24" s="170" t="str">
        <f>IF(IFERROR(VLOOKUP(BF$4&amp;BF24,都馬連編集用!$B$13:$C$49,2,FALSE),"")=0,"",(IFERROR(VLOOKUP(BF$4&amp;BF24,都馬連編集用!$B$13:$C$49,2,FALSE),"")))</f>
        <v/>
      </c>
      <c r="BH24" s="53"/>
      <c r="BI24" s="170" t="str">
        <f>IF(IFERROR(VLOOKUP(BH$4&amp;BH24,都馬連編集用!$B$13:$C$49,2,FALSE),"")=0,"",(IFERROR(VLOOKUP(BH$4&amp;BH24,都馬連編集用!$B$13:$C$49,2,FALSE),"")))</f>
        <v/>
      </c>
      <c r="BJ24" s="53"/>
      <c r="BK24" s="170" t="str">
        <f>IF(IFERROR(VLOOKUP(BJ$4&amp;BJ24,都馬連編集用!$B$13:$C$49,2,FALSE),"")=0,"",(IFERROR(VLOOKUP(BJ$4&amp;BJ24,都馬連編集用!$B$13:$C$49,2,FALSE),"")))</f>
        <v/>
      </c>
      <c r="BL24" s="53"/>
      <c r="BM24" s="170" t="str">
        <f>IF(IFERROR(VLOOKUP(BL$4&amp;BL24,都馬連編集用!$B$13:$C$49,2,FALSE),"")=0,"",(IFERROR(VLOOKUP(BL$4&amp;BL24,都馬連編集用!$B$13:$C$49,2,FALSE),"")))</f>
        <v/>
      </c>
      <c r="BN24" s="53"/>
      <c r="BO24" s="170" t="str">
        <f>IF(IFERROR(VLOOKUP(BN$4&amp;BN24,都馬連編集用!$B$13:$C$49,2,FALSE),"")=0,"",(IFERROR(VLOOKUP(BN$4&amp;BN24,都馬連編集用!$B$13:$C$49,2,FALSE),"")))</f>
        <v/>
      </c>
      <c r="BP24" s="53"/>
      <c r="BQ24" s="139" t="str">
        <f>IF(IFERROR(VLOOKUP(BP$4&amp;BP24,都馬連編集用!$B$13:$C$49,2,FALSE),"")=0,"",(IFERROR(VLOOKUP(BP$4&amp;BP24,都馬連編集用!$B$13:$C$49,2,FALSE),"")))</f>
        <v/>
      </c>
      <c r="BR24" s="53"/>
      <c r="BS24" s="139" t="str">
        <f>IF(IFERROR(VLOOKUP(BR$4&amp;BR24,都馬連編集用!$B$13:$C$49,2,FALSE),"")=0,"",(IFERROR(VLOOKUP(BR$4&amp;BR24,都馬連編集用!$B$13:$C$49,2,FALSE),"")))</f>
        <v/>
      </c>
      <c r="BT24" s="53"/>
      <c r="BU24" s="139" t="str">
        <f>IF(IFERROR(VLOOKUP(BT$4&amp;BT24,都馬連編集用!$B$13:$C$49,2,FALSE),"")=0,"",(IFERROR(VLOOKUP(BT$4&amp;BT24,都馬連編集用!$B$13:$C$49,2,FALSE),"")))</f>
        <v/>
      </c>
      <c r="BV24" s="53"/>
      <c r="BW24" s="139" t="str">
        <f>IF(IFERROR(VLOOKUP(BV$4&amp;BV24,都馬連編集用!$B$13:$C$49,2,FALSE),"")=0,"",(IFERROR(VLOOKUP(BV$4&amp;BV24,都馬連編集用!$B$13:$C$49,2,FALSE),"")))</f>
        <v/>
      </c>
      <c r="BX24" s="53"/>
      <c r="BY24" s="139" t="str">
        <f>IF(IFERROR(VLOOKUP(BX$4&amp;BX24,都馬連編集用!$B$13:$C$49,2,FALSE),"")=0,"",(IFERROR(VLOOKUP(BX$4&amp;BX24,都馬連編集用!$B$13:$C$49,2,FALSE),"")))</f>
        <v/>
      </c>
      <c r="BZ24" s="53"/>
      <c r="CA24" s="139" t="str">
        <f>IF(IFERROR(VLOOKUP(BZ$4&amp;BZ24,都馬連編集用!$B$13:$C$49,2,FALSE),"")=0,"",(IFERROR(VLOOKUP(BZ$4&amp;BZ24,都馬連編集用!$B$13:$C$49,2,FALSE),"")))</f>
        <v/>
      </c>
      <c r="CB24" s="53"/>
      <c r="CC24" s="139" t="str">
        <f>IF(IFERROR(VLOOKUP(CB$4&amp;CB24,都馬連編集用!$B$13:$C$49,2,FALSE),"")=0,"",(IFERROR(VLOOKUP(CB$4&amp;CB24,都馬連編集用!$B$13:$C$49,2,FALSE),"")))</f>
        <v/>
      </c>
      <c r="CD24" s="53"/>
      <c r="CE24" s="139" t="str">
        <f>IF(IFERROR(VLOOKUP(CD$4&amp;CD24,都馬連編集用!$B$13:$C$49,2,FALSE),"")=0,"",(IFERROR(VLOOKUP(CD$4&amp;CD24,都馬連編集用!$B$13:$C$49,2,FALSE),"")))</f>
        <v/>
      </c>
      <c r="CF24" s="53"/>
      <c r="CG24" s="139" t="str">
        <f>IF(IFERROR(VLOOKUP(CF$4&amp;CF24,都馬連編集用!$B$13:$C$49,2,FALSE),"")=0,"",(IFERROR(VLOOKUP(CF$4&amp;CF24,都馬連編集用!$B$13:$C$49,2,FALSE),"")))</f>
        <v/>
      </c>
      <c r="CH24" s="53"/>
      <c r="CI24" s="139" t="str">
        <f>IF(IFERROR(VLOOKUP(CH$4&amp;CH24,都馬連編集用!$B$13:$C$49,2,FALSE),"")=0,"",(IFERROR(VLOOKUP(CH$4&amp;CH24,都馬連編集用!$B$13:$C$49,2,FALSE),"")))</f>
        <v/>
      </c>
      <c r="CJ24" s="53"/>
      <c r="CK24" s="139" t="str">
        <f>IF(IFERROR(VLOOKUP(CJ$4&amp;CJ24,都馬連編集用!$B$13:$C$49,2,FALSE),"")=0,"",(IFERROR(VLOOKUP(CJ$4&amp;CJ24,都馬連編集用!$B$13:$C$49,2,FALSE),"")))</f>
        <v/>
      </c>
      <c r="CL24" s="53"/>
      <c r="CM24" s="139" t="str">
        <f>IF(IFERROR(VLOOKUP(CL$4&amp;CL24,都馬連編集用!$B$13:$C$49,2,FALSE),"")=0,"",(IFERROR(VLOOKUP(CL$4&amp;CL24,都馬連編集用!$B$13:$C$49,2,FALSE),"")))</f>
        <v/>
      </c>
      <c r="CN24" s="53"/>
      <c r="CO24" s="139" t="str">
        <f>IF(IFERROR(VLOOKUP(CN$4&amp;CN24,都馬連編集用!$B$13:$C$49,2,FALSE),"")=0,"",(IFERROR(VLOOKUP(CN$4&amp;CN24,都馬連編集用!$B$13:$C$49,2,FALSE),"")))</f>
        <v/>
      </c>
      <c r="CP24" s="53"/>
      <c r="CQ24" s="139" t="str">
        <f>IF(IFERROR(VLOOKUP(CP$4&amp;CP24,都馬連編集用!$B$13:$C$49,2,FALSE),"")=0,"",(IFERROR(VLOOKUP(CP$4&amp;CP24,都馬連編集用!$B$13:$C$49,2,FALSE),"")))</f>
        <v/>
      </c>
      <c r="CR24" s="53"/>
      <c r="CS24" s="139" t="str">
        <f>IF(IFERROR(VLOOKUP(CR$4&amp;CR24,都馬連編集用!$B$13:$C$49,2,FALSE),"")=0,"",(IFERROR(VLOOKUP(CR$4&amp;CR24,都馬連編集用!$B$13:$C$49,2,FALSE),"")))</f>
        <v/>
      </c>
      <c r="CT24" s="53"/>
      <c r="CU24" s="139" t="str">
        <f>IF(IFERROR(VLOOKUP(CT$4&amp;CT24,都馬連編集用!$B$13:$C$49,2,FALSE),"")=0,"",(IFERROR(VLOOKUP(CT$4&amp;CT24,都馬連編集用!$B$13:$C$49,2,FALSE),"")))</f>
        <v/>
      </c>
      <c r="CV24" s="53"/>
      <c r="CW24" s="139" t="str">
        <f>IF(IFERROR(VLOOKUP(CV$4&amp;CV24,都馬連編集用!$B$13:$C$49,2,FALSE),"")=0,"",(IFERROR(VLOOKUP(CV$4&amp;CV24,都馬連編集用!$B$13:$C$49,2,FALSE),"")))</f>
        <v/>
      </c>
      <c r="CX24" s="53"/>
      <c r="CY24" s="139" t="str">
        <f>IF(IFERROR(VLOOKUP(CX$4&amp;CX24,都馬連編集用!$B$13:$C$49,2,FALSE),"")=0,"",(IFERROR(VLOOKUP(CX$4&amp;CX24,都馬連編集用!$B$13:$C$49,2,FALSE),"")))</f>
        <v/>
      </c>
      <c r="CZ24" s="53"/>
      <c r="DA24" s="139" t="str">
        <f>IF(IFERROR(VLOOKUP(CZ$4&amp;CZ24,都馬連編集用!$B$13:$C$49,2,FALSE),"")=0,"",(IFERROR(VLOOKUP(CZ$4&amp;CZ24,都馬連編集用!$B$13:$C$49,2,FALSE),"")))</f>
        <v/>
      </c>
      <c r="DB24" s="53"/>
      <c r="DC24" s="139" t="str">
        <f>IF(IFERROR(VLOOKUP(DB$4&amp;DB24,都馬連編集用!$B$13:$C$49,2,FALSE),"")=0,"",(IFERROR(VLOOKUP(DB$4&amp;DB24,都馬連編集用!$B$13:$C$49,2,FALSE),"")))</f>
        <v/>
      </c>
      <c r="DD24" s="53"/>
      <c r="DE24" s="139" t="str">
        <f>IF(IFERROR(VLOOKUP(DD$4&amp;DD24,都馬連編集用!$B$13:$C$49,2,FALSE),"")=0,"",(IFERROR(VLOOKUP(DD$4&amp;DD24,都馬連編集用!$B$13:$C$49,2,FALSE),"")))</f>
        <v/>
      </c>
      <c r="DF24" s="53"/>
      <c r="DG24" s="139" t="str">
        <f>IF(IFERROR(VLOOKUP(DF$4&amp;DF24,都馬連編集用!$B$13:$C$49,2,FALSE),"")=0,"",(IFERROR(VLOOKUP(DF$4&amp;DF24,都馬連編集用!$B$13:$C$49,2,FALSE),"")))</f>
        <v/>
      </c>
      <c r="DH24" s="53"/>
      <c r="DI24" s="139" t="str">
        <f>IF(IFERROR(VLOOKUP(DH$4&amp;DH24,都馬連編集用!$B$13:$C$49,2,FALSE),"")=0,"",(IFERROR(VLOOKUP(DH$4&amp;DH24,都馬連編集用!$B$13:$C$49,2,FALSE),"")))</f>
        <v/>
      </c>
      <c r="DJ24" s="53"/>
      <c r="DK24" s="139" t="str">
        <f>IF(IFERROR(VLOOKUP(DJ$4&amp;DJ24,都馬連編集用!$B$13:$C$49,2,FALSE),"")=0,"",(IFERROR(VLOOKUP(DJ$4&amp;DJ24,都馬連編集用!$B$13:$C$49,2,FALSE),"")))</f>
        <v/>
      </c>
      <c r="DL24" s="53"/>
      <c r="DM24" s="139" t="str">
        <f>IF(IFERROR(VLOOKUP(DL$4&amp;DL24,都馬連編集用!$B$13:$C$49,2,FALSE),"")=0,"",(IFERROR(VLOOKUP(DL$4&amp;DL24,都馬連編集用!$B$13:$C$49,2,FALSE),"")))</f>
        <v/>
      </c>
      <c r="DN24" s="53"/>
    </row>
    <row r="25" spans="1:118" ht="30.6" customHeight="1" x14ac:dyDescent="0.15">
      <c r="A25" s="34">
        <v>19</v>
      </c>
      <c r="D25" s="34" t="e">
        <f t="shared" si="52"/>
        <v>#N/A</v>
      </c>
      <c r="E25" s="126" t="e">
        <f t="shared" si="54"/>
        <v>#N/A</v>
      </c>
      <c r="F25" s="120"/>
      <c r="G25" s="141" t="str">
        <f>IFERROR(VLOOKUP(F25,'申込書2（馬匹・選手）'!$B$5:$D$54,3,FALSE),"")</f>
        <v/>
      </c>
      <c r="H25" s="120"/>
      <c r="I25" s="140" t="str">
        <f>IFERROR(VLOOKUP(H25,'申込書2（馬匹・選手）'!$F$5:$H$54,3,FALSE),"")</f>
        <v/>
      </c>
      <c r="J25" s="101" t="str">
        <f t="shared" si="53"/>
        <v/>
      </c>
      <c r="K25" s="106" t="str">
        <f>IFERROR(VLOOKUP(I25,'申込書2（馬匹・選手）'!$F$5:$H$54,3,FALSE),"")</f>
        <v/>
      </c>
      <c r="L25" s="53"/>
      <c r="M25" s="170" t="str">
        <f>IF(IFERROR(VLOOKUP(L$4&amp;L25,都馬連編集用!$B$13:$C$49,2,FALSE),"")=0,"",(IFERROR(VLOOKUP(L$4&amp;L25,都馬連編集用!$B$13:$C$49,2,FALSE),"")))</f>
        <v/>
      </c>
      <c r="N25" s="53"/>
      <c r="O25" s="170" t="str">
        <f>IF(IFERROR(VLOOKUP(N$4&amp;N25,都馬連編集用!$B$13:$C$49,2,FALSE),"")=0,"",(IFERROR(VLOOKUP(N$4&amp;N25,都馬連編集用!$B$13:$C$49,2,FALSE),"")))</f>
        <v/>
      </c>
      <c r="P25" s="53"/>
      <c r="Q25" s="170" t="str">
        <f>IF(IFERROR(VLOOKUP(P$4&amp;P25,都馬連編集用!$B$13:$C$49,2,FALSE),"")=0,"",(IFERROR(VLOOKUP(P$4&amp;P25,都馬連編集用!$B$13:$C$49,2,FALSE),"")))</f>
        <v/>
      </c>
      <c r="R25" s="53"/>
      <c r="S25" s="170" t="str">
        <f>IF(IFERROR(VLOOKUP(R$4&amp;R25,都馬連編集用!$B$13:$C$49,2,FALSE),"")=0,"",(IFERROR(VLOOKUP(R$4&amp;R25,都馬連編集用!$B$13:$C$49,2,FALSE),"")))</f>
        <v/>
      </c>
      <c r="T25" s="53"/>
      <c r="U25" s="170" t="str">
        <f>IF(IFERROR(VLOOKUP(T$4&amp;T25,都馬連編集用!$B$13:$C$49,2,FALSE),"")=0,"",(IFERROR(VLOOKUP(T$4&amp;T25,都馬連編集用!$B$13:$C$49,2,FALSE),"")))</f>
        <v/>
      </c>
      <c r="V25" s="53"/>
      <c r="W25" s="170" t="str">
        <f>IF(IFERROR(VLOOKUP(V$4&amp;V25,都馬連編集用!$B$13:$C$49,2,FALSE),"")=0,"",(IFERROR(VLOOKUP(V$4&amp;V25,都馬連編集用!$B$13:$C$49,2,FALSE),"")))</f>
        <v/>
      </c>
      <c r="X25" s="53"/>
      <c r="Y25" s="170" t="str">
        <f>IF(IFERROR(VLOOKUP(X$4&amp;X25,都馬連編集用!$B$13:$C$49,2,FALSE),"")=0,"",(IFERROR(VLOOKUP(X$4&amp;X25,都馬連編集用!$B$13:$C$49,2,FALSE),"")))</f>
        <v/>
      </c>
      <c r="Z25" s="53"/>
      <c r="AA25" s="170" t="str">
        <f>IF(IFERROR(VLOOKUP(Z$4&amp;Z25,都馬連編集用!$B$13:$C$49,2,FALSE),"")=0,"",(IFERROR(VLOOKUP(Z$4&amp;Z25,都馬連編集用!$B$13:$C$49,2,FALSE),"")))</f>
        <v/>
      </c>
      <c r="AB25" s="53"/>
      <c r="AC25" s="170" t="str">
        <f>IF(IFERROR(VLOOKUP(AB$4&amp;AB25,都馬連編集用!$B$13:$C$49,2,FALSE),"")=0,"",(IFERROR(VLOOKUP(AB$4&amp;AB25,都馬連編集用!$B$13:$C$49,2,FALSE),"")))</f>
        <v/>
      </c>
      <c r="AD25" s="53"/>
      <c r="AE25" s="170" t="str">
        <f>IF(IFERROR(VLOOKUP(AD$4&amp;AD25,都馬連編集用!$B$13:$C$49,2,FALSE),"")=0,"",(IFERROR(VLOOKUP(AD$4&amp;AD25,都馬連編集用!$B$13:$C$49,2,FALSE),"")))</f>
        <v/>
      </c>
      <c r="AF25" s="53"/>
      <c r="AG25" s="170" t="str">
        <f>IF(IFERROR(VLOOKUP(AF$4&amp;AF25,都馬連編集用!$B$13:$C$49,2,FALSE),"")=0,"",(IFERROR(VLOOKUP(AF$4&amp;AF25,都馬連編集用!$B$13:$C$49,2,FALSE),"")))</f>
        <v/>
      </c>
      <c r="AH25" s="53"/>
      <c r="AI25" s="170" t="str">
        <f>IF(IFERROR(VLOOKUP(AH$4&amp;AH25,都馬連編集用!$B$13:$C$49,2,FALSE),"")=0,"",(IFERROR(VLOOKUP(AH$4&amp;AH25,都馬連編集用!$B$13:$C$49,2,FALSE),"")))</f>
        <v/>
      </c>
      <c r="AJ25" s="53"/>
      <c r="AK25" s="170" t="str">
        <f>IF(IFERROR(VLOOKUP(AJ$4&amp;AJ25,都馬連編集用!$B$13:$C$49,2,FALSE),"")=0,"",(IFERROR(VLOOKUP(AJ$4&amp;AJ25,都馬連編集用!$B$13:$C$49,2,FALSE),"")))</f>
        <v/>
      </c>
      <c r="AL25" s="53"/>
      <c r="AM25" s="170" t="str">
        <f>IF(IFERROR(VLOOKUP(AL$4&amp;AL25,都馬連編集用!$B$13:$C$49,2,FALSE),"")=0,"",(IFERROR(VLOOKUP(AL$4&amp;AL25,都馬連編集用!$B$13:$C$49,2,FALSE),"")))</f>
        <v/>
      </c>
      <c r="AN25" s="53"/>
      <c r="AO25" s="170" t="str">
        <f>IF(IFERROR(VLOOKUP(AN$4&amp;AN25,都馬連編集用!$B$13:$C$49,2,FALSE),"")=0,"",(IFERROR(VLOOKUP(AN$4&amp;AN25,都馬連編集用!$B$13:$C$49,2,FALSE),"")))</f>
        <v/>
      </c>
      <c r="AP25" s="53"/>
      <c r="AQ25" s="170" t="str">
        <f>IF(IFERROR(VLOOKUP(AP$4&amp;AP25,都馬連編集用!$B$13:$C$49,2,FALSE),"")=0,"",(IFERROR(VLOOKUP(AP$4&amp;AP25,都馬連編集用!$B$13:$C$49,2,FALSE),"")))</f>
        <v/>
      </c>
      <c r="AR25" s="53"/>
      <c r="AS25" s="170" t="str">
        <f>IF(IFERROR(VLOOKUP(AR$4&amp;AR25,都馬連編集用!$B$13:$C$49,2,FALSE),"")=0,"",(IFERROR(VLOOKUP(AR$4&amp;AR25,都馬連編集用!$B$13:$C$49,2,FALSE),"")))</f>
        <v/>
      </c>
      <c r="AT25" s="53"/>
      <c r="AU25" s="170" t="str">
        <f>IF(IFERROR(VLOOKUP(AT$4&amp;AT25,都馬連編集用!$B$13:$C$49,2,FALSE),"")=0,"",(IFERROR(VLOOKUP(AT$4&amp;AT25,都馬連編集用!$B$13:$C$49,2,FALSE),"")))</f>
        <v/>
      </c>
      <c r="AV25" s="53"/>
      <c r="AW25" s="170" t="str">
        <f>IF(IFERROR(VLOOKUP(AV$4&amp;AV25,都馬連編集用!$B$13:$C$49,2,FALSE),"")=0,"",(IFERROR(VLOOKUP(AV$4&amp;AV25,都馬連編集用!$B$13:$C$49,2,FALSE),"")))</f>
        <v/>
      </c>
      <c r="AX25" s="53"/>
      <c r="AY25" s="170" t="str">
        <f>IF(IFERROR(VLOOKUP(AX$4&amp;AX25,都馬連編集用!$B$13:$C$49,2,FALSE),"")=0,"",(IFERROR(VLOOKUP(AX$4&amp;AX25,都馬連編集用!$B$13:$C$49,2,FALSE),"")))</f>
        <v/>
      </c>
      <c r="AZ25" s="53"/>
      <c r="BA25" s="170" t="str">
        <f>IF(IFERROR(VLOOKUP(AZ$4&amp;AZ25,都馬連編集用!$B$13:$C$49,2,FALSE),"")=0,"",(IFERROR(VLOOKUP(AZ$4&amp;AZ25,都馬連編集用!$B$13:$C$49,2,FALSE),"")))</f>
        <v/>
      </c>
      <c r="BB25" s="53"/>
      <c r="BC25" s="170" t="str">
        <f>IF(IFERROR(VLOOKUP(BB$4&amp;BB25,都馬連編集用!$B$13:$C$49,2,FALSE),"")=0,"",(IFERROR(VLOOKUP(BB$4&amp;BB25,都馬連編集用!$B$13:$C$49,2,FALSE),"")))</f>
        <v/>
      </c>
      <c r="BD25" s="53"/>
      <c r="BE25" s="170" t="str">
        <f>IF(IFERROR(VLOOKUP(BD$4&amp;BD25,都馬連編集用!$B$13:$C$49,2,FALSE),"")=0,"",(IFERROR(VLOOKUP(BD$4&amp;BD25,都馬連編集用!$B$13:$C$49,2,FALSE),"")))</f>
        <v/>
      </c>
      <c r="BF25" s="53"/>
      <c r="BG25" s="170" t="str">
        <f>IF(IFERROR(VLOOKUP(BF$4&amp;BF25,都馬連編集用!$B$13:$C$49,2,FALSE),"")=0,"",(IFERROR(VLOOKUP(BF$4&amp;BF25,都馬連編集用!$B$13:$C$49,2,FALSE),"")))</f>
        <v/>
      </c>
      <c r="BH25" s="53"/>
      <c r="BI25" s="170" t="str">
        <f>IF(IFERROR(VLOOKUP(BH$4&amp;BH25,都馬連編集用!$B$13:$C$49,2,FALSE),"")=0,"",(IFERROR(VLOOKUP(BH$4&amp;BH25,都馬連編集用!$B$13:$C$49,2,FALSE),"")))</f>
        <v/>
      </c>
      <c r="BJ25" s="53"/>
      <c r="BK25" s="170" t="str">
        <f>IF(IFERROR(VLOOKUP(BJ$4&amp;BJ25,都馬連編集用!$B$13:$C$49,2,FALSE),"")=0,"",(IFERROR(VLOOKUP(BJ$4&amp;BJ25,都馬連編集用!$B$13:$C$49,2,FALSE),"")))</f>
        <v/>
      </c>
      <c r="BL25" s="53"/>
      <c r="BM25" s="170" t="str">
        <f>IF(IFERROR(VLOOKUP(BL$4&amp;BL25,都馬連編集用!$B$13:$C$49,2,FALSE),"")=0,"",(IFERROR(VLOOKUP(BL$4&amp;BL25,都馬連編集用!$B$13:$C$49,2,FALSE),"")))</f>
        <v/>
      </c>
      <c r="BN25" s="53"/>
      <c r="BO25" s="170" t="str">
        <f>IF(IFERROR(VLOOKUP(BN$4&amp;BN25,都馬連編集用!$B$13:$C$49,2,FALSE),"")=0,"",(IFERROR(VLOOKUP(BN$4&amp;BN25,都馬連編集用!$B$13:$C$49,2,FALSE),"")))</f>
        <v/>
      </c>
      <c r="BP25" s="53"/>
      <c r="BQ25" s="139" t="str">
        <f>IF(IFERROR(VLOOKUP(BP$4&amp;BP25,都馬連編集用!$B$13:$C$49,2,FALSE),"")=0,"",(IFERROR(VLOOKUP(BP$4&amp;BP25,都馬連編集用!$B$13:$C$49,2,FALSE),"")))</f>
        <v/>
      </c>
      <c r="BR25" s="53"/>
      <c r="BS25" s="139" t="str">
        <f>IF(IFERROR(VLOOKUP(BR$4&amp;BR25,都馬連編集用!$B$13:$C$49,2,FALSE),"")=0,"",(IFERROR(VLOOKUP(BR$4&amp;BR25,都馬連編集用!$B$13:$C$49,2,FALSE),"")))</f>
        <v/>
      </c>
      <c r="BT25" s="53"/>
      <c r="BU25" s="139" t="str">
        <f>IF(IFERROR(VLOOKUP(BT$4&amp;BT25,都馬連編集用!$B$13:$C$49,2,FALSE),"")=0,"",(IFERROR(VLOOKUP(BT$4&amp;BT25,都馬連編集用!$B$13:$C$49,2,FALSE),"")))</f>
        <v/>
      </c>
      <c r="BV25" s="53"/>
      <c r="BW25" s="139" t="str">
        <f>IF(IFERROR(VLOOKUP(BV$4&amp;BV25,都馬連編集用!$B$13:$C$49,2,FALSE),"")=0,"",(IFERROR(VLOOKUP(BV$4&amp;BV25,都馬連編集用!$B$13:$C$49,2,FALSE),"")))</f>
        <v/>
      </c>
      <c r="BX25" s="53"/>
      <c r="BY25" s="139" t="str">
        <f>IF(IFERROR(VLOOKUP(BX$4&amp;BX25,都馬連編集用!$B$13:$C$49,2,FALSE),"")=0,"",(IFERROR(VLOOKUP(BX$4&amp;BX25,都馬連編集用!$B$13:$C$49,2,FALSE),"")))</f>
        <v/>
      </c>
      <c r="BZ25" s="53"/>
      <c r="CA25" s="139" t="str">
        <f>IF(IFERROR(VLOOKUP(BZ$4&amp;BZ25,都馬連編集用!$B$13:$C$49,2,FALSE),"")=0,"",(IFERROR(VLOOKUP(BZ$4&amp;BZ25,都馬連編集用!$B$13:$C$49,2,FALSE),"")))</f>
        <v/>
      </c>
      <c r="CB25" s="53"/>
      <c r="CC25" s="139" t="str">
        <f>IF(IFERROR(VLOOKUP(CB$4&amp;CB25,都馬連編集用!$B$13:$C$49,2,FALSE),"")=0,"",(IFERROR(VLOOKUP(CB$4&amp;CB25,都馬連編集用!$B$13:$C$49,2,FALSE),"")))</f>
        <v/>
      </c>
      <c r="CD25" s="53"/>
      <c r="CE25" s="139" t="str">
        <f>IF(IFERROR(VLOOKUP(CD$4&amp;CD25,都馬連編集用!$B$13:$C$49,2,FALSE),"")=0,"",(IFERROR(VLOOKUP(CD$4&amp;CD25,都馬連編集用!$B$13:$C$49,2,FALSE),"")))</f>
        <v/>
      </c>
      <c r="CF25" s="53"/>
      <c r="CG25" s="139" t="str">
        <f>IF(IFERROR(VLOOKUP(CF$4&amp;CF25,都馬連編集用!$B$13:$C$49,2,FALSE),"")=0,"",(IFERROR(VLOOKUP(CF$4&amp;CF25,都馬連編集用!$B$13:$C$49,2,FALSE),"")))</f>
        <v/>
      </c>
      <c r="CH25" s="53"/>
      <c r="CI25" s="139" t="str">
        <f>IF(IFERROR(VLOOKUP(CH$4&amp;CH25,都馬連編集用!$B$13:$C$49,2,FALSE),"")=0,"",(IFERROR(VLOOKUP(CH$4&amp;CH25,都馬連編集用!$B$13:$C$49,2,FALSE),"")))</f>
        <v/>
      </c>
      <c r="CJ25" s="53"/>
      <c r="CK25" s="139" t="str">
        <f>IF(IFERROR(VLOOKUP(CJ$4&amp;CJ25,都馬連編集用!$B$13:$C$49,2,FALSE),"")=0,"",(IFERROR(VLOOKUP(CJ$4&amp;CJ25,都馬連編集用!$B$13:$C$49,2,FALSE),"")))</f>
        <v/>
      </c>
      <c r="CL25" s="53"/>
      <c r="CM25" s="139" t="str">
        <f>IF(IFERROR(VLOOKUP(CL$4&amp;CL25,都馬連編集用!$B$13:$C$49,2,FALSE),"")=0,"",(IFERROR(VLOOKUP(CL$4&amp;CL25,都馬連編集用!$B$13:$C$49,2,FALSE),"")))</f>
        <v/>
      </c>
      <c r="CN25" s="53"/>
      <c r="CO25" s="139" t="str">
        <f>IF(IFERROR(VLOOKUP(CN$4&amp;CN25,都馬連編集用!$B$13:$C$49,2,FALSE),"")=0,"",(IFERROR(VLOOKUP(CN$4&amp;CN25,都馬連編集用!$B$13:$C$49,2,FALSE),"")))</f>
        <v/>
      </c>
      <c r="CP25" s="53"/>
      <c r="CQ25" s="139" t="str">
        <f>IF(IFERROR(VLOOKUP(CP$4&amp;CP25,都馬連編集用!$B$13:$C$49,2,FALSE),"")=0,"",(IFERROR(VLOOKUP(CP$4&amp;CP25,都馬連編集用!$B$13:$C$49,2,FALSE),"")))</f>
        <v/>
      </c>
      <c r="CR25" s="53"/>
      <c r="CS25" s="139" t="str">
        <f>IF(IFERROR(VLOOKUP(CR$4&amp;CR25,都馬連編集用!$B$13:$C$49,2,FALSE),"")=0,"",(IFERROR(VLOOKUP(CR$4&amp;CR25,都馬連編集用!$B$13:$C$49,2,FALSE),"")))</f>
        <v/>
      </c>
      <c r="CT25" s="53"/>
      <c r="CU25" s="139" t="str">
        <f>IF(IFERROR(VLOOKUP(CT$4&amp;CT25,都馬連編集用!$B$13:$C$49,2,FALSE),"")=0,"",(IFERROR(VLOOKUP(CT$4&amp;CT25,都馬連編集用!$B$13:$C$49,2,FALSE),"")))</f>
        <v/>
      </c>
      <c r="CV25" s="53"/>
      <c r="CW25" s="139" t="str">
        <f>IF(IFERROR(VLOOKUP(CV$4&amp;CV25,都馬連編集用!$B$13:$C$49,2,FALSE),"")=0,"",(IFERROR(VLOOKUP(CV$4&amp;CV25,都馬連編集用!$B$13:$C$49,2,FALSE),"")))</f>
        <v/>
      </c>
      <c r="CX25" s="53"/>
      <c r="CY25" s="139" t="str">
        <f>IF(IFERROR(VLOOKUP(CX$4&amp;CX25,都馬連編集用!$B$13:$C$49,2,FALSE),"")=0,"",(IFERROR(VLOOKUP(CX$4&amp;CX25,都馬連編集用!$B$13:$C$49,2,FALSE),"")))</f>
        <v/>
      </c>
      <c r="CZ25" s="53"/>
      <c r="DA25" s="139" t="str">
        <f>IF(IFERROR(VLOOKUP(CZ$4&amp;CZ25,都馬連編集用!$B$13:$C$49,2,FALSE),"")=0,"",(IFERROR(VLOOKUP(CZ$4&amp;CZ25,都馬連編集用!$B$13:$C$49,2,FALSE),"")))</f>
        <v/>
      </c>
      <c r="DB25" s="53"/>
      <c r="DC25" s="139" t="str">
        <f>IF(IFERROR(VLOOKUP(DB$4&amp;DB25,都馬連編集用!$B$13:$C$49,2,FALSE),"")=0,"",(IFERROR(VLOOKUP(DB$4&amp;DB25,都馬連編集用!$B$13:$C$49,2,FALSE),"")))</f>
        <v/>
      </c>
      <c r="DD25" s="53"/>
      <c r="DE25" s="139" t="str">
        <f>IF(IFERROR(VLOOKUP(DD$4&amp;DD25,都馬連編集用!$B$13:$C$49,2,FALSE),"")=0,"",(IFERROR(VLOOKUP(DD$4&amp;DD25,都馬連編集用!$B$13:$C$49,2,FALSE),"")))</f>
        <v/>
      </c>
      <c r="DF25" s="53"/>
      <c r="DG25" s="139" t="str">
        <f>IF(IFERROR(VLOOKUP(DF$4&amp;DF25,都馬連編集用!$B$13:$C$49,2,FALSE),"")=0,"",(IFERROR(VLOOKUP(DF$4&amp;DF25,都馬連編集用!$B$13:$C$49,2,FALSE),"")))</f>
        <v/>
      </c>
      <c r="DH25" s="53"/>
      <c r="DI25" s="139" t="str">
        <f>IF(IFERROR(VLOOKUP(DH$4&amp;DH25,都馬連編集用!$B$13:$C$49,2,FALSE),"")=0,"",(IFERROR(VLOOKUP(DH$4&amp;DH25,都馬連編集用!$B$13:$C$49,2,FALSE),"")))</f>
        <v/>
      </c>
      <c r="DJ25" s="53"/>
      <c r="DK25" s="139" t="str">
        <f>IF(IFERROR(VLOOKUP(DJ$4&amp;DJ25,都馬連編集用!$B$13:$C$49,2,FALSE),"")=0,"",(IFERROR(VLOOKUP(DJ$4&amp;DJ25,都馬連編集用!$B$13:$C$49,2,FALSE),"")))</f>
        <v/>
      </c>
      <c r="DL25" s="53"/>
      <c r="DM25" s="139" t="str">
        <f>IF(IFERROR(VLOOKUP(DL$4&amp;DL25,都馬連編集用!$B$13:$C$49,2,FALSE),"")=0,"",(IFERROR(VLOOKUP(DL$4&amp;DL25,都馬連編集用!$B$13:$C$49,2,FALSE),"")))</f>
        <v/>
      </c>
      <c r="DN25" s="53"/>
    </row>
    <row r="26" spans="1:118" ht="30.6" customHeight="1" x14ac:dyDescent="0.15">
      <c r="A26" s="34">
        <v>20</v>
      </c>
      <c r="D26" s="34" t="e">
        <f t="shared" si="52"/>
        <v>#N/A</v>
      </c>
      <c r="E26" s="126" t="e">
        <f t="shared" si="54"/>
        <v>#N/A</v>
      </c>
      <c r="F26" s="120"/>
      <c r="G26" s="141" t="str">
        <f>IFERROR(VLOOKUP(F26,'申込書2（馬匹・選手）'!$B$5:$D$54,3,FALSE),"")</f>
        <v/>
      </c>
      <c r="H26" s="120"/>
      <c r="I26" s="140" t="str">
        <f>IFERROR(VLOOKUP(H26,'申込書2（馬匹・選手）'!$F$5:$H$54,3,FALSE),"")</f>
        <v/>
      </c>
      <c r="J26" s="101" t="str">
        <f t="shared" si="53"/>
        <v/>
      </c>
      <c r="K26" s="106" t="str">
        <f>IFERROR(VLOOKUP(I26,'申込書2（馬匹・選手）'!$F$5:$H$54,3,FALSE),"")</f>
        <v/>
      </c>
      <c r="L26" s="53"/>
      <c r="M26" s="170" t="str">
        <f>IF(IFERROR(VLOOKUP(L$4&amp;L26,都馬連編集用!$B$13:$C$49,2,FALSE),"")=0,"",(IFERROR(VLOOKUP(L$4&amp;L26,都馬連編集用!$B$13:$C$49,2,FALSE),"")))</f>
        <v/>
      </c>
      <c r="N26" s="53"/>
      <c r="O26" s="170" t="str">
        <f>IF(IFERROR(VLOOKUP(N$4&amp;N26,都馬連編集用!$B$13:$C$49,2,FALSE),"")=0,"",(IFERROR(VLOOKUP(N$4&amp;N26,都馬連編集用!$B$13:$C$49,2,FALSE),"")))</f>
        <v/>
      </c>
      <c r="P26" s="53"/>
      <c r="Q26" s="170" t="str">
        <f>IF(IFERROR(VLOOKUP(P$4&amp;P26,都馬連編集用!$B$13:$C$49,2,FALSE),"")=0,"",(IFERROR(VLOOKUP(P$4&amp;P26,都馬連編集用!$B$13:$C$49,2,FALSE),"")))</f>
        <v/>
      </c>
      <c r="R26" s="53"/>
      <c r="S26" s="170" t="str">
        <f>IF(IFERROR(VLOOKUP(R$4&amp;R26,都馬連編集用!$B$13:$C$49,2,FALSE),"")=0,"",(IFERROR(VLOOKUP(R$4&amp;R26,都馬連編集用!$B$13:$C$49,2,FALSE),"")))</f>
        <v/>
      </c>
      <c r="T26" s="53"/>
      <c r="U26" s="170" t="str">
        <f>IF(IFERROR(VLOOKUP(T$4&amp;T26,都馬連編集用!$B$13:$C$49,2,FALSE),"")=0,"",(IFERROR(VLOOKUP(T$4&amp;T26,都馬連編集用!$B$13:$C$49,2,FALSE),"")))</f>
        <v/>
      </c>
      <c r="V26" s="53"/>
      <c r="W26" s="170" t="str">
        <f>IF(IFERROR(VLOOKUP(V$4&amp;V26,都馬連編集用!$B$13:$C$49,2,FALSE),"")=0,"",(IFERROR(VLOOKUP(V$4&amp;V26,都馬連編集用!$B$13:$C$49,2,FALSE),"")))</f>
        <v/>
      </c>
      <c r="X26" s="53"/>
      <c r="Y26" s="170" t="str">
        <f>IF(IFERROR(VLOOKUP(X$4&amp;X26,都馬連編集用!$B$13:$C$49,2,FALSE),"")=0,"",(IFERROR(VLOOKUP(X$4&amp;X26,都馬連編集用!$B$13:$C$49,2,FALSE),"")))</f>
        <v/>
      </c>
      <c r="Z26" s="53"/>
      <c r="AA26" s="170" t="str">
        <f>IF(IFERROR(VLOOKUP(Z$4&amp;Z26,都馬連編集用!$B$13:$C$49,2,FALSE),"")=0,"",(IFERROR(VLOOKUP(Z$4&amp;Z26,都馬連編集用!$B$13:$C$49,2,FALSE),"")))</f>
        <v/>
      </c>
      <c r="AB26" s="53"/>
      <c r="AC26" s="170" t="str">
        <f>IF(IFERROR(VLOOKUP(AB$4&amp;AB26,都馬連編集用!$B$13:$C$49,2,FALSE),"")=0,"",(IFERROR(VLOOKUP(AB$4&amp;AB26,都馬連編集用!$B$13:$C$49,2,FALSE),"")))</f>
        <v/>
      </c>
      <c r="AD26" s="53"/>
      <c r="AE26" s="170" t="str">
        <f>IF(IFERROR(VLOOKUP(AD$4&amp;AD26,都馬連編集用!$B$13:$C$49,2,FALSE),"")=0,"",(IFERROR(VLOOKUP(AD$4&amp;AD26,都馬連編集用!$B$13:$C$49,2,FALSE),"")))</f>
        <v/>
      </c>
      <c r="AF26" s="53"/>
      <c r="AG26" s="170" t="str">
        <f>IF(IFERROR(VLOOKUP(AF$4&amp;AF26,都馬連編集用!$B$13:$C$49,2,FALSE),"")=0,"",(IFERROR(VLOOKUP(AF$4&amp;AF26,都馬連編集用!$B$13:$C$49,2,FALSE),"")))</f>
        <v/>
      </c>
      <c r="AH26" s="53"/>
      <c r="AI26" s="170" t="str">
        <f>IF(IFERROR(VLOOKUP(AH$4&amp;AH26,都馬連編集用!$B$13:$C$49,2,FALSE),"")=0,"",(IFERROR(VLOOKUP(AH$4&amp;AH26,都馬連編集用!$B$13:$C$49,2,FALSE),"")))</f>
        <v/>
      </c>
      <c r="AJ26" s="53"/>
      <c r="AK26" s="170" t="str">
        <f>IF(IFERROR(VLOOKUP(AJ$4&amp;AJ26,都馬連編集用!$B$13:$C$49,2,FALSE),"")=0,"",(IFERROR(VLOOKUP(AJ$4&amp;AJ26,都馬連編集用!$B$13:$C$49,2,FALSE),"")))</f>
        <v/>
      </c>
      <c r="AL26" s="53"/>
      <c r="AM26" s="170" t="str">
        <f>IF(IFERROR(VLOOKUP(AL$4&amp;AL26,都馬連編集用!$B$13:$C$49,2,FALSE),"")=0,"",(IFERROR(VLOOKUP(AL$4&amp;AL26,都馬連編集用!$B$13:$C$49,2,FALSE),"")))</f>
        <v/>
      </c>
      <c r="AN26" s="53"/>
      <c r="AO26" s="170" t="str">
        <f>IF(IFERROR(VLOOKUP(AN$4&amp;AN26,都馬連編集用!$B$13:$C$49,2,FALSE),"")=0,"",(IFERROR(VLOOKUP(AN$4&amp;AN26,都馬連編集用!$B$13:$C$49,2,FALSE),"")))</f>
        <v/>
      </c>
      <c r="AP26" s="53"/>
      <c r="AQ26" s="170" t="str">
        <f>IF(IFERROR(VLOOKUP(AP$4&amp;AP26,都馬連編集用!$B$13:$C$49,2,FALSE),"")=0,"",(IFERROR(VLOOKUP(AP$4&amp;AP26,都馬連編集用!$B$13:$C$49,2,FALSE),"")))</f>
        <v/>
      </c>
      <c r="AR26" s="53"/>
      <c r="AS26" s="170" t="str">
        <f>IF(IFERROR(VLOOKUP(AR$4&amp;AR26,都馬連編集用!$B$13:$C$49,2,FALSE),"")=0,"",(IFERROR(VLOOKUP(AR$4&amp;AR26,都馬連編集用!$B$13:$C$49,2,FALSE),"")))</f>
        <v/>
      </c>
      <c r="AT26" s="53"/>
      <c r="AU26" s="170" t="str">
        <f>IF(IFERROR(VLOOKUP(AT$4&amp;AT26,都馬連編集用!$B$13:$C$49,2,FALSE),"")=0,"",(IFERROR(VLOOKUP(AT$4&amp;AT26,都馬連編集用!$B$13:$C$49,2,FALSE),"")))</f>
        <v/>
      </c>
      <c r="AV26" s="53"/>
      <c r="AW26" s="170" t="str">
        <f>IF(IFERROR(VLOOKUP(AV$4&amp;AV26,都馬連編集用!$B$13:$C$49,2,FALSE),"")=0,"",(IFERROR(VLOOKUP(AV$4&amp;AV26,都馬連編集用!$B$13:$C$49,2,FALSE),"")))</f>
        <v/>
      </c>
      <c r="AX26" s="53"/>
      <c r="AY26" s="170" t="str">
        <f>IF(IFERROR(VLOOKUP(AX$4&amp;AX26,都馬連編集用!$B$13:$C$49,2,FALSE),"")=0,"",(IFERROR(VLOOKUP(AX$4&amp;AX26,都馬連編集用!$B$13:$C$49,2,FALSE),"")))</f>
        <v/>
      </c>
      <c r="AZ26" s="53"/>
      <c r="BA26" s="170" t="str">
        <f>IF(IFERROR(VLOOKUP(AZ$4&amp;AZ26,都馬連編集用!$B$13:$C$49,2,FALSE),"")=0,"",(IFERROR(VLOOKUP(AZ$4&amp;AZ26,都馬連編集用!$B$13:$C$49,2,FALSE),"")))</f>
        <v/>
      </c>
      <c r="BB26" s="53"/>
      <c r="BC26" s="170" t="str">
        <f>IF(IFERROR(VLOOKUP(BB$4&amp;BB26,都馬連編集用!$B$13:$C$49,2,FALSE),"")=0,"",(IFERROR(VLOOKUP(BB$4&amp;BB26,都馬連編集用!$B$13:$C$49,2,FALSE),"")))</f>
        <v/>
      </c>
      <c r="BD26" s="53"/>
      <c r="BE26" s="170" t="str">
        <f>IF(IFERROR(VLOOKUP(BD$4&amp;BD26,都馬連編集用!$B$13:$C$49,2,FALSE),"")=0,"",(IFERROR(VLOOKUP(BD$4&amp;BD26,都馬連編集用!$B$13:$C$49,2,FALSE),"")))</f>
        <v/>
      </c>
      <c r="BF26" s="53"/>
      <c r="BG26" s="170" t="str">
        <f>IF(IFERROR(VLOOKUP(BF$4&amp;BF26,都馬連編集用!$B$13:$C$49,2,FALSE),"")=0,"",(IFERROR(VLOOKUP(BF$4&amp;BF26,都馬連編集用!$B$13:$C$49,2,FALSE),"")))</f>
        <v/>
      </c>
      <c r="BH26" s="53"/>
      <c r="BI26" s="170" t="str">
        <f>IF(IFERROR(VLOOKUP(BH$4&amp;BH26,都馬連編集用!$B$13:$C$49,2,FALSE),"")=0,"",(IFERROR(VLOOKUP(BH$4&amp;BH26,都馬連編集用!$B$13:$C$49,2,FALSE),"")))</f>
        <v/>
      </c>
      <c r="BJ26" s="53"/>
      <c r="BK26" s="170" t="str">
        <f>IF(IFERROR(VLOOKUP(BJ$4&amp;BJ26,都馬連編集用!$B$13:$C$49,2,FALSE),"")=0,"",(IFERROR(VLOOKUP(BJ$4&amp;BJ26,都馬連編集用!$B$13:$C$49,2,FALSE),"")))</f>
        <v/>
      </c>
      <c r="BL26" s="53"/>
      <c r="BM26" s="170" t="str">
        <f>IF(IFERROR(VLOOKUP(BL$4&amp;BL26,都馬連編集用!$B$13:$C$49,2,FALSE),"")=0,"",(IFERROR(VLOOKUP(BL$4&amp;BL26,都馬連編集用!$B$13:$C$49,2,FALSE),"")))</f>
        <v/>
      </c>
      <c r="BN26" s="53"/>
      <c r="BO26" s="170" t="str">
        <f>IF(IFERROR(VLOOKUP(BN$4&amp;BN26,都馬連編集用!$B$13:$C$49,2,FALSE),"")=0,"",(IFERROR(VLOOKUP(BN$4&amp;BN26,都馬連編集用!$B$13:$C$49,2,FALSE),"")))</f>
        <v/>
      </c>
      <c r="BP26" s="53"/>
      <c r="BQ26" s="139" t="str">
        <f>IF(IFERROR(VLOOKUP(BP$4&amp;BP26,都馬連編集用!$B$13:$C$49,2,FALSE),"")=0,"",(IFERROR(VLOOKUP(BP$4&amp;BP26,都馬連編集用!$B$13:$C$49,2,FALSE),"")))</f>
        <v/>
      </c>
      <c r="BR26" s="53"/>
      <c r="BS26" s="139" t="str">
        <f>IF(IFERROR(VLOOKUP(BR$4&amp;BR26,都馬連編集用!$B$13:$C$49,2,FALSE),"")=0,"",(IFERROR(VLOOKUP(BR$4&amp;BR26,都馬連編集用!$B$13:$C$49,2,FALSE),"")))</f>
        <v/>
      </c>
      <c r="BT26" s="53"/>
      <c r="BU26" s="139" t="str">
        <f>IF(IFERROR(VLOOKUP(BT$4&amp;BT26,都馬連編集用!$B$13:$C$49,2,FALSE),"")=0,"",(IFERROR(VLOOKUP(BT$4&amp;BT26,都馬連編集用!$B$13:$C$49,2,FALSE),"")))</f>
        <v/>
      </c>
      <c r="BV26" s="53"/>
      <c r="BW26" s="139" t="str">
        <f>IF(IFERROR(VLOOKUP(BV$4&amp;BV26,都馬連編集用!$B$13:$C$49,2,FALSE),"")=0,"",(IFERROR(VLOOKUP(BV$4&amp;BV26,都馬連編集用!$B$13:$C$49,2,FALSE),"")))</f>
        <v/>
      </c>
      <c r="BX26" s="53"/>
      <c r="BY26" s="139" t="str">
        <f>IF(IFERROR(VLOOKUP(BX$4&amp;BX26,都馬連編集用!$B$13:$C$49,2,FALSE),"")=0,"",(IFERROR(VLOOKUP(BX$4&amp;BX26,都馬連編集用!$B$13:$C$49,2,FALSE),"")))</f>
        <v/>
      </c>
      <c r="BZ26" s="53"/>
      <c r="CA26" s="139" t="str">
        <f>IF(IFERROR(VLOOKUP(BZ$4&amp;BZ26,都馬連編集用!$B$13:$C$49,2,FALSE),"")=0,"",(IFERROR(VLOOKUP(BZ$4&amp;BZ26,都馬連編集用!$B$13:$C$49,2,FALSE),"")))</f>
        <v/>
      </c>
      <c r="CB26" s="53"/>
      <c r="CC26" s="139" t="str">
        <f>IF(IFERROR(VLOOKUP(CB$4&amp;CB26,都馬連編集用!$B$13:$C$49,2,FALSE),"")=0,"",(IFERROR(VLOOKUP(CB$4&amp;CB26,都馬連編集用!$B$13:$C$49,2,FALSE),"")))</f>
        <v/>
      </c>
      <c r="CD26" s="53"/>
      <c r="CE26" s="139" t="str">
        <f>IF(IFERROR(VLOOKUP(CD$4&amp;CD26,都馬連編集用!$B$13:$C$49,2,FALSE),"")=0,"",(IFERROR(VLOOKUP(CD$4&amp;CD26,都馬連編集用!$B$13:$C$49,2,FALSE),"")))</f>
        <v/>
      </c>
      <c r="CF26" s="53"/>
      <c r="CG26" s="139" t="str">
        <f>IF(IFERROR(VLOOKUP(CF$4&amp;CF26,都馬連編集用!$B$13:$C$49,2,FALSE),"")=0,"",(IFERROR(VLOOKUP(CF$4&amp;CF26,都馬連編集用!$B$13:$C$49,2,FALSE),"")))</f>
        <v/>
      </c>
      <c r="CH26" s="53"/>
      <c r="CI26" s="139" t="str">
        <f>IF(IFERROR(VLOOKUP(CH$4&amp;CH26,都馬連編集用!$B$13:$C$49,2,FALSE),"")=0,"",(IFERROR(VLOOKUP(CH$4&amp;CH26,都馬連編集用!$B$13:$C$49,2,FALSE),"")))</f>
        <v/>
      </c>
      <c r="CJ26" s="53"/>
      <c r="CK26" s="139" t="str">
        <f>IF(IFERROR(VLOOKUP(CJ$4&amp;CJ26,都馬連編集用!$B$13:$C$49,2,FALSE),"")=0,"",(IFERROR(VLOOKUP(CJ$4&amp;CJ26,都馬連編集用!$B$13:$C$49,2,FALSE),"")))</f>
        <v/>
      </c>
      <c r="CL26" s="53"/>
      <c r="CM26" s="139" t="str">
        <f>IF(IFERROR(VLOOKUP(CL$4&amp;CL26,都馬連編集用!$B$13:$C$49,2,FALSE),"")=0,"",(IFERROR(VLOOKUP(CL$4&amp;CL26,都馬連編集用!$B$13:$C$49,2,FALSE),"")))</f>
        <v/>
      </c>
      <c r="CN26" s="53"/>
      <c r="CO26" s="139" t="str">
        <f>IF(IFERROR(VLOOKUP(CN$4&amp;CN26,都馬連編集用!$B$13:$C$49,2,FALSE),"")=0,"",(IFERROR(VLOOKUP(CN$4&amp;CN26,都馬連編集用!$B$13:$C$49,2,FALSE),"")))</f>
        <v/>
      </c>
      <c r="CP26" s="53"/>
      <c r="CQ26" s="139" t="str">
        <f>IF(IFERROR(VLOOKUP(CP$4&amp;CP26,都馬連編集用!$B$13:$C$49,2,FALSE),"")=0,"",(IFERROR(VLOOKUP(CP$4&amp;CP26,都馬連編集用!$B$13:$C$49,2,FALSE),"")))</f>
        <v/>
      </c>
      <c r="CR26" s="53"/>
      <c r="CS26" s="139" t="str">
        <f>IF(IFERROR(VLOOKUP(CR$4&amp;CR26,都馬連編集用!$B$13:$C$49,2,FALSE),"")=0,"",(IFERROR(VLOOKUP(CR$4&amp;CR26,都馬連編集用!$B$13:$C$49,2,FALSE),"")))</f>
        <v/>
      </c>
      <c r="CT26" s="53"/>
      <c r="CU26" s="139" t="str">
        <f>IF(IFERROR(VLOOKUP(CT$4&amp;CT26,都馬連編集用!$B$13:$C$49,2,FALSE),"")=0,"",(IFERROR(VLOOKUP(CT$4&amp;CT26,都馬連編集用!$B$13:$C$49,2,FALSE),"")))</f>
        <v/>
      </c>
      <c r="CV26" s="53"/>
      <c r="CW26" s="139" t="str">
        <f>IF(IFERROR(VLOOKUP(CV$4&amp;CV26,都馬連編集用!$B$13:$C$49,2,FALSE),"")=0,"",(IFERROR(VLOOKUP(CV$4&amp;CV26,都馬連編集用!$B$13:$C$49,2,FALSE),"")))</f>
        <v/>
      </c>
      <c r="CX26" s="53"/>
      <c r="CY26" s="139" t="str">
        <f>IF(IFERROR(VLOOKUP(CX$4&amp;CX26,都馬連編集用!$B$13:$C$49,2,FALSE),"")=0,"",(IFERROR(VLOOKUP(CX$4&amp;CX26,都馬連編集用!$B$13:$C$49,2,FALSE),"")))</f>
        <v/>
      </c>
      <c r="CZ26" s="53"/>
      <c r="DA26" s="139" t="str">
        <f>IF(IFERROR(VLOOKUP(CZ$4&amp;CZ26,都馬連編集用!$B$13:$C$49,2,FALSE),"")=0,"",(IFERROR(VLOOKUP(CZ$4&amp;CZ26,都馬連編集用!$B$13:$C$49,2,FALSE),"")))</f>
        <v/>
      </c>
      <c r="DB26" s="53"/>
      <c r="DC26" s="139" t="str">
        <f>IF(IFERROR(VLOOKUP(DB$4&amp;DB26,都馬連編集用!$B$13:$C$49,2,FALSE),"")=0,"",(IFERROR(VLOOKUP(DB$4&amp;DB26,都馬連編集用!$B$13:$C$49,2,FALSE),"")))</f>
        <v/>
      </c>
      <c r="DD26" s="53"/>
      <c r="DE26" s="139" t="str">
        <f>IF(IFERROR(VLOOKUP(DD$4&amp;DD26,都馬連編集用!$B$13:$C$49,2,FALSE),"")=0,"",(IFERROR(VLOOKUP(DD$4&amp;DD26,都馬連編集用!$B$13:$C$49,2,FALSE),"")))</f>
        <v/>
      </c>
      <c r="DF26" s="53"/>
      <c r="DG26" s="139" t="str">
        <f>IF(IFERROR(VLOOKUP(DF$4&amp;DF26,都馬連編集用!$B$13:$C$49,2,FALSE),"")=0,"",(IFERROR(VLOOKUP(DF$4&amp;DF26,都馬連編集用!$B$13:$C$49,2,FALSE),"")))</f>
        <v/>
      </c>
      <c r="DH26" s="53"/>
      <c r="DI26" s="139" t="str">
        <f>IF(IFERROR(VLOOKUP(DH$4&amp;DH26,都馬連編集用!$B$13:$C$49,2,FALSE),"")=0,"",(IFERROR(VLOOKUP(DH$4&amp;DH26,都馬連編集用!$B$13:$C$49,2,FALSE),"")))</f>
        <v/>
      </c>
      <c r="DJ26" s="53"/>
      <c r="DK26" s="139" t="str">
        <f>IF(IFERROR(VLOOKUP(DJ$4&amp;DJ26,都馬連編集用!$B$13:$C$49,2,FALSE),"")=0,"",(IFERROR(VLOOKUP(DJ$4&amp;DJ26,都馬連編集用!$B$13:$C$49,2,FALSE),"")))</f>
        <v/>
      </c>
      <c r="DL26" s="53"/>
      <c r="DM26" s="139" t="str">
        <f>IF(IFERROR(VLOOKUP(DL$4&amp;DL26,都馬連編集用!$B$13:$C$49,2,FALSE),"")=0,"",(IFERROR(VLOOKUP(DL$4&amp;DL26,都馬連編集用!$B$13:$C$49,2,FALSE),"")))</f>
        <v/>
      </c>
      <c r="DN26" s="53"/>
    </row>
    <row r="27" spans="1:118" ht="30.6" customHeight="1" x14ac:dyDescent="0.15">
      <c r="A27" s="34">
        <v>21</v>
      </c>
      <c r="D27" s="34" t="e">
        <f t="shared" si="52"/>
        <v>#N/A</v>
      </c>
      <c r="E27" s="126" t="e">
        <f t="shared" si="54"/>
        <v>#N/A</v>
      </c>
      <c r="F27" s="120"/>
      <c r="G27" s="141" t="str">
        <f>IFERROR(VLOOKUP(F27,'申込書2（馬匹・選手）'!$B$5:$D$54,3,FALSE),"")</f>
        <v/>
      </c>
      <c r="H27" s="120"/>
      <c r="I27" s="140" t="str">
        <f>IFERROR(VLOOKUP(H27,'申込書2（馬匹・選手）'!$F$5:$H$54,3,FALSE),"")</f>
        <v/>
      </c>
      <c r="J27" s="101" t="str">
        <f t="shared" si="53"/>
        <v/>
      </c>
      <c r="K27" s="106" t="str">
        <f>IFERROR(VLOOKUP(I27,'申込書2（馬匹・選手）'!$F$5:$H$54,3,FALSE),"")</f>
        <v/>
      </c>
      <c r="L27" s="53"/>
      <c r="M27" s="170" t="str">
        <f>IF(IFERROR(VLOOKUP(L$4&amp;L27,都馬連編集用!$B$13:$C$49,2,FALSE),"")=0,"",(IFERROR(VLOOKUP(L$4&amp;L27,都馬連編集用!$B$13:$C$49,2,FALSE),"")))</f>
        <v/>
      </c>
      <c r="N27" s="53"/>
      <c r="O27" s="170" t="str">
        <f>IF(IFERROR(VLOOKUP(N$4&amp;N27,都馬連編集用!$B$13:$C$49,2,FALSE),"")=0,"",(IFERROR(VLOOKUP(N$4&amp;N27,都馬連編集用!$B$13:$C$49,2,FALSE),"")))</f>
        <v/>
      </c>
      <c r="P27" s="53"/>
      <c r="Q27" s="170" t="str">
        <f>IF(IFERROR(VLOOKUP(P$4&amp;P27,都馬連編集用!$B$13:$C$49,2,FALSE),"")=0,"",(IFERROR(VLOOKUP(P$4&amp;P27,都馬連編集用!$B$13:$C$49,2,FALSE),"")))</f>
        <v/>
      </c>
      <c r="R27" s="53"/>
      <c r="S27" s="170" t="str">
        <f>IF(IFERROR(VLOOKUP(R$4&amp;R27,都馬連編集用!$B$13:$C$49,2,FALSE),"")=0,"",(IFERROR(VLOOKUP(R$4&amp;R27,都馬連編集用!$B$13:$C$49,2,FALSE),"")))</f>
        <v/>
      </c>
      <c r="T27" s="53"/>
      <c r="U27" s="170" t="str">
        <f>IF(IFERROR(VLOOKUP(T$4&amp;T27,都馬連編集用!$B$13:$C$49,2,FALSE),"")=0,"",(IFERROR(VLOOKUP(T$4&amp;T27,都馬連編集用!$B$13:$C$49,2,FALSE),"")))</f>
        <v/>
      </c>
      <c r="V27" s="53"/>
      <c r="W27" s="170" t="str">
        <f>IF(IFERROR(VLOOKUP(V$4&amp;V27,都馬連編集用!$B$13:$C$49,2,FALSE),"")=0,"",(IFERROR(VLOOKUP(V$4&amp;V27,都馬連編集用!$B$13:$C$49,2,FALSE),"")))</f>
        <v/>
      </c>
      <c r="X27" s="53"/>
      <c r="Y27" s="170" t="str">
        <f>IF(IFERROR(VLOOKUP(X$4&amp;X27,都馬連編集用!$B$13:$C$49,2,FALSE),"")=0,"",(IFERROR(VLOOKUP(X$4&amp;X27,都馬連編集用!$B$13:$C$49,2,FALSE),"")))</f>
        <v/>
      </c>
      <c r="Z27" s="53"/>
      <c r="AA27" s="170" t="str">
        <f>IF(IFERROR(VLOOKUP(Z$4&amp;Z27,都馬連編集用!$B$13:$C$49,2,FALSE),"")=0,"",(IFERROR(VLOOKUP(Z$4&amp;Z27,都馬連編集用!$B$13:$C$49,2,FALSE),"")))</f>
        <v/>
      </c>
      <c r="AB27" s="53"/>
      <c r="AC27" s="170" t="str">
        <f>IF(IFERROR(VLOOKUP(AB$4&amp;AB27,都馬連編集用!$B$13:$C$49,2,FALSE),"")=0,"",(IFERROR(VLOOKUP(AB$4&amp;AB27,都馬連編集用!$B$13:$C$49,2,FALSE),"")))</f>
        <v/>
      </c>
      <c r="AD27" s="53"/>
      <c r="AE27" s="170" t="str">
        <f>IF(IFERROR(VLOOKUP(AD$4&amp;AD27,都馬連編集用!$B$13:$C$49,2,FALSE),"")=0,"",(IFERROR(VLOOKUP(AD$4&amp;AD27,都馬連編集用!$B$13:$C$49,2,FALSE),"")))</f>
        <v/>
      </c>
      <c r="AF27" s="53"/>
      <c r="AG27" s="170" t="str">
        <f>IF(IFERROR(VLOOKUP(AF$4&amp;AF27,都馬連編集用!$B$13:$C$49,2,FALSE),"")=0,"",(IFERROR(VLOOKUP(AF$4&amp;AF27,都馬連編集用!$B$13:$C$49,2,FALSE),"")))</f>
        <v/>
      </c>
      <c r="AH27" s="53"/>
      <c r="AI27" s="170" t="str">
        <f>IF(IFERROR(VLOOKUP(AH$4&amp;AH27,都馬連編集用!$B$13:$C$49,2,FALSE),"")=0,"",(IFERROR(VLOOKUP(AH$4&amp;AH27,都馬連編集用!$B$13:$C$49,2,FALSE),"")))</f>
        <v/>
      </c>
      <c r="AJ27" s="53"/>
      <c r="AK27" s="170" t="str">
        <f>IF(IFERROR(VLOOKUP(AJ$4&amp;AJ27,都馬連編集用!$B$13:$C$49,2,FALSE),"")=0,"",(IFERROR(VLOOKUP(AJ$4&amp;AJ27,都馬連編集用!$B$13:$C$49,2,FALSE),"")))</f>
        <v/>
      </c>
      <c r="AL27" s="53"/>
      <c r="AM27" s="170" t="str">
        <f>IF(IFERROR(VLOOKUP(AL$4&amp;AL27,都馬連編集用!$B$13:$C$49,2,FALSE),"")=0,"",(IFERROR(VLOOKUP(AL$4&amp;AL27,都馬連編集用!$B$13:$C$49,2,FALSE),"")))</f>
        <v/>
      </c>
      <c r="AN27" s="53"/>
      <c r="AO27" s="170" t="str">
        <f>IF(IFERROR(VLOOKUP(AN$4&amp;AN27,都馬連編集用!$B$13:$C$49,2,FALSE),"")=0,"",(IFERROR(VLOOKUP(AN$4&amp;AN27,都馬連編集用!$B$13:$C$49,2,FALSE),"")))</f>
        <v/>
      </c>
      <c r="AP27" s="53"/>
      <c r="AQ27" s="170" t="str">
        <f>IF(IFERROR(VLOOKUP(AP$4&amp;AP27,都馬連編集用!$B$13:$C$49,2,FALSE),"")=0,"",(IFERROR(VLOOKUP(AP$4&amp;AP27,都馬連編集用!$B$13:$C$49,2,FALSE),"")))</f>
        <v/>
      </c>
      <c r="AR27" s="53"/>
      <c r="AS27" s="170" t="str">
        <f>IF(IFERROR(VLOOKUP(AR$4&amp;AR27,都馬連編集用!$B$13:$C$49,2,FALSE),"")=0,"",(IFERROR(VLOOKUP(AR$4&amp;AR27,都馬連編集用!$B$13:$C$49,2,FALSE),"")))</f>
        <v/>
      </c>
      <c r="AT27" s="53"/>
      <c r="AU27" s="170" t="str">
        <f>IF(IFERROR(VLOOKUP(AT$4&amp;AT27,都馬連編集用!$B$13:$C$49,2,FALSE),"")=0,"",(IFERROR(VLOOKUP(AT$4&amp;AT27,都馬連編集用!$B$13:$C$49,2,FALSE),"")))</f>
        <v/>
      </c>
      <c r="AV27" s="53"/>
      <c r="AW27" s="170" t="str">
        <f>IF(IFERROR(VLOOKUP(AV$4&amp;AV27,都馬連編集用!$B$13:$C$49,2,FALSE),"")=0,"",(IFERROR(VLOOKUP(AV$4&amp;AV27,都馬連編集用!$B$13:$C$49,2,FALSE),"")))</f>
        <v/>
      </c>
      <c r="AX27" s="53"/>
      <c r="AY27" s="170" t="str">
        <f>IF(IFERROR(VLOOKUP(AX$4&amp;AX27,都馬連編集用!$B$13:$C$49,2,FALSE),"")=0,"",(IFERROR(VLOOKUP(AX$4&amp;AX27,都馬連編集用!$B$13:$C$49,2,FALSE),"")))</f>
        <v/>
      </c>
      <c r="AZ27" s="53"/>
      <c r="BA27" s="170" t="str">
        <f>IF(IFERROR(VLOOKUP(AZ$4&amp;AZ27,都馬連編集用!$B$13:$C$49,2,FALSE),"")=0,"",(IFERROR(VLOOKUP(AZ$4&amp;AZ27,都馬連編集用!$B$13:$C$49,2,FALSE),"")))</f>
        <v/>
      </c>
      <c r="BB27" s="53"/>
      <c r="BC27" s="170" t="str">
        <f>IF(IFERROR(VLOOKUP(BB$4&amp;BB27,都馬連編集用!$B$13:$C$49,2,FALSE),"")=0,"",(IFERROR(VLOOKUP(BB$4&amp;BB27,都馬連編集用!$B$13:$C$49,2,FALSE),"")))</f>
        <v/>
      </c>
      <c r="BD27" s="53"/>
      <c r="BE27" s="170" t="str">
        <f>IF(IFERROR(VLOOKUP(BD$4&amp;BD27,都馬連編集用!$B$13:$C$49,2,FALSE),"")=0,"",(IFERROR(VLOOKUP(BD$4&amp;BD27,都馬連編集用!$B$13:$C$49,2,FALSE),"")))</f>
        <v/>
      </c>
      <c r="BF27" s="53"/>
      <c r="BG27" s="170" t="str">
        <f>IF(IFERROR(VLOOKUP(BF$4&amp;BF27,都馬連編集用!$B$13:$C$49,2,FALSE),"")=0,"",(IFERROR(VLOOKUP(BF$4&amp;BF27,都馬連編集用!$B$13:$C$49,2,FALSE),"")))</f>
        <v/>
      </c>
      <c r="BH27" s="53"/>
      <c r="BI27" s="170" t="str">
        <f>IF(IFERROR(VLOOKUP(BH$4&amp;BH27,都馬連編集用!$B$13:$C$49,2,FALSE),"")=0,"",(IFERROR(VLOOKUP(BH$4&amp;BH27,都馬連編集用!$B$13:$C$49,2,FALSE),"")))</f>
        <v/>
      </c>
      <c r="BJ27" s="53"/>
      <c r="BK27" s="170" t="str">
        <f>IF(IFERROR(VLOOKUP(BJ$4&amp;BJ27,都馬連編集用!$B$13:$C$49,2,FALSE),"")=0,"",(IFERROR(VLOOKUP(BJ$4&amp;BJ27,都馬連編集用!$B$13:$C$49,2,FALSE),"")))</f>
        <v/>
      </c>
      <c r="BL27" s="53"/>
      <c r="BM27" s="170" t="str">
        <f>IF(IFERROR(VLOOKUP(BL$4&amp;BL27,都馬連編集用!$B$13:$C$49,2,FALSE),"")=0,"",(IFERROR(VLOOKUP(BL$4&amp;BL27,都馬連編集用!$B$13:$C$49,2,FALSE),"")))</f>
        <v/>
      </c>
      <c r="BN27" s="53"/>
      <c r="BO27" s="170" t="str">
        <f>IF(IFERROR(VLOOKUP(BN$4&amp;BN27,都馬連編集用!$B$13:$C$49,2,FALSE),"")=0,"",(IFERROR(VLOOKUP(BN$4&amp;BN27,都馬連編集用!$B$13:$C$49,2,FALSE),"")))</f>
        <v/>
      </c>
      <c r="BP27" s="53"/>
      <c r="BQ27" s="139" t="str">
        <f>IF(IFERROR(VLOOKUP(BP$4&amp;BP27,都馬連編集用!$B$13:$C$49,2,FALSE),"")=0,"",(IFERROR(VLOOKUP(BP$4&amp;BP27,都馬連編集用!$B$13:$C$49,2,FALSE),"")))</f>
        <v/>
      </c>
      <c r="BR27" s="53"/>
      <c r="BS27" s="139" t="str">
        <f>IF(IFERROR(VLOOKUP(BR$4&amp;BR27,都馬連編集用!$B$13:$C$49,2,FALSE),"")=0,"",(IFERROR(VLOOKUP(BR$4&amp;BR27,都馬連編集用!$B$13:$C$49,2,FALSE),"")))</f>
        <v/>
      </c>
      <c r="BT27" s="53"/>
      <c r="BU27" s="139" t="str">
        <f>IF(IFERROR(VLOOKUP(BT$4&amp;BT27,都馬連編集用!$B$13:$C$49,2,FALSE),"")=0,"",(IFERROR(VLOOKUP(BT$4&amp;BT27,都馬連編集用!$B$13:$C$49,2,FALSE),"")))</f>
        <v/>
      </c>
      <c r="BV27" s="53"/>
      <c r="BW27" s="139" t="str">
        <f>IF(IFERROR(VLOOKUP(BV$4&amp;BV27,都馬連編集用!$B$13:$C$49,2,FALSE),"")=0,"",(IFERROR(VLOOKUP(BV$4&amp;BV27,都馬連編集用!$B$13:$C$49,2,FALSE),"")))</f>
        <v/>
      </c>
      <c r="BX27" s="53"/>
      <c r="BY27" s="139" t="str">
        <f>IF(IFERROR(VLOOKUP(BX$4&amp;BX27,都馬連編集用!$B$13:$C$49,2,FALSE),"")=0,"",(IFERROR(VLOOKUP(BX$4&amp;BX27,都馬連編集用!$B$13:$C$49,2,FALSE),"")))</f>
        <v/>
      </c>
      <c r="BZ27" s="53"/>
      <c r="CA27" s="139" t="str">
        <f>IF(IFERROR(VLOOKUP(BZ$4&amp;BZ27,都馬連編集用!$B$13:$C$49,2,FALSE),"")=0,"",(IFERROR(VLOOKUP(BZ$4&amp;BZ27,都馬連編集用!$B$13:$C$49,2,FALSE),"")))</f>
        <v/>
      </c>
      <c r="CB27" s="53"/>
      <c r="CC27" s="139" t="str">
        <f>IF(IFERROR(VLOOKUP(CB$4&amp;CB27,都馬連編集用!$B$13:$C$49,2,FALSE),"")=0,"",(IFERROR(VLOOKUP(CB$4&amp;CB27,都馬連編集用!$B$13:$C$49,2,FALSE),"")))</f>
        <v/>
      </c>
      <c r="CD27" s="53"/>
      <c r="CE27" s="139" t="str">
        <f>IF(IFERROR(VLOOKUP(CD$4&amp;CD27,都馬連編集用!$B$13:$C$49,2,FALSE),"")=0,"",(IFERROR(VLOOKUP(CD$4&amp;CD27,都馬連編集用!$B$13:$C$49,2,FALSE),"")))</f>
        <v/>
      </c>
      <c r="CF27" s="53"/>
      <c r="CG27" s="139" t="str">
        <f>IF(IFERROR(VLOOKUP(CF$4&amp;CF27,都馬連編集用!$B$13:$C$49,2,FALSE),"")=0,"",(IFERROR(VLOOKUP(CF$4&amp;CF27,都馬連編集用!$B$13:$C$49,2,FALSE),"")))</f>
        <v/>
      </c>
      <c r="CH27" s="53"/>
      <c r="CI27" s="139" t="str">
        <f>IF(IFERROR(VLOOKUP(CH$4&amp;CH27,都馬連編集用!$B$13:$C$49,2,FALSE),"")=0,"",(IFERROR(VLOOKUP(CH$4&amp;CH27,都馬連編集用!$B$13:$C$49,2,FALSE),"")))</f>
        <v/>
      </c>
      <c r="CJ27" s="53"/>
      <c r="CK27" s="139" t="str">
        <f>IF(IFERROR(VLOOKUP(CJ$4&amp;CJ27,都馬連編集用!$B$13:$C$49,2,FALSE),"")=0,"",(IFERROR(VLOOKUP(CJ$4&amp;CJ27,都馬連編集用!$B$13:$C$49,2,FALSE),"")))</f>
        <v/>
      </c>
      <c r="CL27" s="53"/>
      <c r="CM27" s="139" t="str">
        <f>IF(IFERROR(VLOOKUP(CL$4&amp;CL27,都馬連編集用!$B$13:$C$49,2,FALSE),"")=0,"",(IFERROR(VLOOKUP(CL$4&amp;CL27,都馬連編集用!$B$13:$C$49,2,FALSE),"")))</f>
        <v/>
      </c>
      <c r="CN27" s="53"/>
      <c r="CO27" s="139" t="str">
        <f>IF(IFERROR(VLOOKUP(CN$4&amp;CN27,都馬連編集用!$B$13:$C$49,2,FALSE),"")=0,"",(IFERROR(VLOOKUP(CN$4&amp;CN27,都馬連編集用!$B$13:$C$49,2,FALSE),"")))</f>
        <v/>
      </c>
      <c r="CP27" s="53"/>
      <c r="CQ27" s="139" t="str">
        <f>IF(IFERROR(VLOOKUP(CP$4&amp;CP27,都馬連編集用!$B$13:$C$49,2,FALSE),"")=0,"",(IFERROR(VLOOKUP(CP$4&amp;CP27,都馬連編集用!$B$13:$C$49,2,FALSE),"")))</f>
        <v/>
      </c>
      <c r="CR27" s="53"/>
      <c r="CS27" s="139" t="str">
        <f>IF(IFERROR(VLOOKUP(CR$4&amp;CR27,都馬連編集用!$B$13:$C$49,2,FALSE),"")=0,"",(IFERROR(VLOOKUP(CR$4&amp;CR27,都馬連編集用!$B$13:$C$49,2,FALSE),"")))</f>
        <v/>
      </c>
      <c r="CT27" s="53"/>
      <c r="CU27" s="139" t="str">
        <f>IF(IFERROR(VLOOKUP(CT$4&amp;CT27,都馬連編集用!$B$13:$C$49,2,FALSE),"")=0,"",(IFERROR(VLOOKUP(CT$4&amp;CT27,都馬連編集用!$B$13:$C$49,2,FALSE),"")))</f>
        <v/>
      </c>
      <c r="CV27" s="53"/>
      <c r="CW27" s="139" t="str">
        <f>IF(IFERROR(VLOOKUP(CV$4&amp;CV27,都馬連編集用!$B$13:$C$49,2,FALSE),"")=0,"",(IFERROR(VLOOKUP(CV$4&amp;CV27,都馬連編集用!$B$13:$C$49,2,FALSE),"")))</f>
        <v/>
      </c>
      <c r="CX27" s="53"/>
      <c r="CY27" s="139" t="str">
        <f>IF(IFERROR(VLOOKUP(CX$4&amp;CX27,都馬連編集用!$B$13:$C$49,2,FALSE),"")=0,"",(IFERROR(VLOOKUP(CX$4&amp;CX27,都馬連編集用!$B$13:$C$49,2,FALSE),"")))</f>
        <v/>
      </c>
      <c r="CZ27" s="53"/>
      <c r="DA27" s="139" t="str">
        <f>IF(IFERROR(VLOOKUP(CZ$4&amp;CZ27,都馬連編集用!$B$13:$C$49,2,FALSE),"")=0,"",(IFERROR(VLOOKUP(CZ$4&amp;CZ27,都馬連編集用!$B$13:$C$49,2,FALSE),"")))</f>
        <v/>
      </c>
      <c r="DB27" s="53"/>
      <c r="DC27" s="139" t="str">
        <f>IF(IFERROR(VLOOKUP(DB$4&amp;DB27,都馬連編集用!$B$13:$C$49,2,FALSE),"")=0,"",(IFERROR(VLOOKUP(DB$4&amp;DB27,都馬連編集用!$B$13:$C$49,2,FALSE),"")))</f>
        <v/>
      </c>
      <c r="DD27" s="53"/>
      <c r="DE27" s="139" t="str">
        <f>IF(IFERROR(VLOOKUP(DD$4&amp;DD27,都馬連編集用!$B$13:$C$49,2,FALSE),"")=0,"",(IFERROR(VLOOKUP(DD$4&amp;DD27,都馬連編集用!$B$13:$C$49,2,FALSE),"")))</f>
        <v/>
      </c>
      <c r="DF27" s="53"/>
      <c r="DG27" s="139" t="str">
        <f>IF(IFERROR(VLOOKUP(DF$4&amp;DF27,都馬連編集用!$B$13:$C$49,2,FALSE),"")=0,"",(IFERROR(VLOOKUP(DF$4&amp;DF27,都馬連編集用!$B$13:$C$49,2,FALSE),"")))</f>
        <v/>
      </c>
      <c r="DH27" s="53"/>
      <c r="DI27" s="139" t="str">
        <f>IF(IFERROR(VLOOKUP(DH$4&amp;DH27,都馬連編集用!$B$13:$C$49,2,FALSE),"")=0,"",(IFERROR(VLOOKUP(DH$4&amp;DH27,都馬連編集用!$B$13:$C$49,2,FALSE),"")))</f>
        <v/>
      </c>
      <c r="DJ27" s="53"/>
      <c r="DK27" s="139" t="str">
        <f>IF(IFERROR(VLOOKUP(DJ$4&amp;DJ27,都馬連編集用!$B$13:$C$49,2,FALSE),"")=0,"",(IFERROR(VLOOKUP(DJ$4&amp;DJ27,都馬連編集用!$B$13:$C$49,2,FALSE),"")))</f>
        <v/>
      </c>
      <c r="DL27" s="53"/>
      <c r="DM27" s="139" t="str">
        <f>IF(IFERROR(VLOOKUP(DL$4&amp;DL27,都馬連編集用!$B$13:$C$49,2,FALSE),"")=0,"",(IFERROR(VLOOKUP(DL$4&amp;DL27,都馬連編集用!$B$13:$C$49,2,FALSE),"")))</f>
        <v/>
      </c>
      <c r="DN27" s="53"/>
    </row>
    <row r="28" spans="1:118" ht="30.6" customHeight="1" x14ac:dyDescent="0.15">
      <c r="A28" s="34">
        <v>22</v>
      </c>
      <c r="D28" s="34" t="e">
        <f t="shared" si="52"/>
        <v>#N/A</v>
      </c>
      <c r="E28" s="126" t="e">
        <f t="shared" si="54"/>
        <v>#N/A</v>
      </c>
      <c r="F28" s="120"/>
      <c r="G28" s="141" t="str">
        <f>IFERROR(VLOOKUP(F28,'申込書2（馬匹・選手）'!$B$5:$D$54,3,FALSE),"")</f>
        <v/>
      </c>
      <c r="H28" s="120"/>
      <c r="I28" s="140" t="str">
        <f>IFERROR(VLOOKUP(H28,'申込書2（馬匹・選手）'!$F$5:$H$54,3,FALSE),"")</f>
        <v/>
      </c>
      <c r="J28" s="101" t="str">
        <f t="shared" si="53"/>
        <v/>
      </c>
      <c r="K28" s="106" t="str">
        <f>IFERROR(VLOOKUP(I28,'申込書2（馬匹・選手）'!$F$5:$H$54,3,FALSE),"")</f>
        <v/>
      </c>
      <c r="L28" s="53"/>
      <c r="M28" s="170" t="str">
        <f>IF(IFERROR(VLOOKUP(L$4&amp;L28,都馬連編集用!$B$13:$C$49,2,FALSE),"")=0,"",(IFERROR(VLOOKUP(L$4&amp;L28,都馬連編集用!$B$13:$C$49,2,FALSE),"")))</f>
        <v/>
      </c>
      <c r="N28" s="53"/>
      <c r="O28" s="170" t="str">
        <f>IF(IFERROR(VLOOKUP(N$4&amp;N28,都馬連編集用!$B$13:$C$49,2,FALSE),"")=0,"",(IFERROR(VLOOKUP(N$4&amp;N28,都馬連編集用!$B$13:$C$49,2,FALSE),"")))</f>
        <v/>
      </c>
      <c r="P28" s="53"/>
      <c r="Q28" s="170" t="str">
        <f>IF(IFERROR(VLOOKUP(P$4&amp;P28,都馬連編集用!$B$13:$C$49,2,FALSE),"")=0,"",(IFERROR(VLOOKUP(P$4&amp;P28,都馬連編集用!$B$13:$C$49,2,FALSE),"")))</f>
        <v/>
      </c>
      <c r="R28" s="53"/>
      <c r="S28" s="170" t="str">
        <f>IF(IFERROR(VLOOKUP(R$4&amp;R28,都馬連編集用!$B$13:$C$49,2,FALSE),"")=0,"",(IFERROR(VLOOKUP(R$4&amp;R28,都馬連編集用!$B$13:$C$49,2,FALSE),"")))</f>
        <v/>
      </c>
      <c r="T28" s="53"/>
      <c r="U28" s="170" t="str">
        <f>IF(IFERROR(VLOOKUP(T$4&amp;T28,都馬連編集用!$B$13:$C$49,2,FALSE),"")=0,"",(IFERROR(VLOOKUP(T$4&amp;T28,都馬連編集用!$B$13:$C$49,2,FALSE),"")))</f>
        <v/>
      </c>
      <c r="V28" s="53"/>
      <c r="W28" s="170" t="str">
        <f>IF(IFERROR(VLOOKUP(V$4&amp;V28,都馬連編集用!$B$13:$C$49,2,FALSE),"")=0,"",(IFERROR(VLOOKUP(V$4&amp;V28,都馬連編集用!$B$13:$C$49,2,FALSE),"")))</f>
        <v/>
      </c>
      <c r="X28" s="53"/>
      <c r="Y28" s="170" t="str">
        <f>IF(IFERROR(VLOOKUP(X$4&amp;X28,都馬連編集用!$B$13:$C$49,2,FALSE),"")=0,"",(IFERROR(VLOOKUP(X$4&amp;X28,都馬連編集用!$B$13:$C$49,2,FALSE),"")))</f>
        <v/>
      </c>
      <c r="Z28" s="53"/>
      <c r="AA28" s="170" t="str">
        <f>IF(IFERROR(VLOOKUP(Z$4&amp;Z28,都馬連編集用!$B$13:$C$49,2,FALSE),"")=0,"",(IFERROR(VLOOKUP(Z$4&amp;Z28,都馬連編集用!$B$13:$C$49,2,FALSE),"")))</f>
        <v/>
      </c>
      <c r="AB28" s="53"/>
      <c r="AC28" s="170" t="str">
        <f>IF(IFERROR(VLOOKUP(AB$4&amp;AB28,都馬連編集用!$B$13:$C$49,2,FALSE),"")=0,"",(IFERROR(VLOOKUP(AB$4&amp;AB28,都馬連編集用!$B$13:$C$49,2,FALSE),"")))</f>
        <v/>
      </c>
      <c r="AD28" s="53"/>
      <c r="AE28" s="170" t="str">
        <f>IF(IFERROR(VLOOKUP(AD$4&amp;AD28,都馬連編集用!$B$13:$C$49,2,FALSE),"")=0,"",(IFERROR(VLOOKUP(AD$4&amp;AD28,都馬連編集用!$B$13:$C$49,2,FALSE),"")))</f>
        <v/>
      </c>
      <c r="AF28" s="53"/>
      <c r="AG28" s="170" t="str">
        <f>IF(IFERROR(VLOOKUP(AF$4&amp;AF28,都馬連編集用!$B$13:$C$49,2,FALSE),"")=0,"",(IFERROR(VLOOKUP(AF$4&amp;AF28,都馬連編集用!$B$13:$C$49,2,FALSE),"")))</f>
        <v/>
      </c>
      <c r="AH28" s="53"/>
      <c r="AI28" s="170" t="str">
        <f>IF(IFERROR(VLOOKUP(AH$4&amp;AH28,都馬連編集用!$B$13:$C$49,2,FALSE),"")=0,"",(IFERROR(VLOOKUP(AH$4&amp;AH28,都馬連編集用!$B$13:$C$49,2,FALSE),"")))</f>
        <v/>
      </c>
      <c r="AJ28" s="53"/>
      <c r="AK28" s="170" t="str">
        <f>IF(IFERROR(VLOOKUP(AJ$4&amp;AJ28,都馬連編集用!$B$13:$C$49,2,FALSE),"")=0,"",(IFERROR(VLOOKUP(AJ$4&amp;AJ28,都馬連編集用!$B$13:$C$49,2,FALSE),"")))</f>
        <v/>
      </c>
      <c r="AL28" s="53"/>
      <c r="AM28" s="170" t="str">
        <f>IF(IFERROR(VLOOKUP(AL$4&amp;AL28,都馬連編集用!$B$13:$C$49,2,FALSE),"")=0,"",(IFERROR(VLOOKUP(AL$4&amp;AL28,都馬連編集用!$B$13:$C$49,2,FALSE),"")))</f>
        <v/>
      </c>
      <c r="AN28" s="53"/>
      <c r="AO28" s="170" t="str">
        <f>IF(IFERROR(VLOOKUP(AN$4&amp;AN28,都馬連編集用!$B$13:$C$49,2,FALSE),"")=0,"",(IFERROR(VLOOKUP(AN$4&amp;AN28,都馬連編集用!$B$13:$C$49,2,FALSE),"")))</f>
        <v/>
      </c>
      <c r="AP28" s="53"/>
      <c r="AQ28" s="170" t="str">
        <f>IF(IFERROR(VLOOKUP(AP$4&amp;AP28,都馬連編集用!$B$13:$C$49,2,FALSE),"")=0,"",(IFERROR(VLOOKUP(AP$4&amp;AP28,都馬連編集用!$B$13:$C$49,2,FALSE),"")))</f>
        <v/>
      </c>
      <c r="AR28" s="53"/>
      <c r="AS28" s="170" t="str">
        <f>IF(IFERROR(VLOOKUP(AR$4&amp;AR28,都馬連編集用!$B$13:$C$49,2,FALSE),"")=0,"",(IFERROR(VLOOKUP(AR$4&amp;AR28,都馬連編集用!$B$13:$C$49,2,FALSE),"")))</f>
        <v/>
      </c>
      <c r="AT28" s="53"/>
      <c r="AU28" s="170" t="str">
        <f>IF(IFERROR(VLOOKUP(AT$4&amp;AT28,都馬連編集用!$B$13:$C$49,2,FALSE),"")=0,"",(IFERROR(VLOOKUP(AT$4&amp;AT28,都馬連編集用!$B$13:$C$49,2,FALSE),"")))</f>
        <v/>
      </c>
      <c r="AV28" s="53"/>
      <c r="AW28" s="170" t="str">
        <f>IF(IFERROR(VLOOKUP(AV$4&amp;AV28,都馬連編集用!$B$13:$C$49,2,FALSE),"")=0,"",(IFERROR(VLOOKUP(AV$4&amp;AV28,都馬連編集用!$B$13:$C$49,2,FALSE),"")))</f>
        <v/>
      </c>
      <c r="AX28" s="53"/>
      <c r="AY28" s="170" t="str">
        <f>IF(IFERROR(VLOOKUP(AX$4&amp;AX28,都馬連編集用!$B$13:$C$49,2,FALSE),"")=0,"",(IFERROR(VLOOKUP(AX$4&amp;AX28,都馬連編集用!$B$13:$C$49,2,FALSE),"")))</f>
        <v/>
      </c>
      <c r="AZ28" s="53"/>
      <c r="BA28" s="170" t="str">
        <f>IF(IFERROR(VLOOKUP(AZ$4&amp;AZ28,都馬連編集用!$B$13:$C$49,2,FALSE),"")=0,"",(IFERROR(VLOOKUP(AZ$4&amp;AZ28,都馬連編集用!$B$13:$C$49,2,FALSE),"")))</f>
        <v/>
      </c>
      <c r="BB28" s="53"/>
      <c r="BC28" s="170" t="str">
        <f>IF(IFERROR(VLOOKUP(BB$4&amp;BB28,都馬連編集用!$B$13:$C$49,2,FALSE),"")=0,"",(IFERROR(VLOOKUP(BB$4&amp;BB28,都馬連編集用!$B$13:$C$49,2,FALSE),"")))</f>
        <v/>
      </c>
      <c r="BD28" s="53"/>
      <c r="BE28" s="170" t="str">
        <f>IF(IFERROR(VLOOKUP(BD$4&amp;BD28,都馬連編集用!$B$13:$C$49,2,FALSE),"")=0,"",(IFERROR(VLOOKUP(BD$4&amp;BD28,都馬連編集用!$B$13:$C$49,2,FALSE),"")))</f>
        <v/>
      </c>
      <c r="BF28" s="53"/>
      <c r="BG28" s="170" t="str">
        <f>IF(IFERROR(VLOOKUP(BF$4&amp;BF28,都馬連編集用!$B$13:$C$49,2,FALSE),"")=0,"",(IFERROR(VLOOKUP(BF$4&amp;BF28,都馬連編集用!$B$13:$C$49,2,FALSE),"")))</f>
        <v/>
      </c>
      <c r="BH28" s="53"/>
      <c r="BI28" s="170" t="str">
        <f>IF(IFERROR(VLOOKUP(BH$4&amp;BH28,都馬連編集用!$B$13:$C$49,2,FALSE),"")=0,"",(IFERROR(VLOOKUP(BH$4&amp;BH28,都馬連編集用!$B$13:$C$49,2,FALSE),"")))</f>
        <v/>
      </c>
      <c r="BJ28" s="53"/>
      <c r="BK28" s="170" t="str">
        <f>IF(IFERROR(VLOOKUP(BJ$4&amp;BJ28,都馬連編集用!$B$13:$C$49,2,FALSE),"")=0,"",(IFERROR(VLOOKUP(BJ$4&amp;BJ28,都馬連編集用!$B$13:$C$49,2,FALSE),"")))</f>
        <v/>
      </c>
      <c r="BL28" s="53"/>
      <c r="BM28" s="170" t="str">
        <f>IF(IFERROR(VLOOKUP(BL$4&amp;BL28,都馬連編集用!$B$13:$C$49,2,FALSE),"")=0,"",(IFERROR(VLOOKUP(BL$4&amp;BL28,都馬連編集用!$B$13:$C$49,2,FALSE),"")))</f>
        <v/>
      </c>
      <c r="BN28" s="53"/>
      <c r="BO28" s="170" t="str">
        <f>IF(IFERROR(VLOOKUP(BN$4&amp;BN28,都馬連編集用!$B$13:$C$49,2,FALSE),"")=0,"",(IFERROR(VLOOKUP(BN$4&amp;BN28,都馬連編集用!$B$13:$C$49,2,FALSE),"")))</f>
        <v/>
      </c>
      <c r="BP28" s="53"/>
      <c r="BQ28" s="139" t="str">
        <f>IF(IFERROR(VLOOKUP(BP$4&amp;BP28,都馬連編集用!$B$13:$C$49,2,FALSE),"")=0,"",(IFERROR(VLOOKUP(BP$4&amp;BP28,都馬連編集用!$B$13:$C$49,2,FALSE),"")))</f>
        <v/>
      </c>
      <c r="BR28" s="53"/>
      <c r="BS28" s="139" t="str">
        <f>IF(IFERROR(VLOOKUP(BR$4&amp;BR28,都馬連編集用!$B$13:$C$49,2,FALSE),"")=0,"",(IFERROR(VLOOKUP(BR$4&amp;BR28,都馬連編集用!$B$13:$C$49,2,FALSE),"")))</f>
        <v/>
      </c>
      <c r="BT28" s="53"/>
      <c r="BU28" s="139" t="str">
        <f>IF(IFERROR(VLOOKUP(BT$4&amp;BT28,都馬連編集用!$B$13:$C$49,2,FALSE),"")=0,"",(IFERROR(VLOOKUP(BT$4&amp;BT28,都馬連編集用!$B$13:$C$49,2,FALSE),"")))</f>
        <v/>
      </c>
      <c r="BV28" s="53"/>
      <c r="BW28" s="139" t="str">
        <f>IF(IFERROR(VLOOKUP(BV$4&amp;BV28,都馬連編集用!$B$13:$C$49,2,FALSE),"")=0,"",(IFERROR(VLOOKUP(BV$4&amp;BV28,都馬連編集用!$B$13:$C$49,2,FALSE),"")))</f>
        <v/>
      </c>
      <c r="BX28" s="53"/>
      <c r="BY28" s="139" t="str">
        <f>IF(IFERROR(VLOOKUP(BX$4&amp;BX28,都馬連編集用!$B$13:$C$49,2,FALSE),"")=0,"",(IFERROR(VLOOKUP(BX$4&amp;BX28,都馬連編集用!$B$13:$C$49,2,FALSE),"")))</f>
        <v/>
      </c>
      <c r="BZ28" s="53"/>
      <c r="CA28" s="139" t="str">
        <f>IF(IFERROR(VLOOKUP(BZ$4&amp;BZ28,都馬連編集用!$B$13:$C$49,2,FALSE),"")=0,"",(IFERROR(VLOOKUP(BZ$4&amp;BZ28,都馬連編集用!$B$13:$C$49,2,FALSE),"")))</f>
        <v/>
      </c>
      <c r="CB28" s="53"/>
      <c r="CC28" s="139" t="str">
        <f>IF(IFERROR(VLOOKUP(CB$4&amp;CB28,都馬連編集用!$B$13:$C$49,2,FALSE),"")=0,"",(IFERROR(VLOOKUP(CB$4&amp;CB28,都馬連編集用!$B$13:$C$49,2,FALSE),"")))</f>
        <v/>
      </c>
      <c r="CD28" s="53"/>
      <c r="CE28" s="139" t="str">
        <f>IF(IFERROR(VLOOKUP(CD$4&amp;CD28,都馬連編集用!$B$13:$C$49,2,FALSE),"")=0,"",(IFERROR(VLOOKUP(CD$4&amp;CD28,都馬連編集用!$B$13:$C$49,2,FALSE),"")))</f>
        <v/>
      </c>
      <c r="CF28" s="53"/>
      <c r="CG28" s="139" t="str">
        <f>IF(IFERROR(VLOOKUP(CF$4&amp;CF28,都馬連編集用!$B$13:$C$49,2,FALSE),"")=0,"",(IFERROR(VLOOKUP(CF$4&amp;CF28,都馬連編集用!$B$13:$C$49,2,FALSE),"")))</f>
        <v/>
      </c>
      <c r="CH28" s="53"/>
      <c r="CI28" s="139" t="str">
        <f>IF(IFERROR(VLOOKUP(CH$4&amp;CH28,都馬連編集用!$B$13:$C$49,2,FALSE),"")=0,"",(IFERROR(VLOOKUP(CH$4&amp;CH28,都馬連編集用!$B$13:$C$49,2,FALSE),"")))</f>
        <v/>
      </c>
      <c r="CJ28" s="53"/>
      <c r="CK28" s="139" t="str">
        <f>IF(IFERROR(VLOOKUP(CJ$4&amp;CJ28,都馬連編集用!$B$13:$C$49,2,FALSE),"")=0,"",(IFERROR(VLOOKUP(CJ$4&amp;CJ28,都馬連編集用!$B$13:$C$49,2,FALSE),"")))</f>
        <v/>
      </c>
      <c r="CL28" s="53"/>
      <c r="CM28" s="139" t="str">
        <f>IF(IFERROR(VLOOKUP(CL$4&amp;CL28,都馬連編集用!$B$13:$C$49,2,FALSE),"")=0,"",(IFERROR(VLOOKUP(CL$4&amp;CL28,都馬連編集用!$B$13:$C$49,2,FALSE),"")))</f>
        <v/>
      </c>
      <c r="CN28" s="53"/>
      <c r="CO28" s="139" t="str">
        <f>IF(IFERROR(VLOOKUP(CN$4&amp;CN28,都馬連編集用!$B$13:$C$49,2,FALSE),"")=0,"",(IFERROR(VLOOKUP(CN$4&amp;CN28,都馬連編集用!$B$13:$C$49,2,FALSE),"")))</f>
        <v/>
      </c>
      <c r="CP28" s="53"/>
      <c r="CQ28" s="139" t="str">
        <f>IF(IFERROR(VLOOKUP(CP$4&amp;CP28,都馬連編集用!$B$13:$C$49,2,FALSE),"")=0,"",(IFERROR(VLOOKUP(CP$4&amp;CP28,都馬連編集用!$B$13:$C$49,2,FALSE),"")))</f>
        <v/>
      </c>
      <c r="CR28" s="53"/>
      <c r="CS28" s="139" t="str">
        <f>IF(IFERROR(VLOOKUP(CR$4&amp;CR28,都馬連編集用!$B$13:$C$49,2,FALSE),"")=0,"",(IFERROR(VLOOKUP(CR$4&amp;CR28,都馬連編集用!$B$13:$C$49,2,FALSE),"")))</f>
        <v/>
      </c>
      <c r="CT28" s="53"/>
      <c r="CU28" s="139" t="str">
        <f>IF(IFERROR(VLOOKUP(CT$4&amp;CT28,都馬連編集用!$B$13:$C$49,2,FALSE),"")=0,"",(IFERROR(VLOOKUP(CT$4&amp;CT28,都馬連編集用!$B$13:$C$49,2,FALSE),"")))</f>
        <v/>
      </c>
      <c r="CV28" s="53"/>
      <c r="CW28" s="139" t="str">
        <f>IF(IFERROR(VLOOKUP(CV$4&amp;CV28,都馬連編集用!$B$13:$C$49,2,FALSE),"")=0,"",(IFERROR(VLOOKUP(CV$4&amp;CV28,都馬連編集用!$B$13:$C$49,2,FALSE),"")))</f>
        <v/>
      </c>
      <c r="CX28" s="53"/>
      <c r="CY28" s="139" t="str">
        <f>IF(IFERROR(VLOOKUP(CX$4&amp;CX28,都馬連編集用!$B$13:$C$49,2,FALSE),"")=0,"",(IFERROR(VLOOKUP(CX$4&amp;CX28,都馬連編集用!$B$13:$C$49,2,FALSE),"")))</f>
        <v/>
      </c>
      <c r="CZ28" s="53"/>
      <c r="DA28" s="139" t="str">
        <f>IF(IFERROR(VLOOKUP(CZ$4&amp;CZ28,都馬連編集用!$B$13:$C$49,2,FALSE),"")=0,"",(IFERROR(VLOOKUP(CZ$4&amp;CZ28,都馬連編集用!$B$13:$C$49,2,FALSE),"")))</f>
        <v/>
      </c>
      <c r="DB28" s="53"/>
      <c r="DC28" s="139" t="str">
        <f>IF(IFERROR(VLOOKUP(DB$4&amp;DB28,都馬連編集用!$B$13:$C$49,2,FALSE),"")=0,"",(IFERROR(VLOOKUP(DB$4&amp;DB28,都馬連編集用!$B$13:$C$49,2,FALSE),"")))</f>
        <v/>
      </c>
      <c r="DD28" s="53"/>
      <c r="DE28" s="139" t="str">
        <f>IF(IFERROR(VLOOKUP(DD$4&amp;DD28,都馬連編集用!$B$13:$C$49,2,FALSE),"")=0,"",(IFERROR(VLOOKUP(DD$4&amp;DD28,都馬連編集用!$B$13:$C$49,2,FALSE),"")))</f>
        <v/>
      </c>
      <c r="DF28" s="53"/>
      <c r="DG28" s="139" t="str">
        <f>IF(IFERROR(VLOOKUP(DF$4&amp;DF28,都馬連編集用!$B$13:$C$49,2,FALSE),"")=0,"",(IFERROR(VLOOKUP(DF$4&amp;DF28,都馬連編集用!$B$13:$C$49,2,FALSE),"")))</f>
        <v/>
      </c>
      <c r="DH28" s="53"/>
      <c r="DI28" s="139" t="str">
        <f>IF(IFERROR(VLOOKUP(DH$4&amp;DH28,都馬連編集用!$B$13:$C$49,2,FALSE),"")=0,"",(IFERROR(VLOOKUP(DH$4&amp;DH28,都馬連編集用!$B$13:$C$49,2,FALSE),"")))</f>
        <v/>
      </c>
      <c r="DJ28" s="53"/>
      <c r="DK28" s="139" t="str">
        <f>IF(IFERROR(VLOOKUP(DJ$4&amp;DJ28,都馬連編集用!$B$13:$C$49,2,FALSE),"")=0,"",(IFERROR(VLOOKUP(DJ$4&amp;DJ28,都馬連編集用!$B$13:$C$49,2,FALSE),"")))</f>
        <v/>
      </c>
      <c r="DL28" s="53"/>
      <c r="DM28" s="139" t="str">
        <f>IF(IFERROR(VLOOKUP(DL$4&amp;DL28,都馬連編集用!$B$13:$C$49,2,FALSE),"")=0,"",(IFERROR(VLOOKUP(DL$4&amp;DL28,都馬連編集用!$B$13:$C$49,2,FALSE),"")))</f>
        <v/>
      </c>
      <c r="DN28" s="53"/>
    </row>
    <row r="29" spans="1:118" ht="30.6" customHeight="1" x14ac:dyDescent="0.15">
      <c r="A29" s="34">
        <v>23</v>
      </c>
      <c r="D29" s="34" t="e">
        <f t="shared" si="52"/>
        <v>#N/A</v>
      </c>
      <c r="E29" s="126" t="e">
        <f t="shared" si="54"/>
        <v>#N/A</v>
      </c>
      <c r="F29" s="120"/>
      <c r="G29" s="141" t="str">
        <f>IFERROR(VLOOKUP(F29,'申込書2（馬匹・選手）'!$B$5:$D$54,3,FALSE),"")</f>
        <v/>
      </c>
      <c r="H29" s="120"/>
      <c r="I29" s="140" t="str">
        <f>IFERROR(VLOOKUP(H29,'申込書2（馬匹・選手）'!$F$5:$H$54,3,FALSE),"")</f>
        <v/>
      </c>
      <c r="J29" s="101" t="str">
        <f t="shared" si="53"/>
        <v/>
      </c>
      <c r="K29" s="106" t="str">
        <f>IFERROR(VLOOKUP(I29,'申込書2（馬匹・選手）'!$F$5:$H$54,3,FALSE),"")</f>
        <v/>
      </c>
      <c r="L29" s="53"/>
      <c r="M29" s="170" t="str">
        <f>IF(IFERROR(VLOOKUP(L$4&amp;L29,都馬連編集用!$B$13:$C$49,2,FALSE),"")=0,"",(IFERROR(VLOOKUP(L$4&amp;L29,都馬連編集用!$B$13:$C$49,2,FALSE),"")))</f>
        <v/>
      </c>
      <c r="N29" s="53"/>
      <c r="O29" s="170" t="str">
        <f>IF(IFERROR(VLOOKUP(N$4&amp;N29,都馬連編集用!$B$13:$C$49,2,FALSE),"")=0,"",(IFERROR(VLOOKUP(N$4&amp;N29,都馬連編集用!$B$13:$C$49,2,FALSE),"")))</f>
        <v/>
      </c>
      <c r="P29" s="53"/>
      <c r="Q29" s="170" t="str">
        <f>IF(IFERROR(VLOOKUP(P$4&amp;P29,都馬連編集用!$B$13:$C$49,2,FALSE),"")=0,"",(IFERROR(VLOOKUP(P$4&amp;P29,都馬連編集用!$B$13:$C$49,2,FALSE),"")))</f>
        <v/>
      </c>
      <c r="R29" s="53"/>
      <c r="S29" s="170" t="str">
        <f>IF(IFERROR(VLOOKUP(R$4&amp;R29,都馬連編集用!$B$13:$C$49,2,FALSE),"")=0,"",(IFERROR(VLOOKUP(R$4&amp;R29,都馬連編集用!$B$13:$C$49,2,FALSE),"")))</f>
        <v/>
      </c>
      <c r="T29" s="53"/>
      <c r="U29" s="170" t="str">
        <f>IF(IFERROR(VLOOKUP(T$4&amp;T29,都馬連編集用!$B$13:$C$49,2,FALSE),"")=0,"",(IFERROR(VLOOKUP(T$4&amp;T29,都馬連編集用!$B$13:$C$49,2,FALSE),"")))</f>
        <v/>
      </c>
      <c r="V29" s="53"/>
      <c r="W29" s="170" t="str">
        <f>IF(IFERROR(VLOOKUP(V$4&amp;V29,都馬連編集用!$B$13:$C$49,2,FALSE),"")=0,"",(IFERROR(VLOOKUP(V$4&amp;V29,都馬連編集用!$B$13:$C$49,2,FALSE),"")))</f>
        <v/>
      </c>
      <c r="X29" s="53"/>
      <c r="Y29" s="170" t="str">
        <f>IF(IFERROR(VLOOKUP(X$4&amp;X29,都馬連編集用!$B$13:$C$49,2,FALSE),"")=0,"",(IFERROR(VLOOKUP(X$4&amp;X29,都馬連編集用!$B$13:$C$49,2,FALSE),"")))</f>
        <v/>
      </c>
      <c r="Z29" s="53"/>
      <c r="AA29" s="170" t="str">
        <f>IF(IFERROR(VLOOKUP(Z$4&amp;Z29,都馬連編集用!$B$13:$C$49,2,FALSE),"")=0,"",(IFERROR(VLOOKUP(Z$4&amp;Z29,都馬連編集用!$B$13:$C$49,2,FALSE),"")))</f>
        <v/>
      </c>
      <c r="AB29" s="53"/>
      <c r="AC29" s="170" t="str">
        <f>IF(IFERROR(VLOOKUP(AB$4&amp;AB29,都馬連編集用!$B$13:$C$49,2,FALSE),"")=0,"",(IFERROR(VLOOKUP(AB$4&amp;AB29,都馬連編集用!$B$13:$C$49,2,FALSE),"")))</f>
        <v/>
      </c>
      <c r="AD29" s="53"/>
      <c r="AE29" s="170" t="str">
        <f>IF(IFERROR(VLOOKUP(AD$4&amp;AD29,都馬連編集用!$B$13:$C$49,2,FALSE),"")=0,"",(IFERROR(VLOOKUP(AD$4&amp;AD29,都馬連編集用!$B$13:$C$49,2,FALSE),"")))</f>
        <v/>
      </c>
      <c r="AF29" s="53"/>
      <c r="AG29" s="170" t="str">
        <f>IF(IFERROR(VLOOKUP(AF$4&amp;AF29,都馬連編集用!$B$13:$C$49,2,FALSE),"")=0,"",(IFERROR(VLOOKUP(AF$4&amp;AF29,都馬連編集用!$B$13:$C$49,2,FALSE),"")))</f>
        <v/>
      </c>
      <c r="AH29" s="53"/>
      <c r="AI29" s="170" t="str">
        <f>IF(IFERROR(VLOOKUP(AH$4&amp;AH29,都馬連編集用!$B$13:$C$49,2,FALSE),"")=0,"",(IFERROR(VLOOKUP(AH$4&amp;AH29,都馬連編集用!$B$13:$C$49,2,FALSE),"")))</f>
        <v/>
      </c>
      <c r="AJ29" s="53"/>
      <c r="AK29" s="170" t="str">
        <f>IF(IFERROR(VLOOKUP(AJ$4&amp;AJ29,都馬連編集用!$B$13:$C$49,2,FALSE),"")=0,"",(IFERROR(VLOOKUP(AJ$4&amp;AJ29,都馬連編集用!$B$13:$C$49,2,FALSE),"")))</f>
        <v/>
      </c>
      <c r="AL29" s="53"/>
      <c r="AM29" s="170" t="str">
        <f>IF(IFERROR(VLOOKUP(AL$4&amp;AL29,都馬連編集用!$B$13:$C$49,2,FALSE),"")=0,"",(IFERROR(VLOOKUP(AL$4&amp;AL29,都馬連編集用!$B$13:$C$49,2,FALSE),"")))</f>
        <v/>
      </c>
      <c r="AN29" s="53"/>
      <c r="AO29" s="170" t="str">
        <f>IF(IFERROR(VLOOKUP(AN$4&amp;AN29,都馬連編集用!$B$13:$C$49,2,FALSE),"")=0,"",(IFERROR(VLOOKUP(AN$4&amp;AN29,都馬連編集用!$B$13:$C$49,2,FALSE),"")))</f>
        <v/>
      </c>
      <c r="AP29" s="53"/>
      <c r="AQ29" s="170" t="str">
        <f>IF(IFERROR(VLOOKUP(AP$4&amp;AP29,都馬連編集用!$B$13:$C$49,2,FALSE),"")=0,"",(IFERROR(VLOOKUP(AP$4&amp;AP29,都馬連編集用!$B$13:$C$49,2,FALSE),"")))</f>
        <v/>
      </c>
      <c r="AR29" s="53"/>
      <c r="AS29" s="170" t="str">
        <f>IF(IFERROR(VLOOKUP(AR$4&amp;AR29,都馬連編集用!$B$13:$C$49,2,FALSE),"")=0,"",(IFERROR(VLOOKUP(AR$4&amp;AR29,都馬連編集用!$B$13:$C$49,2,FALSE),"")))</f>
        <v/>
      </c>
      <c r="AT29" s="53"/>
      <c r="AU29" s="170" t="str">
        <f>IF(IFERROR(VLOOKUP(AT$4&amp;AT29,都馬連編集用!$B$13:$C$49,2,FALSE),"")=0,"",(IFERROR(VLOOKUP(AT$4&amp;AT29,都馬連編集用!$B$13:$C$49,2,FALSE),"")))</f>
        <v/>
      </c>
      <c r="AV29" s="53"/>
      <c r="AW29" s="170" t="str">
        <f>IF(IFERROR(VLOOKUP(AV$4&amp;AV29,都馬連編集用!$B$13:$C$49,2,FALSE),"")=0,"",(IFERROR(VLOOKUP(AV$4&amp;AV29,都馬連編集用!$B$13:$C$49,2,FALSE),"")))</f>
        <v/>
      </c>
      <c r="AX29" s="53"/>
      <c r="AY29" s="170" t="str">
        <f>IF(IFERROR(VLOOKUP(AX$4&amp;AX29,都馬連編集用!$B$13:$C$49,2,FALSE),"")=0,"",(IFERROR(VLOOKUP(AX$4&amp;AX29,都馬連編集用!$B$13:$C$49,2,FALSE),"")))</f>
        <v/>
      </c>
      <c r="AZ29" s="53"/>
      <c r="BA29" s="170" t="str">
        <f>IF(IFERROR(VLOOKUP(AZ$4&amp;AZ29,都馬連編集用!$B$13:$C$49,2,FALSE),"")=0,"",(IFERROR(VLOOKUP(AZ$4&amp;AZ29,都馬連編集用!$B$13:$C$49,2,FALSE),"")))</f>
        <v/>
      </c>
      <c r="BB29" s="53"/>
      <c r="BC29" s="170" t="str">
        <f>IF(IFERROR(VLOOKUP(BB$4&amp;BB29,都馬連編集用!$B$13:$C$49,2,FALSE),"")=0,"",(IFERROR(VLOOKUP(BB$4&amp;BB29,都馬連編集用!$B$13:$C$49,2,FALSE),"")))</f>
        <v/>
      </c>
      <c r="BD29" s="53"/>
      <c r="BE29" s="170" t="str">
        <f>IF(IFERROR(VLOOKUP(BD$4&amp;BD29,都馬連編集用!$B$13:$C$49,2,FALSE),"")=0,"",(IFERROR(VLOOKUP(BD$4&amp;BD29,都馬連編集用!$B$13:$C$49,2,FALSE),"")))</f>
        <v/>
      </c>
      <c r="BF29" s="53"/>
      <c r="BG29" s="170" t="str">
        <f>IF(IFERROR(VLOOKUP(BF$4&amp;BF29,都馬連編集用!$B$13:$C$49,2,FALSE),"")=0,"",(IFERROR(VLOOKUP(BF$4&amp;BF29,都馬連編集用!$B$13:$C$49,2,FALSE),"")))</f>
        <v/>
      </c>
      <c r="BH29" s="53"/>
      <c r="BI29" s="170" t="str">
        <f>IF(IFERROR(VLOOKUP(BH$4&amp;BH29,都馬連編集用!$B$13:$C$49,2,FALSE),"")=0,"",(IFERROR(VLOOKUP(BH$4&amp;BH29,都馬連編集用!$B$13:$C$49,2,FALSE),"")))</f>
        <v/>
      </c>
      <c r="BJ29" s="53"/>
      <c r="BK29" s="170" t="str">
        <f>IF(IFERROR(VLOOKUP(BJ$4&amp;BJ29,都馬連編集用!$B$13:$C$49,2,FALSE),"")=0,"",(IFERROR(VLOOKUP(BJ$4&amp;BJ29,都馬連編集用!$B$13:$C$49,2,FALSE),"")))</f>
        <v/>
      </c>
      <c r="BL29" s="53"/>
      <c r="BM29" s="170" t="str">
        <f>IF(IFERROR(VLOOKUP(BL$4&amp;BL29,都馬連編集用!$B$13:$C$49,2,FALSE),"")=0,"",(IFERROR(VLOOKUP(BL$4&amp;BL29,都馬連編集用!$B$13:$C$49,2,FALSE),"")))</f>
        <v/>
      </c>
      <c r="BN29" s="53"/>
      <c r="BO29" s="170" t="str">
        <f>IF(IFERROR(VLOOKUP(BN$4&amp;BN29,都馬連編集用!$B$13:$C$49,2,FALSE),"")=0,"",(IFERROR(VLOOKUP(BN$4&amp;BN29,都馬連編集用!$B$13:$C$49,2,FALSE),"")))</f>
        <v/>
      </c>
      <c r="BP29" s="53"/>
      <c r="BQ29" s="139" t="str">
        <f>IF(IFERROR(VLOOKUP(BP$4&amp;BP29,都馬連編集用!$B$13:$C$49,2,FALSE),"")=0,"",(IFERROR(VLOOKUP(BP$4&amp;BP29,都馬連編集用!$B$13:$C$49,2,FALSE),"")))</f>
        <v/>
      </c>
      <c r="BR29" s="53"/>
      <c r="BS29" s="139" t="str">
        <f>IF(IFERROR(VLOOKUP(BR$4&amp;BR29,都馬連編集用!$B$13:$C$49,2,FALSE),"")=0,"",(IFERROR(VLOOKUP(BR$4&amp;BR29,都馬連編集用!$B$13:$C$49,2,FALSE),"")))</f>
        <v/>
      </c>
      <c r="BT29" s="53"/>
      <c r="BU29" s="139" t="str">
        <f>IF(IFERROR(VLOOKUP(BT$4&amp;BT29,都馬連編集用!$B$13:$C$49,2,FALSE),"")=0,"",(IFERROR(VLOOKUP(BT$4&amp;BT29,都馬連編集用!$B$13:$C$49,2,FALSE),"")))</f>
        <v/>
      </c>
      <c r="BV29" s="53"/>
      <c r="BW29" s="139" t="str">
        <f>IF(IFERROR(VLOOKUP(BV$4&amp;BV29,都馬連編集用!$B$13:$C$49,2,FALSE),"")=0,"",(IFERROR(VLOOKUP(BV$4&amp;BV29,都馬連編集用!$B$13:$C$49,2,FALSE),"")))</f>
        <v/>
      </c>
      <c r="BX29" s="53"/>
      <c r="BY29" s="139" t="str">
        <f>IF(IFERROR(VLOOKUP(BX$4&amp;BX29,都馬連編集用!$B$13:$C$49,2,FALSE),"")=0,"",(IFERROR(VLOOKUP(BX$4&amp;BX29,都馬連編集用!$B$13:$C$49,2,FALSE),"")))</f>
        <v/>
      </c>
      <c r="BZ29" s="53"/>
      <c r="CA29" s="139" t="str">
        <f>IF(IFERROR(VLOOKUP(BZ$4&amp;BZ29,都馬連編集用!$B$13:$C$49,2,FALSE),"")=0,"",(IFERROR(VLOOKUP(BZ$4&amp;BZ29,都馬連編集用!$B$13:$C$49,2,FALSE),"")))</f>
        <v/>
      </c>
      <c r="CB29" s="53"/>
      <c r="CC29" s="139" t="str">
        <f>IF(IFERROR(VLOOKUP(CB$4&amp;CB29,都馬連編集用!$B$13:$C$49,2,FALSE),"")=0,"",(IFERROR(VLOOKUP(CB$4&amp;CB29,都馬連編集用!$B$13:$C$49,2,FALSE),"")))</f>
        <v/>
      </c>
      <c r="CD29" s="53"/>
      <c r="CE29" s="139" t="str">
        <f>IF(IFERROR(VLOOKUP(CD$4&amp;CD29,都馬連編集用!$B$13:$C$49,2,FALSE),"")=0,"",(IFERROR(VLOOKUP(CD$4&amp;CD29,都馬連編集用!$B$13:$C$49,2,FALSE),"")))</f>
        <v/>
      </c>
      <c r="CF29" s="53"/>
      <c r="CG29" s="139" t="str">
        <f>IF(IFERROR(VLOOKUP(CF$4&amp;CF29,都馬連編集用!$B$13:$C$49,2,FALSE),"")=0,"",(IFERROR(VLOOKUP(CF$4&amp;CF29,都馬連編集用!$B$13:$C$49,2,FALSE),"")))</f>
        <v/>
      </c>
      <c r="CH29" s="53"/>
      <c r="CI29" s="139" t="str">
        <f>IF(IFERROR(VLOOKUP(CH$4&amp;CH29,都馬連編集用!$B$13:$C$49,2,FALSE),"")=0,"",(IFERROR(VLOOKUP(CH$4&amp;CH29,都馬連編集用!$B$13:$C$49,2,FALSE),"")))</f>
        <v/>
      </c>
      <c r="CJ29" s="53"/>
      <c r="CK29" s="139" t="str">
        <f>IF(IFERROR(VLOOKUP(CJ$4&amp;CJ29,都馬連編集用!$B$13:$C$49,2,FALSE),"")=0,"",(IFERROR(VLOOKUP(CJ$4&amp;CJ29,都馬連編集用!$B$13:$C$49,2,FALSE),"")))</f>
        <v/>
      </c>
      <c r="CL29" s="53"/>
      <c r="CM29" s="139" t="str">
        <f>IF(IFERROR(VLOOKUP(CL$4&amp;CL29,都馬連編集用!$B$13:$C$49,2,FALSE),"")=0,"",(IFERROR(VLOOKUP(CL$4&amp;CL29,都馬連編集用!$B$13:$C$49,2,FALSE),"")))</f>
        <v/>
      </c>
      <c r="CN29" s="53"/>
      <c r="CO29" s="139" t="str">
        <f>IF(IFERROR(VLOOKUP(CN$4&amp;CN29,都馬連編集用!$B$13:$C$49,2,FALSE),"")=0,"",(IFERROR(VLOOKUP(CN$4&amp;CN29,都馬連編集用!$B$13:$C$49,2,FALSE),"")))</f>
        <v/>
      </c>
      <c r="CP29" s="53"/>
      <c r="CQ29" s="139" t="str">
        <f>IF(IFERROR(VLOOKUP(CP$4&amp;CP29,都馬連編集用!$B$13:$C$49,2,FALSE),"")=0,"",(IFERROR(VLOOKUP(CP$4&amp;CP29,都馬連編集用!$B$13:$C$49,2,FALSE),"")))</f>
        <v/>
      </c>
      <c r="CR29" s="53"/>
      <c r="CS29" s="139" t="str">
        <f>IF(IFERROR(VLOOKUP(CR$4&amp;CR29,都馬連編集用!$B$13:$C$49,2,FALSE),"")=0,"",(IFERROR(VLOOKUP(CR$4&amp;CR29,都馬連編集用!$B$13:$C$49,2,FALSE),"")))</f>
        <v/>
      </c>
      <c r="CT29" s="53"/>
      <c r="CU29" s="139" t="str">
        <f>IF(IFERROR(VLOOKUP(CT$4&amp;CT29,都馬連編集用!$B$13:$C$49,2,FALSE),"")=0,"",(IFERROR(VLOOKUP(CT$4&amp;CT29,都馬連編集用!$B$13:$C$49,2,FALSE),"")))</f>
        <v/>
      </c>
      <c r="CV29" s="53"/>
      <c r="CW29" s="139" t="str">
        <f>IF(IFERROR(VLOOKUP(CV$4&amp;CV29,都馬連編集用!$B$13:$C$49,2,FALSE),"")=0,"",(IFERROR(VLOOKUP(CV$4&amp;CV29,都馬連編集用!$B$13:$C$49,2,FALSE),"")))</f>
        <v/>
      </c>
      <c r="CX29" s="53"/>
      <c r="CY29" s="139" t="str">
        <f>IF(IFERROR(VLOOKUP(CX$4&amp;CX29,都馬連編集用!$B$13:$C$49,2,FALSE),"")=0,"",(IFERROR(VLOOKUP(CX$4&amp;CX29,都馬連編集用!$B$13:$C$49,2,FALSE),"")))</f>
        <v/>
      </c>
      <c r="CZ29" s="53"/>
      <c r="DA29" s="139" t="str">
        <f>IF(IFERROR(VLOOKUP(CZ$4&amp;CZ29,都馬連編集用!$B$13:$C$49,2,FALSE),"")=0,"",(IFERROR(VLOOKUP(CZ$4&amp;CZ29,都馬連編集用!$B$13:$C$49,2,FALSE),"")))</f>
        <v/>
      </c>
      <c r="DB29" s="53"/>
      <c r="DC29" s="139" t="str">
        <f>IF(IFERROR(VLOOKUP(DB$4&amp;DB29,都馬連編集用!$B$13:$C$49,2,FALSE),"")=0,"",(IFERROR(VLOOKUP(DB$4&amp;DB29,都馬連編集用!$B$13:$C$49,2,FALSE),"")))</f>
        <v/>
      </c>
      <c r="DD29" s="53"/>
      <c r="DE29" s="139" t="str">
        <f>IF(IFERROR(VLOOKUP(DD$4&amp;DD29,都馬連編集用!$B$13:$C$49,2,FALSE),"")=0,"",(IFERROR(VLOOKUP(DD$4&amp;DD29,都馬連編集用!$B$13:$C$49,2,FALSE),"")))</f>
        <v/>
      </c>
      <c r="DF29" s="53"/>
      <c r="DG29" s="139" t="str">
        <f>IF(IFERROR(VLOOKUP(DF$4&amp;DF29,都馬連編集用!$B$13:$C$49,2,FALSE),"")=0,"",(IFERROR(VLOOKUP(DF$4&amp;DF29,都馬連編集用!$B$13:$C$49,2,FALSE),"")))</f>
        <v/>
      </c>
      <c r="DH29" s="53"/>
      <c r="DI29" s="139" t="str">
        <f>IF(IFERROR(VLOOKUP(DH$4&amp;DH29,都馬連編集用!$B$13:$C$49,2,FALSE),"")=0,"",(IFERROR(VLOOKUP(DH$4&amp;DH29,都馬連編集用!$B$13:$C$49,2,FALSE),"")))</f>
        <v/>
      </c>
      <c r="DJ29" s="53"/>
      <c r="DK29" s="139" t="str">
        <f>IF(IFERROR(VLOOKUP(DJ$4&amp;DJ29,都馬連編集用!$B$13:$C$49,2,FALSE),"")=0,"",(IFERROR(VLOOKUP(DJ$4&amp;DJ29,都馬連編集用!$B$13:$C$49,2,FALSE),"")))</f>
        <v/>
      </c>
      <c r="DL29" s="53"/>
      <c r="DM29" s="139" t="str">
        <f>IF(IFERROR(VLOOKUP(DL$4&amp;DL29,都馬連編集用!$B$13:$C$49,2,FALSE),"")=0,"",(IFERROR(VLOOKUP(DL$4&amp;DL29,都馬連編集用!$B$13:$C$49,2,FALSE),"")))</f>
        <v/>
      </c>
      <c r="DN29" s="53"/>
    </row>
    <row r="30" spans="1:118" ht="30.6" customHeight="1" x14ac:dyDescent="0.15">
      <c r="A30" s="34">
        <v>24</v>
      </c>
      <c r="D30" s="34" t="e">
        <f t="shared" si="52"/>
        <v>#N/A</v>
      </c>
      <c r="E30" s="126" t="e">
        <f t="shared" si="54"/>
        <v>#N/A</v>
      </c>
      <c r="F30" s="120"/>
      <c r="G30" s="141" t="str">
        <f>IFERROR(VLOOKUP(F30,'申込書2（馬匹・選手）'!$B$5:$D$54,3,FALSE),"")</f>
        <v/>
      </c>
      <c r="H30" s="120"/>
      <c r="I30" s="140" t="str">
        <f>IFERROR(VLOOKUP(H30,'申込書2（馬匹・選手）'!$F$5:$H$54,3,FALSE),"")</f>
        <v/>
      </c>
      <c r="J30" s="101" t="str">
        <f t="shared" si="53"/>
        <v/>
      </c>
      <c r="K30" s="106" t="str">
        <f>IFERROR(VLOOKUP(I30,'申込書2（馬匹・選手）'!$F$5:$H$54,3,FALSE),"")</f>
        <v/>
      </c>
      <c r="L30" s="53"/>
      <c r="M30" s="170" t="str">
        <f>IF(IFERROR(VLOOKUP(L$4&amp;L30,都馬連編集用!$B$13:$C$49,2,FALSE),"")=0,"",(IFERROR(VLOOKUP(L$4&amp;L30,都馬連編集用!$B$13:$C$49,2,FALSE),"")))</f>
        <v/>
      </c>
      <c r="N30" s="53"/>
      <c r="O30" s="170" t="str">
        <f>IF(IFERROR(VLOOKUP(N$4&amp;N30,都馬連編集用!$B$13:$C$49,2,FALSE),"")=0,"",(IFERROR(VLOOKUP(N$4&amp;N30,都馬連編集用!$B$13:$C$49,2,FALSE),"")))</f>
        <v/>
      </c>
      <c r="P30" s="53"/>
      <c r="Q30" s="170" t="str">
        <f>IF(IFERROR(VLOOKUP(P$4&amp;P30,都馬連編集用!$B$13:$C$49,2,FALSE),"")=0,"",(IFERROR(VLOOKUP(P$4&amp;P30,都馬連編集用!$B$13:$C$49,2,FALSE),"")))</f>
        <v/>
      </c>
      <c r="R30" s="53"/>
      <c r="S30" s="170" t="str">
        <f>IF(IFERROR(VLOOKUP(R$4&amp;R30,都馬連編集用!$B$13:$C$49,2,FALSE),"")=0,"",(IFERROR(VLOOKUP(R$4&amp;R30,都馬連編集用!$B$13:$C$49,2,FALSE),"")))</f>
        <v/>
      </c>
      <c r="T30" s="53"/>
      <c r="U30" s="170" t="str">
        <f>IF(IFERROR(VLOOKUP(T$4&amp;T30,都馬連編集用!$B$13:$C$49,2,FALSE),"")=0,"",(IFERROR(VLOOKUP(T$4&amp;T30,都馬連編集用!$B$13:$C$49,2,FALSE),"")))</f>
        <v/>
      </c>
      <c r="V30" s="53"/>
      <c r="W30" s="170" t="str">
        <f>IF(IFERROR(VLOOKUP(V$4&amp;V30,都馬連編集用!$B$13:$C$49,2,FALSE),"")=0,"",(IFERROR(VLOOKUP(V$4&amp;V30,都馬連編集用!$B$13:$C$49,2,FALSE),"")))</f>
        <v/>
      </c>
      <c r="X30" s="53"/>
      <c r="Y30" s="170" t="str">
        <f>IF(IFERROR(VLOOKUP(X$4&amp;X30,都馬連編集用!$B$13:$C$49,2,FALSE),"")=0,"",(IFERROR(VLOOKUP(X$4&amp;X30,都馬連編集用!$B$13:$C$49,2,FALSE),"")))</f>
        <v/>
      </c>
      <c r="Z30" s="53"/>
      <c r="AA30" s="170" t="str">
        <f>IF(IFERROR(VLOOKUP(Z$4&amp;Z30,都馬連編集用!$B$13:$C$49,2,FALSE),"")=0,"",(IFERROR(VLOOKUP(Z$4&amp;Z30,都馬連編集用!$B$13:$C$49,2,FALSE),"")))</f>
        <v/>
      </c>
      <c r="AB30" s="53"/>
      <c r="AC30" s="170" t="str">
        <f>IF(IFERROR(VLOOKUP(AB$4&amp;AB30,都馬連編集用!$B$13:$C$49,2,FALSE),"")=0,"",(IFERROR(VLOOKUP(AB$4&amp;AB30,都馬連編集用!$B$13:$C$49,2,FALSE),"")))</f>
        <v/>
      </c>
      <c r="AD30" s="53"/>
      <c r="AE30" s="170" t="str">
        <f>IF(IFERROR(VLOOKUP(AD$4&amp;AD30,都馬連編集用!$B$13:$C$49,2,FALSE),"")=0,"",(IFERROR(VLOOKUP(AD$4&amp;AD30,都馬連編集用!$B$13:$C$49,2,FALSE),"")))</f>
        <v/>
      </c>
      <c r="AF30" s="53"/>
      <c r="AG30" s="170" t="str">
        <f>IF(IFERROR(VLOOKUP(AF$4&amp;AF30,都馬連編集用!$B$13:$C$49,2,FALSE),"")=0,"",(IFERROR(VLOOKUP(AF$4&amp;AF30,都馬連編集用!$B$13:$C$49,2,FALSE),"")))</f>
        <v/>
      </c>
      <c r="AH30" s="53"/>
      <c r="AI30" s="170" t="str">
        <f>IF(IFERROR(VLOOKUP(AH$4&amp;AH30,都馬連編集用!$B$13:$C$49,2,FALSE),"")=0,"",(IFERROR(VLOOKUP(AH$4&amp;AH30,都馬連編集用!$B$13:$C$49,2,FALSE),"")))</f>
        <v/>
      </c>
      <c r="AJ30" s="53"/>
      <c r="AK30" s="170" t="str">
        <f>IF(IFERROR(VLOOKUP(AJ$4&amp;AJ30,都馬連編集用!$B$13:$C$49,2,FALSE),"")=0,"",(IFERROR(VLOOKUP(AJ$4&amp;AJ30,都馬連編集用!$B$13:$C$49,2,FALSE),"")))</f>
        <v/>
      </c>
      <c r="AL30" s="53"/>
      <c r="AM30" s="170" t="str">
        <f>IF(IFERROR(VLOOKUP(AL$4&amp;AL30,都馬連編集用!$B$13:$C$49,2,FALSE),"")=0,"",(IFERROR(VLOOKUP(AL$4&amp;AL30,都馬連編集用!$B$13:$C$49,2,FALSE),"")))</f>
        <v/>
      </c>
      <c r="AN30" s="53"/>
      <c r="AO30" s="170" t="str">
        <f>IF(IFERROR(VLOOKUP(AN$4&amp;AN30,都馬連編集用!$B$13:$C$49,2,FALSE),"")=0,"",(IFERROR(VLOOKUP(AN$4&amp;AN30,都馬連編集用!$B$13:$C$49,2,FALSE),"")))</f>
        <v/>
      </c>
      <c r="AP30" s="53"/>
      <c r="AQ30" s="170" t="str">
        <f>IF(IFERROR(VLOOKUP(AP$4&amp;AP30,都馬連編集用!$B$13:$C$49,2,FALSE),"")=0,"",(IFERROR(VLOOKUP(AP$4&amp;AP30,都馬連編集用!$B$13:$C$49,2,FALSE),"")))</f>
        <v/>
      </c>
      <c r="AR30" s="53"/>
      <c r="AS30" s="170" t="str">
        <f>IF(IFERROR(VLOOKUP(AR$4&amp;AR30,都馬連編集用!$B$13:$C$49,2,FALSE),"")=0,"",(IFERROR(VLOOKUP(AR$4&amp;AR30,都馬連編集用!$B$13:$C$49,2,FALSE),"")))</f>
        <v/>
      </c>
      <c r="AT30" s="53"/>
      <c r="AU30" s="170" t="str">
        <f>IF(IFERROR(VLOOKUP(AT$4&amp;AT30,都馬連編集用!$B$13:$C$49,2,FALSE),"")=0,"",(IFERROR(VLOOKUP(AT$4&amp;AT30,都馬連編集用!$B$13:$C$49,2,FALSE),"")))</f>
        <v/>
      </c>
      <c r="AV30" s="53"/>
      <c r="AW30" s="170" t="str">
        <f>IF(IFERROR(VLOOKUP(AV$4&amp;AV30,都馬連編集用!$B$13:$C$49,2,FALSE),"")=0,"",(IFERROR(VLOOKUP(AV$4&amp;AV30,都馬連編集用!$B$13:$C$49,2,FALSE),"")))</f>
        <v/>
      </c>
      <c r="AX30" s="53"/>
      <c r="AY30" s="170" t="str">
        <f>IF(IFERROR(VLOOKUP(AX$4&amp;AX30,都馬連編集用!$B$13:$C$49,2,FALSE),"")=0,"",(IFERROR(VLOOKUP(AX$4&amp;AX30,都馬連編集用!$B$13:$C$49,2,FALSE),"")))</f>
        <v/>
      </c>
      <c r="AZ30" s="53"/>
      <c r="BA30" s="170" t="str">
        <f>IF(IFERROR(VLOOKUP(AZ$4&amp;AZ30,都馬連編集用!$B$13:$C$49,2,FALSE),"")=0,"",(IFERROR(VLOOKUP(AZ$4&amp;AZ30,都馬連編集用!$B$13:$C$49,2,FALSE),"")))</f>
        <v/>
      </c>
      <c r="BB30" s="53"/>
      <c r="BC30" s="170" t="str">
        <f>IF(IFERROR(VLOOKUP(BB$4&amp;BB30,都馬連編集用!$B$13:$C$49,2,FALSE),"")=0,"",(IFERROR(VLOOKUP(BB$4&amp;BB30,都馬連編集用!$B$13:$C$49,2,FALSE),"")))</f>
        <v/>
      </c>
      <c r="BD30" s="53"/>
      <c r="BE30" s="170" t="str">
        <f>IF(IFERROR(VLOOKUP(BD$4&amp;BD30,都馬連編集用!$B$13:$C$49,2,FALSE),"")=0,"",(IFERROR(VLOOKUP(BD$4&amp;BD30,都馬連編集用!$B$13:$C$49,2,FALSE),"")))</f>
        <v/>
      </c>
      <c r="BF30" s="53"/>
      <c r="BG30" s="170" t="str">
        <f>IF(IFERROR(VLOOKUP(BF$4&amp;BF30,都馬連編集用!$B$13:$C$49,2,FALSE),"")=0,"",(IFERROR(VLOOKUP(BF$4&amp;BF30,都馬連編集用!$B$13:$C$49,2,FALSE),"")))</f>
        <v/>
      </c>
      <c r="BH30" s="53"/>
      <c r="BI30" s="170" t="str">
        <f>IF(IFERROR(VLOOKUP(BH$4&amp;BH30,都馬連編集用!$B$13:$C$49,2,FALSE),"")=0,"",(IFERROR(VLOOKUP(BH$4&amp;BH30,都馬連編集用!$B$13:$C$49,2,FALSE),"")))</f>
        <v/>
      </c>
      <c r="BJ30" s="53"/>
      <c r="BK30" s="170" t="str">
        <f>IF(IFERROR(VLOOKUP(BJ$4&amp;BJ30,都馬連編集用!$B$13:$C$49,2,FALSE),"")=0,"",(IFERROR(VLOOKUP(BJ$4&amp;BJ30,都馬連編集用!$B$13:$C$49,2,FALSE),"")))</f>
        <v/>
      </c>
      <c r="BL30" s="53"/>
      <c r="BM30" s="170" t="str">
        <f>IF(IFERROR(VLOOKUP(BL$4&amp;BL30,都馬連編集用!$B$13:$C$49,2,FALSE),"")=0,"",(IFERROR(VLOOKUP(BL$4&amp;BL30,都馬連編集用!$B$13:$C$49,2,FALSE),"")))</f>
        <v/>
      </c>
      <c r="BN30" s="53"/>
      <c r="BO30" s="170" t="str">
        <f>IF(IFERROR(VLOOKUP(BN$4&amp;BN30,都馬連編集用!$B$13:$C$49,2,FALSE),"")=0,"",(IFERROR(VLOOKUP(BN$4&amp;BN30,都馬連編集用!$B$13:$C$49,2,FALSE),"")))</f>
        <v/>
      </c>
      <c r="BP30" s="53"/>
      <c r="BQ30" s="139" t="str">
        <f>IF(IFERROR(VLOOKUP(BP$4&amp;BP30,都馬連編集用!$B$13:$C$49,2,FALSE),"")=0,"",(IFERROR(VLOOKUP(BP$4&amp;BP30,都馬連編集用!$B$13:$C$49,2,FALSE),"")))</f>
        <v/>
      </c>
      <c r="BR30" s="53"/>
      <c r="BS30" s="139" t="str">
        <f>IF(IFERROR(VLOOKUP(BR$4&amp;BR30,都馬連編集用!$B$13:$C$49,2,FALSE),"")=0,"",(IFERROR(VLOOKUP(BR$4&amp;BR30,都馬連編集用!$B$13:$C$49,2,FALSE),"")))</f>
        <v/>
      </c>
      <c r="BT30" s="53"/>
      <c r="BU30" s="139" t="str">
        <f>IF(IFERROR(VLOOKUP(BT$4&amp;BT30,都馬連編集用!$B$13:$C$49,2,FALSE),"")=0,"",(IFERROR(VLOOKUP(BT$4&amp;BT30,都馬連編集用!$B$13:$C$49,2,FALSE),"")))</f>
        <v/>
      </c>
      <c r="BV30" s="53"/>
      <c r="BW30" s="139" t="str">
        <f>IF(IFERROR(VLOOKUP(BV$4&amp;BV30,都馬連編集用!$B$13:$C$49,2,FALSE),"")=0,"",(IFERROR(VLOOKUP(BV$4&amp;BV30,都馬連編集用!$B$13:$C$49,2,FALSE),"")))</f>
        <v/>
      </c>
      <c r="BX30" s="53"/>
      <c r="BY30" s="139" t="str">
        <f>IF(IFERROR(VLOOKUP(BX$4&amp;BX30,都馬連編集用!$B$13:$C$49,2,FALSE),"")=0,"",(IFERROR(VLOOKUP(BX$4&amp;BX30,都馬連編集用!$B$13:$C$49,2,FALSE),"")))</f>
        <v/>
      </c>
      <c r="BZ30" s="53"/>
      <c r="CA30" s="139" t="str">
        <f>IF(IFERROR(VLOOKUP(BZ$4&amp;BZ30,都馬連編集用!$B$13:$C$49,2,FALSE),"")=0,"",(IFERROR(VLOOKUP(BZ$4&amp;BZ30,都馬連編集用!$B$13:$C$49,2,FALSE),"")))</f>
        <v/>
      </c>
      <c r="CB30" s="53"/>
      <c r="CC30" s="139" t="str">
        <f>IF(IFERROR(VLOOKUP(CB$4&amp;CB30,都馬連編集用!$B$13:$C$49,2,FALSE),"")=0,"",(IFERROR(VLOOKUP(CB$4&amp;CB30,都馬連編集用!$B$13:$C$49,2,FALSE),"")))</f>
        <v/>
      </c>
      <c r="CD30" s="53"/>
      <c r="CE30" s="139" t="str">
        <f>IF(IFERROR(VLOOKUP(CD$4&amp;CD30,都馬連編集用!$B$13:$C$49,2,FALSE),"")=0,"",(IFERROR(VLOOKUP(CD$4&amp;CD30,都馬連編集用!$B$13:$C$49,2,FALSE),"")))</f>
        <v/>
      </c>
      <c r="CF30" s="53"/>
      <c r="CG30" s="139" t="str">
        <f>IF(IFERROR(VLOOKUP(CF$4&amp;CF30,都馬連編集用!$B$13:$C$49,2,FALSE),"")=0,"",(IFERROR(VLOOKUP(CF$4&amp;CF30,都馬連編集用!$B$13:$C$49,2,FALSE),"")))</f>
        <v/>
      </c>
      <c r="CH30" s="53"/>
      <c r="CI30" s="139" t="str">
        <f>IF(IFERROR(VLOOKUP(CH$4&amp;CH30,都馬連編集用!$B$13:$C$49,2,FALSE),"")=0,"",(IFERROR(VLOOKUP(CH$4&amp;CH30,都馬連編集用!$B$13:$C$49,2,FALSE),"")))</f>
        <v/>
      </c>
      <c r="CJ30" s="53"/>
      <c r="CK30" s="139" t="str">
        <f>IF(IFERROR(VLOOKUP(CJ$4&amp;CJ30,都馬連編集用!$B$13:$C$49,2,FALSE),"")=0,"",(IFERROR(VLOOKUP(CJ$4&amp;CJ30,都馬連編集用!$B$13:$C$49,2,FALSE),"")))</f>
        <v/>
      </c>
      <c r="CL30" s="53"/>
      <c r="CM30" s="139" t="str">
        <f>IF(IFERROR(VLOOKUP(CL$4&amp;CL30,都馬連編集用!$B$13:$C$49,2,FALSE),"")=0,"",(IFERROR(VLOOKUP(CL$4&amp;CL30,都馬連編集用!$B$13:$C$49,2,FALSE),"")))</f>
        <v/>
      </c>
      <c r="CN30" s="53"/>
      <c r="CO30" s="139" t="str">
        <f>IF(IFERROR(VLOOKUP(CN$4&amp;CN30,都馬連編集用!$B$13:$C$49,2,FALSE),"")=0,"",(IFERROR(VLOOKUP(CN$4&amp;CN30,都馬連編集用!$B$13:$C$49,2,FALSE),"")))</f>
        <v/>
      </c>
      <c r="CP30" s="53"/>
      <c r="CQ30" s="139" t="str">
        <f>IF(IFERROR(VLOOKUP(CP$4&amp;CP30,都馬連編集用!$B$13:$C$49,2,FALSE),"")=0,"",(IFERROR(VLOOKUP(CP$4&amp;CP30,都馬連編集用!$B$13:$C$49,2,FALSE),"")))</f>
        <v/>
      </c>
      <c r="CR30" s="53"/>
      <c r="CS30" s="139" t="str">
        <f>IF(IFERROR(VLOOKUP(CR$4&amp;CR30,都馬連編集用!$B$13:$C$49,2,FALSE),"")=0,"",(IFERROR(VLOOKUP(CR$4&amp;CR30,都馬連編集用!$B$13:$C$49,2,FALSE),"")))</f>
        <v/>
      </c>
      <c r="CT30" s="53"/>
      <c r="CU30" s="139" t="str">
        <f>IF(IFERROR(VLOOKUP(CT$4&amp;CT30,都馬連編集用!$B$13:$C$49,2,FALSE),"")=0,"",(IFERROR(VLOOKUP(CT$4&amp;CT30,都馬連編集用!$B$13:$C$49,2,FALSE),"")))</f>
        <v/>
      </c>
      <c r="CV30" s="53"/>
      <c r="CW30" s="139" t="str">
        <f>IF(IFERROR(VLOOKUP(CV$4&amp;CV30,都馬連編集用!$B$13:$C$49,2,FALSE),"")=0,"",(IFERROR(VLOOKUP(CV$4&amp;CV30,都馬連編集用!$B$13:$C$49,2,FALSE),"")))</f>
        <v/>
      </c>
      <c r="CX30" s="53"/>
      <c r="CY30" s="139" t="str">
        <f>IF(IFERROR(VLOOKUP(CX$4&amp;CX30,都馬連編集用!$B$13:$C$49,2,FALSE),"")=0,"",(IFERROR(VLOOKUP(CX$4&amp;CX30,都馬連編集用!$B$13:$C$49,2,FALSE),"")))</f>
        <v/>
      </c>
      <c r="CZ30" s="53"/>
      <c r="DA30" s="139" t="str">
        <f>IF(IFERROR(VLOOKUP(CZ$4&amp;CZ30,都馬連編集用!$B$13:$C$49,2,FALSE),"")=0,"",(IFERROR(VLOOKUP(CZ$4&amp;CZ30,都馬連編集用!$B$13:$C$49,2,FALSE),"")))</f>
        <v/>
      </c>
      <c r="DB30" s="53"/>
      <c r="DC30" s="139" t="str">
        <f>IF(IFERROR(VLOOKUP(DB$4&amp;DB30,都馬連編集用!$B$13:$C$49,2,FALSE),"")=0,"",(IFERROR(VLOOKUP(DB$4&amp;DB30,都馬連編集用!$B$13:$C$49,2,FALSE),"")))</f>
        <v/>
      </c>
      <c r="DD30" s="53"/>
      <c r="DE30" s="139" t="str">
        <f>IF(IFERROR(VLOOKUP(DD$4&amp;DD30,都馬連編集用!$B$13:$C$49,2,FALSE),"")=0,"",(IFERROR(VLOOKUP(DD$4&amp;DD30,都馬連編集用!$B$13:$C$49,2,FALSE),"")))</f>
        <v/>
      </c>
      <c r="DF30" s="53"/>
      <c r="DG30" s="139" t="str">
        <f>IF(IFERROR(VLOOKUP(DF$4&amp;DF30,都馬連編集用!$B$13:$C$49,2,FALSE),"")=0,"",(IFERROR(VLOOKUP(DF$4&amp;DF30,都馬連編集用!$B$13:$C$49,2,FALSE),"")))</f>
        <v/>
      </c>
      <c r="DH30" s="53"/>
      <c r="DI30" s="139" t="str">
        <f>IF(IFERROR(VLOOKUP(DH$4&amp;DH30,都馬連編集用!$B$13:$C$49,2,FALSE),"")=0,"",(IFERROR(VLOOKUP(DH$4&amp;DH30,都馬連編集用!$B$13:$C$49,2,FALSE),"")))</f>
        <v/>
      </c>
      <c r="DJ30" s="53"/>
      <c r="DK30" s="139" t="str">
        <f>IF(IFERROR(VLOOKUP(DJ$4&amp;DJ30,都馬連編集用!$B$13:$C$49,2,FALSE),"")=0,"",(IFERROR(VLOOKUP(DJ$4&amp;DJ30,都馬連編集用!$B$13:$C$49,2,FALSE),"")))</f>
        <v/>
      </c>
      <c r="DL30" s="53"/>
      <c r="DM30" s="139" t="str">
        <f>IF(IFERROR(VLOOKUP(DL$4&amp;DL30,都馬連編集用!$B$13:$C$49,2,FALSE),"")=0,"",(IFERROR(VLOOKUP(DL$4&amp;DL30,都馬連編集用!$B$13:$C$49,2,FALSE),"")))</f>
        <v/>
      </c>
      <c r="DN30" s="53"/>
    </row>
    <row r="31" spans="1:118" ht="30.6" customHeight="1" x14ac:dyDescent="0.15">
      <c r="A31" s="34">
        <v>25</v>
      </c>
      <c r="D31" s="34" t="e">
        <f t="shared" si="52"/>
        <v>#N/A</v>
      </c>
      <c r="E31" s="126" t="e">
        <f t="shared" si="54"/>
        <v>#N/A</v>
      </c>
      <c r="F31" s="120"/>
      <c r="G31" s="141" t="str">
        <f>IFERROR(VLOOKUP(F31,'申込書2（馬匹・選手）'!$B$5:$D$54,3,FALSE),"")</f>
        <v/>
      </c>
      <c r="H31" s="120"/>
      <c r="I31" s="140" t="str">
        <f>IFERROR(VLOOKUP(H31,'申込書2（馬匹・選手）'!$F$5:$H$54,3,FALSE),"")</f>
        <v/>
      </c>
      <c r="J31" s="101" t="str">
        <f t="shared" si="53"/>
        <v/>
      </c>
      <c r="K31" s="106" t="str">
        <f>IFERROR(VLOOKUP(I31,'申込書2（馬匹・選手）'!$F$5:$H$54,3,FALSE),"")</f>
        <v/>
      </c>
      <c r="L31" s="53"/>
      <c r="M31" s="170" t="str">
        <f>IF(IFERROR(VLOOKUP(L$4&amp;L31,都馬連編集用!$B$13:$C$49,2,FALSE),"")=0,"",(IFERROR(VLOOKUP(L$4&amp;L31,都馬連編集用!$B$13:$C$49,2,FALSE),"")))</f>
        <v/>
      </c>
      <c r="N31" s="53"/>
      <c r="O31" s="170" t="str">
        <f>IF(IFERROR(VLOOKUP(N$4&amp;N31,都馬連編集用!$B$13:$C$49,2,FALSE),"")=0,"",(IFERROR(VLOOKUP(N$4&amp;N31,都馬連編集用!$B$13:$C$49,2,FALSE),"")))</f>
        <v/>
      </c>
      <c r="P31" s="53"/>
      <c r="Q31" s="170" t="str">
        <f>IF(IFERROR(VLOOKUP(P$4&amp;P31,都馬連編集用!$B$13:$C$49,2,FALSE),"")=0,"",(IFERROR(VLOOKUP(P$4&amp;P31,都馬連編集用!$B$13:$C$49,2,FALSE),"")))</f>
        <v/>
      </c>
      <c r="R31" s="53"/>
      <c r="S31" s="170" t="str">
        <f>IF(IFERROR(VLOOKUP(R$4&amp;R31,都馬連編集用!$B$13:$C$49,2,FALSE),"")=0,"",(IFERROR(VLOOKUP(R$4&amp;R31,都馬連編集用!$B$13:$C$49,2,FALSE),"")))</f>
        <v/>
      </c>
      <c r="T31" s="53"/>
      <c r="U31" s="170" t="str">
        <f>IF(IFERROR(VLOOKUP(T$4&amp;T31,都馬連編集用!$B$13:$C$49,2,FALSE),"")=0,"",(IFERROR(VLOOKUP(T$4&amp;T31,都馬連編集用!$B$13:$C$49,2,FALSE),"")))</f>
        <v/>
      </c>
      <c r="V31" s="53"/>
      <c r="W31" s="170" t="str">
        <f>IF(IFERROR(VLOOKUP(V$4&amp;V31,都馬連編集用!$B$13:$C$49,2,FALSE),"")=0,"",(IFERROR(VLOOKUP(V$4&amp;V31,都馬連編集用!$B$13:$C$49,2,FALSE),"")))</f>
        <v/>
      </c>
      <c r="X31" s="53"/>
      <c r="Y31" s="170" t="str">
        <f>IF(IFERROR(VLOOKUP(X$4&amp;X31,都馬連編集用!$B$13:$C$49,2,FALSE),"")=0,"",(IFERROR(VLOOKUP(X$4&amp;X31,都馬連編集用!$B$13:$C$49,2,FALSE),"")))</f>
        <v/>
      </c>
      <c r="Z31" s="53"/>
      <c r="AA31" s="170" t="str">
        <f>IF(IFERROR(VLOOKUP(Z$4&amp;Z31,都馬連編集用!$B$13:$C$49,2,FALSE),"")=0,"",(IFERROR(VLOOKUP(Z$4&amp;Z31,都馬連編集用!$B$13:$C$49,2,FALSE),"")))</f>
        <v/>
      </c>
      <c r="AB31" s="53"/>
      <c r="AC31" s="170" t="str">
        <f>IF(IFERROR(VLOOKUP(AB$4&amp;AB31,都馬連編集用!$B$13:$C$49,2,FALSE),"")=0,"",(IFERROR(VLOOKUP(AB$4&amp;AB31,都馬連編集用!$B$13:$C$49,2,FALSE),"")))</f>
        <v/>
      </c>
      <c r="AD31" s="53"/>
      <c r="AE31" s="170" t="str">
        <f>IF(IFERROR(VLOOKUP(AD$4&amp;AD31,都馬連編集用!$B$13:$C$49,2,FALSE),"")=0,"",(IFERROR(VLOOKUP(AD$4&amp;AD31,都馬連編集用!$B$13:$C$49,2,FALSE),"")))</f>
        <v/>
      </c>
      <c r="AF31" s="53"/>
      <c r="AG31" s="170" t="str">
        <f>IF(IFERROR(VLOOKUP(AF$4&amp;AF31,都馬連編集用!$B$13:$C$49,2,FALSE),"")=0,"",(IFERROR(VLOOKUP(AF$4&amp;AF31,都馬連編集用!$B$13:$C$49,2,FALSE),"")))</f>
        <v/>
      </c>
      <c r="AH31" s="53"/>
      <c r="AI31" s="170" t="str">
        <f>IF(IFERROR(VLOOKUP(AH$4&amp;AH31,都馬連編集用!$B$13:$C$49,2,FALSE),"")=0,"",(IFERROR(VLOOKUP(AH$4&amp;AH31,都馬連編集用!$B$13:$C$49,2,FALSE),"")))</f>
        <v/>
      </c>
      <c r="AJ31" s="53"/>
      <c r="AK31" s="170" t="str">
        <f>IF(IFERROR(VLOOKUP(AJ$4&amp;AJ31,都馬連編集用!$B$13:$C$49,2,FALSE),"")=0,"",(IFERROR(VLOOKUP(AJ$4&amp;AJ31,都馬連編集用!$B$13:$C$49,2,FALSE),"")))</f>
        <v/>
      </c>
      <c r="AL31" s="53"/>
      <c r="AM31" s="170" t="str">
        <f>IF(IFERROR(VLOOKUP(AL$4&amp;AL31,都馬連編集用!$B$13:$C$49,2,FALSE),"")=0,"",(IFERROR(VLOOKUP(AL$4&amp;AL31,都馬連編集用!$B$13:$C$49,2,FALSE),"")))</f>
        <v/>
      </c>
      <c r="AN31" s="53"/>
      <c r="AO31" s="170" t="str">
        <f>IF(IFERROR(VLOOKUP(AN$4&amp;AN31,都馬連編集用!$B$13:$C$49,2,FALSE),"")=0,"",(IFERROR(VLOOKUP(AN$4&amp;AN31,都馬連編集用!$B$13:$C$49,2,FALSE),"")))</f>
        <v/>
      </c>
      <c r="AP31" s="53"/>
      <c r="AQ31" s="170" t="str">
        <f>IF(IFERROR(VLOOKUP(AP$4&amp;AP31,都馬連編集用!$B$13:$C$49,2,FALSE),"")=0,"",(IFERROR(VLOOKUP(AP$4&amp;AP31,都馬連編集用!$B$13:$C$49,2,FALSE),"")))</f>
        <v/>
      </c>
      <c r="AR31" s="53"/>
      <c r="AS31" s="170" t="str">
        <f>IF(IFERROR(VLOOKUP(AR$4&amp;AR31,都馬連編集用!$B$13:$C$49,2,FALSE),"")=0,"",(IFERROR(VLOOKUP(AR$4&amp;AR31,都馬連編集用!$B$13:$C$49,2,FALSE),"")))</f>
        <v/>
      </c>
      <c r="AT31" s="53"/>
      <c r="AU31" s="170" t="str">
        <f>IF(IFERROR(VLOOKUP(AT$4&amp;AT31,都馬連編集用!$B$13:$C$49,2,FALSE),"")=0,"",(IFERROR(VLOOKUP(AT$4&amp;AT31,都馬連編集用!$B$13:$C$49,2,FALSE),"")))</f>
        <v/>
      </c>
      <c r="AV31" s="53"/>
      <c r="AW31" s="170" t="str">
        <f>IF(IFERROR(VLOOKUP(AV$4&amp;AV31,都馬連編集用!$B$13:$C$49,2,FALSE),"")=0,"",(IFERROR(VLOOKUP(AV$4&amp;AV31,都馬連編集用!$B$13:$C$49,2,FALSE),"")))</f>
        <v/>
      </c>
      <c r="AX31" s="53"/>
      <c r="AY31" s="170" t="str">
        <f>IF(IFERROR(VLOOKUP(AX$4&amp;AX31,都馬連編集用!$B$13:$C$49,2,FALSE),"")=0,"",(IFERROR(VLOOKUP(AX$4&amp;AX31,都馬連編集用!$B$13:$C$49,2,FALSE),"")))</f>
        <v/>
      </c>
      <c r="AZ31" s="53"/>
      <c r="BA31" s="170" t="str">
        <f>IF(IFERROR(VLOOKUP(AZ$4&amp;AZ31,都馬連編集用!$B$13:$C$49,2,FALSE),"")=0,"",(IFERROR(VLOOKUP(AZ$4&amp;AZ31,都馬連編集用!$B$13:$C$49,2,FALSE),"")))</f>
        <v/>
      </c>
      <c r="BB31" s="53"/>
      <c r="BC31" s="170" t="str">
        <f>IF(IFERROR(VLOOKUP(BB$4&amp;BB31,都馬連編集用!$B$13:$C$49,2,FALSE),"")=0,"",(IFERROR(VLOOKUP(BB$4&amp;BB31,都馬連編集用!$B$13:$C$49,2,FALSE),"")))</f>
        <v/>
      </c>
      <c r="BD31" s="53"/>
      <c r="BE31" s="170" t="str">
        <f>IF(IFERROR(VLOOKUP(BD$4&amp;BD31,都馬連編集用!$B$13:$C$49,2,FALSE),"")=0,"",(IFERROR(VLOOKUP(BD$4&amp;BD31,都馬連編集用!$B$13:$C$49,2,FALSE),"")))</f>
        <v/>
      </c>
      <c r="BF31" s="53"/>
      <c r="BG31" s="170" t="str">
        <f>IF(IFERROR(VLOOKUP(BF$4&amp;BF31,都馬連編集用!$B$13:$C$49,2,FALSE),"")=0,"",(IFERROR(VLOOKUP(BF$4&amp;BF31,都馬連編集用!$B$13:$C$49,2,FALSE),"")))</f>
        <v/>
      </c>
      <c r="BH31" s="53"/>
      <c r="BI31" s="170" t="str">
        <f>IF(IFERROR(VLOOKUP(BH$4&amp;BH31,都馬連編集用!$B$13:$C$49,2,FALSE),"")=0,"",(IFERROR(VLOOKUP(BH$4&amp;BH31,都馬連編集用!$B$13:$C$49,2,FALSE),"")))</f>
        <v/>
      </c>
      <c r="BJ31" s="53"/>
      <c r="BK31" s="170" t="str">
        <f>IF(IFERROR(VLOOKUP(BJ$4&amp;BJ31,都馬連編集用!$B$13:$C$49,2,FALSE),"")=0,"",(IFERROR(VLOOKUP(BJ$4&amp;BJ31,都馬連編集用!$B$13:$C$49,2,FALSE),"")))</f>
        <v/>
      </c>
      <c r="BL31" s="53"/>
      <c r="BM31" s="170" t="str">
        <f>IF(IFERROR(VLOOKUP(BL$4&amp;BL31,都馬連編集用!$B$13:$C$49,2,FALSE),"")=0,"",(IFERROR(VLOOKUP(BL$4&amp;BL31,都馬連編集用!$B$13:$C$49,2,FALSE),"")))</f>
        <v/>
      </c>
      <c r="BN31" s="53"/>
      <c r="BO31" s="170" t="str">
        <f>IF(IFERROR(VLOOKUP(BN$4&amp;BN31,都馬連編集用!$B$13:$C$49,2,FALSE),"")=0,"",(IFERROR(VLOOKUP(BN$4&amp;BN31,都馬連編集用!$B$13:$C$49,2,FALSE),"")))</f>
        <v/>
      </c>
      <c r="BP31" s="53"/>
      <c r="BQ31" s="139" t="str">
        <f>IF(IFERROR(VLOOKUP(BP$4&amp;BP31,都馬連編集用!$B$13:$C$49,2,FALSE),"")=0,"",(IFERROR(VLOOKUP(BP$4&amp;BP31,都馬連編集用!$B$13:$C$49,2,FALSE),"")))</f>
        <v/>
      </c>
      <c r="BR31" s="53"/>
      <c r="BS31" s="139" t="str">
        <f>IF(IFERROR(VLOOKUP(BR$4&amp;BR31,都馬連編集用!$B$13:$C$49,2,FALSE),"")=0,"",(IFERROR(VLOOKUP(BR$4&amp;BR31,都馬連編集用!$B$13:$C$49,2,FALSE),"")))</f>
        <v/>
      </c>
      <c r="BT31" s="53"/>
      <c r="BU31" s="139" t="str">
        <f>IF(IFERROR(VLOOKUP(BT$4&amp;BT31,都馬連編集用!$B$13:$C$49,2,FALSE),"")=0,"",(IFERROR(VLOOKUP(BT$4&amp;BT31,都馬連編集用!$B$13:$C$49,2,FALSE),"")))</f>
        <v/>
      </c>
      <c r="BV31" s="53"/>
      <c r="BW31" s="139" t="str">
        <f>IF(IFERROR(VLOOKUP(BV$4&amp;BV31,都馬連編集用!$B$13:$C$49,2,FALSE),"")=0,"",(IFERROR(VLOOKUP(BV$4&amp;BV31,都馬連編集用!$B$13:$C$49,2,FALSE),"")))</f>
        <v/>
      </c>
      <c r="BX31" s="53"/>
      <c r="BY31" s="139" t="str">
        <f>IF(IFERROR(VLOOKUP(BX$4&amp;BX31,都馬連編集用!$B$13:$C$49,2,FALSE),"")=0,"",(IFERROR(VLOOKUP(BX$4&amp;BX31,都馬連編集用!$B$13:$C$49,2,FALSE),"")))</f>
        <v/>
      </c>
      <c r="BZ31" s="53"/>
      <c r="CA31" s="139" t="str">
        <f>IF(IFERROR(VLOOKUP(BZ$4&amp;BZ31,都馬連編集用!$B$13:$C$49,2,FALSE),"")=0,"",(IFERROR(VLOOKUP(BZ$4&amp;BZ31,都馬連編集用!$B$13:$C$49,2,FALSE),"")))</f>
        <v/>
      </c>
      <c r="CB31" s="53"/>
      <c r="CC31" s="139" t="str">
        <f>IF(IFERROR(VLOOKUP(CB$4&amp;CB31,都馬連編集用!$B$13:$C$49,2,FALSE),"")=0,"",(IFERROR(VLOOKUP(CB$4&amp;CB31,都馬連編集用!$B$13:$C$49,2,FALSE),"")))</f>
        <v/>
      </c>
      <c r="CD31" s="53"/>
      <c r="CE31" s="139" t="str">
        <f>IF(IFERROR(VLOOKUP(CD$4&amp;CD31,都馬連編集用!$B$13:$C$49,2,FALSE),"")=0,"",(IFERROR(VLOOKUP(CD$4&amp;CD31,都馬連編集用!$B$13:$C$49,2,FALSE),"")))</f>
        <v/>
      </c>
      <c r="CF31" s="53"/>
      <c r="CG31" s="139" t="str">
        <f>IF(IFERROR(VLOOKUP(CF$4&amp;CF31,都馬連編集用!$B$13:$C$49,2,FALSE),"")=0,"",(IFERROR(VLOOKUP(CF$4&amp;CF31,都馬連編集用!$B$13:$C$49,2,FALSE),"")))</f>
        <v/>
      </c>
      <c r="CH31" s="53"/>
      <c r="CI31" s="139" t="str">
        <f>IF(IFERROR(VLOOKUP(CH$4&amp;CH31,都馬連編集用!$B$13:$C$49,2,FALSE),"")=0,"",(IFERROR(VLOOKUP(CH$4&amp;CH31,都馬連編集用!$B$13:$C$49,2,FALSE),"")))</f>
        <v/>
      </c>
      <c r="CJ31" s="53"/>
      <c r="CK31" s="139" t="str">
        <f>IF(IFERROR(VLOOKUP(CJ$4&amp;CJ31,都馬連編集用!$B$13:$C$49,2,FALSE),"")=0,"",(IFERROR(VLOOKUP(CJ$4&amp;CJ31,都馬連編集用!$B$13:$C$49,2,FALSE),"")))</f>
        <v/>
      </c>
      <c r="CL31" s="53"/>
      <c r="CM31" s="139" t="str">
        <f>IF(IFERROR(VLOOKUP(CL$4&amp;CL31,都馬連編集用!$B$13:$C$49,2,FALSE),"")=0,"",(IFERROR(VLOOKUP(CL$4&amp;CL31,都馬連編集用!$B$13:$C$49,2,FALSE),"")))</f>
        <v/>
      </c>
      <c r="CN31" s="53"/>
      <c r="CO31" s="139" t="str">
        <f>IF(IFERROR(VLOOKUP(CN$4&amp;CN31,都馬連編集用!$B$13:$C$49,2,FALSE),"")=0,"",(IFERROR(VLOOKUP(CN$4&amp;CN31,都馬連編集用!$B$13:$C$49,2,FALSE),"")))</f>
        <v/>
      </c>
      <c r="CP31" s="53"/>
      <c r="CQ31" s="139" t="str">
        <f>IF(IFERROR(VLOOKUP(CP$4&amp;CP31,都馬連編集用!$B$13:$C$49,2,FALSE),"")=0,"",(IFERROR(VLOOKUP(CP$4&amp;CP31,都馬連編集用!$B$13:$C$49,2,FALSE),"")))</f>
        <v/>
      </c>
      <c r="CR31" s="53"/>
      <c r="CS31" s="139" t="str">
        <f>IF(IFERROR(VLOOKUP(CR$4&amp;CR31,都馬連編集用!$B$13:$C$49,2,FALSE),"")=0,"",(IFERROR(VLOOKUP(CR$4&amp;CR31,都馬連編集用!$B$13:$C$49,2,FALSE),"")))</f>
        <v/>
      </c>
      <c r="CT31" s="53"/>
      <c r="CU31" s="139" t="str">
        <f>IF(IFERROR(VLOOKUP(CT$4&amp;CT31,都馬連編集用!$B$13:$C$49,2,FALSE),"")=0,"",(IFERROR(VLOOKUP(CT$4&amp;CT31,都馬連編集用!$B$13:$C$49,2,FALSE),"")))</f>
        <v/>
      </c>
      <c r="CV31" s="53"/>
      <c r="CW31" s="139" t="str">
        <f>IF(IFERROR(VLOOKUP(CV$4&amp;CV31,都馬連編集用!$B$13:$C$49,2,FALSE),"")=0,"",(IFERROR(VLOOKUP(CV$4&amp;CV31,都馬連編集用!$B$13:$C$49,2,FALSE),"")))</f>
        <v/>
      </c>
      <c r="CX31" s="53"/>
      <c r="CY31" s="139" t="str">
        <f>IF(IFERROR(VLOOKUP(CX$4&amp;CX31,都馬連編集用!$B$13:$C$49,2,FALSE),"")=0,"",(IFERROR(VLOOKUP(CX$4&amp;CX31,都馬連編集用!$B$13:$C$49,2,FALSE),"")))</f>
        <v/>
      </c>
      <c r="CZ31" s="53"/>
      <c r="DA31" s="139" t="str">
        <f>IF(IFERROR(VLOOKUP(CZ$4&amp;CZ31,都馬連編集用!$B$13:$C$49,2,FALSE),"")=0,"",(IFERROR(VLOOKUP(CZ$4&amp;CZ31,都馬連編集用!$B$13:$C$49,2,FALSE),"")))</f>
        <v/>
      </c>
      <c r="DB31" s="53"/>
      <c r="DC31" s="139" t="str">
        <f>IF(IFERROR(VLOOKUP(DB$4&amp;DB31,都馬連編集用!$B$13:$C$49,2,FALSE),"")=0,"",(IFERROR(VLOOKUP(DB$4&amp;DB31,都馬連編集用!$B$13:$C$49,2,FALSE),"")))</f>
        <v/>
      </c>
      <c r="DD31" s="53"/>
      <c r="DE31" s="139" t="str">
        <f>IF(IFERROR(VLOOKUP(DD$4&amp;DD31,都馬連編集用!$B$13:$C$49,2,FALSE),"")=0,"",(IFERROR(VLOOKUP(DD$4&amp;DD31,都馬連編集用!$B$13:$C$49,2,FALSE),"")))</f>
        <v/>
      </c>
      <c r="DF31" s="53"/>
      <c r="DG31" s="139" t="str">
        <f>IF(IFERROR(VLOOKUP(DF$4&amp;DF31,都馬連編集用!$B$13:$C$49,2,FALSE),"")=0,"",(IFERROR(VLOOKUP(DF$4&amp;DF31,都馬連編集用!$B$13:$C$49,2,FALSE),"")))</f>
        <v/>
      </c>
      <c r="DH31" s="53"/>
      <c r="DI31" s="139" t="str">
        <f>IF(IFERROR(VLOOKUP(DH$4&amp;DH31,都馬連編集用!$B$13:$C$49,2,FALSE),"")=0,"",(IFERROR(VLOOKUP(DH$4&amp;DH31,都馬連編集用!$B$13:$C$49,2,FALSE),"")))</f>
        <v/>
      </c>
      <c r="DJ31" s="53"/>
      <c r="DK31" s="139" t="str">
        <f>IF(IFERROR(VLOOKUP(DJ$4&amp;DJ31,都馬連編集用!$B$13:$C$49,2,FALSE),"")=0,"",(IFERROR(VLOOKUP(DJ$4&amp;DJ31,都馬連編集用!$B$13:$C$49,2,FALSE),"")))</f>
        <v/>
      </c>
      <c r="DL31" s="53"/>
      <c r="DM31" s="139" t="str">
        <f>IF(IFERROR(VLOOKUP(DL$4&amp;DL31,都馬連編集用!$B$13:$C$49,2,FALSE),"")=0,"",(IFERROR(VLOOKUP(DL$4&amp;DL31,都馬連編集用!$B$13:$C$49,2,FALSE),"")))</f>
        <v/>
      </c>
      <c r="DN31" s="53"/>
    </row>
    <row r="32" spans="1:118" ht="30.6" customHeight="1" x14ac:dyDescent="0.15">
      <c r="A32" s="34">
        <v>26</v>
      </c>
      <c r="D32" s="34" t="e">
        <f t="shared" si="52"/>
        <v>#N/A</v>
      </c>
      <c r="E32" s="126" t="e">
        <f t="shared" si="54"/>
        <v>#N/A</v>
      </c>
      <c r="F32" s="120"/>
      <c r="G32" s="141" t="str">
        <f>IFERROR(VLOOKUP(F32,'申込書2（馬匹・選手）'!$B$5:$D$54,3,FALSE),"")</f>
        <v/>
      </c>
      <c r="H32" s="120"/>
      <c r="I32" s="140" t="str">
        <f>IFERROR(VLOOKUP(H32,'申込書2（馬匹・選手）'!$F$5:$H$54,3,FALSE),"")</f>
        <v/>
      </c>
      <c r="J32" s="101" t="str">
        <f t="shared" si="53"/>
        <v/>
      </c>
      <c r="K32" s="106" t="str">
        <f>IFERROR(VLOOKUP(I32,'申込書2（馬匹・選手）'!$F$5:$H$54,3,FALSE),"")</f>
        <v/>
      </c>
      <c r="L32" s="53"/>
      <c r="M32" s="170" t="str">
        <f>IF(IFERROR(VLOOKUP(L$4&amp;L32,都馬連編集用!$B$13:$C$49,2,FALSE),"")=0,"",(IFERROR(VLOOKUP(L$4&amp;L32,都馬連編集用!$B$13:$C$49,2,FALSE),"")))</f>
        <v/>
      </c>
      <c r="N32" s="53"/>
      <c r="O32" s="170" t="str">
        <f>IF(IFERROR(VLOOKUP(N$4&amp;N32,都馬連編集用!$B$13:$C$49,2,FALSE),"")=0,"",(IFERROR(VLOOKUP(N$4&amp;N32,都馬連編集用!$B$13:$C$49,2,FALSE),"")))</f>
        <v/>
      </c>
      <c r="P32" s="53"/>
      <c r="Q32" s="170" t="str">
        <f>IF(IFERROR(VLOOKUP(P$4&amp;P32,都馬連編集用!$B$13:$C$49,2,FALSE),"")=0,"",(IFERROR(VLOOKUP(P$4&amp;P32,都馬連編集用!$B$13:$C$49,2,FALSE),"")))</f>
        <v/>
      </c>
      <c r="R32" s="53"/>
      <c r="S32" s="170" t="str">
        <f>IF(IFERROR(VLOOKUP(R$4&amp;R32,都馬連編集用!$B$13:$C$49,2,FALSE),"")=0,"",(IFERROR(VLOOKUP(R$4&amp;R32,都馬連編集用!$B$13:$C$49,2,FALSE),"")))</f>
        <v/>
      </c>
      <c r="T32" s="53"/>
      <c r="U32" s="170" t="str">
        <f>IF(IFERROR(VLOOKUP(T$4&amp;T32,都馬連編集用!$B$13:$C$49,2,FALSE),"")=0,"",(IFERROR(VLOOKUP(T$4&amp;T32,都馬連編集用!$B$13:$C$49,2,FALSE),"")))</f>
        <v/>
      </c>
      <c r="V32" s="53"/>
      <c r="W32" s="170" t="str">
        <f>IF(IFERROR(VLOOKUP(V$4&amp;V32,都馬連編集用!$B$13:$C$49,2,FALSE),"")=0,"",(IFERROR(VLOOKUP(V$4&amp;V32,都馬連編集用!$B$13:$C$49,2,FALSE),"")))</f>
        <v/>
      </c>
      <c r="X32" s="53"/>
      <c r="Y32" s="170" t="str">
        <f>IF(IFERROR(VLOOKUP(X$4&amp;X32,都馬連編集用!$B$13:$C$49,2,FALSE),"")=0,"",(IFERROR(VLOOKUP(X$4&amp;X32,都馬連編集用!$B$13:$C$49,2,FALSE),"")))</f>
        <v/>
      </c>
      <c r="Z32" s="53"/>
      <c r="AA32" s="170" t="str">
        <f>IF(IFERROR(VLOOKUP(Z$4&amp;Z32,都馬連編集用!$B$13:$C$49,2,FALSE),"")=0,"",(IFERROR(VLOOKUP(Z$4&amp;Z32,都馬連編集用!$B$13:$C$49,2,FALSE),"")))</f>
        <v/>
      </c>
      <c r="AB32" s="53"/>
      <c r="AC32" s="170" t="str">
        <f>IF(IFERROR(VLOOKUP(AB$4&amp;AB32,都馬連編集用!$B$13:$C$49,2,FALSE),"")=0,"",(IFERROR(VLOOKUP(AB$4&amp;AB32,都馬連編集用!$B$13:$C$49,2,FALSE),"")))</f>
        <v/>
      </c>
      <c r="AD32" s="53"/>
      <c r="AE32" s="170" t="str">
        <f>IF(IFERROR(VLOOKUP(AD$4&amp;AD32,都馬連編集用!$B$13:$C$49,2,FALSE),"")=0,"",(IFERROR(VLOOKUP(AD$4&amp;AD32,都馬連編集用!$B$13:$C$49,2,FALSE),"")))</f>
        <v/>
      </c>
      <c r="AF32" s="53"/>
      <c r="AG32" s="170" t="str">
        <f>IF(IFERROR(VLOOKUP(AF$4&amp;AF32,都馬連編集用!$B$13:$C$49,2,FALSE),"")=0,"",(IFERROR(VLOOKUP(AF$4&amp;AF32,都馬連編集用!$B$13:$C$49,2,FALSE),"")))</f>
        <v/>
      </c>
      <c r="AH32" s="53"/>
      <c r="AI32" s="170" t="str">
        <f>IF(IFERROR(VLOOKUP(AH$4&amp;AH32,都馬連編集用!$B$13:$C$49,2,FALSE),"")=0,"",(IFERROR(VLOOKUP(AH$4&amp;AH32,都馬連編集用!$B$13:$C$49,2,FALSE),"")))</f>
        <v/>
      </c>
      <c r="AJ32" s="53"/>
      <c r="AK32" s="170" t="str">
        <f>IF(IFERROR(VLOOKUP(AJ$4&amp;AJ32,都馬連編集用!$B$13:$C$49,2,FALSE),"")=0,"",(IFERROR(VLOOKUP(AJ$4&amp;AJ32,都馬連編集用!$B$13:$C$49,2,FALSE),"")))</f>
        <v/>
      </c>
      <c r="AL32" s="53"/>
      <c r="AM32" s="170" t="str">
        <f>IF(IFERROR(VLOOKUP(AL$4&amp;AL32,都馬連編集用!$B$13:$C$49,2,FALSE),"")=0,"",(IFERROR(VLOOKUP(AL$4&amp;AL32,都馬連編集用!$B$13:$C$49,2,FALSE),"")))</f>
        <v/>
      </c>
      <c r="AN32" s="53"/>
      <c r="AO32" s="170" t="str">
        <f>IF(IFERROR(VLOOKUP(AN$4&amp;AN32,都馬連編集用!$B$13:$C$49,2,FALSE),"")=0,"",(IFERROR(VLOOKUP(AN$4&amp;AN32,都馬連編集用!$B$13:$C$49,2,FALSE),"")))</f>
        <v/>
      </c>
      <c r="AP32" s="53"/>
      <c r="AQ32" s="170" t="str">
        <f>IF(IFERROR(VLOOKUP(AP$4&amp;AP32,都馬連編集用!$B$13:$C$49,2,FALSE),"")=0,"",(IFERROR(VLOOKUP(AP$4&amp;AP32,都馬連編集用!$B$13:$C$49,2,FALSE),"")))</f>
        <v/>
      </c>
      <c r="AR32" s="53"/>
      <c r="AS32" s="170" t="str">
        <f>IF(IFERROR(VLOOKUP(AR$4&amp;AR32,都馬連編集用!$B$13:$C$49,2,FALSE),"")=0,"",(IFERROR(VLOOKUP(AR$4&amp;AR32,都馬連編集用!$B$13:$C$49,2,FALSE),"")))</f>
        <v/>
      </c>
      <c r="AT32" s="53"/>
      <c r="AU32" s="170" t="str">
        <f>IF(IFERROR(VLOOKUP(AT$4&amp;AT32,都馬連編集用!$B$13:$C$49,2,FALSE),"")=0,"",(IFERROR(VLOOKUP(AT$4&amp;AT32,都馬連編集用!$B$13:$C$49,2,FALSE),"")))</f>
        <v/>
      </c>
      <c r="AV32" s="53"/>
      <c r="AW32" s="170" t="str">
        <f>IF(IFERROR(VLOOKUP(AV$4&amp;AV32,都馬連編集用!$B$13:$C$49,2,FALSE),"")=0,"",(IFERROR(VLOOKUP(AV$4&amp;AV32,都馬連編集用!$B$13:$C$49,2,FALSE),"")))</f>
        <v/>
      </c>
      <c r="AX32" s="53"/>
      <c r="AY32" s="170" t="str">
        <f>IF(IFERROR(VLOOKUP(AX$4&amp;AX32,都馬連編集用!$B$13:$C$49,2,FALSE),"")=0,"",(IFERROR(VLOOKUP(AX$4&amp;AX32,都馬連編集用!$B$13:$C$49,2,FALSE),"")))</f>
        <v/>
      </c>
      <c r="AZ32" s="53"/>
      <c r="BA32" s="170" t="str">
        <f>IF(IFERROR(VLOOKUP(AZ$4&amp;AZ32,都馬連編集用!$B$13:$C$49,2,FALSE),"")=0,"",(IFERROR(VLOOKUP(AZ$4&amp;AZ32,都馬連編集用!$B$13:$C$49,2,FALSE),"")))</f>
        <v/>
      </c>
      <c r="BB32" s="53"/>
      <c r="BC32" s="170" t="str">
        <f>IF(IFERROR(VLOOKUP(BB$4&amp;BB32,都馬連編集用!$B$13:$C$49,2,FALSE),"")=0,"",(IFERROR(VLOOKUP(BB$4&amp;BB32,都馬連編集用!$B$13:$C$49,2,FALSE),"")))</f>
        <v/>
      </c>
      <c r="BD32" s="53"/>
      <c r="BE32" s="170" t="str">
        <f>IF(IFERROR(VLOOKUP(BD$4&amp;BD32,都馬連編集用!$B$13:$C$49,2,FALSE),"")=0,"",(IFERROR(VLOOKUP(BD$4&amp;BD32,都馬連編集用!$B$13:$C$49,2,FALSE),"")))</f>
        <v/>
      </c>
      <c r="BF32" s="53"/>
      <c r="BG32" s="170" t="str">
        <f>IF(IFERROR(VLOOKUP(BF$4&amp;BF32,都馬連編集用!$B$13:$C$49,2,FALSE),"")=0,"",(IFERROR(VLOOKUP(BF$4&amp;BF32,都馬連編集用!$B$13:$C$49,2,FALSE),"")))</f>
        <v/>
      </c>
      <c r="BH32" s="53"/>
      <c r="BI32" s="170" t="str">
        <f>IF(IFERROR(VLOOKUP(BH$4&amp;BH32,都馬連編集用!$B$13:$C$49,2,FALSE),"")=0,"",(IFERROR(VLOOKUP(BH$4&amp;BH32,都馬連編集用!$B$13:$C$49,2,FALSE),"")))</f>
        <v/>
      </c>
      <c r="BJ32" s="53"/>
      <c r="BK32" s="170" t="str">
        <f>IF(IFERROR(VLOOKUP(BJ$4&amp;BJ32,都馬連編集用!$B$13:$C$49,2,FALSE),"")=0,"",(IFERROR(VLOOKUP(BJ$4&amp;BJ32,都馬連編集用!$B$13:$C$49,2,FALSE),"")))</f>
        <v/>
      </c>
      <c r="BL32" s="53"/>
      <c r="BM32" s="170" t="str">
        <f>IF(IFERROR(VLOOKUP(BL$4&amp;BL32,都馬連編集用!$B$13:$C$49,2,FALSE),"")=0,"",(IFERROR(VLOOKUP(BL$4&amp;BL32,都馬連編集用!$B$13:$C$49,2,FALSE),"")))</f>
        <v/>
      </c>
      <c r="BN32" s="53"/>
      <c r="BO32" s="170" t="str">
        <f>IF(IFERROR(VLOOKUP(BN$4&amp;BN32,都馬連編集用!$B$13:$C$49,2,FALSE),"")=0,"",(IFERROR(VLOOKUP(BN$4&amp;BN32,都馬連編集用!$B$13:$C$49,2,FALSE),"")))</f>
        <v/>
      </c>
      <c r="BP32" s="53"/>
      <c r="BQ32" s="139" t="str">
        <f>IF(IFERROR(VLOOKUP(BP$4&amp;BP32,都馬連編集用!$B$13:$C$49,2,FALSE),"")=0,"",(IFERROR(VLOOKUP(BP$4&amp;BP32,都馬連編集用!$B$13:$C$49,2,FALSE),"")))</f>
        <v/>
      </c>
      <c r="BR32" s="53"/>
      <c r="BS32" s="139" t="str">
        <f>IF(IFERROR(VLOOKUP(BR$4&amp;BR32,都馬連編集用!$B$13:$C$49,2,FALSE),"")=0,"",(IFERROR(VLOOKUP(BR$4&amp;BR32,都馬連編集用!$B$13:$C$49,2,FALSE),"")))</f>
        <v/>
      </c>
      <c r="BT32" s="53"/>
      <c r="BU32" s="139" t="str">
        <f>IF(IFERROR(VLOOKUP(BT$4&amp;BT32,都馬連編集用!$B$13:$C$49,2,FALSE),"")=0,"",(IFERROR(VLOOKUP(BT$4&amp;BT32,都馬連編集用!$B$13:$C$49,2,FALSE),"")))</f>
        <v/>
      </c>
      <c r="BV32" s="53"/>
      <c r="BW32" s="139" t="str">
        <f>IF(IFERROR(VLOOKUP(BV$4&amp;BV32,都馬連編集用!$B$13:$C$49,2,FALSE),"")=0,"",(IFERROR(VLOOKUP(BV$4&amp;BV32,都馬連編集用!$B$13:$C$49,2,FALSE),"")))</f>
        <v/>
      </c>
      <c r="BX32" s="53"/>
      <c r="BY32" s="139" t="str">
        <f>IF(IFERROR(VLOOKUP(BX$4&amp;BX32,都馬連編集用!$B$13:$C$49,2,FALSE),"")=0,"",(IFERROR(VLOOKUP(BX$4&amp;BX32,都馬連編集用!$B$13:$C$49,2,FALSE),"")))</f>
        <v/>
      </c>
      <c r="BZ32" s="53"/>
      <c r="CA32" s="139" t="str">
        <f>IF(IFERROR(VLOOKUP(BZ$4&amp;BZ32,都馬連編集用!$B$13:$C$49,2,FALSE),"")=0,"",(IFERROR(VLOOKUP(BZ$4&amp;BZ32,都馬連編集用!$B$13:$C$49,2,FALSE),"")))</f>
        <v/>
      </c>
      <c r="CB32" s="53"/>
      <c r="CC32" s="139" t="str">
        <f>IF(IFERROR(VLOOKUP(CB$4&amp;CB32,都馬連編集用!$B$13:$C$49,2,FALSE),"")=0,"",(IFERROR(VLOOKUP(CB$4&amp;CB32,都馬連編集用!$B$13:$C$49,2,FALSE),"")))</f>
        <v/>
      </c>
      <c r="CD32" s="53"/>
      <c r="CE32" s="139" t="str">
        <f>IF(IFERROR(VLOOKUP(CD$4&amp;CD32,都馬連編集用!$B$13:$C$49,2,FALSE),"")=0,"",(IFERROR(VLOOKUP(CD$4&amp;CD32,都馬連編集用!$B$13:$C$49,2,FALSE),"")))</f>
        <v/>
      </c>
      <c r="CF32" s="53"/>
      <c r="CG32" s="139" t="str">
        <f>IF(IFERROR(VLOOKUP(CF$4&amp;CF32,都馬連編集用!$B$13:$C$49,2,FALSE),"")=0,"",(IFERROR(VLOOKUP(CF$4&amp;CF32,都馬連編集用!$B$13:$C$49,2,FALSE),"")))</f>
        <v/>
      </c>
      <c r="CH32" s="53"/>
      <c r="CI32" s="139" t="str">
        <f>IF(IFERROR(VLOOKUP(CH$4&amp;CH32,都馬連編集用!$B$13:$C$49,2,FALSE),"")=0,"",(IFERROR(VLOOKUP(CH$4&amp;CH32,都馬連編集用!$B$13:$C$49,2,FALSE),"")))</f>
        <v/>
      </c>
      <c r="CJ32" s="53"/>
      <c r="CK32" s="139" t="str">
        <f>IF(IFERROR(VLOOKUP(CJ$4&amp;CJ32,都馬連編集用!$B$13:$C$49,2,FALSE),"")=0,"",(IFERROR(VLOOKUP(CJ$4&amp;CJ32,都馬連編集用!$B$13:$C$49,2,FALSE),"")))</f>
        <v/>
      </c>
      <c r="CL32" s="53"/>
      <c r="CM32" s="139" t="str">
        <f>IF(IFERROR(VLOOKUP(CL$4&amp;CL32,都馬連編集用!$B$13:$C$49,2,FALSE),"")=0,"",(IFERROR(VLOOKUP(CL$4&amp;CL32,都馬連編集用!$B$13:$C$49,2,FALSE),"")))</f>
        <v/>
      </c>
      <c r="CN32" s="53"/>
      <c r="CO32" s="139" t="str">
        <f>IF(IFERROR(VLOOKUP(CN$4&amp;CN32,都馬連編集用!$B$13:$C$49,2,FALSE),"")=0,"",(IFERROR(VLOOKUP(CN$4&amp;CN32,都馬連編集用!$B$13:$C$49,2,FALSE),"")))</f>
        <v/>
      </c>
      <c r="CP32" s="53"/>
      <c r="CQ32" s="139" t="str">
        <f>IF(IFERROR(VLOOKUP(CP$4&amp;CP32,都馬連編集用!$B$13:$C$49,2,FALSE),"")=0,"",(IFERROR(VLOOKUP(CP$4&amp;CP32,都馬連編集用!$B$13:$C$49,2,FALSE),"")))</f>
        <v/>
      </c>
      <c r="CR32" s="53"/>
      <c r="CS32" s="139" t="str">
        <f>IF(IFERROR(VLOOKUP(CR$4&amp;CR32,都馬連編集用!$B$13:$C$49,2,FALSE),"")=0,"",(IFERROR(VLOOKUP(CR$4&amp;CR32,都馬連編集用!$B$13:$C$49,2,FALSE),"")))</f>
        <v/>
      </c>
      <c r="CT32" s="53"/>
      <c r="CU32" s="139" t="str">
        <f>IF(IFERROR(VLOOKUP(CT$4&amp;CT32,都馬連編集用!$B$13:$C$49,2,FALSE),"")=0,"",(IFERROR(VLOOKUP(CT$4&amp;CT32,都馬連編集用!$B$13:$C$49,2,FALSE),"")))</f>
        <v/>
      </c>
      <c r="CV32" s="53"/>
      <c r="CW32" s="139" t="str">
        <f>IF(IFERROR(VLOOKUP(CV$4&amp;CV32,都馬連編集用!$B$13:$C$49,2,FALSE),"")=0,"",(IFERROR(VLOOKUP(CV$4&amp;CV32,都馬連編集用!$B$13:$C$49,2,FALSE),"")))</f>
        <v/>
      </c>
      <c r="CX32" s="53"/>
      <c r="CY32" s="139" t="str">
        <f>IF(IFERROR(VLOOKUP(CX$4&amp;CX32,都馬連編集用!$B$13:$C$49,2,FALSE),"")=0,"",(IFERROR(VLOOKUP(CX$4&amp;CX32,都馬連編集用!$B$13:$C$49,2,FALSE),"")))</f>
        <v/>
      </c>
      <c r="CZ32" s="53"/>
      <c r="DA32" s="139" t="str">
        <f>IF(IFERROR(VLOOKUP(CZ$4&amp;CZ32,都馬連編集用!$B$13:$C$49,2,FALSE),"")=0,"",(IFERROR(VLOOKUP(CZ$4&amp;CZ32,都馬連編集用!$B$13:$C$49,2,FALSE),"")))</f>
        <v/>
      </c>
      <c r="DB32" s="53"/>
      <c r="DC32" s="139" t="str">
        <f>IF(IFERROR(VLOOKUP(DB$4&amp;DB32,都馬連編集用!$B$13:$C$49,2,FALSE),"")=0,"",(IFERROR(VLOOKUP(DB$4&amp;DB32,都馬連編集用!$B$13:$C$49,2,FALSE),"")))</f>
        <v/>
      </c>
      <c r="DD32" s="53"/>
      <c r="DE32" s="139" t="str">
        <f>IF(IFERROR(VLOOKUP(DD$4&amp;DD32,都馬連編集用!$B$13:$C$49,2,FALSE),"")=0,"",(IFERROR(VLOOKUP(DD$4&amp;DD32,都馬連編集用!$B$13:$C$49,2,FALSE),"")))</f>
        <v/>
      </c>
      <c r="DF32" s="53"/>
      <c r="DG32" s="139" t="str">
        <f>IF(IFERROR(VLOOKUP(DF$4&amp;DF32,都馬連編集用!$B$13:$C$49,2,FALSE),"")=0,"",(IFERROR(VLOOKUP(DF$4&amp;DF32,都馬連編集用!$B$13:$C$49,2,FALSE),"")))</f>
        <v/>
      </c>
      <c r="DH32" s="53"/>
      <c r="DI32" s="139" t="str">
        <f>IF(IFERROR(VLOOKUP(DH$4&amp;DH32,都馬連編集用!$B$13:$C$49,2,FALSE),"")=0,"",(IFERROR(VLOOKUP(DH$4&amp;DH32,都馬連編集用!$B$13:$C$49,2,FALSE),"")))</f>
        <v/>
      </c>
      <c r="DJ32" s="53"/>
      <c r="DK32" s="139" t="str">
        <f>IF(IFERROR(VLOOKUP(DJ$4&amp;DJ32,都馬連編集用!$B$13:$C$49,2,FALSE),"")=0,"",(IFERROR(VLOOKUP(DJ$4&amp;DJ32,都馬連編集用!$B$13:$C$49,2,FALSE),"")))</f>
        <v/>
      </c>
      <c r="DL32" s="53"/>
      <c r="DM32" s="139" t="str">
        <f>IF(IFERROR(VLOOKUP(DL$4&amp;DL32,都馬連編集用!$B$13:$C$49,2,FALSE),"")=0,"",(IFERROR(VLOOKUP(DL$4&amp;DL32,都馬連編集用!$B$13:$C$49,2,FALSE),"")))</f>
        <v/>
      </c>
      <c r="DN32" s="53"/>
    </row>
    <row r="33" spans="1:118" ht="30.6" customHeight="1" x14ac:dyDescent="0.15">
      <c r="A33" s="34">
        <v>27</v>
      </c>
      <c r="D33" s="34" t="e">
        <f t="shared" si="52"/>
        <v>#N/A</v>
      </c>
      <c r="E33" s="126" t="e">
        <f t="shared" si="54"/>
        <v>#N/A</v>
      </c>
      <c r="F33" s="120"/>
      <c r="G33" s="141" t="str">
        <f>IFERROR(VLOOKUP(F33,'申込書2（馬匹・選手）'!$B$5:$D$54,3,FALSE),"")</f>
        <v/>
      </c>
      <c r="H33" s="120"/>
      <c r="I33" s="140" t="str">
        <f>IFERROR(VLOOKUP(H33,'申込書2（馬匹・選手）'!$F$5:$H$54,3,FALSE),"")</f>
        <v/>
      </c>
      <c r="J33" s="101" t="str">
        <f t="shared" si="53"/>
        <v/>
      </c>
      <c r="K33" s="106" t="str">
        <f>IFERROR(VLOOKUP(I33,'申込書2（馬匹・選手）'!$F$5:$H$54,3,FALSE),"")</f>
        <v/>
      </c>
      <c r="L33" s="53"/>
      <c r="M33" s="170" t="str">
        <f>IF(IFERROR(VLOOKUP(L$4&amp;L33,都馬連編集用!$B$13:$C$49,2,FALSE),"")=0,"",(IFERROR(VLOOKUP(L$4&amp;L33,都馬連編集用!$B$13:$C$49,2,FALSE),"")))</f>
        <v/>
      </c>
      <c r="N33" s="53"/>
      <c r="O33" s="170" t="str">
        <f>IF(IFERROR(VLOOKUP(N$4&amp;N33,都馬連編集用!$B$13:$C$49,2,FALSE),"")=0,"",(IFERROR(VLOOKUP(N$4&amp;N33,都馬連編集用!$B$13:$C$49,2,FALSE),"")))</f>
        <v/>
      </c>
      <c r="P33" s="53"/>
      <c r="Q33" s="170" t="str">
        <f>IF(IFERROR(VLOOKUP(P$4&amp;P33,都馬連編集用!$B$13:$C$49,2,FALSE),"")=0,"",(IFERROR(VLOOKUP(P$4&amp;P33,都馬連編集用!$B$13:$C$49,2,FALSE),"")))</f>
        <v/>
      </c>
      <c r="R33" s="53"/>
      <c r="S33" s="170" t="str">
        <f>IF(IFERROR(VLOOKUP(R$4&amp;R33,都馬連編集用!$B$13:$C$49,2,FALSE),"")=0,"",(IFERROR(VLOOKUP(R$4&amp;R33,都馬連編集用!$B$13:$C$49,2,FALSE),"")))</f>
        <v/>
      </c>
      <c r="T33" s="53"/>
      <c r="U33" s="170" t="str">
        <f>IF(IFERROR(VLOOKUP(T$4&amp;T33,都馬連編集用!$B$13:$C$49,2,FALSE),"")=0,"",(IFERROR(VLOOKUP(T$4&amp;T33,都馬連編集用!$B$13:$C$49,2,FALSE),"")))</f>
        <v/>
      </c>
      <c r="V33" s="53"/>
      <c r="W33" s="170" t="str">
        <f>IF(IFERROR(VLOOKUP(V$4&amp;V33,都馬連編集用!$B$13:$C$49,2,FALSE),"")=0,"",(IFERROR(VLOOKUP(V$4&amp;V33,都馬連編集用!$B$13:$C$49,2,FALSE),"")))</f>
        <v/>
      </c>
      <c r="X33" s="53"/>
      <c r="Y33" s="170" t="str">
        <f>IF(IFERROR(VLOOKUP(X$4&amp;X33,都馬連編集用!$B$13:$C$49,2,FALSE),"")=0,"",(IFERROR(VLOOKUP(X$4&amp;X33,都馬連編集用!$B$13:$C$49,2,FALSE),"")))</f>
        <v/>
      </c>
      <c r="Z33" s="53"/>
      <c r="AA33" s="170" t="str">
        <f>IF(IFERROR(VLOOKUP(Z$4&amp;Z33,都馬連編集用!$B$13:$C$49,2,FALSE),"")=0,"",(IFERROR(VLOOKUP(Z$4&amp;Z33,都馬連編集用!$B$13:$C$49,2,FALSE),"")))</f>
        <v/>
      </c>
      <c r="AB33" s="53"/>
      <c r="AC33" s="170" t="str">
        <f>IF(IFERROR(VLOOKUP(AB$4&amp;AB33,都馬連編集用!$B$13:$C$49,2,FALSE),"")=0,"",(IFERROR(VLOOKUP(AB$4&amp;AB33,都馬連編集用!$B$13:$C$49,2,FALSE),"")))</f>
        <v/>
      </c>
      <c r="AD33" s="53"/>
      <c r="AE33" s="170" t="str">
        <f>IF(IFERROR(VLOOKUP(AD$4&amp;AD33,都馬連編集用!$B$13:$C$49,2,FALSE),"")=0,"",(IFERROR(VLOOKUP(AD$4&amp;AD33,都馬連編集用!$B$13:$C$49,2,FALSE),"")))</f>
        <v/>
      </c>
      <c r="AF33" s="53"/>
      <c r="AG33" s="170" t="str">
        <f>IF(IFERROR(VLOOKUP(AF$4&amp;AF33,都馬連編集用!$B$13:$C$49,2,FALSE),"")=0,"",(IFERROR(VLOOKUP(AF$4&amp;AF33,都馬連編集用!$B$13:$C$49,2,FALSE),"")))</f>
        <v/>
      </c>
      <c r="AH33" s="53"/>
      <c r="AI33" s="170" t="str">
        <f>IF(IFERROR(VLOOKUP(AH$4&amp;AH33,都馬連編集用!$B$13:$C$49,2,FALSE),"")=0,"",(IFERROR(VLOOKUP(AH$4&amp;AH33,都馬連編集用!$B$13:$C$49,2,FALSE),"")))</f>
        <v/>
      </c>
      <c r="AJ33" s="53"/>
      <c r="AK33" s="170" t="str">
        <f>IF(IFERROR(VLOOKUP(AJ$4&amp;AJ33,都馬連編集用!$B$13:$C$49,2,FALSE),"")=0,"",(IFERROR(VLOOKUP(AJ$4&amp;AJ33,都馬連編集用!$B$13:$C$49,2,FALSE),"")))</f>
        <v/>
      </c>
      <c r="AL33" s="53"/>
      <c r="AM33" s="170" t="str">
        <f>IF(IFERROR(VLOOKUP(AL$4&amp;AL33,都馬連編集用!$B$13:$C$49,2,FALSE),"")=0,"",(IFERROR(VLOOKUP(AL$4&amp;AL33,都馬連編集用!$B$13:$C$49,2,FALSE),"")))</f>
        <v/>
      </c>
      <c r="AN33" s="53"/>
      <c r="AO33" s="170" t="str">
        <f>IF(IFERROR(VLOOKUP(AN$4&amp;AN33,都馬連編集用!$B$13:$C$49,2,FALSE),"")=0,"",(IFERROR(VLOOKUP(AN$4&amp;AN33,都馬連編集用!$B$13:$C$49,2,FALSE),"")))</f>
        <v/>
      </c>
      <c r="AP33" s="53"/>
      <c r="AQ33" s="170" t="str">
        <f>IF(IFERROR(VLOOKUP(AP$4&amp;AP33,都馬連編集用!$B$13:$C$49,2,FALSE),"")=0,"",(IFERROR(VLOOKUP(AP$4&amp;AP33,都馬連編集用!$B$13:$C$49,2,FALSE),"")))</f>
        <v/>
      </c>
      <c r="AR33" s="53"/>
      <c r="AS33" s="170" t="str">
        <f>IF(IFERROR(VLOOKUP(AR$4&amp;AR33,都馬連編集用!$B$13:$C$49,2,FALSE),"")=0,"",(IFERROR(VLOOKUP(AR$4&amp;AR33,都馬連編集用!$B$13:$C$49,2,FALSE),"")))</f>
        <v/>
      </c>
      <c r="AT33" s="53"/>
      <c r="AU33" s="170" t="str">
        <f>IF(IFERROR(VLOOKUP(AT$4&amp;AT33,都馬連編集用!$B$13:$C$49,2,FALSE),"")=0,"",(IFERROR(VLOOKUP(AT$4&amp;AT33,都馬連編集用!$B$13:$C$49,2,FALSE),"")))</f>
        <v/>
      </c>
      <c r="AV33" s="53"/>
      <c r="AW33" s="170" t="str">
        <f>IF(IFERROR(VLOOKUP(AV$4&amp;AV33,都馬連編集用!$B$13:$C$49,2,FALSE),"")=0,"",(IFERROR(VLOOKUP(AV$4&amp;AV33,都馬連編集用!$B$13:$C$49,2,FALSE),"")))</f>
        <v/>
      </c>
      <c r="AX33" s="53"/>
      <c r="AY33" s="170" t="str">
        <f>IF(IFERROR(VLOOKUP(AX$4&amp;AX33,都馬連編集用!$B$13:$C$49,2,FALSE),"")=0,"",(IFERROR(VLOOKUP(AX$4&amp;AX33,都馬連編集用!$B$13:$C$49,2,FALSE),"")))</f>
        <v/>
      </c>
      <c r="AZ33" s="53"/>
      <c r="BA33" s="170" t="str">
        <f>IF(IFERROR(VLOOKUP(AZ$4&amp;AZ33,都馬連編集用!$B$13:$C$49,2,FALSE),"")=0,"",(IFERROR(VLOOKUP(AZ$4&amp;AZ33,都馬連編集用!$B$13:$C$49,2,FALSE),"")))</f>
        <v/>
      </c>
      <c r="BB33" s="53"/>
      <c r="BC33" s="170" t="str">
        <f>IF(IFERROR(VLOOKUP(BB$4&amp;BB33,都馬連編集用!$B$13:$C$49,2,FALSE),"")=0,"",(IFERROR(VLOOKUP(BB$4&amp;BB33,都馬連編集用!$B$13:$C$49,2,FALSE),"")))</f>
        <v/>
      </c>
      <c r="BD33" s="53"/>
      <c r="BE33" s="170" t="str">
        <f>IF(IFERROR(VLOOKUP(BD$4&amp;BD33,都馬連編集用!$B$13:$C$49,2,FALSE),"")=0,"",(IFERROR(VLOOKUP(BD$4&amp;BD33,都馬連編集用!$B$13:$C$49,2,FALSE),"")))</f>
        <v/>
      </c>
      <c r="BF33" s="53"/>
      <c r="BG33" s="170" t="str">
        <f>IF(IFERROR(VLOOKUP(BF$4&amp;BF33,都馬連編集用!$B$13:$C$49,2,FALSE),"")=0,"",(IFERROR(VLOOKUP(BF$4&amp;BF33,都馬連編集用!$B$13:$C$49,2,FALSE),"")))</f>
        <v/>
      </c>
      <c r="BH33" s="53"/>
      <c r="BI33" s="170" t="str">
        <f>IF(IFERROR(VLOOKUP(BH$4&amp;BH33,都馬連編集用!$B$13:$C$49,2,FALSE),"")=0,"",(IFERROR(VLOOKUP(BH$4&amp;BH33,都馬連編集用!$B$13:$C$49,2,FALSE),"")))</f>
        <v/>
      </c>
      <c r="BJ33" s="53"/>
      <c r="BK33" s="170" t="str">
        <f>IF(IFERROR(VLOOKUP(BJ$4&amp;BJ33,都馬連編集用!$B$13:$C$49,2,FALSE),"")=0,"",(IFERROR(VLOOKUP(BJ$4&amp;BJ33,都馬連編集用!$B$13:$C$49,2,FALSE),"")))</f>
        <v/>
      </c>
      <c r="BL33" s="53"/>
      <c r="BM33" s="170" t="str">
        <f>IF(IFERROR(VLOOKUP(BL$4&amp;BL33,都馬連編集用!$B$13:$C$49,2,FALSE),"")=0,"",(IFERROR(VLOOKUP(BL$4&amp;BL33,都馬連編集用!$B$13:$C$49,2,FALSE),"")))</f>
        <v/>
      </c>
      <c r="BN33" s="53"/>
      <c r="BO33" s="170" t="str">
        <f>IF(IFERROR(VLOOKUP(BN$4&amp;BN33,都馬連編集用!$B$13:$C$49,2,FALSE),"")=0,"",(IFERROR(VLOOKUP(BN$4&amp;BN33,都馬連編集用!$B$13:$C$49,2,FALSE),"")))</f>
        <v/>
      </c>
      <c r="BP33" s="53"/>
      <c r="BQ33" s="139" t="str">
        <f>IF(IFERROR(VLOOKUP(BP$4&amp;BP33,都馬連編集用!$B$13:$C$49,2,FALSE),"")=0,"",(IFERROR(VLOOKUP(BP$4&amp;BP33,都馬連編集用!$B$13:$C$49,2,FALSE),"")))</f>
        <v/>
      </c>
      <c r="BR33" s="53"/>
      <c r="BS33" s="139" t="str">
        <f>IF(IFERROR(VLOOKUP(BR$4&amp;BR33,都馬連編集用!$B$13:$C$49,2,FALSE),"")=0,"",(IFERROR(VLOOKUP(BR$4&amp;BR33,都馬連編集用!$B$13:$C$49,2,FALSE),"")))</f>
        <v/>
      </c>
      <c r="BT33" s="53"/>
      <c r="BU33" s="139" t="str">
        <f>IF(IFERROR(VLOOKUP(BT$4&amp;BT33,都馬連編集用!$B$13:$C$49,2,FALSE),"")=0,"",(IFERROR(VLOOKUP(BT$4&amp;BT33,都馬連編集用!$B$13:$C$49,2,FALSE),"")))</f>
        <v/>
      </c>
      <c r="BV33" s="53"/>
      <c r="BW33" s="139" t="str">
        <f>IF(IFERROR(VLOOKUP(BV$4&amp;BV33,都馬連編集用!$B$13:$C$49,2,FALSE),"")=0,"",(IFERROR(VLOOKUP(BV$4&amp;BV33,都馬連編集用!$B$13:$C$49,2,FALSE),"")))</f>
        <v/>
      </c>
      <c r="BX33" s="53"/>
      <c r="BY33" s="139" t="str">
        <f>IF(IFERROR(VLOOKUP(BX$4&amp;BX33,都馬連編集用!$B$13:$C$49,2,FALSE),"")=0,"",(IFERROR(VLOOKUP(BX$4&amp;BX33,都馬連編集用!$B$13:$C$49,2,FALSE),"")))</f>
        <v/>
      </c>
      <c r="BZ33" s="53"/>
      <c r="CA33" s="139" t="str">
        <f>IF(IFERROR(VLOOKUP(BZ$4&amp;BZ33,都馬連編集用!$B$13:$C$49,2,FALSE),"")=0,"",(IFERROR(VLOOKUP(BZ$4&amp;BZ33,都馬連編集用!$B$13:$C$49,2,FALSE),"")))</f>
        <v/>
      </c>
      <c r="CB33" s="53"/>
      <c r="CC33" s="139" t="str">
        <f>IF(IFERROR(VLOOKUP(CB$4&amp;CB33,都馬連編集用!$B$13:$C$49,2,FALSE),"")=0,"",(IFERROR(VLOOKUP(CB$4&amp;CB33,都馬連編集用!$B$13:$C$49,2,FALSE),"")))</f>
        <v/>
      </c>
      <c r="CD33" s="53"/>
      <c r="CE33" s="139" t="str">
        <f>IF(IFERROR(VLOOKUP(CD$4&amp;CD33,都馬連編集用!$B$13:$C$49,2,FALSE),"")=0,"",(IFERROR(VLOOKUP(CD$4&amp;CD33,都馬連編集用!$B$13:$C$49,2,FALSE),"")))</f>
        <v/>
      </c>
      <c r="CF33" s="53"/>
      <c r="CG33" s="139" t="str">
        <f>IF(IFERROR(VLOOKUP(CF$4&amp;CF33,都馬連編集用!$B$13:$C$49,2,FALSE),"")=0,"",(IFERROR(VLOOKUP(CF$4&amp;CF33,都馬連編集用!$B$13:$C$49,2,FALSE),"")))</f>
        <v/>
      </c>
      <c r="CH33" s="53"/>
      <c r="CI33" s="139" t="str">
        <f>IF(IFERROR(VLOOKUP(CH$4&amp;CH33,都馬連編集用!$B$13:$C$49,2,FALSE),"")=0,"",(IFERROR(VLOOKUP(CH$4&amp;CH33,都馬連編集用!$B$13:$C$49,2,FALSE),"")))</f>
        <v/>
      </c>
      <c r="CJ33" s="53"/>
      <c r="CK33" s="139" t="str">
        <f>IF(IFERROR(VLOOKUP(CJ$4&amp;CJ33,都馬連編集用!$B$13:$C$49,2,FALSE),"")=0,"",(IFERROR(VLOOKUP(CJ$4&amp;CJ33,都馬連編集用!$B$13:$C$49,2,FALSE),"")))</f>
        <v/>
      </c>
      <c r="CL33" s="53"/>
      <c r="CM33" s="139" t="str">
        <f>IF(IFERROR(VLOOKUP(CL$4&amp;CL33,都馬連編集用!$B$13:$C$49,2,FALSE),"")=0,"",(IFERROR(VLOOKUP(CL$4&amp;CL33,都馬連編集用!$B$13:$C$49,2,FALSE),"")))</f>
        <v/>
      </c>
      <c r="CN33" s="53"/>
      <c r="CO33" s="139" t="str">
        <f>IF(IFERROR(VLOOKUP(CN$4&amp;CN33,都馬連編集用!$B$13:$C$49,2,FALSE),"")=0,"",(IFERROR(VLOOKUP(CN$4&amp;CN33,都馬連編集用!$B$13:$C$49,2,FALSE),"")))</f>
        <v/>
      </c>
      <c r="CP33" s="53"/>
      <c r="CQ33" s="139" t="str">
        <f>IF(IFERROR(VLOOKUP(CP$4&amp;CP33,都馬連編集用!$B$13:$C$49,2,FALSE),"")=0,"",(IFERROR(VLOOKUP(CP$4&amp;CP33,都馬連編集用!$B$13:$C$49,2,FALSE),"")))</f>
        <v/>
      </c>
      <c r="CR33" s="53"/>
      <c r="CS33" s="139" t="str">
        <f>IF(IFERROR(VLOOKUP(CR$4&amp;CR33,都馬連編集用!$B$13:$C$49,2,FALSE),"")=0,"",(IFERROR(VLOOKUP(CR$4&amp;CR33,都馬連編集用!$B$13:$C$49,2,FALSE),"")))</f>
        <v/>
      </c>
      <c r="CT33" s="53"/>
      <c r="CU33" s="139" t="str">
        <f>IF(IFERROR(VLOOKUP(CT$4&amp;CT33,都馬連編集用!$B$13:$C$49,2,FALSE),"")=0,"",(IFERROR(VLOOKUP(CT$4&amp;CT33,都馬連編集用!$B$13:$C$49,2,FALSE),"")))</f>
        <v/>
      </c>
      <c r="CV33" s="53"/>
      <c r="CW33" s="139" t="str">
        <f>IF(IFERROR(VLOOKUP(CV$4&amp;CV33,都馬連編集用!$B$13:$C$49,2,FALSE),"")=0,"",(IFERROR(VLOOKUP(CV$4&amp;CV33,都馬連編集用!$B$13:$C$49,2,FALSE),"")))</f>
        <v/>
      </c>
      <c r="CX33" s="53"/>
      <c r="CY33" s="139" t="str">
        <f>IF(IFERROR(VLOOKUP(CX$4&amp;CX33,都馬連編集用!$B$13:$C$49,2,FALSE),"")=0,"",(IFERROR(VLOOKUP(CX$4&amp;CX33,都馬連編集用!$B$13:$C$49,2,FALSE),"")))</f>
        <v/>
      </c>
      <c r="CZ33" s="53"/>
      <c r="DA33" s="139" t="str">
        <f>IF(IFERROR(VLOOKUP(CZ$4&amp;CZ33,都馬連編集用!$B$13:$C$49,2,FALSE),"")=0,"",(IFERROR(VLOOKUP(CZ$4&amp;CZ33,都馬連編集用!$B$13:$C$49,2,FALSE),"")))</f>
        <v/>
      </c>
      <c r="DB33" s="53"/>
      <c r="DC33" s="139" t="str">
        <f>IF(IFERROR(VLOOKUP(DB$4&amp;DB33,都馬連編集用!$B$13:$C$49,2,FALSE),"")=0,"",(IFERROR(VLOOKUP(DB$4&amp;DB33,都馬連編集用!$B$13:$C$49,2,FALSE),"")))</f>
        <v/>
      </c>
      <c r="DD33" s="53"/>
      <c r="DE33" s="139" t="str">
        <f>IF(IFERROR(VLOOKUP(DD$4&amp;DD33,都馬連編集用!$B$13:$C$49,2,FALSE),"")=0,"",(IFERROR(VLOOKUP(DD$4&amp;DD33,都馬連編集用!$B$13:$C$49,2,FALSE),"")))</f>
        <v/>
      </c>
      <c r="DF33" s="53"/>
      <c r="DG33" s="139" t="str">
        <f>IF(IFERROR(VLOOKUP(DF$4&amp;DF33,都馬連編集用!$B$13:$C$49,2,FALSE),"")=0,"",(IFERROR(VLOOKUP(DF$4&amp;DF33,都馬連編集用!$B$13:$C$49,2,FALSE),"")))</f>
        <v/>
      </c>
      <c r="DH33" s="53"/>
      <c r="DI33" s="139" t="str">
        <f>IF(IFERROR(VLOOKUP(DH$4&amp;DH33,都馬連編集用!$B$13:$C$49,2,FALSE),"")=0,"",(IFERROR(VLOOKUP(DH$4&amp;DH33,都馬連編集用!$B$13:$C$49,2,FALSE),"")))</f>
        <v/>
      </c>
      <c r="DJ33" s="53"/>
      <c r="DK33" s="139" t="str">
        <f>IF(IFERROR(VLOOKUP(DJ$4&amp;DJ33,都馬連編集用!$B$13:$C$49,2,FALSE),"")=0,"",(IFERROR(VLOOKUP(DJ$4&amp;DJ33,都馬連編集用!$B$13:$C$49,2,FALSE),"")))</f>
        <v/>
      </c>
      <c r="DL33" s="53"/>
      <c r="DM33" s="139" t="str">
        <f>IF(IFERROR(VLOOKUP(DL$4&amp;DL33,都馬連編集用!$B$13:$C$49,2,FALSE),"")=0,"",(IFERROR(VLOOKUP(DL$4&amp;DL33,都馬連編集用!$B$13:$C$49,2,FALSE),"")))</f>
        <v/>
      </c>
      <c r="DN33" s="53"/>
    </row>
    <row r="34" spans="1:118" ht="30.6" customHeight="1" x14ac:dyDescent="0.15">
      <c r="A34" s="34">
        <v>28</v>
      </c>
      <c r="D34" s="34" t="e">
        <f t="shared" si="52"/>
        <v>#N/A</v>
      </c>
      <c r="E34" s="126" t="e">
        <f t="shared" si="54"/>
        <v>#N/A</v>
      </c>
      <c r="F34" s="120"/>
      <c r="G34" s="141" t="str">
        <f>IFERROR(VLOOKUP(F34,'申込書2（馬匹・選手）'!$B$5:$D$54,3,FALSE),"")</f>
        <v/>
      </c>
      <c r="H34" s="120"/>
      <c r="I34" s="140" t="str">
        <f>IFERROR(VLOOKUP(H34,'申込書2（馬匹・選手）'!$F$5:$H$54,3,FALSE),"")</f>
        <v/>
      </c>
      <c r="J34" s="101" t="str">
        <f t="shared" si="53"/>
        <v/>
      </c>
      <c r="K34" s="106" t="str">
        <f>IFERROR(VLOOKUP(I34,'申込書2（馬匹・選手）'!$F$5:$H$54,3,FALSE),"")</f>
        <v/>
      </c>
      <c r="L34" s="53"/>
      <c r="M34" s="170" t="str">
        <f>IF(IFERROR(VLOOKUP(L$4&amp;L34,都馬連編集用!$B$13:$C$49,2,FALSE),"")=0,"",(IFERROR(VLOOKUP(L$4&amp;L34,都馬連編集用!$B$13:$C$49,2,FALSE),"")))</f>
        <v/>
      </c>
      <c r="N34" s="53"/>
      <c r="O34" s="170" t="str">
        <f>IF(IFERROR(VLOOKUP(N$4&amp;N34,都馬連編集用!$B$13:$C$49,2,FALSE),"")=0,"",(IFERROR(VLOOKUP(N$4&amp;N34,都馬連編集用!$B$13:$C$49,2,FALSE),"")))</f>
        <v/>
      </c>
      <c r="P34" s="53"/>
      <c r="Q34" s="170" t="str">
        <f>IF(IFERROR(VLOOKUP(P$4&amp;P34,都馬連編集用!$B$13:$C$49,2,FALSE),"")=0,"",(IFERROR(VLOOKUP(P$4&amp;P34,都馬連編集用!$B$13:$C$49,2,FALSE),"")))</f>
        <v/>
      </c>
      <c r="R34" s="53"/>
      <c r="S34" s="170" t="str">
        <f>IF(IFERROR(VLOOKUP(R$4&amp;R34,都馬連編集用!$B$13:$C$49,2,FALSE),"")=0,"",(IFERROR(VLOOKUP(R$4&amp;R34,都馬連編集用!$B$13:$C$49,2,FALSE),"")))</f>
        <v/>
      </c>
      <c r="T34" s="53"/>
      <c r="U34" s="170" t="str">
        <f>IF(IFERROR(VLOOKUP(T$4&amp;T34,都馬連編集用!$B$13:$C$49,2,FALSE),"")=0,"",(IFERROR(VLOOKUP(T$4&amp;T34,都馬連編集用!$B$13:$C$49,2,FALSE),"")))</f>
        <v/>
      </c>
      <c r="V34" s="53"/>
      <c r="W34" s="170" t="str">
        <f>IF(IFERROR(VLOOKUP(V$4&amp;V34,都馬連編集用!$B$13:$C$49,2,FALSE),"")=0,"",(IFERROR(VLOOKUP(V$4&amp;V34,都馬連編集用!$B$13:$C$49,2,FALSE),"")))</f>
        <v/>
      </c>
      <c r="X34" s="53"/>
      <c r="Y34" s="170" t="str">
        <f>IF(IFERROR(VLOOKUP(X$4&amp;X34,都馬連編集用!$B$13:$C$49,2,FALSE),"")=0,"",(IFERROR(VLOOKUP(X$4&amp;X34,都馬連編集用!$B$13:$C$49,2,FALSE),"")))</f>
        <v/>
      </c>
      <c r="Z34" s="53"/>
      <c r="AA34" s="170" t="str">
        <f>IF(IFERROR(VLOOKUP(Z$4&amp;Z34,都馬連編集用!$B$13:$C$49,2,FALSE),"")=0,"",(IFERROR(VLOOKUP(Z$4&amp;Z34,都馬連編集用!$B$13:$C$49,2,FALSE),"")))</f>
        <v/>
      </c>
      <c r="AB34" s="53"/>
      <c r="AC34" s="170" t="str">
        <f>IF(IFERROR(VLOOKUP(AB$4&amp;AB34,都馬連編集用!$B$13:$C$49,2,FALSE),"")=0,"",(IFERROR(VLOOKUP(AB$4&amp;AB34,都馬連編集用!$B$13:$C$49,2,FALSE),"")))</f>
        <v/>
      </c>
      <c r="AD34" s="53"/>
      <c r="AE34" s="170" t="str">
        <f>IF(IFERROR(VLOOKUP(AD$4&amp;AD34,都馬連編集用!$B$13:$C$49,2,FALSE),"")=0,"",(IFERROR(VLOOKUP(AD$4&amp;AD34,都馬連編集用!$B$13:$C$49,2,FALSE),"")))</f>
        <v/>
      </c>
      <c r="AF34" s="53"/>
      <c r="AG34" s="170" t="str">
        <f>IF(IFERROR(VLOOKUP(AF$4&amp;AF34,都馬連編集用!$B$13:$C$49,2,FALSE),"")=0,"",(IFERROR(VLOOKUP(AF$4&amp;AF34,都馬連編集用!$B$13:$C$49,2,FALSE),"")))</f>
        <v/>
      </c>
      <c r="AH34" s="53"/>
      <c r="AI34" s="170" t="str">
        <f>IF(IFERROR(VLOOKUP(AH$4&amp;AH34,都馬連編集用!$B$13:$C$49,2,FALSE),"")=0,"",(IFERROR(VLOOKUP(AH$4&amp;AH34,都馬連編集用!$B$13:$C$49,2,FALSE),"")))</f>
        <v/>
      </c>
      <c r="AJ34" s="53"/>
      <c r="AK34" s="170" t="str">
        <f>IF(IFERROR(VLOOKUP(AJ$4&amp;AJ34,都馬連編集用!$B$13:$C$49,2,FALSE),"")=0,"",(IFERROR(VLOOKUP(AJ$4&amp;AJ34,都馬連編集用!$B$13:$C$49,2,FALSE),"")))</f>
        <v/>
      </c>
      <c r="AL34" s="53"/>
      <c r="AM34" s="170" t="str">
        <f>IF(IFERROR(VLOOKUP(AL$4&amp;AL34,都馬連編集用!$B$13:$C$49,2,FALSE),"")=0,"",(IFERROR(VLOOKUP(AL$4&amp;AL34,都馬連編集用!$B$13:$C$49,2,FALSE),"")))</f>
        <v/>
      </c>
      <c r="AN34" s="53"/>
      <c r="AO34" s="170" t="str">
        <f>IF(IFERROR(VLOOKUP(AN$4&amp;AN34,都馬連編集用!$B$13:$C$49,2,FALSE),"")=0,"",(IFERROR(VLOOKUP(AN$4&amp;AN34,都馬連編集用!$B$13:$C$49,2,FALSE),"")))</f>
        <v/>
      </c>
      <c r="AP34" s="53"/>
      <c r="AQ34" s="170" t="str">
        <f>IF(IFERROR(VLOOKUP(AP$4&amp;AP34,都馬連編集用!$B$13:$C$49,2,FALSE),"")=0,"",(IFERROR(VLOOKUP(AP$4&amp;AP34,都馬連編集用!$B$13:$C$49,2,FALSE),"")))</f>
        <v/>
      </c>
      <c r="AR34" s="53"/>
      <c r="AS34" s="170" t="str">
        <f>IF(IFERROR(VLOOKUP(AR$4&amp;AR34,都馬連編集用!$B$13:$C$49,2,FALSE),"")=0,"",(IFERROR(VLOOKUP(AR$4&amp;AR34,都馬連編集用!$B$13:$C$49,2,FALSE),"")))</f>
        <v/>
      </c>
      <c r="AT34" s="53"/>
      <c r="AU34" s="170" t="str">
        <f>IF(IFERROR(VLOOKUP(AT$4&amp;AT34,都馬連編集用!$B$13:$C$49,2,FALSE),"")=0,"",(IFERROR(VLOOKUP(AT$4&amp;AT34,都馬連編集用!$B$13:$C$49,2,FALSE),"")))</f>
        <v/>
      </c>
      <c r="AV34" s="53"/>
      <c r="AW34" s="170" t="str">
        <f>IF(IFERROR(VLOOKUP(AV$4&amp;AV34,都馬連編集用!$B$13:$C$49,2,FALSE),"")=0,"",(IFERROR(VLOOKUP(AV$4&amp;AV34,都馬連編集用!$B$13:$C$49,2,FALSE),"")))</f>
        <v/>
      </c>
      <c r="AX34" s="53"/>
      <c r="AY34" s="170" t="str">
        <f>IF(IFERROR(VLOOKUP(AX$4&amp;AX34,都馬連編集用!$B$13:$C$49,2,FALSE),"")=0,"",(IFERROR(VLOOKUP(AX$4&amp;AX34,都馬連編集用!$B$13:$C$49,2,FALSE),"")))</f>
        <v/>
      </c>
      <c r="AZ34" s="53"/>
      <c r="BA34" s="170" t="str">
        <f>IF(IFERROR(VLOOKUP(AZ$4&amp;AZ34,都馬連編集用!$B$13:$C$49,2,FALSE),"")=0,"",(IFERROR(VLOOKUP(AZ$4&amp;AZ34,都馬連編集用!$B$13:$C$49,2,FALSE),"")))</f>
        <v/>
      </c>
      <c r="BB34" s="53"/>
      <c r="BC34" s="170" t="str">
        <f>IF(IFERROR(VLOOKUP(BB$4&amp;BB34,都馬連編集用!$B$13:$C$49,2,FALSE),"")=0,"",(IFERROR(VLOOKUP(BB$4&amp;BB34,都馬連編集用!$B$13:$C$49,2,FALSE),"")))</f>
        <v/>
      </c>
      <c r="BD34" s="53"/>
      <c r="BE34" s="170" t="str">
        <f>IF(IFERROR(VLOOKUP(BD$4&amp;BD34,都馬連編集用!$B$13:$C$49,2,FALSE),"")=0,"",(IFERROR(VLOOKUP(BD$4&amp;BD34,都馬連編集用!$B$13:$C$49,2,FALSE),"")))</f>
        <v/>
      </c>
      <c r="BF34" s="53"/>
      <c r="BG34" s="170" t="str">
        <f>IF(IFERROR(VLOOKUP(BF$4&amp;BF34,都馬連編集用!$B$13:$C$49,2,FALSE),"")=0,"",(IFERROR(VLOOKUP(BF$4&amp;BF34,都馬連編集用!$B$13:$C$49,2,FALSE),"")))</f>
        <v/>
      </c>
      <c r="BH34" s="53"/>
      <c r="BI34" s="170" t="str">
        <f>IF(IFERROR(VLOOKUP(BH$4&amp;BH34,都馬連編集用!$B$13:$C$49,2,FALSE),"")=0,"",(IFERROR(VLOOKUP(BH$4&amp;BH34,都馬連編集用!$B$13:$C$49,2,FALSE),"")))</f>
        <v/>
      </c>
      <c r="BJ34" s="53"/>
      <c r="BK34" s="170" t="str">
        <f>IF(IFERROR(VLOOKUP(BJ$4&amp;BJ34,都馬連編集用!$B$13:$C$49,2,FALSE),"")=0,"",(IFERROR(VLOOKUP(BJ$4&amp;BJ34,都馬連編集用!$B$13:$C$49,2,FALSE),"")))</f>
        <v/>
      </c>
      <c r="BL34" s="53"/>
      <c r="BM34" s="170" t="str">
        <f>IF(IFERROR(VLOOKUP(BL$4&amp;BL34,都馬連編集用!$B$13:$C$49,2,FALSE),"")=0,"",(IFERROR(VLOOKUP(BL$4&amp;BL34,都馬連編集用!$B$13:$C$49,2,FALSE),"")))</f>
        <v/>
      </c>
      <c r="BN34" s="53"/>
      <c r="BO34" s="170" t="str">
        <f>IF(IFERROR(VLOOKUP(BN$4&amp;BN34,都馬連編集用!$B$13:$C$49,2,FALSE),"")=0,"",(IFERROR(VLOOKUP(BN$4&amp;BN34,都馬連編集用!$B$13:$C$49,2,FALSE),"")))</f>
        <v/>
      </c>
      <c r="BP34" s="53"/>
      <c r="BQ34" s="139" t="str">
        <f>IF(IFERROR(VLOOKUP(BP$4&amp;BP34,都馬連編集用!$B$13:$C$49,2,FALSE),"")=0,"",(IFERROR(VLOOKUP(BP$4&amp;BP34,都馬連編集用!$B$13:$C$49,2,FALSE),"")))</f>
        <v/>
      </c>
      <c r="BR34" s="53"/>
      <c r="BS34" s="139" t="str">
        <f>IF(IFERROR(VLOOKUP(BR$4&amp;BR34,都馬連編集用!$B$13:$C$49,2,FALSE),"")=0,"",(IFERROR(VLOOKUP(BR$4&amp;BR34,都馬連編集用!$B$13:$C$49,2,FALSE),"")))</f>
        <v/>
      </c>
      <c r="BT34" s="53"/>
      <c r="BU34" s="139" t="str">
        <f>IF(IFERROR(VLOOKUP(BT$4&amp;BT34,都馬連編集用!$B$13:$C$49,2,FALSE),"")=0,"",(IFERROR(VLOOKUP(BT$4&amp;BT34,都馬連編集用!$B$13:$C$49,2,FALSE),"")))</f>
        <v/>
      </c>
      <c r="BV34" s="53"/>
      <c r="BW34" s="139" t="str">
        <f>IF(IFERROR(VLOOKUP(BV$4&amp;BV34,都馬連編集用!$B$13:$C$49,2,FALSE),"")=0,"",(IFERROR(VLOOKUP(BV$4&amp;BV34,都馬連編集用!$B$13:$C$49,2,FALSE),"")))</f>
        <v/>
      </c>
      <c r="BX34" s="53"/>
      <c r="BY34" s="139" t="str">
        <f>IF(IFERROR(VLOOKUP(BX$4&amp;BX34,都馬連編集用!$B$13:$C$49,2,FALSE),"")=0,"",(IFERROR(VLOOKUP(BX$4&amp;BX34,都馬連編集用!$B$13:$C$49,2,FALSE),"")))</f>
        <v/>
      </c>
      <c r="BZ34" s="53"/>
      <c r="CA34" s="139" t="str">
        <f>IF(IFERROR(VLOOKUP(BZ$4&amp;BZ34,都馬連編集用!$B$13:$C$49,2,FALSE),"")=0,"",(IFERROR(VLOOKUP(BZ$4&amp;BZ34,都馬連編集用!$B$13:$C$49,2,FALSE),"")))</f>
        <v/>
      </c>
      <c r="CB34" s="53"/>
      <c r="CC34" s="139" t="str">
        <f>IF(IFERROR(VLOOKUP(CB$4&amp;CB34,都馬連編集用!$B$13:$C$49,2,FALSE),"")=0,"",(IFERROR(VLOOKUP(CB$4&amp;CB34,都馬連編集用!$B$13:$C$49,2,FALSE),"")))</f>
        <v/>
      </c>
      <c r="CD34" s="53"/>
      <c r="CE34" s="139" t="str">
        <f>IF(IFERROR(VLOOKUP(CD$4&amp;CD34,都馬連編集用!$B$13:$C$49,2,FALSE),"")=0,"",(IFERROR(VLOOKUP(CD$4&amp;CD34,都馬連編集用!$B$13:$C$49,2,FALSE),"")))</f>
        <v/>
      </c>
      <c r="CF34" s="53"/>
      <c r="CG34" s="139" t="str">
        <f>IF(IFERROR(VLOOKUP(CF$4&amp;CF34,都馬連編集用!$B$13:$C$49,2,FALSE),"")=0,"",(IFERROR(VLOOKUP(CF$4&amp;CF34,都馬連編集用!$B$13:$C$49,2,FALSE),"")))</f>
        <v/>
      </c>
      <c r="CH34" s="53"/>
      <c r="CI34" s="139" t="str">
        <f>IF(IFERROR(VLOOKUP(CH$4&amp;CH34,都馬連編集用!$B$13:$C$49,2,FALSE),"")=0,"",(IFERROR(VLOOKUP(CH$4&amp;CH34,都馬連編集用!$B$13:$C$49,2,FALSE),"")))</f>
        <v/>
      </c>
      <c r="CJ34" s="53"/>
      <c r="CK34" s="139" t="str">
        <f>IF(IFERROR(VLOOKUP(CJ$4&amp;CJ34,都馬連編集用!$B$13:$C$49,2,FALSE),"")=0,"",(IFERROR(VLOOKUP(CJ$4&amp;CJ34,都馬連編集用!$B$13:$C$49,2,FALSE),"")))</f>
        <v/>
      </c>
      <c r="CL34" s="53"/>
      <c r="CM34" s="139" t="str">
        <f>IF(IFERROR(VLOOKUP(CL$4&amp;CL34,都馬連編集用!$B$13:$C$49,2,FALSE),"")=0,"",(IFERROR(VLOOKUP(CL$4&amp;CL34,都馬連編集用!$B$13:$C$49,2,FALSE),"")))</f>
        <v/>
      </c>
      <c r="CN34" s="53"/>
      <c r="CO34" s="139" t="str">
        <f>IF(IFERROR(VLOOKUP(CN$4&amp;CN34,都馬連編集用!$B$13:$C$49,2,FALSE),"")=0,"",(IFERROR(VLOOKUP(CN$4&amp;CN34,都馬連編集用!$B$13:$C$49,2,FALSE),"")))</f>
        <v/>
      </c>
      <c r="CP34" s="53"/>
      <c r="CQ34" s="139" t="str">
        <f>IF(IFERROR(VLOOKUP(CP$4&amp;CP34,都馬連編集用!$B$13:$C$49,2,FALSE),"")=0,"",(IFERROR(VLOOKUP(CP$4&amp;CP34,都馬連編集用!$B$13:$C$49,2,FALSE),"")))</f>
        <v/>
      </c>
      <c r="CR34" s="53"/>
      <c r="CS34" s="139" t="str">
        <f>IF(IFERROR(VLOOKUP(CR$4&amp;CR34,都馬連編集用!$B$13:$C$49,2,FALSE),"")=0,"",(IFERROR(VLOOKUP(CR$4&amp;CR34,都馬連編集用!$B$13:$C$49,2,FALSE),"")))</f>
        <v/>
      </c>
      <c r="CT34" s="53"/>
      <c r="CU34" s="139" t="str">
        <f>IF(IFERROR(VLOOKUP(CT$4&amp;CT34,都馬連編集用!$B$13:$C$49,2,FALSE),"")=0,"",(IFERROR(VLOOKUP(CT$4&amp;CT34,都馬連編集用!$B$13:$C$49,2,FALSE),"")))</f>
        <v/>
      </c>
      <c r="CV34" s="53"/>
      <c r="CW34" s="139" t="str">
        <f>IF(IFERROR(VLOOKUP(CV$4&amp;CV34,都馬連編集用!$B$13:$C$49,2,FALSE),"")=0,"",(IFERROR(VLOOKUP(CV$4&amp;CV34,都馬連編集用!$B$13:$C$49,2,FALSE),"")))</f>
        <v/>
      </c>
      <c r="CX34" s="53"/>
      <c r="CY34" s="139" t="str">
        <f>IF(IFERROR(VLOOKUP(CX$4&amp;CX34,都馬連編集用!$B$13:$C$49,2,FALSE),"")=0,"",(IFERROR(VLOOKUP(CX$4&amp;CX34,都馬連編集用!$B$13:$C$49,2,FALSE),"")))</f>
        <v/>
      </c>
      <c r="CZ34" s="53"/>
      <c r="DA34" s="139" t="str">
        <f>IF(IFERROR(VLOOKUP(CZ$4&amp;CZ34,都馬連編集用!$B$13:$C$49,2,FALSE),"")=0,"",(IFERROR(VLOOKUP(CZ$4&amp;CZ34,都馬連編集用!$B$13:$C$49,2,FALSE),"")))</f>
        <v/>
      </c>
      <c r="DB34" s="53"/>
      <c r="DC34" s="139" t="str">
        <f>IF(IFERROR(VLOOKUP(DB$4&amp;DB34,都馬連編集用!$B$13:$C$49,2,FALSE),"")=0,"",(IFERROR(VLOOKUP(DB$4&amp;DB34,都馬連編集用!$B$13:$C$49,2,FALSE),"")))</f>
        <v/>
      </c>
      <c r="DD34" s="53"/>
      <c r="DE34" s="139" t="str">
        <f>IF(IFERROR(VLOOKUP(DD$4&amp;DD34,都馬連編集用!$B$13:$C$49,2,FALSE),"")=0,"",(IFERROR(VLOOKUP(DD$4&amp;DD34,都馬連編集用!$B$13:$C$49,2,FALSE),"")))</f>
        <v/>
      </c>
      <c r="DF34" s="53"/>
      <c r="DG34" s="139" t="str">
        <f>IF(IFERROR(VLOOKUP(DF$4&amp;DF34,都馬連編集用!$B$13:$C$49,2,FALSE),"")=0,"",(IFERROR(VLOOKUP(DF$4&amp;DF34,都馬連編集用!$B$13:$C$49,2,FALSE),"")))</f>
        <v/>
      </c>
      <c r="DH34" s="53"/>
      <c r="DI34" s="139" t="str">
        <f>IF(IFERROR(VLOOKUP(DH$4&amp;DH34,都馬連編集用!$B$13:$C$49,2,FALSE),"")=0,"",(IFERROR(VLOOKUP(DH$4&amp;DH34,都馬連編集用!$B$13:$C$49,2,FALSE),"")))</f>
        <v/>
      </c>
      <c r="DJ34" s="53"/>
      <c r="DK34" s="139" t="str">
        <f>IF(IFERROR(VLOOKUP(DJ$4&amp;DJ34,都馬連編集用!$B$13:$C$49,2,FALSE),"")=0,"",(IFERROR(VLOOKUP(DJ$4&amp;DJ34,都馬連編集用!$B$13:$C$49,2,FALSE),"")))</f>
        <v/>
      </c>
      <c r="DL34" s="53"/>
      <c r="DM34" s="139" t="str">
        <f>IF(IFERROR(VLOOKUP(DL$4&amp;DL34,都馬連編集用!$B$13:$C$49,2,FALSE),"")=0,"",(IFERROR(VLOOKUP(DL$4&amp;DL34,都馬連編集用!$B$13:$C$49,2,FALSE),"")))</f>
        <v/>
      </c>
      <c r="DN34" s="53"/>
    </row>
    <row r="35" spans="1:118" ht="30.6" customHeight="1" x14ac:dyDescent="0.15">
      <c r="A35" s="34">
        <v>29</v>
      </c>
      <c r="D35" s="34" t="e">
        <f t="shared" si="52"/>
        <v>#N/A</v>
      </c>
      <c r="E35" s="126" t="e">
        <f t="shared" si="54"/>
        <v>#N/A</v>
      </c>
      <c r="F35" s="120"/>
      <c r="G35" s="141" t="str">
        <f>IFERROR(VLOOKUP(F35,'申込書2（馬匹・選手）'!$B$5:$D$54,3,FALSE),"")</f>
        <v/>
      </c>
      <c r="H35" s="120"/>
      <c r="I35" s="140" t="str">
        <f>IFERROR(VLOOKUP(H35,'申込書2（馬匹・選手）'!$F$5:$H$54,3,FALSE),"")</f>
        <v/>
      </c>
      <c r="J35" s="101" t="str">
        <f t="shared" si="53"/>
        <v/>
      </c>
      <c r="K35" s="106" t="str">
        <f>IFERROR(VLOOKUP(I35,'申込書2（馬匹・選手）'!$F$5:$H$54,3,FALSE),"")</f>
        <v/>
      </c>
      <c r="L35" s="53"/>
      <c r="M35" s="170" t="str">
        <f>IF(IFERROR(VLOOKUP(L$4&amp;L35,都馬連編集用!$B$13:$C$49,2,FALSE),"")=0,"",(IFERROR(VLOOKUP(L$4&amp;L35,都馬連編集用!$B$13:$C$49,2,FALSE),"")))</f>
        <v/>
      </c>
      <c r="N35" s="53"/>
      <c r="O35" s="170" t="str">
        <f>IF(IFERROR(VLOOKUP(N$4&amp;N35,都馬連編集用!$B$13:$C$49,2,FALSE),"")=0,"",(IFERROR(VLOOKUP(N$4&amp;N35,都馬連編集用!$B$13:$C$49,2,FALSE),"")))</f>
        <v/>
      </c>
      <c r="P35" s="53"/>
      <c r="Q35" s="170" t="str">
        <f>IF(IFERROR(VLOOKUP(P$4&amp;P35,都馬連編集用!$B$13:$C$49,2,FALSE),"")=0,"",(IFERROR(VLOOKUP(P$4&amp;P35,都馬連編集用!$B$13:$C$49,2,FALSE),"")))</f>
        <v/>
      </c>
      <c r="R35" s="53"/>
      <c r="S35" s="170" t="str">
        <f>IF(IFERROR(VLOOKUP(R$4&amp;R35,都馬連編集用!$B$13:$C$49,2,FALSE),"")=0,"",(IFERROR(VLOOKUP(R$4&amp;R35,都馬連編集用!$B$13:$C$49,2,FALSE),"")))</f>
        <v/>
      </c>
      <c r="T35" s="53"/>
      <c r="U35" s="170" t="str">
        <f>IF(IFERROR(VLOOKUP(T$4&amp;T35,都馬連編集用!$B$13:$C$49,2,FALSE),"")=0,"",(IFERROR(VLOOKUP(T$4&amp;T35,都馬連編集用!$B$13:$C$49,2,FALSE),"")))</f>
        <v/>
      </c>
      <c r="V35" s="53"/>
      <c r="W35" s="170" t="str">
        <f>IF(IFERROR(VLOOKUP(V$4&amp;V35,都馬連編集用!$B$13:$C$49,2,FALSE),"")=0,"",(IFERROR(VLOOKUP(V$4&amp;V35,都馬連編集用!$B$13:$C$49,2,FALSE),"")))</f>
        <v/>
      </c>
      <c r="X35" s="53"/>
      <c r="Y35" s="170" t="str">
        <f>IF(IFERROR(VLOOKUP(X$4&amp;X35,都馬連編集用!$B$13:$C$49,2,FALSE),"")=0,"",(IFERROR(VLOOKUP(X$4&amp;X35,都馬連編集用!$B$13:$C$49,2,FALSE),"")))</f>
        <v/>
      </c>
      <c r="Z35" s="53"/>
      <c r="AA35" s="170" t="str">
        <f>IF(IFERROR(VLOOKUP(Z$4&amp;Z35,都馬連編集用!$B$13:$C$49,2,FALSE),"")=0,"",(IFERROR(VLOOKUP(Z$4&amp;Z35,都馬連編集用!$B$13:$C$49,2,FALSE),"")))</f>
        <v/>
      </c>
      <c r="AB35" s="53"/>
      <c r="AC35" s="170" t="str">
        <f>IF(IFERROR(VLOOKUP(AB$4&amp;AB35,都馬連編集用!$B$13:$C$49,2,FALSE),"")=0,"",(IFERROR(VLOOKUP(AB$4&amp;AB35,都馬連編集用!$B$13:$C$49,2,FALSE),"")))</f>
        <v/>
      </c>
      <c r="AD35" s="53"/>
      <c r="AE35" s="170" t="str">
        <f>IF(IFERROR(VLOOKUP(AD$4&amp;AD35,都馬連編集用!$B$13:$C$49,2,FALSE),"")=0,"",(IFERROR(VLOOKUP(AD$4&amp;AD35,都馬連編集用!$B$13:$C$49,2,FALSE),"")))</f>
        <v/>
      </c>
      <c r="AF35" s="53"/>
      <c r="AG35" s="170" t="str">
        <f>IF(IFERROR(VLOOKUP(AF$4&amp;AF35,都馬連編集用!$B$13:$C$49,2,FALSE),"")=0,"",(IFERROR(VLOOKUP(AF$4&amp;AF35,都馬連編集用!$B$13:$C$49,2,FALSE),"")))</f>
        <v/>
      </c>
      <c r="AH35" s="53"/>
      <c r="AI35" s="170" t="str">
        <f>IF(IFERROR(VLOOKUP(AH$4&amp;AH35,都馬連編集用!$B$13:$C$49,2,FALSE),"")=0,"",(IFERROR(VLOOKUP(AH$4&amp;AH35,都馬連編集用!$B$13:$C$49,2,FALSE),"")))</f>
        <v/>
      </c>
      <c r="AJ35" s="53"/>
      <c r="AK35" s="170" t="str">
        <f>IF(IFERROR(VLOOKUP(AJ$4&amp;AJ35,都馬連編集用!$B$13:$C$49,2,FALSE),"")=0,"",(IFERROR(VLOOKUP(AJ$4&amp;AJ35,都馬連編集用!$B$13:$C$49,2,FALSE),"")))</f>
        <v/>
      </c>
      <c r="AL35" s="53"/>
      <c r="AM35" s="170" t="str">
        <f>IF(IFERROR(VLOOKUP(AL$4&amp;AL35,都馬連編集用!$B$13:$C$49,2,FALSE),"")=0,"",(IFERROR(VLOOKUP(AL$4&amp;AL35,都馬連編集用!$B$13:$C$49,2,FALSE),"")))</f>
        <v/>
      </c>
      <c r="AN35" s="53"/>
      <c r="AO35" s="170" t="str">
        <f>IF(IFERROR(VLOOKUP(AN$4&amp;AN35,都馬連編集用!$B$13:$C$49,2,FALSE),"")=0,"",(IFERROR(VLOOKUP(AN$4&amp;AN35,都馬連編集用!$B$13:$C$49,2,FALSE),"")))</f>
        <v/>
      </c>
      <c r="AP35" s="53"/>
      <c r="AQ35" s="170" t="str">
        <f>IF(IFERROR(VLOOKUP(AP$4&amp;AP35,都馬連編集用!$B$13:$C$49,2,FALSE),"")=0,"",(IFERROR(VLOOKUP(AP$4&amp;AP35,都馬連編集用!$B$13:$C$49,2,FALSE),"")))</f>
        <v/>
      </c>
      <c r="AR35" s="53"/>
      <c r="AS35" s="170" t="str">
        <f>IF(IFERROR(VLOOKUP(AR$4&amp;AR35,都馬連編集用!$B$13:$C$49,2,FALSE),"")=0,"",(IFERROR(VLOOKUP(AR$4&amp;AR35,都馬連編集用!$B$13:$C$49,2,FALSE),"")))</f>
        <v/>
      </c>
      <c r="AT35" s="53"/>
      <c r="AU35" s="170" t="str">
        <f>IF(IFERROR(VLOOKUP(AT$4&amp;AT35,都馬連編集用!$B$13:$C$49,2,FALSE),"")=0,"",(IFERROR(VLOOKUP(AT$4&amp;AT35,都馬連編集用!$B$13:$C$49,2,FALSE),"")))</f>
        <v/>
      </c>
      <c r="AV35" s="53"/>
      <c r="AW35" s="170" t="str">
        <f>IF(IFERROR(VLOOKUP(AV$4&amp;AV35,都馬連編集用!$B$13:$C$49,2,FALSE),"")=0,"",(IFERROR(VLOOKUP(AV$4&amp;AV35,都馬連編集用!$B$13:$C$49,2,FALSE),"")))</f>
        <v/>
      </c>
      <c r="AX35" s="53"/>
      <c r="AY35" s="170" t="str">
        <f>IF(IFERROR(VLOOKUP(AX$4&amp;AX35,都馬連編集用!$B$13:$C$49,2,FALSE),"")=0,"",(IFERROR(VLOOKUP(AX$4&amp;AX35,都馬連編集用!$B$13:$C$49,2,FALSE),"")))</f>
        <v/>
      </c>
      <c r="AZ35" s="53"/>
      <c r="BA35" s="170" t="str">
        <f>IF(IFERROR(VLOOKUP(AZ$4&amp;AZ35,都馬連編集用!$B$13:$C$49,2,FALSE),"")=0,"",(IFERROR(VLOOKUP(AZ$4&amp;AZ35,都馬連編集用!$B$13:$C$49,2,FALSE),"")))</f>
        <v/>
      </c>
      <c r="BB35" s="53"/>
      <c r="BC35" s="170" t="str">
        <f>IF(IFERROR(VLOOKUP(BB$4&amp;BB35,都馬連編集用!$B$13:$C$49,2,FALSE),"")=0,"",(IFERROR(VLOOKUP(BB$4&amp;BB35,都馬連編集用!$B$13:$C$49,2,FALSE),"")))</f>
        <v/>
      </c>
      <c r="BD35" s="53"/>
      <c r="BE35" s="170" t="str">
        <f>IF(IFERROR(VLOOKUP(BD$4&amp;BD35,都馬連編集用!$B$13:$C$49,2,FALSE),"")=0,"",(IFERROR(VLOOKUP(BD$4&amp;BD35,都馬連編集用!$B$13:$C$49,2,FALSE),"")))</f>
        <v/>
      </c>
      <c r="BF35" s="53"/>
      <c r="BG35" s="170" t="str">
        <f>IF(IFERROR(VLOOKUP(BF$4&amp;BF35,都馬連編集用!$B$13:$C$49,2,FALSE),"")=0,"",(IFERROR(VLOOKUP(BF$4&amp;BF35,都馬連編集用!$B$13:$C$49,2,FALSE),"")))</f>
        <v/>
      </c>
      <c r="BH35" s="53"/>
      <c r="BI35" s="170" t="str">
        <f>IF(IFERROR(VLOOKUP(BH$4&amp;BH35,都馬連編集用!$B$13:$C$49,2,FALSE),"")=0,"",(IFERROR(VLOOKUP(BH$4&amp;BH35,都馬連編集用!$B$13:$C$49,2,FALSE),"")))</f>
        <v/>
      </c>
      <c r="BJ35" s="53"/>
      <c r="BK35" s="170" t="str">
        <f>IF(IFERROR(VLOOKUP(BJ$4&amp;BJ35,都馬連編集用!$B$13:$C$49,2,FALSE),"")=0,"",(IFERROR(VLOOKUP(BJ$4&amp;BJ35,都馬連編集用!$B$13:$C$49,2,FALSE),"")))</f>
        <v/>
      </c>
      <c r="BL35" s="53"/>
      <c r="BM35" s="170" t="str">
        <f>IF(IFERROR(VLOOKUP(BL$4&amp;BL35,都馬連編集用!$B$13:$C$49,2,FALSE),"")=0,"",(IFERROR(VLOOKUP(BL$4&amp;BL35,都馬連編集用!$B$13:$C$49,2,FALSE),"")))</f>
        <v/>
      </c>
      <c r="BN35" s="53"/>
      <c r="BO35" s="170" t="str">
        <f>IF(IFERROR(VLOOKUP(BN$4&amp;BN35,都馬連編集用!$B$13:$C$49,2,FALSE),"")=0,"",(IFERROR(VLOOKUP(BN$4&amp;BN35,都馬連編集用!$B$13:$C$49,2,FALSE),"")))</f>
        <v/>
      </c>
      <c r="BP35" s="53"/>
      <c r="BQ35" s="139" t="str">
        <f>IF(IFERROR(VLOOKUP(BP$4&amp;BP35,都馬連編集用!$B$13:$C$49,2,FALSE),"")=0,"",(IFERROR(VLOOKUP(BP$4&amp;BP35,都馬連編集用!$B$13:$C$49,2,FALSE),"")))</f>
        <v/>
      </c>
      <c r="BR35" s="53"/>
      <c r="BS35" s="139" t="str">
        <f>IF(IFERROR(VLOOKUP(BR$4&amp;BR35,都馬連編集用!$B$13:$C$49,2,FALSE),"")=0,"",(IFERROR(VLOOKUP(BR$4&amp;BR35,都馬連編集用!$B$13:$C$49,2,FALSE),"")))</f>
        <v/>
      </c>
      <c r="BT35" s="53"/>
      <c r="BU35" s="139" t="str">
        <f>IF(IFERROR(VLOOKUP(BT$4&amp;BT35,都馬連編集用!$B$13:$C$49,2,FALSE),"")=0,"",(IFERROR(VLOOKUP(BT$4&amp;BT35,都馬連編集用!$B$13:$C$49,2,FALSE),"")))</f>
        <v/>
      </c>
      <c r="BV35" s="53"/>
      <c r="BW35" s="139" t="str">
        <f>IF(IFERROR(VLOOKUP(BV$4&amp;BV35,都馬連編集用!$B$13:$C$49,2,FALSE),"")=0,"",(IFERROR(VLOOKUP(BV$4&amp;BV35,都馬連編集用!$B$13:$C$49,2,FALSE),"")))</f>
        <v/>
      </c>
      <c r="BX35" s="53"/>
      <c r="BY35" s="139" t="str">
        <f>IF(IFERROR(VLOOKUP(BX$4&amp;BX35,都馬連編集用!$B$13:$C$49,2,FALSE),"")=0,"",(IFERROR(VLOOKUP(BX$4&amp;BX35,都馬連編集用!$B$13:$C$49,2,FALSE),"")))</f>
        <v/>
      </c>
      <c r="BZ35" s="53"/>
      <c r="CA35" s="139" t="str">
        <f>IF(IFERROR(VLOOKUP(BZ$4&amp;BZ35,都馬連編集用!$B$13:$C$49,2,FALSE),"")=0,"",(IFERROR(VLOOKUP(BZ$4&amp;BZ35,都馬連編集用!$B$13:$C$49,2,FALSE),"")))</f>
        <v/>
      </c>
      <c r="CB35" s="53"/>
      <c r="CC35" s="139" t="str">
        <f>IF(IFERROR(VLOOKUP(CB$4&amp;CB35,都馬連編集用!$B$13:$C$49,2,FALSE),"")=0,"",(IFERROR(VLOOKUP(CB$4&amp;CB35,都馬連編集用!$B$13:$C$49,2,FALSE),"")))</f>
        <v/>
      </c>
      <c r="CD35" s="53"/>
      <c r="CE35" s="139" t="str">
        <f>IF(IFERROR(VLOOKUP(CD$4&amp;CD35,都馬連編集用!$B$13:$C$49,2,FALSE),"")=0,"",(IFERROR(VLOOKUP(CD$4&amp;CD35,都馬連編集用!$B$13:$C$49,2,FALSE),"")))</f>
        <v/>
      </c>
      <c r="CF35" s="53"/>
      <c r="CG35" s="139" t="str">
        <f>IF(IFERROR(VLOOKUP(CF$4&amp;CF35,都馬連編集用!$B$13:$C$49,2,FALSE),"")=0,"",(IFERROR(VLOOKUP(CF$4&amp;CF35,都馬連編集用!$B$13:$C$49,2,FALSE),"")))</f>
        <v/>
      </c>
      <c r="CH35" s="53"/>
      <c r="CI35" s="139" t="str">
        <f>IF(IFERROR(VLOOKUP(CH$4&amp;CH35,都馬連編集用!$B$13:$C$49,2,FALSE),"")=0,"",(IFERROR(VLOOKUP(CH$4&amp;CH35,都馬連編集用!$B$13:$C$49,2,FALSE),"")))</f>
        <v/>
      </c>
      <c r="CJ35" s="53"/>
      <c r="CK35" s="139" t="str">
        <f>IF(IFERROR(VLOOKUP(CJ$4&amp;CJ35,都馬連編集用!$B$13:$C$49,2,FALSE),"")=0,"",(IFERROR(VLOOKUP(CJ$4&amp;CJ35,都馬連編集用!$B$13:$C$49,2,FALSE),"")))</f>
        <v/>
      </c>
      <c r="CL35" s="53"/>
      <c r="CM35" s="139" t="str">
        <f>IF(IFERROR(VLOOKUP(CL$4&amp;CL35,都馬連編集用!$B$13:$C$49,2,FALSE),"")=0,"",(IFERROR(VLOOKUP(CL$4&amp;CL35,都馬連編集用!$B$13:$C$49,2,FALSE),"")))</f>
        <v/>
      </c>
      <c r="CN35" s="53"/>
      <c r="CO35" s="139" t="str">
        <f>IF(IFERROR(VLOOKUP(CN$4&amp;CN35,都馬連編集用!$B$13:$C$49,2,FALSE),"")=0,"",(IFERROR(VLOOKUP(CN$4&amp;CN35,都馬連編集用!$B$13:$C$49,2,FALSE),"")))</f>
        <v/>
      </c>
      <c r="CP35" s="53"/>
      <c r="CQ35" s="139" t="str">
        <f>IF(IFERROR(VLOOKUP(CP$4&amp;CP35,都馬連編集用!$B$13:$C$49,2,FALSE),"")=0,"",(IFERROR(VLOOKUP(CP$4&amp;CP35,都馬連編集用!$B$13:$C$49,2,FALSE),"")))</f>
        <v/>
      </c>
      <c r="CR35" s="53"/>
      <c r="CS35" s="139" t="str">
        <f>IF(IFERROR(VLOOKUP(CR$4&amp;CR35,都馬連編集用!$B$13:$C$49,2,FALSE),"")=0,"",(IFERROR(VLOOKUP(CR$4&amp;CR35,都馬連編集用!$B$13:$C$49,2,FALSE),"")))</f>
        <v/>
      </c>
      <c r="CT35" s="53"/>
      <c r="CU35" s="139" t="str">
        <f>IF(IFERROR(VLOOKUP(CT$4&amp;CT35,都馬連編集用!$B$13:$C$49,2,FALSE),"")=0,"",(IFERROR(VLOOKUP(CT$4&amp;CT35,都馬連編集用!$B$13:$C$49,2,FALSE),"")))</f>
        <v/>
      </c>
      <c r="CV35" s="53"/>
      <c r="CW35" s="139" t="str">
        <f>IF(IFERROR(VLOOKUP(CV$4&amp;CV35,都馬連編集用!$B$13:$C$49,2,FALSE),"")=0,"",(IFERROR(VLOOKUP(CV$4&amp;CV35,都馬連編集用!$B$13:$C$49,2,FALSE),"")))</f>
        <v/>
      </c>
      <c r="CX35" s="53"/>
      <c r="CY35" s="139" t="str">
        <f>IF(IFERROR(VLOOKUP(CX$4&amp;CX35,都馬連編集用!$B$13:$C$49,2,FALSE),"")=0,"",(IFERROR(VLOOKUP(CX$4&amp;CX35,都馬連編集用!$B$13:$C$49,2,FALSE),"")))</f>
        <v/>
      </c>
      <c r="CZ35" s="53"/>
      <c r="DA35" s="139" t="str">
        <f>IF(IFERROR(VLOOKUP(CZ$4&amp;CZ35,都馬連編集用!$B$13:$C$49,2,FALSE),"")=0,"",(IFERROR(VLOOKUP(CZ$4&amp;CZ35,都馬連編集用!$B$13:$C$49,2,FALSE),"")))</f>
        <v/>
      </c>
      <c r="DB35" s="53"/>
      <c r="DC35" s="139" t="str">
        <f>IF(IFERROR(VLOOKUP(DB$4&amp;DB35,都馬連編集用!$B$13:$C$49,2,FALSE),"")=0,"",(IFERROR(VLOOKUP(DB$4&amp;DB35,都馬連編集用!$B$13:$C$49,2,FALSE),"")))</f>
        <v/>
      </c>
      <c r="DD35" s="53"/>
      <c r="DE35" s="139" t="str">
        <f>IF(IFERROR(VLOOKUP(DD$4&amp;DD35,都馬連編集用!$B$13:$C$49,2,FALSE),"")=0,"",(IFERROR(VLOOKUP(DD$4&amp;DD35,都馬連編集用!$B$13:$C$49,2,FALSE),"")))</f>
        <v/>
      </c>
      <c r="DF35" s="53"/>
      <c r="DG35" s="139" t="str">
        <f>IF(IFERROR(VLOOKUP(DF$4&amp;DF35,都馬連編集用!$B$13:$C$49,2,FALSE),"")=0,"",(IFERROR(VLOOKUP(DF$4&amp;DF35,都馬連編集用!$B$13:$C$49,2,FALSE),"")))</f>
        <v/>
      </c>
      <c r="DH35" s="53"/>
      <c r="DI35" s="139" t="str">
        <f>IF(IFERROR(VLOOKUP(DH$4&amp;DH35,都馬連編集用!$B$13:$C$49,2,FALSE),"")=0,"",(IFERROR(VLOOKUP(DH$4&amp;DH35,都馬連編集用!$B$13:$C$49,2,FALSE),"")))</f>
        <v/>
      </c>
      <c r="DJ35" s="53"/>
      <c r="DK35" s="139" t="str">
        <f>IF(IFERROR(VLOOKUP(DJ$4&amp;DJ35,都馬連編集用!$B$13:$C$49,2,FALSE),"")=0,"",(IFERROR(VLOOKUP(DJ$4&amp;DJ35,都馬連編集用!$B$13:$C$49,2,FALSE),"")))</f>
        <v/>
      </c>
      <c r="DL35" s="53"/>
      <c r="DM35" s="139" t="str">
        <f>IF(IFERROR(VLOOKUP(DL$4&amp;DL35,都馬連編集用!$B$13:$C$49,2,FALSE),"")=0,"",(IFERROR(VLOOKUP(DL$4&amp;DL35,都馬連編集用!$B$13:$C$49,2,FALSE),"")))</f>
        <v/>
      </c>
      <c r="DN35" s="53"/>
    </row>
    <row r="36" spans="1:118" ht="30.6" customHeight="1" x14ac:dyDescent="0.15">
      <c r="A36" s="34">
        <v>31</v>
      </c>
      <c r="D36" s="34" t="e">
        <f t="shared" si="52"/>
        <v>#N/A</v>
      </c>
      <c r="E36" s="126" t="e">
        <f t="shared" si="54"/>
        <v>#N/A</v>
      </c>
      <c r="F36" s="120"/>
      <c r="G36" s="141" t="str">
        <f>IFERROR(VLOOKUP(F36,'申込書2（馬匹・選手）'!$B$5:$D$54,3,FALSE),"")</f>
        <v/>
      </c>
      <c r="H36" s="120"/>
      <c r="I36" s="140" t="str">
        <f>IFERROR(VLOOKUP(H36,'申込書2（馬匹・選手）'!$F$5:$H$54,3,FALSE),"")</f>
        <v/>
      </c>
      <c r="J36" s="101" t="str">
        <f t="shared" si="53"/>
        <v/>
      </c>
      <c r="K36" s="106" t="str">
        <f>IFERROR(VLOOKUP(I36,'申込書2（馬匹・選手）'!$F$5:$H$54,3,FALSE),"")</f>
        <v/>
      </c>
      <c r="L36" s="53"/>
      <c r="M36" s="170" t="str">
        <f>IF(IFERROR(VLOOKUP(L$4&amp;L36,都馬連編集用!$B$13:$C$49,2,FALSE),"")=0,"",(IFERROR(VLOOKUP(L$4&amp;L36,都馬連編集用!$B$13:$C$49,2,FALSE),"")))</f>
        <v/>
      </c>
      <c r="N36" s="53"/>
      <c r="O36" s="170" t="str">
        <f>IF(IFERROR(VLOOKUP(N$4&amp;N36,都馬連編集用!$B$13:$C$49,2,FALSE),"")=0,"",(IFERROR(VLOOKUP(N$4&amp;N36,都馬連編集用!$B$13:$C$49,2,FALSE),"")))</f>
        <v/>
      </c>
      <c r="P36" s="53"/>
      <c r="Q36" s="170" t="str">
        <f>IF(IFERROR(VLOOKUP(P$4&amp;P36,都馬連編集用!$B$13:$C$49,2,FALSE),"")=0,"",(IFERROR(VLOOKUP(P$4&amp;P36,都馬連編集用!$B$13:$C$49,2,FALSE),"")))</f>
        <v/>
      </c>
      <c r="R36" s="53"/>
      <c r="S36" s="170" t="str">
        <f>IF(IFERROR(VLOOKUP(R$4&amp;R36,都馬連編集用!$B$13:$C$49,2,FALSE),"")=0,"",(IFERROR(VLOOKUP(R$4&amp;R36,都馬連編集用!$B$13:$C$49,2,FALSE),"")))</f>
        <v/>
      </c>
      <c r="T36" s="53"/>
      <c r="U36" s="170" t="str">
        <f>IF(IFERROR(VLOOKUP(T$4&amp;T36,都馬連編集用!$B$13:$C$49,2,FALSE),"")=0,"",(IFERROR(VLOOKUP(T$4&amp;T36,都馬連編集用!$B$13:$C$49,2,FALSE),"")))</f>
        <v/>
      </c>
      <c r="V36" s="53"/>
      <c r="W36" s="170" t="str">
        <f>IF(IFERROR(VLOOKUP(V$4&amp;V36,都馬連編集用!$B$13:$C$49,2,FALSE),"")=0,"",(IFERROR(VLOOKUP(V$4&amp;V36,都馬連編集用!$B$13:$C$49,2,FALSE),"")))</f>
        <v/>
      </c>
      <c r="X36" s="53"/>
      <c r="Y36" s="170" t="str">
        <f>IF(IFERROR(VLOOKUP(X$4&amp;X36,都馬連編集用!$B$13:$C$49,2,FALSE),"")=0,"",(IFERROR(VLOOKUP(X$4&amp;X36,都馬連編集用!$B$13:$C$49,2,FALSE),"")))</f>
        <v/>
      </c>
      <c r="Z36" s="53"/>
      <c r="AA36" s="170" t="str">
        <f>IF(IFERROR(VLOOKUP(Z$4&amp;Z36,都馬連編集用!$B$13:$C$49,2,FALSE),"")=0,"",(IFERROR(VLOOKUP(Z$4&amp;Z36,都馬連編集用!$B$13:$C$49,2,FALSE),"")))</f>
        <v/>
      </c>
      <c r="AB36" s="53"/>
      <c r="AC36" s="170" t="str">
        <f>IF(IFERROR(VLOOKUP(AB$4&amp;AB36,都馬連編集用!$B$13:$C$49,2,FALSE),"")=0,"",(IFERROR(VLOOKUP(AB$4&amp;AB36,都馬連編集用!$B$13:$C$49,2,FALSE),"")))</f>
        <v/>
      </c>
      <c r="AD36" s="53"/>
      <c r="AE36" s="170" t="str">
        <f>IF(IFERROR(VLOOKUP(AD$4&amp;AD36,都馬連編集用!$B$13:$C$49,2,FALSE),"")=0,"",(IFERROR(VLOOKUP(AD$4&amp;AD36,都馬連編集用!$B$13:$C$49,2,FALSE),"")))</f>
        <v/>
      </c>
      <c r="AF36" s="53"/>
      <c r="AG36" s="170" t="str">
        <f>IF(IFERROR(VLOOKUP(AF$4&amp;AF36,都馬連編集用!$B$13:$C$49,2,FALSE),"")=0,"",(IFERROR(VLOOKUP(AF$4&amp;AF36,都馬連編集用!$B$13:$C$49,2,FALSE),"")))</f>
        <v/>
      </c>
      <c r="AH36" s="53"/>
      <c r="AI36" s="170" t="str">
        <f>IF(IFERROR(VLOOKUP(AH$4&amp;AH36,都馬連編集用!$B$13:$C$49,2,FALSE),"")=0,"",(IFERROR(VLOOKUP(AH$4&amp;AH36,都馬連編集用!$B$13:$C$49,2,FALSE),"")))</f>
        <v/>
      </c>
      <c r="AJ36" s="53"/>
      <c r="AK36" s="170" t="str">
        <f>IF(IFERROR(VLOOKUP(AJ$4&amp;AJ36,都馬連編集用!$B$13:$C$49,2,FALSE),"")=0,"",(IFERROR(VLOOKUP(AJ$4&amp;AJ36,都馬連編集用!$B$13:$C$49,2,FALSE),"")))</f>
        <v/>
      </c>
      <c r="AL36" s="53"/>
      <c r="AM36" s="170" t="str">
        <f>IF(IFERROR(VLOOKUP(AL$4&amp;AL36,都馬連編集用!$B$13:$C$49,2,FALSE),"")=0,"",(IFERROR(VLOOKUP(AL$4&amp;AL36,都馬連編集用!$B$13:$C$49,2,FALSE),"")))</f>
        <v/>
      </c>
      <c r="AN36" s="53"/>
      <c r="AO36" s="170" t="str">
        <f>IF(IFERROR(VLOOKUP(AN$4&amp;AN36,都馬連編集用!$B$13:$C$49,2,FALSE),"")=0,"",(IFERROR(VLOOKUP(AN$4&amp;AN36,都馬連編集用!$B$13:$C$49,2,FALSE),"")))</f>
        <v/>
      </c>
      <c r="AP36" s="53"/>
      <c r="AQ36" s="170" t="str">
        <f>IF(IFERROR(VLOOKUP(AP$4&amp;AP36,都馬連編集用!$B$13:$C$49,2,FALSE),"")=0,"",(IFERROR(VLOOKUP(AP$4&amp;AP36,都馬連編集用!$B$13:$C$49,2,FALSE),"")))</f>
        <v/>
      </c>
      <c r="AR36" s="53"/>
      <c r="AS36" s="170" t="str">
        <f>IF(IFERROR(VLOOKUP(AR$4&amp;AR36,都馬連編集用!$B$13:$C$49,2,FALSE),"")=0,"",(IFERROR(VLOOKUP(AR$4&amp;AR36,都馬連編集用!$B$13:$C$49,2,FALSE),"")))</f>
        <v/>
      </c>
      <c r="AT36" s="53"/>
      <c r="AU36" s="170" t="str">
        <f>IF(IFERROR(VLOOKUP(AT$4&amp;AT36,都馬連編集用!$B$13:$C$49,2,FALSE),"")=0,"",(IFERROR(VLOOKUP(AT$4&amp;AT36,都馬連編集用!$B$13:$C$49,2,FALSE),"")))</f>
        <v/>
      </c>
      <c r="AV36" s="53"/>
      <c r="AW36" s="170" t="str">
        <f>IF(IFERROR(VLOOKUP(AV$4&amp;AV36,都馬連編集用!$B$13:$C$49,2,FALSE),"")=0,"",(IFERROR(VLOOKUP(AV$4&amp;AV36,都馬連編集用!$B$13:$C$49,2,FALSE),"")))</f>
        <v/>
      </c>
      <c r="AX36" s="53"/>
      <c r="AY36" s="170" t="str">
        <f>IF(IFERROR(VLOOKUP(AX$4&amp;AX36,都馬連編集用!$B$13:$C$49,2,FALSE),"")=0,"",(IFERROR(VLOOKUP(AX$4&amp;AX36,都馬連編集用!$B$13:$C$49,2,FALSE),"")))</f>
        <v/>
      </c>
      <c r="AZ36" s="53"/>
      <c r="BA36" s="170" t="str">
        <f>IF(IFERROR(VLOOKUP(AZ$4&amp;AZ36,都馬連編集用!$B$13:$C$49,2,FALSE),"")=0,"",(IFERROR(VLOOKUP(AZ$4&amp;AZ36,都馬連編集用!$B$13:$C$49,2,FALSE),"")))</f>
        <v/>
      </c>
      <c r="BB36" s="53"/>
      <c r="BC36" s="170" t="str">
        <f>IF(IFERROR(VLOOKUP(BB$4&amp;BB36,都馬連編集用!$B$13:$C$49,2,FALSE),"")=0,"",(IFERROR(VLOOKUP(BB$4&amp;BB36,都馬連編集用!$B$13:$C$49,2,FALSE),"")))</f>
        <v/>
      </c>
      <c r="BD36" s="53"/>
      <c r="BE36" s="170" t="str">
        <f>IF(IFERROR(VLOOKUP(BD$4&amp;BD36,都馬連編集用!$B$13:$C$49,2,FALSE),"")=0,"",(IFERROR(VLOOKUP(BD$4&amp;BD36,都馬連編集用!$B$13:$C$49,2,FALSE),"")))</f>
        <v/>
      </c>
      <c r="BF36" s="53"/>
      <c r="BG36" s="170" t="str">
        <f>IF(IFERROR(VLOOKUP(BF$4&amp;BF36,都馬連編集用!$B$13:$C$49,2,FALSE),"")=0,"",(IFERROR(VLOOKUP(BF$4&amp;BF36,都馬連編集用!$B$13:$C$49,2,FALSE),"")))</f>
        <v/>
      </c>
      <c r="BH36" s="53"/>
      <c r="BI36" s="170" t="str">
        <f>IF(IFERROR(VLOOKUP(BH$4&amp;BH36,都馬連編集用!$B$13:$C$49,2,FALSE),"")=0,"",(IFERROR(VLOOKUP(BH$4&amp;BH36,都馬連編集用!$B$13:$C$49,2,FALSE),"")))</f>
        <v/>
      </c>
      <c r="BJ36" s="53"/>
      <c r="BK36" s="170" t="str">
        <f>IF(IFERROR(VLOOKUP(BJ$4&amp;BJ36,都馬連編集用!$B$13:$C$49,2,FALSE),"")=0,"",(IFERROR(VLOOKUP(BJ$4&amp;BJ36,都馬連編集用!$B$13:$C$49,2,FALSE),"")))</f>
        <v/>
      </c>
      <c r="BL36" s="53"/>
      <c r="BM36" s="170" t="str">
        <f>IF(IFERROR(VLOOKUP(BL$4&amp;BL36,都馬連編集用!$B$13:$C$49,2,FALSE),"")=0,"",(IFERROR(VLOOKUP(BL$4&amp;BL36,都馬連編集用!$B$13:$C$49,2,FALSE),"")))</f>
        <v/>
      </c>
      <c r="BN36" s="53"/>
      <c r="BO36" s="170" t="str">
        <f>IF(IFERROR(VLOOKUP(BN$4&amp;BN36,都馬連編集用!$B$13:$C$49,2,FALSE),"")=0,"",(IFERROR(VLOOKUP(BN$4&amp;BN36,都馬連編集用!$B$13:$C$49,2,FALSE),"")))</f>
        <v/>
      </c>
      <c r="BP36" s="53"/>
      <c r="BQ36" s="139" t="str">
        <f>IF(IFERROR(VLOOKUP(BP$4&amp;BP36,都馬連編集用!$B$13:$C$49,2,FALSE),"")=0,"",(IFERROR(VLOOKUP(BP$4&amp;BP36,都馬連編集用!$B$13:$C$49,2,FALSE),"")))</f>
        <v/>
      </c>
      <c r="BR36" s="53"/>
      <c r="BS36" s="139" t="str">
        <f>IF(IFERROR(VLOOKUP(BR$4&amp;BR36,都馬連編集用!$B$13:$C$49,2,FALSE),"")=0,"",(IFERROR(VLOOKUP(BR$4&amp;BR36,都馬連編集用!$B$13:$C$49,2,FALSE),"")))</f>
        <v/>
      </c>
      <c r="BT36" s="53"/>
      <c r="BU36" s="139" t="str">
        <f>IF(IFERROR(VLOOKUP(BT$4&amp;BT36,都馬連編集用!$B$13:$C$49,2,FALSE),"")=0,"",(IFERROR(VLOOKUP(BT$4&amp;BT36,都馬連編集用!$B$13:$C$49,2,FALSE),"")))</f>
        <v/>
      </c>
      <c r="BV36" s="53"/>
      <c r="BW36" s="139" t="str">
        <f>IF(IFERROR(VLOOKUP(BV$4&amp;BV36,都馬連編集用!$B$13:$C$49,2,FALSE),"")=0,"",(IFERROR(VLOOKUP(BV$4&amp;BV36,都馬連編集用!$B$13:$C$49,2,FALSE),"")))</f>
        <v/>
      </c>
      <c r="BX36" s="53"/>
      <c r="BY36" s="139" t="str">
        <f>IF(IFERROR(VLOOKUP(BX$4&amp;BX36,都馬連編集用!$B$13:$C$49,2,FALSE),"")=0,"",(IFERROR(VLOOKUP(BX$4&amp;BX36,都馬連編集用!$B$13:$C$49,2,FALSE),"")))</f>
        <v/>
      </c>
      <c r="BZ36" s="53"/>
      <c r="CA36" s="139" t="str">
        <f>IF(IFERROR(VLOOKUP(BZ$4&amp;BZ36,都馬連編集用!$B$13:$C$49,2,FALSE),"")=0,"",(IFERROR(VLOOKUP(BZ$4&amp;BZ36,都馬連編集用!$B$13:$C$49,2,FALSE),"")))</f>
        <v/>
      </c>
      <c r="CB36" s="53"/>
      <c r="CC36" s="139" t="str">
        <f>IF(IFERROR(VLOOKUP(CB$4&amp;CB36,都馬連編集用!$B$13:$C$49,2,FALSE),"")=0,"",(IFERROR(VLOOKUP(CB$4&amp;CB36,都馬連編集用!$B$13:$C$49,2,FALSE),"")))</f>
        <v/>
      </c>
      <c r="CD36" s="53"/>
      <c r="CE36" s="139" t="str">
        <f>IF(IFERROR(VLOOKUP(CD$4&amp;CD36,都馬連編集用!$B$13:$C$49,2,FALSE),"")=0,"",(IFERROR(VLOOKUP(CD$4&amp;CD36,都馬連編集用!$B$13:$C$49,2,FALSE),"")))</f>
        <v/>
      </c>
      <c r="CF36" s="53"/>
      <c r="CG36" s="139" t="str">
        <f>IF(IFERROR(VLOOKUP(CF$4&amp;CF36,都馬連編集用!$B$13:$C$49,2,FALSE),"")=0,"",(IFERROR(VLOOKUP(CF$4&amp;CF36,都馬連編集用!$B$13:$C$49,2,FALSE),"")))</f>
        <v/>
      </c>
      <c r="CH36" s="53"/>
      <c r="CI36" s="139" t="str">
        <f>IF(IFERROR(VLOOKUP(CH$4&amp;CH36,都馬連編集用!$B$13:$C$49,2,FALSE),"")=0,"",(IFERROR(VLOOKUP(CH$4&amp;CH36,都馬連編集用!$B$13:$C$49,2,FALSE),"")))</f>
        <v/>
      </c>
      <c r="CJ36" s="53"/>
      <c r="CK36" s="139" t="str">
        <f>IF(IFERROR(VLOOKUP(CJ$4&amp;CJ36,都馬連編集用!$B$13:$C$49,2,FALSE),"")=0,"",(IFERROR(VLOOKUP(CJ$4&amp;CJ36,都馬連編集用!$B$13:$C$49,2,FALSE),"")))</f>
        <v/>
      </c>
      <c r="CL36" s="53"/>
      <c r="CM36" s="139" t="str">
        <f>IF(IFERROR(VLOOKUP(CL$4&amp;CL36,都馬連編集用!$B$13:$C$49,2,FALSE),"")=0,"",(IFERROR(VLOOKUP(CL$4&amp;CL36,都馬連編集用!$B$13:$C$49,2,FALSE),"")))</f>
        <v/>
      </c>
      <c r="CN36" s="53"/>
      <c r="CO36" s="139" t="str">
        <f>IF(IFERROR(VLOOKUP(CN$4&amp;CN36,都馬連編集用!$B$13:$C$49,2,FALSE),"")=0,"",(IFERROR(VLOOKUP(CN$4&amp;CN36,都馬連編集用!$B$13:$C$49,2,FALSE),"")))</f>
        <v/>
      </c>
      <c r="CP36" s="53"/>
      <c r="CQ36" s="139" t="str">
        <f>IF(IFERROR(VLOOKUP(CP$4&amp;CP36,都馬連編集用!$B$13:$C$49,2,FALSE),"")=0,"",(IFERROR(VLOOKUP(CP$4&amp;CP36,都馬連編集用!$B$13:$C$49,2,FALSE),"")))</f>
        <v/>
      </c>
      <c r="CR36" s="53"/>
      <c r="CS36" s="139" t="str">
        <f>IF(IFERROR(VLOOKUP(CR$4&amp;CR36,都馬連編集用!$B$13:$C$49,2,FALSE),"")=0,"",(IFERROR(VLOOKUP(CR$4&amp;CR36,都馬連編集用!$B$13:$C$49,2,FALSE),"")))</f>
        <v/>
      </c>
      <c r="CT36" s="53"/>
      <c r="CU36" s="139" t="str">
        <f>IF(IFERROR(VLOOKUP(CT$4&amp;CT36,都馬連編集用!$B$13:$C$49,2,FALSE),"")=0,"",(IFERROR(VLOOKUP(CT$4&amp;CT36,都馬連編集用!$B$13:$C$49,2,FALSE),"")))</f>
        <v/>
      </c>
      <c r="CV36" s="53"/>
      <c r="CW36" s="139" t="str">
        <f>IF(IFERROR(VLOOKUP(CV$4&amp;CV36,都馬連編集用!$B$13:$C$49,2,FALSE),"")=0,"",(IFERROR(VLOOKUP(CV$4&amp;CV36,都馬連編集用!$B$13:$C$49,2,FALSE),"")))</f>
        <v/>
      </c>
      <c r="CX36" s="53"/>
      <c r="CY36" s="139" t="str">
        <f>IF(IFERROR(VLOOKUP(CX$4&amp;CX36,都馬連編集用!$B$13:$C$49,2,FALSE),"")=0,"",(IFERROR(VLOOKUP(CX$4&amp;CX36,都馬連編集用!$B$13:$C$49,2,FALSE),"")))</f>
        <v/>
      </c>
      <c r="CZ36" s="53"/>
      <c r="DA36" s="139" t="str">
        <f>IF(IFERROR(VLOOKUP(CZ$4&amp;CZ36,都馬連編集用!$B$13:$C$49,2,FALSE),"")=0,"",(IFERROR(VLOOKUP(CZ$4&amp;CZ36,都馬連編集用!$B$13:$C$49,2,FALSE),"")))</f>
        <v/>
      </c>
      <c r="DB36" s="53"/>
      <c r="DC36" s="139" t="str">
        <f>IF(IFERROR(VLOOKUP(DB$4&amp;DB36,都馬連編集用!$B$13:$C$49,2,FALSE),"")=0,"",(IFERROR(VLOOKUP(DB$4&amp;DB36,都馬連編集用!$B$13:$C$49,2,FALSE),"")))</f>
        <v/>
      </c>
      <c r="DD36" s="53"/>
      <c r="DE36" s="139" t="str">
        <f>IF(IFERROR(VLOOKUP(DD$4&amp;DD36,都馬連編集用!$B$13:$C$49,2,FALSE),"")=0,"",(IFERROR(VLOOKUP(DD$4&amp;DD36,都馬連編集用!$B$13:$C$49,2,FALSE),"")))</f>
        <v/>
      </c>
      <c r="DF36" s="53"/>
      <c r="DG36" s="139" t="str">
        <f>IF(IFERROR(VLOOKUP(DF$4&amp;DF36,都馬連編集用!$B$13:$C$49,2,FALSE),"")=0,"",(IFERROR(VLOOKUP(DF$4&amp;DF36,都馬連編集用!$B$13:$C$49,2,FALSE),"")))</f>
        <v/>
      </c>
      <c r="DH36" s="53"/>
      <c r="DI36" s="139" t="str">
        <f>IF(IFERROR(VLOOKUP(DH$4&amp;DH36,都馬連編集用!$B$13:$C$49,2,FALSE),"")=0,"",(IFERROR(VLOOKUP(DH$4&amp;DH36,都馬連編集用!$B$13:$C$49,2,FALSE),"")))</f>
        <v/>
      </c>
      <c r="DJ36" s="53"/>
      <c r="DK36" s="139" t="str">
        <f>IF(IFERROR(VLOOKUP(DJ$4&amp;DJ36,都馬連編集用!$B$13:$C$49,2,FALSE),"")=0,"",(IFERROR(VLOOKUP(DJ$4&amp;DJ36,都馬連編集用!$B$13:$C$49,2,FALSE),"")))</f>
        <v/>
      </c>
      <c r="DL36" s="53"/>
      <c r="DM36" s="139" t="str">
        <f>IF(IFERROR(VLOOKUP(DL$4&amp;DL36,都馬連編集用!$B$13:$C$49,2,FALSE),"")=0,"",(IFERROR(VLOOKUP(DL$4&amp;DL36,都馬連編集用!$B$13:$C$49,2,FALSE),"")))</f>
        <v/>
      </c>
      <c r="DN36" s="53"/>
    </row>
    <row r="37" spans="1:118" ht="30.6" customHeight="1" x14ac:dyDescent="0.15">
      <c r="A37" s="34">
        <v>32</v>
      </c>
      <c r="D37" s="34" t="e">
        <f t="shared" si="52"/>
        <v>#N/A</v>
      </c>
      <c r="E37" s="126" t="e">
        <f t="shared" si="54"/>
        <v>#N/A</v>
      </c>
      <c r="F37" s="120"/>
      <c r="G37" s="141" t="str">
        <f>IFERROR(VLOOKUP(F37,'申込書2（馬匹・選手）'!$B$5:$D$54,3,FALSE),"")</f>
        <v/>
      </c>
      <c r="H37" s="120"/>
      <c r="I37" s="140" t="str">
        <f>IFERROR(VLOOKUP(H37,'申込書2（馬匹・選手）'!$F$5:$H$54,3,FALSE),"")</f>
        <v/>
      </c>
      <c r="J37" s="101" t="str">
        <f t="shared" si="53"/>
        <v/>
      </c>
      <c r="K37" s="106" t="str">
        <f>IFERROR(VLOOKUP(I37,'申込書2（馬匹・選手）'!$F$5:$H$54,3,FALSE),"")</f>
        <v/>
      </c>
      <c r="L37" s="53"/>
      <c r="M37" s="170" t="str">
        <f>IF(IFERROR(VLOOKUP(L$4&amp;L37,都馬連編集用!$B$13:$C$49,2,FALSE),"")=0,"",(IFERROR(VLOOKUP(L$4&amp;L37,都馬連編集用!$B$13:$C$49,2,FALSE),"")))</f>
        <v/>
      </c>
      <c r="N37" s="53"/>
      <c r="O37" s="170" t="str">
        <f>IF(IFERROR(VLOOKUP(N$4&amp;N37,都馬連編集用!$B$13:$C$49,2,FALSE),"")=0,"",(IFERROR(VLOOKUP(N$4&amp;N37,都馬連編集用!$B$13:$C$49,2,FALSE),"")))</f>
        <v/>
      </c>
      <c r="P37" s="53"/>
      <c r="Q37" s="170" t="str">
        <f>IF(IFERROR(VLOOKUP(P$4&amp;P37,都馬連編集用!$B$13:$C$49,2,FALSE),"")=0,"",(IFERROR(VLOOKUP(P$4&amp;P37,都馬連編集用!$B$13:$C$49,2,FALSE),"")))</f>
        <v/>
      </c>
      <c r="R37" s="53"/>
      <c r="S37" s="170" t="str">
        <f>IF(IFERROR(VLOOKUP(R$4&amp;R37,都馬連編集用!$B$13:$C$49,2,FALSE),"")=0,"",(IFERROR(VLOOKUP(R$4&amp;R37,都馬連編集用!$B$13:$C$49,2,FALSE),"")))</f>
        <v/>
      </c>
      <c r="T37" s="53"/>
      <c r="U37" s="170" t="str">
        <f>IF(IFERROR(VLOOKUP(T$4&amp;T37,都馬連編集用!$B$13:$C$49,2,FALSE),"")=0,"",(IFERROR(VLOOKUP(T$4&amp;T37,都馬連編集用!$B$13:$C$49,2,FALSE),"")))</f>
        <v/>
      </c>
      <c r="V37" s="53"/>
      <c r="W37" s="170" t="str">
        <f>IF(IFERROR(VLOOKUP(V$4&amp;V37,都馬連編集用!$B$13:$C$49,2,FALSE),"")=0,"",(IFERROR(VLOOKUP(V$4&amp;V37,都馬連編集用!$B$13:$C$49,2,FALSE),"")))</f>
        <v/>
      </c>
      <c r="X37" s="53"/>
      <c r="Y37" s="170" t="str">
        <f>IF(IFERROR(VLOOKUP(X$4&amp;X37,都馬連編集用!$B$13:$C$49,2,FALSE),"")=0,"",(IFERROR(VLOOKUP(X$4&amp;X37,都馬連編集用!$B$13:$C$49,2,FALSE),"")))</f>
        <v/>
      </c>
      <c r="Z37" s="53"/>
      <c r="AA37" s="170" t="str">
        <f>IF(IFERROR(VLOOKUP(Z$4&amp;Z37,都馬連編集用!$B$13:$C$49,2,FALSE),"")=0,"",(IFERROR(VLOOKUP(Z$4&amp;Z37,都馬連編集用!$B$13:$C$49,2,FALSE),"")))</f>
        <v/>
      </c>
      <c r="AB37" s="53"/>
      <c r="AC37" s="170" t="str">
        <f>IF(IFERROR(VLOOKUP(AB$4&amp;AB37,都馬連編集用!$B$13:$C$49,2,FALSE),"")=0,"",(IFERROR(VLOOKUP(AB$4&amp;AB37,都馬連編集用!$B$13:$C$49,2,FALSE),"")))</f>
        <v/>
      </c>
      <c r="AD37" s="53"/>
      <c r="AE37" s="170" t="str">
        <f>IF(IFERROR(VLOOKUP(AD$4&amp;AD37,都馬連編集用!$B$13:$C$49,2,FALSE),"")=0,"",(IFERROR(VLOOKUP(AD$4&amp;AD37,都馬連編集用!$B$13:$C$49,2,FALSE),"")))</f>
        <v/>
      </c>
      <c r="AF37" s="53"/>
      <c r="AG37" s="170" t="str">
        <f>IF(IFERROR(VLOOKUP(AF$4&amp;AF37,都馬連編集用!$B$13:$C$49,2,FALSE),"")=0,"",(IFERROR(VLOOKUP(AF$4&amp;AF37,都馬連編集用!$B$13:$C$49,2,FALSE),"")))</f>
        <v/>
      </c>
      <c r="AH37" s="53"/>
      <c r="AI37" s="170" t="str">
        <f>IF(IFERROR(VLOOKUP(AH$4&amp;AH37,都馬連編集用!$B$13:$C$49,2,FALSE),"")=0,"",(IFERROR(VLOOKUP(AH$4&amp;AH37,都馬連編集用!$B$13:$C$49,2,FALSE),"")))</f>
        <v/>
      </c>
      <c r="AJ37" s="53"/>
      <c r="AK37" s="170" t="str">
        <f>IF(IFERROR(VLOOKUP(AJ$4&amp;AJ37,都馬連編集用!$B$13:$C$49,2,FALSE),"")=0,"",(IFERROR(VLOOKUP(AJ$4&amp;AJ37,都馬連編集用!$B$13:$C$49,2,FALSE),"")))</f>
        <v/>
      </c>
      <c r="AL37" s="53"/>
      <c r="AM37" s="170" t="str">
        <f>IF(IFERROR(VLOOKUP(AL$4&amp;AL37,都馬連編集用!$B$13:$C$49,2,FALSE),"")=0,"",(IFERROR(VLOOKUP(AL$4&amp;AL37,都馬連編集用!$B$13:$C$49,2,FALSE),"")))</f>
        <v/>
      </c>
      <c r="AN37" s="53"/>
      <c r="AO37" s="170" t="str">
        <f>IF(IFERROR(VLOOKUP(AN$4&amp;AN37,都馬連編集用!$B$13:$C$49,2,FALSE),"")=0,"",(IFERROR(VLOOKUP(AN$4&amp;AN37,都馬連編集用!$B$13:$C$49,2,FALSE),"")))</f>
        <v/>
      </c>
      <c r="AP37" s="53"/>
      <c r="AQ37" s="170" t="str">
        <f>IF(IFERROR(VLOOKUP(AP$4&amp;AP37,都馬連編集用!$B$13:$C$49,2,FALSE),"")=0,"",(IFERROR(VLOOKUP(AP$4&amp;AP37,都馬連編集用!$B$13:$C$49,2,FALSE),"")))</f>
        <v/>
      </c>
      <c r="AR37" s="53"/>
      <c r="AS37" s="170" t="str">
        <f>IF(IFERROR(VLOOKUP(AR$4&amp;AR37,都馬連編集用!$B$13:$C$49,2,FALSE),"")=0,"",(IFERROR(VLOOKUP(AR$4&amp;AR37,都馬連編集用!$B$13:$C$49,2,FALSE),"")))</f>
        <v/>
      </c>
      <c r="AT37" s="53"/>
      <c r="AU37" s="170" t="str">
        <f>IF(IFERROR(VLOOKUP(AT$4&amp;AT37,都馬連編集用!$B$13:$C$49,2,FALSE),"")=0,"",(IFERROR(VLOOKUP(AT$4&amp;AT37,都馬連編集用!$B$13:$C$49,2,FALSE),"")))</f>
        <v/>
      </c>
      <c r="AV37" s="53"/>
      <c r="AW37" s="170" t="str">
        <f>IF(IFERROR(VLOOKUP(AV$4&amp;AV37,都馬連編集用!$B$13:$C$49,2,FALSE),"")=0,"",(IFERROR(VLOOKUP(AV$4&amp;AV37,都馬連編集用!$B$13:$C$49,2,FALSE),"")))</f>
        <v/>
      </c>
      <c r="AX37" s="53"/>
      <c r="AY37" s="170" t="str">
        <f>IF(IFERROR(VLOOKUP(AX$4&amp;AX37,都馬連編集用!$B$13:$C$49,2,FALSE),"")=0,"",(IFERROR(VLOOKUP(AX$4&amp;AX37,都馬連編集用!$B$13:$C$49,2,FALSE),"")))</f>
        <v/>
      </c>
      <c r="AZ37" s="53"/>
      <c r="BA37" s="170" t="str">
        <f>IF(IFERROR(VLOOKUP(AZ$4&amp;AZ37,都馬連編集用!$B$13:$C$49,2,FALSE),"")=0,"",(IFERROR(VLOOKUP(AZ$4&amp;AZ37,都馬連編集用!$B$13:$C$49,2,FALSE),"")))</f>
        <v/>
      </c>
      <c r="BB37" s="53"/>
      <c r="BC37" s="170" t="str">
        <f>IF(IFERROR(VLOOKUP(BB$4&amp;BB37,都馬連編集用!$B$13:$C$49,2,FALSE),"")=0,"",(IFERROR(VLOOKUP(BB$4&amp;BB37,都馬連編集用!$B$13:$C$49,2,FALSE),"")))</f>
        <v/>
      </c>
      <c r="BD37" s="53"/>
      <c r="BE37" s="170" t="str">
        <f>IF(IFERROR(VLOOKUP(BD$4&amp;BD37,都馬連編集用!$B$13:$C$49,2,FALSE),"")=0,"",(IFERROR(VLOOKUP(BD$4&amp;BD37,都馬連編集用!$B$13:$C$49,2,FALSE),"")))</f>
        <v/>
      </c>
      <c r="BF37" s="53"/>
      <c r="BG37" s="170" t="str">
        <f>IF(IFERROR(VLOOKUP(BF$4&amp;BF37,都馬連編集用!$B$13:$C$49,2,FALSE),"")=0,"",(IFERROR(VLOOKUP(BF$4&amp;BF37,都馬連編集用!$B$13:$C$49,2,FALSE),"")))</f>
        <v/>
      </c>
      <c r="BH37" s="53"/>
      <c r="BI37" s="170" t="str">
        <f>IF(IFERROR(VLOOKUP(BH$4&amp;BH37,都馬連編集用!$B$13:$C$49,2,FALSE),"")=0,"",(IFERROR(VLOOKUP(BH$4&amp;BH37,都馬連編集用!$B$13:$C$49,2,FALSE),"")))</f>
        <v/>
      </c>
      <c r="BJ37" s="53"/>
      <c r="BK37" s="170" t="str">
        <f>IF(IFERROR(VLOOKUP(BJ$4&amp;BJ37,都馬連編集用!$B$13:$C$49,2,FALSE),"")=0,"",(IFERROR(VLOOKUP(BJ$4&amp;BJ37,都馬連編集用!$B$13:$C$49,2,FALSE),"")))</f>
        <v/>
      </c>
      <c r="BL37" s="53"/>
      <c r="BM37" s="170" t="str">
        <f>IF(IFERROR(VLOOKUP(BL$4&amp;BL37,都馬連編集用!$B$13:$C$49,2,FALSE),"")=0,"",(IFERROR(VLOOKUP(BL$4&amp;BL37,都馬連編集用!$B$13:$C$49,2,FALSE),"")))</f>
        <v/>
      </c>
      <c r="BN37" s="53"/>
      <c r="BO37" s="170" t="str">
        <f>IF(IFERROR(VLOOKUP(BN$4&amp;BN37,都馬連編集用!$B$13:$C$49,2,FALSE),"")=0,"",(IFERROR(VLOOKUP(BN$4&amp;BN37,都馬連編集用!$B$13:$C$49,2,FALSE),"")))</f>
        <v/>
      </c>
      <c r="BP37" s="53"/>
      <c r="BQ37" s="139" t="str">
        <f>IF(IFERROR(VLOOKUP(BP$4&amp;BP37,都馬連編集用!$B$13:$C$49,2,FALSE),"")=0,"",(IFERROR(VLOOKUP(BP$4&amp;BP37,都馬連編集用!$B$13:$C$49,2,FALSE),"")))</f>
        <v/>
      </c>
      <c r="BR37" s="53"/>
      <c r="BS37" s="139" t="str">
        <f>IF(IFERROR(VLOOKUP(BR$4&amp;BR37,都馬連編集用!$B$13:$C$49,2,FALSE),"")=0,"",(IFERROR(VLOOKUP(BR$4&amp;BR37,都馬連編集用!$B$13:$C$49,2,FALSE),"")))</f>
        <v/>
      </c>
      <c r="BT37" s="53"/>
      <c r="BU37" s="139" t="str">
        <f>IF(IFERROR(VLOOKUP(BT$4&amp;BT37,都馬連編集用!$B$13:$C$49,2,FALSE),"")=0,"",(IFERROR(VLOOKUP(BT$4&amp;BT37,都馬連編集用!$B$13:$C$49,2,FALSE),"")))</f>
        <v/>
      </c>
      <c r="BV37" s="53"/>
      <c r="BW37" s="139" t="str">
        <f>IF(IFERROR(VLOOKUP(BV$4&amp;BV37,都馬連編集用!$B$13:$C$49,2,FALSE),"")=0,"",(IFERROR(VLOOKUP(BV$4&amp;BV37,都馬連編集用!$B$13:$C$49,2,FALSE),"")))</f>
        <v/>
      </c>
      <c r="BX37" s="53"/>
      <c r="BY37" s="139" t="str">
        <f>IF(IFERROR(VLOOKUP(BX$4&amp;BX37,都馬連編集用!$B$13:$C$49,2,FALSE),"")=0,"",(IFERROR(VLOOKUP(BX$4&amp;BX37,都馬連編集用!$B$13:$C$49,2,FALSE),"")))</f>
        <v/>
      </c>
      <c r="BZ37" s="53"/>
      <c r="CA37" s="139" t="str">
        <f>IF(IFERROR(VLOOKUP(BZ$4&amp;BZ37,都馬連編集用!$B$13:$C$49,2,FALSE),"")=0,"",(IFERROR(VLOOKUP(BZ$4&amp;BZ37,都馬連編集用!$B$13:$C$49,2,FALSE),"")))</f>
        <v/>
      </c>
      <c r="CB37" s="53"/>
      <c r="CC37" s="139" t="str">
        <f>IF(IFERROR(VLOOKUP(CB$4&amp;CB37,都馬連編集用!$B$13:$C$49,2,FALSE),"")=0,"",(IFERROR(VLOOKUP(CB$4&amp;CB37,都馬連編集用!$B$13:$C$49,2,FALSE),"")))</f>
        <v/>
      </c>
      <c r="CD37" s="53"/>
      <c r="CE37" s="139" t="str">
        <f>IF(IFERROR(VLOOKUP(CD$4&amp;CD37,都馬連編集用!$B$13:$C$49,2,FALSE),"")=0,"",(IFERROR(VLOOKUP(CD$4&amp;CD37,都馬連編集用!$B$13:$C$49,2,FALSE),"")))</f>
        <v/>
      </c>
      <c r="CF37" s="53"/>
      <c r="CG37" s="139" t="str">
        <f>IF(IFERROR(VLOOKUP(CF$4&amp;CF37,都馬連編集用!$B$13:$C$49,2,FALSE),"")=0,"",(IFERROR(VLOOKUP(CF$4&amp;CF37,都馬連編集用!$B$13:$C$49,2,FALSE),"")))</f>
        <v/>
      </c>
      <c r="CH37" s="53"/>
      <c r="CI37" s="139" t="str">
        <f>IF(IFERROR(VLOOKUP(CH$4&amp;CH37,都馬連編集用!$B$13:$C$49,2,FALSE),"")=0,"",(IFERROR(VLOOKUP(CH$4&amp;CH37,都馬連編集用!$B$13:$C$49,2,FALSE),"")))</f>
        <v/>
      </c>
      <c r="CJ37" s="53"/>
      <c r="CK37" s="139" t="str">
        <f>IF(IFERROR(VLOOKUP(CJ$4&amp;CJ37,都馬連編集用!$B$13:$C$49,2,FALSE),"")=0,"",(IFERROR(VLOOKUP(CJ$4&amp;CJ37,都馬連編集用!$B$13:$C$49,2,FALSE),"")))</f>
        <v/>
      </c>
      <c r="CL37" s="53"/>
      <c r="CM37" s="139" t="str">
        <f>IF(IFERROR(VLOOKUP(CL$4&amp;CL37,都馬連編集用!$B$13:$C$49,2,FALSE),"")=0,"",(IFERROR(VLOOKUP(CL$4&amp;CL37,都馬連編集用!$B$13:$C$49,2,FALSE),"")))</f>
        <v/>
      </c>
      <c r="CN37" s="53"/>
      <c r="CO37" s="139" t="str">
        <f>IF(IFERROR(VLOOKUP(CN$4&amp;CN37,都馬連編集用!$B$13:$C$49,2,FALSE),"")=0,"",(IFERROR(VLOOKUP(CN$4&amp;CN37,都馬連編集用!$B$13:$C$49,2,FALSE),"")))</f>
        <v/>
      </c>
      <c r="CP37" s="53"/>
      <c r="CQ37" s="139" t="str">
        <f>IF(IFERROR(VLOOKUP(CP$4&amp;CP37,都馬連編集用!$B$13:$C$49,2,FALSE),"")=0,"",(IFERROR(VLOOKUP(CP$4&amp;CP37,都馬連編集用!$B$13:$C$49,2,FALSE),"")))</f>
        <v/>
      </c>
      <c r="CR37" s="53"/>
      <c r="CS37" s="139" t="str">
        <f>IF(IFERROR(VLOOKUP(CR$4&amp;CR37,都馬連編集用!$B$13:$C$49,2,FALSE),"")=0,"",(IFERROR(VLOOKUP(CR$4&amp;CR37,都馬連編集用!$B$13:$C$49,2,FALSE),"")))</f>
        <v/>
      </c>
      <c r="CT37" s="53"/>
      <c r="CU37" s="139" t="str">
        <f>IF(IFERROR(VLOOKUP(CT$4&amp;CT37,都馬連編集用!$B$13:$C$49,2,FALSE),"")=0,"",(IFERROR(VLOOKUP(CT$4&amp;CT37,都馬連編集用!$B$13:$C$49,2,FALSE),"")))</f>
        <v/>
      </c>
      <c r="CV37" s="53"/>
      <c r="CW37" s="139" t="str">
        <f>IF(IFERROR(VLOOKUP(CV$4&amp;CV37,都馬連編集用!$B$13:$C$49,2,FALSE),"")=0,"",(IFERROR(VLOOKUP(CV$4&amp;CV37,都馬連編集用!$B$13:$C$49,2,FALSE),"")))</f>
        <v/>
      </c>
      <c r="CX37" s="53"/>
      <c r="CY37" s="139" t="str">
        <f>IF(IFERROR(VLOOKUP(CX$4&amp;CX37,都馬連編集用!$B$13:$C$49,2,FALSE),"")=0,"",(IFERROR(VLOOKUP(CX$4&amp;CX37,都馬連編集用!$B$13:$C$49,2,FALSE),"")))</f>
        <v/>
      </c>
      <c r="CZ37" s="53"/>
      <c r="DA37" s="139" t="str">
        <f>IF(IFERROR(VLOOKUP(CZ$4&amp;CZ37,都馬連編集用!$B$13:$C$49,2,FALSE),"")=0,"",(IFERROR(VLOOKUP(CZ$4&amp;CZ37,都馬連編集用!$B$13:$C$49,2,FALSE),"")))</f>
        <v/>
      </c>
      <c r="DB37" s="53"/>
      <c r="DC37" s="139" t="str">
        <f>IF(IFERROR(VLOOKUP(DB$4&amp;DB37,都馬連編集用!$B$13:$C$49,2,FALSE),"")=0,"",(IFERROR(VLOOKUP(DB$4&amp;DB37,都馬連編集用!$B$13:$C$49,2,FALSE),"")))</f>
        <v/>
      </c>
      <c r="DD37" s="53"/>
      <c r="DE37" s="139" t="str">
        <f>IF(IFERROR(VLOOKUP(DD$4&amp;DD37,都馬連編集用!$B$13:$C$49,2,FALSE),"")=0,"",(IFERROR(VLOOKUP(DD$4&amp;DD37,都馬連編集用!$B$13:$C$49,2,FALSE),"")))</f>
        <v/>
      </c>
      <c r="DF37" s="53"/>
      <c r="DG37" s="139" t="str">
        <f>IF(IFERROR(VLOOKUP(DF$4&amp;DF37,都馬連編集用!$B$13:$C$49,2,FALSE),"")=0,"",(IFERROR(VLOOKUP(DF$4&amp;DF37,都馬連編集用!$B$13:$C$49,2,FALSE),"")))</f>
        <v/>
      </c>
      <c r="DH37" s="53"/>
      <c r="DI37" s="139" t="str">
        <f>IF(IFERROR(VLOOKUP(DH$4&amp;DH37,都馬連編集用!$B$13:$C$49,2,FALSE),"")=0,"",(IFERROR(VLOOKUP(DH$4&amp;DH37,都馬連編集用!$B$13:$C$49,2,FALSE),"")))</f>
        <v/>
      </c>
      <c r="DJ37" s="53"/>
      <c r="DK37" s="139" t="str">
        <f>IF(IFERROR(VLOOKUP(DJ$4&amp;DJ37,都馬連編集用!$B$13:$C$49,2,FALSE),"")=0,"",(IFERROR(VLOOKUP(DJ$4&amp;DJ37,都馬連編集用!$B$13:$C$49,2,FALSE),"")))</f>
        <v/>
      </c>
      <c r="DL37" s="53"/>
      <c r="DM37" s="139" t="str">
        <f>IF(IFERROR(VLOOKUP(DL$4&amp;DL37,都馬連編集用!$B$13:$C$49,2,FALSE),"")=0,"",(IFERROR(VLOOKUP(DL$4&amp;DL37,都馬連編集用!$B$13:$C$49,2,FALSE),"")))</f>
        <v/>
      </c>
      <c r="DN37" s="53"/>
    </row>
    <row r="38" spans="1:118" ht="30.6" customHeight="1" x14ac:dyDescent="0.15">
      <c r="A38" s="34">
        <v>33</v>
      </c>
      <c r="D38" s="34" t="e">
        <f t="shared" si="52"/>
        <v>#N/A</v>
      </c>
      <c r="E38" s="126" t="e">
        <f t="shared" si="54"/>
        <v>#N/A</v>
      </c>
      <c r="F38" s="120"/>
      <c r="G38" s="141" t="str">
        <f>IFERROR(VLOOKUP(F38,'申込書2（馬匹・選手）'!$B$5:$D$54,3,FALSE),"")</f>
        <v/>
      </c>
      <c r="H38" s="120"/>
      <c r="I38" s="140" t="str">
        <f>IFERROR(VLOOKUP(H38,'申込書2（馬匹・選手）'!$F$5:$H$54,3,FALSE),"")</f>
        <v/>
      </c>
      <c r="J38" s="101" t="str">
        <f t="shared" si="53"/>
        <v/>
      </c>
      <c r="K38" s="106"/>
      <c r="L38" s="53"/>
      <c r="M38" s="170" t="str">
        <f>IF(IFERROR(VLOOKUP(L$4&amp;L38,都馬連編集用!$B$13:$C$49,2,FALSE),"")=0,"",(IFERROR(VLOOKUP(L$4&amp;L38,都馬連編集用!$B$13:$C$49,2,FALSE),"")))</f>
        <v/>
      </c>
      <c r="N38" s="53"/>
      <c r="O38" s="170" t="str">
        <f>IF(IFERROR(VLOOKUP(N$4&amp;N38,都馬連編集用!$B$13:$C$49,2,FALSE),"")=0,"",(IFERROR(VLOOKUP(N$4&amp;N38,都馬連編集用!$B$13:$C$49,2,FALSE),"")))</f>
        <v/>
      </c>
      <c r="P38" s="53"/>
      <c r="Q38" s="170" t="str">
        <f>IF(IFERROR(VLOOKUP(P$4&amp;P38,都馬連編集用!$B$13:$C$49,2,FALSE),"")=0,"",(IFERROR(VLOOKUP(P$4&amp;P38,都馬連編集用!$B$13:$C$49,2,FALSE),"")))</f>
        <v/>
      </c>
      <c r="R38" s="53"/>
      <c r="S38" s="170" t="str">
        <f>IF(IFERROR(VLOOKUP(R$4&amp;R38,都馬連編集用!$B$13:$C$49,2,FALSE),"")=0,"",(IFERROR(VLOOKUP(R$4&amp;R38,都馬連編集用!$B$13:$C$49,2,FALSE),"")))</f>
        <v/>
      </c>
      <c r="T38" s="53"/>
      <c r="U38" s="170" t="str">
        <f>IF(IFERROR(VLOOKUP(T$4&amp;T38,都馬連編集用!$B$13:$C$49,2,FALSE),"")=0,"",(IFERROR(VLOOKUP(T$4&amp;T38,都馬連編集用!$B$13:$C$49,2,FALSE),"")))</f>
        <v/>
      </c>
      <c r="V38" s="53"/>
      <c r="W38" s="170" t="str">
        <f>IF(IFERROR(VLOOKUP(V$4&amp;V38,都馬連編集用!$B$13:$C$49,2,FALSE),"")=0,"",(IFERROR(VLOOKUP(V$4&amp;V38,都馬連編集用!$B$13:$C$49,2,FALSE),"")))</f>
        <v/>
      </c>
      <c r="X38" s="53"/>
      <c r="Y38" s="170" t="str">
        <f>IF(IFERROR(VLOOKUP(X$4&amp;X38,都馬連編集用!$B$13:$C$49,2,FALSE),"")=0,"",(IFERROR(VLOOKUP(X$4&amp;X38,都馬連編集用!$B$13:$C$49,2,FALSE),"")))</f>
        <v/>
      </c>
      <c r="Z38" s="53"/>
      <c r="AA38" s="170" t="str">
        <f>IF(IFERROR(VLOOKUP(Z$4&amp;Z38,都馬連編集用!$B$13:$C$49,2,FALSE),"")=0,"",(IFERROR(VLOOKUP(Z$4&amp;Z38,都馬連編集用!$B$13:$C$49,2,FALSE),"")))</f>
        <v/>
      </c>
      <c r="AB38" s="53"/>
      <c r="AC38" s="170" t="str">
        <f>IF(IFERROR(VLOOKUP(AB$4&amp;AB38,都馬連編集用!$B$13:$C$49,2,FALSE),"")=0,"",(IFERROR(VLOOKUP(AB$4&amp;AB38,都馬連編集用!$B$13:$C$49,2,FALSE),"")))</f>
        <v/>
      </c>
      <c r="AD38" s="53"/>
      <c r="AE38" s="170" t="str">
        <f>IF(IFERROR(VLOOKUP(AD$4&amp;AD38,都馬連編集用!$B$13:$C$49,2,FALSE),"")=0,"",(IFERROR(VLOOKUP(AD$4&amp;AD38,都馬連編集用!$B$13:$C$49,2,FALSE),"")))</f>
        <v/>
      </c>
      <c r="AF38" s="53"/>
      <c r="AG38" s="170" t="str">
        <f>IF(IFERROR(VLOOKUP(AF$4&amp;AF38,都馬連編集用!$B$13:$C$49,2,FALSE),"")=0,"",(IFERROR(VLOOKUP(AF$4&amp;AF38,都馬連編集用!$B$13:$C$49,2,FALSE),"")))</f>
        <v/>
      </c>
      <c r="AH38" s="53"/>
      <c r="AI38" s="170" t="str">
        <f>IF(IFERROR(VLOOKUP(AH$4&amp;AH38,都馬連編集用!$B$13:$C$49,2,FALSE),"")=0,"",(IFERROR(VLOOKUP(AH$4&amp;AH38,都馬連編集用!$B$13:$C$49,2,FALSE),"")))</f>
        <v/>
      </c>
      <c r="AJ38" s="53"/>
      <c r="AK38" s="170" t="str">
        <f>IF(IFERROR(VLOOKUP(AJ$4&amp;AJ38,都馬連編集用!$B$13:$C$49,2,FALSE),"")=0,"",(IFERROR(VLOOKUP(AJ$4&amp;AJ38,都馬連編集用!$B$13:$C$49,2,FALSE),"")))</f>
        <v/>
      </c>
      <c r="AL38" s="53"/>
      <c r="AM38" s="170" t="str">
        <f>IF(IFERROR(VLOOKUP(AL$4&amp;AL38,都馬連編集用!$B$13:$C$49,2,FALSE),"")=0,"",(IFERROR(VLOOKUP(AL$4&amp;AL38,都馬連編集用!$B$13:$C$49,2,FALSE),"")))</f>
        <v/>
      </c>
      <c r="AN38" s="53"/>
      <c r="AO38" s="170" t="str">
        <f>IF(IFERROR(VLOOKUP(AN$4&amp;AN38,都馬連編集用!$B$13:$C$49,2,FALSE),"")=0,"",(IFERROR(VLOOKUP(AN$4&amp;AN38,都馬連編集用!$B$13:$C$49,2,FALSE),"")))</f>
        <v/>
      </c>
      <c r="AP38" s="53"/>
      <c r="AQ38" s="170" t="str">
        <f>IF(IFERROR(VLOOKUP(AP$4&amp;AP38,都馬連編集用!$B$13:$C$49,2,FALSE),"")=0,"",(IFERROR(VLOOKUP(AP$4&amp;AP38,都馬連編集用!$B$13:$C$49,2,FALSE),"")))</f>
        <v/>
      </c>
      <c r="AR38" s="53"/>
      <c r="AS38" s="170" t="str">
        <f>IF(IFERROR(VLOOKUP(AR$4&amp;AR38,都馬連編集用!$B$13:$C$49,2,FALSE),"")=0,"",(IFERROR(VLOOKUP(AR$4&amp;AR38,都馬連編集用!$B$13:$C$49,2,FALSE),"")))</f>
        <v/>
      </c>
      <c r="AT38" s="53"/>
      <c r="AU38" s="170" t="str">
        <f>IF(IFERROR(VLOOKUP(AT$4&amp;AT38,都馬連編集用!$B$13:$C$49,2,FALSE),"")=0,"",(IFERROR(VLOOKUP(AT$4&amp;AT38,都馬連編集用!$B$13:$C$49,2,FALSE),"")))</f>
        <v/>
      </c>
      <c r="AV38" s="53"/>
      <c r="AW38" s="170" t="str">
        <f>IF(IFERROR(VLOOKUP(AV$4&amp;AV38,都馬連編集用!$B$13:$C$49,2,FALSE),"")=0,"",(IFERROR(VLOOKUP(AV$4&amp;AV38,都馬連編集用!$B$13:$C$49,2,FALSE),"")))</f>
        <v/>
      </c>
      <c r="AX38" s="53"/>
      <c r="AY38" s="170" t="str">
        <f>IF(IFERROR(VLOOKUP(AX$4&amp;AX38,都馬連編集用!$B$13:$C$49,2,FALSE),"")=0,"",(IFERROR(VLOOKUP(AX$4&amp;AX38,都馬連編集用!$B$13:$C$49,2,FALSE),"")))</f>
        <v/>
      </c>
      <c r="AZ38" s="53"/>
      <c r="BA38" s="170" t="str">
        <f>IF(IFERROR(VLOOKUP(AZ$4&amp;AZ38,都馬連編集用!$B$13:$C$49,2,FALSE),"")=0,"",(IFERROR(VLOOKUP(AZ$4&amp;AZ38,都馬連編集用!$B$13:$C$49,2,FALSE),"")))</f>
        <v/>
      </c>
      <c r="BB38" s="53"/>
      <c r="BC38" s="170" t="str">
        <f>IF(IFERROR(VLOOKUP(BB$4&amp;BB38,都馬連編集用!$B$13:$C$49,2,FALSE),"")=0,"",(IFERROR(VLOOKUP(BB$4&amp;BB38,都馬連編集用!$B$13:$C$49,2,FALSE),"")))</f>
        <v/>
      </c>
      <c r="BD38" s="53"/>
      <c r="BE38" s="170" t="str">
        <f>IF(IFERROR(VLOOKUP(BD$4&amp;BD38,都馬連編集用!$B$13:$C$49,2,FALSE),"")=0,"",(IFERROR(VLOOKUP(BD$4&amp;BD38,都馬連編集用!$B$13:$C$49,2,FALSE),"")))</f>
        <v/>
      </c>
      <c r="BF38" s="53"/>
      <c r="BG38" s="170" t="str">
        <f>IF(IFERROR(VLOOKUP(BF$4&amp;BF38,都馬連編集用!$B$13:$C$49,2,FALSE),"")=0,"",(IFERROR(VLOOKUP(BF$4&amp;BF38,都馬連編集用!$B$13:$C$49,2,FALSE),"")))</f>
        <v/>
      </c>
      <c r="BH38" s="53"/>
      <c r="BI38" s="170" t="str">
        <f>IF(IFERROR(VLOOKUP(BH$4&amp;BH38,都馬連編集用!$B$13:$C$49,2,FALSE),"")=0,"",(IFERROR(VLOOKUP(BH$4&amp;BH38,都馬連編集用!$B$13:$C$49,2,FALSE),"")))</f>
        <v/>
      </c>
      <c r="BJ38" s="53"/>
      <c r="BK38" s="170" t="str">
        <f>IF(IFERROR(VLOOKUP(BJ$4&amp;BJ38,都馬連編集用!$B$13:$C$49,2,FALSE),"")=0,"",(IFERROR(VLOOKUP(BJ$4&amp;BJ38,都馬連編集用!$B$13:$C$49,2,FALSE),"")))</f>
        <v/>
      </c>
      <c r="BL38" s="53"/>
      <c r="BM38" s="170" t="str">
        <f>IF(IFERROR(VLOOKUP(BL$4&amp;BL38,都馬連編集用!$B$13:$C$49,2,FALSE),"")=0,"",(IFERROR(VLOOKUP(BL$4&amp;BL38,都馬連編集用!$B$13:$C$49,2,FALSE),"")))</f>
        <v/>
      </c>
      <c r="BN38" s="53"/>
      <c r="BO38" s="170" t="str">
        <f>IF(IFERROR(VLOOKUP(BN$4&amp;BN38,都馬連編集用!$B$13:$C$49,2,FALSE),"")=0,"",(IFERROR(VLOOKUP(BN$4&amp;BN38,都馬連編集用!$B$13:$C$49,2,FALSE),"")))</f>
        <v/>
      </c>
      <c r="BP38" s="53"/>
      <c r="BQ38" s="139" t="str">
        <f>IF(IFERROR(VLOOKUP(BP$4&amp;BP38,都馬連編集用!$B$13:$C$49,2,FALSE),"")=0,"",(IFERROR(VLOOKUP(BP$4&amp;BP38,都馬連編集用!$B$13:$C$49,2,FALSE),"")))</f>
        <v/>
      </c>
      <c r="BR38" s="53"/>
      <c r="BS38" s="139" t="str">
        <f>IF(IFERROR(VLOOKUP(BR$4&amp;BR38,都馬連編集用!$B$13:$C$49,2,FALSE),"")=0,"",(IFERROR(VLOOKUP(BR$4&amp;BR38,都馬連編集用!$B$13:$C$49,2,FALSE),"")))</f>
        <v/>
      </c>
      <c r="BT38" s="53"/>
      <c r="BU38" s="139" t="str">
        <f>IF(IFERROR(VLOOKUP(BT$4&amp;BT38,都馬連編集用!$B$13:$C$49,2,FALSE),"")=0,"",(IFERROR(VLOOKUP(BT$4&amp;BT38,都馬連編集用!$B$13:$C$49,2,FALSE),"")))</f>
        <v/>
      </c>
      <c r="BV38" s="53"/>
      <c r="BW38" s="139" t="str">
        <f>IF(IFERROR(VLOOKUP(BV$4&amp;BV38,都馬連編集用!$B$13:$C$49,2,FALSE),"")=0,"",(IFERROR(VLOOKUP(BV$4&amp;BV38,都馬連編集用!$B$13:$C$49,2,FALSE),"")))</f>
        <v/>
      </c>
      <c r="BX38" s="53"/>
      <c r="BY38" s="139" t="str">
        <f>IF(IFERROR(VLOOKUP(BX$4&amp;BX38,都馬連編集用!$B$13:$C$49,2,FALSE),"")=0,"",(IFERROR(VLOOKUP(BX$4&amp;BX38,都馬連編集用!$B$13:$C$49,2,FALSE),"")))</f>
        <v/>
      </c>
      <c r="BZ38" s="53"/>
      <c r="CA38" s="139" t="str">
        <f>IF(IFERROR(VLOOKUP(BZ$4&amp;BZ38,都馬連編集用!$B$13:$C$49,2,FALSE),"")=0,"",(IFERROR(VLOOKUP(BZ$4&amp;BZ38,都馬連編集用!$B$13:$C$49,2,FALSE),"")))</f>
        <v/>
      </c>
      <c r="CB38" s="53"/>
      <c r="CC38" s="139" t="str">
        <f>IF(IFERROR(VLOOKUP(CB$4&amp;CB38,都馬連編集用!$B$13:$C$49,2,FALSE),"")=0,"",(IFERROR(VLOOKUP(CB$4&amp;CB38,都馬連編集用!$B$13:$C$49,2,FALSE),"")))</f>
        <v/>
      </c>
      <c r="CD38" s="53"/>
      <c r="CE38" s="139" t="str">
        <f>IF(IFERROR(VLOOKUP(CD$4&amp;CD38,都馬連編集用!$B$13:$C$49,2,FALSE),"")=0,"",(IFERROR(VLOOKUP(CD$4&amp;CD38,都馬連編集用!$B$13:$C$49,2,FALSE),"")))</f>
        <v/>
      </c>
      <c r="CF38" s="53"/>
      <c r="CG38" s="139" t="str">
        <f>IF(IFERROR(VLOOKUP(CF$4&amp;CF38,都馬連編集用!$B$13:$C$49,2,FALSE),"")=0,"",(IFERROR(VLOOKUP(CF$4&amp;CF38,都馬連編集用!$B$13:$C$49,2,FALSE),"")))</f>
        <v/>
      </c>
      <c r="CH38" s="53"/>
      <c r="CI38" s="139" t="str">
        <f>IF(IFERROR(VLOOKUP(CH$4&amp;CH38,都馬連編集用!$B$13:$C$49,2,FALSE),"")=0,"",(IFERROR(VLOOKUP(CH$4&amp;CH38,都馬連編集用!$B$13:$C$49,2,FALSE),"")))</f>
        <v/>
      </c>
      <c r="CJ38" s="53"/>
      <c r="CK38" s="139" t="str">
        <f>IF(IFERROR(VLOOKUP(CJ$4&amp;CJ38,都馬連編集用!$B$13:$C$49,2,FALSE),"")=0,"",(IFERROR(VLOOKUP(CJ$4&amp;CJ38,都馬連編集用!$B$13:$C$49,2,FALSE),"")))</f>
        <v/>
      </c>
      <c r="CL38" s="53"/>
      <c r="CM38" s="139" t="str">
        <f>IF(IFERROR(VLOOKUP(CL$4&amp;CL38,都馬連編集用!$B$13:$C$49,2,FALSE),"")=0,"",(IFERROR(VLOOKUP(CL$4&amp;CL38,都馬連編集用!$B$13:$C$49,2,FALSE),"")))</f>
        <v/>
      </c>
      <c r="CN38" s="53"/>
      <c r="CO38" s="139" t="str">
        <f>IF(IFERROR(VLOOKUP(CN$4&amp;CN38,都馬連編集用!$B$13:$C$49,2,FALSE),"")=0,"",(IFERROR(VLOOKUP(CN$4&amp;CN38,都馬連編集用!$B$13:$C$49,2,FALSE),"")))</f>
        <v/>
      </c>
      <c r="CP38" s="53"/>
      <c r="CQ38" s="139" t="str">
        <f>IF(IFERROR(VLOOKUP(CP$4&amp;CP38,都馬連編集用!$B$13:$C$49,2,FALSE),"")=0,"",(IFERROR(VLOOKUP(CP$4&amp;CP38,都馬連編集用!$B$13:$C$49,2,FALSE),"")))</f>
        <v/>
      </c>
      <c r="CR38" s="53"/>
      <c r="CS38" s="139" t="str">
        <f>IF(IFERROR(VLOOKUP(CR$4&amp;CR38,都馬連編集用!$B$13:$C$49,2,FALSE),"")=0,"",(IFERROR(VLOOKUP(CR$4&amp;CR38,都馬連編集用!$B$13:$C$49,2,FALSE),"")))</f>
        <v/>
      </c>
      <c r="CT38" s="53"/>
      <c r="CU38" s="139" t="str">
        <f>IF(IFERROR(VLOOKUP(CT$4&amp;CT38,都馬連編集用!$B$13:$C$49,2,FALSE),"")=0,"",(IFERROR(VLOOKUP(CT$4&amp;CT38,都馬連編集用!$B$13:$C$49,2,FALSE),"")))</f>
        <v/>
      </c>
      <c r="CV38" s="53"/>
      <c r="CW38" s="139" t="str">
        <f>IF(IFERROR(VLOOKUP(CV$4&amp;CV38,都馬連編集用!$B$13:$C$49,2,FALSE),"")=0,"",(IFERROR(VLOOKUP(CV$4&amp;CV38,都馬連編集用!$B$13:$C$49,2,FALSE),"")))</f>
        <v/>
      </c>
      <c r="CX38" s="53"/>
      <c r="CY38" s="139" t="str">
        <f>IF(IFERROR(VLOOKUP(CX$4&amp;CX38,都馬連編集用!$B$13:$C$49,2,FALSE),"")=0,"",(IFERROR(VLOOKUP(CX$4&amp;CX38,都馬連編集用!$B$13:$C$49,2,FALSE),"")))</f>
        <v/>
      </c>
      <c r="CZ38" s="53"/>
      <c r="DA38" s="139" t="str">
        <f>IF(IFERROR(VLOOKUP(CZ$4&amp;CZ38,都馬連編集用!$B$13:$C$49,2,FALSE),"")=0,"",(IFERROR(VLOOKUP(CZ$4&amp;CZ38,都馬連編集用!$B$13:$C$49,2,FALSE),"")))</f>
        <v/>
      </c>
      <c r="DB38" s="53"/>
      <c r="DC38" s="139" t="str">
        <f>IF(IFERROR(VLOOKUP(DB$4&amp;DB38,都馬連編集用!$B$13:$C$49,2,FALSE),"")=0,"",(IFERROR(VLOOKUP(DB$4&amp;DB38,都馬連編集用!$B$13:$C$49,2,FALSE),"")))</f>
        <v/>
      </c>
      <c r="DD38" s="53"/>
      <c r="DE38" s="139" t="str">
        <f>IF(IFERROR(VLOOKUP(DD$4&amp;DD38,都馬連編集用!$B$13:$C$49,2,FALSE),"")=0,"",(IFERROR(VLOOKUP(DD$4&amp;DD38,都馬連編集用!$B$13:$C$49,2,FALSE),"")))</f>
        <v/>
      </c>
      <c r="DF38" s="53"/>
      <c r="DG38" s="139" t="str">
        <f>IF(IFERROR(VLOOKUP(DF$4&amp;DF38,都馬連編集用!$B$13:$C$49,2,FALSE),"")=0,"",(IFERROR(VLOOKUP(DF$4&amp;DF38,都馬連編集用!$B$13:$C$49,2,FALSE),"")))</f>
        <v/>
      </c>
      <c r="DH38" s="53"/>
      <c r="DI38" s="139" t="str">
        <f>IF(IFERROR(VLOOKUP(DH$4&amp;DH38,都馬連編集用!$B$13:$C$49,2,FALSE),"")=0,"",(IFERROR(VLOOKUP(DH$4&amp;DH38,都馬連編集用!$B$13:$C$49,2,FALSE),"")))</f>
        <v/>
      </c>
      <c r="DJ38" s="53"/>
      <c r="DK38" s="139" t="str">
        <f>IF(IFERROR(VLOOKUP(DJ$4&amp;DJ38,都馬連編集用!$B$13:$C$49,2,FALSE),"")=0,"",(IFERROR(VLOOKUP(DJ$4&amp;DJ38,都馬連編集用!$B$13:$C$49,2,FALSE),"")))</f>
        <v/>
      </c>
      <c r="DL38" s="53"/>
      <c r="DM38" s="139" t="str">
        <f>IF(IFERROR(VLOOKUP(DL$4&amp;DL38,都馬連編集用!$B$13:$C$49,2,FALSE),"")=0,"",(IFERROR(VLOOKUP(DL$4&amp;DL38,都馬連編集用!$B$13:$C$49,2,FALSE),"")))</f>
        <v/>
      </c>
      <c r="DN38" s="53"/>
    </row>
    <row r="39" spans="1:118" ht="30.6" customHeight="1" x14ac:dyDescent="0.15">
      <c r="A39" s="34">
        <v>34</v>
      </c>
      <c r="D39" s="34" t="e">
        <f t="shared" ref="D39:D55" si="55">HLOOKUP($D$3,$L$5:$DM$55,ROW(D39)-3,FALSE)</f>
        <v>#N/A</v>
      </c>
      <c r="E39" s="126" t="e">
        <f t="shared" si="54"/>
        <v>#N/A</v>
      </c>
      <c r="F39" s="120"/>
      <c r="G39" s="141" t="str">
        <f>IFERROR(VLOOKUP(F39,'申込書2（馬匹・選手）'!$B$5:$D$54,3,FALSE),"")</f>
        <v/>
      </c>
      <c r="H39" s="120"/>
      <c r="I39" s="140" t="str">
        <f>IFERROR(VLOOKUP(H39,'申込書2（馬匹・選手）'!$F$5:$H$54,3,FALSE),"")</f>
        <v/>
      </c>
      <c r="J39" s="101" t="str">
        <f t="shared" si="53"/>
        <v/>
      </c>
      <c r="K39" s="106"/>
      <c r="L39" s="53"/>
      <c r="M39" s="170" t="str">
        <f>IF(IFERROR(VLOOKUP(L$4&amp;L39,都馬連編集用!$B$13:$C$49,2,FALSE),"")=0,"",(IFERROR(VLOOKUP(L$4&amp;L39,都馬連編集用!$B$13:$C$49,2,FALSE),"")))</f>
        <v/>
      </c>
      <c r="N39" s="53"/>
      <c r="O39" s="170" t="str">
        <f>IF(IFERROR(VLOOKUP(N$4&amp;N39,都馬連編集用!$B$13:$C$49,2,FALSE),"")=0,"",(IFERROR(VLOOKUP(N$4&amp;N39,都馬連編集用!$B$13:$C$49,2,FALSE),"")))</f>
        <v/>
      </c>
      <c r="P39" s="53"/>
      <c r="Q39" s="170" t="str">
        <f>IF(IFERROR(VLOOKUP(P$4&amp;P39,都馬連編集用!$B$13:$C$49,2,FALSE),"")=0,"",(IFERROR(VLOOKUP(P$4&amp;P39,都馬連編集用!$B$13:$C$49,2,FALSE),"")))</f>
        <v/>
      </c>
      <c r="R39" s="53"/>
      <c r="S39" s="170" t="str">
        <f>IF(IFERROR(VLOOKUP(R$4&amp;R39,都馬連編集用!$B$13:$C$49,2,FALSE),"")=0,"",(IFERROR(VLOOKUP(R$4&amp;R39,都馬連編集用!$B$13:$C$49,2,FALSE),"")))</f>
        <v/>
      </c>
      <c r="T39" s="53"/>
      <c r="U39" s="170" t="str">
        <f>IF(IFERROR(VLOOKUP(T$4&amp;T39,都馬連編集用!$B$13:$C$49,2,FALSE),"")=0,"",(IFERROR(VLOOKUP(T$4&amp;T39,都馬連編集用!$B$13:$C$49,2,FALSE),"")))</f>
        <v/>
      </c>
      <c r="V39" s="53"/>
      <c r="W39" s="170" t="str">
        <f>IF(IFERROR(VLOOKUP(V$4&amp;V39,都馬連編集用!$B$13:$C$49,2,FALSE),"")=0,"",(IFERROR(VLOOKUP(V$4&amp;V39,都馬連編集用!$B$13:$C$49,2,FALSE),"")))</f>
        <v/>
      </c>
      <c r="X39" s="53"/>
      <c r="Y39" s="170" t="str">
        <f>IF(IFERROR(VLOOKUP(X$4&amp;X39,都馬連編集用!$B$13:$C$49,2,FALSE),"")=0,"",(IFERROR(VLOOKUP(X$4&amp;X39,都馬連編集用!$B$13:$C$49,2,FALSE),"")))</f>
        <v/>
      </c>
      <c r="Z39" s="53"/>
      <c r="AA39" s="170" t="str">
        <f>IF(IFERROR(VLOOKUP(Z$4&amp;Z39,都馬連編集用!$B$13:$C$49,2,FALSE),"")=0,"",(IFERROR(VLOOKUP(Z$4&amp;Z39,都馬連編集用!$B$13:$C$49,2,FALSE),"")))</f>
        <v/>
      </c>
      <c r="AB39" s="53"/>
      <c r="AC39" s="170" t="str">
        <f>IF(IFERROR(VLOOKUP(AB$4&amp;AB39,都馬連編集用!$B$13:$C$49,2,FALSE),"")=0,"",(IFERROR(VLOOKUP(AB$4&amp;AB39,都馬連編集用!$B$13:$C$49,2,FALSE),"")))</f>
        <v/>
      </c>
      <c r="AD39" s="53"/>
      <c r="AE39" s="170" t="str">
        <f>IF(IFERROR(VLOOKUP(AD$4&amp;AD39,都馬連編集用!$B$13:$C$49,2,FALSE),"")=0,"",(IFERROR(VLOOKUP(AD$4&amp;AD39,都馬連編集用!$B$13:$C$49,2,FALSE),"")))</f>
        <v/>
      </c>
      <c r="AF39" s="53"/>
      <c r="AG39" s="170" t="str">
        <f>IF(IFERROR(VLOOKUP(AF$4&amp;AF39,都馬連編集用!$B$13:$C$49,2,FALSE),"")=0,"",(IFERROR(VLOOKUP(AF$4&amp;AF39,都馬連編集用!$B$13:$C$49,2,FALSE),"")))</f>
        <v/>
      </c>
      <c r="AH39" s="53"/>
      <c r="AI39" s="170" t="str">
        <f>IF(IFERROR(VLOOKUP(AH$4&amp;AH39,都馬連編集用!$B$13:$C$49,2,FALSE),"")=0,"",(IFERROR(VLOOKUP(AH$4&amp;AH39,都馬連編集用!$B$13:$C$49,2,FALSE),"")))</f>
        <v/>
      </c>
      <c r="AJ39" s="53"/>
      <c r="AK39" s="170" t="str">
        <f>IF(IFERROR(VLOOKUP(AJ$4&amp;AJ39,都馬連編集用!$B$13:$C$49,2,FALSE),"")=0,"",(IFERROR(VLOOKUP(AJ$4&amp;AJ39,都馬連編集用!$B$13:$C$49,2,FALSE),"")))</f>
        <v/>
      </c>
      <c r="AL39" s="53"/>
      <c r="AM39" s="170" t="str">
        <f>IF(IFERROR(VLOOKUP(AL$4&amp;AL39,都馬連編集用!$B$13:$C$49,2,FALSE),"")=0,"",(IFERROR(VLOOKUP(AL$4&amp;AL39,都馬連編集用!$B$13:$C$49,2,FALSE),"")))</f>
        <v/>
      </c>
      <c r="AN39" s="53"/>
      <c r="AO39" s="170" t="str">
        <f>IF(IFERROR(VLOOKUP(AN$4&amp;AN39,都馬連編集用!$B$13:$C$49,2,FALSE),"")=0,"",(IFERROR(VLOOKUP(AN$4&amp;AN39,都馬連編集用!$B$13:$C$49,2,FALSE),"")))</f>
        <v/>
      </c>
      <c r="AP39" s="53"/>
      <c r="AQ39" s="170" t="str">
        <f>IF(IFERROR(VLOOKUP(AP$4&amp;AP39,都馬連編集用!$B$13:$C$49,2,FALSE),"")=0,"",(IFERROR(VLOOKUP(AP$4&amp;AP39,都馬連編集用!$B$13:$C$49,2,FALSE),"")))</f>
        <v/>
      </c>
      <c r="AR39" s="53"/>
      <c r="AS39" s="170" t="str">
        <f>IF(IFERROR(VLOOKUP(AR$4&amp;AR39,都馬連編集用!$B$13:$C$49,2,FALSE),"")=0,"",(IFERROR(VLOOKUP(AR$4&amp;AR39,都馬連編集用!$B$13:$C$49,2,FALSE),"")))</f>
        <v/>
      </c>
      <c r="AT39" s="53"/>
      <c r="AU39" s="170" t="str">
        <f>IF(IFERROR(VLOOKUP(AT$4&amp;AT39,都馬連編集用!$B$13:$C$49,2,FALSE),"")=0,"",(IFERROR(VLOOKUP(AT$4&amp;AT39,都馬連編集用!$B$13:$C$49,2,FALSE),"")))</f>
        <v/>
      </c>
      <c r="AV39" s="53"/>
      <c r="AW39" s="170" t="str">
        <f>IF(IFERROR(VLOOKUP(AV$4&amp;AV39,都馬連編集用!$B$13:$C$49,2,FALSE),"")=0,"",(IFERROR(VLOOKUP(AV$4&amp;AV39,都馬連編集用!$B$13:$C$49,2,FALSE),"")))</f>
        <v/>
      </c>
      <c r="AX39" s="53"/>
      <c r="AY39" s="170" t="str">
        <f>IF(IFERROR(VLOOKUP(AX$4&amp;AX39,都馬連編集用!$B$13:$C$49,2,FALSE),"")=0,"",(IFERROR(VLOOKUP(AX$4&amp;AX39,都馬連編集用!$B$13:$C$49,2,FALSE),"")))</f>
        <v/>
      </c>
      <c r="AZ39" s="53"/>
      <c r="BA39" s="170" t="str">
        <f>IF(IFERROR(VLOOKUP(AZ$4&amp;AZ39,都馬連編集用!$B$13:$C$49,2,FALSE),"")=0,"",(IFERROR(VLOOKUP(AZ$4&amp;AZ39,都馬連編集用!$B$13:$C$49,2,FALSE),"")))</f>
        <v/>
      </c>
      <c r="BB39" s="53"/>
      <c r="BC39" s="170" t="str">
        <f>IF(IFERROR(VLOOKUP(BB$4&amp;BB39,都馬連編集用!$B$13:$C$49,2,FALSE),"")=0,"",(IFERROR(VLOOKUP(BB$4&amp;BB39,都馬連編集用!$B$13:$C$49,2,FALSE),"")))</f>
        <v/>
      </c>
      <c r="BD39" s="53"/>
      <c r="BE39" s="170" t="str">
        <f>IF(IFERROR(VLOOKUP(BD$4&amp;BD39,都馬連編集用!$B$13:$C$49,2,FALSE),"")=0,"",(IFERROR(VLOOKUP(BD$4&amp;BD39,都馬連編集用!$B$13:$C$49,2,FALSE),"")))</f>
        <v/>
      </c>
      <c r="BF39" s="53"/>
      <c r="BG39" s="170" t="str">
        <f>IF(IFERROR(VLOOKUP(BF$4&amp;BF39,都馬連編集用!$B$13:$C$49,2,FALSE),"")=0,"",(IFERROR(VLOOKUP(BF$4&amp;BF39,都馬連編集用!$B$13:$C$49,2,FALSE),"")))</f>
        <v/>
      </c>
      <c r="BH39" s="53"/>
      <c r="BI39" s="170" t="str">
        <f>IF(IFERROR(VLOOKUP(BH$4&amp;BH39,都馬連編集用!$B$13:$C$49,2,FALSE),"")=0,"",(IFERROR(VLOOKUP(BH$4&amp;BH39,都馬連編集用!$B$13:$C$49,2,FALSE),"")))</f>
        <v/>
      </c>
      <c r="BJ39" s="53"/>
      <c r="BK39" s="170" t="str">
        <f>IF(IFERROR(VLOOKUP(BJ$4&amp;BJ39,都馬連編集用!$B$13:$C$49,2,FALSE),"")=0,"",(IFERROR(VLOOKUP(BJ$4&amp;BJ39,都馬連編集用!$B$13:$C$49,2,FALSE),"")))</f>
        <v/>
      </c>
      <c r="BL39" s="53"/>
      <c r="BM39" s="170" t="str">
        <f>IF(IFERROR(VLOOKUP(BL$4&amp;BL39,都馬連編集用!$B$13:$C$49,2,FALSE),"")=0,"",(IFERROR(VLOOKUP(BL$4&amp;BL39,都馬連編集用!$B$13:$C$49,2,FALSE),"")))</f>
        <v/>
      </c>
      <c r="BN39" s="53"/>
      <c r="BO39" s="170" t="str">
        <f>IF(IFERROR(VLOOKUP(BN$4&amp;BN39,都馬連編集用!$B$13:$C$49,2,FALSE),"")=0,"",(IFERROR(VLOOKUP(BN$4&amp;BN39,都馬連編集用!$B$13:$C$49,2,FALSE),"")))</f>
        <v/>
      </c>
      <c r="BP39" s="53"/>
      <c r="BQ39" s="139" t="str">
        <f>IF(IFERROR(VLOOKUP(BP$4&amp;BP39,都馬連編集用!$B$13:$C$49,2,FALSE),"")=0,"",(IFERROR(VLOOKUP(BP$4&amp;BP39,都馬連編集用!$B$13:$C$49,2,FALSE),"")))</f>
        <v/>
      </c>
      <c r="BR39" s="53"/>
      <c r="BS39" s="139" t="str">
        <f>IF(IFERROR(VLOOKUP(BR$4&amp;BR39,都馬連編集用!$B$13:$C$49,2,FALSE),"")=0,"",(IFERROR(VLOOKUP(BR$4&amp;BR39,都馬連編集用!$B$13:$C$49,2,FALSE),"")))</f>
        <v/>
      </c>
      <c r="BT39" s="53"/>
      <c r="BU39" s="139" t="str">
        <f>IF(IFERROR(VLOOKUP(BT$4&amp;BT39,都馬連編集用!$B$13:$C$49,2,FALSE),"")=0,"",(IFERROR(VLOOKUP(BT$4&amp;BT39,都馬連編集用!$B$13:$C$49,2,FALSE),"")))</f>
        <v/>
      </c>
      <c r="BV39" s="53"/>
      <c r="BW39" s="139" t="str">
        <f>IF(IFERROR(VLOOKUP(BV$4&amp;BV39,都馬連編集用!$B$13:$C$49,2,FALSE),"")=0,"",(IFERROR(VLOOKUP(BV$4&amp;BV39,都馬連編集用!$B$13:$C$49,2,FALSE),"")))</f>
        <v/>
      </c>
      <c r="BX39" s="53"/>
      <c r="BY39" s="139" t="str">
        <f>IF(IFERROR(VLOOKUP(BX$4&amp;BX39,都馬連編集用!$B$13:$C$49,2,FALSE),"")=0,"",(IFERROR(VLOOKUP(BX$4&amp;BX39,都馬連編集用!$B$13:$C$49,2,FALSE),"")))</f>
        <v/>
      </c>
      <c r="BZ39" s="53"/>
      <c r="CA39" s="139" t="str">
        <f>IF(IFERROR(VLOOKUP(BZ$4&amp;BZ39,都馬連編集用!$B$13:$C$49,2,FALSE),"")=0,"",(IFERROR(VLOOKUP(BZ$4&amp;BZ39,都馬連編集用!$B$13:$C$49,2,FALSE),"")))</f>
        <v/>
      </c>
      <c r="CB39" s="53"/>
      <c r="CC39" s="139" t="str">
        <f>IF(IFERROR(VLOOKUP(CB$4&amp;CB39,都馬連編集用!$B$13:$C$49,2,FALSE),"")=0,"",(IFERROR(VLOOKUP(CB$4&amp;CB39,都馬連編集用!$B$13:$C$49,2,FALSE),"")))</f>
        <v/>
      </c>
      <c r="CD39" s="53"/>
      <c r="CE39" s="139" t="str">
        <f>IF(IFERROR(VLOOKUP(CD$4&amp;CD39,都馬連編集用!$B$13:$C$49,2,FALSE),"")=0,"",(IFERROR(VLOOKUP(CD$4&amp;CD39,都馬連編集用!$B$13:$C$49,2,FALSE),"")))</f>
        <v/>
      </c>
      <c r="CF39" s="53"/>
      <c r="CG39" s="139" t="str">
        <f>IF(IFERROR(VLOOKUP(CF$4&amp;CF39,都馬連編集用!$B$13:$C$49,2,FALSE),"")=0,"",(IFERROR(VLOOKUP(CF$4&amp;CF39,都馬連編集用!$B$13:$C$49,2,FALSE),"")))</f>
        <v/>
      </c>
      <c r="CH39" s="53"/>
      <c r="CI39" s="139" t="str">
        <f>IF(IFERROR(VLOOKUP(CH$4&amp;CH39,都馬連編集用!$B$13:$C$49,2,FALSE),"")=0,"",(IFERROR(VLOOKUP(CH$4&amp;CH39,都馬連編集用!$B$13:$C$49,2,FALSE),"")))</f>
        <v/>
      </c>
      <c r="CJ39" s="53"/>
      <c r="CK39" s="139" t="str">
        <f>IF(IFERROR(VLOOKUP(CJ$4&amp;CJ39,都馬連編集用!$B$13:$C$49,2,FALSE),"")=0,"",(IFERROR(VLOOKUP(CJ$4&amp;CJ39,都馬連編集用!$B$13:$C$49,2,FALSE),"")))</f>
        <v/>
      </c>
      <c r="CL39" s="53"/>
      <c r="CM39" s="139" t="str">
        <f>IF(IFERROR(VLOOKUP(CL$4&amp;CL39,都馬連編集用!$B$13:$C$49,2,FALSE),"")=0,"",(IFERROR(VLOOKUP(CL$4&amp;CL39,都馬連編集用!$B$13:$C$49,2,FALSE),"")))</f>
        <v/>
      </c>
      <c r="CN39" s="53"/>
      <c r="CO39" s="139" t="str">
        <f>IF(IFERROR(VLOOKUP(CN$4&amp;CN39,都馬連編集用!$B$13:$C$49,2,FALSE),"")=0,"",(IFERROR(VLOOKUP(CN$4&amp;CN39,都馬連編集用!$B$13:$C$49,2,FALSE),"")))</f>
        <v/>
      </c>
      <c r="CP39" s="53"/>
      <c r="CQ39" s="139" t="str">
        <f>IF(IFERROR(VLOOKUP(CP$4&amp;CP39,都馬連編集用!$B$13:$C$49,2,FALSE),"")=0,"",(IFERROR(VLOOKUP(CP$4&amp;CP39,都馬連編集用!$B$13:$C$49,2,FALSE),"")))</f>
        <v/>
      </c>
      <c r="CR39" s="53"/>
      <c r="CS39" s="139" t="str">
        <f>IF(IFERROR(VLOOKUP(CR$4&amp;CR39,都馬連編集用!$B$13:$C$49,2,FALSE),"")=0,"",(IFERROR(VLOOKUP(CR$4&amp;CR39,都馬連編集用!$B$13:$C$49,2,FALSE),"")))</f>
        <v/>
      </c>
      <c r="CT39" s="53"/>
      <c r="CU39" s="139" t="str">
        <f>IF(IFERROR(VLOOKUP(CT$4&amp;CT39,都馬連編集用!$B$13:$C$49,2,FALSE),"")=0,"",(IFERROR(VLOOKUP(CT$4&amp;CT39,都馬連編集用!$B$13:$C$49,2,FALSE),"")))</f>
        <v/>
      </c>
      <c r="CV39" s="53"/>
      <c r="CW39" s="139" t="str">
        <f>IF(IFERROR(VLOOKUP(CV$4&amp;CV39,都馬連編集用!$B$13:$C$49,2,FALSE),"")=0,"",(IFERROR(VLOOKUP(CV$4&amp;CV39,都馬連編集用!$B$13:$C$49,2,FALSE),"")))</f>
        <v/>
      </c>
      <c r="CX39" s="53"/>
      <c r="CY39" s="139" t="str">
        <f>IF(IFERROR(VLOOKUP(CX$4&amp;CX39,都馬連編集用!$B$13:$C$49,2,FALSE),"")=0,"",(IFERROR(VLOOKUP(CX$4&amp;CX39,都馬連編集用!$B$13:$C$49,2,FALSE),"")))</f>
        <v/>
      </c>
      <c r="CZ39" s="53"/>
      <c r="DA39" s="139" t="str">
        <f>IF(IFERROR(VLOOKUP(CZ$4&amp;CZ39,都馬連編集用!$B$13:$C$49,2,FALSE),"")=0,"",(IFERROR(VLOOKUP(CZ$4&amp;CZ39,都馬連編集用!$B$13:$C$49,2,FALSE),"")))</f>
        <v/>
      </c>
      <c r="DB39" s="53"/>
      <c r="DC39" s="139" t="str">
        <f>IF(IFERROR(VLOOKUP(DB$4&amp;DB39,都馬連編集用!$B$13:$C$49,2,FALSE),"")=0,"",(IFERROR(VLOOKUP(DB$4&amp;DB39,都馬連編集用!$B$13:$C$49,2,FALSE),"")))</f>
        <v/>
      </c>
      <c r="DD39" s="53"/>
      <c r="DE39" s="139" t="str">
        <f>IF(IFERROR(VLOOKUP(DD$4&amp;DD39,都馬連編集用!$B$13:$C$49,2,FALSE),"")=0,"",(IFERROR(VLOOKUP(DD$4&amp;DD39,都馬連編集用!$B$13:$C$49,2,FALSE),"")))</f>
        <v/>
      </c>
      <c r="DF39" s="53"/>
      <c r="DG39" s="139" t="str">
        <f>IF(IFERROR(VLOOKUP(DF$4&amp;DF39,都馬連編集用!$B$13:$C$49,2,FALSE),"")=0,"",(IFERROR(VLOOKUP(DF$4&amp;DF39,都馬連編集用!$B$13:$C$49,2,FALSE),"")))</f>
        <v/>
      </c>
      <c r="DH39" s="53"/>
      <c r="DI39" s="139" t="str">
        <f>IF(IFERROR(VLOOKUP(DH$4&amp;DH39,都馬連編集用!$B$13:$C$49,2,FALSE),"")=0,"",(IFERROR(VLOOKUP(DH$4&amp;DH39,都馬連編集用!$B$13:$C$49,2,FALSE),"")))</f>
        <v/>
      </c>
      <c r="DJ39" s="53"/>
      <c r="DK39" s="139" t="str">
        <f>IF(IFERROR(VLOOKUP(DJ$4&amp;DJ39,都馬連編集用!$B$13:$C$49,2,FALSE),"")=0,"",(IFERROR(VLOOKUP(DJ$4&amp;DJ39,都馬連編集用!$B$13:$C$49,2,FALSE),"")))</f>
        <v/>
      </c>
      <c r="DL39" s="53"/>
      <c r="DM39" s="139" t="str">
        <f>IF(IFERROR(VLOOKUP(DL$4&amp;DL39,都馬連編集用!$B$13:$C$49,2,FALSE),"")=0,"",(IFERROR(VLOOKUP(DL$4&amp;DL39,都馬連編集用!$B$13:$C$49,2,FALSE),"")))</f>
        <v/>
      </c>
      <c r="DN39" s="53"/>
    </row>
    <row r="40" spans="1:118" ht="30.6" customHeight="1" x14ac:dyDescent="0.15">
      <c r="A40" s="34">
        <v>35</v>
      </c>
      <c r="D40" s="34" t="e">
        <f t="shared" si="55"/>
        <v>#N/A</v>
      </c>
      <c r="E40" s="126" t="e">
        <f t="shared" si="54"/>
        <v>#N/A</v>
      </c>
      <c r="F40" s="120"/>
      <c r="G40" s="141" t="str">
        <f>IFERROR(VLOOKUP(F40,'申込書2（馬匹・選手）'!$B$5:$D$54,3,FALSE),"")</f>
        <v/>
      </c>
      <c r="H40" s="120"/>
      <c r="I40" s="140" t="str">
        <f>IFERROR(VLOOKUP(H40,'申込書2（馬匹・選手）'!$F$5:$H$54,3,FALSE),"")</f>
        <v/>
      </c>
      <c r="J40" s="101" t="str">
        <f t="shared" si="53"/>
        <v/>
      </c>
      <c r="K40" s="106"/>
      <c r="L40" s="53"/>
      <c r="M40" s="170" t="str">
        <f>IF(IFERROR(VLOOKUP(L$4&amp;L40,都馬連編集用!$B$13:$C$49,2,FALSE),"")=0,"",(IFERROR(VLOOKUP(L$4&amp;L40,都馬連編集用!$B$13:$C$49,2,FALSE),"")))</f>
        <v/>
      </c>
      <c r="N40" s="53"/>
      <c r="O40" s="170" t="str">
        <f>IF(IFERROR(VLOOKUP(N$4&amp;N40,都馬連編集用!$B$13:$C$49,2,FALSE),"")=0,"",(IFERROR(VLOOKUP(N$4&amp;N40,都馬連編集用!$B$13:$C$49,2,FALSE),"")))</f>
        <v/>
      </c>
      <c r="P40" s="53"/>
      <c r="Q40" s="170" t="str">
        <f>IF(IFERROR(VLOOKUP(P$4&amp;P40,都馬連編集用!$B$13:$C$49,2,FALSE),"")=0,"",(IFERROR(VLOOKUP(P$4&amp;P40,都馬連編集用!$B$13:$C$49,2,FALSE),"")))</f>
        <v/>
      </c>
      <c r="R40" s="53"/>
      <c r="S40" s="170" t="str">
        <f>IF(IFERROR(VLOOKUP(R$4&amp;R40,都馬連編集用!$B$13:$C$49,2,FALSE),"")=0,"",(IFERROR(VLOOKUP(R$4&amp;R40,都馬連編集用!$B$13:$C$49,2,FALSE),"")))</f>
        <v/>
      </c>
      <c r="T40" s="53"/>
      <c r="U40" s="170" t="str">
        <f>IF(IFERROR(VLOOKUP(T$4&amp;T40,都馬連編集用!$B$13:$C$49,2,FALSE),"")=0,"",(IFERROR(VLOOKUP(T$4&amp;T40,都馬連編集用!$B$13:$C$49,2,FALSE),"")))</f>
        <v/>
      </c>
      <c r="V40" s="53"/>
      <c r="W40" s="170" t="str">
        <f>IF(IFERROR(VLOOKUP(V$4&amp;V40,都馬連編集用!$B$13:$C$49,2,FALSE),"")=0,"",(IFERROR(VLOOKUP(V$4&amp;V40,都馬連編集用!$B$13:$C$49,2,FALSE),"")))</f>
        <v/>
      </c>
      <c r="X40" s="53"/>
      <c r="Y40" s="170" t="str">
        <f>IF(IFERROR(VLOOKUP(X$4&amp;X40,都馬連編集用!$B$13:$C$49,2,FALSE),"")=0,"",(IFERROR(VLOOKUP(X$4&amp;X40,都馬連編集用!$B$13:$C$49,2,FALSE),"")))</f>
        <v/>
      </c>
      <c r="Z40" s="53"/>
      <c r="AA40" s="170" t="str">
        <f>IF(IFERROR(VLOOKUP(Z$4&amp;Z40,都馬連編集用!$B$13:$C$49,2,FALSE),"")=0,"",(IFERROR(VLOOKUP(Z$4&amp;Z40,都馬連編集用!$B$13:$C$49,2,FALSE),"")))</f>
        <v/>
      </c>
      <c r="AB40" s="53"/>
      <c r="AC40" s="170" t="str">
        <f>IF(IFERROR(VLOOKUP(AB$4&amp;AB40,都馬連編集用!$B$13:$C$49,2,FALSE),"")=0,"",(IFERROR(VLOOKUP(AB$4&amp;AB40,都馬連編集用!$B$13:$C$49,2,FALSE),"")))</f>
        <v/>
      </c>
      <c r="AD40" s="53"/>
      <c r="AE40" s="170" t="str">
        <f>IF(IFERROR(VLOOKUP(AD$4&amp;AD40,都馬連編集用!$B$13:$C$49,2,FALSE),"")=0,"",(IFERROR(VLOOKUP(AD$4&amp;AD40,都馬連編集用!$B$13:$C$49,2,FALSE),"")))</f>
        <v/>
      </c>
      <c r="AF40" s="53"/>
      <c r="AG40" s="170" t="str">
        <f>IF(IFERROR(VLOOKUP(AF$4&amp;AF40,都馬連編集用!$B$13:$C$49,2,FALSE),"")=0,"",(IFERROR(VLOOKUP(AF$4&amp;AF40,都馬連編集用!$B$13:$C$49,2,FALSE),"")))</f>
        <v/>
      </c>
      <c r="AH40" s="53"/>
      <c r="AI40" s="170" t="str">
        <f>IF(IFERROR(VLOOKUP(AH$4&amp;AH40,都馬連編集用!$B$13:$C$49,2,FALSE),"")=0,"",(IFERROR(VLOOKUP(AH$4&amp;AH40,都馬連編集用!$B$13:$C$49,2,FALSE),"")))</f>
        <v/>
      </c>
      <c r="AJ40" s="53"/>
      <c r="AK40" s="170" t="str">
        <f>IF(IFERROR(VLOOKUP(AJ$4&amp;AJ40,都馬連編集用!$B$13:$C$49,2,FALSE),"")=0,"",(IFERROR(VLOOKUP(AJ$4&amp;AJ40,都馬連編集用!$B$13:$C$49,2,FALSE),"")))</f>
        <v/>
      </c>
      <c r="AL40" s="53"/>
      <c r="AM40" s="170" t="str">
        <f>IF(IFERROR(VLOOKUP(AL$4&amp;AL40,都馬連編集用!$B$13:$C$49,2,FALSE),"")=0,"",(IFERROR(VLOOKUP(AL$4&amp;AL40,都馬連編集用!$B$13:$C$49,2,FALSE),"")))</f>
        <v/>
      </c>
      <c r="AN40" s="53"/>
      <c r="AO40" s="170" t="str">
        <f>IF(IFERROR(VLOOKUP(AN$4&amp;AN40,都馬連編集用!$B$13:$C$49,2,FALSE),"")=0,"",(IFERROR(VLOOKUP(AN$4&amp;AN40,都馬連編集用!$B$13:$C$49,2,FALSE),"")))</f>
        <v/>
      </c>
      <c r="AP40" s="53"/>
      <c r="AQ40" s="170" t="str">
        <f>IF(IFERROR(VLOOKUP(AP$4&amp;AP40,都馬連編集用!$B$13:$C$49,2,FALSE),"")=0,"",(IFERROR(VLOOKUP(AP$4&amp;AP40,都馬連編集用!$B$13:$C$49,2,FALSE),"")))</f>
        <v/>
      </c>
      <c r="AR40" s="53"/>
      <c r="AS40" s="170" t="str">
        <f>IF(IFERROR(VLOOKUP(AR$4&amp;AR40,都馬連編集用!$B$13:$C$49,2,FALSE),"")=0,"",(IFERROR(VLOOKUP(AR$4&amp;AR40,都馬連編集用!$B$13:$C$49,2,FALSE),"")))</f>
        <v/>
      </c>
      <c r="AT40" s="53"/>
      <c r="AU40" s="170" t="str">
        <f>IF(IFERROR(VLOOKUP(AT$4&amp;AT40,都馬連編集用!$B$13:$C$49,2,FALSE),"")=0,"",(IFERROR(VLOOKUP(AT$4&amp;AT40,都馬連編集用!$B$13:$C$49,2,FALSE),"")))</f>
        <v/>
      </c>
      <c r="AV40" s="53"/>
      <c r="AW40" s="170" t="str">
        <f>IF(IFERROR(VLOOKUP(AV$4&amp;AV40,都馬連編集用!$B$13:$C$49,2,FALSE),"")=0,"",(IFERROR(VLOOKUP(AV$4&amp;AV40,都馬連編集用!$B$13:$C$49,2,FALSE),"")))</f>
        <v/>
      </c>
      <c r="AX40" s="53"/>
      <c r="AY40" s="170" t="str">
        <f>IF(IFERROR(VLOOKUP(AX$4&amp;AX40,都馬連編集用!$B$13:$C$49,2,FALSE),"")=0,"",(IFERROR(VLOOKUP(AX$4&amp;AX40,都馬連編集用!$B$13:$C$49,2,FALSE),"")))</f>
        <v/>
      </c>
      <c r="AZ40" s="53"/>
      <c r="BA40" s="170" t="str">
        <f>IF(IFERROR(VLOOKUP(AZ$4&amp;AZ40,都馬連編集用!$B$13:$C$49,2,FALSE),"")=0,"",(IFERROR(VLOOKUP(AZ$4&amp;AZ40,都馬連編集用!$B$13:$C$49,2,FALSE),"")))</f>
        <v/>
      </c>
      <c r="BB40" s="53"/>
      <c r="BC40" s="170" t="str">
        <f>IF(IFERROR(VLOOKUP(BB$4&amp;BB40,都馬連編集用!$B$13:$C$49,2,FALSE),"")=0,"",(IFERROR(VLOOKUP(BB$4&amp;BB40,都馬連編集用!$B$13:$C$49,2,FALSE),"")))</f>
        <v/>
      </c>
      <c r="BD40" s="53"/>
      <c r="BE40" s="170" t="str">
        <f>IF(IFERROR(VLOOKUP(BD$4&amp;BD40,都馬連編集用!$B$13:$C$49,2,FALSE),"")=0,"",(IFERROR(VLOOKUP(BD$4&amp;BD40,都馬連編集用!$B$13:$C$49,2,FALSE),"")))</f>
        <v/>
      </c>
      <c r="BF40" s="53"/>
      <c r="BG40" s="170" t="str">
        <f>IF(IFERROR(VLOOKUP(BF$4&amp;BF40,都馬連編集用!$B$13:$C$49,2,FALSE),"")=0,"",(IFERROR(VLOOKUP(BF$4&amp;BF40,都馬連編集用!$B$13:$C$49,2,FALSE),"")))</f>
        <v/>
      </c>
      <c r="BH40" s="53"/>
      <c r="BI40" s="170" t="str">
        <f>IF(IFERROR(VLOOKUP(BH$4&amp;BH40,都馬連編集用!$B$13:$C$49,2,FALSE),"")=0,"",(IFERROR(VLOOKUP(BH$4&amp;BH40,都馬連編集用!$B$13:$C$49,2,FALSE),"")))</f>
        <v/>
      </c>
      <c r="BJ40" s="53"/>
      <c r="BK40" s="170" t="str">
        <f>IF(IFERROR(VLOOKUP(BJ$4&amp;BJ40,都馬連編集用!$B$13:$C$49,2,FALSE),"")=0,"",(IFERROR(VLOOKUP(BJ$4&amp;BJ40,都馬連編集用!$B$13:$C$49,2,FALSE),"")))</f>
        <v/>
      </c>
      <c r="BL40" s="53"/>
      <c r="BM40" s="170" t="str">
        <f>IF(IFERROR(VLOOKUP(BL$4&amp;BL40,都馬連編集用!$B$13:$C$49,2,FALSE),"")=0,"",(IFERROR(VLOOKUP(BL$4&amp;BL40,都馬連編集用!$B$13:$C$49,2,FALSE),"")))</f>
        <v/>
      </c>
      <c r="BN40" s="53"/>
      <c r="BO40" s="170" t="str">
        <f>IF(IFERROR(VLOOKUP(BN$4&amp;BN40,都馬連編集用!$B$13:$C$49,2,FALSE),"")=0,"",(IFERROR(VLOOKUP(BN$4&amp;BN40,都馬連編集用!$B$13:$C$49,2,FALSE),"")))</f>
        <v/>
      </c>
      <c r="BP40" s="53"/>
      <c r="BQ40" s="139" t="str">
        <f>IF(IFERROR(VLOOKUP(BP$4&amp;BP40,都馬連編集用!$B$13:$C$49,2,FALSE),"")=0,"",(IFERROR(VLOOKUP(BP$4&amp;BP40,都馬連編集用!$B$13:$C$49,2,FALSE),"")))</f>
        <v/>
      </c>
      <c r="BR40" s="53"/>
      <c r="BS40" s="139" t="str">
        <f>IF(IFERROR(VLOOKUP(BR$4&amp;BR40,都馬連編集用!$B$13:$C$49,2,FALSE),"")=0,"",(IFERROR(VLOOKUP(BR$4&amp;BR40,都馬連編集用!$B$13:$C$49,2,FALSE),"")))</f>
        <v/>
      </c>
      <c r="BT40" s="53"/>
      <c r="BU40" s="139" t="str">
        <f>IF(IFERROR(VLOOKUP(BT$4&amp;BT40,都馬連編集用!$B$13:$C$49,2,FALSE),"")=0,"",(IFERROR(VLOOKUP(BT$4&amp;BT40,都馬連編集用!$B$13:$C$49,2,FALSE),"")))</f>
        <v/>
      </c>
      <c r="BV40" s="53"/>
      <c r="BW40" s="139" t="str">
        <f>IF(IFERROR(VLOOKUP(BV$4&amp;BV40,都馬連編集用!$B$13:$C$49,2,FALSE),"")=0,"",(IFERROR(VLOOKUP(BV$4&amp;BV40,都馬連編集用!$B$13:$C$49,2,FALSE),"")))</f>
        <v/>
      </c>
      <c r="BX40" s="53"/>
      <c r="BY40" s="139" t="str">
        <f>IF(IFERROR(VLOOKUP(BX$4&amp;BX40,都馬連編集用!$B$13:$C$49,2,FALSE),"")=0,"",(IFERROR(VLOOKUP(BX$4&amp;BX40,都馬連編集用!$B$13:$C$49,2,FALSE),"")))</f>
        <v/>
      </c>
      <c r="BZ40" s="53"/>
      <c r="CA40" s="139" t="str">
        <f>IF(IFERROR(VLOOKUP(BZ$4&amp;BZ40,都馬連編集用!$B$13:$C$49,2,FALSE),"")=0,"",(IFERROR(VLOOKUP(BZ$4&amp;BZ40,都馬連編集用!$B$13:$C$49,2,FALSE),"")))</f>
        <v/>
      </c>
      <c r="CB40" s="53"/>
      <c r="CC40" s="139" t="str">
        <f>IF(IFERROR(VLOOKUP(CB$4&amp;CB40,都馬連編集用!$B$13:$C$49,2,FALSE),"")=0,"",(IFERROR(VLOOKUP(CB$4&amp;CB40,都馬連編集用!$B$13:$C$49,2,FALSE),"")))</f>
        <v/>
      </c>
      <c r="CD40" s="53"/>
      <c r="CE40" s="139" t="str">
        <f>IF(IFERROR(VLOOKUP(CD$4&amp;CD40,都馬連編集用!$B$13:$C$49,2,FALSE),"")=0,"",(IFERROR(VLOOKUP(CD$4&amp;CD40,都馬連編集用!$B$13:$C$49,2,FALSE),"")))</f>
        <v/>
      </c>
      <c r="CF40" s="53"/>
      <c r="CG40" s="139" t="str">
        <f>IF(IFERROR(VLOOKUP(CF$4&amp;CF40,都馬連編集用!$B$13:$C$49,2,FALSE),"")=0,"",(IFERROR(VLOOKUP(CF$4&amp;CF40,都馬連編集用!$B$13:$C$49,2,FALSE),"")))</f>
        <v/>
      </c>
      <c r="CH40" s="53"/>
      <c r="CI40" s="139" t="str">
        <f>IF(IFERROR(VLOOKUP(CH$4&amp;CH40,都馬連編集用!$B$13:$C$49,2,FALSE),"")=0,"",(IFERROR(VLOOKUP(CH$4&amp;CH40,都馬連編集用!$B$13:$C$49,2,FALSE),"")))</f>
        <v/>
      </c>
      <c r="CJ40" s="53"/>
      <c r="CK40" s="139" t="str">
        <f>IF(IFERROR(VLOOKUP(CJ$4&amp;CJ40,都馬連編集用!$B$13:$C$49,2,FALSE),"")=0,"",(IFERROR(VLOOKUP(CJ$4&amp;CJ40,都馬連編集用!$B$13:$C$49,2,FALSE),"")))</f>
        <v/>
      </c>
      <c r="CL40" s="53"/>
      <c r="CM40" s="139" t="str">
        <f>IF(IFERROR(VLOOKUP(CL$4&amp;CL40,都馬連編集用!$B$13:$C$49,2,FALSE),"")=0,"",(IFERROR(VLOOKUP(CL$4&amp;CL40,都馬連編集用!$B$13:$C$49,2,FALSE),"")))</f>
        <v/>
      </c>
      <c r="CN40" s="53"/>
      <c r="CO40" s="139" t="str">
        <f>IF(IFERROR(VLOOKUP(CN$4&amp;CN40,都馬連編集用!$B$13:$C$49,2,FALSE),"")=0,"",(IFERROR(VLOOKUP(CN$4&amp;CN40,都馬連編集用!$B$13:$C$49,2,FALSE),"")))</f>
        <v/>
      </c>
      <c r="CP40" s="53"/>
      <c r="CQ40" s="139" t="str">
        <f>IF(IFERROR(VLOOKUP(CP$4&amp;CP40,都馬連編集用!$B$13:$C$49,2,FALSE),"")=0,"",(IFERROR(VLOOKUP(CP$4&amp;CP40,都馬連編集用!$B$13:$C$49,2,FALSE),"")))</f>
        <v/>
      </c>
      <c r="CR40" s="53"/>
      <c r="CS40" s="139" t="str">
        <f>IF(IFERROR(VLOOKUP(CR$4&amp;CR40,都馬連編集用!$B$13:$C$49,2,FALSE),"")=0,"",(IFERROR(VLOOKUP(CR$4&amp;CR40,都馬連編集用!$B$13:$C$49,2,FALSE),"")))</f>
        <v/>
      </c>
      <c r="CT40" s="53"/>
      <c r="CU40" s="139" t="str">
        <f>IF(IFERROR(VLOOKUP(CT$4&amp;CT40,都馬連編集用!$B$13:$C$49,2,FALSE),"")=0,"",(IFERROR(VLOOKUP(CT$4&amp;CT40,都馬連編集用!$B$13:$C$49,2,FALSE),"")))</f>
        <v/>
      </c>
      <c r="CV40" s="53"/>
      <c r="CW40" s="139" t="str">
        <f>IF(IFERROR(VLOOKUP(CV$4&amp;CV40,都馬連編集用!$B$13:$C$49,2,FALSE),"")=0,"",(IFERROR(VLOOKUP(CV$4&amp;CV40,都馬連編集用!$B$13:$C$49,2,FALSE),"")))</f>
        <v/>
      </c>
      <c r="CX40" s="53"/>
      <c r="CY40" s="139" t="str">
        <f>IF(IFERROR(VLOOKUP(CX$4&amp;CX40,都馬連編集用!$B$13:$C$49,2,FALSE),"")=0,"",(IFERROR(VLOOKUP(CX$4&amp;CX40,都馬連編集用!$B$13:$C$49,2,FALSE),"")))</f>
        <v/>
      </c>
      <c r="CZ40" s="53"/>
      <c r="DA40" s="139" t="str">
        <f>IF(IFERROR(VLOOKUP(CZ$4&amp;CZ40,都馬連編集用!$B$13:$C$49,2,FALSE),"")=0,"",(IFERROR(VLOOKUP(CZ$4&amp;CZ40,都馬連編集用!$B$13:$C$49,2,FALSE),"")))</f>
        <v/>
      </c>
      <c r="DB40" s="53"/>
      <c r="DC40" s="139" t="str">
        <f>IF(IFERROR(VLOOKUP(DB$4&amp;DB40,都馬連編集用!$B$13:$C$49,2,FALSE),"")=0,"",(IFERROR(VLOOKUP(DB$4&amp;DB40,都馬連編集用!$B$13:$C$49,2,FALSE),"")))</f>
        <v/>
      </c>
      <c r="DD40" s="53"/>
      <c r="DE40" s="139" t="str">
        <f>IF(IFERROR(VLOOKUP(DD$4&amp;DD40,都馬連編集用!$B$13:$C$49,2,FALSE),"")=0,"",(IFERROR(VLOOKUP(DD$4&amp;DD40,都馬連編集用!$B$13:$C$49,2,FALSE),"")))</f>
        <v/>
      </c>
      <c r="DF40" s="53"/>
      <c r="DG40" s="139" t="str">
        <f>IF(IFERROR(VLOOKUP(DF$4&amp;DF40,都馬連編集用!$B$13:$C$49,2,FALSE),"")=0,"",(IFERROR(VLOOKUP(DF$4&amp;DF40,都馬連編集用!$B$13:$C$49,2,FALSE),"")))</f>
        <v/>
      </c>
      <c r="DH40" s="53"/>
      <c r="DI40" s="139" t="str">
        <f>IF(IFERROR(VLOOKUP(DH$4&amp;DH40,都馬連編集用!$B$13:$C$49,2,FALSE),"")=0,"",(IFERROR(VLOOKUP(DH$4&amp;DH40,都馬連編集用!$B$13:$C$49,2,FALSE),"")))</f>
        <v/>
      </c>
      <c r="DJ40" s="53"/>
      <c r="DK40" s="139" t="str">
        <f>IF(IFERROR(VLOOKUP(DJ$4&amp;DJ40,都馬連編集用!$B$13:$C$49,2,FALSE),"")=0,"",(IFERROR(VLOOKUP(DJ$4&amp;DJ40,都馬連編集用!$B$13:$C$49,2,FALSE),"")))</f>
        <v/>
      </c>
      <c r="DL40" s="53"/>
      <c r="DM40" s="139" t="str">
        <f>IF(IFERROR(VLOOKUP(DL$4&amp;DL40,都馬連編集用!$B$13:$C$49,2,FALSE),"")=0,"",(IFERROR(VLOOKUP(DL$4&amp;DL40,都馬連編集用!$B$13:$C$49,2,FALSE),"")))</f>
        <v/>
      </c>
      <c r="DN40" s="53"/>
    </row>
    <row r="41" spans="1:118" ht="30.6" customHeight="1" x14ac:dyDescent="0.15">
      <c r="A41" s="34">
        <v>36</v>
      </c>
      <c r="D41" s="34" t="e">
        <f t="shared" si="55"/>
        <v>#N/A</v>
      </c>
      <c r="E41" s="126" t="e">
        <f t="shared" si="54"/>
        <v>#N/A</v>
      </c>
      <c r="F41" s="120"/>
      <c r="G41" s="141" t="str">
        <f>IFERROR(VLOOKUP(F41,'申込書2（馬匹・選手）'!$B$5:$D$54,3,FALSE),"")</f>
        <v/>
      </c>
      <c r="H41" s="120"/>
      <c r="I41" s="140" t="str">
        <f>IFERROR(VLOOKUP(H41,'申込書2（馬匹・選手）'!$F$5:$H$54,3,FALSE),"")</f>
        <v/>
      </c>
      <c r="J41" s="101" t="str">
        <f t="shared" si="53"/>
        <v/>
      </c>
      <c r="K41" s="106"/>
      <c r="L41" s="53"/>
      <c r="M41" s="170" t="str">
        <f>IF(IFERROR(VLOOKUP(L$4&amp;L41,都馬連編集用!$B$13:$C$49,2,FALSE),"")=0,"",(IFERROR(VLOOKUP(L$4&amp;L41,都馬連編集用!$B$13:$C$49,2,FALSE),"")))</f>
        <v/>
      </c>
      <c r="N41" s="53"/>
      <c r="O41" s="170" t="str">
        <f>IF(IFERROR(VLOOKUP(N$4&amp;N41,都馬連編集用!$B$13:$C$49,2,FALSE),"")=0,"",(IFERROR(VLOOKUP(N$4&amp;N41,都馬連編集用!$B$13:$C$49,2,FALSE),"")))</f>
        <v/>
      </c>
      <c r="P41" s="53"/>
      <c r="Q41" s="170" t="str">
        <f>IF(IFERROR(VLOOKUP(P$4&amp;P41,都馬連編集用!$B$13:$C$49,2,FALSE),"")=0,"",(IFERROR(VLOOKUP(P$4&amp;P41,都馬連編集用!$B$13:$C$49,2,FALSE),"")))</f>
        <v/>
      </c>
      <c r="R41" s="53"/>
      <c r="S41" s="170" t="str">
        <f>IF(IFERROR(VLOOKUP(R$4&amp;R41,都馬連編集用!$B$13:$C$49,2,FALSE),"")=0,"",(IFERROR(VLOOKUP(R$4&amp;R41,都馬連編集用!$B$13:$C$49,2,FALSE),"")))</f>
        <v/>
      </c>
      <c r="T41" s="53"/>
      <c r="U41" s="170" t="str">
        <f>IF(IFERROR(VLOOKUP(T$4&amp;T41,都馬連編集用!$B$13:$C$49,2,FALSE),"")=0,"",(IFERROR(VLOOKUP(T$4&amp;T41,都馬連編集用!$B$13:$C$49,2,FALSE),"")))</f>
        <v/>
      </c>
      <c r="V41" s="53"/>
      <c r="W41" s="170" t="str">
        <f>IF(IFERROR(VLOOKUP(V$4&amp;V41,都馬連編集用!$B$13:$C$49,2,FALSE),"")=0,"",(IFERROR(VLOOKUP(V$4&amp;V41,都馬連編集用!$B$13:$C$49,2,FALSE),"")))</f>
        <v/>
      </c>
      <c r="X41" s="53"/>
      <c r="Y41" s="170" t="str">
        <f>IF(IFERROR(VLOOKUP(X$4&amp;X41,都馬連編集用!$B$13:$C$49,2,FALSE),"")=0,"",(IFERROR(VLOOKUP(X$4&amp;X41,都馬連編集用!$B$13:$C$49,2,FALSE),"")))</f>
        <v/>
      </c>
      <c r="Z41" s="53"/>
      <c r="AA41" s="170" t="str">
        <f>IF(IFERROR(VLOOKUP(Z$4&amp;Z41,都馬連編集用!$B$13:$C$49,2,FALSE),"")=0,"",(IFERROR(VLOOKUP(Z$4&amp;Z41,都馬連編集用!$B$13:$C$49,2,FALSE),"")))</f>
        <v/>
      </c>
      <c r="AB41" s="53"/>
      <c r="AC41" s="170" t="str">
        <f>IF(IFERROR(VLOOKUP(AB$4&amp;AB41,都馬連編集用!$B$13:$C$49,2,FALSE),"")=0,"",(IFERROR(VLOOKUP(AB$4&amp;AB41,都馬連編集用!$B$13:$C$49,2,FALSE),"")))</f>
        <v/>
      </c>
      <c r="AD41" s="53"/>
      <c r="AE41" s="170" t="str">
        <f>IF(IFERROR(VLOOKUP(AD$4&amp;AD41,都馬連編集用!$B$13:$C$49,2,FALSE),"")=0,"",(IFERROR(VLOOKUP(AD$4&amp;AD41,都馬連編集用!$B$13:$C$49,2,FALSE),"")))</f>
        <v/>
      </c>
      <c r="AF41" s="53"/>
      <c r="AG41" s="170" t="str">
        <f>IF(IFERROR(VLOOKUP(AF$4&amp;AF41,都馬連編集用!$B$13:$C$49,2,FALSE),"")=0,"",(IFERROR(VLOOKUP(AF$4&amp;AF41,都馬連編集用!$B$13:$C$49,2,FALSE),"")))</f>
        <v/>
      </c>
      <c r="AH41" s="53"/>
      <c r="AI41" s="170" t="str">
        <f>IF(IFERROR(VLOOKUP(AH$4&amp;AH41,都馬連編集用!$B$13:$C$49,2,FALSE),"")=0,"",(IFERROR(VLOOKUP(AH$4&amp;AH41,都馬連編集用!$B$13:$C$49,2,FALSE),"")))</f>
        <v/>
      </c>
      <c r="AJ41" s="53"/>
      <c r="AK41" s="170" t="str">
        <f>IF(IFERROR(VLOOKUP(AJ$4&amp;AJ41,都馬連編集用!$B$13:$C$49,2,FALSE),"")=0,"",(IFERROR(VLOOKUP(AJ$4&amp;AJ41,都馬連編集用!$B$13:$C$49,2,FALSE),"")))</f>
        <v/>
      </c>
      <c r="AL41" s="53"/>
      <c r="AM41" s="170" t="str">
        <f>IF(IFERROR(VLOOKUP(AL$4&amp;AL41,都馬連編集用!$B$13:$C$49,2,FALSE),"")=0,"",(IFERROR(VLOOKUP(AL$4&amp;AL41,都馬連編集用!$B$13:$C$49,2,FALSE),"")))</f>
        <v/>
      </c>
      <c r="AN41" s="53"/>
      <c r="AO41" s="170" t="str">
        <f>IF(IFERROR(VLOOKUP(AN$4&amp;AN41,都馬連編集用!$B$13:$C$49,2,FALSE),"")=0,"",(IFERROR(VLOOKUP(AN$4&amp;AN41,都馬連編集用!$B$13:$C$49,2,FALSE),"")))</f>
        <v/>
      </c>
      <c r="AP41" s="53"/>
      <c r="AQ41" s="170" t="str">
        <f>IF(IFERROR(VLOOKUP(AP$4&amp;AP41,都馬連編集用!$B$13:$C$49,2,FALSE),"")=0,"",(IFERROR(VLOOKUP(AP$4&amp;AP41,都馬連編集用!$B$13:$C$49,2,FALSE),"")))</f>
        <v/>
      </c>
      <c r="AR41" s="53"/>
      <c r="AS41" s="170" t="str">
        <f>IF(IFERROR(VLOOKUP(AR$4&amp;AR41,都馬連編集用!$B$13:$C$49,2,FALSE),"")=0,"",(IFERROR(VLOOKUP(AR$4&amp;AR41,都馬連編集用!$B$13:$C$49,2,FALSE),"")))</f>
        <v/>
      </c>
      <c r="AT41" s="53"/>
      <c r="AU41" s="170" t="str">
        <f>IF(IFERROR(VLOOKUP(AT$4&amp;AT41,都馬連編集用!$B$13:$C$49,2,FALSE),"")=0,"",(IFERROR(VLOOKUP(AT$4&amp;AT41,都馬連編集用!$B$13:$C$49,2,FALSE),"")))</f>
        <v/>
      </c>
      <c r="AV41" s="53"/>
      <c r="AW41" s="170" t="str">
        <f>IF(IFERROR(VLOOKUP(AV$4&amp;AV41,都馬連編集用!$B$13:$C$49,2,FALSE),"")=0,"",(IFERROR(VLOOKUP(AV$4&amp;AV41,都馬連編集用!$B$13:$C$49,2,FALSE),"")))</f>
        <v/>
      </c>
      <c r="AX41" s="53"/>
      <c r="AY41" s="170" t="str">
        <f>IF(IFERROR(VLOOKUP(AX$4&amp;AX41,都馬連編集用!$B$13:$C$49,2,FALSE),"")=0,"",(IFERROR(VLOOKUP(AX$4&amp;AX41,都馬連編集用!$B$13:$C$49,2,FALSE),"")))</f>
        <v/>
      </c>
      <c r="AZ41" s="53"/>
      <c r="BA41" s="170" t="str">
        <f>IF(IFERROR(VLOOKUP(AZ$4&amp;AZ41,都馬連編集用!$B$13:$C$49,2,FALSE),"")=0,"",(IFERROR(VLOOKUP(AZ$4&amp;AZ41,都馬連編集用!$B$13:$C$49,2,FALSE),"")))</f>
        <v/>
      </c>
      <c r="BB41" s="53"/>
      <c r="BC41" s="170" t="str">
        <f>IF(IFERROR(VLOOKUP(BB$4&amp;BB41,都馬連編集用!$B$13:$C$49,2,FALSE),"")=0,"",(IFERROR(VLOOKUP(BB$4&amp;BB41,都馬連編集用!$B$13:$C$49,2,FALSE),"")))</f>
        <v/>
      </c>
      <c r="BD41" s="53"/>
      <c r="BE41" s="170" t="str">
        <f>IF(IFERROR(VLOOKUP(BD$4&amp;BD41,都馬連編集用!$B$13:$C$49,2,FALSE),"")=0,"",(IFERROR(VLOOKUP(BD$4&amp;BD41,都馬連編集用!$B$13:$C$49,2,FALSE),"")))</f>
        <v/>
      </c>
      <c r="BF41" s="53"/>
      <c r="BG41" s="170" t="str">
        <f>IF(IFERROR(VLOOKUP(BF$4&amp;BF41,都馬連編集用!$B$13:$C$49,2,FALSE),"")=0,"",(IFERROR(VLOOKUP(BF$4&amp;BF41,都馬連編集用!$B$13:$C$49,2,FALSE),"")))</f>
        <v/>
      </c>
      <c r="BH41" s="53"/>
      <c r="BI41" s="170" t="str">
        <f>IF(IFERROR(VLOOKUP(BH$4&amp;BH41,都馬連編集用!$B$13:$C$49,2,FALSE),"")=0,"",(IFERROR(VLOOKUP(BH$4&amp;BH41,都馬連編集用!$B$13:$C$49,2,FALSE),"")))</f>
        <v/>
      </c>
      <c r="BJ41" s="53"/>
      <c r="BK41" s="170" t="str">
        <f>IF(IFERROR(VLOOKUP(BJ$4&amp;BJ41,都馬連編集用!$B$13:$C$49,2,FALSE),"")=0,"",(IFERROR(VLOOKUP(BJ$4&amp;BJ41,都馬連編集用!$B$13:$C$49,2,FALSE),"")))</f>
        <v/>
      </c>
      <c r="BL41" s="53"/>
      <c r="BM41" s="170" t="str">
        <f>IF(IFERROR(VLOOKUP(BL$4&amp;BL41,都馬連編集用!$B$13:$C$49,2,FALSE),"")=0,"",(IFERROR(VLOOKUP(BL$4&amp;BL41,都馬連編集用!$B$13:$C$49,2,FALSE),"")))</f>
        <v/>
      </c>
      <c r="BN41" s="53"/>
      <c r="BO41" s="170" t="str">
        <f>IF(IFERROR(VLOOKUP(BN$4&amp;BN41,都馬連編集用!$B$13:$C$49,2,FALSE),"")=0,"",(IFERROR(VLOOKUP(BN$4&amp;BN41,都馬連編集用!$B$13:$C$49,2,FALSE),"")))</f>
        <v/>
      </c>
      <c r="BP41" s="53"/>
      <c r="BQ41" s="139" t="str">
        <f>IF(IFERROR(VLOOKUP(BP$4&amp;BP41,都馬連編集用!$B$13:$C$49,2,FALSE),"")=0,"",(IFERROR(VLOOKUP(BP$4&amp;BP41,都馬連編集用!$B$13:$C$49,2,FALSE),"")))</f>
        <v/>
      </c>
      <c r="BR41" s="53"/>
      <c r="BS41" s="139" t="str">
        <f>IF(IFERROR(VLOOKUP(BR$4&amp;BR41,都馬連編集用!$B$13:$C$49,2,FALSE),"")=0,"",(IFERROR(VLOOKUP(BR$4&amp;BR41,都馬連編集用!$B$13:$C$49,2,FALSE),"")))</f>
        <v/>
      </c>
      <c r="BT41" s="53"/>
      <c r="BU41" s="139" t="str">
        <f>IF(IFERROR(VLOOKUP(BT$4&amp;BT41,都馬連編集用!$B$13:$C$49,2,FALSE),"")=0,"",(IFERROR(VLOOKUP(BT$4&amp;BT41,都馬連編集用!$B$13:$C$49,2,FALSE),"")))</f>
        <v/>
      </c>
      <c r="BV41" s="53"/>
      <c r="BW41" s="139" t="str">
        <f>IF(IFERROR(VLOOKUP(BV$4&amp;BV41,都馬連編集用!$B$13:$C$49,2,FALSE),"")=0,"",(IFERROR(VLOOKUP(BV$4&amp;BV41,都馬連編集用!$B$13:$C$49,2,FALSE),"")))</f>
        <v/>
      </c>
      <c r="BX41" s="53"/>
      <c r="BY41" s="139" t="str">
        <f>IF(IFERROR(VLOOKUP(BX$4&amp;BX41,都馬連編集用!$B$13:$C$49,2,FALSE),"")=0,"",(IFERROR(VLOOKUP(BX$4&amp;BX41,都馬連編集用!$B$13:$C$49,2,FALSE),"")))</f>
        <v/>
      </c>
      <c r="BZ41" s="53"/>
      <c r="CA41" s="139" t="str">
        <f>IF(IFERROR(VLOOKUP(BZ$4&amp;BZ41,都馬連編集用!$B$13:$C$49,2,FALSE),"")=0,"",(IFERROR(VLOOKUP(BZ$4&amp;BZ41,都馬連編集用!$B$13:$C$49,2,FALSE),"")))</f>
        <v/>
      </c>
      <c r="CB41" s="53"/>
      <c r="CC41" s="139" t="str">
        <f>IF(IFERROR(VLOOKUP(CB$4&amp;CB41,都馬連編集用!$B$13:$C$49,2,FALSE),"")=0,"",(IFERROR(VLOOKUP(CB$4&amp;CB41,都馬連編集用!$B$13:$C$49,2,FALSE),"")))</f>
        <v/>
      </c>
      <c r="CD41" s="53"/>
      <c r="CE41" s="139" t="str">
        <f>IF(IFERROR(VLOOKUP(CD$4&amp;CD41,都馬連編集用!$B$13:$C$49,2,FALSE),"")=0,"",(IFERROR(VLOOKUP(CD$4&amp;CD41,都馬連編集用!$B$13:$C$49,2,FALSE),"")))</f>
        <v/>
      </c>
      <c r="CF41" s="53"/>
      <c r="CG41" s="139" t="str">
        <f>IF(IFERROR(VLOOKUP(CF$4&amp;CF41,都馬連編集用!$B$13:$C$49,2,FALSE),"")=0,"",(IFERROR(VLOOKUP(CF$4&amp;CF41,都馬連編集用!$B$13:$C$49,2,FALSE),"")))</f>
        <v/>
      </c>
      <c r="CH41" s="53"/>
      <c r="CI41" s="139" t="str">
        <f>IF(IFERROR(VLOOKUP(CH$4&amp;CH41,都馬連編集用!$B$13:$C$49,2,FALSE),"")=0,"",(IFERROR(VLOOKUP(CH$4&amp;CH41,都馬連編集用!$B$13:$C$49,2,FALSE),"")))</f>
        <v/>
      </c>
      <c r="CJ41" s="53"/>
      <c r="CK41" s="139" t="str">
        <f>IF(IFERROR(VLOOKUP(CJ$4&amp;CJ41,都馬連編集用!$B$13:$C$49,2,FALSE),"")=0,"",(IFERROR(VLOOKUP(CJ$4&amp;CJ41,都馬連編集用!$B$13:$C$49,2,FALSE),"")))</f>
        <v/>
      </c>
      <c r="CL41" s="53"/>
      <c r="CM41" s="139" t="str">
        <f>IF(IFERROR(VLOOKUP(CL$4&amp;CL41,都馬連編集用!$B$13:$C$49,2,FALSE),"")=0,"",(IFERROR(VLOOKUP(CL$4&amp;CL41,都馬連編集用!$B$13:$C$49,2,FALSE),"")))</f>
        <v/>
      </c>
      <c r="CN41" s="53"/>
      <c r="CO41" s="139" t="str">
        <f>IF(IFERROR(VLOOKUP(CN$4&amp;CN41,都馬連編集用!$B$13:$C$49,2,FALSE),"")=0,"",(IFERROR(VLOOKUP(CN$4&amp;CN41,都馬連編集用!$B$13:$C$49,2,FALSE),"")))</f>
        <v/>
      </c>
      <c r="CP41" s="53"/>
      <c r="CQ41" s="139" t="str">
        <f>IF(IFERROR(VLOOKUP(CP$4&amp;CP41,都馬連編集用!$B$13:$C$49,2,FALSE),"")=0,"",(IFERROR(VLOOKUP(CP$4&amp;CP41,都馬連編集用!$B$13:$C$49,2,FALSE),"")))</f>
        <v/>
      </c>
      <c r="CR41" s="53"/>
      <c r="CS41" s="139" t="str">
        <f>IF(IFERROR(VLOOKUP(CR$4&amp;CR41,都馬連編集用!$B$13:$C$49,2,FALSE),"")=0,"",(IFERROR(VLOOKUP(CR$4&amp;CR41,都馬連編集用!$B$13:$C$49,2,FALSE),"")))</f>
        <v/>
      </c>
      <c r="CT41" s="53"/>
      <c r="CU41" s="139" t="str">
        <f>IF(IFERROR(VLOOKUP(CT$4&amp;CT41,都馬連編集用!$B$13:$C$49,2,FALSE),"")=0,"",(IFERROR(VLOOKUP(CT$4&amp;CT41,都馬連編集用!$B$13:$C$49,2,FALSE),"")))</f>
        <v/>
      </c>
      <c r="CV41" s="53"/>
      <c r="CW41" s="139" t="str">
        <f>IF(IFERROR(VLOOKUP(CV$4&amp;CV41,都馬連編集用!$B$13:$C$49,2,FALSE),"")=0,"",(IFERROR(VLOOKUP(CV$4&amp;CV41,都馬連編集用!$B$13:$C$49,2,FALSE),"")))</f>
        <v/>
      </c>
      <c r="CX41" s="53"/>
      <c r="CY41" s="139" t="str">
        <f>IF(IFERROR(VLOOKUP(CX$4&amp;CX41,都馬連編集用!$B$13:$C$49,2,FALSE),"")=0,"",(IFERROR(VLOOKUP(CX$4&amp;CX41,都馬連編集用!$B$13:$C$49,2,FALSE),"")))</f>
        <v/>
      </c>
      <c r="CZ41" s="53"/>
      <c r="DA41" s="139" t="str">
        <f>IF(IFERROR(VLOOKUP(CZ$4&amp;CZ41,都馬連編集用!$B$13:$C$49,2,FALSE),"")=0,"",(IFERROR(VLOOKUP(CZ$4&amp;CZ41,都馬連編集用!$B$13:$C$49,2,FALSE),"")))</f>
        <v/>
      </c>
      <c r="DB41" s="53"/>
      <c r="DC41" s="139" t="str">
        <f>IF(IFERROR(VLOOKUP(DB$4&amp;DB41,都馬連編集用!$B$13:$C$49,2,FALSE),"")=0,"",(IFERROR(VLOOKUP(DB$4&amp;DB41,都馬連編集用!$B$13:$C$49,2,FALSE),"")))</f>
        <v/>
      </c>
      <c r="DD41" s="53"/>
      <c r="DE41" s="139" t="str">
        <f>IF(IFERROR(VLOOKUP(DD$4&amp;DD41,都馬連編集用!$B$13:$C$49,2,FALSE),"")=0,"",(IFERROR(VLOOKUP(DD$4&amp;DD41,都馬連編集用!$B$13:$C$49,2,FALSE),"")))</f>
        <v/>
      </c>
      <c r="DF41" s="53"/>
      <c r="DG41" s="139" t="str">
        <f>IF(IFERROR(VLOOKUP(DF$4&amp;DF41,都馬連編集用!$B$13:$C$49,2,FALSE),"")=0,"",(IFERROR(VLOOKUP(DF$4&amp;DF41,都馬連編集用!$B$13:$C$49,2,FALSE),"")))</f>
        <v/>
      </c>
      <c r="DH41" s="53"/>
      <c r="DI41" s="139" t="str">
        <f>IF(IFERROR(VLOOKUP(DH$4&amp;DH41,都馬連編集用!$B$13:$C$49,2,FALSE),"")=0,"",(IFERROR(VLOOKUP(DH$4&amp;DH41,都馬連編集用!$B$13:$C$49,2,FALSE),"")))</f>
        <v/>
      </c>
      <c r="DJ41" s="53"/>
      <c r="DK41" s="139" t="str">
        <f>IF(IFERROR(VLOOKUP(DJ$4&amp;DJ41,都馬連編集用!$B$13:$C$49,2,FALSE),"")=0,"",(IFERROR(VLOOKUP(DJ$4&amp;DJ41,都馬連編集用!$B$13:$C$49,2,FALSE),"")))</f>
        <v/>
      </c>
      <c r="DL41" s="53"/>
      <c r="DM41" s="139" t="str">
        <f>IF(IFERROR(VLOOKUP(DL$4&amp;DL41,都馬連編集用!$B$13:$C$49,2,FALSE),"")=0,"",(IFERROR(VLOOKUP(DL$4&amp;DL41,都馬連編集用!$B$13:$C$49,2,FALSE),"")))</f>
        <v/>
      </c>
      <c r="DN41" s="53"/>
    </row>
    <row r="42" spans="1:118" ht="30.6" customHeight="1" x14ac:dyDescent="0.15">
      <c r="A42" s="34">
        <v>37</v>
      </c>
      <c r="D42" s="34" t="e">
        <f t="shared" si="55"/>
        <v>#N/A</v>
      </c>
      <c r="E42" s="126" t="e">
        <f t="shared" si="54"/>
        <v>#N/A</v>
      </c>
      <c r="F42" s="120"/>
      <c r="G42" s="141" t="str">
        <f>IFERROR(VLOOKUP(F42,'申込書2（馬匹・選手）'!$B$5:$D$54,3,FALSE),"")</f>
        <v/>
      </c>
      <c r="H42" s="120"/>
      <c r="I42" s="140" t="str">
        <f>IFERROR(VLOOKUP(H42,'申込書2（馬匹・選手）'!$F$5:$H$54,3,FALSE),"")</f>
        <v/>
      </c>
      <c r="J42" s="101" t="str">
        <f t="shared" si="53"/>
        <v/>
      </c>
      <c r="K42" s="106"/>
      <c r="L42" s="53"/>
      <c r="M42" s="170" t="str">
        <f>IF(IFERROR(VLOOKUP(L$4&amp;L42,都馬連編集用!$B$13:$C$49,2,FALSE),"")=0,"",(IFERROR(VLOOKUP(L$4&amp;L42,都馬連編集用!$B$13:$C$49,2,FALSE),"")))</f>
        <v/>
      </c>
      <c r="N42" s="53"/>
      <c r="O42" s="170" t="str">
        <f>IF(IFERROR(VLOOKUP(N$4&amp;N42,都馬連編集用!$B$13:$C$49,2,FALSE),"")=0,"",(IFERROR(VLOOKUP(N$4&amp;N42,都馬連編集用!$B$13:$C$49,2,FALSE),"")))</f>
        <v/>
      </c>
      <c r="P42" s="53"/>
      <c r="Q42" s="170" t="str">
        <f>IF(IFERROR(VLOOKUP(P$4&amp;P42,都馬連編集用!$B$13:$C$49,2,FALSE),"")=0,"",(IFERROR(VLOOKUP(P$4&amp;P42,都馬連編集用!$B$13:$C$49,2,FALSE),"")))</f>
        <v/>
      </c>
      <c r="R42" s="53"/>
      <c r="S42" s="170" t="str">
        <f>IF(IFERROR(VLOOKUP(R$4&amp;R42,都馬連編集用!$B$13:$C$49,2,FALSE),"")=0,"",(IFERROR(VLOOKUP(R$4&amp;R42,都馬連編集用!$B$13:$C$49,2,FALSE),"")))</f>
        <v/>
      </c>
      <c r="T42" s="53"/>
      <c r="U42" s="170" t="str">
        <f>IF(IFERROR(VLOOKUP(T$4&amp;T42,都馬連編集用!$B$13:$C$49,2,FALSE),"")=0,"",(IFERROR(VLOOKUP(T$4&amp;T42,都馬連編集用!$B$13:$C$49,2,FALSE),"")))</f>
        <v/>
      </c>
      <c r="V42" s="53"/>
      <c r="W42" s="170" t="str">
        <f>IF(IFERROR(VLOOKUP(V$4&amp;V42,都馬連編集用!$B$13:$C$49,2,FALSE),"")=0,"",(IFERROR(VLOOKUP(V$4&amp;V42,都馬連編集用!$B$13:$C$49,2,FALSE),"")))</f>
        <v/>
      </c>
      <c r="X42" s="53"/>
      <c r="Y42" s="170" t="str">
        <f>IF(IFERROR(VLOOKUP(X$4&amp;X42,都馬連編集用!$B$13:$C$49,2,FALSE),"")=0,"",(IFERROR(VLOOKUP(X$4&amp;X42,都馬連編集用!$B$13:$C$49,2,FALSE),"")))</f>
        <v/>
      </c>
      <c r="Z42" s="53"/>
      <c r="AA42" s="170" t="str">
        <f>IF(IFERROR(VLOOKUP(Z$4&amp;Z42,都馬連編集用!$B$13:$C$49,2,FALSE),"")=0,"",(IFERROR(VLOOKUP(Z$4&amp;Z42,都馬連編集用!$B$13:$C$49,2,FALSE),"")))</f>
        <v/>
      </c>
      <c r="AB42" s="53"/>
      <c r="AC42" s="170" t="str">
        <f>IF(IFERROR(VLOOKUP(AB$4&amp;AB42,都馬連編集用!$B$13:$C$49,2,FALSE),"")=0,"",(IFERROR(VLOOKUP(AB$4&amp;AB42,都馬連編集用!$B$13:$C$49,2,FALSE),"")))</f>
        <v/>
      </c>
      <c r="AD42" s="53"/>
      <c r="AE42" s="170" t="str">
        <f>IF(IFERROR(VLOOKUP(AD$4&amp;AD42,都馬連編集用!$B$13:$C$49,2,FALSE),"")=0,"",(IFERROR(VLOOKUP(AD$4&amp;AD42,都馬連編集用!$B$13:$C$49,2,FALSE),"")))</f>
        <v/>
      </c>
      <c r="AF42" s="53"/>
      <c r="AG42" s="170" t="str">
        <f>IF(IFERROR(VLOOKUP(AF$4&amp;AF42,都馬連編集用!$B$13:$C$49,2,FALSE),"")=0,"",(IFERROR(VLOOKUP(AF$4&amp;AF42,都馬連編集用!$B$13:$C$49,2,FALSE),"")))</f>
        <v/>
      </c>
      <c r="AH42" s="53"/>
      <c r="AI42" s="170" t="str">
        <f>IF(IFERROR(VLOOKUP(AH$4&amp;AH42,都馬連編集用!$B$13:$C$49,2,FALSE),"")=0,"",(IFERROR(VLOOKUP(AH$4&amp;AH42,都馬連編集用!$B$13:$C$49,2,FALSE),"")))</f>
        <v/>
      </c>
      <c r="AJ42" s="53"/>
      <c r="AK42" s="170" t="str">
        <f>IF(IFERROR(VLOOKUP(AJ$4&amp;AJ42,都馬連編集用!$B$13:$C$49,2,FALSE),"")=0,"",(IFERROR(VLOOKUP(AJ$4&amp;AJ42,都馬連編集用!$B$13:$C$49,2,FALSE),"")))</f>
        <v/>
      </c>
      <c r="AL42" s="53"/>
      <c r="AM42" s="170" t="str">
        <f>IF(IFERROR(VLOOKUP(AL$4&amp;AL42,都馬連編集用!$B$13:$C$49,2,FALSE),"")=0,"",(IFERROR(VLOOKUP(AL$4&amp;AL42,都馬連編集用!$B$13:$C$49,2,FALSE),"")))</f>
        <v/>
      </c>
      <c r="AN42" s="53"/>
      <c r="AO42" s="170" t="str">
        <f>IF(IFERROR(VLOOKUP(AN$4&amp;AN42,都馬連編集用!$B$13:$C$49,2,FALSE),"")=0,"",(IFERROR(VLOOKUP(AN$4&amp;AN42,都馬連編集用!$B$13:$C$49,2,FALSE),"")))</f>
        <v/>
      </c>
      <c r="AP42" s="53"/>
      <c r="AQ42" s="170" t="str">
        <f>IF(IFERROR(VLOOKUP(AP$4&amp;AP42,都馬連編集用!$B$13:$C$49,2,FALSE),"")=0,"",(IFERROR(VLOOKUP(AP$4&amp;AP42,都馬連編集用!$B$13:$C$49,2,FALSE),"")))</f>
        <v/>
      </c>
      <c r="AR42" s="53"/>
      <c r="AS42" s="170" t="str">
        <f>IF(IFERROR(VLOOKUP(AR$4&amp;AR42,都馬連編集用!$B$13:$C$49,2,FALSE),"")=0,"",(IFERROR(VLOOKUP(AR$4&amp;AR42,都馬連編集用!$B$13:$C$49,2,FALSE),"")))</f>
        <v/>
      </c>
      <c r="AT42" s="53"/>
      <c r="AU42" s="170" t="str">
        <f>IF(IFERROR(VLOOKUP(AT$4&amp;AT42,都馬連編集用!$B$13:$C$49,2,FALSE),"")=0,"",(IFERROR(VLOOKUP(AT$4&amp;AT42,都馬連編集用!$B$13:$C$49,2,FALSE),"")))</f>
        <v/>
      </c>
      <c r="AV42" s="53"/>
      <c r="AW42" s="170" t="str">
        <f>IF(IFERROR(VLOOKUP(AV$4&amp;AV42,都馬連編集用!$B$13:$C$49,2,FALSE),"")=0,"",(IFERROR(VLOOKUP(AV$4&amp;AV42,都馬連編集用!$B$13:$C$49,2,FALSE),"")))</f>
        <v/>
      </c>
      <c r="AX42" s="53"/>
      <c r="AY42" s="170" t="str">
        <f>IF(IFERROR(VLOOKUP(AX$4&amp;AX42,都馬連編集用!$B$13:$C$49,2,FALSE),"")=0,"",(IFERROR(VLOOKUP(AX$4&amp;AX42,都馬連編集用!$B$13:$C$49,2,FALSE),"")))</f>
        <v/>
      </c>
      <c r="AZ42" s="53"/>
      <c r="BA42" s="170" t="str">
        <f>IF(IFERROR(VLOOKUP(AZ$4&amp;AZ42,都馬連編集用!$B$13:$C$49,2,FALSE),"")=0,"",(IFERROR(VLOOKUP(AZ$4&amp;AZ42,都馬連編集用!$B$13:$C$49,2,FALSE),"")))</f>
        <v/>
      </c>
      <c r="BB42" s="53"/>
      <c r="BC42" s="170" t="str">
        <f>IF(IFERROR(VLOOKUP(BB$4&amp;BB42,都馬連編集用!$B$13:$C$49,2,FALSE),"")=0,"",(IFERROR(VLOOKUP(BB$4&amp;BB42,都馬連編集用!$B$13:$C$49,2,FALSE),"")))</f>
        <v/>
      </c>
      <c r="BD42" s="53"/>
      <c r="BE42" s="170" t="str">
        <f>IF(IFERROR(VLOOKUP(BD$4&amp;BD42,都馬連編集用!$B$13:$C$49,2,FALSE),"")=0,"",(IFERROR(VLOOKUP(BD$4&amp;BD42,都馬連編集用!$B$13:$C$49,2,FALSE),"")))</f>
        <v/>
      </c>
      <c r="BF42" s="53"/>
      <c r="BG42" s="170" t="str">
        <f>IF(IFERROR(VLOOKUP(BF$4&amp;BF42,都馬連編集用!$B$13:$C$49,2,FALSE),"")=0,"",(IFERROR(VLOOKUP(BF$4&amp;BF42,都馬連編集用!$B$13:$C$49,2,FALSE),"")))</f>
        <v/>
      </c>
      <c r="BH42" s="53"/>
      <c r="BI42" s="170" t="str">
        <f>IF(IFERROR(VLOOKUP(BH$4&amp;BH42,都馬連編集用!$B$13:$C$49,2,FALSE),"")=0,"",(IFERROR(VLOOKUP(BH$4&amp;BH42,都馬連編集用!$B$13:$C$49,2,FALSE),"")))</f>
        <v/>
      </c>
      <c r="BJ42" s="53"/>
      <c r="BK42" s="170" t="str">
        <f>IF(IFERROR(VLOOKUP(BJ$4&amp;BJ42,都馬連編集用!$B$13:$C$49,2,FALSE),"")=0,"",(IFERROR(VLOOKUP(BJ$4&amp;BJ42,都馬連編集用!$B$13:$C$49,2,FALSE),"")))</f>
        <v/>
      </c>
      <c r="BL42" s="53"/>
      <c r="BM42" s="170" t="str">
        <f>IF(IFERROR(VLOOKUP(BL$4&amp;BL42,都馬連編集用!$B$13:$C$49,2,FALSE),"")=0,"",(IFERROR(VLOOKUP(BL$4&amp;BL42,都馬連編集用!$B$13:$C$49,2,FALSE),"")))</f>
        <v/>
      </c>
      <c r="BN42" s="53"/>
      <c r="BO42" s="170" t="str">
        <f>IF(IFERROR(VLOOKUP(BN$4&amp;BN42,都馬連編集用!$B$13:$C$49,2,FALSE),"")=0,"",(IFERROR(VLOOKUP(BN$4&amp;BN42,都馬連編集用!$B$13:$C$49,2,FALSE),"")))</f>
        <v/>
      </c>
      <c r="BP42" s="53"/>
      <c r="BQ42" s="139" t="str">
        <f>IF(IFERROR(VLOOKUP(BP$4&amp;BP42,都馬連編集用!$B$13:$C$49,2,FALSE),"")=0,"",(IFERROR(VLOOKUP(BP$4&amp;BP42,都馬連編集用!$B$13:$C$49,2,FALSE),"")))</f>
        <v/>
      </c>
      <c r="BR42" s="53"/>
      <c r="BS42" s="139" t="str">
        <f>IF(IFERROR(VLOOKUP(BR$4&amp;BR42,都馬連編集用!$B$13:$C$49,2,FALSE),"")=0,"",(IFERROR(VLOOKUP(BR$4&amp;BR42,都馬連編集用!$B$13:$C$49,2,FALSE),"")))</f>
        <v/>
      </c>
      <c r="BT42" s="53"/>
      <c r="BU42" s="139" t="str">
        <f>IF(IFERROR(VLOOKUP(BT$4&amp;BT42,都馬連編集用!$B$13:$C$49,2,FALSE),"")=0,"",(IFERROR(VLOOKUP(BT$4&amp;BT42,都馬連編集用!$B$13:$C$49,2,FALSE),"")))</f>
        <v/>
      </c>
      <c r="BV42" s="53"/>
      <c r="BW42" s="139" t="str">
        <f>IF(IFERROR(VLOOKUP(BV$4&amp;BV42,都馬連編集用!$B$13:$C$49,2,FALSE),"")=0,"",(IFERROR(VLOOKUP(BV$4&amp;BV42,都馬連編集用!$B$13:$C$49,2,FALSE),"")))</f>
        <v/>
      </c>
      <c r="BX42" s="53"/>
      <c r="BY42" s="139" t="str">
        <f>IF(IFERROR(VLOOKUP(BX$4&amp;BX42,都馬連編集用!$B$13:$C$49,2,FALSE),"")=0,"",(IFERROR(VLOOKUP(BX$4&amp;BX42,都馬連編集用!$B$13:$C$49,2,FALSE),"")))</f>
        <v/>
      </c>
      <c r="BZ42" s="53"/>
      <c r="CA42" s="139" t="str">
        <f>IF(IFERROR(VLOOKUP(BZ$4&amp;BZ42,都馬連編集用!$B$13:$C$49,2,FALSE),"")=0,"",(IFERROR(VLOOKUP(BZ$4&amp;BZ42,都馬連編集用!$B$13:$C$49,2,FALSE),"")))</f>
        <v/>
      </c>
      <c r="CB42" s="53"/>
      <c r="CC42" s="139" t="str">
        <f>IF(IFERROR(VLOOKUP(CB$4&amp;CB42,都馬連編集用!$B$13:$C$49,2,FALSE),"")=0,"",(IFERROR(VLOOKUP(CB$4&amp;CB42,都馬連編集用!$B$13:$C$49,2,FALSE),"")))</f>
        <v/>
      </c>
      <c r="CD42" s="53"/>
      <c r="CE42" s="139" t="str">
        <f>IF(IFERROR(VLOOKUP(CD$4&amp;CD42,都馬連編集用!$B$13:$C$49,2,FALSE),"")=0,"",(IFERROR(VLOOKUP(CD$4&amp;CD42,都馬連編集用!$B$13:$C$49,2,FALSE),"")))</f>
        <v/>
      </c>
      <c r="CF42" s="53"/>
      <c r="CG42" s="139" t="str">
        <f>IF(IFERROR(VLOOKUP(CF$4&amp;CF42,都馬連編集用!$B$13:$C$49,2,FALSE),"")=0,"",(IFERROR(VLOOKUP(CF$4&amp;CF42,都馬連編集用!$B$13:$C$49,2,FALSE),"")))</f>
        <v/>
      </c>
      <c r="CH42" s="53"/>
      <c r="CI42" s="139" t="str">
        <f>IF(IFERROR(VLOOKUP(CH$4&amp;CH42,都馬連編集用!$B$13:$C$49,2,FALSE),"")=0,"",(IFERROR(VLOOKUP(CH$4&amp;CH42,都馬連編集用!$B$13:$C$49,2,FALSE),"")))</f>
        <v/>
      </c>
      <c r="CJ42" s="53"/>
      <c r="CK42" s="139" t="str">
        <f>IF(IFERROR(VLOOKUP(CJ$4&amp;CJ42,都馬連編集用!$B$13:$C$49,2,FALSE),"")=0,"",(IFERROR(VLOOKUP(CJ$4&amp;CJ42,都馬連編集用!$B$13:$C$49,2,FALSE),"")))</f>
        <v/>
      </c>
      <c r="CL42" s="53"/>
      <c r="CM42" s="139" t="str">
        <f>IF(IFERROR(VLOOKUP(CL$4&amp;CL42,都馬連編集用!$B$13:$C$49,2,FALSE),"")=0,"",(IFERROR(VLOOKUP(CL$4&amp;CL42,都馬連編集用!$B$13:$C$49,2,FALSE),"")))</f>
        <v/>
      </c>
      <c r="CN42" s="53"/>
      <c r="CO42" s="139" t="str">
        <f>IF(IFERROR(VLOOKUP(CN$4&amp;CN42,都馬連編集用!$B$13:$C$49,2,FALSE),"")=0,"",(IFERROR(VLOOKUP(CN$4&amp;CN42,都馬連編集用!$B$13:$C$49,2,FALSE),"")))</f>
        <v/>
      </c>
      <c r="CP42" s="53"/>
      <c r="CQ42" s="139" t="str">
        <f>IF(IFERROR(VLOOKUP(CP$4&amp;CP42,都馬連編集用!$B$13:$C$49,2,FALSE),"")=0,"",(IFERROR(VLOOKUP(CP$4&amp;CP42,都馬連編集用!$B$13:$C$49,2,FALSE),"")))</f>
        <v/>
      </c>
      <c r="CR42" s="53"/>
      <c r="CS42" s="139" t="str">
        <f>IF(IFERROR(VLOOKUP(CR$4&amp;CR42,都馬連編集用!$B$13:$C$49,2,FALSE),"")=0,"",(IFERROR(VLOOKUP(CR$4&amp;CR42,都馬連編集用!$B$13:$C$49,2,FALSE),"")))</f>
        <v/>
      </c>
      <c r="CT42" s="53"/>
      <c r="CU42" s="139" t="str">
        <f>IF(IFERROR(VLOOKUP(CT$4&amp;CT42,都馬連編集用!$B$13:$C$49,2,FALSE),"")=0,"",(IFERROR(VLOOKUP(CT$4&amp;CT42,都馬連編集用!$B$13:$C$49,2,FALSE),"")))</f>
        <v/>
      </c>
      <c r="CV42" s="53"/>
      <c r="CW42" s="139" t="str">
        <f>IF(IFERROR(VLOOKUP(CV$4&amp;CV42,都馬連編集用!$B$13:$C$49,2,FALSE),"")=0,"",(IFERROR(VLOOKUP(CV$4&amp;CV42,都馬連編集用!$B$13:$C$49,2,FALSE),"")))</f>
        <v/>
      </c>
      <c r="CX42" s="53"/>
      <c r="CY42" s="139" t="str">
        <f>IF(IFERROR(VLOOKUP(CX$4&amp;CX42,都馬連編集用!$B$13:$C$49,2,FALSE),"")=0,"",(IFERROR(VLOOKUP(CX$4&amp;CX42,都馬連編集用!$B$13:$C$49,2,FALSE),"")))</f>
        <v/>
      </c>
      <c r="CZ42" s="53"/>
      <c r="DA42" s="139" t="str">
        <f>IF(IFERROR(VLOOKUP(CZ$4&amp;CZ42,都馬連編集用!$B$13:$C$49,2,FALSE),"")=0,"",(IFERROR(VLOOKUP(CZ$4&amp;CZ42,都馬連編集用!$B$13:$C$49,2,FALSE),"")))</f>
        <v/>
      </c>
      <c r="DB42" s="53"/>
      <c r="DC42" s="139" t="str">
        <f>IF(IFERROR(VLOOKUP(DB$4&amp;DB42,都馬連編集用!$B$13:$C$49,2,FALSE),"")=0,"",(IFERROR(VLOOKUP(DB$4&amp;DB42,都馬連編集用!$B$13:$C$49,2,FALSE),"")))</f>
        <v/>
      </c>
      <c r="DD42" s="53"/>
      <c r="DE42" s="139" t="str">
        <f>IF(IFERROR(VLOOKUP(DD$4&amp;DD42,都馬連編集用!$B$13:$C$49,2,FALSE),"")=0,"",(IFERROR(VLOOKUP(DD$4&amp;DD42,都馬連編集用!$B$13:$C$49,2,FALSE),"")))</f>
        <v/>
      </c>
      <c r="DF42" s="53"/>
      <c r="DG42" s="139" t="str">
        <f>IF(IFERROR(VLOOKUP(DF$4&amp;DF42,都馬連編集用!$B$13:$C$49,2,FALSE),"")=0,"",(IFERROR(VLOOKUP(DF$4&amp;DF42,都馬連編集用!$B$13:$C$49,2,FALSE),"")))</f>
        <v/>
      </c>
      <c r="DH42" s="53"/>
      <c r="DI42" s="139" t="str">
        <f>IF(IFERROR(VLOOKUP(DH$4&amp;DH42,都馬連編集用!$B$13:$C$49,2,FALSE),"")=0,"",(IFERROR(VLOOKUP(DH$4&amp;DH42,都馬連編集用!$B$13:$C$49,2,FALSE),"")))</f>
        <v/>
      </c>
      <c r="DJ42" s="53"/>
      <c r="DK42" s="139" t="str">
        <f>IF(IFERROR(VLOOKUP(DJ$4&amp;DJ42,都馬連編集用!$B$13:$C$49,2,FALSE),"")=0,"",(IFERROR(VLOOKUP(DJ$4&amp;DJ42,都馬連編集用!$B$13:$C$49,2,FALSE),"")))</f>
        <v/>
      </c>
      <c r="DL42" s="53"/>
      <c r="DM42" s="139" t="str">
        <f>IF(IFERROR(VLOOKUP(DL$4&amp;DL42,都馬連編集用!$B$13:$C$49,2,FALSE),"")=0,"",(IFERROR(VLOOKUP(DL$4&amp;DL42,都馬連編集用!$B$13:$C$49,2,FALSE),"")))</f>
        <v/>
      </c>
      <c r="DN42" s="53"/>
    </row>
    <row r="43" spans="1:118" ht="30.6" customHeight="1" x14ac:dyDescent="0.15">
      <c r="A43" s="34">
        <v>38</v>
      </c>
      <c r="D43" s="34" t="e">
        <f t="shared" si="55"/>
        <v>#N/A</v>
      </c>
      <c r="E43" s="126" t="e">
        <f t="shared" si="54"/>
        <v>#N/A</v>
      </c>
      <c r="F43" s="120"/>
      <c r="G43" s="141" t="str">
        <f>IFERROR(VLOOKUP(F43,'申込書2（馬匹・選手）'!$B$5:$D$54,3,FALSE),"")</f>
        <v/>
      </c>
      <c r="H43" s="120"/>
      <c r="I43" s="140" t="str">
        <f>IFERROR(VLOOKUP(H43,'申込書2（馬匹・選手）'!$F$5:$H$54,3,FALSE),"")</f>
        <v/>
      </c>
      <c r="J43" s="101" t="str">
        <f t="shared" si="53"/>
        <v/>
      </c>
      <c r="K43" s="106"/>
      <c r="L43" s="53"/>
      <c r="M43" s="170" t="str">
        <f>IF(IFERROR(VLOOKUP(L$4&amp;L43,都馬連編集用!$B$13:$C$49,2,FALSE),"")=0,"",(IFERROR(VLOOKUP(L$4&amp;L43,都馬連編集用!$B$13:$C$49,2,FALSE),"")))</f>
        <v/>
      </c>
      <c r="N43" s="53"/>
      <c r="O43" s="170" t="str">
        <f>IF(IFERROR(VLOOKUP(N$4&amp;N43,都馬連編集用!$B$13:$C$49,2,FALSE),"")=0,"",(IFERROR(VLOOKUP(N$4&amp;N43,都馬連編集用!$B$13:$C$49,2,FALSE),"")))</f>
        <v/>
      </c>
      <c r="P43" s="53"/>
      <c r="Q43" s="170" t="str">
        <f>IF(IFERROR(VLOOKUP(P$4&amp;P43,都馬連編集用!$B$13:$C$49,2,FALSE),"")=0,"",(IFERROR(VLOOKUP(P$4&amp;P43,都馬連編集用!$B$13:$C$49,2,FALSE),"")))</f>
        <v/>
      </c>
      <c r="R43" s="53"/>
      <c r="S43" s="170" t="str">
        <f>IF(IFERROR(VLOOKUP(R$4&amp;R43,都馬連編集用!$B$13:$C$49,2,FALSE),"")=0,"",(IFERROR(VLOOKUP(R$4&amp;R43,都馬連編集用!$B$13:$C$49,2,FALSE),"")))</f>
        <v/>
      </c>
      <c r="T43" s="53"/>
      <c r="U43" s="170" t="str">
        <f>IF(IFERROR(VLOOKUP(T$4&amp;T43,都馬連編集用!$B$13:$C$49,2,FALSE),"")=0,"",(IFERROR(VLOOKUP(T$4&amp;T43,都馬連編集用!$B$13:$C$49,2,FALSE),"")))</f>
        <v/>
      </c>
      <c r="V43" s="53"/>
      <c r="W43" s="170" t="str">
        <f>IF(IFERROR(VLOOKUP(V$4&amp;V43,都馬連編集用!$B$13:$C$49,2,FALSE),"")=0,"",(IFERROR(VLOOKUP(V$4&amp;V43,都馬連編集用!$B$13:$C$49,2,FALSE),"")))</f>
        <v/>
      </c>
      <c r="X43" s="53"/>
      <c r="Y43" s="170" t="str">
        <f>IF(IFERROR(VLOOKUP(X$4&amp;X43,都馬連編集用!$B$13:$C$49,2,FALSE),"")=0,"",(IFERROR(VLOOKUP(X$4&amp;X43,都馬連編集用!$B$13:$C$49,2,FALSE),"")))</f>
        <v/>
      </c>
      <c r="Z43" s="53"/>
      <c r="AA43" s="170" t="str">
        <f>IF(IFERROR(VLOOKUP(Z$4&amp;Z43,都馬連編集用!$B$13:$C$49,2,FALSE),"")=0,"",(IFERROR(VLOOKUP(Z$4&amp;Z43,都馬連編集用!$B$13:$C$49,2,FALSE),"")))</f>
        <v/>
      </c>
      <c r="AB43" s="53"/>
      <c r="AC43" s="170" t="str">
        <f>IF(IFERROR(VLOOKUP(AB$4&amp;AB43,都馬連編集用!$B$13:$C$49,2,FALSE),"")=0,"",(IFERROR(VLOOKUP(AB$4&amp;AB43,都馬連編集用!$B$13:$C$49,2,FALSE),"")))</f>
        <v/>
      </c>
      <c r="AD43" s="53"/>
      <c r="AE43" s="170" t="str">
        <f>IF(IFERROR(VLOOKUP(AD$4&amp;AD43,都馬連編集用!$B$13:$C$49,2,FALSE),"")=0,"",(IFERROR(VLOOKUP(AD$4&amp;AD43,都馬連編集用!$B$13:$C$49,2,FALSE),"")))</f>
        <v/>
      </c>
      <c r="AF43" s="53"/>
      <c r="AG43" s="170" t="str">
        <f>IF(IFERROR(VLOOKUP(AF$4&amp;AF43,都馬連編集用!$B$13:$C$49,2,FALSE),"")=0,"",(IFERROR(VLOOKUP(AF$4&amp;AF43,都馬連編集用!$B$13:$C$49,2,FALSE),"")))</f>
        <v/>
      </c>
      <c r="AH43" s="53"/>
      <c r="AI43" s="170" t="str">
        <f>IF(IFERROR(VLOOKUP(AH$4&amp;AH43,都馬連編集用!$B$13:$C$49,2,FALSE),"")=0,"",(IFERROR(VLOOKUP(AH$4&amp;AH43,都馬連編集用!$B$13:$C$49,2,FALSE),"")))</f>
        <v/>
      </c>
      <c r="AJ43" s="53"/>
      <c r="AK43" s="170" t="str">
        <f>IF(IFERROR(VLOOKUP(AJ$4&amp;AJ43,都馬連編集用!$B$13:$C$49,2,FALSE),"")=0,"",(IFERROR(VLOOKUP(AJ$4&amp;AJ43,都馬連編集用!$B$13:$C$49,2,FALSE),"")))</f>
        <v/>
      </c>
      <c r="AL43" s="53"/>
      <c r="AM43" s="170" t="str">
        <f>IF(IFERROR(VLOOKUP(AL$4&amp;AL43,都馬連編集用!$B$13:$C$49,2,FALSE),"")=0,"",(IFERROR(VLOOKUP(AL$4&amp;AL43,都馬連編集用!$B$13:$C$49,2,FALSE),"")))</f>
        <v/>
      </c>
      <c r="AN43" s="53"/>
      <c r="AO43" s="170" t="str">
        <f>IF(IFERROR(VLOOKUP(AN$4&amp;AN43,都馬連編集用!$B$13:$C$49,2,FALSE),"")=0,"",(IFERROR(VLOOKUP(AN$4&amp;AN43,都馬連編集用!$B$13:$C$49,2,FALSE),"")))</f>
        <v/>
      </c>
      <c r="AP43" s="53"/>
      <c r="AQ43" s="170" t="str">
        <f>IF(IFERROR(VLOOKUP(AP$4&amp;AP43,都馬連編集用!$B$13:$C$49,2,FALSE),"")=0,"",(IFERROR(VLOOKUP(AP$4&amp;AP43,都馬連編集用!$B$13:$C$49,2,FALSE),"")))</f>
        <v/>
      </c>
      <c r="AR43" s="53"/>
      <c r="AS43" s="170" t="str">
        <f>IF(IFERROR(VLOOKUP(AR$4&amp;AR43,都馬連編集用!$B$13:$C$49,2,FALSE),"")=0,"",(IFERROR(VLOOKUP(AR$4&amp;AR43,都馬連編集用!$B$13:$C$49,2,FALSE),"")))</f>
        <v/>
      </c>
      <c r="AT43" s="53"/>
      <c r="AU43" s="170" t="str">
        <f>IF(IFERROR(VLOOKUP(AT$4&amp;AT43,都馬連編集用!$B$13:$C$49,2,FALSE),"")=0,"",(IFERROR(VLOOKUP(AT$4&amp;AT43,都馬連編集用!$B$13:$C$49,2,FALSE),"")))</f>
        <v/>
      </c>
      <c r="AV43" s="53"/>
      <c r="AW43" s="170" t="str">
        <f>IF(IFERROR(VLOOKUP(AV$4&amp;AV43,都馬連編集用!$B$13:$C$49,2,FALSE),"")=0,"",(IFERROR(VLOOKUP(AV$4&amp;AV43,都馬連編集用!$B$13:$C$49,2,FALSE),"")))</f>
        <v/>
      </c>
      <c r="AX43" s="53"/>
      <c r="AY43" s="170" t="str">
        <f>IF(IFERROR(VLOOKUP(AX$4&amp;AX43,都馬連編集用!$B$13:$C$49,2,FALSE),"")=0,"",(IFERROR(VLOOKUP(AX$4&amp;AX43,都馬連編集用!$B$13:$C$49,2,FALSE),"")))</f>
        <v/>
      </c>
      <c r="AZ43" s="53"/>
      <c r="BA43" s="170" t="str">
        <f>IF(IFERROR(VLOOKUP(AZ$4&amp;AZ43,都馬連編集用!$B$13:$C$49,2,FALSE),"")=0,"",(IFERROR(VLOOKUP(AZ$4&amp;AZ43,都馬連編集用!$B$13:$C$49,2,FALSE),"")))</f>
        <v/>
      </c>
      <c r="BB43" s="53"/>
      <c r="BC43" s="170" t="str">
        <f>IF(IFERROR(VLOOKUP(BB$4&amp;BB43,都馬連編集用!$B$13:$C$49,2,FALSE),"")=0,"",(IFERROR(VLOOKUP(BB$4&amp;BB43,都馬連編集用!$B$13:$C$49,2,FALSE),"")))</f>
        <v/>
      </c>
      <c r="BD43" s="53"/>
      <c r="BE43" s="170" t="str">
        <f>IF(IFERROR(VLOOKUP(BD$4&amp;BD43,都馬連編集用!$B$13:$C$49,2,FALSE),"")=0,"",(IFERROR(VLOOKUP(BD$4&amp;BD43,都馬連編集用!$B$13:$C$49,2,FALSE),"")))</f>
        <v/>
      </c>
      <c r="BF43" s="53"/>
      <c r="BG43" s="170" t="str">
        <f>IF(IFERROR(VLOOKUP(BF$4&amp;BF43,都馬連編集用!$B$13:$C$49,2,FALSE),"")=0,"",(IFERROR(VLOOKUP(BF$4&amp;BF43,都馬連編集用!$B$13:$C$49,2,FALSE),"")))</f>
        <v/>
      </c>
      <c r="BH43" s="53"/>
      <c r="BI43" s="170" t="str">
        <f>IF(IFERROR(VLOOKUP(BH$4&amp;BH43,都馬連編集用!$B$13:$C$49,2,FALSE),"")=0,"",(IFERROR(VLOOKUP(BH$4&amp;BH43,都馬連編集用!$B$13:$C$49,2,FALSE),"")))</f>
        <v/>
      </c>
      <c r="BJ43" s="53"/>
      <c r="BK43" s="170" t="str">
        <f>IF(IFERROR(VLOOKUP(BJ$4&amp;BJ43,都馬連編集用!$B$13:$C$49,2,FALSE),"")=0,"",(IFERROR(VLOOKUP(BJ$4&amp;BJ43,都馬連編集用!$B$13:$C$49,2,FALSE),"")))</f>
        <v/>
      </c>
      <c r="BL43" s="53"/>
      <c r="BM43" s="170" t="str">
        <f>IF(IFERROR(VLOOKUP(BL$4&amp;BL43,都馬連編集用!$B$13:$C$49,2,FALSE),"")=0,"",(IFERROR(VLOOKUP(BL$4&amp;BL43,都馬連編集用!$B$13:$C$49,2,FALSE),"")))</f>
        <v/>
      </c>
      <c r="BN43" s="53"/>
      <c r="BO43" s="170" t="str">
        <f>IF(IFERROR(VLOOKUP(BN$4&amp;BN43,都馬連編集用!$B$13:$C$49,2,FALSE),"")=0,"",(IFERROR(VLOOKUP(BN$4&amp;BN43,都馬連編集用!$B$13:$C$49,2,FALSE),"")))</f>
        <v/>
      </c>
      <c r="BP43" s="53"/>
      <c r="BQ43" s="139" t="str">
        <f>IF(IFERROR(VLOOKUP(BP$4&amp;BP43,都馬連編集用!$B$13:$C$49,2,FALSE),"")=0,"",(IFERROR(VLOOKUP(BP$4&amp;BP43,都馬連編集用!$B$13:$C$49,2,FALSE),"")))</f>
        <v/>
      </c>
      <c r="BR43" s="53"/>
      <c r="BS43" s="139" t="str">
        <f>IF(IFERROR(VLOOKUP(BR$4&amp;BR43,都馬連編集用!$B$13:$C$49,2,FALSE),"")=0,"",(IFERROR(VLOOKUP(BR$4&amp;BR43,都馬連編集用!$B$13:$C$49,2,FALSE),"")))</f>
        <v/>
      </c>
      <c r="BT43" s="53"/>
      <c r="BU43" s="139" t="str">
        <f>IF(IFERROR(VLOOKUP(BT$4&amp;BT43,都馬連編集用!$B$13:$C$49,2,FALSE),"")=0,"",(IFERROR(VLOOKUP(BT$4&amp;BT43,都馬連編集用!$B$13:$C$49,2,FALSE),"")))</f>
        <v/>
      </c>
      <c r="BV43" s="53"/>
      <c r="BW43" s="139" t="str">
        <f>IF(IFERROR(VLOOKUP(BV$4&amp;BV43,都馬連編集用!$B$13:$C$49,2,FALSE),"")=0,"",(IFERROR(VLOOKUP(BV$4&amp;BV43,都馬連編集用!$B$13:$C$49,2,FALSE),"")))</f>
        <v/>
      </c>
      <c r="BX43" s="53"/>
      <c r="BY43" s="139" t="str">
        <f>IF(IFERROR(VLOOKUP(BX$4&amp;BX43,都馬連編集用!$B$13:$C$49,2,FALSE),"")=0,"",(IFERROR(VLOOKUP(BX$4&amp;BX43,都馬連編集用!$B$13:$C$49,2,FALSE),"")))</f>
        <v/>
      </c>
      <c r="BZ43" s="53"/>
      <c r="CA43" s="139" t="str">
        <f>IF(IFERROR(VLOOKUP(BZ$4&amp;BZ43,都馬連編集用!$B$13:$C$49,2,FALSE),"")=0,"",(IFERROR(VLOOKUP(BZ$4&amp;BZ43,都馬連編集用!$B$13:$C$49,2,FALSE),"")))</f>
        <v/>
      </c>
      <c r="CB43" s="53"/>
      <c r="CC43" s="139" t="str">
        <f>IF(IFERROR(VLOOKUP(CB$4&amp;CB43,都馬連編集用!$B$13:$C$49,2,FALSE),"")=0,"",(IFERROR(VLOOKUP(CB$4&amp;CB43,都馬連編集用!$B$13:$C$49,2,FALSE),"")))</f>
        <v/>
      </c>
      <c r="CD43" s="53"/>
      <c r="CE43" s="139" t="str">
        <f>IF(IFERROR(VLOOKUP(CD$4&amp;CD43,都馬連編集用!$B$13:$C$49,2,FALSE),"")=0,"",(IFERROR(VLOOKUP(CD$4&amp;CD43,都馬連編集用!$B$13:$C$49,2,FALSE),"")))</f>
        <v/>
      </c>
      <c r="CF43" s="53"/>
      <c r="CG43" s="139" t="str">
        <f>IF(IFERROR(VLOOKUP(CF$4&amp;CF43,都馬連編集用!$B$13:$C$49,2,FALSE),"")=0,"",(IFERROR(VLOOKUP(CF$4&amp;CF43,都馬連編集用!$B$13:$C$49,2,FALSE),"")))</f>
        <v/>
      </c>
      <c r="CH43" s="53"/>
      <c r="CI43" s="139" t="str">
        <f>IF(IFERROR(VLOOKUP(CH$4&amp;CH43,都馬連編集用!$B$13:$C$49,2,FALSE),"")=0,"",(IFERROR(VLOOKUP(CH$4&amp;CH43,都馬連編集用!$B$13:$C$49,2,FALSE),"")))</f>
        <v/>
      </c>
      <c r="CJ43" s="53"/>
      <c r="CK43" s="139" t="str">
        <f>IF(IFERROR(VLOOKUP(CJ$4&amp;CJ43,都馬連編集用!$B$13:$C$49,2,FALSE),"")=0,"",(IFERROR(VLOOKUP(CJ$4&amp;CJ43,都馬連編集用!$B$13:$C$49,2,FALSE),"")))</f>
        <v/>
      </c>
      <c r="CL43" s="53"/>
      <c r="CM43" s="139" t="str">
        <f>IF(IFERROR(VLOOKUP(CL$4&amp;CL43,都馬連編集用!$B$13:$C$49,2,FALSE),"")=0,"",(IFERROR(VLOOKUP(CL$4&amp;CL43,都馬連編集用!$B$13:$C$49,2,FALSE),"")))</f>
        <v/>
      </c>
      <c r="CN43" s="53"/>
      <c r="CO43" s="139" t="str">
        <f>IF(IFERROR(VLOOKUP(CN$4&amp;CN43,都馬連編集用!$B$13:$C$49,2,FALSE),"")=0,"",(IFERROR(VLOOKUP(CN$4&amp;CN43,都馬連編集用!$B$13:$C$49,2,FALSE),"")))</f>
        <v/>
      </c>
      <c r="CP43" s="53"/>
      <c r="CQ43" s="139" t="str">
        <f>IF(IFERROR(VLOOKUP(CP$4&amp;CP43,都馬連編集用!$B$13:$C$49,2,FALSE),"")=0,"",(IFERROR(VLOOKUP(CP$4&amp;CP43,都馬連編集用!$B$13:$C$49,2,FALSE),"")))</f>
        <v/>
      </c>
      <c r="CR43" s="53"/>
      <c r="CS43" s="139" t="str">
        <f>IF(IFERROR(VLOOKUP(CR$4&amp;CR43,都馬連編集用!$B$13:$C$49,2,FALSE),"")=0,"",(IFERROR(VLOOKUP(CR$4&amp;CR43,都馬連編集用!$B$13:$C$49,2,FALSE),"")))</f>
        <v/>
      </c>
      <c r="CT43" s="53"/>
      <c r="CU43" s="139" t="str">
        <f>IF(IFERROR(VLOOKUP(CT$4&amp;CT43,都馬連編集用!$B$13:$C$49,2,FALSE),"")=0,"",(IFERROR(VLOOKUP(CT$4&amp;CT43,都馬連編集用!$B$13:$C$49,2,FALSE),"")))</f>
        <v/>
      </c>
      <c r="CV43" s="53"/>
      <c r="CW43" s="139" t="str">
        <f>IF(IFERROR(VLOOKUP(CV$4&amp;CV43,都馬連編集用!$B$13:$C$49,2,FALSE),"")=0,"",(IFERROR(VLOOKUP(CV$4&amp;CV43,都馬連編集用!$B$13:$C$49,2,FALSE),"")))</f>
        <v/>
      </c>
      <c r="CX43" s="53"/>
      <c r="CY43" s="139" t="str">
        <f>IF(IFERROR(VLOOKUP(CX$4&amp;CX43,都馬連編集用!$B$13:$C$49,2,FALSE),"")=0,"",(IFERROR(VLOOKUP(CX$4&amp;CX43,都馬連編集用!$B$13:$C$49,2,FALSE),"")))</f>
        <v/>
      </c>
      <c r="CZ43" s="53"/>
      <c r="DA43" s="139" t="str">
        <f>IF(IFERROR(VLOOKUP(CZ$4&amp;CZ43,都馬連編集用!$B$13:$C$49,2,FALSE),"")=0,"",(IFERROR(VLOOKUP(CZ$4&amp;CZ43,都馬連編集用!$B$13:$C$49,2,FALSE),"")))</f>
        <v/>
      </c>
      <c r="DB43" s="53"/>
      <c r="DC43" s="139" t="str">
        <f>IF(IFERROR(VLOOKUP(DB$4&amp;DB43,都馬連編集用!$B$13:$C$49,2,FALSE),"")=0,"",(IFERROR(VLOOKUP(DB$4&amp;DB43,都馬連編集用!$B$13:$C$49,2,FALSE),"")))</f>
        <v/>
      </c>
      <c r="DD43" s="53"/>
      <c r="DE43" s="139" t="str">
        <f>IF(IFERROR(VLOOKUP(DD$4&amp;DD43,都馬連編集用!$B$13:$C$49,2,FALSE),"")=0,"",(IFERROR(VLOOKUP(DD$4&amp;DD43,都馬連編集用!$B$13:$C$49,2,FALSE),"")))</f>
        <v/>
      </c>
      <c r="DF43" s="53"/>
      <c r="DG43" s="139" t="str">
        <f>IF(IFERROR(VLOOKUP(DF$4&amp;DF43,都馬連編集用!$B$13:$C$49,2,FALSE),"")=0,"",(IFERROR(VLOOKUP(DF$4&amp;DF43,都馬連編集用!$B$13:$C$49,2,FALSE),"")))</f>
        <v/>
      </c>
      <c r="DH43" s="53"/>
      <c r="DI43" s="139" t="str">
        <f>IF(IFERROR(VLOOKUP(DH$4&amp;DH43,都馬連編集用!$B$13:$C$49,2,FALSE),"")=0,"",(IFERROR(VLOOKUP(DH$4&amp;DH43,都馬連編集用!$B$13:$C$49,2,FALSE),"")))</f>
        <v/>
      </c>
      <c r="DJ43" s="53"/>
      <c r="DK43" s="139" t="str">
        <f>IF(IFERROR(VLOOKUP(DJ$4&amp;DJ43,都馬連編集用!$B$13:$C$49,2,FALSE),"")=0,"",(IFERROR(VLOOKUP(DJ$4&amp;DJ43,都馬連編集用!$B$13:$C$49,2,FALSE),"")))</f>
        <v/>
      </c>
      <c r="DL43" s="53"/>
      <c r="DM43" s="139" t="str">
        <f>IF(IFERROR(VLOOKUP(DL$4&amp;DL43,都馬連編集用!$B$13:$C$49,2,FALSE),"")=0,"",(IFERROR(VLOOKUP(DL$4&amp;DL43,都馬連編集用!$B$13:$C$49,2,FALSE),"")))</f>
        <v/>
      </c>
      <c r="DN43" s="53"/>
    </row>
    <row r="44" spans="1:118" ht="30.6" customHeight="1" x14ac:dyDescent="0.15">
      <c r="A44" s="34">
        <v>39</v>
      </c>
      <c r="D44" s="34" t="e">
        <f t="shared" si="55"/>
        <v>#N/A</v>
      </c>
      <c r="E44" s="126" t="e">
        <f t="shared" si="54"/>
        <v>#N/A</v>
      </c>
      <c r="F44" s="120"/>
      <c r="G44" s="141" t="str">
        <f>IFERROR(VLOOKUP(F44,'申込書2（馬匹・選手）'!$B$5:$D$54,3,FALSE),"")</f>
        <v/>
      </c>
      <c r="H44" s="120"/>
      <c r="I44" s="140" t="str">
        <f>IFERROR(VLOOKUP(H44,'申込書2（馬匹・選手）'!$F$5:$H$54,3,FALSE),"")</f>
        <v/>
      </c>
      <c r="J44" s="101" t="str">
        <f t="shared" si="53"/>
        <v/>
      </c>
      <c r="K44" s="106"/>
      <c r="L44" s="53"/>
      <c r="M44" s="170" t="str">
        <f>IF(IFERROR(VLOOKUP(L$4&amp;L44,都馬連編集用!$B$13:$C$49,2,FALSE),"")=0,"",(IFERROR(VLOOKUP(L$4&amp;L44,都馬連編集用!$B$13:$C$49,2,FALSE),"")))</f>
        <v/>
      </c>
      <c r="N44" s="53"/>
      <c r="O44" s="170" t="str">
        <f>IF(IFERROR(VLOOKUP(N$4&amp;N44,都馬連編集用!$B$13:$C$49,2,FALSE),"")=0,"",(IFERROR(VLOOKUP(N$4&amp;N44,都馬連編集用!$B$13:$C$49,2,FALSE),"")))</f>
        <v/>
      </c>
      <c r="P44" s="53"/>
      <c r="Q44" s="170" t="str">
        <f>IF(IFERROR(VLOOKUP(P$4&amp;P44,都馬連編集用!$B$13:$C$49,2,FALSE),"")=0,"",(IFERROR(VLOOKUP(P$4&amp;P44,都馬連編集用!$B$13:$C$49,2,FALSE),"")))</f>
        <v/>
      </c>
      <c r="R44" s="53"/>
      <c r="S44" s="170" t="str">
        <f>IF(IFERROR(VLOOKUP(R$4&amp;R44,都馬連編集用!$B$13:$C$49,2,FALSE),"")=0,"",(IFERROR(VLOOKUP(R$4&amp;R44,都馬連編集用!$B$13:$C$49,2,FALSE),"")))</f>
        <v/>
      </c>
      <c r="T44" s="53"/>
      <c r="U44" s="170" t="str">
        <f>IF(IFERROR(VLOOKUP(T$4&amp;T44,都馬連編集用!$B$13:$C$49,2,FALSE),"")=0,"",(IFERROR(VLOOKUP(T$4&amp;T44,都馬連編集用!$B$13:$C$49,2,FALSE),"")))</f>
        <v/>
      </c>
      <c r="V44" s="53"/>
      <c r="W44" s="170" t="str">
        <f>IF(IFERROR(VLOOKUP(V$4&amp;V44,都馬連編集用!$B$13:$C$49,2,FALSE),"")=0,"",(IFERROR(VLOOKUP(V$4&amp;V44,都馬連編集用!$B$13:$C$49,2,FALSE),"")))</f>
        <v/>
      </c>
      <c r="X44" s="53"/>
      <c r="Y44" s="170" t="str">
        <f>IF(IFERROR(VLOOKUP(X$4&amp;X44,都馬連編集用!$B$13:$C$49,2,FALSE),"")=0,"",(IFERROR(VLOOKUP(X$4&amp;X44,都馬連編集用!$B$13:$C$49,2,FALSE),"")))</f>
        <v/>
      </c>
      <c r="Z44" s="53"/>
      <c r="AA44" s="170" t="str">
        <f>IF(IFERROR(VLOOKUP(Z$4&amp;Z44,都馬連編集用!$B$13:$C$49,2,FALSE),"")=0,"",(IFERROR(VLOOKUP(Z$4&amp;Z44,都馬連編集用!$B$13:$C$49,2,FALSE),"")))</f>
        <v/>
      </c>
      <c r="AB44" s="53"/>
      <c r="AC44" s="170" t="str">
        <f>IF(IFERROR(VLOOKUP(AB$4&amp;AB44,都馬連編集用!$B$13:$C$49,2,FALSE),"")=0,"",(IFERROR(VLOOKUP(AB$4&amp;AB44,都馬連編集用!$B$13:$C$49,2,FALSE),"")))</f>
        <v/>
      </c>
      <c r="AD44" s="53"/>
      <c r="AE44" s="170" t="str">
        <f>IF(IFERROR(VLOOKUP(AD$4&amp;AD44,都馬連編集用!$B$13:$C$49,2,FALSE),"")=0,"",(IFERROR(VLOOKUP(AD$4&amp;AD44,都馬連編集用!$B$13:$C$49,2,FALSE),"")))</f>
        <v/>
      </c>
      <c r="AF44" s="53"/>
      <c r="AG44" s="170" t="str">
        <f>IF(IFERROR(VLOOKUP(AF$4&amp;AF44,都馬連編集用!$B$13:$C$49,2,FALSE),"")=0,"",(IFERROR(VLOOKUP(AF$4&amp;AF44,都馬連編集用!$B$13:$C$49,2,FALSE),"")))</f>
        <v/>
      </c>
      <c r="AH44" s="53"/>
      <c r="AI44" s="170" t="str">
        <f>IF(IFERROR(VLOOKUP(AH$4&amp;AH44,都馬連編集用!$B$13:$C$49,2,FALSE),"")=0,"",(IFERROR(VLOOKUP(AH$4&amp;AH44,都馬連編集用!$B$13:$C$49,2,FALSE),"")))</f>
        <v/>
      </c>
      <c r="AJ44" s="53"/>
      <c r="AK44" s="170" t="str">
        <f>IF(IFERROR(VLOOKUP(AJ$4&amp;AJ44,都馬連編集用!$B$13:$C$49,2,FALSE),"")=0,"",(IFERROR(VLOOKUP(AJ$4&amp;AJ44,都馬連編集用!$B$13:$C$49,2,FALSE),"")))</f>
        <v/>
      </c>
      <c r="AL44" s="53"/>
      <c r="AM44" s="170" t="str">
        <f>IF(IFERROR(VLOOKUP(AL$4&amp;AL44,都馬連編集用!$B$13:$C$49,2,FALSE),"")=0,"",(IFERROR(VLOOKUP(AL$4&amp;AL44,都馬連編集用!$B$13:$C$49,2,FALSE),"")))</f>
        <v/>
      </c>
      <c r="AN44" s="53"/>
      <c r="AO44" s="170" t="str">
        <f>IF(IFERROR(VLOOKUP(AN$4&amp;AN44,都馬連編集用!$B$13:$C$49,2,FALSE),"")=0,"",(IFERROR(VLOOKUP(AN$4&amp;AN44,都馬連編集用!$B$13:$C$49,2,FALSE),"")))</f>
        <v/>
      </c>
      <c r="AP44" s="53"/>
      <c r="AQ44" s="170" t="str">
        <f>IF(IFERROR(VLOOKUP(AP$4&amp;AP44,都馬連編集用!$B$13:$C$49,2,FALSE),"")=0,"",(IFERROR(VLOOKUP(AP$4&amp;AP44,都馬連編集用!$B$13:$C$49,2,FALSE),"")))</f>
        <v/>
      </c>
      <c r="AR44" s="53"/>
      <c r="AS44" s="170" t="str">
        <f>IF(IFERROR(VLOOKUP(AR$4&amp;AR44,都馬連編集用!$B$13:$C$49,2,FALSE),"")=0,"",(IFERROR(VLOOKUP(AR$4&amp;AR44,都馬連編集用!$B$13:$C$49,2,FALSE),"")))</f>
        <v/>
      </c>
      <c r="AT44" s="53"/>
      <c r="AU44" s="170" t="str">
        <f>IF(IFERROR(VLOOKUP(AT$4&amp;AT44,都馬連編集用!$B$13:$C$49,2,FALSE),"")=0,"",(IFERROR(VLOOKUP(AT$4&amp;AT44,都馬連編集用!$B$13:$C$49,2,FALSE),"")))</f>
        <v/>
      </c>
      <c r="AV44" s="53"/>
      <c r="AW44" s="170" t="str">
        <f>IF(IFERROR(VLOOKUP(AV$4&amp;AV44,都馬連編集用!$B$13:$C$49,2,FALSE),"")=0,"",(IFERROR(VLOOKUP(AV$4&amp;AV44,都馬連編集用!$B$13:$C$49,2,FALSE),"")))</f>
        <v/>
      </c>
      <c r="AX44" s="53"/>
      <c r="AY44" s="170" t="str">
        <f>IF(IFERROR(VLOOKUP(AX$4&amp;AX44,都馬連編集用!$B$13:$C$49,2,FALSE),"")=0,"",(IFERROR(VLOOKUP(AX$4&amp;AX44,都馬連編集用!$B$13:$C$49,2,FALSE),"")))</f>
        <v/>
      </c>
      <c r="AZ44" s="53"/>
      <c r="BA44" s="170" t="str">
        <f>IF(IFERROR(VLOOKUP(AZ$4&amp;AZ44,都馬連編集用!$B$13:$C$49,2,FALSE),"")=0,"",(IFERROR(VLOOKUP(AZ$4&amp;AZ44,都馬連編集用!$B$13:$C$49,2,FALSE),"")))</f>
        <v/>
      </c>
      <c r="BB44" s="53"/>
      <c r="BC44" s="170" t="str">
        <f>IF(IFERROR(VLOOKUP(BB$4&amp;BB44,都馬連編集用!$B$13:$C$49,2,FALSE),"")=0,"",(IFERROR(VLOOKUP(BB$4&amp;BB44,都馬連編集用!$B$13:$C$49,2,FALSE),"")))</f>
        <v/>
      </c>
      <c r="BD44" s="53"/>
      <c r="BE44" s="170" t="str">
        <f>IF(IFERROR(VLOOKUP(BD$4&amp;BD44,都馬連編集用!$B$13:$C$49,2,FALSE),"")=0,"",(IFERROR(VLOOKUP(BD$4&amp;BD44,都馬連編集用!$B$13:$C$49,2,FALSE),"")))</f>
        <v/>
      </c>
      <c r="BF44" s="53"/>
      <c r="BG44" s="170" t="str">
        <f>IF(IFERROR(VLOOKUP(BF$4&amp;BF44,都馬連編集用!$B$13:$C$49,2,FALSE),"")=0,"",(IFERROR(VLOOKUP(BF$4&amp;BF44,都馬連編集用!$B$13:$C$49,2,FALSE),"")))</f>
        <v/>
      </c>
      <c r="BH44" s="53"/>
      <c r="BI44" s="170" t="str">
        <f>IF(IFERROR(VLOOKUP(BH$4&amp;BH44,都馬連編集用!$B$13:$C$49,2,FALSE),"")=0,"",(IFERROR(VLOOKUP(BH$4&amp;BH44,都馬連編集用!$B$13:$C$49,2,FALSE),"")))</f>
        <v/>
      </c>
      <c r="BJ44" s="53"/>
      <c r="BK44" s="170" t="str">
        <f>IF(IFERROR(VLOOKUP(BJ$4&amp;BJ44,都馬連編集用!$B$13:$C$49,2,FALSE),"")=0,"",(IFERROR(VLOOKUP(BJ$4&amp;BJ44,都馬連編集用!$B$13:$C$49,2,FALSE),"")))</f>
        <v/>
      </c>
      <c r="BL44" s="53"/>
      <c r="BM44" s="170" t="str">
        <f>IF(IFERROR(VLOOKUP(BL$4&amp;BL44,都馬連編集用!$B$13:$C$49,2,FALSE),"")=0,"",(IFERROR(VLOOKUP(BL$4&amp;BL44,都馬連編集用!$B$13:$C$49,2,FALSE),"")))</f>
        <v/>
      </c>
      <c r="BN44" s="53"/>
      <c r="BO44" s="170" t="str">
        <f>IF(IFERROR(VLOOKUP(BN$4&amp;BN44,都馬連編集用!$B$13:$C$49,2,FALSE),"")=0,"",(IFERROR(VLOOKUP(BN$4&amp;BN44,都馬連編集用!$B$13:$C$49,2,FALSE),"")))</f>
        <v/>
      </c>
      <c r="BP44" s="53"/>
      <c r="BQ44" s="139" t="str">
        <f>IF(IFERROR(VLOOKUP(BP$4&amp;BP44,都馬連編集用!$B$13:$C$49,2,FALSE),"")=0,"",(IFERROR(VLOOKUP(BP$4&amp;BP44,都馬連編集用!$B$13:$C$49,2,FALSE),"")))</f>
        <v/>
      </c>
      <c r="BR44" s="53"/>
      <c r="BS44" s="139" t="str">
        <f>IF(IFERROR(VLOOKUP(BR$4&amp;BR44,都馬連編集用!$B$13:$C$49,2,FALSE),"")=0,"",(IFERROR(VLOOKUP(BR$4&amp;BR44,都馬連編集用!$B$13:$C$49,2,FALSE),"")))</f>
        <v/>
      </c>
      <c r="BT44" s="53"/>
      <c r="BU44" s="139" t="str">
        <f>IF(IFERROR(VLOOKUP(BT$4&amp;BT44,都馬連編集用!$B$13:$C$49,2,FALSE),"")=0,"",(IFERROR(VLOOKUP(BT$4&amp;BT44,都馬連編集用!$B$13:$C$49,2,FALSE),"")))</f>
        <v/>
      </c>
      <c r="BV44" s="53"/>
      <c r="BW44" s="139" t="str">
        <f>IF(IFERROR(VLOOKUP(BV$4&amp;BV44,都馬連編集用!$B$13:$C$49,2,FALSE),"")=0,"",(IFERROR(VLOOKUP(BV$4&amp;BV44,都馬連編集用!$B$13:$C$49,2,FALSE),"")))</f>
        <v/>
      </c>
      <c r="BX44" s="53"/>
      <c r="BY44" s="139" t="str">
        <f>IF(IFERROR(VLOOKUP(BX$4&amp;BX44,都馬連編集用!$B$13:$C$49,2,FALSE),"")=0,"",(IFERROR(VLOOKUP(BX$4&amp;BX44,都馬連編集用!$B$13:$C$49,2,FALSE),"")))</f>
        <v/>
      </c>
      <c r="BZ44" s="53"/>
      <c r="CA44" s="139" t="str">
        <f>IF(IFERROR(VLOOKUP(BZ$4&amp;BZ44,都馬連編集用!$B$13:$C$49,2,FALSE),"")=0,"",(IFERROR(VLOOKUP(BZ$4&amp;BZ44,都馬連編集用!$B$13:$C$49,2,FALSE),"")))</f>
        <v/>
      </c>
      <c r="CB44" s="53"/>
      <c r="CC44" s="139" t="str">
        <f>IF(IFERROR(VLOOKUP(CB$4&amp;CB44,都馬連編集用!$B$13:$C$49,2,FALSE),"")=0,"",(IFERROR(VLOOKUP(CB$4&amp;CB44,都馬連編集用!$B$13:$C$49,2,FALSE),"")))</f>
        <v/>
      </c>
      <c r="CD44" s="53"/>
      <c r="CE44" s="139" t="str">
        <f>IF(IFERROR(VLOOKUP(CD$4&amp;CD44,都馬連編集用!$B$13:$C$49,2,FALSE),"")=0,"",(IFERROR(VLOOKUP(CD$4&amp;CD44,都馬連編集用!$B$13:$C$49,2,FALSE),"")))</f>
        <v/>
      </c>
      <c r="CF44" s="53"/>
      <c r="CG44" s="139" t="str">
        <f>IF(IFERROR(VLOOKUP(CF$4&amp;CF44,都馬連編集用!$B$13:$C$49,2,FALSE),"")=0,"",(IFERROR(VLOOKUP(CF$4&amp;CF44,都馬連編集用!$B$13:$C$49,2,FALSE),"")))</f>
        <v/>
      </c>
      <c r="CH44" s="53"/>
      <c r="CI44" s="139" t="str">
        <f>IF(IFERROR(VLOOKUP(CH$4&amp;CH44,都馬連編集用!$B$13:$C$49,2,FALSE),"")=0,"",(IFERROR(VLOOKUP(CH$4&amp;CH44,都馬連編集用!$B$13:$C$49,2,FALSE),"")))</f>
        <v/>
      </c>
      <c r="CJ44" s="53"/>
      <c r="CK44" s="139" t="str">
        <f>IF(IFERROR(VLOOKUP(CJ$4&amp;CJ44,都馬連編集用!$B$13:$C$49,2,FALSE),"")=0,"",(IFERROR(VLOOKUP(CJ$4&amp;CJ44,都馬連編集用!$B$13:$C$49,2,FALSE),"")))</f>
        <v/>
      </c>
      <c r="CL44" s="53"/>
      <c r="CM44" s="139" t="str">
        <f>IF(IFERROR(VLOOKUP(CL$4&amp;CL44,都馬連編集用!$B$13:$C$49,2,FALSE),"")=0,"",(IFERROR(VLOOKUP(CL$4&amp;CL44,都馬連編集用!$B$13:$C$49,2,FALSE),"")))</f>
        <v/>
      </c>
      <c r="CN44" s="53"/>
      <c r="CO44" s="139" t="str">
        <f>IF(IFERROR(VLOOKUP(CN$4&amp;CN44,都馬連編集用!$B$13:$C$49,2,FALSE),"")=0,"",(IFERROR(VLOOKUP(CN$4&amp;CN44,都馬連編集用!$B$13:$C$49,2,FALSE),"")))</f>
        <v/>
      </c>
      <c r="CP44" s="53"/>
      <c r="CQ44" s="139" t="str">
        <f>IF(IFERROR(VLOOKUP(CP$4&amp;CP44,都馬連編集用!$B$13:$C$49,2,FALSE),"")=0,"",(IFERROR(VLOOKUP(CP$4&amp;CP44,都馬連編集用!$B$13:$C$49,2,FALSE),"")))</f>
        <v/>
      </c>
      <c r="CR44" s="53"/>
      <c r="CS44" s="139" t="str">
        <f>IF(IFERROR(VLOOKUP(CR$4&amp;CR44,都馬連編集用!$B$13:$C$49,2,FALSE),"")=0,"",(IFERROR(VLOOKUP(CR$4&amp;CR44,都馬連編集用!$B$13:$C$49,2,FALSE),"")))</f>
        <v/>
      </c>
      <c r="CT44" s="53"/>
      <c r="CU44" s="139" t="str">
        <f>IF(IFERROR(VLOOKUP(CT$4&amp;CT44,都馬連編集用!$B$13:$C$49,2,FALSE),"")=0,"",(IFERROR(VLOOKUP(CT$4&amp;CT44,都馬連編集用!$B$13:$C$49,2,FALSE),"")))</f>
        <v/>
      </c>
      <c r="CV44" s="53"/>
      <c r="CW44" s="139" t="str">
        <f>IF(IFERROR(VLOOKUP(CV$4&amp;CV44,都馬連編集用!$B$13:$C$49,2,FALSE),"")=0,"",(IFERROR(VLOOKUP(CV$4&amp;CV44,都馬連編集用!$B$13:$C$49,2,FALSE),"")))</f>
        <v/>
      </c>
      <c r="CX44" s="53"/>
      <c r="CY44" s="139" t="str">
        <f>IF(IFERROR(VLOOKUP(CX$4&amp;CX44,都馬連編集用!$B$13:$C$49,2,FALSE),"")=0,"",(IFERROR(VLOOKUP(CX$4&amp;CX44,都馬連編集用!$B$13:$C$49,2,FALSE),"")))</f>
        <v/>
      </c>
      <c r="CZ44" s="53"/>
      <c r="DA44" s="139" t="str">
        <f>IF(IFERROR(VLOOKUP(CZ$4&amp;CZ44,都馬連編集用!$B$13:$C$49,2,FALSE),"")=0,"",(IFERROR(VLOOKUP(CZ$4&amp;CZ44,都馬連編集用!$B$13:$C$49,2,FALSE),"")))</f>
        <v/>
      </c>
      <c r="DB44" s="53"/>
      <c r="DC44" s="139" t="str">
        <f>IF(IFERROR(VLOOKUP(DB$4&amp;DB44,都馬連編集用!$B$13:$C$49,2,FALSE),"")=0,"",(IFERROR(VLOOKUP(DB$4&amp;DB44,都馬連編集用!$B$13:$C$49,2,FALSE),"")))</f>
        <v/>
      </c>
      <c r="DD44" s="53"/>
      <c r="DE44" s="139" t="str">
        <f>IF(IFERROR(VLOOKUP(DD$4&amp;DD44,都馬連編集用!$B$13:$C$49,2,FALSE),"")=0,"",(IFERROR(VLOOKUP(DD$4&amp;DD44,都馬連編集用!$B$13:$C$49,2,FALSE),"")))</f>
        <v/>
      </c>
      <c r="DF44" s="53"/>
      <c r="DG44" s="139" t="str">
        <f>IF(IFERROR(VLOOKUP(DF$4&amp;DF44,都馬連編集用!$B$13:$C$49,2,FALSE),"")=0,"",(IFERROR(VLOOKUP(DF$4&amp;DF44,都馬連編集用!$B$13:$C$49,2,FALSE),"")))</f>
        <v/>
      </c>
      <c r="DH44" s="53"/>
      <c r="DI44" s="139" t="str">
        <f>IF(IFERROR(VLOOKUP(DH$4&amp;DH44,都馬連編集用!$B$13:$C$49,2,FALSE),"")=0,"",(IFERROR(VLOOKUP(DH$4&amp;DH44,都馬連編集用!$B$13:$C$49,2,FALSE),"")))</f>
        <v/>
      </c>
      <c r="DJ44" s="53"/>
      <c r="DK44" s="139" t="str">
        <f>IF(IFERROR(VLOOKUP(DJ$4&amp;DJ44,都馬連編集用!$B$13:$C$49,2,FALSE),"")=0,"",(IFERROR(VLOOKUP(DJ$4&amp;DJ44,都馬連編集用!$B$13:$C$49,2,FALSE),"")))</f>
        <v/>
      </c>
      <c r="DL44" s="53"/>
      <c r="DM44" s="139" t="str">
        <f>IF(IFERROR(VLOOKUP(DL$4&amp;DL44,都馬連編集用!$B$13:$C$49,2,FALSE),"")=0,"",(IFERROR(VLOOKUP(DL$4&amp;DL44,都馬連編集用!$B$13:$C$49,2,FALSE),"")))</f>
        <v/>
      </c>
      <c r="DN44" s="53"/>
    </row>
    <row r="45" spans="1:118" ht="30.6" customHeight="1" x14ac:dyDescent="0.15">
      <c r="A45" s="34">
        <v>40</v>
      </c>
      <c r="D45" s="34" t="e">
        <f t="shared" si="55"/>
        <v>#N/A</v>
      </c>
      <c r="E45" s="126" t="e">
        <f t="shared" si="54"/>
        <v>#N/A</v>
      </c>
      <c r="F45" s="120"/>
      <c r="G45" s="141" t="str">
        <f>IFERROR(VLOOKUP(F45,'申込書2（馬匹・選手）'!$B$5:$D$54,3,FALSE),"")</f>
        <v/>
      </c>
      <c r="H45" s="120"/>
      <c r="I45" s="140" t="str">
        <f>IFERROR(VLOOKUP(H45,'申込書2（馬匹・選手）'!$F$5:$H$54,3,FALSE),"")</f>
        <v/>
      </c>
      <c r="J45" s="101" t="str">
        <f t="shared" si="53"/>
        <v/>
      </c>
      <c r="K45" s="106"/>
      <c r="L45" s="53"/>
      <c r="M45" s="170" t="str">
        <f>IF(IFERROR(VLOOKUP(L$4&amp;L45,都馬連編集用!$B$13:$C$49,2,FALSE),"")=0,"",(IFERROR(VLOOKUP(L$4&amp;L45,都馬連編集用!$B$13:$C$49,2,FALSE),"")))</f>
        <v/>
      </c>
      <c r="N45" s="53"/>
      <c r="O45" s="170" t="str">
        <f>IF(IFERROR(VLOOKUP(N$4&amp;N45,都馬連編集用!$B$13:$C$49,2,FALSE),"")=0,"",(IFERROR(VLOOKUP(N$4&amp;N45,都馬連編集用!$B$13:$C$49,2,FALSE),"")))</f>
        <v/>
      </c>
      <c r="P45" s="53"/>
      <c r="Q45" s="170" t="str">
        <f>IF(IFERROR(VLOOKUP(P$4&amp;P45,都馬連編集用!$B$13:$C$49,2,FALSE),"")=0,"",(IFERROR(VLOOKUP(P$4&amp;P45,都馬連編集用!$B$13:$C$49,2,FALSE),"")))</f>
        <v/>
      </c>
      <c r="R45" s="53"/>
      <c r="S45" s="170" t="str">
        <f>IF(IFERROR(VLOOKUP(R$4&amp;R45,都馬連編集用!$B$13:$C$49,2,FALSE),"")=0,"",(IFERROR(VLOOKUP(R$4&amp;R45,都馬連編集用!$B$13:$C$49,2,FALSE),"")))</f>
        <v/>
      </c>
      <c r="T45" s="53"/>
      <c r="U45" s="170" t="str">
        <f>IF(IFERROR(VLOOKUP(T$4&amp;T45,都馬連編集用!$B$13:$C$49,2,FALSE),"")=0,"",(IFERROR(VLOOKUP(T$4&amp;T45,都馬連編集用!$B$13:$C$49,2,FALSE),"")))</f>
        <v/>
      </c>
      <c r="V45" s="53"/>
      <c r="W45" s="170" t="str">
        <f>IF(IFERROR(VLOOKUP(V$4&amp;V45,都馬連編集用!$B$13:$C$49,2,FALSE),"")=0,"",(IFERROR(VLOOKUP(V$4&amp;V45,都馬連編集用!$B$13:$C$49,2,FALSE),"")))</f>
        <v/>
      </c>
      <c r="X45" s="53"/>
      <c r="Y45" s="170" t="str">
        <f>IF(IFERROR(VLOOKUP(X$4&amp;X45,都馬連編集用!$B$13:$C$49,2,FALSE),"")=0,"",(IFERROR(VLOOKUP(X$4&amp;X45,都馬連編集用!$B$13:$C$49,2,FALSE),"")))</f>
        <v/>
      </c>
      <c r="Z45" s="53"/>
      <c r="AA45" s="170" t="str">
        <f>IF(IFERROR(VLOOKUP(Z$4&amp;Z45,都馬連編集用!$B$13:$C$49,2,FALSE),"")=0,"",(IFERROR(VLOOKUP(Z$4&amp;Z45,都馬連編集用!$B$13:$C$49,2,FALSE),"")))</f>
        <v/>
      </c>
      <c r="AB45" s="53"/>
      <c r="AC45" s="170" t="str">
        <f>IF(IFERROR(VLOOKUP(AB$4&amp;AB45,都馬連編集用!$B$13:$C$49,2,FALSE),"")=0,"",(IFERROR(VLOOKUP(AB$4&amp;AB45,都馬連編集用!$B$13:$C$49,2,FALSE),"")))</f>
        <v/>
      </c>
      <c r="AD45" s="53"/>
      <c r="AE45" s="170" t="str">
        <f>IF(IFERROR(VLOOKUP(AD$4&amp;AD45,都馬連編集用!$B$13:$C$49,2,FALSE),"")=0,"",(IFERROR(VLOOKUP(AD$4&amp;AD45,都馬連編集用!$B$13:$C$49,2,FALSE),"")))</f>
        <v/>
      </c>
      <c r="AF45" s="53"/>
      <c r="AG45" s="170" t="str">
        <f>IF(IFERROR(VLOOKUP(AF$4&amp;AF45,都馬連編集用!$B$13:$C$49,2,FALSE),"")=0,"",(IFERROR(VLOOKUP(AF$4&amp;AF45,都馬連編集用!$B$13:$C$49,2,FALSE),"")))</f>
        <v/>
      </c>
      <c r="AH45" s="53"/>
      <c r="AI45" s="170" t="str">
        <f>IF(IFERROR(VLOOKUP(AH$4&amp;AH45,都馬連編集用!$B$13:$C$49,2,FALSE),"")=0,"",(IFERROR(VLOOKUP(AH$4&amp;AH45,都馬連編集用!$B$13:$C$49,2,FALSE),"")))</f>
        <v/>
      </c>
      <c r="AJ45" s="53"/>
      <c r="AK45" s="170" t="str">
        <f>IF(IFERROR(VLOOKUP(AJ$4&amp;AJ45,都馬連編集用!$B$13:$C$49,2,FALSE),"")=0,"",(IFERROR(VLOOKUP(AJ$4&amp;AJ45,都馬連編集用!$B$13:$C$49,2,FALSE),"")))</f>
        <v/>
      </c>
      <c r="AL45" s="53"/>
      <c r="AM45" s="170" t="str">
        <f>IF(IFERROR(VLOOKUP(AL$4&amp;AL45,都馬連編集用!$B$13:$C$49,2,FALSE),"")=0,"",(IFERROR(VLOOKUP(AL$4&amp;AL45,都馬連編集用!$B$13:$C$49,2,FALSE),"")))</f>
        <v/>
      </c>
      <c r="AN45" s="53"/>
      <c r="AO45" s="170" t="str">
        <f>IF(IFERROR(VLOOKUP(AN$4&amp;AN45,都馬連編集用!$B$13:$C$49,2,FALSE),"")=0,"",(IFERROR(VLOOKUP(AN$4&amp;AN45,都馬連編集用!$B$13:$C$49,2,FALSE),"")))</f>
        <v/>
      </c>
      <c r="AP45" s="53"/>
      <c r="AQ45" s="170" t="str">
        <f>IF(IFERROR(VLOOKUP(AP$4&amp;AP45,都馬連編集用!$B$13:$C$49,2,FALSE),"")=0,"",(IFERROR(VLOOKUP(AP$4&amp;AP45,都馬連編集用!$B$13:$C$49,2,FALSE),"")))</f>
        <v/>
      </c>
      <c r="AR45" s="53"/>
      <c r="AS45" s="170" t="str">
        <f>IF(IFERROR(VLOOKUP(AR$4&amp;AR45,都馬連編集用!$B$13:$C$49,2,FALSE),"")=0,"",(IFERROR(VLOOKUP(AR$4&amp;AR45,都馬連編集用!$B$13:$C$49,2,FALSE),"")))</f>
        <v/>
      </c>
      <c r="AT45" s="53"/>
      <c r="AU45" s="170" t="str">
        <f>IF(IFERROR(VLOOKUP(AT$4&amp;AT45,都馬連編集用!$B$13:$C$49,2,FALSE),"")=0,"",(IFERROR(VLOOKUP(AT$4&amp;AT45,都馬連編集用!$B$13:$C$49,2,FALSE),"")))</f>
        <v/>
      </c>
      <c r="AV45" s="53"/>
      <c r="AW45" s="170" t="str">
        <f>IF(IFERROR(VLOOKUP(AV$4&amp;AV45,都馬連編集用!$B$13:$C$49,2,FALSE),"")=0,"",(IFERROR(VLOOKUP(AV$4&amp;AV45,都馬連編集用!$B$13:$C$49,2,FALSE),"")))</f>
        <v/>
      </c>
      <c r="AX45" s="53"/>
      <c r="AY45" s="170" t="str">
        <f>IF(IFERROR(VLOOKUP(AX$4&amp;AX45,都馬連編集用!$B$13:$C$49,2,FALSE),"")=0,"",(IFERROR(VLOOKUP(AX$4&amp;AX45,都馬連編集用!$B$13:$C$49,2,FALSE),"")))</f>
        <v/>
      </c>
      <c r="AZ45" s="53"/>
      <c r="BA45" s="170" t="str">
        <f>IF(IFERROR(VLOOKUP(AZ$4&amp;AZ45,都馬連編集用!$B$13:$C$49,2,FALSE),"")=0,"",(IFERROR(VLOOKUP(AZ$4&amp;AZ45,都馬連編集用!$B$13:$C$49,2,FALSE),"")))</f>
        <v/>
      </c>
      <c r="BB45" s="53"/>
      <c r="BC45" s="170" t="str">
        <f>IF(IFERROR(VLOOKUP(BB$4&amp;BB45,都馬連編集用!$B$13:$C$49,2,FALSE),"")=0,"",(IFERROR(VLOOKUP(BB$4&amp;BB45,都馬連編集用!$B$13:$C$49,2,FALSE),"")))</f>
        <v/>
      </c>
      <c r="BD45" s="53"/>
      <c r="BE45" s="170" t="str">
        <f>IF(IFERROR(VLOOKUP(BD$4&amp;BD45,都馬連編集用!$B$13:$C$49,2,FALSE),"")=0,"",(IFERROR(VLOOKUP(BD$4&amp;BD45,都馬連編集用!$B$13:$C$49,2,FALSE),"")))</f>
        <v/>
      </c>
      <c r="BF45" s="53"/>
      <c r="BG45" s="170" t="str">
        <f>IF(IFERROR(VLOOKUP(BF$4&amp;BF45,都馬連編集用!$B$13:$C$49,2,FALSE),"")=0,"",(IFERROR(VLOOKUP(BF$4&amp;BF45,都馬連編集用!$B$13:$C$49,2,FALSE),"")))</f>
        <v/>
      </c>
      <c r="BH45" s="53"/>
      <c r="BI45" s="170" t="str">
        <f>IF(IFERROR(VLOOKUP(BH$4&amp;BH45,都馬連編集用!$B$13:$C$49,2,FALSE),"")=0,"",(IFERROR(VLOOKUP(BH$4&amp;BH45,都馬連編集用!$B$13:$C$49,2,FALSE),"")))</f>
        <v/>
      </c>
      <c r="BJ45" s="53"/>
      <c r="BK45" s="170" t="str">
        <f>IF(IFERROR(VLOOKUP(BJ$4&amp;BJ45,都馬連編集用!$B$13:$C$49,2,FALSE),"")=0,"",(IFERROR(VLOOKUP(BJ$4&amp;BJ45,都馬連編集用!$B$13:$C$49,2,FALSE),"")))</f>
        <v/>
      </c>
      <c r="BL45" s="53"/>
      <c r="BM45" s="170" t="str">
        <f>IF(IFERROR(VLOOKUP(BL$4&amp;BL45,都馬連編集用!$B$13:$C$49,2,FALSE),"")=0,"",(IFERROR(VLOOKUP(BL$4&amp;BL45,都馬連編集用!$B$13:$C$49,2,FALSE),"")))</f>
        <v/>
      </c>
      <c r="BN45" s="53"/>
      <c r="BO45" s="170" t="str">
        <f>IF(IFERROR(VLOOKUP(BN$4&amp;BN45,都馬連編集用!$B$13:$C$49,2,FALSE),"")=0,"",(IFERROR(VLOOKUP(BN$4&amp;BN45,都馬連編集用!$B$13:$C$49,2,FALSE),"")))</f>
        <v/>
      </c>
      <c r="BP45" s="53"/>
      <c r="BQ45" s="139" t="str">
        <f>IF(IFERROR(VLOOKUP(BP$4&amp;BP45,都馬連編集用!$B$13:$C$49,2,FALSE),"")=0,"",(IFERROR(VLOOKUP(BP$4&amp;BP45,都馬連編集用!$B$13:$C$49,2,FALSE),"")))</f>
        <v/>
      </c>
      <c r="BR45" s="53"/>
      <c r="BS45" s="139" t="str">
        <f>IF(IFERROR(VLOOKUP(BR$4&amp;BR45,都馬連編集用!$B$13:$C$49,2,FALSE),"")=0,"",(IFERROR(VLOOKUP(BR$4&amp;BR45,都馬連編集用!$B$13:$C$49,2,FALSE),"")))</f>
        <v/>
      </c>
      <c r="BT45" s="53"/>
      <c r="BU45" s="139" t="str">
        <f>IF(IFERROR(VLOOKUP(BT$4&amp;BT45,都馬連編集用!$B$13:$C$49,2,FALSE),"")=0,"",(IFERROR(VLOOKUP(BT$4&amp;BT45,都馬連編集用!$B$13:$C$49,2,FALSE),"")))</f>
        <v/>
      </c>
      <c r="BV45" s="53"/>
      <c r="BW45" s="139" t="str">
        <f>IF(IFERROR(VLOOKUP(BV$4&amp;BV45,都馬連編集用!$B$13:$C$49,2,FALSE),"")=0,"",(IFERROR(VLOOKUP(BV$4&amp;BV45,都馬連編集用!$B$13:$C$49,2,FALSE),"")))</f>
        <v/>
      </c>
      <c r="BX45" s="53"/>
      <c r="BY45" s="139" t="str">
        <f>IF(IFERROR(VLOOKUP(BX$4&amp;BX45,都馬連編集用!$B$13:$C$49,2,FALSE),"")=0,"",(IFERROR(VLOOKUP(BX$4&amp;BX45,都馬連編集用!$B$13:$C$49,2,FALSE),"")))</f>
        <v/>
      </c>
      <c r="BZ45" s="53"/>
      <c r="CA45" s="139" t="str">
        <f>IF(IFERROR(VLOOKUP(BZ$4&amp;BZ45,都馬連編集用!$B$13:$C$49,2,FALSE),"")=0,"",(IFERROR(VLOOKUP(BZ$4&amp;BZ45,都馬連編集用!$B$13:$C$49,2,FALSE),"")))</f>
        <v/>
      </c>
      <c r="CB45" s="53"/>
      <c r="CC45" s="139" t="str">
        <f>IF(IFERROR(VLOOKUP(CB$4&amp;CB45,都馬連編集用!$B$13:$C$49,2,FALSE),"")=0,"",(IFERROR(VLOOKUP(CB$4&amp;CB45,都馬連編集用!$B$13:$C$49,2,FALSE),"")))</f>
        <v/>
      </c>
      <c r="CD45" s="53"/>
      <c r="CE45" s="139" t="str">
        <f>IF(IFERROR(VLOOKUP(CD$4&amp;CD45,都馬連編集用!$B$13:$C$49,2,FALSE),"")=0,"",(IFERROR(VLOOKUP(CD$4&amp;CD45,都馬連編集用!$B$13:$C$49,2,FALSE),"")))</f>
        <v/>
      </c>
      <c r="CF45" s="53"/>
      <c r="CG45" s="139" t="str">
        <f>IF(IFERROR(VLOOKUP(CF$4&amp;CF45,都馬連編集用!$B$13:$C$49,2,FALSE),"")=0,"",(IFERROR(VLOOKUP(CF$4&amp;CF45,都馬連編集用!$B$13:$C$49,2,FALSE),"")))</f>
        <v/>
      </c>
      <c r="CH45" s="53"/>
      <c r="CI45" s="139" t="str">
        <f>IF(IFERROR(VLOOKUP(CH$4&amp;CH45,都馬連編集用!$B$13:$C$49,2,FALSE),"")=0,"",(IFERROR(VLOOKUP(CH$4&amp;CH45,都馬連編集用!$B$13:$C$49,2,FALSE),"")))</f>
        <v/>
      </c>
      <c r="CJ45" s="53"/>
      <c r="CK45" s="139" t="str">
        <f>IF(IFERROR(VLOOKUP(CJ$4&amp;CJ45,都馬連編集用!$B$13:$C$49,2,FALSE),"")=0,"",(IFERROR(VLOOKUP(CJ$4&amp;CJ45,都馬連編集用!$B$13:$C$49,2,FALSE),"")))</f>
        <v/>
      </c>
      <c r="CL45" s="53"/>
      <c r="CM45" s="139" t="str">
        <f>IF(IFERROR(VLOOKUP(CL$4&amp;CL45,都馬連編集用!$B$13:$C$49,2,FALSE),"")=0,"",(IFERROR(VLOOKUP(CL$4&amp;CL45,都馬連編集用!$B$13:$C$49,2,FALSE),"")))</f>
        <v/>
      </c>
      <c r="CN45" s="53"/>
      <c r="CO45" s="139" t="str">
        <f>IF(IFERROR(VLOOKUP(CN$4&amp;CN45,都馬連編集用!$B$13:$C$49,2,FALSE),"")=0,"",(IFERROR(VLOOKUP(CN$4&amp;CN45,都馬連編集用!$B$13:$C$49,2,FALSE),"")))</f>
        <v/>
      </c>
      <c r="CP45" s="53"/>
      <c r="CQ45" s="139" t="str">
        <f>IF(IFERROR(VLOOKUP(CP$4&amp;CP45,都馬連編集用!$B$13:$C$49,2,FALSE),"")=0,"",(IFERROR(VLOOKUP(CP$4&amp;CP45,都馬連編集用!$B$13:$C$49,2,FALSE),"")))</f>
        <v/>
      </c>
      <c r="CR45" s="53"/>
      <c r="CS45" s="139" t="str">
        <f>IF(IFERROR(VLOOKUP(CR$4&amp;CR45,都馬連編集用!$B$13:$C$49,2,FALSE),"")=0,"",(IFERROR(VLOOKUP(CR$4&amp;CR45,都馬連編集用!$B$13:$C$49,2,FALSE),"")))</f>
        <v/>
      </c>
      <c r="CT45" s="53"/>
      <c r="CU45" s="139" t="str">
        <f>IF(IFERROR(VLOOKUP(CT$4&amp;CT45,都馬連編集用!$B$13:$C$49,2,FALSE),"")=0,"",(IFERROR(VLOOKUP(CT$4&amp;CT45,都馬連編集用!$B$13:$C$49,2,FALSE),"")))</f>
        <v/>
      </c>
      <c r="CV45" s="53"/>
      <c r="CW45" s="139" t="str">
        <f>IF(IFERROR(VLOOKUP(CV$4&amp;CV45,都馬連編集用!$B$13:$C$49,2,FALSE),"")=0,"",(IFERROR(VLOOKUP(CV$4&amp;CV45,都馬連編集用!$B$13:$C$49,2,FALSE),"")))</f>
        <v/>
      </c>
      <c r="CX45" s="53"/>
      <c r="CY45" s="139" t="str">
        <f>IF(IFERROR(VLOOKUP(CX$4&amp;CX45,都馬連編集用!$B$13:$C$49,2,FALSE),"")=0,"",(IFERROR(VLOOKUP(CX$4&amp;CX45,都馬連編集用!$B$13:$C$49,2,FALSE),"")))</f>
        <v/>
      </c>
      <c r="CZ45" s="53"/>
      <c r="DA45" s="139" t="str">
        <f>IF(IFERROR(VLOOKUP(CZ$4&amp;CZ45,都馬連編集用!$B$13:$C$49,2,FALSE),"")=0,"",(IFERROR(VLOOKUP(CZ$4&amp;CZ45,都馬連編集用!$B$13:$C$49,2,FALSE),"")))</f>
        <v/>
      </c>
      <c r="DB45" s="53"/>
      <c r="DC45" s="139" t="str">
        <f>IF(IFERROR(VLOOKUP(DB$4&amp;DB45,都馬連編集用!$B$13:$C$49,2,FALSE),"")=0,"",(IFERROR(VLOOKUP(DB$4&amp;DB45,都馬連編集用!$B$13:$C$49,2,FALSE),"")))</f>
        <v/>
      </c>
      <c r="DD45" s="53"/>
      <c r="DE45" s="139" t="str">
        <f>IF(IFERROR(VLOOKUP(DD$4&amp;DD45,都馬連編集用!$B$13:$C$49,2,FALSE),"")=0,"",(IFERROR(VLOOKUP(DD$4&amp;DD45,都馬連編集用!$B$13:$C$49,2,FALSE),"")))</f>
        <v/>
      </c>
      <c r="DF45" s="53"/>
      <c r="DG45" s="139" t="str">
        <f>IF(IFERROR(VLOOKUP(DF$4&amp;DF45,都馬連編集用!$B$13:$C$49,2,FALSE),"")=0,"",(IFERROR(VLOOKUP(DF$4&amp;DF45,都馬連編集用!$B$13:$C$49,2,FALSE),"")))</f>
        <v/>
      </c>
      <c r="DH45" s="53"/>
      <c r="DI45" s="139" t="str">
        <f>IF(IFERROR(VLOOKUP(DH$4&amp;DH45,都馬連編集用!$B$13:$C$49,2,FALSE),"")=0,"",(IFERROR(VLOOKUP(DH$4&amp;DH45,都馬連編集用!$B$13:$C$49,2,FALSE),"")))</f>
        <v/>
      </c>
      <c r="DJ45" s="53"/>
      <c r="DK45" s="139" t="str">
        <f>IF(IFERROR(VLOOKUP(DJ$4&amp;DJ45,都馬連編集用!$B$13:$C$49,2,FALSE),"")=0,"",(IFERROR(VLOOKUP(DJ$4&amp;DJ45,都馬連編集用!$B$13:$C$49,2,FALSE),"")))</f>
        <v/>
      </c>
      <c r="DL45" s="53"/>
      <c r="DM45" s="139" t="str">
        <f>IF(IFERROR(VLOOKUP(DL$4&amp;DL45,都馬連編集用!$B$13:$C$49,2,FALSE),"")=0,"",(IFERROR(VLOOKUP(DL$4&amp;DL45,都馬連編集用!$B$13:$C$49,2,FALSE),"")))</f>
        <v/>
      </c>
      <c r="DN45" s="53"/>
    </row>
    <row r="46" spans="1:118" ht="30.6" customHeight="1" x14ac:dyDescent="0.15">
      <c r="A46" s="34">
        <v>41</v>
      </c>
      <c r="D46" s="34" t="e">
        <f t="shared" si="55"/>
        <v>#N/A</v>
      </c>
      <c r="E46" s="126" t="e">
        <f t="shared" si="54"/>
        <v>#N/A</v>
      </c>
      <c r="F46" s="120"/>
      <c r="G46" s="141" t="str">
        <f>IFERROR(VLOOKUP(F46,'申込書2（馬匹・選手）'!$B$5:$D$54,3,FALSE),"")</f>
        <v/>
      </c>
      <c r="H46" s="120"/>
      <c r="I46" s="140" t="str">
        <f>IFERROR(VLOOKUP(H46,'申込書2（馬匹・選手）'!$F$5:$H$54,3,FALSE),"")</f>
        <v/>
      </c>
      <c r="J46" s="101" t="str">
        <f t="shared" si="53"/>
        <v/>
      </c>
      <c r="K46" s="106"/>
      <c r="L46" s="53"/>
      <c r="M46" s="170" t="str">
        <f>IF(IFERROR(VLOOKUP(L$4&amp;L46,都馬連編集用!$B$13:$C$49,2,FALSE),"")=0,"",(IFERROR(VLOOKUP(L$4&amp;L46,都馬連編集用!$B$13:$C$49,2,FALSE),"")))</f>
        <v/>
      </c>
      <c r="N46" s="53"/>
      <c r="O46" s="170" t="str">
        <f>IF(IFERROR(VLOOKUP(N$4&amp;N46,都馬連編集用!$B$13:$C$49,2,FALSE),"")=0,"",(IFERROR(VLOOKUP(N$4&amp;N46,都馬連編集用!$B$13:$C$49,2,FALSE),"")))</f>
        <v/>
      </c>
      <c r="P46" s="53"/>
      <c r="Q46" s="170" t="str">
        <f>IF(IFERROR(VLOOKUP(P$4&amp;P46,都馬連編集用!$B$13:$C$49,2,FALSE),"")=0,"",(IFERROR(VLOOKUP(P$4&amp;P46,都馬連編集用!$B$13:$C$49,2,FALSE),"")))</f>
        <v/>
      </c>
      <c r="R46" s="53"/>
      <c r="S46" s="170" t="str">
        <f>IF(IFERROR(VLOOKUP(R$4&amp;R46,都馬連編集用!$B$13:$C$49,2,FALSE),"")=0,"",(IFERROR(VLOOKUP(R$4&amp;R46,都馬連編集用!$B$13:$C$49,2,FALSE),"")))</f>
        <v/>
      </c>
      <c r="T46" s="53"/>
      <c r="U46" s="170" t="str">
        <f>IF(IFERROR(VLOOKUP(T$4&amp;T46,都馬連編集用!$B$13:$C$49,2,FALSE),"")=0,"",(IFERROR(VLOOKUP(T$4&amp;T46,都馬連編集用!$B$13:$C$49,2,FALSE),"")))</f>
        <v/>
      </c>
      <c r="V46" s="53"/>
      <c r="W46" s="170" t="str">
        <f>IF(IFERROR(VLOOKUP(V$4&amp;V46,都馬連編集用!$B$13:$C$49,2,FALSE),"")=0,"",(IFERROR(VLOOKUP(V$4&amp;V46,都馬連編集用!$B$13:$C$49,2,FALSE),"")))</f>
        <v/>
      </c>
      <c r="X46" s="53"/>
      <c r="Y46" s="170" t="str">
        <f>IF(IFERROR(VLOOKUP(X$4&amp;X46,都馬連編集用!$B$13:$C$49,2,FALSE),"")=0,"",(IFERROR(VLOOKUP(X$4&amp;X46,都馬連編集用!$B$13:$C$49,2,FALSE),"")))</f>
        <v/>
      </c>
      <c r="Z46" s="53"/>
      <c r="AA46" s="170" t="str">
        <f>IF(IFERROR(VLOOKUP(Z$4&amp;Z46,都馬連編集用!$B$13:$C$49,2,FALSE),"")=0,"",(IFERROR(VLOOKUP(Z$4&amp;Z46,都馬連編集用!$B$13:$C$49,2,FALSE),"")))</f>
        <v/>
      </c>
      <c r="AB46" s="53"/>
      <c r="AC46" s="170" t="str">
        <f>IF(IFERROR(VLOOKUP(AB$4&amp;AB46,都馬連編集用!$B$13:$C$49,2,FALSE),"")=0,"",(IFERROR(VLOOKUP(AB$4&amp;AB46,都馬連編集用!$B$13:$C$49,2,FALSE),"")))</f>
        <v/>
      </c>
      <c r="AD46" s="53"/>
      <c r="AE46" s="170" t="str">
        <f>IF(IFERROR(VLOOKUP(AD$4&amp;AD46,都馬連編集用!$B$13:$C$49,2,FALSE),"")=0,"",(IFERROR(VLOOKUP(AD$4&amp;AD46,都馬連編集用!$B$13:$C$49,2,FALSE),"")))</f>
        <v/>
      </c>
      <c r="AF46" s="53"/>
      <c r="AG46" s="170" t="str">
        <f>IF(IFERROR(VLOOKUP(AF$4&amp;AF46,都馬連編集用!$B$13:$C$49,2,FALSE),"")=0,"",(IFERROR(VLOOKUP(AF$4&amp;AF46,都馬連編集用!$B$13:$C$49,2,FALSE),"")))</f>
        <v/>
      </c>
      <c r="AH46" s="53"/>
      <c r="AI46" s="170" t="str">
        <f>IF(IFERROR(VLOOKUP(AH$4&amp;AH46,都馬連編集用!$B$13:$C$49,2,FALSE),"")=0,"",(IFERROR(VLOOKUP(AH$4&amp;AH46,都馬連編集用!$B$13:$C$49,2,FALSE),"")))</f>
        <v/>
      </c>
      <c r="AJ46" s="53"/>
      <c r="AK46" s="170" t="str">
        <f>IF(IFERROR(VLOOKUP(AJ$4&amp;AJ46,都馬連編集用!$B$13:$C$49,2,FALSE),"")=0,"",(IFERROR(VLOOKUP(AJ$4&amp;AJ46,都馬連編集用!$B$13:$C$49,2,FALSE),"")))</f>
        <v/>
      </c>
      <c r="AL46" s="53"/>
      <c r="AM46" s="170" t="str">
        <f>IF(IFERROR(VLOOKUP(AL$4&amp;AL46,都馬連編集用!$B$13:$C$49,2,FALSE),"")=0,"",(IFERROR(VLOOKUP(AL$4&amp;AL46,都馬連編集用!$B$13:$C$49,2,FALSE),"")))</f>
        <v/>
      </c>
      <c r="AN46" s="53"/>
      <c r="AO46" s="170" t="str">
        <f>IF(IFERROR(VLOOKUP(AN$4&amp;AN46,都馬連編集用!$B$13:$C$49,2,FALSE),"")=0,"",(IFERROR(VLOOKUP(AN$4&amp;AN46,都馬連編集用!$B$13:$C$49,2,FALSE),"")))</f>
        <v/>
      </c>
      <c r="AP46" s="53"/>
      <c r="AQ46" s="170" t="str">
        <f>IF(IFERROR(VLOOKUP(AP$4&amp;AP46,都馬連編集用!$B$13:$C$49,2,FALSE),"")=0,"",(IFERROR(VLOOKUP(AP$4&amp;AP46,都馬連編集用!$B$13:$C$49,2,FALSE),"")))</f>
        <v/>
      </c>
      <c r="AR46" s="53"/>
      <c r="AS46" s="170" t="str">
        <f>IF(IFERROR(VLOOKUP(AR$4&amp;AR46,都馬連編集用!$B$13:$C$49,2,FALSE),"")=0,"",(IFERROR(VLOOKUP(AR$4&amp;AR46,都馬連編集用!$B$13:$C$49,2,FALSE),"")))</f>
        <v/>
      </c>
      <c r="AT46" s="53"/>
      <c r="AU46" s="170" t="str">
        <f>IF(IFERROR(VLOOKUP(AT$4&amp;AT46,都馬連編集用!$B$13:$C$49,2,FALSE),"")=0,"",(IFERROR(VLOOKUP(AT$4&amp;AT46,都馬連編集用!$B$13:$C$49,2,FALSE),"")))</f>
        <v/>
      </c>
      <c r="AV46" s="53"/>
      <c r="AW46" s="170" t="str">
        <f>IF(IFERROR(VLOOKUP(AV$4&amp;AV46,都馬連編集用!$B$13:$C$49,2,FALSE),"")=0,"",(IFERROR(VLOOKUP(AV$4&amp;AV46,都馬連編集用!$B$13:$C$49,2,FALSE),"")))</f>
        <v/>
      </c>
      <c r="AX46" s="53"/>
      <c r="AY46" s="170" t="str">
        <f>IF(IFERROR(VLOOKUP(AX$4&amp;AX46,都馬連編集用!$B$13:$C$49,2,FALSE),"")=0,"",(IFERROR(VLOOKUP(AX$4&amp;AX46,都馬連編集用!$B$13:$C$49,2,FALSE),"")))</f>
        <v/>
      </c>
      <c r="AZ46" s="53"/>
      <c r="BA46" s="170" t="str">
        <f>IF(IFERROR(VLOOKUP(AZ$4&amp;AZ46,都馬連編集用!$B$13:$C$49,2,FALSE),"")=0,"",(IFERROR(VLOOKUP(AZ$4&amp;AZ46,都馬連編集用!$B$13:$C$49,2,FALSE),"")))</f>
        <v/>
      </c>
      <c r="BB46" s="53"/>
      <c r="BC46" s="170" t="str">
        <f>IF(IFERROR(VLOOKUP(BB$4&amp;BB46,都馬連編集用!$B$13:$C$49,2,FALSE),"")=0,"",(IFERROR(VLOOKUP(BB$4&amp;BB46,都馬連編集用!$B$13:$C$49,2,FALSE),"")))</f>
        <v/>
      </c>
      <c r="BD46" s="53"/>
      <c r="BE46" s="170" t="str">
        <f>IF(IFERROR(VLOOKUP(BD$4&amp;BD46,都馬連編集用!$B$13:$C$49,2,FALSE),"")=0,"",(IFERROR(VLOOKUP(BD$4&amp;BD46,都馬連編集用!$B$13:$C$49,2,FALSE),"")))</f>
        <v/>
      </c>
      <c r="BF46" s="53"/>
      <c r="BG46" s="170" t="str">
        <f>IF(IFERROR(VLOOKUP(BF$4&amp;BF46,都馬連編集用!$B$13:$C$49,2,FALSE),"")=0,"",(IFERROR(VLOOKUP(BF$4&amp;BF46,都馬連編集用!$B$13:$C$49,2,FALSE),"")))</f>
        <v/>
      </c>
      <c r="BH46" s="53"/>
      <c r="BI46" s="170" t="str">
        <f>IF(IFERROR(VLOOKUP(BH$4&amp;BH46,都馬連編集用!$B$13:$C$49,2,FALSE),"")=0,"",(IFERROR(VLOOKUP(BH$4&amp;BH46,都馬連編集用!$B$13:$C$49,2,FALSE),"")))</f>
        <v/>
      </c>
      <c r="BJ46" s="53"/>
      <c r="BK46" s="170" t="str">
        <f>IF(IFERROR(VLOOKUP(BJ$4&amp;BJ46,都馬連編集用!$B$13:$C$49,2,FALSE),"")=0,"",(IFERROR(VLOOKUP(BJ$4&amp;BJ46,都馬連編集用!$B$13:$C$49,2,FALSE),"")))</f>
        <v/>
      </c>
      <c r="BL46" s="53"/>
      <c r="BM46" s="170" t="str">
        <f>IF(IFERROR(VLOOKUP(BL$4&amp;BL46,都馬連編集用!$B$13:$C$49,2,FALSE),"")=0,"",(IFERROR(VLOOKUP(BL$4&amp;BL46,都馬連編集用!$B$13:$C$49,2,FALSE),"")))</f>
        <v/>
      </c>
      <c r="BN46" s="53"/>
      <c r="BO46" s="170" t="str">
        <f>IF(IFERROR(VLOOKUP(BN$4&amp;BN46,都馬連編集用!$B$13:$C$49,2,FALSE),"")=0,"",(IFERROR(VLOOKUP(BN$4&amp;BN46,都馬連編集用!$B$13:$C$49,2,FALSE),"")))</f>
        <v/>
      </c>
      <c r="BP46" s="53"/>
      <c r="BQ46" s="139" t="str">
        <f>IF(IFERROR(VLOOKUP(BP$4&amp;BP46,都馬連編集用!$B$13:$C$49,2,FALSE),"")=0,"",(IFERROR(VLOOKUP(BP$4&amp;BP46,都馬連編集用!$B$13:$C$49,2,FALSE),"")))</f>
        <v/>
      </c>
      <c r="BR46" s="53"/>
      <c r="BS46" s="139" t="str">
        <f>IF(IFERROR(VLOOKUP(BR$4&amp;BR46,都馬連編集用!$B$13:$C$49,2,FALSE),"")=0,"",(IFERROR(VLOOKUP(BR$4&amp;BR46,都馬連編集用!$B$13:$C$49,2,FALSE),"")))</f>
        <v/>
      </c>
      <c r="BT46" s="53"/>
      <c r="BU46" s="139" t="str">
        <f>IF(IFERROR(VLOOKUP(BT$4&amp;BT46,都馬連編集用!$B$13:$C$49,2,FALSE),"")=0,"",(IFERROR(VLOOKUP(BT$4&amp;BT46,都馬連編集用!$B$13:$C$49,2,FALSE),"")))</f>
        <v/>
      </c>
      <c r="BV46" s="53"/>
      <c r="BW46" s="139" t="str">
        <f>IF(IFERROR(VLOOKUP(BV$4&amp;BV46,都馬連編集用!$B$13:$C$49,2,FALSE),"")=0,"",(IFERROR(VLOOKUP(BV$4&amp;BV46,都馬連編集用!$B$13:$C$49,2,FALSE),"")))</f>
        <v/>
      </c>
      <c r="BX46" s="53"/>
      <c r="BY46" s="139" t="str">
        <f>IF(IFERROR(VLOOKUP(BX$4&amp;BX46,都馬連編集用!$B$13:$C$49,2,FALSE),"")=0,"",(IFERROR(VLOOKUP(BX$4&amp;BX46,都馬連編集用!$B$13:$C$49,2,FALSE),"")))</f>
        <v/>
      </c>
      <c r="BZ46" s="53"/>
      <c r="CA46" s="139" t="str">
        <f>IF(IFERROR(VLOOKUP(BZ$4&amp;BZ46,都馬連編集用!$B$13:$C$49,2,FALSE),"")=0,"",(IFERROR(VLOOKUP(BZ$4&amp;BZ46,都馬連編集用!$B$13:$C$49,2,FALSE),"")))</f>
        <v/>
      </c>
      <c r="CB46" s="53"/>
      <c r="CC46" s="139" t="str">
        <f>IF(IFERROR(VLOOKUP(CB$4&amp;CB46,都馬連編集用!$B$13:$C$49,2,FALSE),"")=0,"",(IFERROR(VLOOKUP(CB$4&amp;CB46,都馬連編集用!$B$13:$C$49,2,FALSE),"")))</f>
        <v/>
      </c>
      <c r="CD46" s="53"/>
      <c r="CE46" s="139" t="str">
        <f>IF(IFERROR(VLOOKUP(CD$4&amp;CD46,都馬連編集用!$B$13:$C$49,2,FALSE),"")=0,"",(IFERROR(VLOOKUP(CD$4&amp;CD46,都馬連編集用!$B$13:$C$49,2,FALSE),"")))</f>
        <v/>
      </c>
      <c r="CF46" s="53"/>
      <c r="CG46" s="139" t="str">
        <f>IF(IFERROR(VLOOKUP(CF$4&amp;CF46,都馬連編集用!$B$13:$C$49,2,FALSE),"")=0,"",(IFERROR(VLOOKUP(CF$4&amp;CF46,都馬連編集用!$B$13:$C$49,2,FALSE),"")))</f>
        <v/>
      </c>
      <c r="CH46" s="53"/>
      <c r="CI46" s="139" t="str">
        <f>IF(IFERROR(VLOOKUP(CH$4&amp;CH46,都馬連編集用!$B$13:$C$49,2,FALSE),"")=0,"",(IFERROR(VLOOKUP(CH$4&amp;CH46,都馬連編集用!$B$13:$C$49,2,FALSE),"")))</f>
        <v/>
      </c>
      <c r="CJ46" s="53"/>
      <c r="CK46" s="139" t="str">
        <f>IF(IFERROR(VLOOKUP(CJ$4&amp;CJ46,都馬連編集用!$B$13:$C$49,2,FALSE),"")=0,"",(IFERROR(VLOOKUP(CJ$4&amp;CJ46,都馬連編集用!$B$13:$C$49,2,FALSE),"")))</f>
        <v/>
      </c>
      <c r="CL46" s="53"/>
      <c r="CM46" s="139" t="str">
        <f>IF(IFERROR(VLOOKUP(CL$4&amp;CL46,都馬連編集用!$B$13:$C$49,2,FALSE),"")=0,"",(IFERROR(VLOOKUP(CL$4&amp;CL46,都馬連編集用!$B$13:$C$49,2,FALSE),"")))</f>
        <v/>
      </c>
      <c r="CN46" s="53"/>
      <c r="CO46" s="139" t="str">
        <f>IF(IFERROR(VLOOKUP(CN$4&amp;CN46,都馬連編集用!$B$13:$C$49,2,FALSE),"")=0,"",(IFERROR(VLOOKUP(CN$4&amp;CN46,都馬連編集用!$B$13:$C$49,2,FALSE),"")))</f>
        <v/>
      </c>
      <c r="CP46" s="53"/>
      <c r="CQ46" s="139" t="str">
        <f>IF(IFERROR(VLOOKUP(CP$4&amp;CP46,都馬連編集用!$B$13:$C$49,2,FALSE),"")=0,"",(IFERROR(VLOOKUP(CP$4&amp;CP46,都馬連編集用!$B$13:$C$49,2,FALSE),"")))</f>
        <v/>
      </c>
      <c r="CR46" s="53"/>
      <c r="CS46" s="139" t="str">
        <f>IF(IFERROR(VLOOKUP(CR$4&amp;CR46,都馬連編集用!$B$13:$C$49,2,FALSE),"")=0,"",(IFERROR(VLOOKUP(CR$4&amp;CR46,都馬連編集用!$B$13:$C$49,2,FALSE),"")))</f>
        <v/>
      </c>
      <c r="CT46" s="53"/>
      <c r="CU46" s="139" t="str">
        <f>IF(IFERROR(VLOOKUP(CT$4&amp;CT46,都馬連編集用!$B$13:$C$49,2,FALSE),"")=0,"",(IFERROR(VLOOKUP(CT$4&amp;CT46,都馬連編集用!$B$13:$C$49,2,FALSE),"")))</f>
        <v/>
      </c>
      <c r="CV46" s="53"/>
      <c r="CW46" s="139" t="str">
        <f>IF(IFERROR(VLOOKUP(CV$4&amp;CV46,都馬連編集用!$B$13:$C$49,2,FALSE),"")=0,"",(IFERROR(VLOOKUP(CV$4&amp;CV46,都馬連編集用!$B$13:$C$49,2,FALSE),"")))</f>
        <v/>
      </c>
      <c r="CX46" s="53"/>
      <c r="CY46" s="139" t="str">
        <f>IF(IFERROR(VLOOKUP(CX$4&amp;CX46,都馬連編集用!$B$13:$C$49,2,FALSE),"")=0,"",(IFERROR(VLOOKUP(CX$4&amp;CX46,都馬連編集用!$B$13:$C$49,2,FALSE),"")))</f>
        <v/>
      </c>
      <c r="CZ46" s="53"/>
      <c r="DA46" s="139" t="str">
        <f>IF(IFERROR(VLOOKUP(CZ$4&amp;CZ46,都馬連編集用!$B$13:$C$49,2,FALSE),"")=0,"",(IFERROR(VLOOKUP(CZ$4&amp;CZ46,都馬連編集用!$B$13:$C$49,2,FALSE),"")))</f>
        <v/>
      </c>
      <c r="DB46" s="53"/>
      <c r="DC46" s="139" t="str">
        <f>IF(IFERROR(VLOOKUP(DB$4&amp;DB46,都馬連編集用!$B$13:$C$49,2,FALSE),"")=0,"",(IFERROR(VLOOKUP(DB$4&amp;DB46,都馬連編集用!$B$13:$C$49,2,FALSE),"")))</f>
        <v/>
      </c>
      <c r="DD46" s="53"/>
      <c r="DE46" s="139" t="str">
        <f>IF(IFERROR(VLOOKUP(DD$4&amp;DD46,都馬連編集用!$B$13:$C$49,2,FALSE),"")=0,"",(IFERROR(VLOOKUP(DD$4&amp;DD46,都馬連編集用!$B$13:$C$49,2,FALSE),"")))</f>
        <v/>
      </c>
      <c r="DF46" s="53"/>
      <c r="DG46" s="139" t="str">
        <f>IF(IFERROR(VLOOKUP(DF$4&amp;DF46,都馬連編集用!$B$13:$C$49,2,FALSE),"")=0,"",(IFERROR(VLOOKUP(DF$4&amp;DF46,都馬連編集用!$B$13:$C$49,2,FALSE),"")))</f>
        <v/>
      </c>
      <c r="DH46" s="53"/>
      <c r="DI46" s="139" t="str">
        <f>IF(IFERROR(VLOOKUP(DH$4&amp;DH46,都馬連編集用!$B$13:$C$49,2,FALSE),"")=0,"",(IFERROR(VLOOKUP(DH$4&amp;DH46,都馬連編集用!$B$13:$C$49,2,FALSE),"")))</f>
        <v/>
      </c>
      <c r="DJ46" s="53"/>
      <c r="DK46" s="139" t="str">
        <f>IF(IFERROR(VLOOKUP(DJ$4&amp;DJ46,都馬連編集用!$B$13:$C$49,2,FALSE),"")=0,"",(IFERROR(VLOOKUP(DJ$4&amp;DJ46,都馬連編集用!$B$13:$C$49,2,FALSE),"")))</f>
        <v/>
      </c>
      <c r="DL46" s="53"/>
      <c r="DM46" s="139" t="str">
        <f>IF(IFERROR(VLOOKUP(DL$4&amp;DL46,都馬連編集用!$B$13:$C$49,2,FALSE),"")=0,"",(IFERROR(VLOOKUP(DL$4&amp;DL46,都馬連編集用!$B$13:$C$49,2,FALSE),"")))</f>
        <v/>
      </c>
      <c r="DN46" s="53"/>
    </row>
    <row r="47" spans="1:118" ht="30.6" customHeight="1" x14ac:dyDescent="0.15">
      <c r="A47" s="34">
        <v>42</v>
      </c>
      <c r="D47" s="34" t="e">
        <f t="shared" si="55"/>
        <v>#N/A</v>
      </c>
      <c r="E47" s="126" t="e">
        <f t="shared" si="54"/>
        <v>#N/A</v>
      </c>
      <c r="F47" s="120"/>
      <c r="G47" s="141" t="str">
        <f>IFERROR(VLOOKUP(F47,'申込書2（馬匹・選手）'!$B$5:$D$54,3,FALSE),"")</f>
        <v/>
      </c>
      <c r="H47" s="120"/>
      <c r="I47" s="140" t="str">
        <f>IFERROR(VLOOKUP(H47,'申込書2（馬匹・選手）'!$F$5:$H$54,3,FALSE),"")</f>
        <v/>
      </c>
      <c r="J47" s="101" t="str">
        <f t="shared" si="53"/>
        <v/>
      </c>
      <c r="K47" s="106"/>
      <c r="L47" s="53"/>
      <c r="M47" s="170" t="str">
        <f>IF(IFERROR(VLOOKUP(L$4&amp;L47,都馬連編集用!$B$13:$C$49,2,FALSE),"")=0,"",(IFERROR(VLOOKUP(L$4&amp;L47,都馬連編集用!$B$13:$C$49,2,FALSE),"")))</f>
        <v/>
      </c>
      <c r="N47" s="53"/>
      <c r="O47" s="170" t="str">
        <f>IF(IFERROR(VLOOKUP(N$4&amp;N47,都馬連編集用!$B$13:$C$49,2,FALSE),"")=0,"",(IFERROR(VLOOKUP(N$4&amp;N47,都馬連編集用!$B$13:$C$49,2,FALSE),"")))</f>
        <v/>
      </c>
      <c r="P47" s="53"/>
      <c r="Q47" s="170" t="str">
        <f>IF(IFERROR(VLOOKUP(P$4&amp;P47,都馬連編集用!$B$13:$C$49,2,FALSE),"")=0,"",(IFERROR(VLOOKUP(P$4&amp;P47,都馬連編集用!$B$13:$C$49,2,FALSE),"")))</f>
        <v/>
      </c>
      <c r="R47" s="53"/>
      <c r="S47" s="170" t="str">
        <f>IF(IFERROR(VLOOKUP(R$4&amp;R47,都馬連編集用!$B$13:$C$49,2,FALSE),"")=0,"",(IFERROR(VLOOKUP(R$4&amp;R47,都馬連編集用!$B$13:$C$49,2,FALSE),"")))</f>
        <v/>
      </c>
      <c r="T47" s="53"/>
      <c r="U47" s="170" t="str">
        <f>IF(IFERROR(VLOOKUP(T$4&amp;T47,都馬連編集用!$B$13:$C$49,2,FALSE),"")=0,"",(IFERROR(VLOOKUP(T$4&amp;T47,都馬連編集用!$B$13:$C$49,2,FALSE),"")))</f>
        <v/>
      </c>
      <c r="V47" s="53"/>
      <c r="W47" s="170" t="str">
        <f>IF(IFERROR(VLOOKUP(V$4&amp;V47,都馬連編集用!$B$13:$C$49,2,FALSE),"")=0,"",(IFERROR(VLOOKUP(V$4&amp;V47,都馬連編集用!$B$13:$C$49,2,FALSE),"")))</f>
        <v/>
      </c>
      <c r="X47" s="53"/>
      <c r="Y47" s="170" t="str">
        <f>IF(IFERROR(VLOOKUP(X$4&amp;X47,都馬連編集用!$B$13:$C$49,2,FALSE),"")=0,"",(IFERROR(VLOOKUP(X$4&amp;X47,都馬連編集用!$B$13:$C$49,2,FALSE),"")))</f>
        <v/>
      </c>
      <c r="Z47" s="53"/>
      <c r="AA47" s="170" t="str">
        <f>IF(IFERROR(VLOOKUP(Z$4&amp;Z47,都馬連編集用!$B$13:$C$49,2,FALSE),"")=0,"",(IFERROR(VLOOKUP(Z$4&amp;Z47,都馬連編集用!$B$13:$C$49,2,FALSE),"")))</f>
        <v/>
      </c>
      <c r="AB47" s="53"/>
      <c r="AC47" s="170" t="str">
        <f>IF(IFERROR(VLOOKUP(AB$4&amp;AB47,都馬連編集用!$B$13:$C$49,2,FALSE),"")=0,"",(IFERROR(VLOOKUP(AB$4&amp;AB47,都馬連編集用!$B$13:$C$49,2,FALSE),"")))</f>
        <v/>
      </c>
      <c r="AD47" s="53"/>
      <c r="AE47" s="170" t="str">
        <f>IF(IFERROR(VLOOKUP(AD$4&amp;AD47,都馬連編集用!$B$13:$C$49,2,FALSE),"")=0,"",(IFERROR(VLOOKUP(AD$4&amp;AD47,都馬連編集用!$B$13:$C$49,2,FALSE),"")))</f>
        <v/>
      </c>
      <c r="AF47" s="53"/>
      <c r="AG47" s="170" t="str">
        <f>IF(IFERROR(VLOOKUP(AF$4&amp;AF47,都馬連編集用!$B$13:$C$49,2,FALSE),"")=0,"",(IFERROR(VLOOKUP(AF$4&amp;AF47,都馬連編集用!$B$13:$C$49,2,FALSE),"")))</f>
        <v/>
      </c>
      <c r="AH47" s="53"/>
      <c r="AI47" s="170" t="str">
        <f>IF(IFERROR(VLOOKUP(AH$4&amp;AH47,都馬連編集用!$B$13:$C$49,2,FALSE),"")=0,"",(IFERROR(VLOOKUP(AH$4&amp;AH47,都馬連編集用!$B$13:$C$49,2,FALSE),"")))</f>
        <v/>
      </c>
      <c r="AJ47" s="53"/>
      <c r="AK47" s="170" t="str">
        <f>IF(IFERROR(VLOOKUP(AJ$4&amp;AJ47,都馬連編集用!$B$13:$C$49,2,FALSE),"")=0,"",(IFERROR(VLOOKUP(AJ$4&amp;AJ47,都馬連編集用!$B$13:$C$49,2,FALSE),"")))</f>
        <v/>
      </c>
      <c r="AL47" s="53"/>
      <c r="AM47" s="170" t="str">
        <f>IF(IFERROR(VLOOKUP(AL$4&amp;AL47,都馬連編集用!$B$13:$C$49,2,FALSE),"")=0,"",(IFERROR(VLOOKUP(AL$4&amp;AL47,都馬連編集用!$B$13:$C$49,2,FALSE),"")))</f>
        <v/>
      </c>
      <c r="AN47" s="53"/>
      <c r="AO47" s="170" t="str">
        <f>IF(IFERROR(VLOOKUP(AN$4&amp;AN47,都馬連編集用!$B$13:$C$49,2,FALSE),"")=0,"",(IFERROR(VLOOKUP(AN$4&amp;AN47,都馬連編集用!$B$13:$C$49,2,FALSE),"")))</f>
        <v/>
      </c>
      <c r="AP47" s="53"/>
      <c r="AQ47" s="170" t="str">
        <f>IF(IFERROR(VLOOKUP(AP$4&amp;AP47,都馬連編集用!$B$13:$C$49,2,FALSE),"")=0,"",(IFERROR(VLOOKUP(AP$4&amp;AP47,都馬連編集用!$B$13:$C$49,2,FALSE),"")))</f>
        <v/>
      </c>
      <c r="AR47" s="53"/>
      <c r="AS47" s="170" t="str">
        <f>IF(IFERROR(VLOOKUP(AR$4&amp;AR47,都馬連編集用!$B$13:$C$49,2,FALSE),"")=0,"",(IFERROR(VLOOKUP(AR$4&amp;AR47,都馬連編集用!$B$13:$C$49,2,FALSE),"")))</f>
        <v/>
      </c>
      <c r="AT47" s="53"/>
      <c r="AU47" s="170" t="str">
        <f>IF(IFERROR(VLOOKUP(AT$4&amp;AT47,都馬連編集用!$B$13:$C$49,2,FALSE),"")=0,"",(IFERROR(VLOOKUP(AT$4&amp;AT47,都馬連編集用!$B$13:$C$49,2,FALSE),"")))</f>
        <v/>
      </c>
      <c r="AV47" s="53"/>
      <c r="AW47" s="170" t="str">
        <f>IF(IFERROR(VLOOKUP(AV$4&amp;AV47,都馬連編集用!$B$13:$C$49,2,FALSE),"")=0,"",(IFERROR(VLOOKUP(AV$4&amp;AV47,都馬連編集用!$B$13:$C$49,2,FALSE),"")))</f>
        <v/>
      </c>
      <c r="AX47" s="53"/>
      <c r="AY47" s="170" t="str">
        <f>IF(IFERROR(VLOOKUP(AX$4&amp;AX47,都馬連編集用!$B$13:$C$49,2,FALSE),"")=0,"",(IFERROR(VLOOKUP(AX$4&amp;AX47,都馬連編集用!$B$13:$C$49,2,FALSE),"")))</f>
        <v/>
      </c>
      <c r="AZ47" s="53"/>
      <c r="BA47" s="170" t="str">
        <f>IF(IFERROR(VLOOKUP(AZ$4&amp;AZ47,都馬連編集用!$B$13:$C$49,2,FALSE),"")=0,"",(IFERROR(VLOOKUP(AZ$4&amp;AZ47,都馬連編集用!$B$13:$C$49,2,FALSE),"")))</f>
        <v/>
      </c>
      <c r="BB47" s="53"/>
      <c r="BC47" s="170" t="str">
        <f>IF(IFERROR(VLOOKUP(BB$4&amp;BB47,都馬連編集用!$B$13:$C$49,2,FALSE),"")=0,"",(IFERROR(VLOOKUP(BB$4&amp;BB47,都馬連編集用!$B$13:$C$49,2,FALSE),"")))</f>
        <v/>
      </c>
      <c r="BD47" s="53"/>
      <c r="BE47" s="170" t="str">
        <f>IF(IFERROR(VLOOKUP(BD$4&amp;BD47,都馬連編集用!$B$13:$C$49,2,FALSE),"")=0,"",(IFERROR(VLOOKUP(BD$4&amp;BD47,都馬連編集用!$B$13:$C$49,2,FALSE),"")))</f>
        <v/>
      </c>
      <c r="BF47" s="53"/>
      <c r="BG47" s="170" t="str">
        <f>IF(IFERROR(VLOOKUP(BF$4&amp;BF47,都馬連編集用!$B$13:$C$49,2,FALSE),"")=0,"",(IFERROR(VLOOKUP(BF$4&amp;BF47,都馬連編集用!$B$13:$C$49,2,FALSE),"")))</f>
        <v/>
      </c>
      <c r="BH47" s="53"/>
      <c r="BI47" s="170" t="str">
        <f>IF(IFERROR(VLOOKUP(BH$4&amp;BH47,都馬連編集用!$B$13:$C$49,2,FALSE),"")=0,"",(IFERROR(VLOOKUP(BH$4&amp;BH47,都馬連編集用!$B$13:$C$49,2,FALSE),"")))</f>
        <v/>
      </c>
      <c r="BJ47" s="53"/>
      <c r="BK47" s="170" t="str">
        <f>IF(IFERROR(VLOOKUP(BJ$4&amp;BJ47,都馬連編集用!$B$13:$C$49,2,FALSE),"")=0,"",(IFERROR(VLOOKUP(BJ$4&amp;BJ47,都馬連編集用!$B$13:$C$49,2,FALSE),"")))</f>
        <v/>
      </c>
      <c r="BL47" s="53"/>
      <c r="BM47" s="170" t="str">
        <f>IF(IFERROR(VLOOKUP(BL$4&amp;BL47,都馬連編集用!$B$13:$C$49,2,FALSE),"")=0,"",(IFERROR(VLOOKUP(BL$4&amp;BL47,都馬連編集用!$B$13:$C$49,2,FALSE),"")))</f>
        <v/>
      </c>
      <c r="BN47" s="53"/>
      <c r="BO47" s="170" t="str">
        <f>IF(IFERROR(VLOOKUP(BN$4&amp;BN47,都馬連編集用!$B$13:$C$49,2,FALSE),"")=0,"",(IFERROR(VLOOKUP(BN$4&amp;BN47,都馬連編集用!$B$13:$C$49,2,FALSE),"")))</f>
        <v/>
      </c>
      <c r="BP47" s="53"/>
      <c r="BQ47" s="139" t="str">
        <f>IF(IFERROR(VLOOKUP(BP$4&amp;BP47,都馬連編集用!$B$13:$C$49,2,FALSE),"")=0,"",(IFERROR(VLOOKUP(BP$4&amp;BP47,都馬連編集用!$B$13:$C$49,2,FALSE),"")))</f>
        <v/>
      </c>
      <c r="BR47" s="53"/>
      <c r="BS47" s="139" t="str">
        <f>IF(IFERROR(VLOOKUP(BR$4&amp;BR47,都馬連編集用!$B$13:$C$49,2,FALSE),"")=0,"",(IFERROR(VLOOKUP(BR$4&amp;BR47,都馬連編集用!$B$13:$C$49,2,FALSE),"")))</f>
        <v/>
      </c>
      <c r="BT47" s="53"/>
      <c r="BU47" s="139" t="str">
        <f>IF(IFERROR(VLOOKUP(BT$4&amp;BT47,都馬連編集用!$B$13:$C$49,2,FALSE),"")=0,"",(IFERROR(VLOOKUP(BT$4&amp;BT47,都馬連編集用!$B$13:$C$49,2,FALSE),"")))</f>
        <v/>
      </c>
      <c r="BV47" s="53"/>
      <c r="BW47" s="139" t="str">
        <f>IF(IFERROR(VLOOKUP(BV$4&amp;BV47,都馬連編集用!$B$13:$C$49,2,FALSE),"")=0,"",(IFERROR(VLOOKUP(BV$4&amp;BV47,都馬連編集用!$B$13:$C$49,2,FALSE),"")))</f>
        <v/>
      </c>
      <c r="BX47" s="53"/>
      <c r="BY47" s="139" t="str">
        <f>IF(IFERROR(VLOOKUP(BX$4&amp;BX47,都馬連編集用!$B$13:$C$49,2,FALSE),"")=0,"",(IFERROR(VLOOKUP(BX$4&amp;BX47,都馬連編集用!$B$13:$C$49,2,FALSE),"")))</f>
        <v/>
      </c>
      <c r="BZ47" s="53"/>
      <c r="CA47" s="139" t="str">
        <f>IF(IFERROR(VLOOKUP(BZ$4&amp;BZ47,都馬連編集用!$B$13:$C$49,2,FALSE),"")=0,"",(IFERROR(VLOOKUP(BZ$4&amp;BZ47,都馬連編集用!$B$13:$C$49,2,FALSE),"")))</f>
        <v/>
      </c>
      <c r="CB47" s="53"/>
      <c r="CC47" s="139" t="str">
        <f>IF(IFERROR(VLOOKUP(CB$4&amp;CB47,都馬連編集用!$B$13:$C$49,2,FALSE),"")=0,"",(IFERROR(VLOOKUP(CB$4&amp;CB47,都馬連編集用!$B$13:$C$49,2,FALSE),"")))</f>
        <v/>
      </c>
      <c r="CD47" s="53"/>
      <c r="CE47" s="139" t="str">
        <f>IF(IFERROR(VLOOKUP(CD$4&amp;CD47,都馬連編集用!$B$13:$C$49,2,FALSE),"")=0,"",(IFERROR(VLOOKUP(CD$4&amp;CD47,都馬連編集用!$B$13:$C$49,2,FALSE),"")))</f>
        <v/>
      </c>
      <c r="CF47" s="53"/>
      <c r="CG47" s="139" t="str">
        <f>IF(IFERROR(VLOOKUP(CF$4&amp;CF47,都馬連編集用!$B$13:$C$49,2,FALSE),"")=0,"",(IFERROR(VLOOKUP(CF$4&amp;CF47,都馬連編集用!$B$13:$C$49,2,FALSE),"")))</f>
        <v/>
      </c>
      <c r="CH47" s="53"/>
      <c r="CI47" s="139" t="str">
        <f>IF(IFERROR(VLOOKUP(CH$4&amp;CH47,都馬連編集用!$B$13:$C$49,2,FALSE),"")=0,"",(IFERROR(VLOOKUP(CH$4&amp;CH47,都馬連編集用!$B$13:$C$49,2,FALSE),"")))</f>
        <v/>
      </c>
      <c r="CJ47" s="53"/>
      <c r="CK47" s="139" t="str">
        <f>IF(IFERROR(VLOOKUP(CJ$4&amp;CJ47,都馬連編集用!$B$13:$C$49,2,FALSE),"")=0,"",(IFERROR(VLOOKUP(CJ$4&amp;CJ47,都馬連編集用!$B$13:$C$49,2,FALSE),"")))</f>
        <v/>
      </c>
      <c r="CL47" s="53"/>
      <c r="CM47" s="139" t="str">
        <f>IF(IFERROR(VLOOKUP(CL$4&amp;CL47,都馬連編集用!$B$13:$C$49,2,FALSE),"")=0,"",(IFERROR(VLOOKUP(CL$4&amp;CL47,都馬連編集用!$B$13:$C$49,2,FALSE),"")))</f>
        <v/>
      </c>
      <c r="CN47" s="53"/>
      <c r="CO47" s="139" t="str">
        <f>IF(IFERROR(VLOOKUP(CN$4&amp;CN47,都馬連編集用!$B$13:$C$49,2,FALSE),"")=0,"",(IFERROR(VLOOKUP(CN$4&amp;CN47,都馬連編集用!$B$13:$C$49,2,FALSE),"")))</f>
        <v/>
      </c>
      <c r="CP47" s="53"/>
      <c r="CQ47" s="139" t="str">
        <f>IF(IFERROR(VLOOKUP(CP$4&amp;CP47,都馬連編集用!$B$13:$C$49,2,FALSE),"")=0,"",(IFERROR(VLOOKUP(CP$4&amp;CP47,都馬連編集用!$B$13:$C$49,2,FALSE),"")))</f>
        <v/>
      </c>
      <c r="CR47" s="53"/>
      <c r="CS47" s="139" t="str">
        <f>IF(IFERROR(VLOOKUP(CR$4&amp;CR47,都馬連編集用!$B$13:$C$49,2,FALSE),"")=0,"",(IFERROR(VLOOKUP(CR$4&amp;CR47,都馬連編集用!$B$13:$C$49,2,FALSE),"")))</f>
        <v/>
      </c>
      <c r="CT47" s="53"/>
      <c r="CU47" s="139" t="str">
        <f>IF(IFERROR(VLOOKUP(CT$4&amp;CT47,都馬連編集用!$B$13:$C$49,2,FALSE),"")=0,"",(IFERROR(VLOOKUP(CT$4&amp;CT47,都馬連編集用!$B$13:$C$49,2,FALSE),"")))</f>
        <v/>
      </c>
      <c r="CV47" s="53"/>
      <c r="CW47" s="139" t="str">
        <f>IF(IFERROR(VLOOKUP(CV$4&amp;CV47,都馬連編集用!$B$13:$C$49,2,FALSE),"")=0,"",(IFERROR(VLOOKUP(CV$4&amp;CV47,都馬連編集用!$B$13:$C$49,2,FALSE),"")))</f>
        <v/>
      </c>
      <c r="CX47" s="53"/>
      <c r="CY47" s="139" t="str">
        <f>IF(IFERROR(VLOOKUP(CX$4&amp;CX47,都馬連編集用!$B$13:$C$49,2,FALSE),"")=0,"",(IFERROR(VLOOKUP(CX$4&amp;CX47,都馬連編集用!$B$13:$C$49,2,FALSE),"")))</f>
        <v/>
      </c>
      <c r="CZ47" s="53"/>
      <c r="DA47" s="139" t="str">
        <f>IF(IFERROR(VLOOKUP(CZ$4&amp;CZ47,都馬連編集用!$B$13:$C$49,2,FALSE),"")=0,"",(IFERROR(VLOOKUP(CZ$4&amp;CZ47,都馬連編集用!$B$13:$C$49,2,FALSE),"")))</f>
        <v/>
      </c>
      <c r="DB47" s="53"/>
      <c r="DC47" s="139" t="str">
        <f>IF(IFERROR(VLOOKUP(DB$4&amp;DB47,都馬連編集用!$B$13:$C$49,2,FALSE),"")=0,"",(IFERROR(VLOOKUP(DB$4&amp;DB47,都馬連編集用!$B$13:$C$49,2,FALSE),"")))</f>
        <v/>
      </c>
      <c r="DD47" s="53"/>
      <c r="DE47" s="139" t="str">
        <f>IF(IFERROR(VLOOKUP(DD$4&amp;DD47,都馬連編集用!$B$13:$C$49,2,FALSE),"")=0,"",(IFERROR(VLOOKUP(DD$4&amp;DD47,都馬連編集用!$B$13:$C$49,2,FALSE),"")))</f>
        <v/>
      </c>
      <c r="DF47" s="53"/>
      <c r="DG47" s="139" t="str">
        <f>IF(IFERROR(VLOOKUP(DF$4&amp;DF47,都馬連編集用!$B$13:$C$49,2,FALSE),"")=0,"",(IFERROR(VLOOKUP(DF$4&amp;DF47,都馬連編集用!$B$13:$C$49,2,FALSE),"")))</f>
        <v/>
      </c>
      <c r="DH47" s="53"/>
      <c r="DI47" s="139" t="str">
        <f>IF(IFERROR(VLOOKUP(DH$4&amp;DH47,都馬連編集用!$B$13:$C$49,2,FALSE),"")=0,"",(IFERROR(VLOOKUP(DH$4&amp;DH47,都馬連編集用!$B$13:$C$49,2,FALSE),"")))</f>
        <v/>
      </c>
      <c r="DJ47" s="53"/>
      <c r="DK47" s="139" t="str">
        <f>IF(IFERROR(VLOOKUP(DJ$4&amp;DJ47,都馬連編集用!$B$13:$C$49,2,FALSE),"")=0,"",(IFERROR(VLOOKUP(DJ$4&amp;DJ47,都馬連編集用!$B$13:$C$49,2,FALSE),"")))</f>
        <v/>
      </c>
      <c r="DL47" s="53"/>
      <c r="DM47" s="139" t="str">
        <f>IF(IFERROR(VLOOKUP(DL$4&amp;DL47,都馬連編集用!$B$13:$C$49,2,FALSE),"")=0,"",(IFERROR(VLOOKUP(DL$4&amp;DL47,都馬連編集用!$B$13:$C$49,2,FALSE),"")))</f>
        <v/>
      </c>
      <c r="DN47" s="53"/>
    </row>
    <row r="48" spans="1:118" ht="30.6" customHeight="1" x14ac:dyDescent="0.15">
      <c r="A48" s="34">
        <v>43</v>
      </c>
      <c r="D48" s="34" t="e">
        <f t="shared" si="55"/>
        <v>#N/A</v>
      </c>
      <c r="E48" s="126" t="e">
        <f t="shared" si="54"/>
        <v>#N/A</v>
      </c>
      <c r="F48" s="120"/>
      <c r="G48" s="141" t="str">
        <f>IFERROR(VLOOKUP(F48,'申込書2（馬匹・選手）'!$B$5:$D$54,3,FALSE),"")</f>
        <v/>
      </c>
      <c r="H48" s="120"/>
      <c r="I48" s="140" t="str">
        <f>IFERROR(VLOOKUP(H48,'申込書2（馬匹・選手）'!$F$5:$H$54,3,FALSE),"")</f>
        <v/>
      </c>
      <c r="J48" s="101" t="str">
        <f t="shared" si="53"/>
        <v/>
      </c>
      <c r="K48" s="106"/>
      <c r="L48" s="53"/>
      <c r="M48" s="170" t="str">
        <f>IF(IFERROR(VLOOKUP(L$4&amp;L48,都馬連編集用!$B$13:$C$49,2,FALSE),"")=0,"",(IFERROR(VLOOKUP(L$4&amp;L48,都馬連編集用!$B$13:$C$49,2,FALSE),"")))</f>
        <v/>
      </c>
      <c r="N48" s="53"/>
      <c r="O48" s="170" t="str">
        <f>IF(IFERROR(VLOOKUP(N$4&amp;N48,都馬連編集用!$B$13:$C$49,2,FALSE),"")=0,"",(IFERROR(VLOOKUP(N$4&amp;N48,都馬連編集用!$B$13:$C$49,2,FALSE),"")))</f>
        <v/>
      </c>
      <c r="P48" s="53"/>
      <c r="Q48" s="170" t="str">
        <f>IF(IFERROR(VLOOKUP(P$4&amp;P48,都馬連編集用!$B$13:$C$49,2,FALSE),"")=0,"",(IFERROR(VLOOKUP(P$4&amp;P48,都馬連編集用!$B$13:$C$49,2,FALSE),"")))</f>
        <v/>
      </c>
      <c r="R48" s="53"/>
      <c r="S48" s="170" t="str">
        <f>IF(IFERROR(VLOOKUP(R$4&amp;R48,都馬連編集用!$B$13:$C$49,2,FALSE),"")=0,"",(IFERROR(VLOOKUP(R$4&amp;R48,都馬連編集用!$B$13:$C$49,2,FALSE),"")))</f>
        <v/>
      </c>
      <c r="T48" s="53"/>
      <c r="U48" s="170" t="str">
        <f>IF(IFERROR(VLOOKUP(T$4&amp;T48,都馬連編集用!$B$13:$C$49,2,FALSE),"")=0,"",(IFERROR(VLOOKUP(T$4&amp;T48,都馬連編集用!$B$13:$C$49,2,FALSE),"")))</f>
        <v/>
      </c>
      <c r="V48" s="53"/>
      <c r="W48" s="170" t="str">
        <f>IF(IFERROR(VLOOKUP(V$4&amp;V48,都馬連編集用!$B$13:$C$49,2,FALSE),"")=0,"",(IFERROR(VLOOKUP(V$4&amp;V48,都馬連編集用!$B$13:$C$49,2,FALSE),"")))</f>
        <v/>
      </c>
      <c r="X48" s="53"/>
      <c r="Y48" s="170" t="str">
        <f>IF(IFERROR(VLOOKUP(X$4&amp;X48,都馬連編集用!$B$13:$C$49,2,FALSE),"")=0,"",(IFERROR(VLOOKUP(X$4&amp;X48,都馬連編集用!$B$13:$C$49,2,FALSE),"")))</f>
        <v/>
      </c>
      <c r="Z48" s="53"/>
      <c r="AA48" s="170" t="str">
        <f>IF(IFERROR(VLOOKUP(Z$4&amp;Z48,都馬連編集用!$B$13:$C$49,2,FALSE),"")=0,"",(IFERROR(VLOOKUP(Z$4&amp;Z48,都馬連編集用!$B$13:$C$49,2,FALSE),"")))</f>
        <v/>
      </c>
      <c r="AB48" s="53"/>
      <c r="AC48" s="170" t="str">
        <f>IF(IFERROR(VLOOKUP(AB$4&amp;AB48,都馬連編集用!$B$13:$C$49,2,FALSE),"")=0,"",(IFERROR(VLOOKUP(AB$4&amp;AB48,都馬連編集用!$B$13:$C$49,2,FALSE),"")))</f>
        <v/>
      </c>
      <c r="AD48" s="53"/>
      <c r="AE48" s="170" t="str">
        <f>IF(IFERROR(VLOOKUP(AD$4&amp;AD48,都馬連編集用!$B$13:$C$49,2,FALSE),"")=0,"",(IFERROR(VLOOKUP(AD$4&amp;AD48,都馬連編集用!$B$13:$C$49,2,FALSE),"")))</f>
        <v/>
      </c>
      <c r="AF48" s="53"/>
      <c r="AG48" s="170" t="str">
        <f>IF(IFERROR(VLOOKUP(AF$4&amp;AF48,都馬連編集用!$B$13:$C$49,2,FALSE),"")=0,"",(IFERROR(VLOOKUP(AF$4&amp;AF48,都馬連編集用!$B$13:$C$49,2,FALSE),"")))</f>
        <v/>
      </c>
      <c r="AH48" s="53"/>
      <c r="AI48" s="170" t="str">
        <f>IF(IFERROR(VLOOKUP(AH$4&amp;AH48,都馬連編集用!$B$13:$C$49,2,FALSE),"")=0,"",(IFERROR(VLOOKUP(AH$4&amp;AH48,都馬連編集用!$B$13:$C$49,2,FALSE),"")))</f>
        <v/>
      </c>
      <c r="AJ48" s="53"/>
      <c r="AK48" s="170" t="str">
        <f>IF(IFERROR(VLOOKUP(AJ$4&amp;AJ48,都馬連編集用!$B$13:$C$49,2,FALSE),"")=0,"",(IFERROR(VLOOKUP(AJ$4&amp;AJ48,都馬連編集用!$B$13:$C$49,2,FALSE),"")))</f>
        <v/>
      </c>
      <c r="AL48" s="53"/>
      <c r="AM48" s="170" t="str">
        <f>IF(IFERROR(VLOOKUP(AL$4&amp;AL48,都馬連編集用!$B$13:$C$49,2,FALSE),"")=0,"",(IFERROR(VLOOKUP(AL$4&amp;AL48,都馬連編集用!$B$13:$C$49,2,FALSE),"")))</f>
        <v/>
      </c>
      <c r="AN48" s="53"/>
      <c r="AO48" s="170" t="str">
        <f>IF(IFERROR(VLOOKUP(AN$4&amp;AN48,都馬連編集用!$B$13:$C$49,2,FALSE),"")=0,"",(IFERROR(VLOOKUP(AN$4&amp;AN48,都馬連編集用!$B$13:$C$49,2,FALSE),"")))</f>
        <v/>
      </c>
      <c r="AP48" s="53"/>
      <c r="AQ48" s="170" t="str">
        <f>IF(IFERROR(VLOOKUP(AP$4&amp;AP48,都馬連編集用!$B$13:$C$49,2,FALSE),"")=0,"",(IFERROR(VLOOKUP(AP$4&amp;AP48,都馬連編集用!$B$13:$C$49,2,FALSE),"")))</f>
        <v/>
      </c>
      <c r="AR48" s="53"/>
      <c r="AS48" s="170" t="str">
        <f>IF(IFERROR(VLOOKUP(AR$4&amp;AR48,都馬連編集用!$B$13:$C$49,2,FALSE),"")=0,"",(IFERROR(VLOOKUP(AR$4&amp;AR48,都馬連編集用!$B$13:$C$49,2,FALSE),"")))</f>
        <v/>
      </c>
      <c r="AT48" s="53"/>
      <c r="AU48" s="170" t="str">
        <f>IF(IFERROR(VLOOKUP(AT$4&amp;AT48,都馬連編集用!$B$13:$C$49,2,FALSE),"")=0,"",(IFERROR(VLOOKUP(AT$4&amp;AT48,都馬連編集用!$B$13:$C$49,2,FALSE),"")))</f>
        <v/>
      </c>
      <c r="AV48" s="53"/>
      <c r="AW48" s="170" t="str">
        <f>IF(IFERROR(VLOOKUP(AV$4&amp;AV48,都馬連編集用!$B$13:$C$49,2,FALSE),"")=0,"",(IFERROR(VLOOKUP(AV$4&amp;AV48,都馬連編集用!$B$13:$C$49,2,FALSE),"")))</f>
        <v/>
      </c>
      <c r="AX48" s="53"/>
      <c r="AY48" s="170" t="str">
        <f>IF(IFERROR(VLOOKUP(AX$4&amp;AX48,都馬連編集用!$B$13:$C$49,2,FALSE),"")=0,"",(IFERROR(VLOOKUP(AX$4&amp;AX48,都馬連編集用!$B$13:$C$49,2,FALSE),"")))</f>
        <v/>
      </c>
      <c r="AZ48" s="53"/>
      <c r="BA48" s="170" t="str">
        <f>IF(IFERROR(VLOOKUP(AZ$4&amp;AZ48,都馬連編集用!$B$13:$C$49,2,FALSE),"")=0,"",(IFERROR(VLOOKUP(AZ$4&amp;AZ48,都馬連編集用!$B$13:$C$49,2,FALSE),"")))</f>
        <v/>
      </c>
      <c r="BB48" s="53"/>
      <c r="BC48" s="170" t="str">
        <f>IF(IFERROR(VLOOKUP(BB$4&amp;BB48,都馬連編集用!$B$13:$C$49,2,FALSE),"")=0,"",(IFERROR(VLOOKUP(BB$4&amp;BB48,都馬連編集用!$B$13:$C$49,2,FALSE),"")))</f>
        <v/>
      </c>
      <c r="BD48" s="53"/>
      <c r="BE48" s="170" t="str">
        <f>IF(IFERROR(VLOOKUP(BD$4&amp;BD48,都馬連編集用!$B$13:$C$49,2,FALSE),"")=0,"",(IFERROR(VLOOKUP(BD$4&amp;BD48,都馬連編集用!$B$13:$C$49,2,FALSE),"")))</f>
        <v/>
      </c>
      <c r="BF48" s="53"/>
      <c r="BG48" s="170" t="str">
        <f>IF(IFERROR(VLOOKUP(BF$4&amp;BF48,都馬連編集用!$B$13:$C$49,2,FALSE),"")=0,"",(IFERROR(VLOOKUP(BF$4&amp;BF48,都馬連編集用!$B$13:$C$49,2,FALSE),"")))</f>
        <v/>
      </c>
      <c r="BH48" s="53"/>
      <c r="BI48" s="170" t="str">
        <f>IF(IFERROR(VLOOKUP(BH$4&amp;BH48,都馬連編集用!$B$13:$C$49,2,FALSE),"")=0,"",(IFERROR(VLOOKUP(BH$4&amp;BH48,都馬連編集用!$B$13:$C$49,2,FALSE),"")))</f>
        <v/>
      </c>
      <c r="BJ48" s="53"/>
      <c r="BK48" s="170" t="str">
        <f>IF(IFERROR(VLOOKUP(BJ$4&amp;BJ48,都馬連編集用!$B$13:$C$49,2,FALSE),"")=0,"",(IFERROR(VLOOKUP(BJ$4&amp;BJ48,都馬連編集用!$B$13:$C$49,2,FALSE),"")))</f>
        <v/>
      </c>
      <c r="BL48" s="53"/>
      <c r="BM48" s="170" t="str">
        <f>IF(IFERROR(VLOOKUP(BL$4&amp;BL48,都馬連編集用!$B$13:$C$49,2,FALSE),"")=0,"",(IFERROR(VLOOKUP(BL$4&amp;BL48,都馬連編集用!$B$13:$C$49,2,FALSE),"")))</f>
        <v/>
      </c>
      <c r="BN48" s="53"/>
      <c r="BO48" s="170" t="str">
        <f>IF(IFERROR(VLOOKUP(BN$4&amp;BN48,都馬連編集用!$B$13:$C$49,2,FALSE),"")=0,"",(IFERROR(VLOOKUP(BN$4&amp;BN48,都馬連編集用!$B$13:$C$49,2,FALSE),"")))</f>
        <v/>
      </c>
      <c r="BP48" s="53"/>
      <c r="BQ48" s="139" t="str">
        <f>IF(IFERROR(VLOOKUP(BP$4&amp;BP48,都馬連編集用!$B$13:$C$49,2,FALSE),"")=0,"",(IFERROR(VLOOKUP(BP$4&amp;BP48,都馬連編集用!$B$13:$C$49,2,FALSE),"")))</f>
        <v/>
      </c>
      <c r="BR48" s="53"/>
      <c r="BS48" s="139" t="str">
        <f>IF(IFERROR(VLOOKUP(BR$4&amp;BR48,都馬連編集用!$B$13:$C$49,2,FALSE),"")=0,"",(IFERROR(VLOOKUP(BR$4&amp;BR48,都馬連編集用!$B$13:$C$49,2,FALSE),"")))</f>
        <v/>
      </c>
      <c r="BT48" s="53"/>
      <c r="BU48" s="139" t="str">
        <f>IF(IFERROR(VLOOKUP(BT$4&amp;BT48,都馬連編集用!$B$13:$C$49,2,FALSE),"")=0,"",(IFERROR(VLOOKUP(BT$4&amp;BT48,都馬連編集用!$B$13:$C$49,2,FALSE),"")))</f>
        <v/>
      </c>
      <c r="BV48" s="53"/>
      <c r="BW48" s="139" t="str">
        <f>IF(IFERROR(VLOOKUP(BV$4&amp;BV48,都馬連編集用!$B$13:$C$49,2,FALSE),"")=0,"",(IFERROR(VLOOKUP(BV$4&amp;BV48,都馬連編集用!$B$13:$C$49,2,FALSE),"")))</f>
        <v/>
      </c>
      <c r="BX48" s="53"/>
      <c r="BY48" s="139" t="str">
        <f>IF(IFERROR(VLOOKUP(BX$4&amp;BX48,都馬連編集用!$B$13:$C$49,2,FALSE),"")=0,"",(IFERROR(VLOOKUP(BX$4&amp;BX48,都馬連編集用!$B$13:$C$49,2,FALSE),"")))</f>
        <v/>
      </c>
      <c r="BZ48" s="53"/>
      <c r="CA48" s="139" t="str">
        <f>IF(IFERROR(VLOOKUP(BZ$4&amp;BZ48,都馬連編集用!$B$13:$C$49,2,FALSE),"")=0,"",(IFERROR(VLOOKUP(BZ$4&amp;BZ48,都馬連編集用!$B$13:$C$49,2,FALSE),"")))</f>
        <v/>
      </c>
      <c r="CB48" s="53"/>
      <c r="CC48" s="139" t="str">
        <f>IF(IFERROR(VLOOKUP(CB$4&amp;CB48,都馬連編集用!$B$13:$C$49,2,FALSE),"")=0,"",(IFERROR(VLOOKUP(CB$4&amp;CB48,都馬連編集用!$B$13:$C$49,2,FALSE),"")))</f>
        <v/>
      </c>
      <c r="CD48" s="53"/>
      <c r="CE48" s="139" t="str">
        <f>IF(IFERROR(VLOOKUP(CD$4&amp;CD48,都馬連編集用!$B$13:$C$49,2,FALSE),"")=0,"",(IFERROR(VLOOKUP(CD$4&amp;CD48,都馬連編集用!$B$13:$C$49,2,FALSE),"")))</f>
        <v/>
      </c>
      <c r="CF48" s="53"/>
      <c r="CG48" s="139" t="str">
        <f>IF(IFERROR(VLOOKUP(CF$4&amp;CF48,都馬連編集用!$B$13:$C$49,2,FALSE),"")=0,"",(IFERROR(VLOOKUP(CF$4&amp;CF48,都馬連編集用!$B$13:$C$49,2,FALSE),"")))</f>
        <v/>
      </c>
      <c r="CH48" s="53"/>
      <c r="CI48" s="139" t="str">
        <f>IF(IFERROR(VLOOKUP(CH$4&amp;CH48,都馬連編集用!$B$13:$C$49,2,FALSE),"")=0,"",(IFERROR(VLOOKUP(CH$4&amp;CH48,都馬連編集用!$B$13:$C$49,2,FALSE),"")))</f>
        <v/>
      </c>
      <c r="CJ48" s="53"/>
      <c r="CK48" s="139" t="str">
        <f>IF(IFERROR(VLOOKUP(CJ$4&amp;CJ48,都馬連編集用!$B$13:$C$49,2,FALSE),"")=0,"",(IFERROR(VLOOKUP(CJ$4&amp;CJ48,都馬連編集用!$B$13:$C$49,2,FALSE),"")))</f>
        <v/>
      </c>
      <c r="CL48" s="53"/>
      <c r="CM48" s="139" t="str">
        <f>IF(IFERROR(VLOOKUP(CL$4&amp;CL48,都馬連編集用!$B$13:$C$49,2,FALSE),"")=0,"",(IFERROR(VLOOKUP(CL$4&amp;CL48,都馬連編集用!$B$13:$C$49,2,FALSE),"")))</f>
        <v/>
      </c>
      <c r="CN48" s="53"/>
      <c r="CO48" s="139" t="str">
        <f>IF(IFERROR(VLOOKUP(CN$4&amp;CN48,都馬連編集用!$B$13:$C$49,2,FALSE),"")=0,"",(IFERROR(VLOOKUP(CN$4&amp;CN48,都馬連編集用!$B$13:$C$49,2,FALSE),"")))</f>
        <v/>
      </c>
      <c r="CP48" s="53"/>
      <c r="CQ48" s="139" t="str">
        <f>IF(IFERROR(VLOOKUP(CP$4&amp;CP48,都馬連編集用!$B$13:$C$49,2,FALSE),"")=0,"",(IFERROR(VLOOKUP(CP$4&amp;CP48,都馬連編集用!$B$13:$C$49,2,FALSE),"")))</f>
        <v/>
      </c>
      <c r="CR48" s="53"/>
      <c r="CS48" s="139" t="str">
        <f>IF(IFERROR(VLOOKUP(CR$4&amp;CR48,都馬連編集用!$B$13:$C$49,2,FALSE),"")=0,"",(IFERROR(VLOOKUP(CR$4&amp;CR48,都馬連編集用!$B$13:$C$49,2,FALSE),"")))</f>
        <v/>
      </c>
      <c r="CT48" s="53"/>
      <c r="CU48" s="139" t="str">
        <f>IF(IFERROR(VLOOKUP(CT$4&amp;CT48,都馬連編集用!$B$13:$C$49,2,FALSE),"")=0,"",(IFERROR(VLOOKUP(CT$4&amp;CT48,都馬連編集用!$B$13:$C$49,2,FALSE),"")))</f>
        <v/>
      </c>
      <c r="CV48" s="53"/>
      <c r="CW48" s="139" t="str">
        <f>IF(IFERROR(VLOOKUP(CV$4&amp;CV48,都馬連編集用!$B$13:$C$49,2,FALSE),"")=0,"",(IFERROR(VLOOKUP(CV$4&amp;CV48,都馬連編集用!$B$13:$C$49,2,FALSE),"")))</f>
        <v/>
      </c>
      <c r="CX48" s="53"/>
      <c r="CY48" s="139" t="str">
        <f>IF(IFERROR(VLOOKUP(CX$4&amp;CX48,都馬連編集用!$B$13:$C$49,2,FALSE),"")=0,"",(IFERROR(VLOOKUP(CX$4&amp;CX48,都馬連編集用!$B$13:$C$49,2,FALSE),"")))</f>
        <v/>
      </c>
      <c r="CZ48" s="53"/>
      <c r="DA48" s="139" t="str">
        <f>IF(IFERROR(VLOOKUP(CZ$4&amp;CZ48,都馬連編集用!$B$13:$C$49,2,FALSE),"")=0,"",(IFERROR(VLOOKUP(CZ$4&amp;CZ48,都馬連編集用!$B$13:$C$49,2,FALSE),"")))</f>
        <v/>
      </c>
      <c r="DB48" s="53"/>
      <c r="DC48" s="139" t="str">
        <f>IF(IFERROR(VLOOKUP(DB$4&amp;DB48,都馬連編集用!$B$13:$C$49,2,FALSE),"")=0,"",(IFERROR(VLOOKUP(DB$4&amp;DB48,都馬連編集用!$B$13:$C$49,2,FALSE),"")))</f>
        <v/>
      </c>
      <c r="DD48" s="53"/>
      <c r="DE48" s="139" t="str">
        <f>IF(IFERROR(VLOOKUP(DD$4&amp;DD48,都馬連編集用!$B$13:$C$49,2,FALSE),"")=0,"",(IFERROR(VLOOKUP(DD$4&amp;DD48,都馬連編集用!$B$13:$C$49,2,FALSE),"")))</f>
        <v/>
      </c>
      <c r="DF48" s="53"/>
      <c r="DG48" s="139" t="str">
        <f>IF(IFERROR(VLOOKUP(DF$4&amp;DF48,都馬連編集用!$B$13:$C$49,2,FALSE),"")=0,"",(IFERROR(VLOOKUP(DF$4&amp;DF48,都馬連編集用!$B$13:$C$49,2,FALSE),"")))</f>
        <v/>
      </c>
      <c r="DH48" s="53"/>
      <c r="DI48" s="139" t="str">
        <f>IF(IFERROR(VLOOKUP(DH$4&amp;DH48,都馬連編集用!$B$13:$C$49,2,FALSE),"")=0,"",(IFERROR(VLOOKUP(DH$4&amp;DH48,都馬連編集用!$B$13:$C$49,2,FALSE),"")))</f>
        <v/>
      </c>
      <c r="DJ48" s="53"/>
      <c r="DK48" s="139" t="str">
        <f>IF(IFERROR(VLOOKUP(DJ$4&amp;DJ48,都馬連編集用!$B$13:$C$49,2,FALSE),"")=0,"",(IFERROR(VLOOKUP(DJ$4&amp;DJ48,都馬連編集用!$B$13:$C$49,2,FALSE),"")))</f>
        <v/>
      </c>
      <c r="DL48" s="53"/>
      <c r="DM48" s="139" t="str">
        <f>IF(IFERROR(VLOOKUP(DL$4&amp;DL48,都馬連編集用!$B$13:$C$49,2,FALSE),"")=0,"",(IFERROR(VLOOKUP(DL$4&amp;DL48,都馬連編集用!$B$13:$C$49,2,FALSE),"")))</f>
        <v/>
      </c>
      <c r="DN48" s="53"/>
    </row>
    <row r="49" spans="1:118" ht="30.6" customHeight="1" x14ac:dyDescent="0.15">
      <c r="A49" s="34">
        <v>44</v>
      </c>
      <c r="D49" s="34" t="e">
        <f t="shared" si="55"/>
        <v>#N/A</v>
      </c>
      <c r="E49" s="126" t="e">
        <f t="shared" si="54"/>
        <v>#N/A</v>
      </c>
      <c r="F49" s="120"/>
      <c r="G49" s="141" t="str">
        <f>IFERROR(VLOOKUP(F49,'申込書2（馬匹・選手）'!$B$5:$D$54,3,FALSE),"")</f>
        <v/>
      </c>
      <c r="H49" s="120"/>
      <c r="I49" s="140" t="str">
        <f>IFERROR(VLOOKUP(H49,'申込書2（馬匹・選手）'!$F$5:$H$54,3,FALSE),"")</f>
        <v/>
      </c>
      <c r="J49" s="101" t="str">
        <f t="shared" si="53"/>
        <v/>
      </c>
      <c r="K49" s="106"/>
      <c r="L49" s="53"/>
      <c r="M49" s="170" t="str">
        <f>IF(IFERROR(VLOOKUP(L$4&amp;L49,都馬連編集用!$B$13:$C$49,2,FALSE),"")=0,"",(IFERROR(VLOOKUP(L$4&amp;L49,都馬連編集用!$B$13:$C$49,2,FALSE),"")))</f>
        <v/>
      </c>
      <c r="N49" s="53"/>
      <c r="O49" s="170" t="str">
        <f>IF(IFERROR(VLOOKUP(N$4&amp;N49,都馬連編集用!$B$13:$C$49,2,FALSE),"")=0,"",(IFERROR(VLOOKUP(N$4&amp;N49,都馬連編集用!$B$13:$C$49,2,FALSE),"")))</f>
        <v/>
      </c>
      <c r="P49" s="53"/>
      <c r="Q49" s="170" t="str">
        <f>IF(IFERROR(VLOOKUP(P$4&amp;P49,都馬連編集用!$B$13:$C$49,2,FALSE),"")=0,"",(IFERROR(VLOOKUP(P$4&amp;P49,都馬連編集用!$B$13:$C$49,2,FALSE),"")))</f>
        <v/>
      </c>
      <c r="R49" s="53"/>
      <c r="S49" s="170" t="str">
        <f>IF(IFERROR(VLOOKUP(R$4&amp;R49,都馬連編集用!$B$13:$C$49,2,FALSE),"")=0,"",(IFERROR(VLOOKUP(R$4&amp;R49,都馬連編集用!$B$13:$C$49,2,FALSE),"")))</f>
        <v/>
      </c>
      <c r="T49" s="53"/>
      <c r="U49" s="170" t="str">
        <f>IF(IFERROR(VLOOKUP(T$4&amp;T49,都馬連編集用!$B$13:$C$49,2,FALSE),"")=0,"",(IFERROR(VLOOKUP(T$4&amp;T49,都馬連編集用!$B$13:$C$49,2,FALSE),"")))</f>
        <v/>
      </c>
      <c r="V49" s="53"/>
      <c r="W49" s="170" t="str">
        <f>IF(IFERROR(VLOOKUP(V$4&amp;V49,都馬連編集用!$B$13:$C$49,2,FALSE),"")=0,"",(IFERROR(VLOOKUP(V$4&amp;V49,都馬連編集用!$B$13:$C$49,2,FALSE),"")))</f>
        <v/>
      </c>
      <c r="X49" s="53"/>
      <c r="Y49" s="170" t="str">
        <f>IF(IFERROR(VLOOKUP(X$4&amp;X49,都馬連編集用!$B$13:$C$49,2,FALSE),"")=0,"",(IFERROR(VLOOKUP(X$4&amp;X49,都馬連編集用!$B$13:$C$49,2,FALSE),"")))</f>
        <v/>
      </c>
      <c r="Z49" s="53"/>
      <c r="AA49" s="170" t="str">
        <f>IF(IFERROR(VLOOKUP(Z$4&amp;Z49,都馬連編集用!$B$13:$C$49,2,FALSE),"")=0,"",(IFERROR(VLOOKUP(Z$4&amp;Z49,都馬連編集用!$B$13:$C$49,2,FALSE),"")))</f>
        <v/>
      </c>
      <c r="AB49" s="53"/>
      <c r="AC49" s="170" t="str">
        <f>IF(IFERROR(VLOOKUP(AB$4&amp;AB49,都馬連編集用!$B$13:$C$49,2,FALSE),"")=0,"",(IFERROR(VLOOKUP(AB$4&amp;AB49,都馬連編集用!$B$13:$C$49,2,FALSE),"")))</f>
        <v/>
      </c>
      <c r="AD49" s="53"/>
      <c r="AE49" s="170" t="str">
        <f>IF(IFERROR(VLOOKUP(AD$4&amp;AD49,都馬連編集用!$B$13:$C$49,2,FALSE),"")=0,"",(IFERROR(VLOOKUP(AD$4&amp;AD49,都馬連編集用!$B$13:$C$49,2,FALSE),"")))</f>
        <v/>
      </c>
      <c r="AF49" s="53"/>
      <c r="AG49" s="170" t="str">
        <f>IF(IFERROR(VLOOKUP(AF$4&amp;AF49,都馬連編集用!$B$13:$C$49,2,FALSE),"")=0,"",(IFERROR(VLOOKUP(AF$4&amp;AF49,都馬連編集用!$B$13:$C$49,2,FALSE),"")))</f>
        <v/>
      </c>
      <c r="AH49" s="53"/>
      <c r="AI49" s="170" t="str">
        <f>IF(IFERROR(VLOOKUP(AH$4&amp;AH49,都馬連編集用!$B$13:$C$49,2,FALSE),"")=0,"",(IFERROR(VLOOKUP(AH$4&amp;AH49,都馬連編集用!$B$13:$C$49,2,FALSE),"")))</f>
        <v/>
      </c>
      <c r="AJ49" s="53"/>
      <c r="AK49" s="170" t="str">
        <f>IF(IFERROR(VLOOKUP(AJ$4&amp;AJ49,都馬連編集用!$B$13:$C$49,2,FALSE),"")=0,"",(IFERROR(VLOOKUP(AJ$4&amp;AJ49,都馬連編集用!$B$13:$C$49,2,FALSE),"")))</f>
        <v/>
      </c>
      <c r="AL49" s="53"/>
      <c r="AM49" s="170" t="str">
        <f>IF(IFERROR(VLOOKUP(AL$4&amp;AL49,都馬連編集用!$B$13:$C$49,2,FALSE),"")=0,"",(IFERROR(VLOOKUP(AL$4&amp;AL49,都馬連編集用!$B$13:$C$49,2,FALSE),"")))</f>
        <v/>
      </c>
      <c r="AN49" s="53"/>
      <c r="AO49" s="170" t="str">
        <f>IF(IFERROR(VLOOKUP(AN$4&amp;AN49,都馬連編集用!$B$13:$C$49,2,FALSE),"")=0,"",(IFERROR(VLOOKUP(AN$4&amp;AN49,都馬連編集用!$B$13:$C$49,2,FALSE),"")))</f>
        <v/>
      </c>
      <c r="AP49" s="53"/>
      <c r="AQ49" s="170" t="str">
        <f>IF(IFERROR(VLOOKUP(AP$4&amp;AP49,都馬連編集用!$B$13:$C$49,2,FALSE),"")=0,"",(IFERROR(VLOOKUP(AP$4&amp;AP49,都馬連編集用!$B$13:$C$49,2,FALSE),"")))</f>
        <v/>
      </c>
      <c r="AR49" s="53"/>
      <c r="AS49" s="170" t="str">
        <f>IF(IFERROR(VLOOKUP(AR$4&amp;AR49,都馬連編集用!$B$13:$C$49,2,FALSE),"")=0,"",(IFERROR(VLOOKUP(AR$4&amp;AR49,都馬連編集用!$B$13:$C$49,2,FALSE),"")))</f>
        <v/>
      </c>
      <c r="AT49" s="53"/>
      <c r="AU49" s="170" t="str">
        <f>IF(IFERROR(VLOOKUP(AT$4&amp;AT49,都馬連編集用!$B$13:$C$49,2,FALSE),"")=0,"",(IFERROR(VLOOKUP(AT$4&amp;AT49,都馬連編集用!$B$13:$C$49,2,FALSE),"")))</f>
        <v/>
      </c>
      <c r="AV49" s="53"/>
      <c r="AW49" s="170" t="str">
        <f>IF(IFERROR(VLOOKUP(AV$4&amp;AV49,都馬連編集用!$B$13:$C$49,2,FALSE),"")=0,"",(IFERROR(VLOOKUP(AV$4&amp;AV49,都馬連編集用!$B$13:$C$49,2,FALSE),"")))</f>
        <v/>
      </c>
      <c r="AX49" s="53"/>
      <c r="AY49" s="170" t="str">
        <f>IF(IFERROR(VLOOKUP(AX$4&amp;AX49,都馬連編集用!$B$13:$C$49,2,FALSE),"")=0,"",(IFERROR(VLOOKUP(AX$4&amp;AX49,都馬連編集用!$B$13:$C$49,2,FALSE),"")))</f>
        <v/>
      </c>
      <c r="AZ49" s="53"/>
      <c r="BA49" s="170" t="str">
        <f>IF(IFERROR(VLOOKUP(AZ$4&amp;AZ49,都馬連編集用!$B$13:$C$49,2,FALSE),"")=0,"",(IFERROR(VLOOKUP(AZ$4&amp;AZ49,都馬連編集用!$B$13:$C$49,2,FALSE),"")))</f>
        <v/>
      </c>
      <c r="BB49" s="53"/>
      <c r="BC49" s="170" t="str">
        <f>IF(IFERROR(VLOOKUP(BB$4&amp;BB49,都馬連編集用!$B$13:$C$49,2,FALSE),"")=0,"",(IFERROR(VLOOKUP(BB$4&amp;BB49,都馬連編集用!$B$13:$C$49,2,FALSE),"")))</f>
        <v/>
      </c>
      <c r="BD49" s="53"/>
      <c r="BE49" s="170" t="str">
        <f>IF(IFERROR(VLOOKUP(BD$4&amp;BD49,都馬連編集用!$B$13:$C$49,2,FALSE),"")=0,"",(IFERROR(VLOOKUP(BD$4&amp;BD49,都馬連編集用!$B$13:$C$49,2,FALSE),"")))</f>
        <v/>
      </c>
      <c r="BF49" s="53"/>
      <c r="BG49" s="170" t="str">
        <f>IF(IFERROR(VLOOKUP(BF$4&amp;BF49,都馬連編集用!$B$13:$C$49,2,FALSE),"")=0,"",(IFERROR(VLOOKUP(BF$4&amp;BF49,都馬連編集用!$B$13:$C$49,2,FALSE),"")))</f>
        <v/>
      </c>
      <c r="BH49" s="53"/>
      <c r="BI49" s="170" t="str">
        <f>IF(IFERROR(VLOOKUP(BH$4&amp;BH49,都馬連編集用!$B$13:$C$49,2,FALSE),"")=0,"",(IFERROR(VLOOKUP(BH$4&amp;BH49,都馬連編集用!$B$13:$C$49,2,FALSE),"")))</f>
        <v/>
      </c>
      <c r="BJ49" s="53"/>
      <c r="BK49" s="170" t="str">
        <f>IF(IFERROR(VLOOKUP(BJ$4&amp;BJ49,都馬連編集用!$B$13:$C$49,2,FALSE),"")=0,"",(IFERROR(VLOOKUP(BJ$4&amp;BJ49,都馬連編集用!$B$13:$C$49,2,FALSE),"")))</f>
        <v/>
      </c>
      <c r="BL49" s="53"/>
      <c r="BM49" s="170" t="str">
        <f>IF(IFERROR(VLOOKUP(BL$4&amp;BL49,都馬連編集用!$B$13:$C$49,2,FALSE),"")=0,"",(IFERROR(VLOOKUP(BL$4&amp;BL49,都馬連編集用!$B$13:$C$49,2,FALSE),"")))</f>
        <v/>
      </c>
      <c r="BN49" s="53"/>
      <c r="BO49" s="170" t="str">
        <f>IF(IFERROR(VLOOKUP(BN$4&amp;BN49,都馬連編集用!$B$13:$C$49,2,FALSE),"")=0,"",(IFERROR(VLOOKUP(BN$4&amp;BN49,都馬連編集用!$B$13:$C$49,2,FALSE),"")))</f>
        <v/>
      </c>
      <c r="BP49" s="53"/>
      <c r="BQ49" s="139" t="str">
        <f>IF(IFERROR(VLOOKUP(BP$4&amp;BP49,都馬連編集用!$B$13:$C$49,2,FALSE),"")=0,"",(IFERROR(VLOOKUP(BP$4&amp;BP49,都馬連編集用!$B$13:$C$49,2,FALSE),"")))</f>
        <v/>
      </c>
      <c r="BR49" s="53"/>
      <c r="BS49" s="139" t="str">
        <f>IF(IFERROR(VLOOKUP(BR$4&amp;BR49,都馬連編集用!$B$13:$C$49,2,FALSE),"")=0,"",(IFERROR(VLOOKUP(BR$4&amp;BR49,都馬連編集用!$B$13:$C$49,2,FALSE),"")))</f>
        <v/>
      </c>
      <c r="BT49" s="53"/>
      <c r="BU49" s="139" t="str">
        <f>IF(IFERROR(VLOOKUP(BT$4&amp;BT49,都馬連編集用!$B$13:$C$49,2,FALSE),"")=0,"",(IFERROR(VLOOKUP(BT$4&amp;BT49,都馬連編集用!$B$13:$C$49,2,FALSE),"")))</f>
        <v/>
      </c>
      <c r="BV49" s="53"/>
      <c r="BW49" s="139" t="str">
        <f>IF(IFERROR(VLOOKUP(BV$4&amp;BV49,都馬連編集用!$B$13:$C$49,2,FALSE),"")=0,"",(IFERROR(VLOOKUP(BV$4&amp;BV49,都馬連編集用!$B$13:$C$49,2,FALSE),"")))</f>
        <v/>
      </c>
      <c r="BX49" s="53"/>
      <c r="BY49" s="139" t="str">
        <f>IF(IFERROR(VLOOKUP(BX$4&amp;BX49,都馬連編集用!$B$13:$C$49,2,FALSE),"")=0,"",(IFERROR(VLOOKUP(BX$4&amp;BX49,都馬連編集用!$B$13:$C$49,2,FALSE),"")))</f>
        <v/>
      </c>
      <c r="BZ49" s="53"/>
      <c r="CA49" s="139" t="str">
        <f>IF(IFERROR(VLOOKUP(BZ$4&amp;BZ49,都馬連編集用!$B$13:$C$49,2,FALSE),"")=0,"",(IFERROR(VLOOKUP(BZ$4&amp;BZ49,都馬連編集用!$B$13:$C$49,2,FALSE),"")))</f>
        <v/>
      </c>
      <c r="CB49" s="53"/>
      <c r="CC49" s="139" t="str">
        <f>IF(IFERROR(VLOOKUP(CB$4&amp;CB49,都馬連編集用!$B$13:$C$49,2,FALSE),"")=0,"",(IFERROR(VLOOKUP(CB$4&amp;CB49,都馬連編集用!$B$13:$C$49,2,FALSE),"")))</f>
        <v/>
      </c>
      <c r="CD49" s="53"/>
      <c r="CE49" s="139" t="str">
        <f>IF(IFERROR(VLOOKUP(CD$4&amp;CD49,都馬連編集用!$B$13:$C$49,2,FALSE),"")=0,"",(IFERROR(VLOOKUP(CD$4&amp;CD49,都馬連編集用!$B$13:$C$49,2,FALSE),"")))</f>
        <v/>
      </c>
      <c r="CF49" s="53"/>
      <c r="CG49" s="139" t="str">
        <f>IF(IFERROR(VLOOKUP(CF$4&amp;CF49,都馬連編集用!$B$13:$C$49,2,FALSE),"")=0,"",(IFERROR(VLOOKUP(CF$4&amp;CF49,都馬連編集用!$B$13:$C$49,2,FALSE),"")))</f>
        <v/>
      </c>
      <c r="CH49" s="53"/>
      <c r="CI49" s="139" t="str">
        <f>IF(IFERROR(VLOOKUP(CH$4&amp;CH49,都馬連編集用!$B$13:$C$49,2,FALSE),"")=0,"",(IFERROR(VLOOKUP(CH$4&amp;CH49,都馬連編集用!$B$13:$C$49,2,FALSE),"")))</f>
        <v/>
      </c>
      <c r="CJ49" s="53"/>
      <c r="CK49" s="139" t="str">
        <f>IF(IFERROR(VLOOKUP(CJ$4&amp;CJ49,都馬連編集用!$B$13:$C$49,2,FALSE),"")=0,"",(IFERROR(VLOOKUP(CJ$4&amp;CJ49,都馬連編集用!$B$13:$C$49,2,FALSE),"")))</f>
        <v/>
      </c>
      <c r="CL49" s="53"/>
      <c r="CM49" s="139" t="str">
        <f>IF(IFERROR(VLOOKUP(CL$4&amp;CL49,都馬連編集用!$B$13:$C$49,2,FALSE),"")=0,"",(IFERROR(VLOOKUP(CL$4&amp;CL49,都馬連編集用!$B$13:$C$49,2,FALSE),"")))</f>
        <v/>
      </c>
      <c r="CN49" s="53"/>
      <c r="CO49" s="139" t="str">
        <f>IF(IFERROR(VLOOKUP(CN$4&amp;CN49,都馬連編集用!$B$13:$C$49,2,FALSE),"")=0,"",(IFERROR(VLOOKUP(CN$4&amp;CN49,都馬連編集用!$B$13:$C$49,2,FALSE),"")))</f>
        <v/>
      </c>
      <c r="CP49" s="53"/>
      <c r="CQ49" s="139" t="str">
        <f>IF(IFERROR(VLOOKUP(CP$4&amp;CP49,都馬連編集用!$B$13:$C$49,2,FALSE),"")=0,"",(IFERROR(VLOOKUP(CP$4&amp;CP49,都馬連編集用!$B$13:$C$49,2,FALSE),"")))</f>
        <v/>
      </c>
      <c r="CR49" s="53"/>
      <c r="CS49" s="139" t="str">
        <f>IF(IFERROR(VLOOKUP(CR$4&amp;CR49,都馬連編集用!$B$13:$C$49,2,FALSE),"")=0,"",(IFERROR(VLOOKUP(CR$4&amp;CR49,都馬連編集用!$B$13:$C$49,2,FALSE),"")))</f>
        <v/>
      </c>
      <c r="CT49" s="53"/>
      <c r="CU49" s="139" t="str">
        <f>IF(IFERROR(VLOOKUP(CT$4&amp;CT49,都馬連編集用!$B$13:$C$49,2,FALSE),"")=0,"",(IFERROR(VLOOKUP(CT$4&amp;CT49,都馬連編集用!$B$13:$C$49,2,FALSE),"")))</f>
        <v/>
      </c>
      <c r="CV49" s="53"/>
      <c r="CW49" s="139" t="str">
        <f>IF(IFERROR(VLOOKUP(CV$4&amp;CV49,都馬連編集用!$B$13:$C$49,2,FALSE),"")=0,"",(IFERROR(VLOOKUP(CV$4&amp;CV49,都馬連編集用!$B$13:$C$49,2,FALSE),"")))</f>
        <v/>
      </c>
      <c r="CX49" s="53"/>
      <c r="CY49" s="139" t="str">
        <f>IF(IFERROR(VLOOKUP(CX$4&amp;CX49,都馬連編集用!$B$13:$C$49,2,FALSE),"")=0,"",(IFERROR(VLOOKUP(CX$4&amp;CX49,都馬連編集用!$B$13:$C$49,2,FALSE),"")))</f>
        <v/>
      </c>
      <c r="CZ49" s="53"/>
      <c r="DA49" s="139" t="str">
        <f>IF(IFERROR(VLOOKUP(CZ$4&amp;CZ49,都馬連編集用!$B$13:$C$49,2,FALSE),"")=0,"",(IFERROR(VLOOKUP(CZ$4&amp;CZ49,都馬連編集用!$B$13:$C$49,2,FALSE),"")))</f>
        <v/>
      </c>
      <c r="DB49" s="53"/>
      <c r="DC49" s="139" t="str">
        <f>IF(IFERROR(VLOOKUP(DB$4&amp;DB49,都馬連編集用!$B$13:$C$49,2,FALSE),"")=0,"",(IFERROR(VLOOKUP(DB$4&amp;DB49,都馬連編集用!$B$13:$C$49,2,FALSE),"")))</f>
        <v/>
      </c>
      <c r="DD49" s="53"/>
      <c r="DE49" s="139" t="str">
        <f>IF(IFERROR(VLOOKUP(DD$4&amp;DD49,都馬連編集用!$B$13:$C$49,2,FALSE),"")=0,"",(IFERROR(VLOOKUP(DD$4&amp;DD49,都馬連編集用!$B$13:$C$49,2,FALSE),"")))</f>
        <v/>
      </c>
      <c r="DF49" s="53"/>
      <c r="DG49" s="139" t="str">
        <f>IF(IFERROR(VLOOKUP(DF$4&amp;DF49,都馬連編集用!$B$13:$C$49,2,FALSE),"")=0,"",(IFERROR(VLOOKUP(DF$4&amp;DF49,都馬連編集用!$B$13:$C$49,2,FALSE),"")))</f>
        <v/>
      </c>
      <c r="DH49" s="53"/>
      <c r="DI49" s="139" t="str">
        <f>IF(IFERROR(VLOOKUP(DH$4&amp;DH49,都馬連編集用!$B$13:$C$49,2,FALSE),"")=0,"",(IFERROR(VLOOKUP(DH$4&amp;DH49,都馬連編集用!$B$13:$C$49,2,FALSE),"")))</f>
        <v/>
      </c>
      <c r="DJ49" s="53"/>
      <c r="DK49" s="139" t="str">
        <f>IF(IFERROR(VLOOKUP(DJ$4&amp;DJ49,都馬連編集用!$B$13:$C$49,2,FALSE),"")=0,"",(IFERROR(VLOOKUP(DJ$4&amp;DJ49,都馬連編集用!$B$13:$C$49,2,FALSE),"")))</f>
        <v/>
      </c>
      <c r="DL49" s="53"/>
      <c r="DM49" s="139" t="str">
        <f>IF(IFERROR(VLOOKUP(DL$4&amp;DL49,都馬連編集用!$B$13:$C$49,2,FALSE),"")=0,"",(IFERROR(VLOOKUP(DL$4&amp;DL49,都馬連編集用!$B$13:$C$49,2,FALSE),"")))</f>
        <v/>
      </c>
      <c r="DN49" s="53"/>
    </row>
    <row r="50" spans="1:118" ht="30.6" customHeight="1" x14ac:dyDescent="0.15">
      <c r="A50" s="34">
        <v>45</v>
      </c>
      <c r="D50" s="34" t="e">
        <f t="shared" si="55"/>
        <v>#N/A</v>
      </c>
      <c r="E50" s="126" t="e">
        <f t="shared" si="54"/>
        <v>#N/A</v>
      </c>
      <c r="F50" s="120"/>
      <c r="G50" s="141" t="str">
        <f>IFERROR(VLOOKUP(F50,'申込書2（馬匹・選手）'!$B$5:$D$54,3,FALSE),"")</f>
        <v/>
      </c>
      <c r="H50" s="120"/>
      <c r="I50" s="140" t="str">
        <f>IFERROR(VLOOKUP(H50,'申込書2（馬匹・選手）'!$F$5:$H$54,3,FALSE),"")</f>
        <v/>
      </c>
      <c r="J50" s="101" t="str">
        <f t="shared" si="53"/>
        <v/>
      </c>
      <c r="K50" s="106"/>
      <c r="L50" s="53"/>
      <c r="M50" s="170" t="str">
        <f>IF(IFERROR(VLOOKUP(L$4&amp;L50,都馬連編集用!$B$13:$C$49,2,FALSE),"")=0,"",(IFERROR(VLOOKUP(L$4&amp;L50,都馬連編集用!$B$13:$C$49,2,FALSE),"")))</f>
        <v/>
      </c>
      <c r="N50" s="53"/>
      <c r="O50" s="170" t="str">
        <f>IF(IFERROR(VLOOKUP(N$4&amp;N50,都馬連編集用!$B$13:$C$49,2,FALSE),"")=0,"",(IFERROR(VLOOKUP(N$4&amp;N50,都馬連編集用!$B$13:$C$49,2,FALSE),"")))</f>
        <v/>
      </c>
      <c r="P50" s="53"/>
      <c r="Q50" s="170" t="str">
        <f>IF(IFERROR(VLOOKUP(P$4&amp;P50,都馬連編集用!$B$13:$C$49,2,FALSE),"")=0,"",(IFERROR(VLOOKUP(P$4&amp;P50,都馬連編集用!$B$13:$C$49,2,FALSE),"")))</f>
        <v/>
      </c>
      <c r="R50" s="53"/>
      <c r="S50" s="170" t="str">
        <f>IF(IFERROR(VLOOKUP(R$4&amp;R50,都馬連編集用!$B$13:$C$49,2,FALSE),"")=0,"",(IFERROR(VLOOKUP(R$4&amp;R50,都馬連編集用!$B$13:$C$49,2,FALSE),"")))</f>
        <v/>
      </c>
      <c r="T50" s="53"/>
      <c r="U50" s="170" t="str">
        <f>IF(IFERROR(VLOOKUP(T$4&amp;T50,都馬連編集用!$B$13:$C$49,2,FALSE),"")=0,"",(IFERROR(VLOOKUP(T$4&amp;T50,都馬連編集用!$B$13:$C$49,2,FALSE),"")))</f>
        <v/>
      </c>
      <c r="V50" s="53"/>
      <c r="W50" s="170" t="str">
        <f>IF(IFERROR(VLOOKUP(V$4&amp;V50,都馬連編集用!$B$13:$C$49,2,FALSE),"")=0,"",(IFERROR(VLOOKUP(V$4&amp;V50,都馬連編集用!$B$13:$C$49,2,FALSE),"")))</f>
        <v/>
      </c>
      <c r="X50" s="53"/>
      <c r="Y50" s="170" t="str">
        <f>IF(IFERROR(VLOOKUP(X$4&amp;X50,都馬連編集用!$B$13:$C$49,2,FALSE),"")=0,"",(IFERROR(VLOOKUP(X$4&amp;X50,都馬連編集用!$B$13:$C$49,2,FALSE),"")))</f>
        <v/>
      </c>
      <c r="Z50" s="53"/>
      <c r="AA50" s="170" t="str">
        <f>IF(IFERROR(VLOOKUP(Z$4&amp;Z50,都馬連編集用!$B$13:$C$49,2,FALSE),"")=0,"",(IFERROR(VLOOKUP(Z$4&amp;Z50,都馬連編集用!$B$13:$C$49,2,FALSE),"")))</f>
        <v/>
      </c>
      <c r="AB50" s="53"/>
      <c r="AC50" s="170" t="str">
        <f>IF(IFERROR(VLOOKUP(AB$4&amp;AB50,都馬連編集用!$B$13:$C$49,2,FALSE),"")=0,"",(IFERROR(VLOOKUP(AB$4&amp;AB50,都馬連編集用!$B$13:$C$49,2,FALSE),"")))</f>
        <v/>
      </c>
      <c r="AD50" s="53"/>
      <c r="AE50" s="170" t="str">
        <f>IF(IFERROR(VLOOKUP(AD$4&amp;AD50,都馬連編集用!$B$13:$C$49,2,FALSE),"")=0,"",(IFERROR(VLOOKUP(AD$4&amp;AD50,都馬連編集用!$B$13:$C$49,2,FALSE),"")))</f>
        <v/>
      </c>
      <c r="AF50" s="53"/>
      <c r="AG50" s="170" t="str">
        <f>IF(IFERROR(VLOOKUP(AF$4&amp;AF50,都馬連編集用!$B$13:$C$49,2,FALSE),"")=0,"",(IFERROR(VLOOKUP(AF$4&amp;AF50,都馬連編集用!$B$13:$C$49,2,FALSE),"")))</f>
        <v/>
      </c>
      <c r="AH50" s="53"/>
      <c r="AI50" s="170" t="str">
        <f>IF(IFERROR(VLOOKUP(AH$4&amp;AH50,都馬連編集用!$B$13:$C$49,2,FALSE),"")=0,"",(IFERROR(VLOOKUP(AH$4&amp;AH50,都馬連編集用!$B$13:$C$49,2,FALSE),"")))</f>
        <v/>
      </c>
      <c r="AJ50" s="53"/>
      <c r="AK50" s="170" t="str">
        <f>IF(IFERROR(VLOOKUP(AJ$4&amp;AJ50,都馬連編集用!$B$13:$C$49,2,FALSE),"")=0,"",(IFERROR(VLOOKUP(AJ$4&amp;AJ50,都馬連編集用!$B$13:$C$49,2,FALSE),"")))</f>
        <v/>
      </c>
      <c r="AL50" s="53"/>
      <c r="AM50" s="170" t="str">
        <f>IF(IFERROR(VLOOKUP(AL$4&amp;AL50,都馬連編集用!$B$13:$C$49,2,FALSE),"")=0,"",(IFERROR(VLOOKUP(AL$4&amp;AL50,都馬連編集用!$B$13:$C$49,2,FALSE),"")))</f>
        <v/>
      </c>
      <c r="AN50" s="53"/>
      <c r="AO50" s="170" t="str">
        <f>IF(IFERROR(VLOOKUP(AN$4&amp;AN50,都馬連編集用!$B$13:$C$49,2,FALSE),"")=0,"",(IFERROR(VLOOKUP(AN$4&amp;AN50,都馬連編集用!$B$13:$C$49,2,FALSE),"")))</f>
        <v/>
      </c>
      <c r="AP50" s="53"/>
      <c r="AQ50" s="170" t="str">
        <f>IF(IFERROR(VLOOKUP(AP$4&amp;AP50,都馬連編集用!$B$13:$C$49,2,FALSE),"")=0,"",(IFERROR(VLOOKUP(AP$4&amp;AP50,都馬連編集用!$B$13:$C$49,2,FALSE),"")))</f>
        <v/>
      </c>
      <c r="AR50" s="53"/>
      <c r="AS50" s="170" t="str">
        <f>IF(IFERROR(VLOOKUP(AR$4&amp;AR50,都馬連編集用!$B$13:$C$49,2,FALSE),"")=0,"",(IFERROR(VLOOKUP(AR$4&amp;AR50,都馬連編集用!$B$13:$C$49,2,FALSE),"")))</f>
        <v/>
      </c>
      <c r="AT50" s="53"/>
      <c r="AU50" s="170" t="str">
        <f>IF(IFERROR(VLOOKUP(AT$4&amp;AT50,都馬連編集用!$B$13:$C$49,2,FALSE),"")=0,"",(IFERROR(VLOOKUP(AT$4&amp;AT50,都馬連編集用!$B$13:$C$49,2,FALSE),"")))</f>
        <v/>
      </c>
      <c r="AV50" s="53"/>
      <c r="AW50" s="170" t="str">
        <f>IF(IFERROR(VLOOKUP(AV$4&amp;AV50,都馬連編集用!$B$13:$C$49,2,FALSE),"")=0,"",(IFERROR(VLOOKUP(AV$4&amp;AV50,都馬連編集用!$B$13:$C$49,2,FALSE),"")))</f>
        <v/>
      </c>
      <c r="AX50" s="53"/>
      <c r="AY50" s="170" t="str">
        <f>IF(IFERROR(VLOOKUP(AX$4&amp;AX50,都馬連編集用!$B$13:$C$49,2,FALSE),"")=0,"",(IFERROR(VLOOKUP(AX$4&amp;AX50,都馬連編集用!$B$13:$C$49,2,FALSE),"")))</f>
        <v/>
      </c>
      <c r="AZ50" s="53"/>
      <c r="BA50" s="170" t="str">
        <f>IF(IFERROR(VLOOKUP(AZ$4&amp;AZ50,都馬連編集用!$B$13:$C$49,2,FALSE),"")=0,"",(IFERROR(VLOOKUP(AZ$4&amp;AZ50,都馬連編集用!$B$13:$C$49,2,FALSE),"")))</f>
        <v/>
      </c>
      <c r="BB50" s="53"/>
      <c r="BC50" s="170" t="str">
        <f>IF(IFERROR(VLOOKUP(BB$4&amp;BB50,都馬連編集用!$B$13:$C$49,2,FALSE),"")=0,"",(IFERROR(VLOOKUP(BB$4&amp;BB50,都馬連編集用!$B$13:$C$49,2,FALSE),"")))</f>
        <v/>
      </c>
      <c r="BD50" s="53"/>
      <c r="BE50" s="170" t="str">
        <f>IF(IFERROR(VLOOKUP(BD$4&amp;BD50,都馬連編集用!$B$13:$C$49,2,FALSE),"")=0,"",(IFERROR(VLOOKUP(BD$4&amp;BD50,都馬連編集用!$B$13:$C$49,2,FALSE),"")))</f>
        <v/>
      </c>
      <c r="BF50" s="53"/>
      <c r="BG50" s="170" t="str">
        <f>IF(IFERROR(VLOOKUP(BF$4&amp;BF50,都馬連編集用!$B$13:$C$49,2,FALSE),"")=0,"",(IFERROR(VLOOKUP(BF$4&amp;BF50,都馬連編集用!$B$13:$C$49,2,FALSE),"")))</f>
        <v/>
      </c>
      <c r="BH50" s="53"/>
      <c r="BI50" s="170" t="str">
        <f>IF(IFERROR(VLOOKUP(BH$4&amp;BH50,都馬連編集用!$B$13:$C$49,2,FALSE),"")=0,"",(IFERROR(VLOOKUP(BH$4&amp;BH50,都馬連編集用!$B$13:$C$49,2,FALSE),"")))</f>
        <v/>
      </c>
      <c r="BJ50" s="53"/>
      <c r="BK50" s="170" t="str">
        <f>IF(IFERROR(VLOOKUP(BJ$4&amp;BJ50,都馬連編集用!$B$13:$C$49,2,FALSE),"")=0,"",(IFERROR(VLOOKUP(BJ$4&amp;BJ50,都馬連編集用!$B$13:$C$49,2,FALSE),"")))</f>
        <v/>
      </c>
      <c r="BL50" s="53"/>
      <c r="BM50" s="170" t="str">
        <f>IF(IFERROR(VLOOKUP(BL$4&amp;BL50,都馬連編集用!$B$13:$C$49,2,FALSE),"")=0,"",(IFERROR(VLOOKUP(BL$4&amp;BL50,都馬連編集用!$B$13:$C$49,2,FALSE),"")))</f>
        <v/>
      </c>
      <c r="BN50" s="53"/>
      <c r="BO50" s="170" t="str">
        <f>IF(IFERROR(VLOOKUP(BN$4&amp;BN50,都馬連編集用!$B$13:$C$49,2,FALSE),"")=0,"",(IFERROR(VLOOKUP(BN$4&amp;BN50,都馬連編集用!$B$13:$C$49,2,FALSE),"")))</f>
        <v/>
      </c>
      <c r="BP50" s="53"/>
      <c r="BQ50" s="139" t="str">
        <f>IF(IFERROR(VLOOKUP(BP$4&amp;BP50,都馬連編集用!$B$13:$C$49,2,FALSE),"")=0,"",(IFERROR(VLOOKUP(BP$4&amp;BP50,都馬連編集用!$B$13:$C$49,2,FALSE),"")))</f>
        <v/>
      </c>
      <c r="BR50" s="53"/>
      <c r="BS50" s="139" t="str">
        <f>IF(IFERROR(VLOOKUP(BR$4&amp;BR50,都馬連編集用!$B$13:$C$49,2,FALSE),"")=0,"",(IFERROR(VLOOKUP(BR$4&amp;BR50,都馬連編集用!$B$13:$C$49,2,FALSE),"")))</f>
        <v/>
      </c>
      <c r="BT50" s="53"/>
      <c r="BU50" s="139" t="str">
        <f>IF(IFERROR(VLOOKUP(BT$4&amp;BT50,都馬連編集用!$B$13:$C$49,2,FALSE),"")=0,"",(IFERROR(VLOOKUP(BT$4&amp;BT50,都馬連編集用!$B$13:$C$49,2,FALSE),"")))</f>
        <v/>
      </c>
      <c r="BV50" s="53"/>
      <c r="BW50" s="139" t="str">
        <f>IF(IFERROR(VLOOKUP(BV$4&amp;BV50,都馬連編集用!$B$13:$C$49,2,FALSE),"")=0,"",(IFERROR(VLOOKUP(BV$4&amp;BV50,都馬連編集用!$B$13:$C$49,2,FALSE),"")))</f>
        <v/>
      </c>
      <c r="BX50" s="53"/>
      <c r="BY50" s="139" t="str">
        <f>IF(IFERROR(VLOOKUP(BX$4&amp;BX50,都馬連編集用!$B$13:$C$49,2,FALSE),"")=0,"",(IFERROR(VLOOKUP(BX$4&amp;BX50,都馬連編集用!$B$13:$C$49,2,FALSE),"")))</f>
        <v/>
      </c>
      <c r="BZ50" s="53"/>
      <c r="CA50" s="139" t="str">
        <f>IF(IFERROR(VLOOKUP(BZ$4&amp;BZ50,都馬連編集用!$B$13:$C$49,2,FALSE),"")=0,"",(IFERROR(VLOOKUP(BZ$4&amp;BZ50,都馬連編集用!$B$13:$C$49,2,FALSE),"")))</f>
        <v/>
      </c>
      <c r="CB50" s="53"/>
      <c r="CC50" s="139" t="str">
        <f>IF(IFERROR(VLOOKUP(CB$4&amp;CB50,都馬連編集用!$B$13:$C$49,2,FALSE),"")=0,"",(IFERROR(VLOOKUP(CB$4&amp;CB50,都馬連編集用!$B$13:$C$49,2,FALSE),"")))</f>
        <v/>
      </c>
      <c r="CD50" s="53"/>
      <c r="CE50" s="139" t="str">
        <f>IF(IFERROR(VLOOKUP(CD$4&amp;CD50,都馬連編集用!$B$13:$C$49,2,FALSE),"")=0,"",(IFERROR(VLOOKUP(CD$4&amp;CD50,都馬連編集用!$B$13:$C$49,2,FALSE),"")))</f>
        <v/>
      </c>
      <c r="CF50" s="53"/>
      <c r="CG50" s="139" t="str">
        <f>IF(IFERROR(VLOOKUP(CF$4&amp;CF50,都馬連編集用!$B$13:$C$49,2,FALSE),"")=0,"",(IFERROR(VLOOKUP(CF$4&amp;CF50,都馬連編集用!$B$13:$C$49,2,FALSE),"")))</f>
        <v/>
      </c>
      <c r="CH50" s="53"/>
      <c r="CI50" s="139" t="str">
        <f>IF(IFERROR(VLOOKUP(CH$4&amp;CH50,都馬連編集用!$B$13:$C$49,2,FALSE),"")=0,"",(IFERROR(VLOOKUP(CH$4&amp;CH50,都馬連編集用!$B$13:$C$49,2,FALSE),"")))</f>
        <v/>
      </c>
      <c r="CJ50" s="53"/>
      <c r="CK50" s="139" t="str">
        <f>IF(IFERROR(VLOOKUP(CJ$4&amp;CJ50,都馬連編集用!$B$13:$C$49,2,FALSE),"")=0,"",(IFERROR(VLOOKUP(CJ$4&amp;CJ50,都馬連編集用!$B$13:$C$49,2,FALSE),"")))</f>
        <v/>
      </c>
      <c r="CL50" s="53"/>
      <c r="CM50" s="139" t="str">
        <f>IF(IFERROR(VLOOKUP(CL$4&amp;CL50,都馬連編集用!$B$13:$C$49,2,FALSE),"")=0,"",(IFERROR(VLOOKUP(CL$4&amp;CL50,都馬連編集用!$B$13:$C$49,2,FALSE),"")))</f>
        <v/>
      </c>
      <c r="CN50" s="53"/>
      <c r="CO50" s="139" t="str">
        <f>IF(IFERROR(VLOOKUP(CN$4&amp;CN50,都馬連編集用!$B$13:$C$49,2,FALSE),"")=0,"",(IFERROR(VLOOKUP(CN$4&amp;CN50,都馬連編集用!$B$13:$C$49,2,FALSE),"")))</f>
        <v/>
      </c>
      <c r="CP50" s="53"/>
      <c r="CQ50" s="139" t="str">
        <f>IF(IFERROR(VLOOKUP(CP$4&amp;CP50,都馬連編集用!$B$13:$C$49,2,FALSE),"")=0,"",(IFERROR(VLOOKUP(CP$4&amp;CP50,都馬連編集用!$B$13:$C$49,2,FALSE),"")))</f>
        <v/>
      </c>
      <c r="CR50" s="53"/>
      <c r="CS50" s="139" t="str">
        <f>IF(IFERROR(VLOOKUP(CR$4&amp;CR50,都馬連編集用!$B$13:$C$49,2,FALSE),"")=0,"",(IFERROR(VLOOKUP(CR$4&amp;CR50,都馬連編集用!$B$13:$C$49,2,FALSE),"")))</f>
        <v/>
      </c>
      <c r="CT50" s="53"/>
      <c r="CU50" s="139" t="str">
        <f>IF(IFERROR(VLOOKUP(CT$4&amp;CT50,都馬連編集用!$B$13:$C$49,2,FALSE),"")=0,"",(IFERROR(VLOOKUP(CT$4&amp;CT50,都馬連編集用!$B$13:$C$49,2,FALSE),"")))</f>
        <v/>
      </c>
      <c r="CV50" s="53"/>
      <c r="CW50" s="139" t="str">
        <f>IF(IFERROR(VLOOKUP(CV$4&amp;CV50,都馬連編集用!$B$13:$C$49,2,FALSE),"")=0,"",(IFERROR(VLOOKUP(CV$4&amp;CV50,都馬連編集用!$B$13:$C$49,2,FALSE),"")))</f>
        <v/>
      </c>
      <c r="CX50" s="53"/>
      <c r="CY50" s="139" t="str">
        <f>IF(IFERROR(VLOOKUP(CX$4&amp;CX50,都馬連編集用!$B$13:$C$49,2,FALSE),"")=0,"",(IFERROR(VLOOKUP(CX$4&amp;CX50,都馬連編集用!$B$13:$C$49,2,FALSE),"")))</f>
        <v/>
      </c>
      <c r="CZ50" s="53"/>
      <c r="DA50" s="139" t="str">
        <f>IF(IFERROR(VLOOKUP(CZ$4&amp;CZ50,都馬連編集用!$B$13:$C$49,2,FALSE),"")=0,"",(IFERROR(VLOOKUP(CZ$4&amp;CZ50,都馬連編集用!$B$13:$C$49,2,FALSE),"")))</f>
        <v/>
      </c>
      <c r="DB50" s="53"/>
      <c r="DC50" s="139" t="str">
        <f>IF(IFERROR(VLOOKUP(DB$4&amp;DB50,都馬連編集用!$B$13:$C$49,2,FALSE),"")=0,"",(IFERROR(VLOOKUP(DB$4&amp;DB50,都馬連編集用!$B$13:$C$49,2,FALSE),"")))</f>
        <v/>
      </c>
      <c r="DD50" s="53"/>
      <c r="DE50" s="139" t="str">
        <f>IF(IFERROR(VLOOKUP(DD$4&amp;DD50,都馬連編集用!$B$13:$C$49,2,FALSE),"")=0,"",(IFERROR(VLOOKUP(DD$4&amp;DD50,都馬連編集用!$B$13:$C$49,2,FALSE),"")))</f>
        <v/>
      </c>
      <c r="DF50" s="53"/>
      <c r="DG50" s="139" t="str">
        <f>IF(IFERROR(VLOOKUP(DF$4&amp;DF50,都馬連編集用!$B$13:$C$49,2,FALSE),"")=0,"",(IFERROR(VLOOKUP(DF$4&amp;DF50,都馬連編集用!$B$13:$C$49,2,FALSE),"")))</f>
        <v/>
      </c>
      <c r="DH50" s="53"/>
      <c r="DI50" s="139" t="str">
        <f>IF(IFERROR(VLOOKUP(DH$4&amp;DH50,都馬連編集用!$B$13:$C$49,2,FALSE),"")=0,"",(IFERROR(VLOOKUP(DH$4&amp;DH50,都馬連編集用!$B$13:$C$49,2,FALSE),"")))</f>
        <v/>
      </c>
      <c r="DJ50" s="53"/>
      <c r="DK50" s="139" t="str">
        <f>IF(IFERROR(VLOOKUP(DJ$4&amp;DJ50,都馬連編集用!$B$13:$C$49,2,FALSE),"")=0,"",(IFERROR(VLOOKUP(DJ$4&amp;DJ50,都馬連編集用!$B$13:$C$49,2,FALSE),"")))</f>
        <v/>
      </c>
      <c r="DL50" s="53"/>
      <c r="DM50" s="139" t="str">
        <f>IF(IFERROR(VLOOKUP(DL$4&amp;DL50,都馬連編集用!$B$13:$C$49,2,FALSE),"")=0,"",(IFERROR(VLOOKUP(DL$4&amp;DL50,都馬連編集用!$B$13:$C$49,2,FALSE),"")))</f>
        <v/>
      </c>
      <c r="DN50" s="53"/>
    </row>
    <row r="51" spans="1:118" ht="30.6" customHeight="1" x14ac:dyDescent="0.15">
      <c r="A51" s="34">
        <v>46</v>
      </c>
      <c r="D51" s="34" t="e">
        <f t="shared" si="55"/>
        <v>#N/A</v>
      </c>
      <c r="E51" s="126" t="e">
        <f t="shared" si="54"/>
        <v>#N/A</v>
      </c>
      <c r="F51" s="120"/>
      <c r="G51" s="141" t="str">
        <f>IFERROR(VLOOKUP(F51,'申込書2（馬匹・選手）'!$B$5:$D$54,3,FALSE),"")</f>
        <v/>
      </c>
      <c r="H51" s="120"/>
      <c r="I51" s="140" t="str">
        <f>IFERROR(VLOOKUP(H51,'申込書2（馬匹・選手）'!$F$5:$H$54,3,FALSE),"")</f>
        <v/>
      </c>
      <c r="J51" s="101" t="str">
        <f t="shared" si="53"/>
        <v/>
      </c>
      <c r="K51" s="106"/>
      <c r="L51" s="53"/>
      <c r="M51" s="170" t="str">
        <f>IF(IFERROR(VLOOKUP(L$4&amp;L51,都馬連編集用!$B$13:$C$49,2,FALSE),"")=0,"",(IFERROR(VLOOKUP(L$4&amp;L51,都馬連編集用!$B$13:$C$49,2,FALSE),"")))</f>
        <v/>
      </c>
      <c r="N51" s="53"/>
      <c r="O51" s="170" t="str">
        <f>IF(IFERROR(VLOOKUP(N$4&amp;N51,都馬連編集用!$B$13:$C$49,2,FALSE),"")=0,"",(IFERROR(VLOOKUP(N$4&amp;N51,都馬連編集用!$B$13:$C$49,2,FALSE),"")))</f>
        <v/>
      </c>
      <c r="P51" s="53"/>
      <c r="Q51" s="170" t="str">
        <f>IF(IFERROR(VLOOKUP(P$4&amp;P51,都馬連編集用!$B$13:$C$49,2,FALSE),"")=0,"",(IFERROR(VLOOKUP(P$4&amp;P51,都馬連編集用!$B$13:$C$49,2,FALSE),"")))</f>
        <v/>
      </c>
      <c r="R51" s="53"/>
      <c r="S51" s="170" t="str">
        <f>IF(IFERROR(VLOOKUP(R$4&amp;R51,都馬連編集用!$B$13:$C$49,2,FALSE),"")=0,"",(IFERROR(VLOOKUP(R$4&amp;R51,都馬連編集用!$B$13:$C$49,2,FALSE),"")))</f>
        <v/>
      </c>
      <c r="T51" s="53"/>
      <c r="U51" s="170" t="str">
        <f>IF(IFERROR(VLOOKUP(T$4&amp;T51,都馬連編集用!$B$13:$C$49,2,FALSE),"")=0,"",(IFERROR(VLOOKUP(T$4&amp;T51,都馬連編集用!$B$13:$C$49,2,FALSE),"")))</f>
        <v/>
      </c>
      <c r="V51" s="53"/>
      <c r="W51" s="170" t="str">
        <f>IF(IFERROR(VLOOKUP(V$4&amp;V51,都馬連編集用!$B$13:$C$49,2,FALSE),"")=0,"",(IFERROR(VLOOKUP(V$4&amp;V51,都馬連編集用!$B$13:$C$49,2,FALSE),"")))</f>
        <v/>
      </c>
      <c r="X51" s="53"/>
      <c r="Y51" s="170" t="str">
        <f>IF(IFERROR(VLOOKUP(X$4&amp;X51,都馬連編集用!$B$13:$C$49,2,FALSE),"")=0,"",(IFERROR(VLOOKUP(X$4&amp;X51,都馬連編集用!$B$13:$C$49,2,FALSE),"")))</f>
        <v/>
      </c>
      <c r="Z51" s="53"/>
      <c r="AA51" s="170" t="str">
        <f>IF(IFERROR(VLOOKUP(Z$4&amp;Z51,都馬連編集用!$B$13:$C$49,2,FALSE),"")=0,"",(IFERROR(VLOOKUP(Z$4&amp;Z51,都馬連編集用!$B$13:$C$49,2,FALSE),"")))</f>
        <v/>
      </c>
      <c r="AB51" s="53"/>
      <c r="AC51" s="170" t="str">
        <f>IF(IFERROR(VLOOKUP(AB$4&amp;AB51,都馬連編集用!$B$13:$C$49,2,FALSE),"")=0,"",(IFERROR(VLOOKUP(AB$4&amp;AB51,都馬連編集用!$B$13:$C$49,2,FALSE),"")))</f>
        <v/>
      </c>
      <c r="AD51" s="53"/>
      <c r="AE51" s="170" t="str">
        <f>IF(IFERROR(VLOOKUP(AD$4&amp;AD51,都馬連編集用!$B$13:$C$49,2,FALSE),"")=0,"",(IFERROR(VLOOKUP(AD$4&amp;AD51,都馬連編集用!$B$13:$C$49,2,FALSE),"")))</f>
        <v/>
      </c>
      <c r="AF51" s="53"/>
      <c r="AG51" s="170" t="str">
        <f>IF(IFERROR(VLOOKUP(AF$4&amp;AF51,都馬連編集用!$B$13:$C$49,2,FALSE),"")=0,"",(IFERROR(VLOOKUP(AF$4&amp;AF51,都馬連編集用!$B$13:$C$49,2,FALSE),"")))</f>
        <v/>
      </c>
      <c r="AH51" s="53"/>
      <c r="AI51" s="170" t="str">
        <f>IF(IFERROR(VLOOKUP(AH$4&amp;AH51,都馬連編集用!$B$13:$C$49,2,FALSE),"")=0,"",(IFERROR(VLOOKUP(AH$4&amp;AH51,都馬連編集用!$B$13:$C$49,2,FALSE),"")))</f>
        <v/>
      </c>
      <c r="AJ51" s="53"/>
      <c r="AK51" s="170" t="str">
        <f>IF(IFERROR(VLOOKUP(AJ$4&amp;AJ51,都馬連編集用!$B$13:$C$49,2,FALSE),"")=0,"",(IFERROR(VLOOKUP(AJ$4&amp;AJ51,都馬連編集用!$B$13:$C$49,2,FALSE),"")))</f>
        <v/>
      </c>
      <c r="AL51" s="53"/>
      <c r="AM51" s="170" t="str">
        <f>IF(IFERROR(VLOOKUP(AL$4&amp;AL51,都馬連編集用!$B$13:$C$49,2,FALSE),"")=0,"",(IFERROR(VLOOKUP(AL$4&amp;AL51,都馬連編集用!$B$13:$C$49,2,FALSE),"")))</f>
        <v/>
      </c>
      <c r="AN51" s="53"/>
      <c r="AO51" s="170" t="str">
        <f>IF(IFERROR(VLOOKUP(AN$4&amp;AN51,都馬連編集用!$B$13:$C$49,2,FALSE),"")=0,"",(IFERROR(VLOOKUP(AN$4&amp;AN51,都馬連編集用!$B$13:$C$49,2,FALSE),"")))</f>
        <v/>
      </c>
      <c r="AP51" s="53"/>
      <c r="AQ51" s="170" t="str">
        <f>IF(IFERROR(VLOOKUP(AP$4&amp;AP51,都馬連編集用!$B$13:$C$49,2,FALSE),"")=0,"",(IFERROR(VLOOKUP(AP$4&amp;AP51,都馬連編集用!$B$13:$C$49,2,FALSE),"")))</f>
        <v/>
      </c>
      <c r="AR51" s="53"/>
      <c r="AS51" s="170" t="str">
        <f>IF(IFERROR(VLOOKUP(AR$4&amp;AR51,都馬連編集用!$B$13:$C$49,2,FALSE),"")=0,"",(IFERROR(VLOOKUP(AR$4&amp;AR51,都馬連編集用!$B$13:$C$49,2,FALSE),"")))</f>
        <v/>
      </c>
      <c r="AT51" s="53"/>
      <c r="AU51" s="170" t="str">
        <f>IF(IFERROR(VLOOKUP(AT$4&amp;AT51,都馬連編集用!$B$13:$C$49,2,FALSE),"")=0,"",(IFERROR(VLOOKUP(AT$4&amp;AT51,都馬連編集用!$B$13:$C$49,2,FALSE),"")))</f>
        <v/>
      </c>
      <c r="AV51" s="53"/>
      <c r="AW51" s="170" t="str">
        <f>IF(IFERROR(VLOOKUP(AV$4&amp;AV51,都馬連編集用!$B$13:$C$49,2,FALSE),"")=0,"",(IFERROR(VLOOKUP(AV$4&amp;AV51,都馬連編集用!$B$13:$C$49,2,FALSE),"")))</f>
        <v/>
      </c>
      <c r="AX51" s="53"/>
      <c r="AY51" s="170" t="str">
        <f>IF(IFERROR(VLOOKUP(AX$4&amp;AX51,都馬連編集用!$B$13:$C$49,2,FALSE),"")=0,"",(IFERROR(VLOOKUP(AX$4&amp;AX51,都馬連編集用!$B$13:$C$49,2,FALSE),"")))</f>
        <v/>
      </c>
      <c r="AZ51" s="53"/>
      <c r="BA51" s="170" t="str">
        <f>IF(IFERROR(VLOOKUP(AZ$4&amp;AZ51,都馬連編集用!$B$13:$C$49,2,FALSE),"")=0,"",(IFERROR(VLOOKUP(AZ$4&amp;AZ51,都馬連編集用!$B$13:$C$49,2,FALSE),"")))</f>
        <v/>
      </c>
      <c r="BB51" s="53"/>
      <c r="BC51" s="170" t="str">
        <f>IF(IFERROR(VLOOKUP(BB$4&amp;BB51,都馬連編集用!$B$13:$C$49,2,FALSE),"")=0,"",(IFERROR(VLOOKUP(BB$4&amp;BB51,都馬連編集用!$B$13:$C$49,2,FALSE),"")))</f>
        <v/>
      </c>
      <c r="BD51" s="53"/>
      <c r="BE51" s="170" t="str">
        <f>IF(IFERROR(VLOOKUP(BD$4&amp;BD51,都馬連編集用!$B$13:$C$49,2,FALSE),"")=0,"",(IFERROR(VLOOKUP(BD$4&amp;BD51,都馬連編集用!$B$13:$C$49,2,FALSE),"")))</f>
        <v/>
      </c>
      <c r="BF51" s="53"/>
      <c r="BG51" s="170" t="str">
        <f>IF(IFERROR(VLOOKUP(BF$4&amp;BF51,都馬連編集用!$B$13:$C$49,2,FALSE),"")=0,"",(IFERROR(VLOOKUP(BF$4&amp;BF51,都馬連編集用!$B$13:$C$49,2,FALSE),"")))</f>
        <v/>
      </c>
      <c r="BH51" s="53"/>
      <c r="BI51" s="170" t="str">
        <f>IF(IFERROR(VLOOKUP(BH$4&amp;BH51,都馬連編集用!$B$13:$C$49,2,FALSE),"")=0,"",(IFERROR(VLOOKUP(BH$4&amp;BH51,都馬連編集用!$B$13:$C$49,2,FALSE),"")))</f>
        <v/>
      </c>
      <c r="BJ51" s="53"/>
      <c r="BK51" s="170" t="str">
        <f>IF(IFERROR(VLOOKUP(BJ$4&amp;BJ51,都馬連編集用!$B$13:$C$49,2,FALSE),"")=0,"",(IFERROR(VLOOKUP(BJ$4&amp;BJ51,都馬連編集用!$B$13:$C$49,2,FALSE),"")))</f>
        <v/>
      </c>
      <c r="BL51" s="53"/>
      <c r="BM51" s="170" t="str">
        <f>IF(IFERROR(VLOOKUP(BL$4&amp;BL51,都馬連編集用!$B$13:$C$49,2,FALSE),"")=0,"",(IFERROR(VLOOKUP(BL$4&amp;BL51,都馬連編集用!$B$13:$C$49,2,FALSE),"")))</f>
        <v/>
      </c>
      <c r="BN51" s="53"/>
      <c r="BO51" s="170" t="str">
        <f>IF(IFERROR(VLOOKUP(BN$4&amp;BN51,都馬連編集用!$B$13:$C$49,2,FALSE),"")=0,"",(IFERROR(VLOOKUP(BN$4&amp;BN51,都馬連編集用!$B$13:$C$49,2,FALSE),"")))</f>
        <v/>
      </c>
      <c r="BP51" s="53"/>
      <c r="BQ51" s="139" t="str">
        <f>IF(IFERROR(VLOOKUP(BP$4&amp;BP51,都馬連編集用!$B$13:$C$49,2,FALSE),"")=0,"",(IFERROR(VLOOKUP(BP$4&amp;BP51,都馬連編集用!$B$13:$C$49,2,FALSE),"")))</f>
        <v/>
      </c>
      <c r="BR51" s="53"/>
      <c r="BS51" s="139" t="str">
        <f>IF(IFERROR(VLOOKUP(BR$4&amp;BR51,都馬連編集用!$B$13:$C$49,2,FALSE),"")=0,"",(IFERROR(VLOOKUP(BR$4&amp;BR51,都馬連編集用!$B$13:$C$49,2,FALSE),"")))</f>
        <v/>
      </c>
      <c r="BT51" s="53"/>
      <c r="BU51" s="139" t="str">
        <f>IF(IFERROR(VLOOKUP(BT$4&amp;BT51,都馬連編集用!$B$13:$C$49,2,FALSE),"")=0,"",(IFERROR(VLOOKUP(BT$4&amp;BT51,都馬連編集用!$B$13:$C$49,2,FALSE),"")))</f>
        <v/>
      </c>
      <c r="BV51" s="53"/>
      <c r="BW51" s="139" t="str">
        <f>IF(IFERROR(VLOOKUP(BV$4&amp;BV51,都馬連編集用!$B$13:$C$49,2,FALSE),"")=0,"",(IFERROR(VLOOKUP(BV$4&amp;BV51,都馬連編集用!$B$13:$C$49,2,FALSE),"")))</f>
        <v/>
      </c>
      <c r="BX51" s="53"/>
      <c r="BY51" s="139" t="str">
        <f>IF(IFERROR(VLOOKUP(BX$4&amp;BX51,都馬連編集用!$B$13:$C$49,2,FALSE),"")=0,"",(IFERROR(VLOOKUP(BX$4&amp;BX51,都馬連編集用!$B$13:$C$49,2,FALSE),"")))</f>
        <v/>
      </c>
      <c r="BZ51" s="53"/>
      <c r="CA51" s="139" t="str">
        <f>IF(IFERROR(VLOOKUP(BZ$4&amp;BZ51,都馬連編集用!$B$13:$C$49,2,FALSE),"")=0,"",(IFERROR(VLOOKUP(BZ$4&amp;BZ51,都馬連編集用!$B$13:$C$49,2,FALSE),"")))</f>
        <v/>
      </c>
      <c r="CB51" s="53"/>
      <c r="CC51" s="139" t="str">
        <f>IF(IFERROR(VLOOKUP(CB$4&amp;CB51,都馬連編集用!$B$13:$C$49,2,FALSE),"")=0,"",(IFERROR(VLOOKUP(CB$4&amp;CB51,都馬連編集用!$B$13:$C$49,2,FALSE),"")))</f>
        <v/>
      </c>
      <c r="CD51" s="53"/>
      <c r="CE51" s="139" t="str">
        <f>IF(IFERROR(VLOOKUP(CD$4&amp;CD51,都馬連編集用!$B$13:$C$49,2,FALSE),"")=0,"",(IFERROR(VLOOKUP(CD$4&amp;CD51,都馬連編集用!$B$13:$C$49,2,FALSE),"")))</f>
        <v/>
      </c>
      <c r="CF51" s="53"/>
      <c r="CG51" s="139" t="str">
        <f>IF(IFERROR(VLOOKUP(CF$4&amp;CF51,都馬連編集用!$B$13:$C$49,2,FALSE),"")=0,"",(IFERROR(VLOOKUP(CF$4&amp;CF51,都馬連編集用!$B$13:$C$49,2,FALSE),"")))</f>
        <v/>
      </c>
      <c r="CH51" s="53"/>
      <c r="CI51" s="139" t="str">
        <f>IF(IFERROR(VLOOKUP(CH$4&amp;CH51,都馬連編集用!$B$13:$C$49,2,FALSE),"")=0,"",(IFERROR(VLOOKUP(CH$4&amp;CH51,都馬連編集用!$B$13:$C$49,2,FALSE),"")))</f>
        <v/>
      </c>
      <c r="CJ51" s="53"/>
      <c r="CK51" s="139" t="str">
        <f>IF(IFERROR(VLOOKUP(CJ$4&amp;CJ51,都馬連編集用!$B$13:$C$49,2,FALSE),"")=0,"",(IFERROR(VLOOKUP(CJ$4&amp;CJ51,都馬連編集用!$B$13:$C$49,2,FALSE),"")))</f>
        <v/>
      </c>
      <c r="CL51" s="53"/>
      <c r="CM51" s="139" t="str">
        <f>IF(IFERROR(VLOOKUP(CL$4&amp;CL51,都馬連編集用!$B$13:$C$49,2,FALSE),"")=0,"",(IFERROR(VLOOKUP(CL$4&amp;CL51,都馬連編集用!$B$13:$C$49,2,FALSE),"")))</f>
        <v/>
      </c>
      <c r="CN51" s="53"/>
      <c r="CO51" s="139" t="str">
        <f>IF(IFERROR(VLOOKUP(CN$4&amp;CN51,都馬連編集用!$B$13:$C$49,2,FALSE),"")=0,"",(IFERROR(VLOOKUP(CN$4&amp;CN51,都馬連編集用!$B$13:$C$49,2,FALSE),"")))</f>
        <v/>
      </c>
      <c r="CP51" s="53"/>
      <c r="CQ51" s="139" t="str">
        <f>IF(IFERROR(VLOOKUP(CP$4&amp;CP51,都馬連編集用!$B$13:$C$49,2,FALSE),"")=0,"",(IFERROR(VLOOKUP(CP$4&amp;CP51,都馬連編集用!$B$13:$C$49,2,FALSE),"")))</f>
        <v/>
      </c>
      <c r="CR51" s="53"/>
      <c r="CS51" s="139" t="str">
        <f>IF(IFERROR(VLOOKUP(CR$4&amp;CR51,都馬連編集用!$B$13:$C$49,2,FALSE),"")=0,"",(IFERROR(VLOOKUP(CR$4&amp;CR51,都馬連編集用!$B$13:$C$49,2,FALSE),"")))</f>
        <v/>
      </c>
      <c r="CT51" s="53"/>
      <c r="CU51" s="139" t="str">
        <f>IF(IFERROR(VLOOKUP(CT$4&amp;CT51,都馬連編集用!$B$13:$C$49,2,FALSE),"")=0,"",(IFERROR(VLOOKUP(CT$4&amp;CT51,都馬連編集用!$B$13:$C$49,2,FALSE),"")))</f>
        <v/>
      </c>
      <c r="CV51" s="53"/>
      <c r="CW51" s="139" t="str">
        <f>IF(IFERROR(VLOOKUP(CV$4&amp;CV51,都馬連編集用!$B$13:$C$49,2,FALSE),"")=0,"",(IFERROR(VLOOKUP(CV$4&amp;CV51,都馬連編集用!$B$13:$C$49,2,FALSE),"")))</f>
        <v/>
      </c>
      <c r="CX51" s="53"/>
      <c r="CY51" s="139" t="str">
        <f>IF(IFERROR(VLOOKUP(CX$4&amp;CX51,都馬連編集用!$B$13:$C$49,2,FALSE),"")=0,"",(IFERROR(VLOOKUP(CX$4&amp;CX51,都馬連編集用!$B$13:$C$49,2,FALSE),"")))</f>
        <v/>
      </c>
      <c r="CZ51" s="53"/>
      <c r="DA51" s="139" t="str">
        <f>IF(IFERROR(VLOOKUP(CZ$4&amp;CZ51,都馬連編集用!$B$13:$C$49,2,FALSE),"")=0,"",(IFERROR(VLOOKUP(CZ$4&amp;CZ51,都馬連編集用!$B$13:$C$49,2,FALSE),"")))</f>
        <v/>
      </c>
      <c r="DB51" s="53"/>
      <c r="DC51" s="139" t="str">
        <f>IF(IFERROR(VLOOKUP(DB$4&amp;DB51,都馬連編集用!$B$13:$C$49,2,FALSE),"")=0,"",(IFERROR(VLOOKUP(DB$4&amp;DB51,都馬連編集用!$B$13:$C$49,2,FALSE),"")))</f>
        <v/>
      </c>
      <c r="DD51" s="53"/>
      <c r="DE51" s="139" t="str">
        <f>IF(IFERROR(VLOOKUP(DD$4&amp;DD51,都馬連編集用!$B$13:$C$49,2,FALSE),"")=0,"",(IFERROR(VLOOKUP(DD$4&amp;DD51,都馬連編集用!$B$13:$C$49,2,FALSE),"")))</f>
        <v/>
      </c>
      <c r="DF51" s="53"/>
      <c r="DG51" s="139" t="str">
        <f>IF(IFERROR(VLOOKUP(DF$4&amp;DF51,都馬連編集用!$B$13:$C$49,2,FALSE),"")=0,"",(IFERROR(VLOOKUP(DF$4&amp;DF51,都馬連編集用!$B$13:$C$49,2,FALSE),"")))</f>
        <v/>
      </c>
      <c r="DH51" s="53"/>
      <c r="DI51" s="139" t="str">
        <f>IF(IFERROR(VLOOKUP(DH$4&amp;DH51,都馬連編集用!$B$13:$C$49,2,FALSE),"")=0,"",(IFERROR(VLOOKUP(DH$4&amp;DH51,都馬連編集用!$B$13:$C$49,2,FALSE),"")))</f>
        <v/>
      </c>
      <c r="DJ51" s="53"/>
      <c r="DK51" s="139" t="str">
        <f>IF(IFERROR(VLOOKUP(DJ$4&amp;DJ51,都馬連編集用!$B$13:$C$49,2,FALSE),"")=0,"",(IFERROR(VLOOKUP(DJ$4&amp;DJ51,都馬連編集用!$B$13:$C$49,2,FALSE),"")))</f>
        <v/>
      </c>
      <c r="DL51" s="53"/>
      <c r="DM51" s="139" t="str">
        <f>IF(IFERROR(VLOOKUP(DL$4&amp;DL51,都馬連編集用!$B$13:$C$49,2,FALSE),"")=0,"",(IFERROR(VLOOKUP(DL$4&amp;DL51,都馬連編集用!$B$13:$C$49,2,FALSE),"")))</f>
        <v/>
      </c>
      <c r="DN51" s="53"/>
    </row>
    <row r="52" spans="1:118" ht="30.6" customHeight="1" x14ac:dyDescent="0.15">
      <c r="A52" s="34">
        <v>47</v>
      </c>
      <c r="D52" s="34" t="e">
        <f t="shared" si="55"/>
        <v>#N/A</v>
      </c>
      <c r="E52" s="126" t="e">
        <f t="shared" si="54"/>
        <v>#N/A</v>
      </c>
      <c r="F52" s="120"/>
      <c r="G52" s="141" t="str">
        <f>IFERROR(VLOOKUP(F52,'申込書2（馬匹・選手）'!$B$5:$D$54,3,FALSE),"")</f>
        <v/>
      </c>
      <c r="H52" s="120"/>
      <c r="I52" s="140" t="str">
        <f>IFERROR(VLOOKUP(H52,'申込書2（馬匹・選手）'!$F$5:$H$54,3,FALSE),"")</f>
        <v/>
      </c>
      <c r="J52" s="101" t="str">
        <f t="shared" si="53"/>
        <v/>
      </c>
      <c r="K52" s="106"/>
      <c r="L52" s="53"/>
      <c r="M52" s="170" t="str">
        <f>IF(IFERROR(VLOOKUP(L$4&amp;L52,都馬連編集用!$B$13:$C$49,2,FALSE),"")=0,"",(IFERROR(VLOOKUP(L$4&amp;L52,都馬連編集用!$B$13:$C$49,2,FALSE),"")))</f>
        <v/>
      </c>
      <c r="N52" s="53"/>
      <c r="O52" s="170" t="str">
        <f>IF(IFERROR(VLOOKUP(N$4&amp;N52,都馬連編集用!$B$13:$C$49,2,FALSE),"")=0,"",(IFERROR(VLOOKUP(N$4&amp;N52,都馬連編集用!$B$13:$C$49,2,FALSE),"")))</f>
        <v/>
      </c>
      <c r="P52" s="53"/>
      <c r="Q52" s="170" t="str">
        <f>IF(IFERROR(VLOOKUP(P$4&amp;P52,都馬連編集用!$B$13:$C$49,2,FALSE),"")=0,"",(IFERROR(VLOOKUP(P$4&amp;P52,都馬連編集用!$B$13:$C$49,2,FALSE),"")))</f>
        <v/>
      </c>
      <c r="R52" s="53"/>
      <c r="S52" s="170" t="str">
        <f>IF(IFERROR(VLOOKUP(R$4&amp;R52,都馬連編集用!$B$13:$C$49,2,FALSE),"")=0,"",(IFERROR(VLOOKUP(R$4&amp;R52,都馬連編集用!$B$13:$C$49,2,FALSE),"")))</f>
        <v/>
      </c>
      <c r="T52" s="53"/>
      <c r="U52" s="170" t="str">
        <f>IF(IFERROR(VLOOKUP(T$4&amp;T52,都馬連編集用!$B$13:$C$49,2,FALSE),"")=0,"",(IFERROR(VLOOKUP(T$4&amp;T52,都馬連編集用!$B$13:$C$49,2,FALSE),"")))</f>
        <v/>
      </c>
      <c r="V52" s="53"/>
      <c r="W52" s="170" t="str">
        <f>IF(IFERROR(VLOOKUP(V$4&amp;V52,都馬連編集用!$B$13:$C$49,2,FALSE),"")=0,"",(IFERROR(VLOOKUP(V$4&amp;V52,都馬連編集用!$B$13:$C$49,2,FALSE),"")))</f>
        <v/>
      </c>
      <c r="X52" s="53"/>
      <c r="Y52" s="170" t="str">
        <f>IF(IFERROR(VLOOKUP(X$4&amp;X52,都馬連編集用!$B$13:$C$49,2,FALSE),"")=0,"",(IFERROR(VLOOKUP(X$4&amp;X52,都馬連編集用!$B$13:$C$49,2,FALSE),"")))</f>
        <v/>
      </c>
      <c r="Z52" s="53"/>
      <c r="AA52" s="170" t="str">
        <f>IF(IFERROR(VLOOKUP(Z$4&amp;Z52,都馬連編集用!$B$13:$C$49,2,FALSE),"")=0,"",(IFERROR(VLOOKUP(Z$4&amp;Z52,都馬連編集用!$B$13:$C$49,2,FALSE),"")))</f>
        <v/>
      </c>
      <c r="AB52" s="53"/>
      <c r="AC52" s="170" t="str">
        <f>IF(IFERROR(VLOOKUP(AB$4&amp;AB52,都馬連編集用!$B$13:$C$49,2,FALSE),"")=0,"",(IFERROR(VLOOKUP(AB$4&amp;AB52,都馬連編集用!$B$13:$C$49,2,FALSE),"")))</f>
        <v/>
      </c>
      <c r="AD52" s="53"/>
      <c r="AE52" s="170" t="str">
        <f>IF(IFERROR(VLOOKUP(AD$4&amp;AD52,都馬連編集用!$B$13:$C$49,2,FALSE),"")=0,"",(IFERROR(VLOOKUP(AD$4&amp;AD52,都馬連編集用!$B$13:$C$49,2,FALSE),"")))</f>
        <v/>
      </c>
      <c r="AF52" s="53"/>
      <c r="AG52" s="170" t="str">
        <f>IF(IFERROR(VLOOKUP(AF$4&amp;AF52,都馬連編集用!$B$13:$C$49,2,FALSE),"")=0,"",(IFERROR(VLOOKUP(AF$4&amp;AF52,都馬連編集用!$B$13:$C$49,2,FALSE),"")))</f>
        <v/>
      </c>
      <c r="AH52" s="53"/>
      <c r="AI52" s="170" t="str">
        <f>IF(IFERROR(VLOOKUP(AH$4&amp;AH52,都馬連編集用!$B$13:$C$49,2,FALSE),"")=0,"",(IFERROR(VLOOKUP(AH$4&amp;AH52,都馬連編集用!$B$13:$C$49,2,FALSE),"")))</f>
        <v/>
      </c>
      <c r="AJ52" s="53"/>
      <c r="AK52" s="170" t="str">
        <f>IF(IFERROR(VLOOKUP(AJ$4&amp;AJ52,都馬連編集用!$B$13:$C$49,2,FALSE),"")=0,"",(IFERROR(VLOOKUP(AJ$4&amp;AJ52,都馬連編集用!$B$13:$C$49,2,FALSE),"")))</f>
        <v/>
      </c>
      <c r="AL52" s="53"/>
      <c r="AM52" s="170" t="str">
        <f>IF(IFERROR(VLOOKUP(AL$4&amp;AL52,都馬連編集用!$B$13:$C$49,2,FALSE),"")=0,"",(IFERROR(VLOOKUP(AL$4&amp;AL52,都馬連編集用!$B$13:$C$49,2,FALSE),"")))</f>
        <v/>
      </c>
      <c r="AN52" s="53"/>
      <c r="AO52" s="170" t="str">
        <f>IF(IFERROR(VLOOKUP(AN$4&amp;AN52,都馬連編集用!$B$13:$C$49,2,FALSE),"")=0,"",(IFERROR(VLOOKUP(AN$4&amp;AN52,都馬連編集用!$B$13:$C$49,2,FALSE),"")))</f>
        <v/>
      </c>
      <c r="AP52" s="53"/>
      <c r="AQ52" s="170" t="str">
        <f>IF(IFERROR(VLOOKUP(AP$4&amp;AP52,都馬連編集用!$B$13:$C$49,2,FALSE),"")=0,"",(IFERROR(VLOOKUP(AP$4&amp;AP52,都馬連編集用!$B$13:$C$49,2,FALSE),"")))</f>
        <v/>
      </c>
      <c r="AR52" s="53"/>
      <c r="AS52" s="170" t="str">
        <f>IF(IFERROR(VLOOKUP(AR$4&amp;AR52,都馬連編集用!$B$13:$C$49,2,FALSE),"")=0,"",(IFERROR(VLOOKUP(AR$4&amp;AR52,都馬連編集用!$B$13:$C$49,2,FALSE),"")))</f>
        <v/>
      </c>
      <c r="AT52" s="53"/>
      <c r="AU52" s="170" t="str">
        <f>IF(IFERROR(VLOOKUP(AT$4&amp;AT52,都馬連編集用!$B$13:$C$49,2,FALSE),"")=0,"",(IFERROR(VLOOKUP(AT$4&amp;AT52,都馬連編集用!$B$13:$C$49,2,FALSE),"")))</f>
        <v/>
      </c>
      <c r="AV52" s="53"/>
      <c r="AW52" s="170" t="str">
        <f>IF(IFERROR(VLOOKUP(AV$4&amp;AV52,都馬連編集用!$B$13:$C$49,2,FALSE),"")=0,"",(IFERROR(VLOOKUP(AV$4&amp;AV52,都馬連編集用!$B$13:$C$49,2,FALSE),"")))</f>
        <v/>
      </c>
      <c r="AX52" s="53"/>
      <c r="AY52" s="170" t="str">
        <f>IF(IFERROR(VLOOKUP(AX$4&amp;AX52,都馬連編集用!$B$13:$C$49,2,FALSE),"")=0,"",(IFERROR(VLOOKUP(AX$4&amp;AX52,都馬連編集用!$B$13:$C$49,2,FALSE),"")))</f>
        <v/>
      </c>
      <c r="AZ52" s="53"/>
      <c r="BA52" s="170" t="str">
        <f>IF(IFERROR(VLOOKUP(AZ$4&amp;AZ52,都馬連編集用!$B$13:$C$49,2,FALSE),"")=0,"",(IFERROR(VLOOKUP(AZ$4&amp;AZ52,都馬連編集用!$B$13:$C$49,2,FALSE),"")))</f>
        <v/>
      </c>
      <c r="BB52" s="53"/>
      <c r="BC52" s="170" t="str">
        <f>IF(IFERROR(VLOOKUP(BB$4&amp;BB52,都馬連編集用!$B$13:$C$49,2,FALSE),"")=0,"",(IFERROR(VLOOKUP(BB$4&amp;BB52,都馬連編集用!$B$13:$C$49,2,FALSE),"")))</f>
        <v/>
      </c>
      <c r="BD52" s="53"/>
      <c r="BE52" s="170" t="str">
        <f>IF(IFERROR(VLOOKUP(BD$4&amp;BD52,都馬連編集用!$B$13:$C$49,2,FALSE),"")=0,"",(IFERROR(VLOOKUP(BD$4&amp;BD52,都馬連編集用!$B$13:$C$49,2,FALSE),"")))</f>
        <v/>
      </c>
      <c r="BF52" s="53"/>
      <c r="BG52" s="170" t="str">
        <f>IF(IFERROR(VLOOKUP(BF$4&amp;BF52,都馬連編集用!$B$13:$C$49,2,FALSE),"")=0,"",(IFERROR(VLOOKUP(BF$4&amp;BF52,都馬連編集用!$B$13:$C$49,2,FALSE),"")))</f>
        <v/>
      </c>
      <c r="BH52" s="53"/>
      <c r="BI52" s="170" t="str">
        <f>IF(IFERROR(VLOOKUP(BH$4&amp;BH52,都馬連編集用!$B$13:$C$49,2,FALSE),"")=0,"",(IFERROR(VLOOKUP(BH$4&amp;BH52,都馬連編集用!$B$13:$C$49,2,FALSE),"")))</f>
        <v/>
      </c>
      <c r="BJ52" s="53"/>
      <c r="BK52" s="170" t="str">
        <f>IF(IFERROR(VLOOKUP(BJ$4&amp;BJ52,都馬連編集用!$B$13:$C$49,2,FALSE),"")=0,"",(IFERROR(VLOOKUP(BJ$4&amp;BJ52,都馬連編集用!$B$13:$C$49,2,FALSE),"")))</f>
        <v/>
      </c>
      <c r="BL52" s="53"/>
      <c r="BM52" s="170" t="str">
        <f>IF(IFERROR(VLOOKUP(BL$4&amp;BL52,都馬連編集用!$B$13:$C$49,2,FALSE),"")=0,"",(IFERROR(VLOOKUP(BL$4&amp;BL52,都馬連編集用!$B$13:$C$49,2,FALSE),"")))</f>
        <v/>
      </c>
      <c r="BN52" s="53"/>
      <c r="BO52" s="170" t="str">
        <f>IF(IFERROR(VLOOKUP(BN$4&amp;BN52,都馬連編集用!$B$13:$C$49,2,FALSE),"")=0,"",(IFERROR(VLOOKUP(BN$4&amp;BN52,都馬連編集用!$B$13:$C$49,2,FALSE),"")))</f>
        <v/>
      </c>
      <c r="BP52" s="53"/>
      <c r="BQ52" s="139" t="str">
        <f>IF(IFERROR(VLOOKUP(BP$4&amp;BP52,都馬連編集用!$B$13:$C$49,2,FALSE),"")=0,"",(IFERROR(VLOOKUP(BP$4&amp;BP52,都馬連編集用!$B$13:$C$49,2,FALSE),"")))</f>
        <v/>
      </c>
      <c r="BR52" s="53"/>
      <c r="BS52" s="139" t="str">
        <f>IF(IFERROR(VLOOKUP(BR$4&amp;BR52,都馬連編集用!$B$13:$C$49,2,FALSE),"")=0,"",(IFERROR(VLOOKUP(BR$4&amp;BR52,都馬連編集用!$B$13:$C$49,2,FALSE),"")))</f>
        <v/>
      </c>
      <c r="BT52" s="53"/>
      <c r="BU52" s="139" t="str">
        <f>IF(IFERROR(VLOOKUP(BT$4&amp;BT52,都馬連編集用!$B$13:$C$49,2,FALSE),"")=0,"",(IFERROR(VLOOKUP(BT$4&amp;BT52,都馬連編集用!$B$13:$C$49,2,FALSE),"")))</f>
        <v/>
      </c>
      <c r="BV52" s="53"/>
      <c r="BW52" s="139" t="str">
        <f>IF(IFERROR(VLOOKUP(BV$4&amp;BV52,都馬連編集用!$B$13:$C$49,2,FALSE),"")=0,"",(IFERROR(VLOOKUP(BV$4&amp;BV52,都馬連編集用!$B$13:$C$49,2,FALSE),"")))</f>
        <v/>
      </c>
      <c r="BX52" s="53"/>
      <c r="BY52" s="139" t="str">
        <f>IF(IFERROR(VLOOKUP(BX$4&amp;BX52,都馬連編集用!$B$13:$C$49,2,FALSE),"")=0,"",(IFERROR(VLOOKUP(BX$4&amp;BX52,都馬連編集用!$B$13:$C$49,2,FALSE),"")))</f>
        <v/>
      </c>
      <c r="BZ52" s="53"/>
      <c r="CA52" s="139" t="str">
        <f>IF(IFERROR(VLOOKUP(BZ$4&amp;BZ52,都馬連編集用!$B$13:$C$49,2,FALSE),"")=0,"",(IFERROR(VLOOKUP(BZ$4&amp;BZ52,都馬連編集用!$B$13:$C$49,2,FALSE),"")))</f>
        <v/>
      </c>
      <c r="CB52" s="53"/>
      <c r="CC52" s="139" t="str">
        <f>IF(IFERROR(VLOOKUP(CB$4&amp;CB52,都馬連編集用!$B$13:$C$49,2,FALSE),"")=0,"",(IFERROR(VLOOKUP(CB$4&amp;CB52,都馬連編集用!$B$13:$C$49,2,FALSE),"")))</f>
        <v/>
      </c>
      <c r="CD52" s="53"/>
      <c r="CE52" s="139" t="str">
        <f>IF(IFERROR(VLOOKUP(CD$4&amp;CD52,都馬連編集用!$B$13:$C$49,2,FALSE),"")=0,"",(IFERROR(VLOOKUP(CD$4&amp;CD52,都馬連編集用!$B$13:$C$49,2,FALSE),"")))</f>
        <v/>
      </c>
      <c r="CF52" s="53"/>
      <c r="CG52" s="139" t="str">
        <f>IF(IFERROR(VLOOKUP(CF$4&amp;CF52,都馬連編集用!$B$13:$C$49,2,FALSE),"")=0,"",(IFERROR(VLOOKUP(CF$4&amp;CF52,都馬連編集用!$B$13:$C$49,2,FALSE),"")))</f>
        <v/>
      </c>
      <c r="CH52" s="53"/>
      <c r="CI52" s="139" t="str">
        <f>IF(IFERROR(VLOOKUP(CH$4&amp;CH52,都馬連編集用!$B$13:$C$49,2,FALSE),"")=0,"",(IFERROR(VLOOKUP(CH$4&amp;CH52,都馬連編集用!$B$13:$C$49,2,FALSE),"")))</f>
        <v/>
      </c>
      <c r="CJ52" s="53"/>
      <c r="CK52" s="139" t="str">
        <f>IF(IFERROR(VLOOKUP(CJ$4&amp;CJ52,都馬連編集用!$B$13:$C$49,2,FALSE),"")=0,"",(IFERROR(VLOOKUP(CJ$4&amp;CJ52,都馬連編集用!$B$13:$C$49,2,FALSE),"")))</f>
        <v/>
      </c>
      <c r="CL52" s="53"/>
      <c r="CM52" s="139" t="str">
        <f>IF(IFERROR(VLOOKUP(CL$4&amp;CL52,都馬連編集用!$B$13:$C$49,2,FALSE),"")=0,"",(IFERROR(VLOOKUP(CL$4&amp;CL52,都馬連編集用!$B$13:$C$49,2,FALSE),"")))</f>
        <v/>
      </c>
      <c r="CN52" s="53"/>
      <c r="CO52" s="139" t="str">
        <f>IF(IFERROR(VLOOKUP(CN$4&amp;CN52,都馬連編集用!$B$13:$C$49,2,FALSE),"")=0,"",(IFERROR(VLOOKUP(CN$4&amp;CN52,都馬連編集用!$B$13:$C$49,2,FALSE),"")))</f>
        <v/>
      </c>
      <c r="CP52" s="53"/>
      <c r="CQ52" s="139" t="str">
        <f>IF(IFERROR(VLOOKUP(CP$4&amp;CP52,都馬連編集用!$B$13:$C$49,2,FALSE),"")=0,"",(IFERROR(VLOOKUP(CP$4&amp;CP52,都馬連編集用!$B$13:$C$49,2,FALSE),"")))</f>
        <v/>
      </c>
      <c r="CR52" s="53"/>
      <c r="CS52" s="139" t="str">
        <f>IF(IFERROR(VLOOKUP(CR$4&amp;CR52,都馬連編集用!$B$13:$C$49,2,FALSE),"")=0,"",(IFERROR(VLOOKUP(CR$4&amp;CR52,都馬連編集用!$B$13:$C$49,2,FALSE),"")))</f>
        <v/>
      </c>
      <c r="CT52" s="53"/>
      <c r="CU52" s="139" t="str">
        <f>IF(IFERROR(VLOOKUP(CT$4&amp;CT52,都馬連編集用!$B$13:$C$49,2,FALSE),"")=0,"",(IFERROR(VLOOKUP(CT$4&amp;CT52,都馬連編集用!$B$13:$C$49,2,FALSE),"")))</f>
        <v/>
      </c>
      <c r="CV52" s="53"/>
      <c r="CW52" s="139" t="str">
        <f>IF(IFERROR(VLOOKUP(CV$4&amp;CV52,都馬連編集用!$B$13:$C$49,2,FALSE),"")=0,"",(IFERROR(VLOOKUP(CV$4&amp;CV52,都馬連編集用!$B$13:$C$49,2,FALSE),"")))</f>
        <v/>
      </c>
      <c r="CX52" s="53"/>
      <c r="CY52" s="139" t="str">
        <f>IF(IFERROR(VLOOKUP(CX$4&amp;CX52,都馬連編集用!$B$13:$C$49,2,FALSE),"")=0,"",(IFERROR(VLOOKUP(CX$4&amp;CX52,都馬連編集用!$B$13:$C$49,2,FALSE),"")))</f>
        <v/>
      </c>
      <c r="CZ52" s="53"/>
      <c r="DA52" s="139" t="str">
        <f>IF(IFERROR(VLOOKUP(CZ$4&amp;CZ52,都馬連編集用!$B$13:$C$49,2,FALSE),"")=0,"",(IFERROR(VLOOKUP(CZ$4&amp;CZ52,都馬連編集用!$B$13:$C$49,2,FALSE),"")))</f>
        <v/>
      </c>
      <c r="DB52" s="53"/>
      <c r="DC52" s="139" t="str">
        <f>IF(IFERROR(VLOOKUP(DB$4&amp;DB52,都馬連編集用!$B$13:$C$49,2,FALSE),"")=0,"",(IFERROR(VLOOKUP(DB$4&amp;DB52,都馬連編集用!$B$13:$C$49,2,FALSE),"")))</f>
        <v/>
      </c>
      <c r="DD52" s="53"/>
      <c r="DE52" s="139" t="str">
        <f>IF(IFERROR(VLOOKUP(DD$4&amp;DD52,都馬連編集用!$B$13:$C$49,2,FALSE),"")=0,"",(IFERROR(VLOOKUP(DD$4&amp;DD52,都馬連編集用!$B$13:$C$49,2,FALSE),"")))</f>
        <v/>
      </c>
      <c r="DF52" s="53"/>
      <c r="DG52" s="139" t="str">
        <f>IF(IFERROR(VLOOKUP(DF$4&amp;DF52,都馬連編集用!$B$13:$C$49,2,FALSE),"")=0,"",(IFERROR(VLOOKUP(DF$4&amp;DF52,都馬連編集用!$B$13:$C$49,2,FALSE),"")))</f>
        <v/>
      </c>
      <c r="DH52" s="53"/>
      <c r="DI52" s="139" t="str">
        <f>IF(IFERROR(VLOOKUP(DH$4&amp;DH52,都馬連編集用!$B$13:$C$49,2,FALSE),"")=0,"",(IFERROR(VLOOKUP(DH$4&amp;DH52,都馬連編集用!$B$13:$C$49,2,FALSE),"")))</f>
        <v/>
      </c>
      <c r="DJ52" s="53"/>
      <c r="DK52" s="139" t="str">
        <f>IF(IFERROR(VLOOKUP(DJ$4&amp;DJ52,都馬連編集用!$B$13:$C$49,2,FALSE),"")=0,"",(IFERROR(VLOOKUP(DJ$4&amp;DJ52,都馬連編集用!$B$13:$C$49,2,FALSE),"")))</f>
        <v/>
      </c>
      <c r="DL52" s="53"/>
      <c r="DM52" s="139" t="str">
        <f>IF(IFERROR(VLOOKUP(DL$4&amp;DL52,都馬連編集用!$B$13:$C$49,2,FALSE),"")=0,"",(IFERROR(VLOOKUP(DL$4&amp;DL52,都馬連編集用!$B$13:$C$49,2,FALSE),"")))</f>
        <v/>
      </c>
      <c r="DN52" s="53"/>
    </row>
    <row r="53" spans="1:118" ht="30.6" customHeight="1" x14ac:dyDescent="0.15">
      <c r="A53" s="34">
        <v>48</v>
      </c>
      <c r="D53" s="34" t="e">
        <f t="shared" si="55"/>
        <v>#N/A</v>
      </c>
      <c r="E53" s="126" t="e">
        <f t="shared" si="54"/>
        <v>#N/A</v>
      </c>
      <c r="F53" s="120"/>
      <c r="G53" s="141" t="str">
        <f>IFERROR(VLOOKUP(F53,'申込書2（馬匹・選手）'!$B$5:$D$54,3,FALSE),"")</f>
        <v/>
      </c>
      <c r="H53" s="120"/>
      <c r="I53" s="140" t="str">
        <f>IFERROR(VLOOKUP(H53,'申込書2（馬匹・選手）'!$F$5:$H$54,3,FALSE),"")</f>
        <v/>
      </c>
      <c r="J53" s="101" t="str">
        <f t="shared" si="53"/>
        <v/>
      </c>
      <c r="K53" s="106"/>
      <c r="L53" s="53"/>
      <c r="M53" s="170" t="str">
        <f>IF(IFERROR(VLOOKUP(L$4&amp;L53,都馬連編集用!$B$13:$C$49,2,FALSE),"")=0,"",(IFERROR(VLOOKUP(L$4&amp;L53,都馬連編集用!$B$13:$C$49,2,FALSE),"")))</f>
        <v/>
      </c>
      <c r="N53" s="53"/>
      <c r="O53" s="170" t="str">
        <f>IF(IFERROR(VLOOKUP(N$4&amp;N53,都馬連編集用!$B$13:$C$49,2,FALSE),"")=0,"",(IFERROR(VLOOKUP(N$4&amp;N53,都馬連編集用!$B$13:$C$49,2,FALSE),"")))</f>
        <v/>
      </c>
      <c r="P53" s="53"/>
      <c r="Q53" s="170" t="str">
        <f>IF(IFERROR(VLOOKUP(P$4&amp;P53,都馬連編集用!$B$13:$C$49,2,FALSE),"")=0,"",(IFERROR(VLOOKUP(P$4&amp;P53,都馬連編集用!$B$13:$C$49,2,FALSE),"")))</f>
        <v/>
      </c>
      <c r="R53" s="53"/>
      <c r="S53" s="170" t="str">
        <f>IF(IFERROR(VLOOKUP(R$4&amp;R53,都馬連編集用!$B$13:$C$49,2,FALSE),"")=0,"",(IFERROR(VLOOKUP(R$4&amp;R53,都馬連編集用!$B$13:$C$49,2,FALSE),"")))</f>
        <v/>
      </c>
      <c r="T53" s="53"/>
      <c r="U53" s="170" t="str">
        <f>IF(IFERROR(VLOOKUP(T$4&amp;T53,都馬連編集用!$B$13:$C$49,2,FALSE),"")=0,"",(IFERROR(VLOOKUP(T$4&amp;T53,都馬連編集用!$B$13:$C$49,2,FALSE),"")))</f>
        <v/>
      </c>
      <c r="V53" s="53"/>
      <c r="W53" s="170" t="str">
        <f>IF(IFERROR(VLOOKUP(V$4&amp;V53,都馬連編集用!$B$13:$C$49,2,FALSE),"")=0,"",(IFERROR(VLOOKUP(V$4&amp;V53,都馬連編集用!$B$13:$C$49,2,FALSE),"")))</f>
        <v/>
      </c>
      <c r="X53" s="53"/>
      <c r="Y53" s="170" t="str">
        <f>IF(IFERROR(VLOOKUP(X$4&amp;X53,都馬連編集用!$B$13:$C$49,2,FALSE),"")=0,"",(IFERROR(VLOOKUP(X$4&amp;X53,都馬連編集用!$B$13:$C$49,2,FALSE),"")))</f>
        <v/>
      </c>
      <c r="Z53" s="53"/>
      <c r="AA53" s="170" t="str">
        <f>IF(IFERROR(VLOOKUP(Z$4&amp;Z53,都馬連編集用!$B$13:$C$49,2,FALSE),"")=0,"",(IFERROR(VLOOKUP(Z$4&amp;Z53,都馬連編集用!$B$13:$C$49,2,FALSE),"")))</f>
        <v/>
      </c>
      <c r="AB53" s="53"/>
      <c r="AC53" s="170" t="str">
        <f>IF(IFERROR(VLOOKUP(AB$4&amp;AB53,都馬連編集用!$B$13:$C$49,2,FALSE),"")=0,"",(IFERROR(VLOOKUP(AB$4&amp;AB53,都馬連編集用!$B$13:$C$49,2,FALSE),"")))</f>
        <v/>
      </c>
      <c r="AD53" s="53"/>
      <c r="AE53" s="170" t="str">
        <f>IF(IFERROR(VLOOKUP(AD$4&amp;AD53,都馬連編集用!$B$13:$C$49,2,FALSE),"")=0,"",(IFERROR(VLOOKUP(AD$4&amp;AD53,都馬連編集用!$B$13:$C$49,2,FALSE),"")))</f>
        <v/>
      </c>
      <c r="AF53" s="53"/>
      <c r="AG53" s="170" t="str">
        <f>IF(IFERROR(VLOOKUP(AF$4&amp;AF53,都馬連編集用!$B$13:$C$49,2,FALSE),"")=0,"",(IFERROR(VLOOKUP(AF$4&amp;AF53,都馬連編集用!$B$13:$C$49,2,FALSE),"")))</f>
        <v/>
      </c>
      <c r="AH53" s="53"/>
      <c r="AI53" s="170" t="str">
        <f>IF(IFERROR(VLOOKUP(AH$4&amp;AH53,都馬連編集用!$B$13:$C$49,2,FALSE),"")=0,"",(IFERROR(VLOOKUP(AH$4&amp;AH53,都馬連編集用!$B$13:$C$49,2,FALSE),"")))</f>
        <v/>
      </c>
      <c r="AJ53" s="53"/>
      <c r="AK53" s="170" t="str">
        <f>IF(IFERROR(VLOOKUP(AJ$4&amp;AJ53,都馬連編集用!$B$13:$C$49,2,FALSE),"")=0,"",(IFERROR(VLOOKUP(AJ$4&amp;AJ53,都馬連編集用!$B$13:$C$49,2,FALSE),"")))</f>
        <v/>
      </c>
      <c r="AL53" s="53"/>
      <c r="AM53" s="170" t="str">
        <f>IF(IFERROR(VLOOKUP(AL$4&amp;AL53,都馬連編集用!$B$13:$C$49,2,FALSE),"")=0,"",(IFERROR(VLOOKUP(AL$4&amp;AL53,都馬連編集用!$B$13:$C$49,2,FALSE),"")))</f>
        <v/>
      </c>
      <c r="AN53" s="53"/>
      <c r="AO53" s="170" t="str">
        <f>IF(IFERROR(VLOOKUP(AN$4&amp;AN53,都馬連編集用!$B$13:$C$49,2,FALSE),"")=0,"",(IFERROR(VLOOKUP(AN$4&amp;AN53,都馬連編集用!$B$13:$C$49,2,FALSE),"")))</f>
        <v/>
      </c>
      <c r="AP53" s="53"/>
      <c r="AQ53" s="170" t="str">
        <f>IF(IFERROR(VLOOKUP(AP$4&amp;AP53,都馬連編集用!$B$13:$C$49,2,FALSE),"")=0,"",(IFERROR(VLOOKUP(AP$4&amp;AP53,都馬連編集用!$B$13:$C$49,2,FALSE),"")))</f>
        <v/>
      </c>
      <c r="AR53" s="53"/>
      <c r="AS53" s="170" t="str">
        <f>IF(IFERROR(VLOOKUP(AR$4&amp;AR53,都馬連編集用!$B$13:$C$49,2,FALSE),"")=0,"",(IFERROR(VLOOKUP(AR$4&amp;AR53,都馬連編集用!$B$13:$C$49,2,FALSE),"")))</f>
        <v/>
      </c>
      <c r="AT53" s="53"/>
      <c r="AU53" s="170" t="str">
        <f>IF(IFERROR(VLOOKUP(AT$4&amp;AT53,都馬連編集用!$B$13:$C$49,2,FALSE),"")=0,"",(IFERROR(VLOOKUP(AT$4&amp;AT53,都馬連編集用!$B$13:$C$49,2,FALSE),"")))</f>
        <v/>
      </c>
      <c r="AV53" s="53"/>
      <c r="AW53" s="170" t="str">
        <f>IF(IFERROR(VLOOKUP(AV$4&amp;AV53,都馬連編集用!$B$13:$C$49,2,FALSE),"")=0,"",(IFERROR(VLOOKUP(AV$4&amp;AV53,都馬連編集用!$B$13:$C$49,2,FALSE),"")))</f>
        <v/>
      </c>
      <c r="AX53" s="53"/>
      <c r="AY53" s="170" t="str">
        <f>IF(IFERROR(VLOOKUP(AX$4&amp;AX53,都馬連編集用!$B$13:$C$49,2,FALSE),"")=0,"",(IFERROR(VLOOKUP(AX$4&amp;AX53,都馬連編集用!$B$13:$C$49,2,FALSE),"")))</f>
        <v/>
      </c>
      <c r="AZ53" s="53"/>
      <c r="BA53" s="170" t="str">
        <f>IF(IFERROR(VLOOKUP(AZ$4&amp;AZ53,都馬連編集用!$B$13:$C$49,2,FALSE),"")=0,"",(IFERROR(VLOOKUP(AZ$4&amp;AZ53,都馬連編集用!$B$13:$C$49,2,FALSE),"")))</f>
        <v/>
      </c>
      <c r="BB53" s="53"/>
      <c r="BC53" s="170" t="str">
        <f>IF(IFERROR(VLOOKUP(BB$4&amp;BB53,都馬連編集用!$B$13:$C$49,2,FALSE),"")=0,"",(IFERROR(VLOOKUP(BB$4&amp;BB53,都馬連編集用!$B$13:$C$49,2,FALSE),"")))</f>
        <v/>
      </c>
      <c r="BD53" s="53"/>
      <c r="BE53" s="170" t="str">
        <f>IF(IFERROR(VLOOKUP(BD$4&amp;BD53,都馬連編集用!$B$13:$C$49,2,FALSE),"")=0,"",(IFERROR(VLOOKUP(BD$4&amp;BD53,都馬連編集用!$B$13:$C$49,2,FALSE),"")))</f>
        <v/>
      </c>
      <c r="BF53" s="53"/>
      <c r="BG53" s="170" t="str">
        <f>IF(IFERROR(VLOOKUP(BF$4&amp;BF53,都馬連編集用!$B$13:$C$49,2,FALSE),"")=0,"",(IFERROR(VLOOKUP(BF$4&amp;BF53,都馬連編集用!$B$13:$C$49,2,FALSE),"")))</f>
        <v/>
      </c>
      <c r="BH53" s="53"/>
      <c r="BI53" s="170" t="str">
        <f>IF(IFERROR(VLOOKUP(BH$4&amp;BH53,都馬連編集用!$B$13:$C$49,2,FALSE),"")=0,"",(IFERROR(VLOOKUP(BH$4&amp;BH53,都馬連編集用!$B$13:$C$49,2,FALSE),"")))</f>
        <v/>
      </c>
      <c r="BJ53" s="53"/>
      <c r="BK53" s="170" t="str">
        <f>IF(IFERROR(VLOOKUP(BJ$4&amp;BJ53,都馬連編集用!$B$13:$C$49,2,FALSE),"")=0,"",(IFERROR(VLOOKUP(BJ$4&amp;BJ53,都馬連編集用!$B$13:$C$49,2,FALSE),"")))</f>
        <v/>
      </c>
      <c r="BL53" s="53"/>
      <c r="BM53" s="170" t="str">
        <f>IF(IFERROR(VLOOKUP(BL$4&amp;BL53,都馬連編集用!$B$13:$C$49,2,FALSE),"")=0,"",(IFERROR(VLOOKUP(BL$4&amp;BL53,都馬連編集用!$B$13:$C$49,2,FALSE),"")))</f>
        <v/>
      </c>
      <c r="BN53" s="53"/>
      <c r="BO53" s="170" t="str">
        <f>IF(IFERROR(VLOOKUP(BN$4&amp;BN53,都馬連編集用!$B$13:$C$49,2,FALSE),"")=0,"",(IFERROR(VLOOKUP(BN$4&amp;BN53,都馬連編集用!$B$13:$C$49,2,FALSE),"")))</f>
        <v/>
      </c>
      <c r="BP53" s="53"/>
      <c r="BQ53" s="139" t="str">
        <f>IF(IFERROR(VLOOKUP(BP$4&amp;BP53,都馬連編集用!$B$13:$C$49,2,FALSE),"")=0,"",(IFERROR(VLOOKUP(BP$4&amp;BP53,都馬連編集用!$B$13:$C$49,2,FALSE),"")))</f>
        <v/>
      </c>
      <c r="BR53" s="53"/>
      <c r="BS53" s="139" t="str">
        <f>IF(IFERROR(VLOOKUP(BR$4&amp;BR53,都馬連編集用!$B$13:$C$49,2,FALSE),"")=0,"",(IFERROR(VLOOKUP(BR$4&amp;BR53,都馬連編集用!$B$13:$C$49,2,FALSE),"")))</f>
        <v/>
      </c>
      <c r="BT53" s="53"/>
      <c r="BU53" s="139" t="str">
        <f>IF(IFERROR(VLOOKUP(BT$4&amp;BT53,都馬連編集用!$B$13:$C$49,2,FALSE),"")=0,"",(IFERROR(VLOOKUP(BT$4&amp;BT53,都馬連編集用!$B$13:$C$49,2,FALSE),"")))</f>
        <v/>
      </c>
      <c r="BV53" s="53"/>
      <c r="BW53" s="139" t="str">
        <f>IF(IFERROR(VLOOKUP(BV$4&amp;BV53,都馬連編集用!$B$13:$C$49,2,FALSE),"")=0,"",(IFERROR(VLOOKUP(BV$4&amp;BV53,都馬連編集用!$B$13:$C$49,2,FALSE),"")))</f>
        <v/>
      </c>
      <c r="BX53" s="53"/>
      <c r="BY53" s="139" t="str">
        <f>IF(IFERROR(VLOOKUP(BX$4&amp;BX53,都馬連編集用!$B$13:$C$49,2,FALSE),"")=0,"",(IFERROR(VLOOKUP(BX$4&amp;BX53,都馬連編集用!$B$13:$C$49,2,FALSE),"")))</f>
        <v/>
      </c>
      <c r="BZ53" s="53"/>
      <c r="CA53" s="139" t="str">
        <f>IF(IFERROR(VLOOKUP(BZ$4&amp;BZ53,都馬連編集用!$B$13:$C$49,2,FALSE),"")=0,"",(IFERROR(VLOOKUP(BZ$4&amp;BZ53,都馬連編集用!$B$13:$C$49,2,FALSE),"")))</f>
        <v/>
      </c>
      <c r="CB53" s="53"/>
      <c r="CC53" s="139" t="str">
        <f>IF(IFERROR(VLOOKUP(CB$4&amp;CB53,都馬連編集用!$B$13:$C$49,2,FALSE),"")=0,"",(IFERROR(VLOOKUP(CB$4&amp;CB53,都馬連編集用!$B$13:$C$49,2,FALSE),"")))</f>
        <v/>
      </c>
      <c r="CD53" s="53"/>
      <c r="CE53" s="139" t="str">
        <f>IF(IFERROR(VLOOKUP(CD$4&amp;CD53,都馬連編集用!$B$13:$C$49,2,FALSE),"")=0,"",(IFERROR(VLOOKUP(CD$4&amp;CD53,都馬連編集用!$B$13:$C$49,2,FALSE),"")))</f>
        <v/>
      </c>
      <c r="CF53" s="53"/>
      <c r="CG53" s="139" t="str">
        <f>IF(IFERROR(VLOOKUP(CF$4&amp;CF53,都馬連編集用!$B$13:$C$49,2,FALSE),"")=0,"",(IFERROR(VLOOKUP(CF$4&amp;CF53,都馬連編集用!$B$13:$C$49,2,FALSE),"")))</f>
        <v/>
      </c>
      <c r="CH53" s="53"/>
      <c r="CI53" s="139" t="str">
        <f>IF(IFERROR(VLOOKUP(CH$4&amp;CH53,都馬連編集用!$B$13:$C$49,2,FALSE),"")=0,"",(IFERROR(VLOOKUP(CH$4&amp;CH53,都馬連編集用!$B$13:$C$49,2,FALSE),"")))</f>
        <v/>
      </c>
      <c r="CJ53" s="53"/>
      <c r="CK53" s="139" t="str">
        <f>IF(IFERROR(VLOOKUP(CJ$4&amp;CJ53,都馬連編集用!$B$13:$C$49,2,FALSE),"")=0,"",(IFERROR(VLOOKUP(CJ$4&amp;CJ53,都馬連編集用!$B$13:$C$49,2,FALSE),"")))</f>
        <v/>
      </c>
      <c r="CL53" s="53"/>
      <c r="CM53" s="139" t="str">
        <f>IF(IFERROR(VLOOKUP(CL$4&amp;CL53,都馬連編集用!$B$13:$C$49,2,FALSE),"")=0,"",(IFERROR(VLOOKUP(CL$4&amp;CL53,都馬連編集用!$B$13:$C$49,2,FALSE),"")))</f>
        <v/>
      </c>
      <c r="CN53" s="53"/>
      <c r="CO53" s="139" t="str">
        <f>IF(IFERROR(VLOOKUP(CN$4&amp;CN53,都馬連編集用!$B$13:$C$49,2,FALSE),"")=0,"",(IFERROR(VLOOKUP(CN$4&amp;CN53,都馬連編集用!$B$13:$C$49,2,FALSE),"")))</f>
        <v/>
      </c>
      <c r="CP53" s="53"/>
      <c r="CQ53" s="139" t="str">
        <f>IF(IFERROR(VLOOKUP(CP$4&amp;CP53,都馬連編集用!$B$13:$C$49,2,FALSE),"")=0,"",(IFERROR(VLOOKUP(CP$4&amp;CP53,都馬連編集用!$B$13:$C$49,2,FALSE),"")))</f>
        <v/>
      </c>
      <c r="CR53" s="53"/>
      <c r="CS53" s="139" t="str">
        <f>IF(IFERROR(VLOOKUP(CR$4&amp;CR53,都馬連編集用!$B$13:$C$49,2,FALSE),"")=0,"",(IFERROR(VLOOKUP(CR$4&amp;CR53,都馬連編集用!$B$13:$C$49,2,FALSE),"")))</f>
        <v/>
      </c>
      <c r="CT53" s="53"/>
      <c r="CU53" s="139" t="str">
        <f>IF(IFERROR(VLOOKUP(CT$4&amp;CT53,都馬連編集用!$B$13:$C$49,2,FALSE),"")=0,"",(IFERROR(VLOOKUP(CT$4&amp;CT53,都馬連編集用!$B$13:$C$49,2,FALSE),"")))</f>
        <v/>
      </c>
      <c r="CV53" s="53"/>
      <c r="CW53" s="139" t="str">
        <f>IF(IFERROR(VLOOKUP(CV$4&amp;CV53,都馬連編集用!$B$13:$C$49,2,FALSE),"")=0,"",(IFERROR(VLOOKUP(CV$4&amp;CV53,都馬連編集用!$B$13:$C$49,2,FALSE),"")))</f>
        <v/>
      </c>
      <c r="CX53" s="53"/>
      <c r="CY53" s="139" t="str">
        <f>IF(IFERROR(VLOOKUP(CX$4&amp;CX53,都馬連編集用!$B$13:$C$49,2,FALSE),"")=0,"",(IFERROR(VLOOKUP(CX$4&amp;CX53,都馬連編集用!$B$13:$C$49,2,FALSE),"")))</f>
        <v/>
      </c>
      <c r="CZ53" s="53"/>
      <c r="DA53" s="139" t="str">
        <f>IF(IFERROR(VLOOKUP(CZ$4&amp;CZ53,都馬連編集用!$B$13:$C$49,2,FALSE),"")=0,"",(IFERROR(VLOOKUP(CZ$4&amp;CZ53,都馬連編集用!$B$13:$C$49,2,FALSE),"")))</f>
        <v/>
      </c>
      <c r="DB53" s="53"/>
      <c r="DC53" s="139" t="str">
        <f>IF(IFERROR(VLOOKUP(DB$4&amp;DB53,都馬連編集用!$B$13:$C$49,2,FALSE),"")=0,"",(IFERROR(VLOOKUP(DB$4&amp;DB53,都馬連編集用!$B$13:$C$49,2,FALSE),"")))</f>
        <v/>
      </c>
      <c r="DD53" s="53"/>
      <c r="DE53" s="139" t="str">
        <f>IF(IFERROR(VLOOKUP(DD$4&amp;DD53,都馬連編集用!$B$13:$C$49,2,FALSE),"")=0,"",(IFERROR(VLOOKUP(DD$4&amp;DD53,都馬連編集用!$B$13:$C$49,2,FALSE),"")))</f>
        <v/>
      </c>
      <c r="DF53" s="53"/>
      <c r="DG53" s="139" t="str">
        <f>IF(IFERROR(VLOOKUP(DF$4&amp;DF53,都馬連編集用!$B$13:$C$49,2,FALSE),"")=0,"",(IFERROR(VLOOKUP(DF$4&amp;DF53,都馬連編集用!$B$13:$C$49,2,FALSE),"")))</f>
        <v/>
      </c>
      <c r="DH53" s="53"/>
      <c r="DI53" s="139" t="str">
        <f>IF(IFERROR(VLOOKUP(DH$4&amp;DH53,都馬連編集用!$B$13:$C$49,2,FALSE),"")=0,"",(IFERROR(VLOOKUP(DH$4&amp;DH53,都馬連編集用!$B$13:$C$49,2,FALSE),"")))</f>
        <v/>
      </c>
      <c r="DJ53" s="53"/>
      <c r="DK53" s="139" t="str">
        <f>IF(IFERROR(VLOOKUP(DJ$4&amp;DJ53,都馬連編集用!$B$13:$C$49,2,FALSE),"")=0,"",(IFERROR(VLOOKUP(DJ$4&amp;DJ53,都馬連編集用!$B$13:$C$49,2,FALSE),"")))</f>
        <v/>
      </c>
      <c r="DL53" s="53"/>
      <c r="DM53" s="139" t="str">
        <f>IF(IFERROR(VLOOKUP(DL$4&amp;DL53,都馬連編集用!$B$13:$C$49,2,FALSE),"")=0,"",(IFERROR(VLOOKUP(DL$4&amp;DL53,都馬連編集用!$B$13:$C$49,2,FALSE),"")))</f>
        <v/>
      </c>
      <c r="DN53" s="53"/>
    </row>
    <row r="54" spans="1:118" ht="30.6" customHeight="1" x14ac:dyDescent="0.15">
      <c r="A54" s="34">
        <v>49</v>
      </c>
      <c r="D54" s="34" t="e">
        <f t="shared" si="55"/>
        <v>#N/A</v>
      </c>
      <c r="E54" s="126" t="e">
        <f t="shared" si="54"/>
        <v>#N/A</v>
      </c>
      <c r="F54" s="120"/>
      <c r="G54" s="141" t="str">
        <f>IFERROR(VLOOKUP(F54,'申込書2（馬匹・選手）'!$B$5:$D$54,3,FALSE),"")</f>
        <v/>
      </c>
      <c r="H54" s="120"/>
      <c r="I54" s="140" t="str">
        <f>IFERROR(VLOOKUP(H54,'申込書2（馬匹・選手）'!$F$5:$H$54,3,FALSE),"")</f>
        <v/>
      </c>
      <c r="J54" s="101" t="str">
        <f t="shared" si="53"/>
        <v/>
      </c>
      <c r="K54" s="106"/>
      <c r="L54" s="53"/>
      <c r="M54" s="170" t="str">
        <f>IF(IFERROR(VLOOKUP(L$4&amp;L54,都馬連編集用!$B$13:$C$49,2,FALSE),"")=0,"",(IFERROR(VLOOKUP(L$4&amp;L54,都馬連編集用!$B$13:$C$49,2,FALSE),"")))</f>
        <v/>
      </c>
      <c r="N54" s="53"/>
      <c r="O54" s="170" t="str">
        <f>IF(IFERROR(VLOOKUP(N$4&amp;N54,都馬連編集用!$B$13:$C$49,2,FALSE),"")=0,"",(IFERROR(VLOOKUP(N$4&amp;N54,都馬連編集用!$B$13:$C$49,2,FALSE),"")))</f>
        <v/>
      </c>
      <c r="P54" s="53"/>
      <c r="Q54" s="170" t="str">
        <f>IF(IFERROR(VLOOKUP(P$4&amp;P54,都馬連編集用!$B$13:$C$49,2,FALSE),"")=0,"",(IFERROR(VLOOKUP(P$4&amp;P54,都馬連編集用!$B$13:$C$49,2,FALSE),"")))</f>
        <v/>
      </c>
      <c r="R54" s="53"/>
      <c r="S54" s="170" t="str">
        <f>IF(IFERROR(VLOOKUP(R$4&amp;R54,都馬連編集用!$B$13:$C$49,2,FALSE),"")=0,"",(IFERROR(VLOOKUP(R$4&amp;R54,都馬連編集用!$B$13:$C$49,2,FALSE),"")))</f>
        <v/>
      </c>
      <c r="T54" s="53"/>
      <c r="U54" s="170" t="str">
        <f>IF(IFERROR(VLOOKUP(T$4&amp;T54,都馬連編集用!$B$13:$C$49,2,FALSE),"")=0,"",(IFERROR(VLOOKUP(T$4&amp;T54,都馬連編集用!$B$13:$C$49,2,FALSE),"")))</f>
        <v/>
      </c>
      <c r="V54" s="53"/>
      <c r="W54" s="170" t="str">
        <f>IF(IFERROR(VLOOKUP(V$4&amp;V54,都馬連編集用!$B$13:$C$49,2,FALSE),"")=0,"",(IFERROR(VLOOKUP(V$4&amp;V54,都馬連編集用!$B$13:$C$49,2,FALSE),"")))</f>
        <v/>
      </c>
      <c r="X54" s="53"/>
      <c r="Y54" s="170" t="str">
        <f>IF(IFERROR(VLOOKUP(X$4&amp;X54,都馬連編集用!$B$13:$C$49,2,FALSE),"")=0,"",(IFERROR(VLOOKUP(X$4&amp;X54,都馬連編集用!$B$13:$C$49,2,FALSE),"")))</f>
        <v/>
      </c>
      <c r="Z54" s="53"/>
      <c r="AA54" s="170" t="str">
        <f>IF(IFERROR(VLOOKUP(Z$4&amp;Z54,都馬連編集用!$B$13:$C$49,2,FALSE),"")=0,"",(IFERROR(VLOOKUP(Z$4&amp;Z54,都馬連編集用!$B$13:$C$49,2,FALSE),"")))</f>
        <v/>
      </c>
      <c r="AB54" s="53"/>
      <c r="AC54" s="170" t="str">
        <f>IF(IFERROR(VLOOKUP(AB$4&amp;AB54,都馬連編集用!$B$13:$C$49,2,FALSE),"")=0,"",(IFERROR(VLOOKUP(AB$4&amp;AB54,都馬連編集用!$B$13:$C$49,2,FALSE),"")))</f>
        <v/>
      </c>
      <c r="AD54" s="53"/>
      <c r="AE54" s="170" t="str">
        <f>IF(IFERROR(VLOOKUP(AD$4&amp;AD54,都馬連編集用!$B$13:$C$49,2,FALSE),"")=0,"",(IFERROR(VLOOKUP(AD$4&amp;AD54,都馬連編集用!$B$13:$C$49,2,FALSE),"")))</f>
        <v/>
      </c>
      <c r="AF54" s="53"/>
      <c r="AG54" s="170" t="str">
        <f>IF(IFERROR(VLOOKUP(AF$4&amp;AF54,都馬連編集用!$B$13:$C$49,2,FALSE),"")=0,"",(IFERROR(VLOOKUP(AF$4&amp;AF54,都馬連編集用!$B$13:$C$49,2,FALSE),"")))</f>
        <v/>
      </c>
      <c r="AH54" s="53"/>
      <c r="AI54" s="170" t="str">
        <f>IF(IFERROR(VLOOKUP(AH$4&amp;AH54,都馬連編集用!$B$13:$C$49,2,FALSE),"")=0,"",(IFERROR(VLOOKUP(AH$4&amp;AH54,都馬連編集用!$B$13:$C$49,2,FALSE),"")))</f>
        <v/>
      </c>
      <c r="AJ54" s="53"/>
      <c r="AK54" s="170" t="str">
        <f>IF(IFERROR(VLOOKUP(AJ$4&amp;AJ54,都馬連編集用!$B$13:$C$49,2,FALSE),"")=0,"",(IFERROR(VLOOKUP(AJ$4&amp;AJ54,都馬連編集用!$B$13:$C$49,2,FALSE),"")))</f>
        <v/>
      </c>
      <c r="AL54" s="53"/>
      <c r="AM54" s="170" t="str">
        <f>IF(IFERROR(VLOOKUP(AL$4&amp;AL54,都馬連編集用!$B$13:$C$49,2,FALSE),"")=0,"",(IFERROR(VLOOKUP(AL$4&amp;AL54,都馬連編集用!$B$13:$C$49,2,FALSE),"")))</f>
        <v/>
      </c>
      <c r="AN54" s="53"/>
      <c r="AO54" s="170" t="str">
        <f>IF(IFERROR(VLOOKUP(AN$4&amp;AN54,都馬連編集用!$B$13:$C$49,2,FALSE),"")=0,"",(IFERROR(VLOOKUP(AN$4&amp;AN54,都馬連編集用!$B$13:$C$49,2,FALSE),"")))</f>
        <v/>
      </c>
      <c r="AP54" s="53"/>
      <c r="AQ54" s="170" t="str">
        <f>IF(IFERROR(VLOOKUP(AP$4&amp;AP54,都馬連編集用!$B$13:$C$49,2,FALSE),"")=0,"",(IFERROR(VLOOKUP(AP$4&amp;AP54,都馬連編集用!$B$13:$C$49,2,FALSE),"")))</f>
        <v/>
      </c>
      <c r="AR54" s="53"/>
      <c r="AS54" s="170" t="str">
        <f>IF(IFERROR(VLOOKUP(AR$4&amp;AR54,都馬連編集用!$B$13:$C$49,2,FALSE),"")=0,"",(IFERROR(VLOOKUP(AR$4&amp;AR54,都馬連編集用!$B$13:$C$49,2,FALSE),"")))</f>
        <v/>
      </c>
      <c r="AT54" s="53"/>
      <c r="AU54" s="170" t="str">
        <f>IF(IFERROR(VLOOKUP(AT$4&amp;AT54,都馬連編集用!$B$13:$C$49,2,FALSE),"")=0,"",(IFERROR(VLOOKUP(AT$4&amp;AT54,都馬連編集用!$B$13:$C$49,2,FALSE),"")))</f>
        <v/>
      </c>
      <c r="AV54" s="53"/>
      <c r="AW54" s="170" t="str">
        <f>IF(IFERROR(VLOOKUP(AV$4&amp;AV54,都馬連編集用!$B$13:$C$49,2,FALSE),"")=0,"",(IFERROR(VLOOKUP(AV$4&amp;AV54,都馬連編集用!$B$13:$C$49,2,FALSE),"")))</f>
        <v/>
      </c>
      <c r="AX54" s="53"/>
      <c r="AY54" s="170" t="str">
        <f>IF(IFERROR(VLOOKUP(AX$4&amp;AX54,都馬連編集用!$B$13:$C$49,2,FALSE),"")=0,"",(IFERROR(VLOOKUP(AX$4&amp;AX54,都馬連編集用!$B$13:$C$49,2,FALSE),"")))</f>
        <v/>
      </c>
      <c r="AZ54" s="53"/>
      <c r="BA54" s="170" t="str">
        <f>IF(IFERROR(VLOOKUP(AZ$4&amp;AZ54,都馬連編集用!$B$13:$C$49,2,FALSE),"")=0,"",(IFERROR(VLOOKUP(AZ$4&amp;AZ54,都馬連編集用!$B$13:$C$49,2,FALSE),"")))</f>
        <v/>
      </c>
      <c r="BB54" s="53"/>
      <c r="BC54" s="170" t="str">
        <f>IF(IFERROR(VLOOKUP(BB$4&amp;BB54,都馬連編集用!$B$13:$C$49,2,FALSE),"")=0,"",(IFERROR(VLOOKUP(BB$4&amp;BB54,都馬連編集用!$B$13:$C$49,2,FALSE),"")))</f>
        <v/>
      </c>
      <c r="BD54" s="53"/>
      <c r="BE54" s="170" t="str">
        <f>IF(IFERROR(VLOOKUP(BD$4&amp;BD54,都馬連編集用!$B$13:$C$49,2,FALSE),"")=0,"",(IFERROR(VLOOKUP(BD$4&amp;BD54,都馬連編集用!$B$13:$C$49,2,FALSE),"")))</f>
        <v/>
      </c>
      <c r="BF54" s="53"/>
      <c r="BG54" s="170" t="str">
        <f>IF(IFERROR(VLOOKUP(BF$4&amp;BF54,都馬連編集用!$B$13:$C$49,2,FALSE),"")=0,"",(IFERROR(VLOOKUP(BF$4&amp;BF54,都馬連編集用!$B$13:$C$49,2,FALSE),"")))</f>
        <v/>
      </c>
      <c r="BH54" s="53"/>
      <c r="BI54" s="170" t="str">
        <f>IF(IFERROR(VLOOKUP(BH$4&amp;BH54,都馬連編集用!$B$13:$C$49,2,FALSE),"")=0,"",(IFERROR(VLOOKUP(BH$4&amp;BH54,都馬連編集用!$B$13:$C$49,2,FALSE),"")))</f>
        <v/>
      </c>
      <c r="BJ54" s="53"/>
      <c r="BK54" s="170" t="str">
        <f>IF(IFERROR(VLOOKUP(BJ$4&amp;BJ54,都馬連編集用!$B$13:$C$49,2,FALSE),"")=0,"",(IFERROR(VLOOKUP(BJ$4&amp;BJ54,都馬連編集用!$B$13:$C$49,2,FALSE),"")))</f>
        <v/>
      </c>
      <c r="BL54" s="53"/>
      <c r="BM54" s="170" t="str">
        <f>IF(IFERROR(VLOOKUP(BL$4&amp;BL54,都馬連編集用!$B$13:$C$49,2,FALSE),"")=0,"",(IFERROR(VLOOKUP(BL$4&amp;BL54,都馬連編集用!$B$13:$C$49,2,FALSE),"")))</f>
        <v/>
      </c>
      <c r="BN54" s="53"/>
      <c r="BO54" s="170" t="str">
        <f>IF(IFERROR(VLOOKUP(BN$4&amp;BN54,都馬連編集用!$B$13:$C$49,2,FALSE),"")=0,"",(IFERROR(VLOOKUP(BN$4&amp;BN54,都馬連編集用!$B$13:$C$49,2,FALSE),"")))</f>
        <v/>
      </c>
      <c r="BP54" s="53"/>
      <c r="BQ54" s="139" t="str">
        <f>IF(IFERROR(VLOOKUP(BP$4&amp;BP54,都馬連編集用!$B$13:$C$49,2,FALSE),"")=0,"",(IFERROR(VLOOKUP(BP$4&amp;BP54,都馬連編集用!$B$13:$C$49,2,FALSE),"")))</f>
        <v/>
      </c>
      <c r="BR54" s="53"/>
      <c r="BS54" s="139" t="str">
        <f>IF(IFERROR(VLOOKUP(BR$4&amp;BR54,都馬連編集用!$B$13:$C$49,2,FALSE),"")=0,"",(IFERROR(VLOOKUP(BR$4&amp;BR54,都馬連編集用!$B$13:$C$49,2,FALSE),"")))</f>
        <v/>
      </c>
      <c r="BT54" s="53"/>
      <c r="BU54" s="139" t="str">
        <f>IF(IFERROR(VLOOKUP(BT$4&amp;BT54,都馬連編集用!$B$13:$C$49,2,FALSE),"")=0,"",(IFERROR(VLOOKUP(BT$4&amp;BT54,都馬連編集用!$B$13:$C$49,2,FALSE),"")))</f>
        <v/>
      </c>
      <c r="BV54" s="53"/>
      <c r="BW54" s="139" t="str">
        <f>IF(IFERROR(VLOOKUP(BV$4&amp;BV54,都馬連編集用!$B$13:$C$49,2,FALSE),"")=0,"",(IFERROR(VLOOKUP(BV$4&amp;BV54,都馬連編集用!$B$13:$C$49,2,FALSE),"")))</f>
        <v/>
      </c>
      <c r="BX54" s="53"/>
      <c r="BY54" s="139" t="str">
        <f>IF(IFERROR(VLOOKUP(BX$4&amp;BX54,都馬連編集用!$B$13:$C$49,2,FALSE),"")=0,"",(IFERROR(VLOOKUP(BX$4&amp;BX54,都馬連編集用!$B$13:$C$49,2,FALSE),"")))</f>
        <v/>
      </c>
      <c r="BZ54" s="53"/>
      <c r="CA54" s="139" t="str">
        <f>IF(IFERROR(VLOOKUP(BZ$4&amp;BZ54,都馬連編集用!$B$13:$C$49,2,FALSE),"")=0,"",(IFERROR(VLOOKUP(BZ$4&amp;BZ54,都馬連編集用!$B$13:$C$49,2,FALSE),"")))</f>
        <v/>
      </c>
      <c r="CB54" s="53"/>
      <c r="CC54" s="139" t="str">
        <f>IF(IFERROR(VLOOKUP(CB$4&amp;CB54,都馬連編集用!$B$13:$C$49,2,FALSE),"")=0,"",(IFERROR(VLOOKUP(CB$4&amp;CB54,都馬連編集用!$B$13:$C$49,2,FALSE),"")))</f>
        <v/>
      </c>
      <c r="CD54" s="53"/>
      <c r="CE54" s="139" t="str">
        <f>IF(IFERROR(VLOOKUP(CD$4&amp;CD54,都馬連編集用!$B$13:$C$49,2,FALSE),"")=0,"",(IFERROR(VLOOKUP(CD$4&amp;CD54,都馬連編集用!$B$13:$C$49,2,FALSE),"")))</f>
        <v/>
      </c>
      <c r="CF54" s="53"/>
      <c r="CG54" s="139" t="str">
        <f>IF(IFERROR(VLOOKUP(CF$4&amp;CF54,都馬連編集用!$B$13:$C$49,2,FALSE),"")=0,"",(IFERROR(VLOOKUP(CF$4&amp;CF54,都馬連編集用!$B$13:$C$49,2,FALSE),"")))</f>
        <v/>
      </c>
      <c r="CH54" s="53"/>
      <c r="CI54" s="139" t="str">
        <f>IF(IFERROR(VLOOKUP(CH$4&amp;CH54,都馬連編集用!$B$13:$C$49,2,FALSE),"")=0,"",(IFERROR(VLOOKUP(CH$4&amp;CH54,都馬連編集用!$B$13:$C$49,2,FALSE),"")))</f>
        <v/>
      </c>
      <c r="CJ54" s="53"/>
      <c r="CK54" s="139" t="str">
        <f>IF(IFERROR(VLOOKUP(CJ$4&amp;CJ54,都馬連編集用!$B$13:$C$49,2,FALSE),"")=0,"",(IFERROR(VLOOKUP(CJ$4&amp;CJ54,都馬連編集用!$B$13:$C$49,2,FALSE),"")))</f>
        <v/>
      </c>
      <c r="CL54" s="53"/>
      <c r="CM54" s="139" t="str">
        <f>IF(IFERROR(VLOOKUP(CL$4&amp;CL54,都馬連編集用!$B$13:$C$49,2,FALSE),"")=0,"",(IFERROR(VLOOKUP(CL$4&amp;CL54,都馬連編集用!$B$13:$C$49,2,FALSE),"")))</f>
        <v/>
      </c>
      <c r="CN54" s="53"/>
      <c r="CO54" s="139" t="str">
        <f>IF(IFERROR(VLOOKUP(CN$4&amp;CN54,都馬連編集用!$B$13:$C$49,2,FALSE),"")=0,"",(IFERROR(VLOOKUP(CN$4&amp;CN54,都馬連編集用!$B$13:$C$49,2,FALSE),"")))</f>
        <v/>
      </c>
      <c r="CP54" s="53"/>
      <c r="CQ54" s="139" t="str">
        <f>IF(IFERROR(VLOOKUP(CP$4&amp;CP54,都馬連編集用!$B$13:$C$49,2,FALSE),"")=0,"",(IFERROR(VLOOKUP(CP$4&amp;CP54,都馬連編集用!$B$13:$C$49,2,FALSE),"")))</f>
        <v/>
      </c>
      <c r="CR54" s="53"/>
      <c r="CS54" s="139" t="str">
        <f>IF(IFERROR(VLOOKUP(CR$4&amp;CR54,都馬連編集用!$B$13:$C$49,2,FALSE),"")=0,"",(IFERROR(VLOOKUP(CR$4&amp;CR54,都馬連編集用!$B$13:$C$49,2,FALSE),"")))</f>
        <v/>
      </c>
      <c r="CT54" s="53"/>
      <c r="CU54" s="139" t="str">
        <f>IF(IFERROR(VLOOKUP(CT$4&amp;CT54,都馬連編集用!$B$13:$C$49,2,FALSE),"")=0,"",(IFERROR(VLOOKUP(CT$4&amp;CT54,都馬連編集用!$B$13:$C$49,2,FALSE),"")))</f>
        <v/>
      </c>
      <c r="CV54" s="53"/>
      <c r="CW54" s="139" t="str">
        <f>IF(IFERROR(VLOOKUP(CV$4&amp;CV54,都馬連編集用!$B$13:$C$49,2,FALSE),"")=0,"",(IFERROR(VLOOKUP(CV$4&amp;CV54,都馬連編集用!$B$13:$C$49,2,FALSE),"")))</f>
        <v/>
      </c>
      <c r="CX54" s="53"/>
      <c r="CY54" s="139" t="str">
        <f>IF(IFERROR(VLOOKUP(CX$4&amp;CX54,都馬連編集用!$B$13:$C$49,2,FALSE),"")=0,"",(IFERROR(VLOOKUP(CX$4&amp;CX54,都馬連編集用!$B$13:$C$49,2,FALSE),"")))</f>
        <v/>
      </c>
      <c r="CZ54" s="53"/>
      <c r="DA54" s="139" t="str">
        <f>IF(IFERROR(VLOOKUP(CZ$4&amp;CZ54,都馬連編集用!$B$13:$C$49,2,FALSE),"")=0,"",(IFERROR(VLOOKUP(CZ$4&amp;CZ54,都馬連編集用!$B$13:$C$49,2,FALSE),"")))</f>
        <v/>
      </c>
      <c r="DB54" s="53"/>
      <c r="DC54" s="139" t="str">
        <f>IF(IFERROR(VLOOKUP(DB$4&amp;DB54,都馬連編集用!$B$13:$C$49,2,FALSE),"")=0,"",(IFERROR(VLOOKUP(DB$4&amp;DB54,都馬連編集用!$B$13:$C$49,2,FALSE),"")))</f>
        <v/>
      </c>
      <c r="DD54" s="53"/>
      <c r="DE54" s="139" t="str">
        <f>IF(IFERROR(VLOOKUP(DD$4&amp;DD54,都馬連編集用!$B$13:$C$49,2,FALSE),"")=0,"",(IFERROR(VLOOKUP(DD$4&amp;DD54,都馬連編集用!$B$13:$C$49,2,FALSE),"")))</f>
        <v/>
      </c>
      <c r="DF54" s="53"/>
      <c r="DG54" s="139" t="str">
        <f>IF(IFERROR(VLOOKUP(DF$4&amp;DF54,都馬連編集用!$B$13:$C$49,2,FALSE),"")=0,"",(IFERROR(VLOOKUP(DF$4&amp;DF54,都馬連編集用!$B$13:$C$49,2,FALSE),"")))</f>
        <v/>
      </c>
      <c r="DH54" s="53"/>
      <c r="DI54" s="139" t="str">
        <f>IF(IFERROR(VLOOKUP(DH$4&amp;DH54,都馬連編集用!$B$13:$C$49,2,FALSE),"")=0,"",(IFERROR(VLOOKUP(DH$4&amp;DH54,都馬連編集用!$B$13:$C$49,2,FALSE),"")))</f>
        <v/>
      </c>
      <c r="DJ54" s="53"/>
      <c r="DK54" s="139" t="str">
        <f>IF(IFERROR(VLOOKUP(DJ$4&amp;DJ54,都馬連編集用!$B$13:$C$49,2,FALSE),"")=0,"",(IFERROR(VLOOKUP(DJ$4&amp;DJ54,都馬連編集用!$B$13:$C$49,2,FALSE),"")))</f>
        <v/>
      </c>
      <c r="DL54" s="53"/>
      <c r="DM54" s="139" t="str">
        <f>IF(IFERROR(VLOOKUP(DL$4&amp;DL54,都馬連編集用!$B$13:$C$49,2,FALSE),"")=0,"",(IFERROR(VLOOKUP(DL$4&amp;DL54,都馬連編集用!$B$13:$C$49,2,FALSE),"")))</f>
        <v/>
      </c>
      <c r="DN54" s="53"/>
    </row>
    <row r="55" spans="1:118" ht="30.6" customHeight="1" x14ac:dyDescent="0.15">
      <c r="A55" s="34">
        <v>50</v>
      </c>
      <c r="D55" s="34" t="e">
        <f t="shared" si="55"/>
        <v>#N/A</v>
      </c>
      <c r="E55" s="126" t="e">
        <f t="shared" si="54"/>
        <v>#N/A</v>
      </c>
      <c r="F55" s="120"/>
      <c r="G55" s="141" t="str">
        <f>IFERROR(VLOOKUP(F55,'申込書2（馬匹・選手）'!$B$5:$D$54,3,FALSE),"")</f>
        <v/>
      </c>
      <c r="H55" s="120"/>
      <c r="I55" s="140" t="str">
        <f>IFERROR(VLOOKUP(H55,'申込書2（馬匹・選手）'!$F$5:$H$54,3,FALSE),"")</f>
        <v/>
      </c>
      <c r="J55" s="101" t="str">
        <f t="shared" si="53"/>
        <v/>
      </c>
      <c r="K55" s="106"/>
      <c r="L55" s="53"/>
      <c r="M55" s="170" t="str">
        <f>IF(IFERROR(VLOOKUP(L$4&amp;L55,都馬連編集用!$B$13:$C$49,2,FALSE),"")=0,"",(IFERROR(VLOOKUP(L$4&amp;L55,都馬連編集用!$B$13:$C$49,2,FALSE),"")))</f>
        <v/>
      </c>
      <c r="N55" s="53"/>
      <c r="O55" s="170" t="str">
        <f>IF(IFERROR(VLOOKUP(N$4&amp;N55,都馬連編集用!$B$13:$C$49,2,FALSE),"")=0,"",(IFERROR(VLOOKUP(N$4&amp;N55,都馬連編集用!$B$13:$C$49,2,FALSE),"")))</f>
        <v/>
      </c>
      <c r="P55" s="53"/>
      <c r="Q55" s="170" t="str">
        <f>IF(IFERROR(VLOOKUP(P$4&amp;P55,都馬連編集用!$B$13:$C$49,2,FALSE),"")=0,"",(IFERROR(VLOOKUP(P$4&amp;P55,都馬連編集用!$B$13:$C$49,2,FALSE),"")))</f>
        <v/>
      </c>
      <c r="R55" s="53"/>
      <c r="S55" s="170" t="str">
        <f>IF(IFERROR(VLOOKUP(R$4&amp;R55,都馬連編集用!$B$13:$C$49,2,FALSE),"")=0,"",(IFERROR(VLOOKUP(R$4&amp;R55,都馬連編集用!$B$13:$C$49,2,FALSE),"")))</f>
        <v/>
      </c>
      <c r="T55" s="53"/>
      <c r="U55" s="170" t="str">
        <f>IF(IFERROR(VLOOKUP(T$4&amp;T55,都馬連編集用!$B$13:$C$49,2,FALSE),"")=0,"",(IFERROR(VLOOKUP(T$4&amp;T55,都馬連編集用!$B$13:$C$49,2,FALSE),"")))</f>
        <v/>
      </c>
      <c r="V55" s="53"/>
      <c r="W55" s="170" t="str">
        <f>IF(IFERROR(VLOOKUP(V$4&amp;V55,都馬連編集用!$B$13:$C$49,2,FALSE),"")=0,"",(IFERROR(VLOOKUP(V$4&amp;V55,都馬連編集用!$B$13:$C$49,2,FALSE),"")))</f>
        <v/>
      </c>
      <c r="X55" s="53"/>
      <c r="Y55" s="170" t="str">
        <f>IF(IFERROR(VLOOKUP(X$4&amp;X55,都馬連編集用!$B$13:$C$49,2,FALSE),"")=0,"",(IFERROR(VLOOKUP(X$4&amp;X55,都馬連編集用!$B$13:$C$49,2,FALSE),"")))</f>
        <v/>
      </c>
      <c r="Z55" s="53"/>
      <c r="AA55" s="170" t="str">
        <f>IF(IFERROR(VLOOKUP(Z$4&amp;Z55,都馬連編集用!$B$13:$C$49,2,FALSE),"")=0,"",(IFERROR(VLOOKUP(Z$4&amp;Z55,都馬連編集用!$B$13:$C$49,2,FALSE),"")))</f>
        <v/>
      </c>
      <c r="AB55" s="53"/>
      <c r="AC55" s="170" t="str">
        <f>IF(IFERROR(VLOOKUP(AB$4&amp;AB55,都馬連編集用!$B$13:$C$49,2,FALSE),"")=0,"",(IFERROR(VLOOKUP(AB$4&amp;AB55,都馬連編集用!$B$13:$C$49,2,FALSE),"")))</f>
        <v/>
      </c>
      <c r="AD55" s="53"/>
      <c r="AE55" s="170" t="str">
        <f>IF(IFERROR(VLOOKUP(AD$4&amp;AD55,都馬連編集用!$B$13:$C$49,2,FALSE),"")=0,"",(IFERROR(VLOOKUP(AD$4&amp;AD55,都馬連編集用!$B$13:$C$49,2,FALSE),"")))</f>
        <v/>
      </c>
      <c r="AF55" s="53"/>
      <c r="AG55" s="170" t="str">
        <f>IF(IFERROR(VLOOKUP(AF$4&amp;AF55,都馬連編集用!$B$13:$C$49,2,FALSE),"")=0,"",(IFERROR(VLOOKUP(AF$4&amp;AF55,都馬連編集用!$B$13:$C$49,2,FALSE),"")))</f>
        <v/>
      </c>
      <c r="AH55" s="53"/>
      <c r="AI55" s="170" t="str">
        <f>IF(IFERROR(VLOOKUP(AH$4&amp;AH55,都馬連編集用!$B$13:$C$49,2,FALSE),"")=0,"",(IFERROR(VLOOKUP(AH$4&amp;AH55,都馬連編集用!$B$13:$C$49,2,FALSE),"")))</f>
        <v/>
      </c>
      <c r="AJ55" s="53"/>
      <c r="AK55" s="170" t="str">
        <f>IF(IFERROR(VLOOKUP(AJ$4&amp;AJ55,都馬連編集用!$B$13:$C$49,2,FALSE),"")=0,"",(IFERROR(VLOOKUP(AJ$4&amp;AJ55,都馬連編集用!$B$13:$C$49,2,FALSE),"")))</f>
        <v/>
      </c>
      <c r="AL55" s="53"/>
      <c r="AM55" s="170" t="str">
        <f>IF(IFERROR(VLOOKUP(AL$4&amp;AL55,都馬連編集用!$B$13:$C$49,2,FALSE),"")=0,"",(IFERROR(VLOOKUP(AL$4&amp;AL55,都馬連編集用!$B$13:$C$49,2,FALSE),"")))</f>
        <v/>
      </c>
      <c r="AN55" s="53"/>
      <c r="AO55" s="170" t="str">
        <f>IF(IFERROR(VLOOKUP(AN$4&amp;AN55,都馬連編集用!$B$13:$C$49,2,FALSE),"")=0,"",(IFERROR(VLOOKUP(AN$4&amp;AN55,都馬連編集用!$B$13:$C$49,2,FALSE),"")))</f>
        <v/>
      </c>
      <c r="AP55" s="53"/>
      <c r="AQ55" s="170" t="str">
        <f>IF(IFERROR(VLOOKUP(AP$4&amp;AP55,都馬連編集用!$B$13:$C$49,2,FALSE),"")=0,"",(IFERROR(VLOOKUP(AP$4&amp;AP55,都馬連編集用!$B$13:$C$49,2,FALSE),"")))</f>
        <v/>
      </c>
      <c r="AR55" s="53"/>
      <c r="AS55" s="170" t="str">
        <f>IF(IFERROR(VLOOKUP(AR$4&amp;AR55,都馬連編集用!$B$13:$C$49,2,FALSE),"")=0,"",(IFERROR(VLOOKUP(AR$4&amp;AR55,都馬連編集用!$B$13:$C$49,2,FALSE),"")))</f>
        <v/>
      </c>
      <c r="AT55" s="53"/>
      <c r="AU55" s="170" t="str">
        <f>IF(IFERROR(VLOOKUP(AT$4&amp;AT55,都馬連編集用!$B$13:$C$49,2,FALSE),"")=0,"",(IFERROR(VLOOKUP(AT$4&amp;AT55,都馬連編集用!$B$13:$C$49,2,FALSE),"")))</f>
        <v/>
      </c>
      <c r="AV55" s="53"/>
      <c r="AW55" s="170" t="str">
        <f>IF(IFERROR(VLOOKUP(AV$4&amp;AV55,都馬連編集用!$B$13:$C$49,2,FALSE),"")=0,"",(IFERROR(VLOOKUP(AV$4&amp;AV55,都馬連編集用!$B$13:$C$49,2,FALSE),"")))</f>
        <v/>
      </c>
      <c r="AX55" s="53"/>
      <c r="AY55" s="170" t="str">
        <f>IF(IFERROR(VLOOKUP(AX$4&amp;AX55,都馬連編集用!$B$13:$C$49,2,FALSE),"")=0,"",(IFERROR(VLOOKUP(AX$4&amp;AX55,都馬連編集用!$B$13:$C$49,2,FALSE),"")))</f>
        <v/>
      </c>
      <c r="AZ55" s="53"/>
      <c r="BA55" s="170" t="str">
        <f>IF(IFERROR(VLOOKUP(AZ$4&amp;AZ55,都馬連編集用!$B$13:$C$49,2,FALSE),"")=0,"",(IFERROR(VLOOKUP(AZ$4&amp;AZ55,都馬連編集用!$B$13:$C$49,2,FALSE),"")))</f>
        <v/>
      </c>
      <c r="BB55" s="53"/>
      <c r="BC55" s="170" t="str">
        <f>IF(IFERROR(VLOOKUP(BB$4&amp;BB55,都馬連編集用!$B$13:$C$49,2,FALSE),"")=0,"",(IFERROR(VLOOKUP(BB$4&amp;BB55,都馬連編集用!$B$13:$C$49,2,FALSE),"")))</f>
        <v/>
      </c>
      <c r="BD55" s="53"/>
      <c r="BE55" s="170" t="str">
        <f>IF(IFERROR(VLOOKUP(BD$4&amp;BD55,都馬連編集用!$B$13:$C$49,2,FALSE),"")=0,"",(IFERROR(VLOOKUP(BD$4&amp;BD55,都馬連編集用!$B$13:$C$49,2,FALSE),"")))</f>
        <v/>
      </c>
      <c r="BF55" s="53"/>
      <c r="BG55" s="170" t="str">
        <f>IF(IFERROR(VLOOKUP(BF$4&amp;BF55,都馬連編集用!$B$13:$C$49,2,FALSE),"")=0,"",(IFERROR(VLOOKUP(BF$4&amp;BF55,都馬連編集用!$B$13:$C$49,2,FALSE),"")))</f>
        <v/>
      </c>
      <c r="BH55" s="53"/>
      <c r="BI55" s="170" t="str">
        <f>IF(IFERROR(VLOOKUP(BH$4&amp;BH55,都馬連編集用!$B$13:$C$49,2,FALSE),"")=0,"",(IFERROR(VLOOKUP(BH$4&amp;BH55,都馬連編集用!$B$13:$C$49,2,FALSE),"")))</f>
        <v/>
      </c>
      <c r="BJ55" s="53"/>
      <c r="BK55" s="170" t="str">
        <f>IF(IFERROR(VLOOKUP(BJ$4&amp;BJ55,都馬連編集用!$B$13:$C$49,2,FALSE),"")=0,"",(IFERROR(VLOOKUP(BJ$4&amp;BJ55,都馬連編集用!$B$13:$C$49,2,FALSE),"")))</f>
        <v/>
      </c>
      <c r="BL55" s="53"/>
      <c r="BM55" s="170" t="str">
        <f>IF(IFERROR(VLOOKUP(BL$4&amp;BL55,都馬連編集用!$B$13:$C$49,2,FALSE),"")=0,"",(IFERROR(VLOOKUP(BL$4&amp;BL55,都馬連編集用!$B$13:$C$49,2,FALSE),"")))</f>
        <v/>
      </c>
      <c r="BN55" s="53"/>
      <c r="BO55" s="170" t="str">
        <f>IF(IFERROR(VLOOKUP(BN$4&amp;BN55,都馬連編集用!$B$13:$C$49,2,FALSE),"")=0,"",(IFERROR(VLOOKUP(BN$4&amp;BN55,都馬連編集用!$B$13:$C$49,2,FALSE),"")))</f>
        <v/>
      </c>
      <c r="BP55" s="53"/>
      <c r="BQ55" s="139" t="str">
        <f>IF(IFERROR(VLOOKUP(BP$4&amp;BP55,都馬連編集用!$B$13:$C$49,2,FALSE),"")=0,"",(IFERROR(VLOOKUP(BP$4&amp;BP55,都馬連編集用!$B$13:$C$49,2,FALSE),"")))</f>
        <v/>
      </c>
      <c r="BR55" s="53"/>
      <c r="BS55" s="139" t="str">
        <f>IF(IFERROR(VLOOKUP(BR$4&amp;BR55,都馬連編集用!$B$13:$C$49,2,FALSE),"")=0,"",(IFERROR(VLOOKUP(BR$4&amp;BR55,都馬連編集用!$B$13:$C$49,2,FALSE),"")))</f>
        <v/>
      </c>
      <c r="BT55" s="53"/>
      <c r="BU55" s="139" t="str">
        <f>IF(IFERROR(VLOOKUP(BT$4&amp;BT55,都馬連編集用!$B$13:$C$49,2,FALSE),"")=0,"",(IFERROR(VLOOKUP(BT$4&amp;BT55,都馬連編集用!$B$13:$C$49,2,FALSE),"")))</f>
        <v/>
      </c>
      <c r="BV55" s="53"/>
      <c r="BW55" s="139" t="str">
        <f>IF(IFERROR(VLOOKUP(BV$4&amp;BV55,都馬連編集用!$B$13:$C$49,2,FALSE),"")=0,"",(IFERROR(VLOOKUP(BV$4&amp;BV55,都馬連編集用!$B$13:$C$49,2,FALSE),"")))</f>
        <v/>
      </c>
      <c r="BX55" s="53"/>
      <c r="BY55" s="139" t="str">
        <f>IF(IFERROR(VLOOKUP(BX$4&amp;BX55,都馬連編集用!$B$13:$C$49,2,FALSE),"")=0,"",(IFERROR(VLOOKUP(BX$4&amp;BX55,都馬連編集用!$B$13:$C$49,2,FALSE),"")))</f>
        <v/>
      </c>
      <c r="BZ55" s="53"/>
      <c r="CA55" s="139" t="str">
        <f>IF(IFERROR(VLOOKUP(BZ$4&amp;BZ55,都馬連編集用!$B$13:$C$49,2,FALSE),"")=0,"",(IFERROR(VLOOKUP(BZ$4&amp;BZ55,都馬連編集用!$B$13:$C$49,2,FALSE),"")))</f>
        <v/>
      </c>
      <c r="CB55" s="53"/>
      <c r="CC55" s="139" t="str">
        <f>IF(IFERROR(VLOOKUP(CB$4&amp;CB55,都馬連編集用!$B$13:$C$49,2,FALSE),"")=0,"",(IFERROR(VLOOKUP(CB$4&amp;CB55,都馬連編集用!$B$13:$C$49,2,FALSE),"")))</f>
        <v/>
      </c>
      <c r="CD55" s="53"/>
      <c r="CE55" s="139" t="str">
        <f>IF(IFERROR(VLOOKUP(CD$4&amp;CD55,都馬連編集用!$B$13:$C$49,2,FALSE),"")=0,"",(IFERROR(VLOOKUP(CD$4&amp;CD55,都馬連編集用!$B$13:$C$49,2,FALSE),"")))</f>
        <v/>
      </c>
      <c r="CF55" s="53"/>
      <c r="CG55" s="139" t="str">
        <f>IF(IFERROR(VLOOKUP(CF$4&amp;CF55,都馬連編集用!$B$13:$C$49,2,FALSE),"")=0,"",(IFERROR(VLOOKUP(CF$4&amp;CF55,都馬連編集用!$B$13:$C$49,2,FALSE),"")))</f>
        <v/>
      </c>
      <c r="CH55" s="53"/>
      <c r="CI55" s="139" t="str">
        <f>IF(IFERROR(VLOOKUP(CH$4&amp;CH55,都馬連編集用!$B$13:$C$49,2,FALSE),"")=0,"",(IFERROR(VLOOKUP(CH$4&amp;CH55,都馬連編集用!$B$13:$C$49,2,FALSE),"")))</f>
        <v/>
      </c>
      <c r="CJ55" s="53"/>
      <c r="CK55" s="139" t="str">
        <f>IF(IFERROR(VLOOKUP(CJ$4&amp;CJ55,都馬連編集用!$B$13:$C$49,2,FALSE),"")=0,"",(IFERROR(VLOOKUP(CJ$4&amp;CJ55,都馬連編集用!$B$13:$C$49,2,FALSE),"")))</f>
        <v/>
      </c>
      <c r="CL55" s="53"/>
      <c r="CM55" s="139" t="str">
        <f>IF(IFERROR(VLOOKUP(CL$4&amp;CL55,都馬連編集用!$B$13:$C$49,2,FALSE),"")=0,"",(IFERROR(VLOOKUP(CL$4&amp;CL55,都馬連編集用!$B$13:$C$49,2,FALSE),"")))</f>
        <v/>
      </c>
      <c r="CN55" s="53"/>
      <c r="CO55" s="139" t="str">
        <f>IF(IFERROR(VLOOKUP(CN$4&amp;CN55,都馬連編集用!$B$13:$C$49,2,FALSE),"")=0,"",(IFERROR(VLOOKUP(CN$4&amp;CN55,都馬連編集用!$B$13:$C$49,2,FALSE),"")))</f>
        <v/>
      </c>
      <c r="CP55" s="53"/>
      <c r="CQ55" s="139" t="str">
        <f>IF(IFERROR(VLOOKUP(CP$4&amp;CP55,都馬連編集用!$B$13:$C$49,2,FALSE),"")=0,"",(IFERROR(VLOOKUP(CP$4&amp;CP55,都馬連編集用!$B$13:$C$49,2,FALSE),"")))</f>
        <v/>
      </c>
      <c r="CR55" s="53"/>
      <c r="CS55" s="139" t="str">
        <f>IF(IFERROR(VLOOKUP(CR$4&amp;CR55,都馬連編集用!$B$13:$C$49,2,FALSE),"")=0,"",(IFERROR(VLOOKUP(CR$4&amp;CR55,都馬連編集用!$B$13:$C$49,2,FALSE),"")))</f>
        <v/>
      </c>
      <c r="CT55" s="53"/>
      <c r="CU55" s="139" t="str">
        <f>IF(IFERROR(VLOOKUP(CT$4&amp;CT55,都馬連編集用!$B$13:$C$49,2,FALSE),"")=0,"",(IFERROR(VLOOKUP(CT$4&amp;CT55,都馬連編集用!$B$13:$C$49,2,FALSE),"")))</f>
        <v/>
      </c>
      <c r="CV55" s="53"/>
      <c r="CW55" s="139" t="str">
        <f>IF(IFERROR(VLOOKUP(CV$4&amp;CV55,都馬連編集用!$B$13:$C$49,2,FALSE),"")=0,"",(IFERROR(VLOOKUP(CV$4&amp;CV55,都馬連編集用!$B$13:$C$49,2,FALSE),"")))</f>
        <v/>
      </c>
      <c r="CX55" s="53"/>
      <c r="CY55" s="139" t="str">
        <f>IF(IFERROR(VLOOKUP(CX$4&amp;CX55,都馬連編集用!$B$13:$C$49,2,FALSE),"")=0,"",(IFERROR(VLOOKUP(CX$4&amp;CX55,都馬連編集用!$B$13:$C$49,2,FALSE),"")))</f>
        <v/>
      </c>
      <c r="CZ55" s="53"/>
      <c r="DA55" s="139" t="str">
        <f>IF(IFERROR(VLOOKUP(CZ$4&amp;CZ55,都馬連編集用!$B$13:$C$49,2,FALSE),"")=0,"",(IFERROR(VLOOKUP(CZ$4&amp;CZ55,都馬連編集用!$B$13:$C$49,2,FALSE),"")))</f>
        <v/>
      </c>
      <c r="DB55" s="53"/>
      <c r="DC55" s="139" t="str">
        <f>IF(IFERROR(VLOOKUP(DB$4&amp;DB55,都馬連編集用!$B$13:$C$49,2,FALSE),"")=0,"",(IFERROR(VLOOKUP(DB$4&amp;DB55,都馬連編集用!$B$13:$C$49,2,FALSE),"")))</f>
        <v/>
      </c>
      <c r="DD55" s="53"/>
      <c r="DE55" s="139" t="str">
        <f>IF(IFERROR(VLOOKUP(DD$4&amp;DD55,都馬連編集用!$B$13:$C$49,2,FALSE),"")=0,"",(IFERROR(VLOOKUP(DD$4&amp;DD55,都馬連編集用!$B$13:$C$49,2,FALSE),"")))</f>
        <v/>
      </c>
      <c r="DF55" s="53"/>
      <c r="DG55" s="139" t="str">
        <f>IF(IFERROR(VLOOKUP(DF$4&amp;DF55,都馬連編集用!$B$13:$C$49,2,FALSE),"")=0,"",(IFERROR(VLOOKUP(DF$4&amp;DF55,都馬連編集用!$B$13:$C$49,2,FALSE),"")))</f>
        <v/>
      </c>
      <c r="DH55" s="53"/>
      <c r="DI55" s="139" t="str">
        <f>IF(IFERROR(VLOOKUP(DH$4&amp;DH55,都馬連編集用!$B$13:$C$49,2,FALSE),"")=0,"",(IFERROR(VLOOKUP(DH$4&amp;DH55,都馬連編集用!$B$13:$C$49,2,FALSE),"")))</f>
        <v/>
      </c>
      <c r="DJ55" s="53"/>
      <c r="DK55" s="139" t="str">
        <f>IF(IFERROR(VLOOKUP(DJ$4&amp;DJ55,都馬連編集用!$B$13:$C$49,2,FALSE),"")=0,"",(IFERROR(VLOOKUP(DJ$4&amp;DJ55,都馬連編集用!$B$13:$C$49,2,FALSE),"")))</f>
        <v/>
      </c>
      <c r="DL55" s="53"/>
      <c r="DM55" s="139" t="str">
        <f>IF(IFERROR(VLOOKUP(DL$4&amp;DL55,都馬連編集用!$B$13:$C$49,2,FALSE),"")=0,"",(IFERROR(VLOOKUP(DL$4&amp;DL55,都馬連編集用!$B$13:$C$49,2,FALSE),"")))</f>
        <v/>
      </c>
      <c r="DN55" s="53"/>
    </row>
    <row r="56" spans="1:118" ht="29.25" customHeight="1" x14ac:dyDescent="0.15">
      <c r="K56" s="49"/>
      <c r="L56" s="109"/>
      <c r="M56" s="110"/>
      <c r="N56" s="109"/>
      <c r="O56" s="110"/>
      <c r="P56" s="109"/>
      <c r="Q56" s="110"/>
      <c r="R56" s="109"/>
      <c r="S56" s="110"/>
      <c r="T56" s="109"/>
      <c r="U56" s="110"/>
      <c r="V56" s="109"/>
      <c r="W56" s="110"/>
      <c r="X56" s="109"/>
      <c r="Y56" s="110"/>
      <c r="Z56" s="109"/>
      <c r="AA56" s="110"/>
      <c r="AB56" s="109"/>
      <c r="AC56" s="110"/>
      <c r="AD56" s="109"/>
      <c r="AE56" s="110"/>
      <c r="BD56" s="109"/>
      <c r="BE56" s="110"/>
      <c r="BF56" s="109"/>
      <c r="BG56" s="110"/>
      <c r="BH56" s="109"/>
      <c r="BI56" s="110"/>
      <c r="BJ56" s="109"/>
      <c r="BK56" s="110"/>
      <c r="BL56" s="109"/>
      <c r="BM56" s="110"/>
      <c r="BN56" s="109"/>
      <c r="BO56" s="110"/>
      <c r="BP56" s="109"/>
      <c r="BQ56" s="110"/>
      <c r="BR56" s="109"/>
      <c r="BS56" s="110"/>
      <c r="BT56" s="109"/>
      <c r="BU56" s="110"/>
      <c r="BV56" s="109"/>
      <c r="BW56" s="110"/>
    </row>
    <row r="57" spans="1:118" ht="15.75" customHeight="1" x14ac:dyDescent="0.15"/>
  </sheetData>
  <mergeCells count="108">
    <mergeCell ref="F5:G5"/>
    <mergeCell ref="R2:S2"/>
    <mergeCell ref="V2:W2"/>
    <mergeCell ref="X2:Y2"/>
    <mergeCell ref="Z2:AA2"/>
    <mergeCell ref="AB2:AC2"/>
    <mergeCell ref="AD2:AE2"/>
    <mergeCell ref="L2:M2"/>
    <mergeCell ref="L3:M3"/>
    <mergeCell ref="N2:O2"/>
    <mergeCell ref="P2:Q2"/>
    <mergeCell ref="T2:U2"/>
    <mergeCell ref="G3:I3"/>
    <mergeCell ref="P3:Q3"/>
    <mergeCell ref="N3:O3"/>
    <mergeCell ref="AP2:AQ2"/>
    <mergeCell ref="AR2:AS2"/>
    <mergeCell ref="AT2:AU2"/>
    <mergeCell ref="AV2:AW2"/>
    <mergeCell ref="AX2:AY2"/>
    <mergeCell ref="AF2:AG2"/>
    <mergeCell ref="AH2:AI2"/>
    <mergeCell ref="AJ2:AK2"/>
    <mergeCell ref="AL2:AM2"/>
    <mergeCell ref="AN2:AO2"/>
    <mergeCell ref="BJ2:BK2"/>
    <mergeCell ref="BL2:BM2"/>
    <mergeCell ref="BN2:BO2"/>
    <mergeCell ref="BP2:BQ2"/>
    <mergeCell ref="BR2:BS2"/>
    <mergeCell ref="AZ2:BA2"/>
    <mergeCell ref="BB2:BC2"/>
    <mergeCell ref="BD2:BE2"/>
    <mergeCell ref="BF2:BG2"/>
    <mergeCell ref="BH2:BI2"/>
    <mergeCell ref="CT2:CU2"/>
    <mergeCell ref="CV2:CW2"/>
    <mergeCell ref="CD2:CE2"/>
    <mergeCell ref="CF2:CG2"/>
    <mergeCell ref="CH2:CI2"/>
    <mergeCell ref="CJ2:CK2"/>
    <mergeCell ref="CL2:CM2"/>
    <mergeCell ref="BT2:BU2"/>
    <mergeCell ref="BV2:BW2"/>
    <mergeCell ref="BX2:BY2"/>
    <mergeCell ref="BZ2:CA2"/>
    <mergeCell ref="CB2:CC2"/>
    <mergeCell ref="DH2:DI2"/>
    <mergeCell ref="DJ2:DK2"/>
    <mergeCell ref="DL2:DM2"/>
    <mergeCell ref="R3:S3"/>
    <mergeCell ref="T3:U3"/>
    <mergeCell ref="V3:W3"/>
    <mergeCell ref="X3:Y3"/>
    <mergeCell ref="Z3:AA3"/>
    <mergeCell ref="AB3:AC3"/>
    <mergeCell ref="AD3:AE3"/>
    <mergeCell ref="AF3:AG3"/>
    <mergeCell ref="AH3:AI3"/>
    <mergeCell ref="AJ3:AK3"/>
    <mergeCell ref="CX2:CY2"/>
    <mergeCell ref="CZ2:DA2"/>
    <mergeCell ref="DB2:DC2"/>
    <mergeCell ref="DD2:DE2"/>
    <mergeCell ref="DF2:DG2"/>
    <mergeCell ref="CN2:CO2"/>
    <mergeCell ref="CP2:CQ2"/>
    <mergeCell ref="CR2:CS2"/>
    <mergeCell ref="AV3:AW3"/>
    <mergeCell ref="AX3:AY3"/>
    <mergeCell ref="AZ3:BA3"/>
    <mergeCell ref="BB3:BC3"/>
    <mergeCell ref="BD3:BE3"/>
    <mergeCell ref="AL3:AM3"/>
    <mergeCell ref="AN3:AO3"/>
    <mergeCell ref="AP3:AQ3"/>
    <mergeCell ref="AR3:AS3"/>
    <mergeCell ref="AT3:AU3"/>
    <mergeCell ref="BP3:BQ3"/>
    <mergeCell ref="BR3:BS3"/>
    <mergeCell ref="BT3:BU3"/>
    <mergeCell ref="BV3:BW3"/>
    <mergeCell ref="BX3:BY3"/>
    <mergeCell ref="BF3:BG3"/>
    <mergeCell ref="BH3:BI3"/>
    <mergeCell ref="BJ3:BK3"/>
    <mergeCell ref="BL3:BM3"/>
    <mergeCell ref="BN3:BO3"/>
    <mergeCell ref="CJ3:CK3"/>
    <mergeCell ref="CL3:CM3"/>
    <mergeCell ref="CN3:CO3"/>
    <mergeCell ref="CP3:CQ3"/>
    <mergeCell ref="CR3:CS3"/>
    <mergeCell ref="BZ3:CA3"/>
    <mergeCell ref="CB3:CC3"/>
    <mergeCell ref="CD3:CE3"/>
    <mergeCell ref="CF3:CG3"/>
    <mergeCell ref="CH3:CI3"/>
    <mergeCell ref="DD3:DE3"/>
    <mergeCell ref="DF3:DG3"/>
    <mergeCell ref="DH3:DI3"/>
    <mergeCell ref="DJ3:DK3"/>
    <mergeCell ref="DL3:DM3"/>
    <mergeCell ref="CT3:CU3"/>
    <mergeCell ref="CV3:CW3"/>
    <mergeCell ref="CX3:CY3"/>
    <mergeCell ref="CZ3:DA3"/>
    <mergeCell ref="DB3:DC3"/>
  </mergeCells>
  <phoneticPr fontId="3"/>
  <dataValidations count="3">
    <dataValidation type="list" allowBlank="1" showInputMessage="1" showErrorMessage="1" sqref="AB9:AB55 DL7:DL55 DJ7:DJ55 DH7:DH55 DF7:DF55 DD7:DD55 DB7:DB55 CZ7:CZ55 CX7:CX55 CV7:CV55 CT7:CT55 CR7:CR55 CP7:CP55 CN7:CN55 CL7:CL55 CJ7:CJ55 CH7:CH55 CF7:CF55 CD7:CD55 CB7:CB55 BZ7:BZ55 BX7:BX55 BV7:BV55 BT7:BT55 BR7:BR55 BP7:BP55 BL7:BL55 BJ7:BJ55 BB7:BB55 BH7:BH55 BD7:BD55 AV7:AV55 AZ7:AZ55 BF7:BF55 R7:R55 Z7:Z55 AD7:AD55 AJ7:AJ55 AL7:AL55 AH7:AH55 T7:T55 AF7:AF55 V7:V55 X7:X55 AX7:AX55 AN7:AN55 AP7:AP55 AR7:AR55 AT7:AT55 BN7:BN55" xr:uid="{0FBB53B4-0B5F-449D-A419-E1831030EF43}">
      <formula1>INDIRECT(S$4)</formula1>
    </dataValidation>
    <dataValidation type="list" allowBlank="1" showInputMessage="1" showErrorMessage="1" sqref="D6 D3" xr:uid="{B55E42BE-0B1A-4C52-AE16-74350E48853C}">
      <formula1>$L$2:$DM$2</formula1>
    </dataValidation>
    <dataValidation type="list" allowBlank="1" showInputMessage="1" showErrorMessage="1" sqref="AB8" xr:uid="{A08CC352-4804-4D30-9F1F-9813671D623C}">
      <formula1>INDIRECT(Q$4)</formula1>
    </dataValidation>
  </dataValidations>
  <printOptions horizontalCentered="1" verticalCentered="1"/>
  <pageMargins left="0.25" right="0.25" top="0.24" bottom="0.2" header="0.3" footer="0.3"/>
  <pageSetup paperSize="9" scale="21" orientation="landscape" verticalDpi="300" r:id="rId1"/>
  <headerFooter alignWithMargins="0"/>
  <ignoredErrors>
    <ignoredError sqref="G7 G56:DM58 G8 I7:K7 G9:G55 I11:K16 I8:K8 BP7:DM7 BP8:DM8 I9:K9 BP9:DM9 G59:DM103 I20:K43 I19:K19 BP10:DM18 BP20:DM43 BP19:DM19 I45:K55 I44:K44 BP45:DM55 BP44:DM44 I18:K18 I17:K17 I10:K10"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r:uid="{873CAF58-36B6-4EC2-82E9-7245AE65B0F7}">
          <x14:formula1>
            <xm:f>#REF!</xm:f>
          </x14:formula1>
          <xm:sqref>WWG983061:WWG983071 WMK983061:WMK983071 WCO983061:WCO983071 VSS983061:VSS983071 VIW983061:VIW983071 UZA983061:UZA983071 UPE983061:UPE983071 UFI983061:UFI983071 TVM983061:TVM983071 TLQ983061:TLQ983071 TBU983061:TBU983071 SRY983061:SRY983071 SIC983061:SIC983071 RYG983061:RYG983071 ROK983061:ROK983071 REO983061:REO983071 QUS983061:QUS983071 QKW983061:QKW983071 QBA983061:QBA983071 PRE983061:PRE983071 PHI983061:PHI983071 OXM983061:OXM983071 ONQ983061:ONQ983071 ODU983061:ODU983071 NTY983061:NTY983071 NKC983061:NKC983071 NAG983061:NAG983071 MQK983061:MQK983071 MGO983061:MGO983071 LWS983061:LWS983071 LMW983061:LMW983071 LDA983061:LDA983071 KTE983061:KTE983071 KJI983061:KJI983071 JZM983061:JZM983071 JPQ983061:JPQ983071 JFU983061:JFU983071 IVY983061:IVY983071 IMC983061:IMC983071 ICG983061:ICG983071 HSK983061:HSK983071 HIO983061:HIO983071 GYS983061:GYS983071 GOW983061:GOW983071 GFA983061:GFA983071 FVE983061:FVE983071 FLI983061:FLI983071 FBM983061:FBM983071 ERQ983061:ERQ983071 EHU983061:EHU983071 DXY983061:DXY983071 DOC983061:DOC983071 DEG983061:DEG983071 CUK983061:CUK983071 CKO983061:CKO983071 CAS983061:CAS983071 BQW983061:BQW983071 BHA983061:BHA983071 AXE983061:AXE983071 ANI983061:ANI983071 ADM983061:ADM983071 TQ983061:TQ983071 JU983061:JU983071 WWG917525:WWG917535 WMK917525:WMK917535 WCO917525:WCO917535 VSS917525:VSS917535 VIW917525:VIW917535 UZA917525:UZA917535 UPE917525:UPE917535 UFI917525:UFI917535 TVM917525:TVM917535 TLQ917525:TLQ917535 TBU917525:TBU917535 SRY917525:SRY917535 SIC917525:SIC917535 RYG917525:RYG917535 ROK917525:ROK917535 REO917525:REO917535 QUS917525:QUS917535 QKW917525:QKW917535 QBA917525:QBA917535 PRE917525:PRE917535 PHI917525:PHI917535 OXM917525:OXM917535 ONQ917525:ONQ917535 ODU917525:ODU917535 NTY917525:NTY917535 NKC917525:NKC917535 NAG917525:NAG917535 MQK917525:MQK917535 MGO917525:MGO917535 LWS917525:LWS917535 LMW917525:LMW917535 LDA917525:LDA917535 KTE917525:KTE917535 KJI917525:KJI917535 JZM917525:JZM917535 JPQ917525:JPQ917535 JFU917525:JFU917535 IVY917525:IVY917535 IMC917525:IMC917535 ICG917525:ICG917535 HSK917525:HSK917535 HIO917525:HIO917535 GYS917525:GYS917535 GOW917525:GOW917535 GFA917525:GFA917535 FVE917525:FVE917535 FLI917525:FLI917535 FBM917525:FBM917535 ERQ917525:ERQ917535 EHU917525:EHU917535 DXY917525:DXY917535 DOC917525:DOC917535 DEG917525:DEG917535 CUK917525:CUK917535 CKO917525:CKO917535 CAS917525:CAS917535 BQW917525:BQW917535 BHA917525:BHA917535 AXE917525:AXE917535 ANI917525:ANI917535 ADM917525:ADM917535 TQ917525:TQ917535 JU917525:JU917535 WWG851989:WWG851999 WMK851989:WMK851999 WCO851989:WCO851999 VSS851989:VSS851999 VIW851989:VIW851999 UZA851989:UZA851999 UPE851989:UPE851999 UFI851989:UFI851999 TVM851989:TVM851999 TLQ851989:TLQ851999 TBU851989:TBU851999 SRY851989:SRY851999 SIC851989:SIC851999 RYG851989:RYG851999 ROK851989:ROK851999 REO851989:REO851999 QUS851989:QUS851999 QKW851989:QKW851999 QBA851989:QBA851999 PRE851989:PRE851999 PHI851989:PHI851999 OXM851989:OXM851999 ONQ851989:ONQ851999 ODU851989:ODU851999 NTY851989:NTY851999 NKC851989:NKC851999 NAG851989:NAG851999 MQK851989:MQK851999 MGO851989:MGO851999 LWS851989:LWS851999 LMW851989:LMW851999 LDA851989:LDA851999 KTE851989:KTE851999 KJI851989:KJI851999 JZM851989:JZM851999 JPQ851989:JPQ851999 JFU851989:JFU851999 IVY851989:IVY851999 IMC851989:IMC851999 ICG851989:ICG851999 HSK851989:HSK851999 HIO851989:HIO851999 GYS851989:GYS851999 GOW851989:GOW851999 GFA851989:GFA851999 FVE851989:FVE851999 FLI851989:FLI851999 FBM851989:FBM851999 ERQ851989:ERQ851999 EHU851989:EHU851999 DXY851989:DXY851999 DOC851989:DOC851999 DEG851989:DEG851999 CUK851989:CUK851999 CKO851989:CKO851999 CAS851989:CAS851999 BQW851989:BQW851999 BHA851989:BHA851999 AXE851989:AXE851999 ANI851989:ANI851999 ADM851989:ADM851999 TQ851989:TQ851999 JU851989:JU851999 WWG786453:WWG786463 WMK786453:WMK786463 WCO786453:WCO786463 VSS786453:VSS786463 VIW786453:VIW786463 UZA786453:UZA786463 UPE786453:UPE786463 UFI786453:UFI786463 TVM786453:TVM786463 TLQ786453:TLQ786463 TBU786453:TBU786463 SRY786453:SRY786463 SIC786453:SIC786463 RYG786453:RYG786463 ROK786453:ROK786463 REO786453:REO786463 QUS786453:QUS786463 QKW786453:QKW786463 QBA786453:QBA786463 PRE786453:PRE786463 PHI786453:PHI786463 OXM786453:OXM786463 ONQ786453:ONQ786463 ODU786453:ODU786463 NTY786453:NTY786463 NKC786453:NKC786463 NAG786453:NAG786463 MQK786453:MQK786463 MGO786453:MGO786463 LWS786453:LWS786463 LMW786453:LMW786463 LDA786453:LDA786463 KTE786453:KTE786463 KJI786453:KJI786463 JZM786453:JZM786463 JPQ786453:JPQ786463 JFU786453:JFU786463 IVY786453:IVY786463 IMC786453:IMC786463 ICG786453:ICG786463 HSK786453:HSK786463 HIO786453:HIO786463 GYS786453:GYS786463 GOW786453:GOW786463 GFA786453:GFA786463 FVE786453:FVE786463 FLI786453:FLI786463 FBM786453:FBM786463 ERQ786453:ERQ786463 EHU786453:EHU786463 DXY786453:DXY786463 DOC786453:DOC786463 DEG786453:DEG786463 CUK786453:CUK786463 CKO786453:CKO786463 CAS786453:CAS786463 BQW786453:BQW786463 BHA786453:BHA786463 AXE786453:AXE786463 ANI786453:ANI786463 ADM786453:ADM786463 TQ786453:TQ786463 JU786453:JU786463 WWG720917:WWG720927 WMK720917:WMK720927 WCO720917:WCO720927 VSS720917:VSS720927 VIW720917:VIW720927 UZA720917:UZA720927 UPE720917:UPE720927 UFI720917:UFI720927 TVM720917:TVM720927 TLQ720917:TLQ720927 TBU720917:TBU720927 SRY720917:SRY720927 SIC720917:SIC720927 RYG720917:RYG720927 ROK720917:ROK720927 REO720917:REO720927 QUS720917:QUS720927 QKW720917:QKW720927 QBA720917:QBA720927 PRE720917:PRE720927 PHI720917:PHI720927 OXM720917:OXM720927 ONQ720917:ONQ720927 ODU720917:ODU720927 NTY720917:NTY720927 NKC720917:NKC720927 NAG720917:NAG720927 MQK720917:MQK720927 MGO720917:MGO720927 LWS720917:LWS720927 LMW720917:LMW720927 LDA720917:LDA720927 KTE720917:KTE720927 KJI720917:KJI720927 JZM720917:JZM720927 JPQ720917:JPQ720927 JFU720917:JFU720927 IVY720917:IVY720927 IMC720917:IMC720927 ICG720917:ICG720927 HSK720917:HSK720927 HIO720917:HIO720927 GYS720917:GYS720927 GOW720917:GOW720927 GFA720917:GFA720927 FVE720917:FVE720927 FLI720917:FLI720927 FBM720917:FBM720927 ERQ720917:ERQ720927 EHU720917:EHU720927 DXY720917:DXY720927 DOC720917:DOC720927 DEG720917:DEG720927 CUK720917:CUK720927 CKO720917:CKO720927 CAS720917:CAS720927 BQW720917:BQW720927 BHA720917:BHA720927 AXE720917:AXE720927 ANI720917:ANI720927 ADM720917:ADM720927 TQ720917:TQ720927 JU720917:JU720927 WWG655381:WWG655391 WMK655381:WMK655391 WCO655381:WCO655391 VSS655381:VSS655391 VIW655381:VIW655391 UZA655381:UZA655391 UPE655381:UPE655391 UFI655381:UFI655391 TVM655381:TVM655391 TLQ655381:TLQ655391 TBU655381:TBU655391 SRY655381:SRY655391 SIC655381:SIC655391 RYG655381:RYG655391 ROK655381:ROK655391 REO655381:REO655391 QUS655381:QUS655391 QKW655381:QKW655391 QBA655381:QBA655391 PRE655381:PRE655391 PHI655381:PHI655391 OXM655381:OXM655391 ONQ655381:ONQ655391 ODU655381:ODU655391 NTY655381:NTY655391 NKC655381:NKC655391 NAG655381:NAG655391 MQK655381:MQK655391 MGO655381:MGO655391 LWS655381:LWS655391 LMW655381:LMW655391 LDA655381:LDA655391 KTE655381:KTE655391 KJI655381:KJI655391 JZM655381:JZM655391 JPQ655381:JPQ655391 JFU655381:JFU655391 IVY655381:IVY655391 IMC655381:IMC655391 ICG655381:ICG655391 HSK655381:HSK655391 HIO655381:HIO655391 GYS655381:GYS655391 GOW655381:GOW655391 GFA655381:GFA655391 FVE655381:FVE655391 FLI655381:FLI655391 FBM655381:FBM655391 ERQ655381:ERQ655391 EHU655381:EHU655391 DXY655381:DXY655391 DOC655381:DOC655391 DEG655381:DEG655391 CUK655381:CUK655391 CKO655381:CKO655391 CAS655381:CAS655391 BQW655381:BQW655391 BHA655381:BHA655391 AXE655381:AXE655391 ANI655381:ANI655391 ADM655381:ADM655391 TQ655381:TQ655391 JU655381:JU655391 WWG589845:WWG589855 WMK589845:WMK589855 WCO589845:WCO589855 VSS589845:VSS589855 VIW589845:VIW589855 UZA589845:UZA589855 UPE589845:UPE589855 UFI589845:UFI589855 TVM589845:TVM589855 TLQ589845:TLQ589855 TBU589845:TBU589855 SRY589845:SRY589855 SIC589845:SIC589855 RYG589845:RYG589855 ROK589845:ROK589855 REO589845:REO589855 QUS589845:QUS589855 QKW589845:QKW589855 QBA589845:QBA589855 PRE589845:PRE589855 PHI589845:PHI589855 OXM589845:OXM589855 ONQ589845:ONQ589855 ODU589845:ODU589855 NTY589845:NTY589855 NKC589845:NKC589855 NAG589845:NAG589855 MQK589845:MQK589855 MGO589845:MGO589855 LWS589845:LWS589855 LMW589845:LMW589855 LDA589845:LDA589855 KTE589845:KTE589855 KJI589845:KJI589855 JZM589845:JZM589855 JPQ589845:JPQ589855 JFU589845:JFU589855 IVY589845:IVY589855 IMC589845:IMC589855 ICG589845:ICG589855 HSK589845:HSK589855 HIO589845:HIO589855 GYS589845:GYS589855 GOW589845:GOW589855 GFA589845:GFA589855 FVE589845:FVE589855 FLI589845:FLI589855 FBM589845:FBM589855 ERQ589845:ERQ589855 EHU589845:EHU589855 DXY589845:DXY589855 DOC589845:DOC589855 DEG589845:DEG589855 CUK589845:CUK589855 CKO589845:CKO589855 CAS589845:CAS589855 BQW589845:BQW589855 BHA589845:BHA589855 AXE589845:AXE589855 ANI589845:ANI589855 ADM589845:ADM589855 TQ589845:TQ589855 JU589845:JU589855 WWG524309:WWG524319 WMK524309:WMK524319 WCO524309:WCO524319 VSS524309:VSS524319 VIW524309:VIW524319 UZA524309:UZA524319 UPE524309:UPE524319 UFI524309:UFI524319 TVM524309:TVM524319 TLQ524309:TLQ524319 TBU524309:TBU524319 SRY524309:SRY524319 SIC524309:SIC524319 RYG524309:RYG524319 ROK524309:ROK524319 REO524309:REO524319 QUS524309:QUS524319 QKW524309:QKW524319 QBA524309:QBA524319 PRE524309:PRE524319 PHI524309:PHI524319 OXM524309:OXM524319 ONQ524309:ONQ524319 ODU524309:ODU524319 NTY524309:NTY524319 NKC524309:NKC524319 NAG524309:NAG524319 MQK524309:MQK524319 MGO524309:MGO524319 LWS524309:LWS524319 LMW524309:LMW524319 LDA524309:LDA524319 KTE524309:KTE524319 KJI524309:KJI524319 JZM524309:JZM524319 JPQ524309:JPQ524319 JFU524309:JFU524319 IVY524309:IVY524319 IMC524309:IMC524319 ICG524309:ICG524319 HSK524309:HSK524319 HIO524309:HIO524319 GYS524309:GYS524319 GOW524309:GOW524319 GFA524309:GFA524319 FVE524309:FVE524319 FLI524309:FLI524319 FBM524309:FBM524319 ERQ524309:ERQ524319 EHU524309:EHU524319 DXY524309:DXY524319 DOC524309:DOC524319 DEG524309:DEG524319 CUK524309:CUK524319 CKO524309:CKO524319 CAS524309:CAS524319 BQW524309:BQW524319 BHA524309:BHA524319 AXE524309:AXE524319 ANI524309:ANI524319 ADM524309:ADM524319 TQ524309:TQ524319 JU524309:JU524319 WWG458773:WWG458783 WMK458773:WMK458783 WCO458773:WCO458783 VSS458773:VSS458783 VIW458773:VIW458783 UZA458773:UZA458783 UPE458773:UPE458783 UFI458773:UFI458783 TVM458773:TVM458783 TLQ458773:TLQ458783 TBU458773:TBU458783 SRY458773:SRY458783 SIC458773:SIC458783 RYG458773:RYG458783 ROK458773:ROK458783 REO458773:REO458783 QUS458773:QUS458783 QKW458773:QKW458783 QBA458773:QBA458783 PRE458773:PRE458783 PHI458773:PHI458783 OXM458773:OXM458783 ONQ458773:ONQ458783 ODU458773:ODU458783 NTY458773:NTY458783 NKC458773:NKC458783 NAG458773:NAG458783 MQK458773:MQK458783 MGO458773:MGO458783 LWS458773:LWS458783 LMW458773:LMW458783 LDA458773:LDA458783 KTE458773:KTE458783 KJI458773:KJI458783 JZM458773:JZM458783 JPQ458773:JPQ458783 JFU458773:JFU458783 IVY458773:IVY458783 IMC458773:IMC458783 ICG458773:ICG458783 HSK458773:HSK458783 HIO458773:HIO458783 GYS458773:GYS458783 GOW458773:GOW458783 GFA458773:GFA458783 FVE458773:FVE458783 FLI458773:FLI458783 FBM458773:FBM458783 ERQ458773:ERQ458783 EHU458773:EHU458783 DXY458773:DXY458783 DOC458773:DOC458783 DEG458773:DEG458783 CUK458773:CUK458783 CKO458773:CKO458783 CAS458773:CAS458783 BQW458773:BQW458783 BHA458773:BHA458783 AXE458773:AXE458783 ANI458773:ANI458783 ADM458773:ADM458783 TQ458773:TQ458783 JU458773:JU458783 WWG393237:WWG393247 WMK393237:WMK393247 WCO393237:WCO393247 VSS393237:VSS393247 VIW393237:VIW393247 UZA393237:UZA393247 UPE393237:UPE393247 UFI393237:UFI393247 TVM393237:TVM393247 TLQ393237:TLQ393247 TBU393237:TBU393247 SRY393237:SRY393247 SIC393237:SIC393247 RYG393237:RYG393247 ROK393237:ROK393247 REO393237:REO393247 QUS393237:QUS393247 QKW393237:QKW393247 QBA393237:QBA393247 PRE393237:PRE393247 PHI393237:PHI393247 OXM393237:OXM393247 ONQ393237:ONQ393247 ODU393237:ODU393247 NTY393237:NTY393247 NKC393237:NKC393247 NAG393237:NAG393247 MQK393237:MQK393247 MGO393237:MGO393247 LWS393237:LWS393247 LMW393237:LMW393247 LDA393237:LDA393247 KTE393237:KTE393247 KJI393237:KJI393247 JZM393237:JZM393247 JPQ393237:JPQ393247 JFU393237:JFU393247 IVY393237:IVY393247 IMC393237:IMC393247 ICG393237:ICG393247 HSK393237:HSK393247 HIO393237:HIO393247 GYS393237:GYS393247 GOW393237:GOW393247 GFA393237:GFA393247 FVE393237:FVE393247 FLI393237:FLI393247 FBM393237:FBM393247 ERQ393237:ERQ393247 EHU393237:EHU393247 DXY393237:DXY393247 DOC393237:DOC393247 DEG393237:DEG393247 CUK393237:CUK393247 CKO393237:CKO393247 CAS393237:CAS393247 BQW393237:BQW393247 BHA393237:BHA393247 AXE393237:AXE393247 ANI393237:ANI393247 ADM393237:ADM393247 TQ393237:TQ393247 JU393237:JU393247 WWG327701:WWG327711 WMK327701:WMK327711 WCO327701:WCO327711 VSS327701:VSS327711 VIW327701:VIW327711 UZA327701:UZA327711 UPE327701:UPE327711 UFI327701:UFI327711 TVM327701:TVM327711 TLQ327701:TLQ327711 TBU327701:TBU327711 SRY327701:SRY327711 SIC327701:SIC327711 RYG327701:RYG327711 ROK327701:ROK327711 REO327701:REO327711 QUS327701:QUS327711 QKW327701:QKW327711 QBA327701:QBA327711 PRE327701:PRE327711 PHI327701:PHI327711 OXM327701:OXM327711 ONQ327701:ONQ327711 ODU327701:ODU327711 NTY327701:NTY327711 NKC327701:NKC327711 NAG327701:NAG327711 MQK327701:MQK327711 MGO327701:MGO327711 LWS327701:LWS327711 LMW327701:LMW327711 LDA327701:LDA327711 KTE327701:KTE327711 KJI327701:KJI327711 JZM327701:JZM327711 JPQ327701:JPQ327711 JFU327701:JFU327711 IVY327701:IVY327711 IMC327701:IMC327711 ICG327701:ICG327711 HSK327701:HSK327711 HIO327701:HIO327711 GYS327701:GYS327711 GOW327701:GOW327711 GFA327701:GFA327711 FVE327701:FVE327711 FLI327701:FLI327711 FBM327701:FBM327711 ERQ327701:ERQ327711 EHU327701:EHU327711 DXY327701:DXY327711 DOC327701:DOC327711 DEG327701:DEG327711 CUK327701:CUK327711 CKO327701:CKO327711 CAS327701:CAS327711 BQW327701:BQW327711 BHA327701:BHA327711 AXE327701:AXE327711 ANI327701:ANI327711 ADM327701:ADM327711 TQ327701:TQ327711 JU327701:JU327711 WWG262165:WWG262175 WMK262165:WMK262175 WCO262165:WCO262175 VSS262165:VSS262175 VIW262165:VIW262175 UZA262165:UZA262175 UPE262165:UPE262175 UFI262165:UFI262175 TVM262165:TVM262175 TLQ262165:TLQ262175 TBU262165:TBU262175 SRY262165:SRY262175 SIC262165:SIC262175 RYG262165:RYG262175 ROK262165:ROK262175 REO262165:REO262175 QUS262165:QUS262175 QKW262165:QKW262175 QBA262165:QBA262175 PRE262165:PRE262175 PHI262165:PHI262175 OXM262165:OXM262175 ONQ262165:ONQ262175 ODU262165:ODU262175 NTY262165:NTY262175 NKC262165:NKC262175 NAG262165:NAG262175 MQK262165:MQK262175 MGO262165:MGO262175 LWS262165:LWS262175 LMW262165:LMW262175 LDA262165:LDA262175 KTE262165:KTE262175 KJI262165:KJI262175 JZM262165:JZM262175 JPQ262165:JPQ262175 JFU262165:JFU262175 IVY262165:IVY262175 IMC262165:IMC262175 ICG262165:ICG262175 HSK262165:HSK262175 HIO262165:HIO262175 GYS262165:GYS262175 GOW262165:GOW262175 GFA262165:GFA262175 FVE262165:FVE262175 FLI262165:FLI262175 FBM262165:FBM262175 ERQ262165:ERQ262175 EHU262165:EHU262175 DXY262165:DXY262175 DOC262165:DOC262175 DEG262165:DEG262175 CUK262165:CUK262175 CKO262165:CKO262175 CAS262165:CAS262175 BQW262165:BQW262175 BHA262165:BHA262175 AXE262165:AXE262175 ANI262165:ANI262175 ADM262165:ADM262175 TQ262165:TQ262175 JU262165:JU262175 WWG196629:WWG196639 WMK196629:WMK196639 WCO196629:WCO196639 VSS196629:VSS196639 VIW196629:VIW196639 UZA196629:UZA196639 UPE196629:UPE196639 UFI196629:UFI196639 TVM196629:TVM196639 TLQ196629:TLQ196639 TBU196629:TBU196639 SRY196629:SRY196639 SIC196629:SIC196639 RYG196629:RYG196639 ROK196629:ROK196639 REO196629:REO196639 QUS196629:QUS196639 QKW196629:QKW196639 QBA196629:QBA196639 PRE196629:PRE196639 PHI196629:PHI196639 OXM196629:OXM196639 ONQ196629:ONQ196639 ODU196629:ODU196639 NTY196629:NTY196639 NKC196629:NKC196639 NAG196629:NAG196639 MQK196629:MQK196639 MGO196629:MGO196639 LWS196629:LWS196639 LMW196629:LMW196639 LDA196629:LDA196639 KTE196629:KTE196639 KJI196629:KJI196639 JZM196629:JZM196639 JPQ196629:JPQ196639 JFU196629:JFU196639 IVY196629:IVY196639 IMC196629:IMC196639 ICG196629:ICG196639 HSK196629:HSK196639 HIO196629:HIO196639 GYS196629:GYS196639 GOW196629:GOW196639 GFA196629:GFA196639 FVE196629:FVE196639 FLI196629:FLI196639 FBM196629:FBM196639 ERQ196629:ERQ196639 EHU196629:EHU196639 DXY196629:DXY196639 DOC196629:DOC196639 DEG196629:DEG196639 CUK196629:CUK196639 CKO196629:CKO196639 CAS196629:CAS196639 BQW196629:BQW196639 BHA196629:BHA196639 AXE196629:AXE196639 ANI196629:ANI196639 ADM196629:ADM196639 TQ196629:TQ196639 JU196629:JU196639 WWG131093:WWG131103 WMK131093:WMK131103 WCO131093:WCO131103 VSS131093:VSS131103 VIW131093:VIW131103 UZA131093:UZA131103 UPE131093:UPE131103 UFI131093:UFI131103 TVM131093:TVM131103 TLQ131093:TLQ131103 TBU131093:TBU131103 SRY131093:SRY131103 SIC131093:SIC131103 RYG131093:RYG131103 ROK131093:ROK131103 REO131093:REO131103 QUS131093:QUS131103 QKW131093:QKW131103 QBA131093:QBA131103 PRE131093:PRE131103 PHI131093:PHI131103 OXM131093:OXM131103 ONQ131093:ONQ131103 ODU131093:ODU131103 NTY131093:NTY131103 NKC131093:NKC131103 NAG131093:NAG131103 MQK131093:MQK131103 MGO131093:MGO131103 LWS131093:LWS131103 LMW131093:LMW131103 LDA131093:LDA131103 KTE131093:KTE131103 KJI131093:KJI131103 JZM131093:JZM131103 JPQ131093:JPQ131103 JFU131093:JFU131103 IVY131093:IVY131103 IMC131093:IMC131103 ICG131093:ICG131103 HSK131093:HSK131103 HIO131093:HIO131103 GYS131093:GYS131103 GOW131093:GOW131103 GFA131093:GFA131103 FVE131093:FVE131103 FLI131093:FLI131103 FBM131093:FBM131103 ERQ131093:ERQ131103 EHU131093:EHU131103 DXY131093:DXY131103 DOC131093:DOC131103 DEG131093:DEG131103 CUK131093:CUK131103 CKO131093:CKO131103 CAS131093:CAS131103 BQW131093:BQW131103 BHA131093:BHA131103 AXE131093:AXE131103 ANI131093:ANI131103 ADM131093:ADM131103 TQ131093:TQ131103 JU131093:JU131103 WWG65557:WWG65567 WMK65557:WMK65567 WCO65557:WCO65567 VSS65557:VSS65567 VIW65557:VIW65567 UZA65557:UZA65567 UPE65557:UPE65567 UFI65557:UFI65567 TVM65557:TVM65567 TLQ65557:TLQ65567 TBU65557:TBU65567 SRY65557:SRY65567 SIC65557:SIC65567 RYG65557:RYG65567 ROK65557:ROK65567 REO65557:REO65567 QUS65557:QUS65567 QKW65557:QKW65567 QBA65557:QBA65567 PRE65557:PRE65567 PHI65557:PHI65567 OXM65557:OXM65567 ONQ65557:ONQ65567 ODU65557:ODU65567 NTY65557:NTY65567 NKC65557:NKC65567 NAG65557:NAG65567 MQK65557:MQK65567 MGO65557:MGO65567 LWS65557:LWS65567 LMW65557:LMW65567 LDA65557:LDA65567 KTE65557:KTE65567 KJI65557:KJI65567 JZM65557:JZM65567 JPQ65557:JPQ65567 JFU65557:JFU65567 IVY65557:IVY65567 IMC65557:IMC65567 ICG65557:ICG65567 HSK65557:HSK65567 HIO65557:HIO65567 GYS65557:GYS65567 GOW65557:GOW65567 GFA65557:GFA65567 FVE65557:FVE65567 FLI65557:FLI65567 FBM65557:FBM65567 ERQ65557:ERQ65567 EHU65557:EHU65567 DXY65557:DXY65567 DOC65557:DOC65567 DEG65557:DEG65567 CUK65557:CUK65567 CKO65557:CKO65567 CAS65557:CAS65567 BQW65557:BQW65567 BHA65557:BHA65567 AXE65557:AXE65567 ANI65557:ANI65567 ADM65557:ADM65567 TQ65557:TQ65567 JU65557:JU65567 WWG983059 WMK983059 WCO983059 VSS983059 VIW983059 UZA983059 UPE983059 UFI983059 TVM983059 TLQ983059 TBU983059 SRY983059 SIC983059 RYG983059 ROK983059 REO983059 QUS983059 QKW983059 QBA983059 PRE983059 PHI983059 OXM983059 ONQ983059 ODU983059 NTY983059 NKC983059 NAG983059 MQK983059 MGO983059 LWS983059 LMW983059 LDA983059 KTE983059 KJI983059 JZM983059 JPQ983059 JFU983059 IVY983059 IMC983059 ICG983059 HSK983059 HIO983059 GYS983059 GOW983059 GFA983059 FVE983059 FLI983059 FBM983059 ERQ983059 EHU983059 DXY983059 DOC983059 DEG983059 CUK983059 CKO983059 CAS983059 BQW983059 BHA983059 AXE983059 ANI983059 ADM983059 TQ983059 JU983059 WWG917523 WMK917523 WCO917523 VSS917523 VIW917523 UZA917523 UPE917523 UFI917523 TVM917523 TLQ917523 TBU917523 SRY917523 SIC917523 RYG917523 ROK917523 REO917523 QUS917523 QKW917523 QBA917523 PRE917523 PHI917523 OXM917523 ONQ917523 ODU917523 NTY917523 NKC917523 NAG917523 MQK917523 MGO917523 LWS917523 LMW917523 LDA917523 KTE917523 KJI917523 JZM917523 JPQ917523 JFU917523 IVY917523 IMC917523 ICG917523 HSK917523 HIO917523 GYS917523 GOW917523 GFA917523 FVE917523 FLI917523 FBM917523 ERQ917523 EHU917523 DXY917523 DOC917523 DEG917523 CUK917523 CKO917523 CAS917523 BQW917523 BHA917523 AXE917523 ANI917523 ADM917523 TQ917523 JU917523 WWG851987 WMK851987 WCO851987 VSS851987 VIW851987 UZA851987 UPE851987 UFI851987 TVM851987 TLQ851987 TBU851987 SRY851987 SIC851987 RYG851987 ROK851987 REO851987 QUS851987 QKW851987 QBA851987 PRE851987 PHI851987 OXM851987 ONQ851987 ODU851987 NTY851987 NKC851987 NAG851987 MQK851987 MGO851987 LWS851987 LMW851987 LDA851987 KTE851987 KJI851987 JZM851987 JPQ851987 JFU851987 IVY851987 IMC851987 ICG851987 HSK851987 HIO851987 GYS851987 GOW851987 GFA851987 FVE851987 FLI851987 FBM851987 ERQ851987 EHU851987 DXY851987 DOC851987 DEG851987 CUK851987 CKO851987 CAS851987 BQW851987 BHA851987 AXE851987 ANI851987 ADM851987 TQ851987 JU851987 WWG786451 WMK786451 WCO786451 VSS786451 VIW786451 UZA786451 UPE786451 UFI786451 TVM786451 TLQ786451 TBU786451 SRY786451 SIC786451 RYG786451 ROK786451 REO786451 QUS786451 QKW786451 QBA786451 PRE786451 PHI786451 OXM786451 ONQ786451 ODU786451 NTY786451 NKC786451 NAG786451 MQK786451 MGO786451 LWS786451 LMW786451 LDA786451 KTE786451 KJI786451 JZM786451 JPQ786451 JFU786451 IVY786451 IMC786451 ICG786451 HSK786451 HIO786451 GYS786451 GOW786451 GFA786451 FVE786451 FLI786451 FBM786451 ERQ786451 EHU786451 DXY786451 DOC786451 DEG786451 CUK786451 CKO786451 CAS786451 BQW786451 BHA786451 AXE786451 ANI786451 ADM786451 TQ786451 JU786451 WWG720915 WMK720915 WCO720915 VSS720915 VIW720915 UZA720915 UPE720915 UFI720915 TVM720915 TLQ720915 TBU720915 SRY720915 SIC720915 RYG720915 ROK720915 REO720915 QUS720915 QKW720915 QBA720915 PRE720915 PHI720915 OXM720915 ONQ720915 ODU720915 NTY720915 NKC720915 NAG720915 MQK720915 MGO720915 LWS720915 LMW720915 LDA720915 KTE720915 KJI720915 JZM720915 JPQ720915 JFU720915 IVY720915 IMC720915 ICG720915 HSK720915 HIO720915 GYS720915 GOW720915 GFA720915 FVE720915 FLI720915 FBM720915 ERQ720915 EHU720915 DXY720915 DOC720915 DEG720915 CUK720915 CKO720915 CAS720915 BQW720915 BHA720915 AXE720915 ANI720915 ADM720915 TQ720915 JU720915 WWG655379 WMK655379 WCO655379 VSS655379 VIW655379 UZA655379 UPE655379 UFI655379 TVM655379 TLQ655379 TBU655379 SRY655379 SIC655379 RYG655379 ROK655379 REO655379 QUS655379 QKW655379 QBA655379 PRE655379 PHI655379 OXM655379 ONQ655379 ODU655379 NTY655379 NKC655379 NAG655379 MQK655379 MGO655379 LWS655379 LMW655379 LDA655379 KTE655379 KJI655379 JZM655379 JPQ655379 JFU655379 IVY655379 IMC655379 ICG655379 HSK655379 HIO655379 GYS655379 GOW655379 GFA655379 FVE655379 FLI655379 FBM655379 ERQ655379 EHU655379 DXY655379 DOC655379 DEG655379 CUK655379 CKO655379 CAS655379 BQW655379 BHA655379 AXE655379 ANI655379 ADM655379 TQ655379 JU655379 WWG589843 WMK589843 WCO589843 VSS589843 VIW589843 UZA589843 UPE589843 UFI589843 TVM589843 TLQ589843 TBU589843 SRY589843 SIC589843 RYG589843 ROK589843 REO589843 QUS589843 QKW589843 QBA589843 PRE589843 PHI589843 OXM589843 ONQ589843 ODU589843 NTY589843 NKC589843 NAG589843 MQK589843 MGO589843 LWS589843 LMW589843 LDA589843 KTE589843 KJI589843 JZM589843 JPQ589843 JFU589843 IVY589843 IMC589843 ICG589843 HSK589843 HIO589843 GYS589843 GOW589843 GFA589843 FVE589843 FLI589843 FBM589843 ERQ589843 EHU589843 DXY589843 DOC589843 DEG589843 CUK589843 CKO589843 CAS589843 BQW589843 BHA589843 AXE589843 ANI589843 ADM589843 TQ589843 JU589843 WWG524307 WMK524307 WCO524307 VSS524307 VIW524307 UZA524307 UPE524307 UFI524307 TVM524307 TLQ524307 TBU524307 SRY524307 SIC524307 RYG524307 ROK524307 REO524307 QUS524307 QKW524307 QBA524307 PRE524307 PHI524307 OXM524307 ONQ524307 ODU524307 NTY524307 NKC524307 NAG524307 MQK524307 MGO524307 LWS524307 LMW524307 LDA524307 KTE524307 KJI524307 JZM524307 JPQ524307 JFU524307 IVY524307 IMC524307 ICG524307 HSK524307 HIO524307 GYS524307 GOW524307 GFA524307 FVE524307 FLI524307 FBM524307 ERQ524307 EHU524307 DXY524307 DOC524307 DEG524307 CUK524307 CKO524307 CAS524307 BQW524307 BHA524307 AXE524307 ANI524307 ADM524307 TQ524307 JU524307 WWG458771 WMK458771 WCO458771 VSS458771 VIW458771 UZA458771 UPE458771 UFI458771 TVM458771 TLQ458771 TBU458771 SRY458771 SIC458771 RYG458771 ROK458771 REO458771 QUS458771 QKW458771 QBA458771 PRE458771 PHI458771 OXM458771 ONQ458771 ODU458771 NTY458771 NKC458771 NAG458771 MQK458771 MGO458771 LWS458771 LMW458771 LDA458771 KTE458771 KJI458771 JZM458771 JPQ458771 JFU458771 IVY458771 IMC458771 ICG458771 HSK458771 HIO458771 GYS458771 GOW458771 GFA458771 FVE458771 FLI458771 FBM458771 ERQ458771 EHU458771 DXY458771 DOC458771 DEG458771 CUK458771 CKO458771 CAS458771 BQW458771 BHA458771 AXE458771 ANI458771 ADM458771 TQ458771 JU458771 WWG393235 WMK393235 WCO393235 VSS393235 VIW393235 UZA393235 UPE393235 UFI393235 TVM393235 TLQ393235 TBU393235 SRY393235 SIC393235 RYG393235 ROK393235 REO393235 QUS393235 QKW393235 QBA393235 PRE393235 PHI393235 OXM393235 ONQ393235 ODU393235 NTY393235 NKC393235 NAG393235 MQK393235 MGO393235 LWS393235 LMW393235 LDA393235 KTE393235 KJI393235 JZM393235 JPQ393235 JFU393235 IVY393235 IMC393235 ICG393235 HSK393235 HIO393235 GYS393235 GOW393235 GFA393235 FVE393235 FLI393235 FBM393235 ERQ393235 EHU393235 DXY393235 DOC393235 DEG393235 CUK393235 CKO393235 CAS393235 BQW393235 BHA393235 AXE393235 ANI393235 ADM393235 TQ393235 JU393235 WWG327699 WMK327699 WCO327699 VSS327699 VIW327699 UZA327699 UPE327699 UFI327699 TVM327699 TLQ327699 TBU327699 SRY327699 SIC327699 RYG327699 ROK327699 REO327699 QUS327699 QKW327699 QBA327699 PRE327699 PHI327699 OXM327699 ONQ327699 ODU327699 NTY327699 NKC327699 NAG327699 MQK327699 MGO327699 LWS327699 LMW327699 LDA327699 KTE327699 KJI327699 JZM327699 JPQ327699 JFU327699 IVY327699 IMC327699 ICG327699 HSK327699 HIO327699 GYS327699 GOW327699 GFA327699 FVE327699 FLI327699 FBM327699 ERQ327699 EHU327699 DXY327699 DOC327699 DEG327699 CUK327699 CKO327699 CAS327699 BQW327699 BHA327699 AXE327699 ANI327699 ADM327699 TQ327699 JU327699 WWG262163 WMK262163 WCO262163 VSS262163 VIW262163 UZA262163 UPE262163 UFI262163 TVM262163 TLQ262163 TBU262163 SRY262163 SIC262163 RYG262163 ROK262163 REO262163 QUS262163 QKW262163 QBA262163 PRE262163 PHI262163 OXM262163 ONQ262163 ODU262163 NTY262163 NKC262163 NAG262163 MQK262163 MGO262163 LWS262163 LMW262163 LDA262163 KTE262163 KJI262163 JZM262163 JPQ262163 JFU262163 IVY262163 IMC262163 ICG262163 HSK262163 HIO262163 GYS262163 GOW262163 GFA262163 FVE262163 FLI262163 FBM262163 ERQ262163 EHU262163 DXY262163 DOC262163 DEG262163 CUK262163 CKO262163 CAS262163 BQW262163 BHA262163 AXE262163 ANI262163 ADM262163 TQ262163 JU262163 WWG196627 WMK196627 WCO196627 VSS196627 VIW196627 UZA196627 UPE196627 UFI196627 TVM196627 TLQ196627 TBU196627 SRY196627 SIC196627 RYG196627 ROK196627 REO196627 QUS196627 QKW196627 QBA196627 PRE196627 PHI196627 OXM196627 ONQ196627 ODU196627 NTY196627 NKC196627 NAG196627 MQK196627 MGO196627 LWS196627 LMW196627 LDA196627 KTE196627 KJI196627 JZM196627 JPQ196627 JFU196627 IVY196627 IMC196627 ICG196627 HSK196627 HIO196627 GYS196627 GOW196627 GFA196627 FVE196627 FLI196627 FBM196627 ERQ196627 EHU196627 DXY196627 DOC196627 DEG196627 CUK196627 CKO196627 CAS196627 BQW196627 BHA196627 AXE196627 ANI196627 ADM196627 TQ196627 JU196627 WWG131091 WMK131091 WCO131091 VSS131091 VIW131091 UZA131091 UPE131091 UFI131091 TVM131091 TLQ131091 TBU131091 SRY131091 SIC131091 RYG131091 ROK131091 REO131091 QUS131091 QKW131091 QBA131091 PRE131091 PHI131091 OXM131091 ONQ131091 ODU131091 NTY131091 NKC131091 NAG131091 MQK131091 MGO131091 LWS131091 LMW131091 LDA131091 KTE131091 KJI131091 JZM131091 JPQ131091 JFU131091 IVY131091 IMC131091 ICG131091 HSK131091 HIO131091 GYS131091 GOW131091 GFA131091 FVE131091 FLI131091 FBM131091 ERQ131091 EHU131091 DXY131091 DOC131091 DEG131091 CUK131091 CKO131091 CAS131091 BQW131091 BHA131091 AXE131091 ANI131091 ADM131091 TQ131091 JU131091 WWG65555 WMK65555 WCO65555 VSS65555 VIW65555 UZA65555 UPE65555 UFI65555 TVM65555 TLQ65555 TBU65555 SRY65555 SIC65555 RYG65555 ROK65555 REO65555 QUS65555 QKW65555 QBA65555 PRE65555 PHI65555 OXM65555 ONQ65555 ODU65555 NTY65555 NKC65555 NAG65555 MQK65555 MGO65555 LWS65555 LMW65555 LDA65555 KTE65555 KJI65555 JZM65555 JPQ65555 JFU65555 IVY65555 IMC65555 ICG65555 HSK65555 HIO65555 GYS65555 GOW65555 GFA65555 FVE65555 FLI65555 FBM65555 ERQ65555 EHU65555 DXY65555 DOC65555 DEG65555 CUK65555 CKO65555 CAS65555 BQW65555 BHA65555 AXE65555 ANI65555 ADM65555 TQ65555 JU65555 WWG983045:WWG983057 WMK983045:WMK983057 WCO983045:WCO983057 VSS983045:VSS983057 VIW983045:VIW983057 UZA983045:UZA983057 UPE983045:UPE983057 UFI983045:UFI983057 TVM983045:TVM983057 TLQ983045:TLQ983057 TBU983045:TBU983057 SRY983045:SRY983057 SIC983045:SIC983057 RYG983045:RYG983057 ROK983045:ROK983057 REO983045:REO983057 QUS983045:QUS983057 QKW983045:QKW983057 QBA983045:QBA983057 PRE983045:PRE983057 PHI983045:PHI983057 OXM983045:OXM983057 ONQ983045:ONQ983057 ODU983045:ODU983057 NTY983045:NTY983057 NKC983045:NKC983057 NAG983045:NAG983057 MQK983045:MQK983057 MGO983045:MGO983057 LWS983045:LWS983057 LMW983045:LMW983057 LDA983045:LDA983057 KTE983045:KTE983057 KJI983045:KJI983057 JZM983045:JZM983057 JPQ983045:JPQ983057 JFU983045:JFU983057 IVY983045:IVY983057 IMC983045:IMC983057 ICG983045:ICG983057 HSK983045:HSK983057 HIO983045:HIO983057 GYS983045:GYS983057 GOW983045:GOW983057 GFA983045:GFA983057 FVE983045:FVE983057 FLI983045:FLI983057 FBM983045:FBM983057 ERQ983045:ERQ983057 EHU983045:EHU983057 DXY983045:DXY983057 DOC983045:DOC983057 DEG983045:DEG983057 CUK983045:CUK983057 CKO983045:CKO983057 CAS983045:CAS983057 BQW983045:BQW983057 BHA983045:BHA983057 AXE983045:AXE983057 ANI983045:ANI983057 ADM983045:ADM983057 TQ983045:TQ983057 JU983045:JU983057 WWG917509:WWG917521 WMK917509:WMK917521 WCO917509:WCO917521 VSS917509:VSS917521 VIW917509:VIW917521 UZA917509:UZA917521 UPE917509:UPE917521 UFI917509:UFI917521 TVM917509:TVM917521 TLQ917509:TLQ917521 TBU917509:TBU917521 SRY917509:SRY917521 SIC917509:SIC917521 RYG917509:RYG917521 ROK917509:ROK917521 REO917509:REO917521 QUS917509:QUS917521 QKW917509:QKW917521 QBA917509:QBA917521 PRE917509:PRE917521 PHI917509:PHI917521 OXM917509:OXM917521 ONQ917509:ONQ917521 ODU917509:ODU917521 NTY917509:NTY917521 NKC917509:NKC917521 NAG917509:NAG917521 MQK917509:MQK917521 MGO917509:MGO917521 LWS917509:LWS917521 LMW917509:LMW917521 LDA917509:LDA917521 KTE917509:KTE917521 KJI917509:KJI917521 JZM917509:JZM917521 JPQ917509:JPQ917521 JFU917509:JFU917521 IVY917509:IVY917521 IMC917509:IMC917521 ICG917509:ICG917521 HSK917509:HSK917521 HIO917509:HIO917521 GYS917509:GYS917521 GOW917509:GOW917521 GFA917509:GFA917521 FVE917509:FVE917521 FLI917509:FLI917521 FBM917509:FBM917521 ERQ917509:ERQ917521 EHU917509:EHU917521 DXY917509:DXY917521 DOC917509:DOC917521 DEG917509:DEG917521 CUK917509:CUK917521 CKO917509:CKO917521 CAS917509:CAS917521 BQW917509:BQW917521 BHA917509:BHA917521 AXE917509:AXE917521 ANI917509:ANI917521 ADM917509:ADM917521 TQ917509:TQ917521 JU917509:JU917521 WWG851973:WWG851985 WMK851973:WMK851985 WCO851973:WCO851985 VSS851973:VSS851985 VIW851973:VIW851985 UZA851973:UZA851985 UPE851973:UPE851985 UFI851973:UFI851985 TVM851973:TVM851985 TLQ851973:TLQ851985 TBU851973:TBU851985 SRY851973:SRY851985 SIC851973:SIC851985 RYG851973:RYG851985 ROK851973:ROK851985 REO851973:REO851985 QUS851973:QUS851985 QKW851973:QKW851985 QBA851973:QBA851985 PRE851973:PRE851985 PHI851973:PHI851985 OXM851973:OXM851985 ONQ851973:ONQ851985 ODU851973:ODU851985 NTY851973:NTY851985 NKC851973:NKC851985 NAG851973:NAG851985 MQK851973:MQK851985 MGO851973:MGO851985 LWS851973:LWS851985 LMW851973:LMW851985 LDA851973:LDA851985 KTE851973:KTE851985 KJI851973:KJI851985 JZM851973:JZM851985 JPQ851973:JPQ851985 JFU851973:JFU851985 IVY851973:IVY851985 IMC851973:IMC851985 ICG851973:ICG851985 HSK851973:HSK851985 HIO851973:HIO851985 GYS851973:GYS851985 GOW851973:GOW851985 GFA851973:GFA851985 FVE851973:FVE851985 FLI851973:FLI851985 FBM851973:FBM851985 ERQ851973:ERQ851985 EHU851973:EHU851985 DXY851973:DXY851985 DOC851973:DOC851985 DEG851973:DEG851985 CUK851973:CUK851985 CKO851973:CKO851985 CAS851973:CAS851985 BQW851973:BQW851985 BHA851973:BHA851985 AXE851973:AXE851985 ANI851973:ANI851985 ADM851973:ADM851985 TQ851973:TQ851985 JU851973:JU851985 WWG786437:WWG786449 WMK786437:WMK786449 WCO786437:WCO786449 VSS786437:VSS786449 VIW786437:VIW786449 UZA786437:UZA786449 UPE786437:UPE786449 UFI786437:UFI786449 TVM786437:TVM786449 TLQ786437:TLQ786449 TBU786437:TBU786449 SRY786437:SRY786449 SIC786437:SIC786449 RYG786437:RYG786449 ROK786437:ROK786449 REO786437:REO786449 QUS786437:QUS786449 QKW786437:QKW786449 QBA786437:QBA786449 PRE786437:PRE786449 PHI786437:PHI786449 OXM786437:OXM786449 ONQ786437:ONQ786449 ODU786437:ODU786449 NTY786437:NTY786449 NKC786437:NKC786449 NAG786437:NAG786449 MQK786437:MQK786449 MGO786437:MGO786449 LWS786437:LWS786449 LMW786437:LMW786449 LDA786437:LDA786449 KTE786437:KTE786449 KJI786437:KJI786449 JZM786437:JZM786449 JPQ786437:JPQ786449 JFU786437:JFU786449 IVY786437:IVY786449 IMC786437:IMC786449 ICG786437:ICG786449 HSK786437:HSK786449 HIO786437:HIO786449 GYS786437:GYS786449 GOW786437:GOW786449 GFA786437:GFA786449 FVE786437:FVE786449 FLI786437:FLI786449 FBM786437:FBM786449 ERQ786437:ERQ786449 EHU786437:EHU786449 DXY786437:DXY786449 DOC786437:DOC786449 DEG786437:DEG786449 CUK786437:CUK786449 CKO786437:CKO786449 CAS786437:CAS786449 BQW786437:BQW786449 BHA786437:BHA786449 AXE786437:AXE786449 ANI786437:ANI786449 ADM786437:ADM786449 TQ786437:TQ786449 JU786437:JU786449 WWG720901:WWG720913 WMK720901:WMK720913 WCO720901:WCO720913 VSS720901:VSS720913 VIW720901:VIW720913 UZA720901:UZA720913 UPE720901:UPE720913 UFI720901:UFI720913 TVM720901:TVM720913 TLQ720901:TLQ720913 TBU720901:TBU720913 SRY720901:SRY720913 SIC720901:SIC720913 RYG720901:RYG720913 ROK720901:ROK720913 REO720901:REO720913 QUS720901:QUS720913 QKW720901:QKW720913 QBA720901:QBA720913 PRE720901:PRE720913 PHI720901:PHI720913 OXM720901:OXM720913 ONQ720901:ONQ720913 ODU720901:ODU720913 NTY720901:NTY720913 NKC720901:NKC720913 NAG720901:NAG720913 MQK720901:MQK720913 MGO720901:MGO720913 LWS720901:LWS720913 LMW720901:LMW720913 LDA720901:LDA720913 KTE720901:KTE720913 KJI720901:KJI720913 JZM720901:JZM720913 JPQ720901:JPQ720913 JFU720901:JFU720913 IVY720901:IVY720913 IMC720901:IMC720913 ICG720901:ICG720913 HSK720901:HSK720913 HIO720901:HIO720913 GYS720901:GYS720913 GOW720901:GOW720913 GFA720901:GFA720913 FVE720901:FVE720913 FLI720901:FLI720913 FBM720901:FBM720913 ERQ720901:ERQ720913 EHU720901:EHU720913 DXY720901:DXY720913 DOC720901:DOC720913 DEG720901:DEG720913 CUK720901:CUK720913 CKO720901:CKO720913 CAS720901:CAS720913 BQW720901:BQW720913 BHA720901:BHA720913 AXE720901:AXE720913 ANI720901:ANI720913 ADM720901:ADM720913 TQ720901:TQ720913 JU720901:JU720913 WWG655365:WWG655377 WMK655365:WMK655377 WCO655365:WCO655377 VSS655365:VSS655377 VIW655365:VIW655377 UZA655365:UZA655377 UPE655365:UPE655377 UFI655365:UFI655377 TVM655365:TVM655377 TLQ655365:TLQ655377 TBU655365:TBU655377 SRY655365:SRY655377 SIC655365:SIC655377 RYG655365:RYG655377 ROK655365:ROK655377 REO655365:REO655377 QUS655365:QUS655377 QKW655365:QKW655377 QBA655365:QBA655377 PRE655365:PRE655377 PHI655365:PHI655377 OXM655365:OXM655377 ONQ655365:ONQ655377 ODU655365:ODU655377 NTY655365:NTY655377 NKC655365:NKC655377 NAG655365:NAG655377 MQK655365:MQK655377 MGO655365:MGO655377 LWS655365:LWS655377 LMW655365:LMW655377 LDA655365:LDA655377 KTE655365:KTE655377 KJI655365:KJI655377 JZM655365:JZM655377 JPQ655365:JPQ655377 JFU655365:JFU655377 IVY655365:IVY655377 IMC655365:IMC655377 ICG655365:ICG655377 HSK655365:HSK655377 HIO655365:HIO655377 GYS655365:GYS655377 GOW655365:GOW655377 GFA655365:GFA655377 FVE655365:FVE655377 FLI655365:FLI655377 FBM655365:FBM655377 ERQ655365:ERQ655377 EHU655365:EHU655377 DXY655365:DXY655377 DOC655365:DOC655377 DEG655365:DEG655377 CUK655365:CUK655377 CKO655365:CKO655377 CAS655365:CAS655377 BQW655365:BQW655377 BHA655365:BHA655377 AXE655365:AXE655377 ANI655365:ANI655377 ADM655365:ADM655377 TQ655365:TQ655377 JU655365:JU655377 WWG589829:WWG589841 WMK589829:WMK589841 WCO589829:WCO589841 VSS589829:VSS589841 VIW589829:VIW589841 UZA589829:UZA589841 UPE589829:UPE589841 UFI589829:UFI589841 TVM589829:TVM589841 TLQ589829:TLQ589841 TBU589829:TBU589841 SRY589829:SRY589841 SIC589829:SIC589841 RYG589829:RYG589841 ROK589829:ROK589841 REO589829:REO589841 QUS589829:QUS589841 QKW589829:QKW589841 QBA589829:QBA589841 PRE589829:PRE589841 PHI589829:PHI589841 OXM589829:OXM589841 ONQ589829:ONQ589841 ODU589829:ODU589841 NTY589829:NTY589841 NKC589829:NKC589841 NAG589829:NAG589841 MQK589829:MQK589841 MGO589829:MGO589841 LWS589829:LWS589841 LMW589829:LMW589841 LDA589829:LDA589841 KTE589829:KTE589841 KJI589829:KJI589841 JZM589829:JZM589841 JPQ589829:JPQ589841 JFU589829:JFU589841 IVY589829:IVY589841 IMC589829:IMC589841 ICG589829:ICG589841 HSK589829:HSK589841 HIO589829:HIO589841 GYS589829:GYS589841 GOW589829:GOW589841 GFA589829:GFA589841 FVE589829:FVE589841 FLI589829:FLI589841 FBM589829:FBM589841 ERQ589829:ERQ589841 EHU589829:EHU589841 DXY589829:DXY589841 DOC589829:DOC589841 DEG589829:DEG589841 CUK589829:CUK589841 CKO589829:CKO589841 CAS589829:CAS589841 BQW589829:BQW589841 BHA589829:BHA589841 AXE589829:AXE589841 ANI589829:ANI589841 ADM589829:ADM589841 TQ589829:TQ589841 JU589829:JU589841 WWG524293:WWG524305 WMK524293:WMK524305 WCO524293:WCO524305 VSS524293:VSS524305 VIW524293:VIW524305 UZA524293:UZA524305 UPE524293:UPE524305 UFI524293:UFI524305 TVM524293:TVM524305 TLQ524293:TLQ524305 TBU524293:TBU524305 SRY524293:SRY524305 SIC524293:SIC524305 RYG524293:RYG524305 ROK524293:ROK524305 REO524293:REO524305 QUS524293:QUS524305 QKW524293:QKW524305 QBA524293:QBA524305 PRE524293:PRE524305 PHI524293:PHI524305 OXM524293:OXM524305 ONQ524293:ONQ524305 ODU524293:ODU524305 NTY524293:NTY524305 NKC524293:NKC524305 NAG524293:NAG524305 MQK524293:MQK524305 MGO524293:MGO524305 LWS524293:LWS524305 LMW524293:LMW524305 LDA524293:LDA524305 KTE524293:KTE524305 KJI524293:KJI524305 JZM524293:JZM524305 JPQ524293:JPQ524305 JFU524293:JFU524305 IVY524293:IVY524305 IMC524293:IMC524305 ICG524293:ICG524305 HSK524293:HSK524305 HIO524293:HIO524305 GYS524293:GYS524305 GOW524293:GOW524305 GFA524293:GFA524305 FVE524293:FVE524305 FLI524293:FLI524305 FBM524293:FBM524305 ERQ524293:ERQ524305 EHU524293:EHU524305 DXY524293:DXY524305 DOC524293:DOC524305 DEG524293:DEG524305 CUK524293:CUK524305 CKO524293:CKO524305 CAS524293:CAS524305 BQW524293:BQW524305 BHA524293:BHA524305 AXE524293:AXE524305 ANI524293:ANI524305 ADM524293:ADM524305 TQ524293:TQ524305 JU524293:JU524305 WWG458757:WWG458769 WMK458757:WMK458769 WCO458757:WCO458769 VSS458757:VSS458769 VIW458757:VIW458769 UZA458757:UZA458769 UPE458757:UPE458769 UFI458757:UFI458769 TVM458757:TVM458769 TLQ458757:TLQ458769 TBU458757:TBU458769 SRY458757:SRY458769 SIC458757:SIC458769 RYG458757:RYG458769 ROK458757:ROK458769 REO458757:REO458769 QUS458757:QUS458769 QKW458757:QKW458769 QBA458757:QBA458769 PRE458757:PRE458769 PHI458757:PHI458769 OXM458757:OXM458769 ONQ458757:ONQ458769 ODU458757:ODU458769 NTY458757:NTY458769 NKC458757:NKC458769 NAG458757:NAG458769 MQK458757:MQK458769 MGO458757:MGO458769 LWS458757:LWS458769 LMW458757:LMW458769 LDA458757:LDA458769 KTE458757:KTE458769 KJI458757:KJI458769 JZM458757:JZM458769 JPQ458757:JPQ458769 JFU458757:JFU458769 IVY458757:IVY458769 IMC458757:IMC458769 ICG458757:ICG458769 HSK458757:HSK458769 HIO458757:HIO458769 GYS458757:GYS458769 GOW458757:GOW458769 GFA458757:GFA458769 FVE458757:FVE458769 FLI458757:FLI458769 FBM458757:FBM458769 ERQ458757:ERQ458769 EHU458757:EHU458769 DXY458757:DXY458769 DOC458757:DOC458769 DEG458757:DEG458769 CUK458757:CUK458769 CKO458757:CKO458769 CAS458757:CAS458769 BQW458757:BQW458769 BHA458757:BHA458769 AXE458757:AXE458769 ANI458757:ANI458769 ADM458757:ADM458769 TQ458757:TQ458769 JU458757:JU458769 WWG393221:WWG393233 WMK393221:WMK393233 WCO393221:WCO393233 VSS393221:VSS393233 VIW393221:VIW393233 UZA393221:UZA393233 UPE393221:UPE393233 UFI393221:UFI393233 TVM393221:TVM393233 TLQ393221:TLQ393233 TBU393221:TBU393233 SRY393221:SRY393233 SIC393221:SIC393233 RYG393221:RYG393233 ROK393221:ROK393233 REO393221:REO393233 QUS393221:QUS393233 QKW393221:QKW393233 QBA393221:QBA393233 PRE393221:PRE393233 PHI393221:PHI393233 OXM393221:OXM393233 ONQ393221:ONQ393233 ODU393221:ODU393233 NTY393221:NTY393233 NKC393221:NKC393233 NAG393221:NAG393233 MQK393221:MQK393233 MGO393221:MGO393233 LWS393221:LWS393233 LMW393221:LMW393233 LDA393221:LDA393233 KTE393221:KTE393233 KJI393221:KJI393233 JZM393221:JZM393233 JPQ393221:JPQ393233 JFU393221:JFU393233 IVY393221:IVY393233 IMC393221:IMC393233 ICG393221:ICG393233 HSK393221:HSK393233 HIO393221:HIO393233 GYS393221:GYS393233 GOW393221:GOW393233 GFA393221:GFA393233 FVE393221:FVE393233 FLI393221:FLI393233 FBM393221:FBM393233 ERQ393221:ERQ393233 EHU393221:EHU393233 DXY393221:DXY393233 DOC393221:DOC393233 DEG393221:DEG393233 CUK393221:CUK393233 CKO393221:CKO393233 CAS393221:CAS393233 BQW393221:BQW393233 BHA393221:BHA393233 AXE393221:AXE393233 ANI393221:ANI393233 ADM393221:ADM393233 TQ393221:TQ393233 JU393221:JU393233 WWG327685:WWG327697 WMK327685:WMK327697 WCO327685:WCO327697 VSS327685:VSS327697 VIW327685:VIW327697 UZA327685:UZA327697 UPE327685:UPE327697 UFI327685:UFI327697 TVM327685:TVM327697 TLQ327685:TLQ327697 TBU327685:TBU327697 SRY327685:SRY327697 SIC327685:SIC327697 RYG327685:RYG327697 ROK327685:ROK327697 REO327685:REO327697 QUS327685:QUS327697 QKW327685:QKW327697 QBA327685:QBA327697 PRE327685:PRE327697 PHI327685:PHI327697 OXM327685:OXM327697 ONQ327685:ONQ327697 ODU327685:ODU327697 NTY327685:NTY327697 NKC327685:NKC327697 NAG327685:NAG327697 MQK327685:MQK327697 MGO327685:MGO327697 LWS327685:LWS327697 LMW327685:LMW327697 LDA327685:LDA327697 KTE327685:KTE327697 KJI327685:KJI327697 JZM327685:JZM327697 JPQ327685:JPQ327697 JFU327685:JFU327697 IVY327685:IVY327697 IMC327685:IMC327697 ICG327685:ICG327697 HSK327685:HSK327697 HIO327685:HIO327697 GYS327685:GYS327697 GOW327685:GOW327697 GFA327685:GFA327697 FVE327685:FVE327697 FLI327685:FLI327697 FBM327685:FBM327697 ERQ327685:ERQ327697 EHU327685:EHU327697 DXY327685:DXY327697 DOC327685:DOC327697 DEG327685:DEG327697 CUK327685:CUK327697 CKO327685:CKO327697 CAS327685:CAS327697 BQW327685:BQW327697 BHA327685:BHA327697 AXE327685:AXE327697 ANI327685:ANI327697 ADM327685:ADM327697 TQ327685:TQ327697 JU327685:JU327697 WWG262149:WWG262161 WMK262149:WMK262161 WCO262149:WCO262161 VSS262149:VSS262161 VIW262149:VIW262161 UZA262149:UZA262161 UPE262149:UPE262161 UFI262149:UFI262161 TVM262149:TVM262161 TLQ262149:TLQ262161 TBU262149:TBU262161 SRY262149:SRY262161 SIC262149:SIC262161 RYG262149:RYG262161 ROK262149:ROK262161 REO262149:REO262161 QUS262149:QUS262161 QKW262149:QKW262161 QBA262149:QBA262161 PRE262149:PRE262161 PHI262149:PHI262161 OXM262149:OXM262161 ONQ262149:ONQ262161 ODU262149:ODU262161 NTY262149:NTY262161 NKC262149:NKC262161 NAG262149:NAG262161 MQK262149:MQK262161 MGO262149:MGO262161 LWS262149:LWS262161 LMW262149:LMW262161 LDA262149:LDA262161 KTE262149:KTE262161 KJI262149:KJI262161 JZM262149:JZM262161 JPQ262149:JPQ262161 JFU262149:JFU262161 IVY262149:IVY262161 IMC262149:IMC262161 ICG262149:ICG262161 HSK262149:HSK262161 HIO262149:HIO262161 GYS262149:GYS262161 GOW262149:GOW262161 GFA262149:GFA262161 FVE262149:FVE262161 FLI262149:FLI262161 FBM262149:FBM262161 ERQ262149:ERQ262161 EHU262149:EHU262161 DXY262149:DXY262161 DOC262149:DOC262161 DEG262149:DEG262161 CUK262149:CUK262161 CKO262149:CKO262161 CAS262149:CAS262161 BQW262149:BQW262161 BHA262149:BHA262161 AXE262149:AXE262161 ANI262149:ANI262161 ADM262149:ADM262161 TQ262149:TQ262161 JU262149:JU262161 WWG196613:WWG196625 WMK196613:WMK196625 WCO196613:WCO196625 VSS196613:VSS196625 VIW196613:VIW196625 UZA196613:UZA196625 UPE196613:UPE196625 UFI196613:UFI196625 TVM196613:TVM196625 TLQ196613:TLQ196625 TBU196613:TBU196625 SRY196613:SRY196625 SIC196613:SIC196625 RYG196613:RYG196625 ROK196613:ROK196625 REO196613:REO196625 QUS196613:QUS196625 QKW196613:QKW196625 QBA196613:QBA196625 PRE196613:PRE196625 PHI196613:PHI196625 OXM196613:OXM196625 ONQ196613:ONQ196625 ODU196613:ODU196625 NTY196613:NTY196625 NKC196613:NKC196625 NAG196613:NAG196625 MQK196613:MQK196625 MGO196613:MGO196625 LWS196613:LWS196625 LMW196613:LMW196625 LDA196613:LDA196625 KTE196613:KTE196625 KJI196613:KJI196625 JZM196613:JZM196625 JPQ196613:JPQ196625 JFU196613:JFU196625 IVY196613:IVY196625 IMC196613:IMC196625 ICG196613:ICG196625 HSK196613:HSK196625 HIO196613:HIO196625 GYS196613:GYS196625 GOW196613:GOW196625 GFA196613:GFA196625 FVE196613:FVE196625 FLI196613:FLI196625 FBM196613:FBM196625 ERQ196613:ERQ196625 EHU196613:EHU196625 DXY196613:DXY196625 DOC196613:DOC196625 DEG196613:DEG196625 CUK196613:CUK196625 CKO196613:CKO196625 CAS196613:CAS196625 BQW196613:BQW196625 BHA196613:BHA196625 AXE196613:AXE196625 ANI196613:ANI196625 ADM196613:ADM196625 TQ196613:TQ196625 JU196613:JU196625 WWG131077:WWG131089 WMK131077:WMK131089 WCO131077:WCO131089 VSS131077:VSS131089 VIW131077:VIW131089 UZA131077:UZA131089 UPE131077:UPE131089 UFI131077:UFI131089 TVM131077:TVM131089 TLQ131077:TLQ131089 TBU131077:TBU131089 SRY131077:SRY131089 SIC131077:SIC131089 RYG131077:RYG131089 ROK131077:ROK131089 REO131077:REO131089 QUS131077:QUS131089 QKW131077:QKW131089 QBA131077:QBA131089 PRE131077:PRE131089 PHI131077:PHI131089 OXM131077:OXM131089 ONQ131077:ONQ131089 ODU131077:ODU131089 NTY131077:NTY131089 NKC131077:NKC131089 NAG131077:NAG131089 MQK131077:MQK131089 MGO131077:MGO131089 LWS131077:LWS131089 LMW131077:LMW131089 LDA131077:LDA131089 KTE131077:KTE131089 KJI131077:KJI131089 JZM131077:JZM131089 JPQ131077:JPQ131089 JFU131077:JFU131089 IVY131077:IVY131089 IMC131077:IMC131089 ICG131077:ICG131089 HSK131077:HSK131089 HIO131077:HIO131089 GYS131077:GYS131089 GOW131077:GOW131089 GFA131077:GFA131089 FVE131077:FVE131089 FLI131077:FLI131089 FBM131077:FBM131089 ERQ131077:ERQ131089 EHU131077:EHU131089 DXY131077:DXY131089 DOC131077:DOC131089 DEG131077:DEG131089 CUK131077:CUK131089 CKO131077:CKO131089 CAS131077:CAS131089 BQW131077:BQW131089 BHA131077:BHA131089 AXE131077:AXE131089 ANI131077:ANI131089 ADM131077:ADM131089 TQ131077:TQ131089 JU131077:JU131089 WWG65541:WWG65553 WMK65541:WMK65553 WCO65541:WCO65553 VSS65541:VSS65553 VIW65541:VIW65553 UZA65541:UZA65553 UPE65541:UPE65553 UFI65541:UFI65553 TVM65541:TVM65553 TLQ65541:TLQ65553 TBU65541:TBU65553 SRY65541:SRY65553 SIC65541:SIC65553 RYG65541:RYG65553 ROK65541:ROK65553 REO65541:REO65553 QUS65541:QUS65553 QKW65541:QKW65553 QBA65541:QBA65553 PRE65541:PRE65553 PHI65541:PHI65553 OXM65541:OXM65553 ONQ65541:ONQ65553 ODU65541:ODU65553 NTY65541:NTY65553 NKC65541:NKC65553 NAG65541:NAG65553 MQK65541:MQK65553 MGO65541:MGO65553 LWS65541:LWS65553 LMW65541:LMW65553 LDA65541:LDA65553 KTE65541:KTE65553 KJI65541:KJI65553 JZM65541:JZM65553 JPQ65541:JPQ65553 JFU65541:JFU65553 IVY65541:IVY65553 IMC65541:IMC65553 ICG65541:ICG65553 HSK65541:HSK65553 HIO65541:HIO65553 GYS65541:GYS65553 GOW65541:GOW65553 GFA65541:GFA65553 FVE65541:FVE65553 FLI65541:FLI65553 FBM65541:FBM65553 ERQ65541:ERQ65553 EHU65541:EHU65553 DXY65541:DXY65553 DOC65541:DOC65553 DEG65541:DEG65553 CUK65541:CUK65553 CKO65541:CKO65553 CAS65541:CAS65553 BQW65541:BQW65553 BHA65541:BHA65553 AXE65541:AXE65553 ANI65541:ANI65553 ADM65541:ADM65553 TQ65541:TQ65553 JU65541:JU65553 WWG983073 WMK983073 WCO983073 VSS983073 VIW983073 UZA983073 UPE983073 UFI983073 TVM983073 TLQ983073 TBU983073 SRY983073 SIC983073 RYG983073 ROK983073 REO983073 QUS983073 QKW983073 QBA983073 PRE983073 PHI983073 OXM983073 ONQ983073 ODU983073 NTY983073 NKC983073 NAG983073 MQK983073 MGO983073 LWS983073 LMW983073 LDA983073 KTE983073 KJI983073 JZM983073 JPQ983073 JFU983073 IVY983073 IMC983073 ICG983073 HSK983073 HIO983073 GYS983073 GOW983073 GFA983073 FVE983073 FLI983073 FBM983073 ERQ983073 EHU983073 DXY983073 DOC983073 DEG983073 CUK983073 CKO983073 CAS983073 BQW983073 BHA983073 AXE983073 ANI983073 ADM983073 TQ983073 JU983073 WWG917537 WMK917537 WCO917537 VSS917537 VIW917537 UZA917537 UPE917537 UFI917537 TVM917537 TLQ917537 TBU917537 SRY917537 SIC917537 RYG917537 ROK917537 REO917537 QUS917537 QKW917537 QBA917537 PRE917537 PHI917537 OXM917537 ONQ917537 ODU917537 NTY917537 NKC917537 NAG917537 MQK917537 MGO917537 LWS917537 LMW917537 LDA917537 KTE917537 KJI917537 JZM917537 JPQ917537 JFU917537 IVY917537 IMC917537 ICG917537 HSK917537 HIO917537 GYS917537 GOW917537 GFA917537 FVE917537 FLI917537 FBM917537 ERQ917537 EHU917537 DXY917537 DOC917537 DEG917537 CUK917537 CKO917537 CAS917537 BQW917537 BHA917537 AXE917537 ANI917537 ADM917537 TQ917537 JU917537 WWG852001 WMK852001 WCO852001 VSS852001 VIW852001 UZA852001 UPE852001 UFI852001 TVM852001 TLQ852001 TBU852001 SRY852001 SIC852001 RYG852001 ROK852001 REO852001 QUS852001 QKW852001 QBA852001 PRE852001 PHI852001 OXM852001 ONQ852001 ODU852001 NTY852001 NKC852001 NAG852001 MQK852001 MGO852001 LWS852001 LMW852001 LDA852001 KTE852001 KJI852001 JZM852001 JPQ852001 JFU852001 IVY852001 IMC852001 ICG852001 HSK852001 HIO852001 GYS852001 GOW852001 GFA852001 FVE852001 FLI852001 FBM852001 ERQ852001 EHU852001 DXY852001 DOC852001 DEG852001 CUK852001 CKO852001 CAS852001 BQW852001 BHA852001 AXE852001 ANI852001 ADM852001 TQ852001 JU852001 WWG786465 WMK786465 WCO786465 VSS786465 VIW786465 UZA786465 UPE786465 UFI786465 TVM786465 TLQ786465 TBU786465 SRY786465 SIC786465 RYG786465 ROK786465 REO786465 QUS786465 QKW786465 QBA786465 PRE786465 PHI786465 OXM786465 ONQ786465 ODU786465 NTY786465 NKC786465 NAG786465 MQK786465 MGO786465 LWS786465 LMW786465 LDA786465 KTE786465 KJI786465 JZM786465 JPQ786465 JFU786465 IVY786465 IMC786465 ICG786465 HSK786465 HIO786465 GYS786465 GOW786465 GFA786465 FVE786465 FLI786465 FBM786465 ERQ786465 EHU786465 DXY786465 DOC786465 DEG786465 CUK786465 CKO786465 CAS786465 BQW786465 BHA786465 AXE786465 ANI786465 ADM786465 TQ786465 JU786465 WWG720929 WMK720929 WCO720929 VSS720929 VIW720929 UZA720929 UPE720929 UFI720929 TVM720929 TLQ720929 TBU720929 SRY720929 SIC720929 RYG720929 ROK720929 REO720929 QUS720929 QKW720929 QBA720929 PRE720929 PHI720929 OXM720929 ONQ720929 ODU720929 NTY720929 NKC720929 NAG720929 MQK720929 MGO720929 LWS720929 LMW720929 LDA720929 KTE720929 KJI720929 JZM720929 JPQ720929 JFU720929 IVY720929 IMC720929 ICG720929 HSK720929 HIO720929 GYS720929 GOW720929 GFA720929 FVE720929 FLI720929 FBM720929 ERQ720929 EHU720929 DXY720929 DOC720929 DEG720929 CUK720929 CKO720929 CAS720929 BQW720929 BHA720929 AXE720929 ANI720929 ADM720929 TQ720929 JU720929 WWG655393 WMK655393 WCO655393 VSS655393 VIW655393 UZA655393 UPE655393 UFI655393 TVM655393 TLQ655393 TBU655393 SRY655393 SIC655393 RYG655393 ROK655393 REO655393 QUS655393 QKW655393 QBA655393 PRE655393 PHI655393 OXM655393 ONQ655393 ODU655393 NTY655393 NKC655393 NAG655393 MQK655393 MGO655393 LWS655393 LMW655393 LDA655393 KTE655393 KJI655393 JZM655393 JPQ655393 JFU655393 IVY655393 IMC655393 ICG655393 HSK655393 HIO655393 GYS655393 GOW655393 GFA655393 FVE655393 FLI655393 FBM655393 ERQ655393 EHU655393 DXY655393 DOC655393 DEG655393 CUK655393 CKO655393 CAS655393 BQW655393 BHA655393 AXE655393 ANI655393 ADM655393 TQ655393 JU655393 WWG589857 WMK589857 WCO589857 VSS589857 VIW589857 UZA589857 UPE589857 UFI589857 TVM589857 TLQ589857 TBU589857 SRY589857 SIC589857 RYG589857 ROK589857 REO589857 QUS589857 QKW589857 QBA589857 PRE589857 PHI589857 OXM589857 ONQ589857 ODU589857 NTY589857 NKC589857 NAG589857 MQK589857 MGO589857 LWS589857 LMW589857 LDA589857 KTE589857 KJI589857 JZM589857 JPQ589857 JFU589857 IVY589857 IMC589857 ICG589857 HSK589857 HIO589857 GYS589857 GOW589857 GFA589857 FVE589857 FLI589857 FBM589857 ERQ589857 EHU589857 DXY589857 DOC589857 DEG589857 CUK589857 CKO589857 CAS589857 BQW589857 BHA589857 AXE589857 ANI589857 ADM589857 TQ589857 JU589857 WWG524321 WMK524321 WCO524321 VSS524321 VIW524321 UZA524321 UPE524321 UFI524321 TVM524321 TLQ524321 TBU524321 SRY524321 SIC524321 RYG524321 ROK524321 REO524321 QUS524321 QKW524321 QBA524321 PRE524321 PHI524321 OXM524321 ONQ524321 ODU524321 NTY524321 NKC524321 NAG524321 MQK524321 MGO524321 LWS524321 LMW524321 LDA524321 KTE524321 KJI524321 JZM524321 JPQ524321 JFU524321 IVY524321 IMC524321 ICG524321 HSK524321 HIO524321 GYS524321 GOW524321 GFA524321 FVE524321 FLI524321 FBM524321 ERQ524321 EHU524321 DXY524321 DOC524321 DEG524321 CUK524321 CKO524321 CAS524321 BQW524321 BHA524321 AXE524321 ANI524321 ADM524321 TQ524321 JU524321 WWG458785 WMK458785 WCO458785 VSS458785 VIW458785 UZA458785 UPE458785 UFI458785 TVM458785 TLQ458785 TBU458785 SRY458785 SIC458785 RYG458785 ROK458785 REO458785 QUS458785 QKW458785 QBA458785 PRE458785 PHI458785 OXM458785 ONQ458785 ODU458785 NTY458785 NKC458785 NAG458785 MQK458785 MGO458785 LWS458785 LMW458785 LDA458785 KTE458785 KJI458785 JZM458785 JPQ458785 JFU458785 IVY458785 IMC458785 ICG458785 HSK458785 HIO458785 GYS458785 GOW458785 GFA458785 FVE458785 FLI458785 FBM458785 ERQ458785 EHU458785 DXY458785 DOC458785 DEG458785 CUK458785 CKO458785 CAS458785 BQW458785 BHA458785 AXE458785 ANI458785 ADM458785 TQ458785 JU458785 WWG393249 WMK393249 WCO393249 VSS393249 VIW393249 UZA393249 UPE393249 UFI393249 TVM393249 TLQ393249 TBU393249 SRY393249 SIC393249 RYG393249 ROK393249 REO393249 QUS393249 QKW393249 QBA393249 PRE393249 PHI393249 OXM393249 ONQ393249 ODU393249 NTY393249 NKC393249 NAG393249 MQK393249 MGO393249 LWS393249 LMW393249 LDA393249 KTE393249 KJI393249 JZM393249 JPQ393249 JFU393249 IVY393249 IMC393249 ICG393249 HSK393249 HIO393249 GYS393249 GOW393249 GFA393249 FVE393249 FLI393249 FBM393249 ERQ393249 EHU393249 DXY393249 DOC393249 DEG393249 CUK393249 CKO393249 CAS393249 BQW393249 BHA393249 AXE393249 ANI393249 ADM393249 TQ393249 JU393249 WWG327713 WMK327713 WCO327713 VSS327713 VIW327713 UZA327713 UPE327713 UFI327713 TVM327713 TLQ327713 TBU327713 SRY327713 SIC327713 RYG327713 ROK327713 REO327713 QUS327713 QKW327713 QBA327713 PRE327713 PHI327713 OXM327713 ONQ327713 ODU327713 NTY327713 NKC327713 NAG327713 MQK327713 MGO327713 LWS327713 LMW327713 LDA327713 KTE327713 KJI327713 JZM327713 JPQ327713 JFU327713 IVY327713 IMC327713 ICG327713 HSK327713 HIO327713 GYS327713 GOW327713 GFA327713 FVE327713 FLI327713 FBM327713 ERQ327713 EHU327713 DXY327713 DOC327713 DEG327713 CUK327713 CKO327713 CAS327713 BQW327713 BHA327713 AXE327713 ANI327713 ADM327713 TQ327713 JU327713 WWG262177 WMK262177 WCO262177 VSS262177 VIW262177 UZA262177 UPE262177 UFI262177 TVM262177 TLQ262177 TBU262177 SRY262177 SIC262177 RYG262177 ROK262177 REO262177 QUS262177 QKW262177 QBA262177 PRE262177 PHI262177 OXM262177 ONQ262177 ODU262177 NTY262177 NKC262177 NAG262177 MQK262177 MGO262177 LWS262177 LMW262177 LDA262177 KTE262177 KJI262177 JZM262177 JPQ262177 JFU262177 IVY262177 IMC262177 ICG262177 HSK262177 HIO262177 GYS262177 GOW262177 GFA262177 FVE262177 FLI262177 FBM262177 ERQ262177 EHU262177 DXY262177 DOC262177 DEG262177 CUK262177 CKO262177 CAS262177 BQW262177 BHA262177 AXE262177 ANI262177 ADM262177 TQ262177 JU262177 WWG196641 WMK196641 WCO196641 VSS196641 VIW196641 UZA196641 UPE196641 UFI196641 TVM196641 TLQ196641 TBU196641 SRY196641 SIC196641 RYG196641 ROK196641 REO196641 QUS196641 QKW196641 QBA196641 PRE196641 PHI196641 OXM196641 ONQ196641 ODU196641 NTY196641 NKC196641 NAG196641 MQK196641 MGO196641 LWS196641 LMW196641 LDA196641 KTE196641 KJI196641 JZM196641 JPQ196641 JFU196641 IVY196641 IMC196641 ICG196641 HSK196641 HIO196641 GYS196641 GOW196641 GFA196641 FVE196641 FLI196641 FBM196641 ERQ196641 EHU196641 DXY196641 DOC196641 DEG196641 CUK196641 CKO196641 CAS196641 BQW196641 BHA196641 AXE196641 ANI196641 ADM196641 TQ196641 JU196641 WWG131105 WMK131105 WCO131105 VSS131105 VIW131105 UZA131105 UPE131105 UFI131105 TVM131105 TLQ131105 TBU131105 SRY131105 SIC131105 RYG131105 ROK131105 REO131105 QUS131105 QKW131105 QBA131105 PRE131105 PHI131105 OXM131105 ONQ131105 ODU131105 NTY131105 NKC131105 NAG131105 MQK131105 MGO131105 LWS131105 LMW131105 LDA131105 KTE131105 KJI131105 JZM131105 JPQ131105 JFU131105 IVY131105 IMC131105 ICG131105 HSK131105 HIO131105 GYS131105 GOW131105 GFA131105 FVE131105 FLI131105 FBM131105 ERQ131105 EHU131105 DXY131105 DOC131105 DEG131105 CUK131105 CKO131105 CAS131105 BQW131105 BHA131105 AXE131105 ANI131105 ADM131105 TQ131105 JU131105 WWG65569 WMK65569 WCO65569 VSS65569 VIW65569 UZA65569 UPE65569 UFI65569 TVM65569 TLQ65569 TBU65569 SRY65569 SIC65569 RYG65569 ROK65569 REO65569 QUS65569 QKW65569 QBA65569 PRE65569 PHI65569 OXM65569 ONQ65569 ODU65569 NTY65569 NKC65569 NAG65569 MQK65569 MGO65569 LWS65569 LMW65569 LDA65569 KTE65569 KJI65569 JZM65569 JPQ65569 JFU65569 IVY65569 IMC65569 ICG65569 HSK65569 HIO65569 GYS65569 GOW65569 GFA65569 FVE65569 FLI65569 FBM65569 ERQ65569 EHU65569 DXY65569 DOC65569 DEG65569 CUK65569 CKO65569 CAS65569 BQW65569 BHA65569 AXE65569 ANI65569 ADM65569 TQ65569 JU65569 WWE983061:WWE983071 WMI983061:WMI983071 WCM983061:WCM983071 VSQ983061:VSQ983071 VIU983061:VIU983071 UYY983061:UYY983071 UPC983061:UPC983071 UFG983061:UFG983071 TVK983061:TVK983071 TLO983061:TLO983071 TBS983061:TBS983071 SRW983061:SRW983071 SIA983061:SIA983071 RYE983061:RYE983071 ROI983061:ROI983071 REM983061:REM983071 QUQ983061:QUQ983071 QKU983061:QKU983071 QAY983061:QAY983071 PRC983061:PRC983071 PHG983061:PHG983071 OXK983061:OXK983071 ONO983061:ONO983071 ODS983061:ODS983071 NTW983061:NTW983071 NKA983061:NKA983071 NAE983061:NAE983071 MQI983061:MQI983071 MGM983061:MGM983071 LWQ983061:LWQ983071 LMU983061:LMU983071 LCY983061:LCY983071 KTC983061:KTC983071 KJG983061:KJG983071 JZK983061:JZK983071 JPO983061:JPO983071 JFS983061:JFS983071 IVW983061:IVW983071 IMA983061:IMA983071 ICE983061:ICE983071 HSI983061:HSI983071 HIM983061:HIM983071 GYQ983061:GYQ983071 GOU983061:GOU983071 GEY983061:GEY983071 FVC983061:FVC983071 FLG983061:FLG983071 FBK983061:FBK983071 ERO983061:ERO983071 EHS983061:EHS983071 DXW983061:DXW983071 DOA983061:DOA983071 DEE983061:DEE983071 CUI983061:CUI983071 CKM983061:CKM983071 CAQ983061:CAQ983071 BQU983061:BQU983071 BGY983061:BGY983071 AXC983061:AXC983071 ANG983061:ANG983071 ADK983061:ADK983071 TO983061:TO983071 JS983061:JS983071 WWE917525:WWE917535 WMI917525:WMI917535 WCM917525:WCM917535 VSQ917525:VSQ917535 VIU917525:VIU917535 UYY917525:UYY917535 UPC917525:UPC917535 UFG917525:UFG917535 TVK917525:TVK917535 TLO917525:TLO917535 TBS917525:TBS917535 SRW917525:SRW917535 SIA917525:SIA917535 RYE917525:RYE917535 ROI917525:ROI917535 REM917525:REM917535 QUQ917525:QUQ917535 QKU917525:QKU917535 QAY917525:QAY917535 PRC917525:PRC917535 PHG917525:PHG917535 OXK917525:OXK917535 ONO917525:ONO917535 ODS917525:ODS917535 NTW917525:NTW917535 NKA917525:NKA917535 NAE917525:NAE917535 MQI917525:MQI917535 MGM917525:MGM917535 LWQ917525:LWQ917535 LMU917525:LMU917535 LCY917525:LCY917535 KTC917525:KTC917535 KJG917525:KJG917535 JZK917525:JZK917535 JPO917525:JPO917535 JFS917525:JFS917535 IVW917525:IVW917535 IMA917525:IMA917535 ICE917525:ICE917535 HSI917525:HSI917535 HIM917525:HIM917535 GYQ917525:GYQ917535 GOU917525:GOU917535 GEY917525:GEY917535 FVC917525:FVC917535 FLG917525:FLG917535 FBK917525:FBK917535 ERO917525:ERO917535 EHS917525:EHS917535 DXW917525:DXW917535 DOA917525:DOA917535 DEE917525:DEE917535 CUI917525:CUI917535 CKM917525:CKM917535 CAQ917525:CAQ917535 BQU917525:BQU917535 BGY917525:BGY917535 AXC917525:AXC917535 ANG917525:ANG917535 ADK917525:ADK917535 TO917525:TO917535 JS917525:JS917535 WWE851989:WWE851999 WMI851989:WMI851999 WCM851989:WCM851999 VSQ851989:VSQ851999 VIU851989:VIU851999 UYY851989:UYY851999 UPC851989:UPC851999 UFG851989:UFG851999 TVK851989:TVK851999 TLO851989:TLO851999 TBS851989:TBS851999 SRW851989:SRW851999 SIA851989:SIA851999 RYE851989:RYE851999 ROI851989:ROI851999 REM851989:REM851999 QUQ851989:QUQ851999 QKU851989:QKU851999 QAY851989:QAY851999 PRC851989:PRC851999 PHG851989:PHG851999 OXK851989:OXK851999 ONO851989:ONO851999 ODS851989:ODS851999 NTW851989:NTW851999 NKA851989:NKA851999 NAE851989:NAE851999 MQI851989:MQI851999 MGM851989:MGM851999 LWQ851989:LWQ851999 LMU851989:LMU851999 LCY851989:LCY851999 KTC851989:KTC851999 KJG851989:KJG851999 JZK851989:JZK851999 JPO851989:JPO851999 JFS851989:JFS851999 IVW851989:IVW851999 IMA851989:IMA851999 ICE851989:ICE851999 HSI851989:HSI851999 HIM851989:HIM851999 GYQ851989:GYQ851999 GOU851989:GOU851999 GEY851989:GEY851999 FVC851989:FVC851999 FLG851989:FLG851999 FBK851989:FBK851999 ERO851989:ERO851999 EHS851989:EHS851999 DXW851989:DXW851999 DOA851989:DOA851999 DEE851989:DEE851999 CUI851989:CUI851999 CKM851989:CKM851999 CAQ851989:CAQ851999 BQU851989:BQU851999 BGY851989:BGY851999 AXC851989:AXC851999 ANG851989:ANG851999 ADK851989:ADK851999 TO851989:TO851999 JS851989:JS851999 WWE786453:WWE786463 WMI786453:WMI786463 WCM786453:WCM786463 VSQ786453:VSQ786463 VIU786453:VIU786463 UYY786453:UYY786463 UPC786453:UPC786463 UFG786453:UFG786463 TVK786453:TVK786463 TLO786453:TLO786463 TBS786453:TBS786463 SRW786453:SRW786463 SIA786453:SIA786463 RYE786453:RYE786463 ROI786453:ROI786463 REM786453:REM786463 QUQ786453:QUQ786463 QKU786453:QKU786463 QAY786453:QAY786463 PRC786453:PRC786463 PHG786453:PHG786463 OXK786453:OXK786463 ONO786453:ONO786463 ODS786453:ODS786463 NTW786453:NTW786463 NKA786453:NKA786463 NAE786453:NAE786463 MQI786453:MQI786463 MGM786453:MGM786463 LWQ786453:LWQ786463 LMU786453:LMU786463 LCY786453:LCY786463 KTC786453:KTC786463 KJG786453:KJG786463 JZK786453:JZK786463 JPO786453:JPO786463 JFS786453:JFS786463 IVW786453:IVW786463 IMA786453:IMA786463 ICE786453:ICE786463 HSI786453:HSI786463 HIM786453:HIM786463 GYQ786453:GYQ786463 GOU786453:GOU786463 GEY786453:GEY786463 FVC786453:FVC786463 FLG786453:FLG786463 FBK786453:FBK786463 ERO786453:ERO786463 EHS786453:EHS786463 DXW786453:DXW786463 DOA786453:DOA786463 DEE786453:DEE786463 CUI786453:CUI786463 CKM786453:CKM786463 CAQ786453:CAQ786463 BQU786453:BQU786463 BGY786453:BGY786463 AXC786453:AXC786463 ANG786453:ANG786463 ADK786453:ADK786463 TO786453:TO786463 JS786453:JS786463 WWE720917:WWE720927 WMI720917:WMI720927 WCM720917:WCM720927 VSQ720917:VSQ720927 VIU720917:VIU720927 UYY720917:UYY720927 UPC720917:UPC720927 UFG720917:UFG720927 TVK720917:TVK720927 TLO720917:TLO720927 TBS720917:TBS720927 SRW720917:SRW720927 SIA720917:SIA720927 RYE720917:RYE720927 ROI720917:ROI720927 REM720917:REM720927 QUQ720917:QUQ720927 QKU720917:QKU720927 QAY720917:QAY720927 PRC720917:PRC720927 PHG720917:PHG720927 OXK720917:OXK720927 ONO720917:ONO720927 ODS720917:ODS720927 NTW720917:NTW720927 NKA720917:NKA720927 NAE720917:NAE720927 MQI720917:MQI720927 MGM720917:MGM720927 LWQ720917:LWQ720927 LMU720917:LMU720927 LCY720917:LCY720927 KTC720917:KTC720927 KJG720917:KJG720927 JZK720917:JZK720927 JPO720917:JPO720927 JFS720917:JFS720927 IVW720917:IVW720927 IMA720917:IMA720927 ICE720917:ICE720927 HSI720917:HSI720927 HIM720917:HIM720927 GYQ720917:GYQ720927 GOU720917:GOU720927 GEY720917:GEY720927 FVC720917:FVC720927 FLG720917:FLG720927 FBK720917:FBK720927 ERO720917:ERO720927 EHS720917:EHS720927 DXW720917:DXW720927 DOA720917:DOA720927 DEE720917:DEE720927 CUI720917:CUI720927 CKM720917:CKM720927 CAQ720917:CAQ720927 BQU720917:BQU720927 BGY720917:BGY720927 AXC720917:AXC720927 ANG720917:ANG720927 ADK720917:ADK720927 TO720917:TO720927 JS720917:JS720927 WWE655381:WWE655391 WMI655381:WMI655391 WCM655381:WCM655391 VSQ655381:VSQ655391 VIU655381:VIU655391 UYY655381:UYY655391 UPC655381:UPC655391 UFG655381:UFG655391 TVK655381:TVK655391 TLO655381:TLO655391 TBS655381:TBS655391 SRW655381:SRW655391 SIA655381:SIA655391 RYE655381:RYE655391 ROI655381:ROI655391 REM655381:REM655391 QUQ655381:QUQ655391 QKU655381:QKU655391 QAY655381:QAY655391 PRC655381:PRC655391 PHG655381:PHG655391 OXK655381:OXK655391 ONO655381:ONO655391 ODS655381:ODS655391 NTW655381:NTW655391 NKA655381:NKA655391 NAE655381:NAE655391 MQI655381:MQI655391 MGM655381:MGM655391 LWQ655381:LWQ655391 LMU655381:LMU655391 LCY655381:LCY655391 KTC655381:KTC655391 KJG655381:KJG655391 JZK655381:JZK655391 JPO655381:JPO655391 JFS655381:JFS655391 IVW655381:IVW655391 IMA655381:IMA655391 ICE655381:ICE655391 HSI655381:HSI655391 HIM655381:HIM655391 GYQ655381:GYQ655391 GOU655381:GOU655391 GEY655381:GEY655391 FVC655381:FVC655391 FLG655381:FLG655391 FBK655381:FBK655391 ERO655381:ERO655391 EHS655381:EHS655391 DXW655381:DXW655391 DOA655381:DOA655391 DEE655381:DEE655391 CUI655381:CUI655391 CKM655381:CKM655391 CAQ655381:CAQ655391 BQU655381:BQU655391 BGY655381:BGY655391 AXC655381:AXC655391 ANG655381:ANG655391 ADK655381:ADK655391 TO655381:TO655391 JS655381:JS655391 WWE589845:WWE589855 WMI589845:WMI589855 WCM589845:WCM589855 VSQ589845:VSQ589855 VIU589845:VIU589855 UYY589845:UYY589855 UPC589845:UPC589855 UFG589845:UFG589855 TVK589845:TVK589855 TLO589845:TLO589855 TBS589845:TBS589855 SRW589845:SRW589855 SIA589845:SIA589855 RYE589845:RYE589855 ROI589845:ROI589855 REM589845:REM589855 QUQ589845:QUQ589855 QKU589845:QKU589855 QAY589845:QAY589855 PRC589845:PRC589855 PHG589845:PHG589855 OXK589845:OXK589855 ONO589845:ONO589855 ODS589845:ODS589855 NTW589845:NTW589855 NKA589845:NKA589855 NAE589845:NAE589855 MQI589845:MQI589855 MGM589845:MGM589855 LWQ589845:LWQ589855 LMU589845:LMU589855 LCY589845:LCY589855 KTC589845:KTC589855 KJG589845:KJG589855 JZK589845:JZK589855 JPO589845:JPO589855 JFS589845:JFS589855 IVW589845:IVW589855 IMA589845:IMA589855 ICE589845:ICE589855 HSI589845:HSI589855 HIM589845:HIM589855 GYQ589845:GYQ589855 GOU589845:GOU589855 GEY589845:GEY589855 FVC589845:FVC589855 FLG589845:FLG589855 FBK589845:FBK589855 ERO589845:ERO589855 EHS589845:EHS589855 DXW589845:DXW589855 DOA589845:DOA589855 DEE589845:DEE589855 CUI589845:CUI589855 CKM589845:CKM589855 CAQ589845:CAQ589855 BQU589845:BQU589855 BGY589845:BGY589855 AXC589845:AXC589855 ANG589845:ANG589855 ADK589845:ADK589855 TO589845:TO589855 JS589845:JS589855 WWE524309:WWE524319 WMI524309:WMI524319 WCM524309:WCM524319 VSQ524309:VSQ524319 VIU524309:VIU524319 UYY524309:UYY524319 UPC524309:UPC524319 UFG524309:UFG524319 TVK524309:TVK524319 TLO524309:TLO524319 TBS524309:TBS524319 SRW524309:SRW524319 SIA524309:SIA524319 RYE524309:RYE524319 ROI524309:ROI524319 REM524309:REM524319 QUQ524309:QUQ524319 QKU524309:QKU524319 QAY524309:QAY524319 PRC524309:PRC524319 PHG524309:PHG524319 OXK524309:OXK524319 ONO524309:ONO524319 ODS524309:ODS524319 NTW524309:NTW524319 NKA524309:NKA524319 NAE524309:NAE524319 MQI524309:MQI524319 MGM524309:MGM524319 LWQ524309:LWQ524319 LMU524309:LMU524319 LCY524309:LCY524319 KTC524309:KTC524319 KJG524309:KJG524319 JZK524309:JZK524319 JPO524309:JPO524319 JFS524309:JFS524319 IVW524309:IVW524319 IMA524309:IMA524319 ICE524309:ICE524319 HSI524309:HSI524319 HIM524309:HIM524319 GYQ524309:GYQ524319 GOU524309:GOU524319 GEY524309:GEY524319 FVC524309:FVC524319 FLG524309:FLG524319 FBK524309:FBK524319 ERO524309:ERO524319 EHS524309:EHS524319 DXW524309:DXW524319 DOA524309:DOA524319 DEE524309:DEE524319 CUI524309:CUI524319 CKM524309:CKM524319 CAQ524309:CAQ524319 BQU524309:BQU524319 BGY524309:BGY524319 AXC524309:AXC524319 ANG524309:ANG524319 ADK524309:ADK524319 TO524309:TO524319 JS524309:JS524319 WWE458773:WWE458783 WMI458773:WMI458783 WCM458773:WCM458783 VSQ458773:VSQ458783 VIU458773:VIU458783 UYY458773:UYY458783 UPC458773:UPC458783 UFG458773:UFG458783 TVK458773:TVK458783 TLO458773:TLO458783 TBS458773:TBS458783 SRW458773:SRW458783 SIA458773:SIA458783 RYE458773:RYE458783 ROI458773:ROI458783 REM458773:REM458783 QUQ458773:QUQ458783 QKU458773:QKU458783 QAY458773:QAY458783 PRC458773:PRC458783 PHG458773:PHG458783 OXK458773:OXK458783 ONO458773:ONO458783 ODS458773:ODS458783 NTW458773:NTW458783 NKA458773:NKA458783 NAE458773:NAE458783 MQI458773:MQI458783 MGM458773:MGM458783 LWQ458773:LWQ458783 LMU458773:LMU458783 LCY458773:LCY458783 KTC458773:KTC458783 KJG458773:KJG458783 JZK458773:JZK458783 JPO458773:JPO458783 JFS458773:JFS458783 IVW458773:IVW458783 IMA458773:IMA458783 ICE458773:ICE458783 HSI458773:HSI458783 HIM458773:HIM458783 GYQ458773:GYQ458783 GOU458773:GOU458783 GEY458773:GEY458783 FVC458773:FVC458783 FLG458773:FLG458783 FBK458773:FBK458783 ERO458773:ERO458783 EHS458773:EHS458783 DXW458773:DXW458783 DOA458773:DOA458783 DEE458773:DEE458783 CUI458773:CUI458783 CKM458773:CKM458783 CAQ458773:CAQ458783 BQU458773:BQU458783 BGY458773:BGY458783 AXC458773:AXC458783 ANG458773:ANG458783 ADK458773:ADK458783 TO458773:TO458783 JS458773:JS458783 WWE393237:WWE393247 WMI393237:WMI393247 WCM393237:WCM393247 VSQ393237:VSQ393247 VIU393237:VIU393247 UYY393237:UYY393247 UPC393237:UPC393247 UFG393237:UFG393247 TVK393237:TVK393247 TLO393237:TLO393247 TBS393237:TBS393247 SRW393237:SRW393247 SIA393237:SIA393247 RYE393237:RYE393247 ROI393237:ROI393247 REM393237:REM393247 QUQ393237:QUQ393247 QKU393237:QKU393247 QAY393237:QAY393247 PRC393237:PRC393247 PHG393237:PHG393247 OXK393237:OXK393247 ONO393237:ONO393247 ODS393237:ODS393247 NTW393237:NTW393247 NKA393237:NKA393247 NAE393237:NAE393247 MQI393237:MQI393247 MGM393237:MGM393247 LWQ393237:LWQ393247 LMU393237:LMU393247 LCY393237:LCY393247 KTC393237:KTC393247 KJG393237:KJG393247 JZK393237:JZK393247 JPO393237:JPO393247 JFS393237:JFS393247 IVW393237:IVW393247 IMA393237:IMA393247 ICE393237:ICE393247 HSI393237:HSI393247 HIM393237:HIM393247 GYQ393237:GYQ393247 GOU393237:GOU393247 GEY393237:GEY393247 FVC393237:FVC393247 FLG393237:FLG393247 FBK393237:FBK393247 ERO393237:ERO393247 EHS393237:EHS393247 DXW393237:DXW393247 DOA393237:DOA393247 DEE393237:DEE393247 CUI393237:CUI393247 CKM393237:CKM393247 CAQ393237:CAQ393247 BQU393237:BQU393247 BGY393237:BGY393247 AXC393237:AXC393247 ANG393237:ANG393247 ADK393237:ADK393247 TO393237:TO393247 JS393237:JS393247 WWE327701:WWE327711 WMI327701:WMI327711 WCM327701:WCM327711 VSQ327701:VSQ327711 VIU327701:VIU327711 UYY327701:UYY327711 UPC327701:UPC327711 UFG327701:UFG327711 TVK327701:TVK327711 TLO327701:TLO327711 TBS327701:TBS327711 SRW327701:SRW327711 SIA327701:SIA327711 RYE327701:RYE327711 ROI327701:ROI327711 REM327701:REM327711 QUQ327701:QUQ327711 QKU327701:QKU327711 QAY327701:QAY327711 PRC327701:PRC327711 PHG327701:PHG327711 OXK327701:OXK327711 ONO327701:ONO327711 ODS327701:ODS327711 NTW327701:NTW327711 NKA327701:NKA327711 NAE327701:NAE327711 MQI327701:MQI327711 MGM327701:MGM327711 LWQ327701:LWQ327711 LMU327701:LMU327711 LCY327701:LCY327711 KTC327701:KTC327711 KJG327701:KJG327711 JZK327701:JZK327711 JPO327701:JPO327711 JFS327701:JFS327711 IVW327701:IVW327711 IMA327701:IMA327711 ICE327701:ICE327711 HSI327701:HSI327711 HIM327701:HIM327711 GYQ327701:GYQ327711 GOU327701:GOU327711 GEY327701:GEY327711 FVC327701:FVC327711 FLG327701:FLG327711 FBK327701:FBK327711 ERO327701:ERO327711 EHS327701:EHS327711 DXW327701:DXW327711 DOA327701:DOA327711 DEE327701:DEE327711 CUI327701:CUI327711 CKM327701:CKM327711 CAQ327701:CAQ327711 BQU327701:BQU327711 BGY327701:BGY327711 AXC327701:AXC327711 ANG327701:ANG327711 ADK327701:ADK327711 TO327701:TO327711 JS327701:JS327711 WWE262165:WWE262175 WMI262165:WMI262175 WCM262165:WCM262175 VSQ262165:VSQ262175 VIU262165:VIU262175 UYY262165:UYY262175 UPC262165:UPC262175 UFG262165:UFG262175 TVK262165:TVK262175 TLO262165:TLO262175 TBS262165:TBS262175 SRW262165:SRW262175 SIA262165:SIA262175 RYE262165:RYE262175 ROI262165:ROI262175 REM262165:REM262175 QUQ262165:QUQ262175 QKU262165:QKU262175 QAY262165:QAY262175 PRC262165:PRC262175 PHG262165:PHG262175 OXK262165:OXK262175 ONO262165:ONO262175 ODS262165:ODS262175 NTW262165:NTW262175 NKA262165:NKA262175 NAE262165:NAE262175 MQI262165:MQI262175 MGM262165:MGM262175 LWQ262165:LWQ262175 LMU262165:LMU262175 LCY262165:LCY262175 KTC262165:KTC262175 KJG262165:KJG262175 JZK262165:JZK262175 JPO262165:JPO262175 JFS262165:JFS262175 IVW262165:IVW262175 IMA262165:IMA262175 ICE262165:ICE262175 HSI262165:HSI262175 HIM262165:HIM262175 GYQ262165:GYQ262175 GOU262165:GOU262175 GEY262165:GEY262175 FVC262165:FVC262175 FLG262165:FLG262175 FBK262165:FBK262175 ERO262165:ERO262175 EHS262165:EHS262175 DXW262165:DXW262175 DOA262165:DOA262175 DEE262165:DEE262175 CUI262165:CUI262175 CKM262165:CKM262175 CAQ262165:CAQ262175 BQU262165:BQU262175 BGY262165:BGY262175 AXC262165:AXC262175 ANG262165:ANG262175 ADK262165:ADK262175 TO262165:TO262175 JS262165:JS262175 WWE196629:WWE196639 WMI196629:WMI196639 WCM196629:WCM196639 VSQ196629:VSQ196639 VIU196629:VIU196639 UYY196629:UYY196639 UPC196629:UPC196639 UFG196629:UFG196639 TVK196629:TVK196639 TLO196629:TLO196639 TBS196629:TBS196639 SRW196629:SRW196639 SIA196629:SIA196639 RYE196629:RYE196639 ROI196629:ROI196639 REM196629:REM196639 QUQ196629:QUQ196639 QKU196629:QKU196639 QAY196629:QAY196639 PRC196629:PRC196639 PHG196629:PHG196639 OXK196629:OXK196639 ONO196629:ONO196639 ODS196629:ODS196639 NTW196629:NTW196639 NKA196629:NKA196639 NAE196629:NAE196639 MQI196629:MQI196639 MGM196629:MGM196639 LWQ196629:LWQ196639 LMU196629:LMU196639 LCY196629:LCY196639 KTC196629:KTC196639 KJG196629:KJG196639 JZK196629:JZK196639 JPO196629:JPO196639 JFS196629:JFS196639 IVW196629:IVW196639 IMA196629:IMA196639 ICE196629:ICE196639 HSI196629:HSI196639 HIM196629:HIM196639 GYQ196629:GYQ196639 GOU196629:GOU196639 GEY196629:GEY196639 FVC196629:FVC196639 FLG196629:FLG196639 FBK196629:FBK196639 ERO196629:ERO196639 EHS196629:EHS196639 DXW196629:DXW196639 DOA196629:DOA196639 DEE196629:DEE196639 CUI196629:CUI196639 CKM196629:CKM196639 CAQ196629:CAQ196639 BQU196629:BQU196639 BGY196629:BGY196639 AXC196629:AXC196639 ANG196629:ANG196639 ADK196629:ADK196639 TO196629:TO196639 JS196629:JS196639 WWE131093:WWE131103 WMI131093:WMI131103 WCM131093:WCM131103 VSQ131093:VSQ131103 VIU131093:VIU131103 UYY131093:UYY131103 UPC131093:UPC131103 UFG131093:UFG131103 TVK131093:TVK131103 TLO131093:TLO131103 TBS131093:TBS131103 SRW131093:SRW131103 SIA131093:SIA131103 RYE131093:RYE131103 ROI131093:ROI131103 REM131093:REM131103 QUQ131093:QUQ131103 QKU131093:QKU131103 QAY131093:QAY131103 PRC131093:PRC131103 PHG131093:PHG131103 OXK131093:OXK131103 ONO131093:ONO131103 ODS131093:ODS131103 NTW131093:NTW131103 NKA131093:NKA131103 NAE131093:NAE131103 MQI131093:MQI131103 MGM131093:MGM131103 LWQ131093:LWQ131103 LMU131093:LMU131103 LCY131093:LCY131103 KTC131093:KTC131103 KJG131093:KJG131103 JZK131093:JZK131103 JPO131093:JPO131103 JFS131093:JFS131103 IVW131093:IVW131103 IMA131093:IMA131103 ICE131093:ICE131103 HSI131093:HSI131103 HIM131093:HIM131103 GYQ131093:GYQ131103 GOU131093:GOU131103 GEY131093:GEY131103 FVC131093:FVC131103 FLG131093:FLG131103 FBK131093:FBK131103 ERO131093:ERO131103 EHS131093:EHS131103 DXW131093:DXW131103 DOA131093:DOA131103 DEE131093:DEE131103 CUI131093:CUI131103 CKM131093:CKM131103 CAQ131093:CAQ131103 BQU131093:BQU131103 BGY131093:BGY131103 AXC131093:AXC131103 ANG131093:ANG131103 ADK131093:ADK131103 TO131093:TO131103 JS131093:JS131103 WWE65557:WWE65567 WMI65557:WMI65567 WCM65557:WCM65567 VSQ65557:VSQ65567 VIU65557:VIU65567 UYY65557:UYY65567 UPC65557:UPC65567 UFG65557:UFG65567 TVK65557:TVK65567 TLO65557:TLO65567 TBS65557:TBS65567 SRW65557:SRW65567 SIA65557:SIA65567 RYE65557:RYE65567 ROI65557:ROI65567 REM65557:REM65567 QUQ65557:QUQ65567 QKU65557:QKU65567 QAY65557:QAY65567 PRC65557:PRC65567 PHG65557:PHG65567 OXK65557:OXK65567 ONO65557:ONO65567 ODS65557:ODS65567 NTW65557:NTW65567 NKA65557:NKA65567 NAE65557:NAE65567 MQI65557:MQI65567 MGM65557:MGM65567 LWQ65557:LWQ65567 LMU65557:LMU65567 LCY65557:LCY65567 KTC65557:KTC65567 KJG65557:KJG65567 JZK65557:JZK65567 JPO65557:JPO65567 JFS65557:JFS65567 IVW65557:IVW65567 IMA65557:IMA65567 ICE65557:ICE65567 HSI65557:HSI65567 HIM65557:HIM65567 GYQ65557:GYQ65567 GOU65557:GOU65567 GEY65557:GEY65567 FVC65557:FVC65567 FLG65557:FLG65567 FBK65557:FBK65567 ERO65557:ERO65567 EHS65557:EHS65567 DXW65557:DXW65567 DOA65557:DOA65567 DEE65557:DEE65567 CUI65557:CUI65567 CKM65557:CKM65567 CAQ65557:CAQ65567 BQU65557:BQU65567 BGY65557:BGY65567 AXC65557:AXC65567 ANG65557:ANG65567 ADK65557:ADK65567 TO65557:TO65567 JS65557:JS65567 WWE983059 WMI983059 WCM983059 VSQ983059 VIU983059 UYY983059 UPC983059 UFG983059 TVK983059 TLO983059 TBS983059 SRW983059 SIA983059 RYE983059 ROI983059 REM983059 QUQ983059 QKU983059 QAY983059 PRC983059 PHG983059 OXK983059 ONO983059 ODS983059 NTW983059 NKA983059 NAE983059 MQI983059 MGM983059 LWQ983059 LMU983059 LCY983059 KTC983059 KJG983059 JZK983059 JPO983059 JFS983059 IVW983059 IMA983059 ICE983059 HSI983059 HIM983059 GYQ983059 GOU983059 GEY983059 FVC983059 FLG983059 FBK983059 ERO983059 EHS983059 DXW983059 DOA983059 DEE983059 CUI983059 CKM983059 CAQ983059 BQU983059 BGY983059 AXC983059 ANG983059 ADK983059 TO983059 JS983059 WWE917523 WMI917523 WCM917523 VSQ917523 VIU917523 UYY917523 UPC917523 UFG917523 TVK917523 TLO917523 TBS917523 SRW917523 SIA917523 RYE917523 ROI917523 REM917523 QUQ917523 QKU917523 QAY917523 PRC917523 PHG917523 OXK917523 ONO917523 ODS917523 NTW917523 NKA917523 NAE917523 MQI917523 MGM917523 LWQ917523 LMU917523 LCY917523 KTC917523 KJG917523 JZK917523 JPO917523 JFS917523 IVW917523 IMA917523 ICE917523 HSI917523 HIM917523 GYQ917523 GOU917523 GEY917523 FVC917523 FLG917523 FBK917523 ERO917523 EHS917523 DXW917523 DOA917523 DEE917523 CUI917523 CKM917523 CAQ917523 BQU917523 BGY917523 AXC917523 ANG917523 ADK917523 TO917523 JS917523 WWE851987 WMI851987 WCM851987 VSQ851987 VIU851987 UYY851987 UPC851987 UFG851987 TVK851987 TLO851987 TBS851987 SRW851987 SIA851987 RYE851987 ROI851987 REM851987 QUQ851987 QKU851987 QAY851987 PRC851987 PHG851987 OXK851987 ONO851987 ODS851987 NTW851987 NKA851987 NAE851987 MQI851987 MGM851987 LWQ851987 LMU851987 LCY851987 KTC851987 KJG851987 JZK851987 JPO851987 JFS851987 IVW851987 IMA851987 ICE851987 HSI851987 HIM851987 GYQ851987 GOU851987 GEY851987 FVC851987 FLG851987 FBK851987 ERO851987 EHS851987 DXW851987 DOA851987 DEE851987 CUI851987 CKM851987 CAQ851987 BQU851987 BGY851987 AXC851987 ANG851987 ADK851987 TO851987 JS851987 WWE786451 WMI786451 WCM786451 VSQ786451 VIU786451 UYY786451 UPC786451 UFG786451 TVK786451 TLO786451 TBS786451 SRW786451 SIA786451 RYE786451 ROI786451 REM786451 QUQ786451 QKU786451 QAY786451 PRC786451 PHG786451 OXK786451 ONO786451 ODS786451 NTW786451 NKA786451 NAE786451 MQI786451 MGM786451 LWQ786451 LMU786451 LCY786451 KTC786451 KJG786451 JZK786451 JPO786451 JFS786451 IVW786451 IMA786451 ICE786451 HSI786451 HIM786451 GYQ786451 GOU786451 GEY786451 FVC786451 FLG786451 FBK786451 ERO786451 EHS786451 DXW786451 DOA786451 DEE786451 CUI786451 CKM786451 CAQ786451 BQU786451 BGY786451 AXC786451 ANG786451 ADK786451 TO786451 JS786451 WWE720915 WMI720915 WCM720915 VSQ720915 VIU720915 UYY720915 UPC720915 UFG720915 TVK720915 TLO720915 TBS720915 SRW720915 SIA720915 RYE720915 ROI720915 REM720915 QUQ720915 QKU720915 QAY720915 PRC720915 PHG720915 OXK720915 ONO720915 ODS720915 NTW720915 NKA720915 NAE720915 MQI720915 MGM720915 LWQ720915 LMU720915 LCY720915 KTC720915 KJG720915 JZK720915 JPO720915 JFS720915 IVW720915 IMA720915 ICE720915 HSI720915 HIM720915 GYQ720915 GOU720915 GEY720915 FVC720915 FLG720915 FBK720915 ERO720915 EHS720915 DXW720915 DOA720915 DEE720915 CUI720915 CKM720915 CAQ720915 BQU720915 BGY720915 AXC720915 ANG720915 ADK720915 TO720915 JS720915 WWE655379 WMI655379 WCM655379 VSQ655379 VIU655379 UYY655379 UPC655379 UFG655379 TVK655379 TLO655379 TBS655379 SRW655379 SIA655379 RYE655379 ROI655379 REM655379 QUQ655379 QKU655379 QAY655379 PRC655379 PHG655379 OXK655379 ONO655379 ODS655379 NTW655379 NKA655379 NAE655379 MQI655379 MGM655379 LWQ655379 LMU655379 LCY655379 KTC655379 KJG655379 JZK655379 JPO655379 JFS655379 IVW655379 IMA655379 ICE655379 HSI655379 HIM655379 GYQ655379 GOU655379 GEY655379 FVC655379 FLG655379 FBK655379 ERO655379 EHS655379 DXW655379 DOA655379 DEE655379 CUI655379 CKM655379 CAQ655379 BQU655379 BGY655379 AXC655379 ANG655379 ADK655379 TO655379 JS655379 WWE589843 WMI589843 WCM589843 VSQ589843 VIU589843 UYY589843 UPC589843 UFG589843 TVK589843 TLO589843 TBS589843 SRW589843 SIA589843 RYE589843 ROI589843 REM589843 QUQ589843 QKU589843 QAY589843 PRC589843 PHG589843 OXK589843 ONO589843 ODS589843 NTW589843 NKA589843 NAE589843 MQI589843 MGM589843 LWQ589843 LMU589843 LCY589843 KTC589843 KJG589843 JZK589843 JPO589843 JFS589843 IVW589843 IMA589843 ICE589843 HSI589843 HIM589843 GYQ589843 GOU589843 GEY589843 FVC589843 FLG589843 FBK589843 ERO589843 EHS589843 DXW589843 DOA589843 DEE589843 CUI589843 CKM589843 CAQ589843 BQU589843 BGY589843 AXC589843 ANG589843 ADK589843 TO589843 JS589843 WWE524307 WMI524307 WCM524307 VSQ524307 VIU524307 UYY524307 UPC524307 UFG524307 TVK524307 TLO524307 TBS524307 SRW524307 SIA524307 RYE524307 ROI524307 REM524307 QUQ524307 QKU524307 QAY524307 PRC524307 PHG524307 OXK524307 ONO524307 ODS524307 NTW524307 NKA524307 NAE524307 MQI524307 MGM524307 LWQ524307 LMU524307 LCY524307 KTC524307 KJG524307 JZK524307 JPO524307 JFS524307 IVW524307 IMA524307 ICE524307 HSI524307 HIM524307 GYQ524307 GOU524307 GEY524307 FVC524307 FLG524307 FBK524307 ERO524307 EHS524307 DXW524307 DOA524307 DEE524307 CUI524307 CKM524307 CAQ524307 BQU524307 BGY524307 AXC524307 ANG524307 ADK524307 TO524307 JS524307 WWE458771 WMI458771 WCM458771 VSQ458771 VIU458771 UYY458771 UPC458771 UFG458771 TVK458771 TLO458771 TBS458771 SRW458771 SIA458771 RYE458771 ROI458771 REM458771 QUQ458771 QKU458771 QAY458771 PRC458771 PHG458771 OXK458771 ONO458771 ODS458771 NTW458771 NKA458771 NAE458771 MQI458771 MGM458771 LWQ458771 LMU458771 LCY458771 KTC458771 KJG458771 JZK458771 JPO458771 JFS458771 IVW458771 IMA458771 ICE458771 HSI458771 HIM458771 GYQ458771 GOU458771 GEY458771 FVC458771 FLG458771 FBK458771 ERO458771 EHS458771 DXW458771 DOA458771 DEE458771 CUI458771 CKM458771 CAQ458771 BQU458771 BGY458771 AXC458771 ANG458771 ADK458771 TO458771 JS458771 WWE393235 WMI393235 WCM393235 VSQ393235 VIU393235 UYY393235 UPC393235 UFG393235 TVK393235 TLO393235 TBS393235 SRW393235 SIA393235 RYE393235 ROI393235 REM393235 QUQ393235 QKU393235 QAY393235 PRC393235 PHG393235 OXK393235 ONO393235 ODS393235 NTW393235 NKA393235 NAE393235 MQI393235 MGM393235 LWQ393235 LMU393235 LCY393235 KTC393235 KJG393235 JZK393235 JPO393235 JFS393235 IVW393235 IMA393235 ICE393235 HSI393235 HIM393235 GYQ393235 GOU393235 GEY393235 FVC393235 FLG393235 FBK393235 ERO393235 EHS393235 DXW393235 DOA393235 DEE393235 CUI393235 CKM393235 CAQ393235 BQU393235 BGY393235 AXC393235 ANG393235 ADK393235 TO393235 JS393235 WWE327699 WMI327699 WCM327699 VSQ327699 VIU327699 UYY327699 UPC327699 UFG327699 TVK327699 TLO327699 TBS327699 SRW327699 SIA327699 RYE327699 ROI327699 REM327699 QUQ327699 QKU327699 QAY327699 PRC327699 PHG327699 OXK327699 ONO327699 ODS327699 NTW327699 NKA327699 NAE327699 MQI327699 MGM327699 LWQ327699 LMU327699 LCY327699 KTC327699 KJG327699 JZK327699 JPO327699 JFS327699 IVW327699 IMA327699 ICE327699 HSI327699 HIM327699 GYQ327699 GOU327699 GEY327699 FVC327699 FLG327699 FBK327699 ERO327699 EHS327699 DXW327699 DOA327699 DEE327699 CUI327699 CKM327699 CAQ327699 BQU327699 BGY327699 AXC327699 ANG327699 ADK327699 TO327699 JS327699 WWE262163 WMI262163 WCM262163 VSQ262163 VIU262163 UYY262163 UPC262163 UFG262163 TVK262163 TLO262163 TBS262163 SRW262163 SIA262163 RYE262163 ROI262163 REM262163 QUQ262163 QKU262163 QAY262163 PRC262163 PHG262163 OXK262163 ONO262163 ODS262163 NTW262163 NKA262163 NAE262163 MQI262163 MGM262163 LWQ262163 LMU262163 LCY262163 KTC262163 KJG262163 JZK262163 JPO262163 JFS262163 IVW262163 IMA262163 ICE262163 HSI262163 HIM262163 GYQ262163 GOU262163 GEY262163 FVC262163 FLG262163 FBK262163 ERO262163 EHS262163 DXW262163 DOA262163 DEE262163 CUI262163 CKM262163 CAQ262163 BQU262163 BGY262163 AXC262163 ANG262163 ADK262163 TO262163 JS262163 WWE196627 WMI196627 WCM196627 VSQ196627 VIU196627 UYY196627 UPC196627 UFG196627 TVK196627 TLO196627 TBS196627 SRW196627 SIA196627 RYE196627 ROI196627 REM196627 QUQ196627 QKU196627 QAY196627 PRC196627 PHG196627 OXK196627 ONO196627 ODS196627 NTW196627 NKA196627 NAE196627 MQI196627 MGM196627 LWQ196627 LMU196627 LCY196627 KTC196627 KJG196627 JZK196627 JPO196627 JFS196627 IVW196627 IMA196627 ICE196627 HSI196627 HIM196627 GYQ196627 GOU196627 GEY196627 FVC196627 FLG196627 FBK196627 ERO196627 EHS196627 DXW196627 DOA196627 DEE196627 CUI196627 CKM196627 CAQ196627 BQU196627 BGY196627 AXC196627 ANG196627 ADK196627 TO196627 JS196627 WWE131091 WMI131091 WCM131091 VSQ131091 VIU131091 UYY131091 UPC131091 UFG131091 TVK131091 TLO131091 TBS131091 SRW131091 SIA131091 RYE131091 ROI131091 REM131091 QUQ131091 QKU131091 QAY131091 PRC131091 PHG131091 OXK131091 ONO131091 ODS131091 NTW131091 NKA131091 NAE131091 MQI131091 MGM131091 LWQ131091 LMU131091 LCY131091 KTC131091 KJG131091 JZK131091 JPO131091 JFS131091 IVW131091 IMA131091 ICE131091 HSI131091 HIM131091 GYQ131091 GOU131091 GEY131091 FVC131091 FLG131091 FBK131091 ERO131091 EHS131091 DXW131091 DOA131091 DEE131091 CUI131091 CKM131091 CAQ131091 BQU131091 BGY131091 AXC131091 ANG131091 ADK131091 TO131091 JS131091 WWE65555 WMI65555 WCM65555 VSQ65555 VIU65555 UYY65555 UPC65555 UFG65555 TVK65555 TLO65555 TBS65555 SRW65555 SIA65555 RYE65555 ROI65555 REM65555 QUQ65555 QKU65555 QAY65555 PRC65555 PHG65555 OXK65555 ONO65555 ODS65555 NTW65555 NKA65555 NAE65555 MQI65555 MGM65555 LWQ65555 LMU65555 LCY65555 KTC65555 KJG65555 JZK65555 JPO65555 JFS65555 IVW65555 IMA65555 ICE65555 HSI65555 HIM65555 GYQ65555 GOU65555 GEY65555 FVC65555 FLG65555 FBK65555 ERO65555 EHS65555 DXW65555 DOA65555 DEE65555 CUI65555 CKM65555 CAQ65555 BQU65555 BGY65555 AXC65555 ANG65555 ADK65555 TO65555 JS65555 WWE983045:WWE983057 WMI983045:WMI983057 WCM983045:WCM983057 VSQ983045:VSQ983057 VIU983045:VIU983057 UYY983045:UYY983057 UPC983045:UPC983057 UFG983045:UFG983057 TVK983045:TVK983057 TLO983045:TLO983057 TBS983045:TBS983057 SRW983045:SRW983057 SIA983045:SIA983057 RYE983045:RYE983057 ROI983045:ROI983057 REM983045:REM983057 QUQ983045:QUQ983057 QKU983045:QKU983057 QAY983045:QAY983057 PRC983045:PRC983057 PHG983045:PHG983057 OXK983045:OXK983057 ONO983045:ONO983057 ODS983045:ODS983057 NTW983045:NTW983057 NKA983045:NKA983057 NAE983045:NAE983057 MQI983045:MQI983057 MGM983045:MGM983057 LWQ983045:LWQ983057 LMU983045:LMU983057 LCY983045:LCY983057 KTC983045:KTC983057 KJG983045:KJG983057 JZK983045:JZK983057 JPO983045:JPO983057 JFS983045:JFS983057 IVW983045:IVW983057 IMA983045:IMA983057 ICE983045:ICE983057 HSI983045:HSI983057 HIM983045:HIM983057 GYQ983045:GYQ983057 GOU983045:GOU983057 GEY983045:GEY983057 FVC983045:FVC983057 FLG983045:FLG983057 FBK983045:FBK983057 ERO983045:ERO983057 EHS983045:EHS983057 DXW983045:DXW983057 DOA983045:DOA983057 DEE983045:DEE983057 CUI983045:CUI983057 CKM983045:CKM983057 CAQ983045:CAQ983057 BQU983045:BQU983057 BGY983045:BGY983057 AXC983045:AXC983057 ANG983045:ANG983057 ADK983045:ADK983057 TO983045:TO983057 JS983045:JS983057 WWE917509:WWE917521 WMI917509:WMI917521 WCM917509:WCM917521 VSQ917509:VSQ917521 VIU917509:VIU917521 UYY917509:UYY917521 UPC917509:UPC917521 UFG917509:UFG917521 TVK917509:TVK917521 TLO917509:TLO917521 TBS917509:TBS917521 SRW917509:SRW917521 SIA917509:SIA917521 RYE917509:RYE917521 ROI917509:ROI917521 REM917509:REM917521 QUQ917509:QUQ917521 QKU917509:QKU917521 QAY917509:QAY917521 PRC917509:PRC917521 PHG917509:PHG917521 OXK917509:OXK917521 ONO917509:ONO917521 ODS917509:ODS917521 NTW917509:NTW917521 NKA917509:NKA917521 NAE917509:NAE917521 MQI917509:MQI917521 MGM917509:MGM917521 LWQ917509:LWQ917521 LMU917509:LMU917521 LCY917509:LCY917521 KTC917509:KTC917521 KJG917509:KJG917521 JZK917509:JZK917521 JPO917509:JPO917521 JFS917509:JFS917521 IVW917509:IVW917521 IMA917509:IMA917521 ICE917509:ICE917521 HSI917509:HSI917521 HIM917509:HIM917521 GYQ917509:GYQ917521 GOU917509:GOU917521 GEY917509:GEY917521 FVC917509:FVC917521 FLG917509:FLG917521 FBK917509:FBK917521 ERO917509:ERO917521 EHS917509:EHS917521 DXW917509:DXW917521 DOA917509:DOA917521 DEE917509:DEE917521 CUI917509:CUI917521 CKM917509:CKM917521 CAQ917509:CAQ917521 BQU917509:BQU917521 BGY917509:BGY917521 AXC917509:AXC917521 ANG917509:ANG917521 ADK917509:ADK917521 TO917509:TO917521 JS917509:JS917521 WWE851973:WWE851985 WMI851973:WMI851985 WCM851973:WCM851985 VSQ851973:VSQ851985 VIU851973:VIU851985 UYY851973:UYY851985 UPC851973:UPC851985 UFG851973:UFG851985 TVK851973:TVK851985 TLO851973:TLO851985 TBS851973:TBS851985 SRW851973:SRW851985 SIA851973:SIA851985 RYE851973:RYE851985 ROI851973:ROI851985 REM851973:REM851985 QUQ851973:QUQ851985 QKU851973:QKU851985 QAY851973:QAY851985 PRC851973:PRC851985 PHG851973:PHG851985 OXK851973:OXK851985 ONO851973:ONO851985 ODS851973:ODS851985 NTW851973:NTW851985 NKA851973:NKA851985 NAE851973:NAE851985 MQI851973:MQI851985 MGM851973:MGM851985 LWQ851973:LWQ851985 LMU851973:LMU851985 LCY851973:LCY851985 KTC851973:KTC851985 KJG851973:KJG851985 JZK851973:JZK851985 JPO851973:JPO851985 JFS851973:JFS851985 IVW851973:IVW851985 IMA851973:IMA851985 ICE851973:ICE851985 HSI851973:HSI851985 HIM851973:HIM851985 GYQ851973:GYQ851985 GOU851973:GOU851985 GEY851973:GEY851985 FVC851973:FVC851985 FLG851973:FLG851985 FBK851973:FBK851985 ERO851973:ERO851985 EHS851973:EHS851985 DXW851973:DXW851985 DOA851973:DOA851985 DEE851973:DEE851985 CUI851973:CUI851985 CKM851973:CKM851985 CAQ851973:CAQ851985 BQU851973:BQU851985 BGY851973:BGY851985 AXC851973:AXC851985 ANG851973:ANG851985 ADK851973:ADK851985 TO851973:TO851985 JS851973:JS851985 WWE786437:WWE786449 WMI786437:WMI786449 WCM786437:WCM786449 VSQ786437:VSQ786449 VIU786437:VIU786449 UYY786437:UYY786449 UPC786437:UPC786449 UFG786437:UFG786449 TVK786437:TVK786449 TLO786437:TLO786449 TBS786437:TBS786449 SRW786437:SRW786449 SIA786437:SIA786449 RYE786437:RYE786449 ROI786437:ROI786449 REM786437:REM786449 QUQ786437:QUQ786449 QKU786437:QKU786449 QAY786437:QAY786449 PRC786437:PRC786449 PHG786437:PHG786449 OXK786437:OXK786449 ONO786437:ONO786449 ODS786437:ODS786449 NTW786437:NTW786449 NKA786437:NKA786449 NAE786437:NAE786449 MQI786437:MQI786449 MGM786437:MGM786449 LWQ786437:LWQ786449 LMU786437:LMU786449 LCY786437:LCY786449 KTC786437:KTC786449 KJG786437:KJG786449 JZK786437:JZK786449 JPO786437:JPO786449 JFS786437:JFS786449 IVW786437:IVW786449 IMA786437:IMA786449 ICE786437:ICE786449 HSI786437:HSI786449 HIM786437:HIM786449 GYQ786437:GYQ786449 GOU786437:GOU786449 GEY786437:GEY786449 FVC786437:FVC786449 FLG786437:FLG786449 FBK786437:FBK786449 ERO786437:ERO786449 EHS786437:EHS786449 DXW786437:DXW786449 DOA786437:DOA786449 DEE786437:DEE786449 CUI786437:CUI786449 CKM786437:CKM786449 CAQ786437:CAQ786449 BQU786437:BQU786449 BGY786437:BGY786449 AXC786437:AXC786449 ANG786437:ANG786449 ADK786437:ADK786449 TO786437:TO786449 JS786437:JS786449 WWE720901:WWE720913 WMI720901:WMI720913 WCM720901:WCM720913 VSQ720901:VSQ720913 VIU720901:VIU720913 UYY720901:UYY720913 UPC720901:UPC720913 UFG720901:UFG720913 TVK720901:TVK720913 TLO720901:TLO720913 TBS720901:TBS720913 SRW720901:SRW720913 SIA720901:SIA720913 RYE720901:RYE720913 ROI720901:ROI720913 REM720901:REM720913 QUQ720901:QUQ720913 QKU720901:QKU720913 QAY720901:QAY720913 PRC720901:PRC720913 PHG720901:PHG720913 OXK720901:OXK720913 ONO720901:ONO720913 ODS720901:ODS720913 NTW720901:NTW720913 NKA720901:NKA720913 NAE720901:NAE720913 MQI720901:MQI720913 MGM720901:MGM720913 LWQ720901:LWQ720913 LMU720901:LMU720913 LCY720901:LCY720913 KTC720901:KTC720913 KJG720901:KJG720913 JZK720901:JZK720913 JPO720901:JPO720913 JFS720901:JFS720913 IVW720901:IVW720913 IMA720901:IMA720913 ICE720901:ICE720913 HSI720901:HSI720913 HIM720901:HIM720913 GYQ720901:GYQ720913 GOU720901:GOU720913 GEY720901:GEY720913 FVC720901:FVC720913 FLG720901:FLG720913 FBK720901:FBK720913 ERO720901:ERO720913 EHS720901:EHS720913 DXW720901:DXW720913 DOA720901:DOA720913 DEE720901:DEE720913 CUI720901:CUI720913 CKM720901:CKM720913 CAQ720901:CAQ720913 BQU720901:BQU720913 BGY720901:BGY720913 AXC720901:AXC720913 ANG720901:ANG720913 ADK720901:ADK720913 TO720901:TO720913 JS720901:JS720913 WWE655365:WWE655377 WMI655365:WMI655377 WCM655365:WCM655377 VSQ655365:VSQ655377 VIU655365:VIU655377 UYY655365:UYY655377 UPC655365:UPC655377 UFG655365:UFG655377 TVK655365:TVK655377 TLO655365:TLO655377 TBS655365:TBS655377 SRW655365:SRW655377 SIA655365:SIA655377 RYE655365:RYE655377 ROI655365:ROI655377 REM655365:REM655377 QUQ655365:QUQ655377 QKU655365:QKU655377 QAY655365:QAY655377 PRC655365:PRC655377 PHG655365:PHG655377 OXK655365:OXK655377 ONO655365:ONO655377 ODS655365:ODS655377 NTW655365:NTW655377 NKA655365:NKA655377 NAE655365:NAE655377 MQI655365:MQI655377 MGM655365:MGM655377 LWQ655365:LWQ655377 LMU655365:LMU655377 LCY655365:LCY655377 KTC655365:KTC655377 KJG655365:KJG655377 JZK655365:JZK655377 JPO655365:JPO655377 JFS655365:JFS655377 IVW655365:IVW655377 IMA655365:IMA655377 ICE655365:ICE655377 HSI655365:HSI655377 HIM655365:HIM655377 GYQ655365:GYQ655377 GOU655365:GOU655377 GEY655365:GEY655377 FVC655365:FVC655377 FLG655365:FLG655377 FBK655365:FBK655377 ERO655365:ERO655377 EHS655365:EHS655377 DXW655365:DXW655377 DOA655365:DOA655377 DEE655365:DEE655377 CUI655365:CUI655377 CKM655365:CKM655377 CAQ655365:CAQ655377 BQU655365:BQU655377 BGY655365:BGY655377 AXC655365:AXC655377 ANG655365:ANG655377 ADK655365:ADK655377 TO655365:TO655377 JS655365:JS655377 WWE589829:WWE589841 WMI589829:WMI589841 WCM589829:WCM589841 VSQ589829:VSQ589841 VIU589829:VIU589841 UYY589829:UYY589841 UPC589829:UPC589841 UFG589829:UFG589841 TVK589829:TVK589841 TLO589829:TLO589841 TBS589829:TBS589841 SRW589829:SRW589841 SIA589829:SIA589841 RYE589829:RYE589841 ROI589829:ROI589841 REM589829:REM589841 QUQ589829:QUQ589841 QKU589829:QKU589841 QAY589829:QAY589841 PRC589829:PRC589841 PHG589829:PHG589841 OXK589829:OXK589841 ONO589829:ONO589841 ODS589829:ODS589841 NTW589829:NTW589841 NKA589829:NKA589841 NAE589829:NAE589841 MQI589829:MQI589841 MGM589829:MGM589841 LWQ589829:LWQ589841 LMU589829:LMU589841 LCY589829:LCY589841 KTC589829:KTC589841 KJG589829:KJG589841 JZK589829:JZK589841 JPO589829:JPO589841 JFS589829:JFS589841 IVW589829:IVW589841 IMA589829:IMA589841 ICE589829:ICE589841 HSI589829:HSI589841 HIM589829:HIM589841 GYQ589829:GYQ589841 GOU589829:GOU589841 GEY589829:GEY589841 FVC589829:FVC589841 FLG589829:FLG589841 FBK589829:FBK589841 ERO589829:ERO589841 EHS589829:EHS589841 DXW589829:DXW589841 DOA589829:DOA589841 DEE589829:DEE589841 CUI589829:CUI589841 CKM589829:CKM589841 CAQ589829:CAQ589841 BQU589829:BQU589841 BGY589829:BGY589841 AXC589829:AXC589841 ANG589829:ANG589841 ADK589829:ADK589841 TO589829:TO589841 JS589829:JS589841 WWE524293:WWE524305 WMI524293:WMI524305 WCM524293:WCM524305 VSQ524293:VSQ524305 VIU524293:VIU524305 UYY524293:UYY524305 UPC524293:UPC524305 UFG524293:UFG524305 TVK524293:TVK524305 TLO524293:TLO524305 TBS524293:TBS524305 SRW524293:SRW524305 SIA524293:SIA524305 RYE524293:RYE524305 ROI524293:ROI524305 REM524293:REM524305 QUQ524293:QUQ524305 QKU524293:QKU524305 QAY524293:QAY524305 PRC524293:PRC524305 PHG524293:PHG524305 OXK524293:OXK524305 ONO524293:ONO524305 ODS524293:ODS524305 NTW524293:NTW524305 NKA524293:NKA524305 NAE524293:NAE524305 MQI524293:MQI524305 MGM524293:MGM524305 LWQ524293:LWQ524305 LMU524293:LMU524305 LCY524293:LCY524305 KTC524293:KTC524305 KJG524293:KJG524305 JZK524293:JZK524305 JPO524293:JPO524305 JFS524293:JFS524305 IVW524293:IVW524305 IMA524293:IMA524305 ICE524293:ICE524305 HSI524293:HSI524305 HIM524293:HIM524305 GYQ524293:GYQ524305 GOU524293:GOU524305 GEY524293:GEY524305 FVC524293:FVC524305 FLG524293:FLG524305 FBK524293:FBK524305 ERO524293:ERO524305 EHS524293:EHS524305 DXW524293:DXW524305 DOA524293:DOA524305 DEE524293:DEE524305 CUI524293:CUI524305 CKM524293:CKM524305 CAQ524293:CAQ524305 BQU524293:BQU524305 BGY524293:BGY524305 AXC524293:AXC524305 ANG524293:ANG524305 ADK524293:ADK524305 TO524293:TO524305 JS524293:JS524305 WWE458757:WWE458769 WMI458757:WMI458769 WCM458757:WCM458769 VSQ458757:VSQ458769 VIU458757:VIU458769 UYY458757:UYY458769 UPC458757:UPC458769 UFG458757:UFG458769 TVK458757:TVK458769 TLO458757:TLO458769 TBS458757:TBS458769 SRW458757:SRW458769 SIA458757:SIA458769 RYE458757:RYE458769 ROI458757:ROI458769 REM458757:REM458769 QUQ458757:QUQ458769 QKU458757:QKU458769 QAY458757:QAY458769 PRC458757:PRC458769 PHG458757:PHG458769 OXK458757:OXK458769 ONO458757:ONO458769 ODS458757:ODS458769 NTW458757:NTW458769 NKA458757:NKA458769 NAE458757:NAE458769 MQI458757:MQI458769 MGM458757:MGM458769 LWQ458757:LWQ458769 LMU458757:LMU458769 LCY458757:LCY458769 KTC458757:KTC458769 KJG458757:KJG458769 JZK458757:JZK458769 JPO458757:JPO458769 JFS458757:JFS458769 IVW458757:IVW458769 IMA458757:IMA458769 ICE458757:ICE458769 HSI458757:HSI458769 HIM458757:HIM458769 GYQ458757:GYQ458769 GOU458757:GOU458769 GEY458757:GEY458769 FVC458757:FVC458769 FLG458757:FLG458769 FBK458757:FBK458769 ERO458757:ERO458769 EHS458757:EHS458769 DXW458757:DXW458769 DOA458757:DOA458769 DEE458757:DEE458769 CUI458757:CUI458769 CKM458757:CKM458769 CAQ458757:CAQ458769 BQU458757:BQU458769 BGY458757:BGY458769 AXC458757:AXC458769 ANG458757:ANG458769 ADK458757:ADK458769 TO458757:TO458769 JS458757:JS458769 WWE393221:WWE393233 WMI393221:WMI393233 WCM393221:WCM393233 VSQ393221:VSQ393233 VIU393221:VIU393233 UYY393221:UYY393233 UPC393221:UPC393233 UFG393221:UFG393233 TVK393221:TVK393233 TLO393221:TLO393233 TBS393221:TBS393233 SRW393221:SRW393233 SIA393221:SIA393233 RYE393221:RYE393233 ROI393221:ROI393233 REM393221:REM393233 QUQ393221:QUQ393233 QKU393221:QKU393233 QAY393221:QAY393233 PRC393221:PRC393233 PHG393221:PHG393233 OXK393221:OXK393233 ONO393221:ONO393233 ODS393221:ODS393233 NTW393221:NTW393233 NKA393221:NKA393233 NAE393221:NAE393233 MQI393221:MQI393233 MGM393221:MGM393233 LWQ393221:LWQ393233 LMU393221:LMU393233 LCY393221:LCY393233 KTC393221:KTC393233 KJG393221:KJG393233 JZK393221:JZK393233 JPO393221:JPO393233 JFS393221:JFS393233 IVW393221:IVW393233 IMA393221:IMA393233 ICE393221:ICE393233 HSI393221:HSI393233 HIM393221:HIM393233 GYQ393221:GYQ393233 GOU393221:GOU393233 GEY393221:GEY393233 FVC393221:FVC393233 FLG393221:FLG393233 FBK393221:FBK393233 ERO393221:ERO393233 EHS393221:EHS393233 DXW393221:DXW393233 DOA393221:DOA393233 DEE393221:DEE393233 CUI393221:CUI393233 CKM393221:CKM393233 CAQ393221:CAQ393233 BQU393221:BQU393233 BGY393221:BGY393233 AXC393221:AXC393233 ANG393221:ANG393233 ADK393221:ADK393233 TO393221:TO393233 JS393221:JS393233 WWE327685:WWE327697 WMI327685:WMI327697 WCM327685:WCM327697 VSQ327685:VSQ327697 VIU327685:VIU327697 UYY327685:UYY327697 UPC327685:UPC327697 UFG327685:UFG327697 TVK327685:TVK327697 TLO327685:TLO327697 TBS327685:TBS327697 SRW327685:SRW327697 SIA327685:SIA327697 RYE327685:RYE327697 ROI327685:ROI327697 REM327685:REM327697 QUQ327685:QUQ327697 QKU327685:QKU327697 QAY327685:QAY327697 PRC327685:PRC327697 PHG327685:PHG327697 OXK327685:OXK327697 ONO327685:ONO327697 ODS327685:ODS327697 NTW327685:NTW327697 NKA327685:NKA327697 NAE327685:NAE327697 MQI327685:MQI327697 MGM327685:MGM327697 LWQ327685:LWQ327697 LMU327685:LMU327697 LCY327685:LCY327697 KTC327685:KTC327697 KJG327685:KJG327697 JZK327685:JZK327697 JPO327685:JPO327697 JFS327685:JFS327697 IVW327685:IVW327697 IMA327685:IMA327697 ICE327685:ICE327697 HSI327685:HSI327697 HIM327685:HIM327697 GYQ327685:GYQ327697 GOU327685:GOU327697 GEY327685:GEY327697 FVC327685:FVC327697 FLG327685:FLG327697 FBK327685:FBK327697 ERO327685:ERO327697 EHS327685:EHS327697 DXW327685:DXW327697 DOA327685:DOA327697 DEE327685:DEE327697 CUI327685:CUI327697 CKM327685:CKM327697 CAQ327685:CAQ327697 BQU327685:BQU327697 BGY327685:BGY327697 AXC327685:AXC327697 ANG327685:ANG327697 ADK327685:ADK327697 TO327685:TO327697 JS327685:JS327697 WWE262149:WWE262161 WMI262149:WMI262161 WCM262149:WCM262161 VSQ262149:VSQ262161 VIU262149:VIU262161 UYY262149:UYY262161 UPC262149:UPC262161 UFG262149:UFG262161 TVK262149:TVK262161 TLO262149:TLO262161 TBS262149:TBS262161 SRW262149:SRW262161 SIA262149:SIA262161 RYE262149:RYE262161 ROI262149:ROI262161 REM262149:REM262161 QUQ262149:QUQ262161 QKU262149:QKU262161 QAY262149:QAY262161 PRC262149:PRC262161 PHG262149:PHG262161 OXK262149:OXK262161 ONO262149:ONO262161 ODS262149:ODS262161 NTW262149:NTW262161 NKA262149:NKA262161 NAE262149:NAE262161 MQI262149:MQI262161 MGM262149:MGM262161 LWQ262149:LWQ262161 LMU262149:LMU262161 LCY262149:LCY262161 KTC262149:KTC262161 KJG262149:KJG262161 JZK262149:JZK262161 JPO262149:JPO262161 JFS262149:JFS262161 IVW262149:IVW262161 IMA262149:IMA262161 ICE262149:ICE262161 HSI262149:HSI262161 HIM262149:HIM262161 GYQ262149:GYQ262161 GOU262149:GOU262161 GEY262149:GEY262161 FVC262149:FVC262161 FLG262149:FLG262161 FBK262149:FBK262161 ERO262149:ERO262161 EHS262149:EHS262161 DXW262149:DXW262161 DOA262149:DOA262161 DEE262149:DEE262161 CUI262149:CUI262161 CKM262149:CKM262161 CAQ262149:CAQ262161 BQU262149:BQU262161 BGY262149:BGY262161 AXC262149:AXC262161 ANG262149:ANG262161 ADK262149:ADK262161 TO262149:TO262161 JS262149:JS262161 WWE196613:WWE196625 WMI196613:WMI196625 WCM196613:WCM196625 VSQ196613:VSQ196625 VIU196613:VIU196625 UYY196613:UYY196625 UPC196613:UPC196625 UFG196613:UFG196625 TVK196613:TVK196625 TLO196613:TLO196625 TBS196613:TBS196625 SRW196613:SRW196625 SIA196613:SIA196625 RYE196613:RYE196625 ROI196613:ROI196625 REM196613:REM196625 QUQ196613:QUQ196625 QKU196613:QKU196625 QAY196613:QAY196625 PRC196613:PRC196625 PHG196613:PHG196625 OXK196613:OXK196625 ONO196613:ONO196625 ODS196613:ODS196625 NTW196613:NTW196625 NKA196613:NKA196625 NAE196613:NAE196625 MQI196613:MQI196625 MGM196613:MGM196625 LWQ196613:LWQ196625 LMU196613:LMU196625 LCY196613:LCY196625 KTC196613:KTC196625 KJG196613:KJG196625 JZK196613:JZK196625 JPO196613:JPO196625 JFS196613:JFS196625 IVW196613:IVW196625 IMA196613:IMA196625 ICE196613:ICE196625 HSI196613:HSI196625 HIM196613:HIM196625 GYQ196613:GYQ196625 GOU196613:GOU196625 GEY196613:GEY196625 FVC196613:FVC196625 FLG196613:FLG196625 FBK196613:FBK196625 ERO196613:ERO196625 EHS196613:EHS196625 DXW196613:DXW196625 DOA196613:DOA196625 DEE196613:DEE196625 CUI196613:CUI196625 CKM196613:CKM196625 CAQ196613:CAQ196625 BQU196613:BQU196625 BGY196613:BGY196625 AXC196613:AXC196625 ANG196613:ANG196625 ADK196613:ADK196625 TO196613:TO196625 JS196613:JS196625 WWE131077:WWE131089 WMI131077:WMI131089 WCM131077:WCM131089 VSQ131077:VSQ131089 VIU131077:VIU131089 UYY131077:UYY131089 UPC131077:UPC131089 UFG131077:UFG131089 TVK131077:TVK131089 TLO131077:TLO131089 TBS131077:TBS131089 SRW131077:SRW131089 SIA131077:SIA131089 RYE131077:RYE131089 ROI131077:ROI131089 REM131077:REM131089 QUQ131077:QUQ131089 QKU131077:QKU131089 QAY131077:QAY131089 PRC131077:PRC131089 PHG131077:PHG131089 OXK131077:OXK131089 ONO131077:ONO131089 ODS131077:ODS131089 NTW131077:NTW131089 NKA131077:NKA131089 NAE131077:NAE131089 MQI131077:MQI131089 MGM131077:MGM131089 LWQ131077:LWQ131089 LMU131077:LMU131089 LCY131077:LCY131089 KTC131077:KTC131089 KJG131077:KJG131089 JZK131077:JZK131089 JPO131077:JPO131089 JFS131077:JFS131089 IVW131077:IVW131089 IMA131077:IMA131089 ICE131077:ICE131089 HSI131077:HSI131089 HIM131077:HIM131089 GYQ131077:GYQ131089 GOU131077:GOU131089 GEY131077:GEY131089 FVC131077:FVC131089 FLG131077:FLG131089 FBK131077:FBK131089 ERO131077:ERO131089 EHS131077:EHS131089 DXW131077:DXW131089 DOA131077:DOA131089 DEE131077:DEE131089 CUI131077:CUI131089 CKM131077:CKM131089 CAQ131077:CAQ131089 BQU131077:BQU131089 BGY131077:BGY131089 AXC131077:AXC131089 ANG131077:ANG131089 ADK131077:ADK131089 TO131077:TO131089 JS131077:JS131089 WWE65541:WWE65553 WMI65541:WMI65553 WCM65541:WCM65553 VSQ65541:VSQ65553 VIU65541:VIU65553 UYY65541:UYY65553 UPC65541:UPC65553 UFG65541:UFG65553 TVK65541:TVK65553 TLO65541:TLO65553 TBS65541:TBS65553 SRW65541:SRW65553 SIA65541:SIA65553 RYE65541:RYE65553 ROI65541:ROI65553 REM65541:REM65553 QUQ65541:QUQ65553 QKU65541:QKU65553 QAY65541:QAY65553 PRC65541:PRC65553 PHG65541:PHG65553 OXK65541:OXK65553 ONO65541:ONO65553 ODS65541:ODS65553 NTW65541:NTW65553 NKA65541:NKA65553 NAE65541:NAE65553 MQI65541:MQI65553 MGM65541:MGM65553 LWQ65541:LWQ65553 LMU65541:LMU65553 LCY65541:LCY65553 KTC65541:KTC65553 KJG65541:KJG65553 JZK65541:JZK65553 JPO65541:JPO65553 JFS65541:JFS65553 IVW65541:IVW65553 IMA65541:IMA65553 ICE65541:ICE65553 HSI65541:HSI65553 HIM65541:HIM65553 GYQ65541:GYQ65553 GOU65541:GOU65553 GEY65541:GEY65553 FVC65541:FVC65553 FLG65541:FLG65553 FBK65541:FBK65553 ERO65541:ERO65553 EHS65541:EHS65553 DXW65541:DXW65553 DOA65541:DOA65553 DEE65541:DEE65553 CUI65541:CUI65553 CKM65541:CKM65553 CAQ65541:CAQ65553 BQU65541:BQU65553 BGY65541:BGY65553 AXC65541:AXC65553 ANG65541:ANG65553 ADK65541:ADK65553 TO65541:TO65553 JS65541:JS65553 WWE983073 WMI983073 WCM983073 VSQ983073 VIU983073 UYY983073 UPC983073 UFG983073 TVK983073 TLO983073 TBS983073 SRW983073 SIA983073 RYE983073 ROI983073 REM983073 QUQ983073 QKU983073 QAY983073 PRC983073 PHG983073 OXK983073 ONO983073 ODS983073 NTW983073 NKA983073 NAE983073 MQI983073 MGM983073 LWQ983073 LMU983073 LCY983073 KTC983073 KJG983073 JZK983073 JPO983073 JFS983073 IVW983073 IMA983073 ICE983073 HSI983073 HIM983073 GYQ983073 GOU983073 GEY983073 FVC983073 FLG983073 FBK983073 ERO983073 EHS983073 DXW983073 DOA983073 DEE983073 CUI983073 CKM983073 CAQ983073 BQU983073 BGY983073 AXC983073 ANG983073 ADK983073 TO983073 JS983073 WWE917537 WMI917537 WCM917537 VSQ917537 VIU917537 UYY917537 UPC917537 UFG917537 TVK917537 TLO917537 TBS917537 SRW917537 SIA917537 RYE917537 ROI917537 REM917537 QUQ917537 QKU917537 QAY917537 PRC917537 PHG917537 OXK917537 ONO917537 ODS917537 NTW917537 NKA917537 NAE917537 MQI917537 MGM917537 LWQ917537 LMU917537 LCY917537 KTC917537 KJG917537 JZK917537 JPO917537 JFS917537 IVW917537 IMA917537 ICE917537 HSI917537 HIM917537 GYQ917537 GOU917537 GEY917537 FVC917537 FLG917537 FBK917537 ERO917537 EHS917537 DXW917537 DOA917537 DEE917537 CUI917537 CKM917537 CAQ917537 BQU917537 BGY917537 AXC917537 ANG917537 ADK917537 TO917537 JS917537 WWE852001 WMI852001 WCM852001 VSQ852001 VIU852001 UYY852001 UPC852001 UFG852001 TVK852001 TLO852001 TBS852001 SRW852001 SIA852001 RYE852001 ROI852001 REM852001 QUQ852001 QKU852001 QAY852001 PRC852001 PHG852001 OXK852001 ONO852001 ODS852001 NTW852001 NKA852001 NAE852001 MQI852001 MGM852001 LWQ852001 LMU852001 LCY852001 KTC852001 KJG852001 JZK852001 JPO852001 JFS852001 IVW852001 IMA852001 ICE852001 HSI852001 HIM852001 GYQ852001 GOU852001 GEY852001 FVC852001 FLG852001 FBK852001 ERO852001 EHS852001 DXW852001 DOA852001 DEE852001 CUI852001 CKM852001 CAQ852001 BQU852001 BGY852001 AXC852001 ANG852001 ADK852001 TO852001 JS852001 WWE786465 WMI786465 WCM786465 VSQ786465 VIU786465 UYY786465 UPC786465 UFG786465 TVK786465 TLO786465 TBS786465 SRW786465 SIA786465 RYE786465 ROI786465 REM786465 QUQ786465 QKU786465 QAY786465 PRC786465 PHG786465 OXK786465 ONO786465 ODS786465 NTW786465 NKA786465 NAE786465 MQI786465 MGM786465 LWQ786465 LMU786465 LCY786465 KTC786465 KJG786465 JZK786465 JPO786465 JFS786465 IVW786465 IMA786465 ICE786465 HSI786465 HIM786465 GYQ786465 GOU786465 GEY786465 FVC786465 FLG786465 FBK786465 ERO786465 EHS786465 DXW786465 DOA786465 DEE786465 CUI786465 CKM786465 CAQ786465 BQU786465 BGY786465 AXC786465 ANG786465 ADK786465 TO786465 JS786465 WWE720929 WMI720929 WCM720929 VSQ720929 VIU720929 UYY720929 UPC720929 UFG720929 TVK720929 TLO720929 TBS720929 SRW720929 SIA720929 RYE720929 ROI720929 REM720929 QUQ720929 QKU720929 QAY720929 PRC720929 PHG720929 OXK720929 ONO720929 ODS720929 NTW720929 NKA720929 NAE720929 MQI720929 MGM720929 LWQ720929 LMU720929 LCY720929 KTC720929 KJG720929 JZK720929 JPO720929 JFS720929 IVW720929 IMA720929 ICE720929 HSI720929 HIM720929 GYQ720929 GOU720929 GEY720929 FVC720929 FLG720929 FBK720929 ERO720929 EHS720929 DXW720929 DOA720929 DEE720929 CUI720929 CKM720929 CAQ720929 BQU720929 BGY720929 AXC720929 ANG720929 ADK720929 TO720929 JS720929 WWE655393 WMI655393 WCM655393 VSQ655393 VIU655393 UYY655393 UPC655393 UFG655393 TVK655393 TLO655393 TBS655393 SRW655393 SIA655393 RYE655393 ROI655393 REM655393 QUQ655393 QKU655393 QAY655393 PRC655393 PHG655393 OXK655393 ONO655393 ODS655393 NTW655393 NKA655393 NAE655393 MQI655393 MGM655393 LWQ655393 LMU655393 LCY655393 KTC655393 KJG655393 JZK655393 JPO655393 JFS655393 IVW655393 IMA655393 ICE655393 HSI655393 HIM655393 GYQ655393 GOU655393 GEY655393 FVC655393 FLG655393 FBK655393 ERO655393 EHS655393 DXW655393 DOA655393 DEE655393 CUI655393 CKM655393 CAQ655393 BQU655393 BGY655393 AXC655393 ANG655393 ADK655393 TO655393 JS655393 WWE589857 WMI589857 WCM589857 VSQ589857 VIU589857 UYY589857 UPC589857 UFG589857 TVK589857 TLO589857 TBS589857 SRW589857 SIA589857 RYE589857 ROI589857 REM589857 QUQ589857 QKU589857 QAY589857 PRC589857 PHG589857 OXK589857 ONO589857 ODS589857 NTW589857 NKA589857 NAE589857 MQI589857 MGM589857 LWQ589857 LMU589857 LCY589857 KTC589857 KJG589857 JZK589857 JPO589857 JFS589857 IVW589857 IMA589857 ICE589857 HSI589857 HIM589857 GYQ589857 GOU589857 GEY589857 FVC589857 FLG589857 FBK589857 ERO589857 EHS589857 DXW589857 DOA589857 DEE589857 CUI589857 CKM589857 CAQ589857 BQU589857 BGY589857 AXC589857 ANG589857 ADK589857 TO589857 JS589857 WWE524321 WMI524321 WCM524321 VSQ524321 VIU524321 UYY524321 UPC524321 UFG524321 TVK524321 TLO524321 TBS524321 SRW524321 SIA524321 RYE524321 ROI524321 REM524321 QUQ524321 QKU524321 QAY524321 PRC524321 PHG524321 OXK524321 ONO524321 ODS524321 NTW524321 NKA524321 NAE524321 MQI524321 MGM524321 LWQ524321 LMU524321 LCY524321 KTC524321 KJG524321 JZK524321 JPO524321 JFS524321 IVW524321 IMA524321 ICE524321 HSI524321 HIM524321 GYQ524321 GOU524321 GEY524321 FVC524321 FLG524321 FBK524321 ERO524321 EHS524321 DXW524321 DOA524321 DEE524321 CUI524321 CKM524321 CAQ524321 BQU524321 BGY524321 AXC524321 ANG524321 ADK524321 TO524321 JS524321 WWE458785 WMI458785 WCM458785 VSQ458785 VIU458785 UYY458785 UPC458785 UFG458785 TVK458785 TLO458785 TBS458785 SRW458785 SIA458785 RYE458785 ROI458785 REM458785 QUQ458785 QKU458785 QAY458785 PRC458785 PHG458785 OXK458785 ONO458785 ODS458785 NTW458785 NKA458785 NAE458785 MQI458785 MGM458785 LWQ458785 LMU458785 LCY458785 KTC458785 KJG458785 JZK458785 JPO458785 JFS458785 IVW458785 IMA458785 ICE458785 HSI458785 HIM458785 GYQ458785 GOU458785 GEY458785 FVC458785 FLG458785 FBK458785 ERO458785 EHS458785 DXW458785 DOA458785 DEE458785 CUI458785 CKM458785 CAQ458785 BQU458785 BGY458785 AXC458785 ANG458785 ADK458785 TO458785 JS458785 WWE393249 WMI393249 WCM393249 VSQ393249 VIU393249 UYY393249 UPC393249 UFG393249 TVK393249 TLO393249 TBS393249 SRW393249 SIA393249 RYE393249 ROI393249 REM393249 QUQ393249 QKU393249 QAY393249 PRC393249 PHG393249 OXK393249 ONO393249 ODS393249 NTW393249 NKA393249 NAE393249 MQI393249 MGM393249 LWQ393249 LMU393249 LCY393249 KTC393249 KJG393249 JZK393249 JPO393249 JFS393249 IVW393249 IMA393249 ICE393249 HSI393249 HIM393249 GYQ393249 GOU393249 GEY393249 FVC393249 FLG393249 FBK393249 ERO393249 EHS393249 DXW393249 DOA393249 DEE393249 CUI393249 CKM393249 CAQ393249 BQU393249 BGY393249 AXC393249 ANG393249 ADK393249 TO393249 JS393249 WWE327713 WMI327713 WCM327713 VSQ327713 VIU327713 UYY327713 UPC327713 UFG327713 TVK327713 TLO327713 TBS327713 SRW327713 SIA327713 RYE327713 ROI327713 REM327713 QUQ327713 QKU327713 QAY327713 PRC327713 PHG327713 OXK327713 ONO327713 ODS327713 NTW327713 NKA327713 NAE327713 MQI327713 MGM327713 LWQ327713 LMU327713 LCY327713 KTC327713 KJG327713 JZK327713 JPO327713 JFS327713 IVW327713 IMA327713 ICE327713 HSI327713 HIM327713 GYQ327713 GOU327713 GEY327713 FVC327713 FLG327713 FBK327713 ERO327713 EHS327713 DXW327713 DOA327713 DEE327713 CUI327713 CKM327713 CAQ327713 BQU327713 BGY327713 AXC327713 ANG327713 ADK327713 TO327713 JS327713 WWE262177 WMI262177 WCM262177 VSQ262177 VIU262177 UYY262177 UPC262177 UFG262177 TVK262177 TLO262177 TBS262177 SRW262177 SIA262177 RYE262177 ROI262177 REM262177 QUQ262177 QKU262177 QAY262177 PRC262177 PHG262177 OXK262177 ONO262177 ODS262177 NTW262177 NKA262177 NAE262177 MQI262177 MGM262177 LWQ262177 LMU262177 LCY262177 KTC262177 KJG262177 JZK262177 JPO262177 JFS262177 IVW262177 IMA262177 ICE262177 HSI262177 HIM262177 GYQ262177 GOU262177 GEY262177 FVC262177 FLG262177 FBK262177 ERO262177 EHS262177 DXW262177 DOA262177 DEE262177 CUI262177 CKM262177 CAQ262177 BQU262177 BGY262177 AXC262177 ANG262177 ADK262177 TO262177 JS262177 WWE196641 WMI196641 WCM196641 VSQ196641 VIU196641 UYY196641 UPC196641 UFG196641 TVK196641 TLO196641 TBS196641 SRW196641 SIA196641 RYE196641 ROI196641 REM196641 QUQ196641 QKU196641 QAY196641 PRC196641 PHG196641 OXK196641 ONO196641 ODS196641 NTW196641 NKA196641 NAE196641 MQI196641 MGM196641 LWQ196641 LMU196641 LCY196641 KTC196641 KJG196641 JZK196641 JPO196641 JFS196641 IVW196641 IMA196641 ICE196641 HSI196641 HIM196641 GYQ196641 GOU196641 GEY196641 FVC196641 FLG196641 FBK196641 ERO196641 EHS196641 DXW196641 DOA196641 DEE196641 CUI196641 CKM196641 CAQ196641 BQU196641 BGY196641 AXC196641 ANG196641 ADK196641 TO196641 JS196641 WWE131105 WMI131105 WCM131105 VSQ131105 VIU131105 UYY131105 UPC131105 UFG131105 TVK131105 TLO131105 TBS131105 SRW131105 SIA131105 RYE131105 ROI131105 REM131105 QUQ131105 QKU131105 QAY131105 PRC131105 PHG131105 OXK131105 ONO131105 ODS131105 NTW131105 NKA131105 NAE131105 MQI131105 MGM131105 LWQ131105 LMU131105 LCY131105 KTC131105 KJG131105 JZK131105 JPO131105 JFS131105 IVW131105 IMA131105 ICE131105 HSI131105 HIM131105 GYQ131105 GOU131105 GEY131105 FVC131105 FLG131105 FBK131105 ERO131105 EHS131105 DXW131105 DOA131105 DEE131105 CUI131105 CKM131105 CAQ131105 BQU131105 BGY131105 AXC131105 ANG131105 ADK131105 TO131105 JS131105 WWE65569 WMI65569 WCM65569 VSQ65569 VIU65569 UYY65569 UPC65569 UFG65569 TVK65569 TLO65569 TBS65569 SRW65569 SIA65569 RYE65569 ROI65569 REM65569 QUQ65569 QKU65569 QAY65569 PRC65569 PHG65569 OXK65569 ONO65569 ODS65569 NTW65569 NKA65569 NAE65569 MQI65569 MGM65569 LWQ65569 LMU65569 LCY65569 KTC65569 KJG65569 JZK65569 JPO65569 JFS65569 IVW65569 IMA65569 ICE65569 HSI65569 HIM65569 GYQ65569 GOU65569 GEY65569 FVC65569 FLG65569 FBK65569 ERO65569 EHS65569 DXW65569 DOA65569 DEE65569 CUI65569 CKM65569 CAQ65569 BQU65569 BGY65569 AXC65569 ANG65569 ADK65569 TO65569 JS65569 WWC983061:WWC983071 WMG983061:WMG983071 WCK983061:WCK983071 VSO983061:VSO983071 VIS983061:VIS983071 UYW983061:UYW983071 UPA983061:UPA983071 UFE983061:UFE983071 TVI983061:TVI983071 TLM983061:TLM983071 TBQ983061:TBQ983071 SRU983061:SRU983071 SHY983061:SHY983071 RYC983061:RYC983071 ROG983061:ROG983071 REK983061:REK983071 QUO983061:QUO983071 QKS983061:QKS983071 QAW983061:QAW983071 PRA983061:PRA983071 PHE983061:PHE983071 OXI983061:OXI983071 ONM983061:ONM983071 ODQ983061:ODQ983071 NTU983061:NTU983071 NJY983061:NJY983071 NAC983061:NAC983071 MQG983061:MQG983071 MGK983061:MGK983071 LWO983061:LWO983071 LMS983061:LMS983071 LCW983061:LCW983071 KTA983061:KTA983071 KJE983061:KJE983071 JZI983061:JZI983071 JPM983061:JPM983071 JFQ983061:JFQ983071 IVU983061:IVU983071 ILY983061:ILY983071 ICC983061:ICC983071 HSG983061:HSG983071 HIK983061:HIK983071 GYO983061:GYO983071 GOS983061:GOS983071 GEW983061:GEW983071 FVA983061:FVA983071 FLE983061:FLE983071 FBI983061:FBI983071 ERM983061:ERM983071 EHQ983061:EHQ983071 DXU983061:DXU983071 DNY983061:DNY983071 DEC983061:DEC983071 CUG983061:CUG983071 CKK983061:CKK983071 CAO983061:CAO983071 BQS983061:BQS983071 BGW983061:BGW983071 AXA983061:AXA983071 ANE983061:ANE983071 ADI983061:ADI983071 TM983061:TM983071 JQ983061:JQ983071 L983061:L983071 WWC917525:WWC917535 WMG917525:WMG917535 WCK917525:WCK917535 VSO917525:VSO917535 VIS917525:VIS917535 UYW917525:UYW917535 UPA917525:UPA917535 UFE917525:UFE917535 TVI917525:TVI917535 TLM917525:TLM917535 TBQ917525:TBQ917535 SRU917525:SRU917535 SHY917525:SHY917535 RYC917525:RYC917535 ROG917525:ROG917535 REK917525:REK917535 QUO917525:QUO917535 QKS917525:QKS917535 QAW917525:QAW917535 PRA917525:PRA917535 PHE917525:PHE917535 OXI917525:OXI917535 ONM917525:ONM917535 ODQ917525:ODQ917535 NTU917525:NTU917535 NJY917525:NJY917535 NAC917525:NAC917535 MQG917525:MQG917535 MGK917525:MGK917535 LWO917525:LWO917535 LMS917525:LMS917535 LCW917525:LCW917535 KTA917525:KTA917535 KJE917525:KJE917535 JZI917525:JZI917535 JPM917525:JPM917535 JFQ917525:JFQ917535 IVU917525:IVU917535 ILY917525:ILY917535 ICC917525:ICC917535 HSG917525:HSG917535 HIK917525:HIK917535 GYO917525:GYO917535 GOS917525:GOS917535 GEW917525:GEW917535 FVA917525:FVA917535 FLE917525:FLE917535 FBI917525:FBI917535 ERM917525:ERM917535 EHQ917525:EHQ917535 DXU917525:DXU917535 DNY917525:DNY917535 DEC917525:DEC917535 CUG917525:CUG917535 CKK917525:CKK917535 CAO917525:CAO917535 BQS917525:BQS917535 BGW917525:BGW917535 AXA917525:AXA917535 ANE917525:ANE917535 ADI917525:ADI917535 TM917525:TM917535 JQ917525:JQ917535 L917525:L917535 WWC851989:WWC851999 WMG851989:WMG851999 WCK851989:WCK851999 VSO851989:VSO851999 VIS851989:VIS851999 UYW851989:UYW851999 UPA851989:UPA851999 UFE851989:UFE851999 TVI851989:TVI851999 TLM851989:TLM851999 TBQ851989:TBQ851999 SRU851989:SRU851999 SHY851989:SHY851999 RYC851989:RYC851999 ROG851989:ROG851999 REK851989:REK851999 QUO851989:QUO851999 QKS851989:QKS851999 QAW851989:QAW851999 PRA851989:PRA851999 PHE851989:PHE851999 OXI851989:OXI851999 ONM851989:ONM851999 ODQ851989:ODQ851999 NTU851989:NTU851999 NJY851989:NJY851999 NAC851989:NAC851999 MQG851989:MQG851999 MGK851989:MGK851999 LWO851989:LWO851999 LMS851989:LMS851999 LCW851989:LCW851999 KTA851989:KTA851999 KJE851989:KJE851999 JZI851989:JZI851999 JPM851989:JPM851999 JFQ851989:JFQ851999 IVU851989:IVU851999 ILY851989:ILY851999 ICC851989:ICC851999 HSG851989:HSG851999 HIK851989:HIK851999 GYO851989:GYO851999 GOS851989:GOS851999 GEW851989:GEW851999 FVA851989:FVA851999 FLE851989:FLE851999 FBI851989:FBI851999 ERM851989:ERM851999 EHQ851989:EHQ851999 DXU851989:DXU851999 DNY851989:DNY851999 DEC851989:DEC851999 CUG851989:CUG851999 CKK851989:CKK851999 CAO851989:CAO851999 BQS851989:BQS851999 BGW851989:BGW851999 AXA851989:AXA851999 ANE851989:ANE851999 ADI851989:ADI851999 TM851989:TM851999 JQ851989:JQ851999 L851989:L851999 WWC786453:WWC786463 WMG786453:WMG786463 WCK786453:WCK786463 VSO786453:VSO786463 VIS786453:VIS786463 UYW786453:UYW786463 UPA786453:UPA786463 UFE786453:UFE786463 TVI786453:TVI786463 TLM786453:TLM786463 TBQ786453:TBQ786463 SRU786453:SRU786463 SHY786453:SHY786463 RYC786453:RYC786463 ROG786453:ROG786463 REK786453:REK786463 QUO786453:QUO786463 QKS786453:QKS786463 QAW786453:QAW786463 PRA786453:PRA786463 PHE786453:PHE786463 OXI786453:OXI786463 ONM786453:ONM786463 ODQ786453:ODQ786463 NTU786453:NTU786463 NJY786453:NJY786463 NAC786453:NAC786463 MQG786453:MQG786463 MGK786453:MGK786463 LWO786453:LWO786463 LMS786453:LMS786463 LCW786453:LCW786463 KTA786453:KTA786463 KJE786453:KJE786463 JZI786453:JZI786463 JPM786453:JPM786463 JFQ786453:JFQ786463 IVU786453:IVU786463 ILY786453:ILY786463 ICC786453:ICC786463 HSG786453:HSG786463 HIK786453:HIK786463 GYO786453:GYO786463 GOS786453:GOS786463 GEW786453:GEW786463 FVA786453:FVA786463 FLE786453:FLE786463 FBI786453:FBI786463 ERM786453:ERM786463 EHQ786453:EHQ786463 DXU786453:DXU786463 DNY786453:DNY786463 DEC786453:DEC786463 CUG786453:CUG786463 CKK786453:CKK786463 CAO786453:CAO786463 BQS786453:BQS786463 BGW786453:BGW786463 AXA786453:AXA786463 ANE786453:ANE786463 ADI786453:ADI786463 TM786453:TM786463 JQ786453:JQ786463 L786453:L786463 WWC720917:WWC720927 WMG720917:WMG720927 WCK720917:WCK720927 VSO720917:VSO720927 VIS720917:VIS720927 UYW720917:UYW720927 UPA720917:UPA720927 UFE720917:UFE720927 TVI720917:TVI720927 TLM720917:TLM720927 TBQ720917:TBQ720927 SRU720917:SRU720927 SHY720917:SHY720927 RYC720917:RYC720927 ROG720917:ROG720927 REK720917:REK720927 QUO720917:QUO720927 QKS720917:QKS720927 QAW720917:QAW720927 PRA720917:PRA720927 PHE720917:PHE720927 OXI720917:OXI720927 ONM720917:ONM720927 ODQ720917:ODQ720927 NTU720917:NTU720927 NJY720917:NJY720927 NAC720917:NAC720927 MQG720917:MQG720927 MGK720917:MGK720927 LWO720917:LWO720927 LMS720917:LMS720927 LCW720917:LCW720927 KTA720917:KTA720927 KJE720917:KJE720927 JZI720917:JZI720927 JPM720917:JPM720927 JFQ720917:JFQ720927 IVU720917:IVU720927 ILY720917:ILY720927 ICC720917:ICC720927 HSG720917:HSG720927 HIK720917:HIK720927 GYO720917:GYO720927 GOS720917:GOS720927 GEW720917:GEW720927 FVA720917:FVA720927 FLE720917:FLE720927 FBI720917:FBI720927 ERM720917:ERM720927 EHQ720917:EHQ720927 DXU720917:DXU720927 DNY720917:DNY720927 DEC720917:DEC720927 CUG720917:CUG720927 CKK720917:CKK720927 CAO720917:CAO720927 BQS720917:BQS720927 BGW720917:BGW720927 AXA720917:AXA720927 ANE720917:ANE720927 ADI720917:ADI720927 TM720917:TM720927 JQ720917:JQ720927 L720917:L720927 WWC655381:WWC655391 WMG655381:WMG655391 WCK655381:WCK655391 VSO655381:VSO655391 VIS655381:VIS655391 UYW655381:UYW655391 UPA655381:UPA655391 UFE655381:UFE655391 TVI655381:TVI655391 TLM655381:TLM655391 TBQ655381:TBQ655391 SRU655381:SRU655391 SHY655381:SHY655391 RYC655381:RYC655391 ROG655381:ROG655391 REK655381:REK655391 QUO655381:QUO655391 QKS655381:QKS655391 QAW655381:QAW655391 PRA655381:PRA655391 PHE655381:PHE655391 OXI655381:OXI655391 ONM655381:ONM655391 ODQ655381:ODQ655391 NTU655381:NTU655391 NJY655381:NJY655391 NAC655381:NAC655391 MQG655381:MQG655391 MGK655381:MGK655391 LWO655381:LWO655391 LMS655381:LMS655391 LCW655381:LCW655391 KTA655381:KTA655391 KJE655381:KJE655391 JZI655381:JZI655391 JPM655381:JPM655391 JFQ655381:JFQ655391 IVU655381:IVU655391 ILY655381:ILY655391 ICC655381:ICC655391 HSG655381:HSG655391 HIK655381:HIK655391 GYO655381:GYO655391 GOS655381:GOS655391 GEW655381:GEW655391 FVA655381:FVA655391 FLE655381:FLE655391 FBI655381:FBI655391 ERM655381:ERM655391 EHQ655381:EHQ655391 DXU655381:DXU655391 DNY655381:DNY655391 DEC655381:DEC655391 CUG655381:CUG655391 CKK655381:CKK655391 CAO655381:CAO655391 BQS655381:BQS655391 BGW655381:BGW655391 AXA655381:AXA655391 ANE655381:ANE655391 ADI655381:ADI655391 TM655381:TM655391 JQ655381:JQ655391 L655381:L655391 WWC589845:WWC589855 WMG589845:WMG589855 WCK589845:WCK589855 VSO589845:VSO589855 VIS589845:VIS589855 UYW589845:UYW589855 UPA589845:UPA589855 UFE589845:UFE589855 TVI589845:TVI589855 TLM589845:TLM589855 TBQ589845:TBQ589855 SRU589845:SRU589855 SHY589845:SHY589855 RYC589845:RYC589855 ROG589845:ROG589855 REK589845:REK589855 QUO589845:QUO589855 QKS589845:QKS589855 QAW589845:QAW589855 PRA589845:PRA589855 PHE589845:PHE589855 OXI589845:OXI589855 ONM589845:ONM589855 ODQ589845:ODQ589855 NTU589845:NTU589855 NJY589845:NJY589855 NAC589845:NAC589855 MQG589845:MQG589855 MGK589845:MGK589855 LWO589845:LWO589855 LMS589845:LMS589855 LCW589845:LCW589855 KTA589845:KTA589855 KJE589845:KJE589855 JZI589845:JZI589855 JPM589845:JPM589855 JFQ589845:JFQ589855 IVU589845:IVU589855 ILY589845:ILY589855 ICC589845:ICC589855 HSG589845:HSG589855 HIK589845:HIK589855 GYO589845:GYO589855 GOS589845:GOS589855 GEW589845:GEW589855 FVA589845:FVA589855 FLE589845:FLE589855 FBI589845:FBI589855 ERM589845:ERM589855 EHQ589845:EHQ589855 DXU589845:DXU589855 DNY589845:DNY589855 DEC589845:DEC589855 CUG589845:CUG589855 CKK589845:CKK589855 CAO589845:CAO589855 BQS589845:BQS589855 BGW589845:BGW589855 AXA589845:AXA589855 ANE589845:ANE589855 ADI589845:ADI589855 TM589845:TM589855 JQ589845:JQ589855 L589845:L589855 WWC524309:WWC524319 WMG524309:WMG524319 WCK524309:WCK524319 VSO524309:VSO524319 VIS524309:VIS524319 UYW524309:UYW524319 UPA524309:UPA524319 UFE524309:UFE524319 TVI524309:TVI524319 TLM524309:TLM524319 TBQ524309:TBQ524319 SRU524309:SRU524319 SHY524309:SHY524319 RYC524309:RYC524319 ROG524309:ROG524319 REK524309:REK524319 QUO524309:QUO524319 QKS524309:QKS524319 QAW524309:QAW524319 PRA524309:PRA524319 PHE524309:PHE524319 OXI524309:OXI524319 ONM524309:ONM524319 ODQ524309:ODQ524319 NTU524309:NTU524319 NJY524309:NJY524319 NAC524309:NAC524319 MQG524309:MQG524319 MGK524309:MGK524319 LWO524309:LWO524319 LMS524309:LMS524319 LCW524309:LCW524319 KTA524309:KTA524319 KJE524309:KJE524319 JZI524309:JZI524319 JPM524309:JPM524319 JFQ524309:JFQ524319 IVU524309:IVU524319 ILY524309:ILY524319 ICC524309:ICC524319 HSG524309:HSG524319 HIK524309:HIK524319 GYO524309:GYO524319 GOS524309:GOS524319 GEW524309:GEW524319 FVA524309:FVA524319 FLE524309:FLE524319 FBI524309:FBI524319 ERM524309:ERM524319 EHQ524309:EHQ524319 DXU524309:DXU524319 DNY524309:DNY524319 DEC524309:DEC524319 CUG524309:CUG524319 CKK524309:CKK524319 CAO524309:CAO524319 BQS524309:BQS524319 BGW524309:BGW524319 AXA524309:AXA524319 ANE524309:ANE524319 ADI524309:ADI524319 TM524309:TM524319 JQ524309:JQ524319 L524309:L524319 WWC458773:WWC458783 WMG458773:WMG458783 WCK458773:WCK458783 VSO458773:VSO458783 VIS458773:VIS458783 UYW458773:UYW458783 UPA458773:UPA458783 UFE458773:UFE458783 TVI458773:TVI458783 TLM458773:TLM458783 TBQ458773:TBQ458783 SRU458773:SRU458783 SHY458773:SHY458783 RYC458773:RYC458783 ROG458773:ROG458783 REK458773:REK458783 QUO458773:QUO458783 QKS458773:QKS458783 QAW458773:QAW458783 PRA458773:PRA458783 PHE458773:PHE458783 OXI458773:OXI458783 ONM458773:ONM458783 ODQ458773:ODQ458783 NTU458773:NTU458783 NJY458773:NJY458783 NAC458773:NAC458783 MQG458773:MQG458783 MGK458773:MGK458783 LWO458773:LWO458783 LMS458773:LMS458783 LCW458773:LCW458783 KTA458773:KTA458783 KJE458773:KJE458783 JZI458773:JZI458783 JPM458773:JPM458783 JFQ458773:JFQ458783 IVU458773:IVU458783 ILY458773:ILY458783 ICC458773:ICC458783 HSG458773:HSG458783 HIK458773:HIK458783 GYO458773:GYO458783 GOS458773:GOS458783 GEW458773:GEW458783 FVA458773:FVA458783 FLE458773:FLE458783 FBI458773:FBI458783 ERM458773:ERM458783 EHQ458773:EHQ458783 DXU458773:DXU458783 DNY458773:DNY458783 DEC458773:DEC458783 CUG458773:CUG458783 CKK458773:CKK458783 CAO458773:CAO458783 BQS458773:BQS458783 BGW458773:BGW458783 AXA458773:AXA458783 ANE458773:ANE458783 ADI458773:ADI458783 TM458773:TM458783 JQ458773:JQ458783 L458773:L458783 WWC393237:WWC393247 WMG393237:WMG393247 WCK393237:WCK393247 VSO393237:VSO393247 VIS393237:VIS393247 UYW393237:UYW393247 UPA393237:UPA393247 UFE393237:UFE393247 TVI393237:TVI393247 TLM393237:TLM393247 TBQ393237:TBQ393247 SRU393237:SRU393247 SHY393237:SHY393247 RYC393237:RYC393247 ROG393237:ROG393247 REK393237:REK393247 QUO393237:QUO393247 QKS393237:QKS393247 QAW393237:QAW393247 PRA393237:PRA393247 PHE393237:PHE393247 OXI393237:OXI393247 ONM393237:ONM393247 ODQ393237:ODQ393247 NTU393237:NTU393247 NJY393237:NJY393247 NAC393237:NAC393247 MQG393237:MQG393247 MGK393237:MGK393247 LWO393237:LWO393247 LMS393237:LMS393247 LCW393237:LCW393247 KTA393237:KTA393247 KJE393237:KJE393247 JZI393237:JZI393247 JPM393237:JPM393247 JFQ393237:JFQ393247 IVU393237:IVU393247 ILY393237:ILY393247 ICC393237:ICC393247 HSG393237:HSG393247 HIK393237:HIK393247 GYO393237:GYO393247 GOS393237:GOS393247 GEW393237:GEW393247 FVA393237:FVA393247 FLE393237:FLE393247 FBI393237:FBI393247 ERM393237:ERM393247 EHQ393237:EHQ393247 DXU393237:DXU393247 DNY393237:DNY393247 DEC393237:DEC393247 CUG393237:CUG393247 CKK393237:CKK393247 CAO393237:CAO393247 BQS393237:BQS393247 BGW393237:BGW393247 AXA393237:AXA393247 ANE393237:ANE393247 ADI393237:ADI393247 TM393237:TM393247 JQ393237:JQ393247 L393237:L393247 WWC327701:WWC327711 WMG327701:WMG327711 WCK327701:WCK327711 VSO327701:VSO327711 VIS327701:VIS327711 UYW327701:UYW327711 UPA327701:UPA327711 UFE327701:UFE327711 TVI327701:TVI327711 TLM327701:TLM327711 TBQ327701:TBQ327711 SRU327701:SRU327711 SHY327701:SHY327711 RYC327701:RYC327711 ROG327701:ROG327711 REK327701:REK327711 QUO327701:QUO327711 QKS327701:QKS327711 QAW327701:QAW327711 PRA327701:PRA327711 PHE327701:PHE327711 OXI327701:OXI327711 ONM327701:ONM327711 ODQ327701:ODQ327711 NTU327701:NTU327711 NJY327701:NJY327711 NAC327701:NAC327711 MQG327701:MQG327711 MGK327701:MGK327711 LWO327701:LWO327711 LMS327701:LMS327711 LCW327701:LCW327711 KTA327701:KTA327711 KJE327701:KJE327711 JZI327701:JZI327711 JPM327701:JPM327711 JFQ327701:JFQ327711 IVU327701:IVU327711 ILY327701:ILY327711 ICC327701:ICC327711 HSG327701:HSG327711 HIK327701:HIK327711 GYO327701:GYO327711 GOS327701:GOS327711 GEW327701:GEW327711 FVA327701:FVA327711 FLE327701:FLE327711 FBI327701:FBI327711 ERM327701:ERM327711 EHQ327701:EHQ327711 DXU327701:DXU327711 DNY327701:DNY327711 DEC327701:DEC327711 CUG327701:CUG327711 CKK327701:CKK327711 CAO327701:CAO327711 BQS327701:BQS327711 BGW327701:BGW327711 AXA327701:AXA327711 ANE327701:ANE327711 ADI327701:ADI327711 TM327701:TM327711 JQ327701:JQ327711 L327701:L327711 WWC262165:WWC262175 WMG262165:WMG262175 WCK262165:WCK262175 VSO262165:VSO262175 VIS262165:VIS262175 UYW262165:UYW262175 UPA262165:UPA262175 UFE262165:UFE262175 TVI262165:TVI262175 TLM262165:TLM262175 TBQ262165:TBQ262175 SRU262165:SRU262175 SHY262165:SHY262175 RYC262165:RYC262175 ROG262165:ROG262175 REK262165:REK262175 QUO262165:QUO262175 QKS262165:QKS262175 QAW262165:QAW262175 PRA262165:PRA262175 PHE262165:PHE262175 OXI262165:OXI262175 ONM262165:ONM262175 ODQ262165:ODQ262175 NTU262165:NTU262175 NJY262165:NJY262175 NAC262165:NAC262175 MQG262165:MQG262175 MGK262165:MGK262175 LWO262165:LWO262175 LMS262165:LMS262175 LCW262165:LCW262175 KTA262165:KTA262175 KJE262165:KJE262175 JZI262165:JZI262175 JPM262165:JPM262175 JFQ262165:JFQ262175 IVU262165:IVU262175 ILY262165:ILY262175 ICC262165:ICC262175 HSG262165:HSG262175 HIK262165:HIK262175 GYO262165:GYO262175 GOS262165:GOS262175 GEW262165:GEW262175 FVA262165:FVA262175 FLE262165:FLE262175 FBI262165:FBI262175 ERM262165:ERM262175 EHQ262165:EHQ262175 DXU262165:DXU262175 DNY262165:DNY262175 DEC262165:DEC262175 CUG262165:CUG262175 CKK262165:CKK262175 CAO262165:CAO262175 BQS262165:BQS262175 BGW262165:BGW262175 AXA262165:AXA262175 ANE262165:ANE262175 ADI262165:ADI262175 TM262165:TM262175 JQ262165:JQ262175 L262165:L262175 WWC196629:WWC196639 WMG196629:WMG196639 WCK196629:WCK196639 VSO196629:VSO196639 VIS196629:VIS196639 UYW196629:UYW196639 UPA196629:UPA196639 UFE196629:UFE196639 TVI196629:TVI196639 TLM196629:TLM196639 TBQ196629:TBQ196639 SRU196629:SRU196639 SHY196629:SHY196639 RYC196629:RYC196639 ROG196629:ROG196639 REK196629:REK196639 QUO196629:QUO196639 QKS196629:QKS196639 QAW196629:QAW196639 PRA196629:PRA196639 PHE196629:PHE196639 OXI196629:OXI196639 ONM196629:ONM196639 ODQ196629:ODQ196639 NTU196629:NTU196639 NJY196629:NJY196639 NAC196629:NAC196639 MQG196629:MQG196639 MGK196629:MGK196639 LWO196629:LWO196639 LMS196629:LMS196639 LCW196629:LCW196639 KTA196629:KTA196639 KJE196629:KJE196639 JZI196629:JZI196639 JPM196629:JPM196639 JFQ196629:JFQ196639 IVU196629:IVU196639 ILY196629:ILY196639 ICC196629:ICC196639 HSG196629:HSG196639 HIK196629:HIK196639 GYO196629:GYO196639 GOS196629:GOS196639 GEW196629:GEW196639 FVA196629:FVA196639 FLE196629:FLE196639 FBI196629:FBI196639 ERM196629:ERM196639 EHQ196629:EHQ196639 DXU196629:DXU196639 DNY196629:DNY196639 DEC196629:DEC196639 CUG196629:CUG196639 CKK196629:CKK196639 CAO196629:CAO196639 BQS196629:BQS196639 BGW196629:BGW196639 AXA196629:AXA196639 ANE196629:ANE196639 ADI196629:ADI196639 TM196629:TM196639 JQ196629:JQ196639 L196629:L196639 WWC131093:WWC131103 WMG131093:WMG131103 WCK131093:WCK131103 VSO131093:VSO131103 VIS131093:VIS131103 UYW131093:UYW131103 UPA131093:UPA131103 UFE131093:UFE131103 TVI131093:TVI131103 TLM131093:TLM131103 TBQ131093:TBQ131103 SRU131093:SRU131103 SHY131093:SHY131103 RYC131093:RYC131103 ROG131093:ROG131103 REK131093:REK131103 QUO131093:QUO131103 QKS131093:QKS131103 QAW131093:QAW131103 PRA131093:PRA131103 PHE131093:PHE131103 OXI131093:OXI131103 ONM131093:ONM131103 ODQ131093:ODQ131103 NTU131093:NTU131103 NJY131093:NJY131103 NAC131093:NAC131103 MQG131093:MQG131103 MGK131093:MGK131103 LWO131093:LWO131103 LMS131093:LMS131103 LCW131093:LCW131103 KTA131093:KTA131103 KJE131093:KJE131103 JZI131093:JZI131103 JPM131093:JPM131103 JFQ131093:JFQ131103 IVU131093:IVU131103 ILY131093:ILY131103 ICC131093:ICC131103 HSG131093:HSG131103 HIK131093:HIK131103 GYO131093:GYO131103 GOS131093:GOS131103 GEW131093:GEW131103 FVA131093:FVA131103 FLE131093:FLE131103 FBI131093:FBI131103 ERM131093:ERM131103 EHQ131093:EHQ131103 DXU131093:DXU131103 DNY131093:DNY131103 DEC131093:DEC131103 CUG131093:CUG131103 CKK131093:CKK131103 CAO131093:CAO131103 BQS131093:BQS131103 BGW131093:BGW131103 AXA131093:AXA131103 ANE131093:ANE131103 ADI131093:ADI131103 TM131093:TM131103 JQ131093:JQ131103 L131093:L131103 WWC65557:WWC65567 WMG65557:WMG65567 WCK65557:WCK65567 VSO65557:VSO65567 VIS65557:VIS65567 UYW65557:UYW65567 UPA65557:UPA65567 UFE65557:UFE65567 TVI65557:TVI65567 TLM65557:TLM65567 TBQ65557:TBQ65567 SRU65557:SRU65567 SHY65557:SHY65567 RYC65557:RYC65567 ROG65557:ROG65567 REK65557:REK65567 QUO65557:QUO65567 QKS65557:QKS65567 QAW65557:QAW65567 PRA65557:PRA65567 PHE65557:PHE65567 OXI65557:OXI65567 ONM65557:ONM65567 ODQ65557:ODQ65567 NTU65557:NTU65567 NJY65557:NJY65567 NAC65557:NAC65567 MQG65557:MQG65567 MGK65557:MGK65567 LWO65557:LWO65567 LMS65557:LMS65567 LCW65557:LCW65567 KTA65557:KTA65567 KJE65557:KJE65567 JZI65557:JZI65567 JPM65557:JPM65567 JFQ65557:JFQ65567 IVU65557:IVU65567 ILY65557:ILY65567 ICC65557:ICC65567 HSG65557:HSG65567 HIK65557:HIK65567 GYO65557:GYO65567 GOS65557:GOS65567 GEW65557:GEW65567 FVA65557:FVA65567 FLE65557:FLE65567 FBI65557:FBI65567 ERM65557:ERM65567 EHQ65557:EHQ65567 DXU65557:DXU65567 DNY65557:DNY65567 DEC65557:DEC65567 CUG65557:CUG65567 CKK65557:CKK65567 CAO65557:CAO65567 BQS65557:BQS65567 BGW65557:BGW65567 AXA65557:AXA65567 ANE65557:ANE65567 ADI65557:ADI65567 TM65557:TM65567 JQ65557:JQ65567 L65557:L65567 WWC983059 WMG983059 WCK983059 VSO983059 VIS983059 UYW983059 UPA983059 UFE983059 TVI983059 TLM983059 TBQ983059 SRU983059 SHY983059 RYC983059 ROG983059 REK983059 QUO983059 QKS983059 QAW983059 PRA983059 PHE983059 OXI983059 ONM983059 ODQ983059 NTU983059 NJY983059 NAC983059 MQG983059 MGK983059 LWO983059 LMS983059 LCW983059 KTA983059 KJE983059 JZI983059 JPM983059 JFQ983059 IVU983059 ILY983059 ICC983059 HSG983059 HIK983059 GYO983059 GOS983059 GEW983059 FVA983059 FLE983059 FBI983059 ERM983059 EHQ983059 DXU983059 DNY983059 DEC983059 CUG983059 CKK983059 CAO983059 BQS983059 BGW983059 AXA983059 ANE983059 ADI983059 TM983059 JQ983059 L983059 WWC917523 WMG917523 WCK917523 VSO917523 VIS917523 UYW917523 UPA917523 UFE917523 TVI917523 TLM917523 TBQ917523 SRU917523 SHY917523 RYC917523 ROG917523 REK917523 QUO917523 QKS917523 QAW917523 PRA917523 PHE917523 OXI917523 ONM917523 ODQ917523 NTU917523 NJY917523 NAC917523 MQG917523 MGK917523 LWO917523 LMS917523 LCW917523 KTA917523 KJE917523 JZI917523 JPM917523 JFQ917523 IVU917523 ILY917523 ICC917523 HSG917523 HIK917523 GYO917523 GOS917523 GEW917523 FVA917523 FLE917523 FBI917523 ERM917523 EHQ917523 DXU917523 DNY917523 DEC917523 CUG917523 CKK917523 CAO917523 BQS917523 BGW917523 AXA917523 ANE917523 ADI917523 TM917523 JQ917523 L917523 WWC851987 WMG851987 WCK851987 VSO851987 VIS851987 UYW851987 UPA851987 UFE851987 TVI851987 TLM851987 TBQ851987 SRU851987 SHY851987 RYC851987 ROG851987 REK851987 QUO851987 QKS851987 QAW851987 PRA851987 PHE851987 OXI851987 ONM851987 ODQ851987 NTU851987 NJY851987 NAC851987 MQG851987 MGK851987 LWO851987 LMS851987 LCW851987 KTA851987 KJE851987 JZI851987 JPM851987 JFQ851987 IVU851987 ILY851987 ICC851987 HSG851987 HIK851987 GYO851987 GOS851987 GEW851987 FVA851987 FLE851987 FBI851987 ERM851987 EHQ851987 DXU851987 DNY851987 DEC851987 CUG851987 CKK851987 CAO851987 BQS851987 BGW851987 AXA851987 ANE851987 ADI851987 TM851987 JQ851987 L851987 WWC786451 WMG786451 WCK786451 VSO786451 VIS786451 UYW786451 UPA786451 UFE786451 TVI786451 TLM786451 TBQ786451 SRU786451 SHY786451 RYC786451 ROG786451 REK786451 QUO786451 QKS786451 QAW786451 PRA786451 PHE786451 OXI786451 ONM786451 ODQ786451 NTU786451 NJY786451 NAC786451 MQG786451 MGK786451 LWO786451 LMS786451 LCW786451 KTA786451 KJE786451 JZI786451 JPM786451 JFQ786451 IVU786451 ILY786451 ICC786451 HSG786451 HIK786451 GYO786451 GOS786451 GEW786451 FVA786451 FLE786451 FBI786451 ERM786451 EHQ786451 DXU786451 DNY786451 DEC786451 CUG786451 CKK786451 CAO786451 BQS786451 BGW786451 AXA786451 ANE786451 ADI786451 TM786451 JQ786451 L786451 WWC720915 WMG720915 WCK720915 VSO720915 VIS720915 UYW720915 UPA720915 UFE720915 TVI720915 TLM720915 TBQ720915 SRU720915 SHY720915 RYC720915 ROG720915 REK720915 QUO720915 QKS720915 QAW720915 PRA720915 PHE720915 OXI720915 ONM720915 ODQ720915 NTU720915 NJY720915 NAC720915 MQG720915 MGK720915 LWO720915 LMS720915 LCW720915 KTA720915 KJE720915 JZI720915 JPM720915 JFQ720915 IVU720915 ILY720915 ICC720915 HSG720915 HIK720915 GYO720915 GOS720915 GEW720915 FVA720915 FLE720915 FBI720915 ERM720915 EHQ720915 DXU720915 DNY720915 DEC720915 CUG720915 CKK720915 CAO720915 BQS720915 BGW720915 AXA720915 ANE720915 ADI720915 TM720915 JQ720915 L720915 WWC655379 WMG655379 WCK655379 VSO655379 VIS655379 UYW655379 UPA655379 UFE655379 TVI655379 TLM655379 TBQ655379 SRU655379 SHY655379 RYC655379 ROG655379 REK655379 QUO655379 QKS655379 QAW655379 PRA655379 PHE655379 OXI655379 ONM655379 ODQ655379 NTU655379 NJY655379 NAC655379 MQG655379 MGK655379 LWO655379 LMS655379 LCW655379 KTA655379 KJE655379 JZI655379 JPM655379 JFQ655379 IVU655379 ILY655379 ICC655379 HSG655379 HIK655379 GYO655379 GOS655379 GEW655379 FVA655379 FLE655379 FBI655379 ERM655379 EHQ655379 DXU655379 DNY655379 DEC655379 CUG655379 CKK655379 CAO655379 BQS655379 BGW655379 AXA655379 ANE655379 ADI655379 TM655379 JQ655379 L655379 WWC589843 WMG589843 WCK589843 VSO589843 VIS589843 UYW589843 UPA589843 UFE589843 TVI589843 TLM589843 TBQ589843 SRU589843 SHY589843 RYC589843 ROG589843 REK589843 QUO589843 QKS589843 QAW589843 PRA589843 PHE589843 OXI589843 ONM589843 ODQ589843 NTU589843 NJY589843 NAC589843 MQG589843 MGK589843 LWO589843 LMS589843 LCW589843 KTA589843 KJE589843 JZI589843 JPM589843 JFQ589843 IVU589843 ILY589843 ICC589843 HSG589843 HIK589843 GYO589843 GOS589843 GEW589843 FVA589843 FLE589843 FBI589843 ERM589843 EHQ589843 DXU589843 DNY589843 DEC589843 CUG589843 CKK589843 CAO589843 BQS589843 BGW589843 AXA589843 ANE589843 ADI589843 TM589843 JQ589843 L589843 WWC524307 WMG524307 WCK524307 VSO524307 VIS524307 UYW524307 UPA524307 UFE524307 TVI524307 TLM524307 TBQ524307 SRU524307 SHY524307 RYC524307 ROG524307 REK524307 QUO524307 QKS524307 QAW524307 PRA524307 PHE524307 OXI524307 ONM524307 ODQ524307 NTU524307 NJY524307 NAC524307 MQG524307 MGK524307 LWO524307 LMS524307 LCW524307 KTA524307 KJE524307 JZI524307 JPM524307 JFQ524307 IVU524307 ILY524307 ICC524307 HSG524307 HIK524307 GYO524307 GOS524307 GEW524307 FVA524307 FLE524307 FBI524307 ERM524307 EHQ524307 DXU524307 DNY524307 DEC524307 CUG524307 CKK524307 CAO524307 BQS524307 BGW524307 AXA524307 ANE524307 ADI524307 TM524307 JQ524307 L524307 WWC458771 WMG458771 WCK458771 VSO458771 VIS458771 UYW458771 UPA458771 UFE458771 TVI458771 TLM458771 TBQ458771 SRU458771 SHY458771 RYC458771 ROG458771 REK458771 QUO458771 QKS458771 QAW458771 PRA458771 PHE458771 OXI458771 ONM458771 ODQ458771 NTU458771 NJY458771 NAC458771 MQG458771 MGK458771 LWO458771 LMS458771 LCW458771 KTA458771 KJE458771 JZI458771 JPM458771 JFQ458771 IVU458771 ILY458771 ICC458771 HSG458771 HIK458771 GYO458771 GOS458771 GEW458771 FVA458771 FLE458771 FBI458771 ERM458771 EHQ458771 DXU458771 DNY458771 DEC458771 CUG458771 CKK458771 CAO458771 BQS458771 BGW458771 AXA458771 ANE458771 ADI458771 TM458771 JQ458771 L458771 WWC393235 WMG393235 WCK393235 VSO393235 VIS393235 UYW393235 UPA393235 UFE393235 TVI393235 TLM393235 TBQ393235 SRU393235 SHY393235 RYC393235 ROG393235 REK393235 QUO393235 QKS393235 QAW393235 PRA393235 PHE393235 OXI393235 ONM393235 ODQ393235 NTU393235 NJY393235 NAC393235 MQG393235 MGK393235 LWO393235 LMS393235 LCW393235 KTA393235 KJE393235 JZI393235 JPM393235 JFQ393235 IVU393235 ILY393235 ICC393235 HSG393235 HIK393235 GYO393235 GOS393235 GEW393235 FVA393235 FLE393235 FBI393235 ERM393235 EHQ393235 DXU393235 DNY393235 DEC393235 CUG393235 CKK393235 CAO393235 BQS393235 BGW393235 AXA393235 ANE393235 ADI393235 TM393235 JQ393235 L393235 WWC327699 WMG327699 WCK327699 VSO327699 VIS327699 UYW327699 UPA327699 UFE327699 TVI327699 TLM327699 TBQ327699 SRU327699 SHY327699 RYC327699 ROG327699 REK327699 QUO327699 QKS327699 QAW327699 PRA327699 PHE327699 OXI327699 ONM327699 ODQ327699 NTU327699 NJY327699 NAC327699 MQG327699 MGK327699 LWO327699 LMS327699 LCW327699 KTA327699 KJE327699 JZI327699 JPM327699 JFQ327699 IVU327699 ILY327699 ICC327699 HSG327699 HIK327699 GYO327699 GOS327699 GEW327699 FVA327699 FLE327699 FBI327699 ERM327699 EHQ327699 DXU327699 DNY327699 DEC327699 CUG327699 CKK327699 CAO327699 BQS327699 BGW327699 AXA327699 ANE327699 ADI327699 TM327699 JQ327699 L327699 WWC262163 WMG262163 WCK262163 VSO262163 VIS262163 UYW262163 UPA262163 UFE262163 TVI262163 TLM262163 TBQ262163 SRU262163 SHY262163 RYC262163 ROG262163 REK262163 QUO262163 QKS262163 QAW262163 PRA262163 PHE262163 OXI262163 ONM262163 ODQ262163 NTU262163 NJY262163 NAC262163 MQG262163 MGK262163 LWO262163 LMS262163 LCW262163 KTA262163 KJE262163 JZI262163 JPM262163 JFQ262163 IVU262163 ILY262163 ICC262163 HSG262163 HIK262163 GYO262163 GOS262163 GEW262163 FVA262163 FLE262163 FBI262163 ERM262163 EHQ262163 DXU262163 DNY262163 DEC262163 CUG262163 CKK262163 CAO262163 BQS262163 BGW262163 AXA262163 ANE262163 ADI262163 TM262163 JQ262163 L262163 WWC196627 WMG196627 WCK196627 VSO196627 VIS196627 UYW196627 UPA196627 UFE196627 TVI196627 TLM196627 TBQ196627 SRU196627 SHY196627 RYC196627 ROG196627 REK196627 QUO196627 QKS196627 QAW196627 PRA196627 PHE196627 OXI196627 ONM196627 ODQ196627 NTU196627 NJY196627 NAC196627 MQG196627 MGK196627 LWO196627 LMS196627 LCW196627 KTA196627 KJE196627 JZI196627 JPM196627 JFQ196627 IVU196627 ILY196627 ICC196627 HSG196627 HIK196627 GYO196627 GOS196627 GEW196627 FVA196627 FLE196627 FBI196627 ERM196627 EHQ196627 DXU196627 DNY196627 DEC196627 CUG196627 CKK196627 CAO196627 BQS196627 BGW196627 AXA196627 ANE196627 ADI196627 TM196627 JQ196627 L196627 WWC131091 WMG131091 WCK131091 VSO131091 VIS131091 UYW131091 UPA131091 UFE131091 TVI131091 TLM131091 TBQ131091 SRU131091 SHY131091 RYC131091 ROG131091 REK131091 QUO131091 QKS131091 QAW131091 PRA131091 PHE131091 OXI131091 ONM131091 ODQ131091 NTU131091 NJY131091 NAC131091 MQG131091 MGK131091 LWO131091 LMS131091 LCW131091 KTA131091 KJE131091 JZI131091 JPM131091 JFQ131091 IVU131091 ILY131091 ICC131091 HSG131091 HIK131091 GYO131091 GOS131091 GEW131091 FVA131091 FLE131091 FBI131091 ERM131091 EHQ131091 DXU131091 DNY131091 DEC131091 CUG131091 CKK131091 CAO131091 BQS131091 BGW131091 AXA131091 ANE131091 ADI131091 TM131091 JQ131091 L131091 WWC65555 WMG65555 WCK65555 VSO65555 VIS65555 UYW65555 UPA65555 UFE65555 TVI65555 TLM65555 TBQ65555 SRU65555 SHY65555 RYC65555 ROG65555 REK65555 QUO65555 QKS65555 QAW65555 PRA65555 PHE65555 OXI65555 ONM65555 ODQ65555 NTU65555 NJY65555 NAC65555 MQG65555 MGK65555 LWO65555 LMS65555 LCW65555 KTA65555 KJE65555 JZI65555 JPM65555 JFQ65555 IVU65555 ILY65555 ICC65555 HSG65555 HIK65555 GYO65555 GOS65555 GEW65555 FVA65555 FLE65555 FBI65555 ERM65555 EHQ65555 DXU65555 DNY65555 DEC65555 CUG65555 CKK65555 CAO65555 BQS65555 BGW65555 AXA65555 ANE65555 ADI65555 TM65555 JQ65555 L65555 WWC983045:WWC983057 WMG983045:WMG983057 WCK983045:WCK983057 VSO983045:VSO983057 VIS983045:VIS983057 UYW983045:UYW983057 UPA983045:UPA983057 UFE983045:UFE983057 TVI983045:TVI983057 TLM983045:TLM983057 TBQ983045:TBQ983057 SRU983045:SRU983057 SHY983045:SHY983057 RYC983045:RYC983057 ROG983045:ROG983057 REK983045:REK983057 QUO983045:QUO983057 QKS983045:QKS983057 QAW983045:QAW983057 PRA983045:PRA983057 PHE983045:PHE983057 OXI983045:OXI983057 ONM983045:ONM983057 ODQ983045:ODQ983057 NTU983045:NTU983057 NJY983045:NJY983057 NAC983045:NAC983057 MQG983045:MQG983057 MGK983045:MGK983057 LWO983045:LWO983057 LMS983045:LMS983057 LCW983045:LCW983057 KTA983045:KTA983057 KJE983045:KJE983057 JZI983045:JZI983057 JPM983045:JPM983057 JFQ983045:JFQ983057 IVU983045:IVU983057 ILY983045:ILY983057 ICC983045:ICC983057 HSG983045:HSG983057 HIK983045:HIK983057 GYO983045:GYO983057 GOS983045:GOS983057 GEW983045:GEW983057 FVA983045:FVA983057 FLE983045:FLE983057 FBI983045:FBI983057 ERM983045:ERM983057 EHQ983045:EHQ983057 DXU983045:DXU983057 DNY983045:DNY983057 DEC983045:DEC983057 CUG983045:CUG983057 CKK983045:CKK983057 CAO983045:CAO983057 BQS983045:BQS983057 BGW983045:BGW983057 AXA983045:AXA983057 ANE983045:ANE983057 ADI983045:ADI983057 TM983045:TM983057 JQ983045:JQ983057 L983045:L983057 WWC917509:WWC917521 WMG917509:WMG917521 WCK917509:WCK917521 VSO917509:VSO917521 VIS917509:VIS917521 UYW917509:UYW917521 UPA917509:UPA917521 UFE917509:UFE917521 TVI917509:TVI917521 TLM917509:TLM917521 TBQ917509:TBQ917521 SRU917509:SRU917521 SHY917509:SHY917521 RYC917509:RYC917521 ROG917509:ROG917521 REK917509:REK917521 QUO917509:QUO917521 QKS917509:QKS917521 QAW917509:QAW917521 PRA917509:PRA917521 PHE917509:PHE917521 OXI917509:OXI917521 ONM917509:ONM917521 ODQ917509:ODQ917521 NTU917509:NTU917521 NJY917509:NJY917521 NAC917509:NAC917521 MQG917509:MQG917521 MGK917509:MGK917521 LWO917509:LWO917521 LMS917509:LMS917521 LCW917509:LCW917521 KTA917509:KTA917521 KJE917509:KJE917521 JZI917509:JZI917521 JPM917509:JPM917521 JFQ917509:JFQ917521 IVU917509:IVU917521 ILY917509:ILY917521 ICC917509:ICC917521 HSG917509:HSG917521 HIK917509:HIK917521 GYO917509:GYO917521 GOS917509:GOS917521 GEW917509:GEW917521 FVA917509:FVA917521 FLE917509:FLE917521 FBI917509:FBI917521 ERM917509:ERM917521 EHQ917509:EHQ917521 DXU917509:DXU917521 DNY917509:DNY917521 DEC917509:DEC917521 CUG917509:CUG917521 CKK917509:CKK917521 CAO917509:CAO917521 BQS917509:BQS917521 BGW917509:BGW917521 AXA917509:AXA917521 ANE917509:ANE917521 ADI917509:ADI917521 TM917509:TM917521 JQ917509:JQ917521 L917509:L917521 WWC851973:WWC851985 WMG851973:WMG851985 WCK851973:WCK851985 VSO851973:VSO851985 VIS851973:VIS851985 UYW851973:UYW851985 UPA851973:UPA851985 UFE851973:UFE851985 TVI851973:TVI851985 TLM851973:TLM851985 TBQ851973:TBQ851985 SRU851973:SRU851985 SHY851973:SHY851985 RYC851973:RYC851985 ROG851973:ROG851985 REK851973:REK851985 QUO851973:QUO851985 QKS851973:QKS851985 QAW851973:QAW851985 PRA851973:PRA851985 PHE851973:PHE851985 OXI851973:OXI851985 ONM851973:ONM851985 ODQ851973:ODQ851985 NTU851973:NTU851985 NJY851973:NJY851985 NAC851973:NAC851985 MQG851973:MQG851985 MGK851973:MGK851985 LWO851973:LWO851985 LMS851973:LMS851985 LCW851973:LCW851985 KTA851973:KTA851985 KJE851973:KJE851985 JZI851973:JZI851985 JPM851973:JPM851985 JFQ851973:JFQ851985 IVU851973:IVU851985 ILY851973:ILY851985 ICC851973:ICC851985 HSG851973:HSG851985 HIK851973:HIK851985 GYO851973:GYO851985 GOS851973:GOS851985 GEW851973:GEW851985 FVA851973:FVA851985 FLE851973:FLE851985 FBI851973:FBI851985 ERM851973:ERM851985 EHQ851973:EHQ851985 DXU851973:DXU851985 DNY851973:DNY851985 DEC851973:DEC851985 CUG851973:CUG851985 CKK851973:CKK851985 CAO851973:CAO851985 BQS851973:BQS851985 BGW851973:BGW851985 AXA851973:AXA851985 ANE851973:ANE851985 ADI851973:ADI851985 TM851973:TM851985 JQ851973:JQ851985 L851973:L851985 WWC786437:WWC786449 WMG786437:WMG786449 WCK786437:WCK786449 VSO786437:VSO786449 VIS786437:VIS786449 UYW786437:UYW786449 UPA786437:UPA786449 UFE786437:UFE786449 TVI786437:TVI786449 TLM786437:TLM786449 TBQ786437:TBQ786449 SRU786437:SRU786449 SHY786437:SHY786449 RYC786437:RYC786449 ROG786437:ROG786449 REK786437:REK786449 QUO786437:QUO786449 QKS786437:QKS786449 QAW786437:QAW786449 PRA786437:PRA786449 PHE786437:PHE786449 OXI786437:OXI786449 ONM786437:ONM786449 ODQ786437:ODQ786449 NTU786437:NTU786449 NJY786437:NJY786449 NAC786437:NAC786449 MQG786437:MQG786449 MGK786437:MGK786449 LWO786437:LWO786449 LMS786437:LMS786449 LCW786437:LCW786449 KTA786437:KTA786449 KJE786437:KJE786449 JZI786437:JZI786449 JPM786437:JPM786449 JFQ786437:JFQ786449 IVU786437:IVU786449 ILY786437:ILY786449 ICC786437:ICC786449 HSG786437:HSG786449 HIK786437:HIK786449 GYO786437:GYO786449 GOS786437:GOS786449 GEW786437:GEW786449 FVA786437:FVA786449 FLE786437:FLE786449 FBI786437:FBI786449 ERM786437:ERM786449 EHQ786437:EHQ786449 DXU786437:DXU786449 DNY786437:DNY786449 DEC786437:DEC786449 CUG786437:CUG786449 CKK786437:CKK786449 CAO786437:CAO786449 BQS786437:BQS786449 BGW786437:BGW786449 AXA786437:AXA786449 ANE786437:ANE786449 ADI786437:ADI786449 TM786437:TM786449 JQ786437:JQ786449 L786437:L786449 WWC720901:WWC720913 WMG720901:WMG720913 WCK720901:WCK720913 VSO720901:VSO720913 VIS720901:VIS720913 UYW720901:UYW720913 UPA720901:UPA720913 UFE720901:UFE720913 TVI720901:TVI720913 TLM720901:TLM720913 TBQ720901:TBQ720913 SRU720901:SRU720913 SHY720901:SHY720913 RYC720901:RYC720913 ROG720901:ROG720913 REK720901:REK720913 QUO720901:QUO720913 QKS720901:QKS720913 QAW720901:QAW720913 PRA720901:PRA720913 PHE720901:PHE720913 OXI720901:OXI720913 ONM720901:ONM720913 ODQ720901:ODQ720913 NTU720901:NTU720913 NJY720901:NJY720913 NAC720901:NAC720913 MQG720901:MQG720913 MGK720901:MGK720913 LWO720901:LWO720913 LMS720901:LMS720913 LCW720901:LCW720913 KTA720901:KTA720913 KJE720901:KJE720913 JZI720901:JZI720913 JPM720901:JPM720913 JFQ720901:JFQ720913 IVU720901:IVU720913 ILY720901:ILY720913 ICC720901:ICC720913 HSG720901:HSG720913 HIK720901:HIK720913 GYO720901:GYO720913 GOS720901:GOS720913 GEW720901:GEW720913 FVA720901:FVA720913 FLE720901:FLE720913 FBI720901:FBI720913 ERM720901:ERM720913 EHQ720901:EHQ720913 DXU720901:DXU720913 DNY720901:DNY720913 DEC720901:DEC720913 CUG720901:CUG720913 CKK720901:CKK720913 CAO720901:CAO720913 BQS720901:BQS720913 BGW720901:BGW720913 AXA720901:AXA720913 ANE720901:ANE720913 ADI720901:ADI720913 TM720901:TM720913 JQ720901:JQ720913 L720901:L720913 WWC655365:WWC655377 WMG655365:WMG655377 WCK655365:WCK655377 VSO655365:VSO655377 VIS655365:VIS655377 UYW655365:UYW655377 UPA655365:UPA655377 UFE655365:UFE655377 TVI655365:TVI655377 TLM655365:TLM655377 TBQ655365:TBQ655377 SRU655365:SRU655377 SHY655365:SHY655377 RYC655365:RYC655377 ROG655365:ROG655377 REK655365:REK655377 QUO655365:QUO655377 QKS655365:QKS655377 QAW655365:QAW655377 PRA655365:PRA655377 PHE655365:PHE655377 OXI655365:OXI655377 ONM655365:ONM655377 ODQ655365:ODQ655377 NTU655365:NTU655377 NJY655365:NJY655377 NAC655365:NAC655377 MQG655365:MQG655377 MGK655365:MGK655377 LWO655365:LWO655377 LMS655365:LMS655377 LCW655365:LCW655377 KTA655365:KTA655377 KJE655365:KJE655377 JZI655365:JZI655377 JPM655365:JPM655377 JFQ655365:JFQ655377 IVU655365:IVU655377 ILY655365:ILY655377 ICC655365:ICC655377 HSG655365:HSG655377 HIK655365:HIK655377 GYO655365:GYO655377 GOS655365:GOS655377 GEW655365:GEW655377 FVA655365:FVA655377 FLE655365:FLE655377 FBI655365:FBI655377 ERM655365:ERM655377 EHQ655365:EHQ655377 DXU655365:DXU655377 DNY655365:DNY655377 DEC655365:DEC655377 CUG655365:CUG655377 CKK655365:CKK655377 CAO655365:CAO655377 BQS655365:BQS655377 BGW655365:BGW655377 AXA655365:AXA655377 ANE655365:ANE655377 ADI655365:ADI655377 TM655365:TM655377 JQ655365:JQ655377 L655365:L655377 WWC589829:WWC589841 WMG589829:WMG589841 WCK589829:WCK589841 VSO589829:VSO589841 VIS589829:VIS589841 UYW589829:UYW589841 UPA589829:UPA589841 UFE589829:UFE589841 TVI589829:TVI589841 TLM589829:TLM589841 TBQ589829:TBQ589841 SRU589829:SRU589841 SHY589829:SHY589841 RYC589829:RYC589841 ROG589829:ROG589841 REK589829:REK589841 QUO589829:QUO589841 QKS589829:QKS589841 QAW589829:QAW589841 PRA589829:PRA589841 PHE589829:PHE589841 OXI589829:OXI589841 ONM589829:ONM589841 ODQ589829:ODQ589841 NTU589829:NTU589841 NJY589829:NJY589841 NAC589829:NAC589841 MQG589829:MQG589841 MGK589829:MGK589841 LWO589829:LWO589841 LMS589829:LMS589841 LCW589829:LCW589841 KTA589829:KTA589841 KJE589829:KJE589841 JZI589829:JZI589841 JPM589829:JPM589841 JFQ589829:JFQ589841 IVU589829:IVU589841 ILY589829:ILY589841 ICC589829:ICC589841 HSG589829:HSG589841 HIK589829:HIK589841 GYO589829:GYO589841 GOS589829:GOS589841 GEW589829:GEW589841 FVA589829:FVA589841 FLE589829:FLE589841 FBI589829:FBI589841 ERM589829:ERM589841 EHQ589829:EHQ589841 DXU589829:DXU589841 DNY589829:DNY589841 DEC589829:DEC589841 CUG589829:CUG589841 CKK589829:CKK589841 CAO589829:CAO589841 BQS589829:BQS589841 BGW589829:BGW589841 AXA589829:AXA589841 ANE589829:ANE589841 ADI589829:ADI589841 TM589829:TM589841 JQ589829:JQ589841 L589829:L589841 WWC524293:WWC524305 WMG524293:WMG524305 WCK524293:WCK524305 VSO524293:VSO524305 VIS524293:VIS524305 UYW524293:UYW524305 UPA524293:UPA524305 UFE524293:UFE524305 TVI524293:TVI524305 TLM524293:TLM524305 TBQ524293:TBQ524305 SRU524293:SRU524305 SHY524293:SHY524305 RYC524293:RYC524305 ROG524293:ROG524305 REK524293:REK524305 QUO524293:QUO524305 QKS524293:QKS524305 QAW524293:QAW524305 PRA524293:PRA524305 PHE524293:PHE524305 OXI524293:OXI524305 ONM524293:ONM524305 ODQ524293:ODQ524305 NTU524293:NTU524305 NJY524293:NJY524305 NAC524293:NAC524305 MQG524293:MQG524305 MGK524293:MGK524305 LWO524293:LWO524305 LMS524293:LMS524305 LCW524293:LCW524305 KTA524293:KTA524305 KJE524293:KJE524305 JZI524293:JZI524305 JPM524293:JPM524305 JFQ524293:JFQ524305 IVU524293:IVU524305 ILY524293:ILY524305 ICC524293:ICC524305 HSG524293:HSG524305 HIK524293:HIK524305 GYO524293:GYO524305 GOS524293:GOS524305 GEW524293:GEW524305 FVA524293:FVA524305 FLE524293:FLE524305 FBI524293:FBI524305 ERM524293:ERM524305 EHQ524293:EHQ524305 DXU524293:DXU524305 DNY524293:DNY524305 DEC524293:DEC524305 CUG524293:CUG524305 CKK524293:CKK524305 CAO524293:CAO524305 BQS524293:BQS524305 BGW524293:BGW524305 AXA524293:AXA524305 ANE524293:ANE524305 ADI524293:ADI524305 TM524293:TM524305 JQ524293:JQ524305 L524293:L524305 WWC458757:WWC458769 WMG458757:WMG458769 WCK458757:WCK458769 VSO458757:VSO458769 VIS458757:VIS458769 UYW458757:UYW458769 UPA458757:UPA458769 UFE458757:UFE458769 TVI458757:TVI458769 TLM458757:TLM458769 TBQ458757:TBQ458769 SRU458757:SRU458769 SHY458757:SHY458769 RYC458757:RYC458769 ROG458757:ROG458769 REK458757:REK458769 QUO458757:QUO458769 QKS458757:QKS458769 QAW458757:QAW458769 PRA458757:PRA458769 PHE458757:PHE458769 OXI458757:OXI458769 ONM458757:ONM458769 ODQ458757:ODQ458769 NTU458757:NTU458769 NJY458757:NJY458769 NAC458757:NAC458769 MQG458757:MQG458769 MGK458757:MGK458769 LWO458757:LWO458769 LMS458757:LMS458769 LCW458757:LCW458769 KTA458757:KTA458769 KJE458757:KJE458769 JZI458757:JZI458769 JPM458757:JPM458769 JFQ458757:JFQ458769 IVU458757:IVU458769 ILY458757:ILY458769 ICC458757:ICC458769 HSG458757:HSG458769 HIK458757:HIK458769 GYO458757:GYO458769 GOS458757:GOS458769 GEW458757:GEW458769 FVA458757:FVA458769 FLE458757:FLE458769 FBI458757:FBI458769 ERM458757:ERM458769 EHQ458757:EHQ458769 DXU458757:DXU458769 DNY458757:DNY458769 DEC458757:DEC458769 CUG458757:CUG458769 CKK458757:CKK458769 CAO458757:CAO458769 BQS458757:BQS458769 BGW458757:BGW458769 AXA458757:AXA458769 ANE458757:ANE458769 ADI458757:ADI458769 TM458757:TM458769 JQ458757:JQ458769 L458757:L458769 WWC393221:WWC393233 WMG393221:WMG393233 WCK393221:WCK393233 VSO393221:VSO393233 VIS393221:VIS393233 UYW393221:UYW393233 UPA393221:UPA393233 UFE393221:UFE393233 TVI393221:TVI393233 TLM393221:TLM393233 TBQ393221:TBQ393233 SRU393221:SRU393233 SHY393221:SHY393233 RYC393221:RYC393233 ROG393221:ROG393233 REK393221:REK393233 QUO393221:QUO393233 QKS393221:QKS393233 QAW393221:QAW393233 PRA393221:PRA393233 PHE393221:PHE393233 OXI393221:OXI393233 ONM393221:ONM393233 ODQ393221:ODQ393233 NTU393221:NTU393233 NJY393221:NJY393233 NAC393221:NAC393233 MQG393221:MQG393233 MGK393221:MGK393233 LWO393221:LWO393233 LMS393221:LMS393233 LCW393221:LCW393233 KTA393221:KTA393233 KJE393221:KJE393233 JZI393221:JZI393233 JPM393221:JPM393233 JFQ393221:JFQ393233 IVU393221:IVU393233 ILY393221:ILY393233 ICC393221:ICC393233 HSG393221:HSG393233 HIK393221:HIK393233 GYO393221:GYO393233 GOS393221:GOS393233 GEW393221:GEW393233 FVA393221:FVA393233 FLE393221:FLE393233 FBI393221:FBI393233 ERM393221:ERM393233 EHQ393221:EHQ393233 DXU393221:DXU393233 DNY393221:DNY393233 DEC393221:DEC393233 CUG393221:CUG393233 CKK393221:CKK393233 CAO393221:CAO393233 BQS393221:BQS393233 BGW393221:BGW393233 AXA393221:AXA393233 ANE393221:ANE393233 ADI393221:ADI393233 TM393221:TM393233 JQ393221:JQ393233 L393221:L393233 WWC327685:WWC327697 WMG327685:WMG327697 WCK327685:WCK327697 VSO327685:VSO327697 VIS327685:VIS327697 UYW327685:UYW327697 UPA327685:UPA327697 UFE327685:UFE327697 TVI327685:TVI327697 TLM327685:TLM327697 TBQ327685:TBQ327697 SRU327685:SRU327697 SHY327685:SHY327697 RYC327685:RYC327697 ROG327685:ROG327697 REK327685:REK327697 QUO327685:QUO327697 QKS327685:QKS327697 QAW327685:QAW327697 PRA327685:PRA327697 PHE327685:PHE327697 OXI327685:OXI327697 ONM327685:ONM327697 ODQ327685:ODQ327697 NTU327685:NTU327697 NJY327685:NJY327697 NAC327685:NAC327697 MQG327685:MQG327697 MGK327685:MGK327697 LWO327685:LWO327697 LMS327685:LMS327697 LCW327685:LCW327697 KTA327685:KTA327697 KJE327685:KJE327697 JZI327685:JZI327697 JPM327685:JPM327697 JFQ327685:JFQ327697 IVU327685:IVU327697 ILY327685:ILY327697 ICC327685:ICC327697 HSG327685:HSG327697 HIK327685:HIK327697 GYO327685:GYO327697 GOS327685:GOS327697 GEW327685:GEW327697 FVA327685:FVA327697 FLE327685:FLE327697 FBI327685:FBI327697 ERM327685:ERM327697 EHQ327685:EHQ327697 DXU327685:DXU327697 DNY327685:DNY327697 DEC327685:DEC327697 CUG327685:CUG327697 CKK327685:CKK327697 CAO327685:CAO327697 BQS327685:BQS327697 BGW327685:BGW327697 AXA327685:AXA327697 ANE327685:ANE327697 ADI327685:ADI327697 TM327685:TM327697 JQ327685:JQ327697 L327685:L327697 WWC262149:WWC262161 WMG262149:WMG262161 WCK262149:WCK262161 VSO262149:VSO262161 VIS262149:VIS262161 UYW262149:UYW262161 UPA262149:UPA262161 UFE262149:UFE262161 TVI262149:TVI262161 TLM262149:TLM262161 TBQ262149:TBQ262161 SRU262149:SRU262161 SHY262149:SHY262161 RYC262149:RYC262161 ROG262149:ROG262161 REK262149:REK262161 QUO262149:QUO262161 QKS262149:QKS262161 QAW262149:QAW262161 PRA262149:PRA262161 PHE262149:PHE262161 OXI262149:OXI262161 ONM262149:ONM262161 ODQ262149:ODQ262161 NTU262149:NTU262161 NJY262149:NJY262161 NAC262149:NAC262161 MQG262149:MQG262161 MGK262149:MGK262161 LWO262149:LWO262161 LMS262149:LMS262161 LCW262149:LCW262161 KTA262149:KTA262161 KJE262149:KJE262161 JZI262149:JZI262161 JPM262149:JPM262161 JFQ262149:JFQ262161 IVU262149:IVU262161 ILY262149:ILY262161 ICC262149:ICC262161 HSG262149:HSG262161 HIK262149:HIK262161 GYO262149:GYO262161 GOS262149:GOS262161 GEW262149:GEW262161 FVA262149:FVA262161 FLE262149:FLE262161 FBI262149:FBI262161 ERM262149:ERM262161 EHQ262149:EHQ262161 DXU262149:DXU262161 DNY262149:DNY262161 DEC262149:DEC262161 CUG262149:CUG262161 CKK262149:CKK262161 CAO262149:CAO262161 BQS262149:BQS262161 BGW262149:BGW262161 AXA262149:AXA262161 ANE262149:ANE262161 ADI262149:ADI262161 TM262149:TM262161 JQ262149:JQ262161 L262149:L262161 WWC196613:WWC196625 WMG196613:WMG196625 WCK196613:WCK196625 VSO196613:VSO196625 VIS196613:VIS196625 UYW196613:UYW196625 UPA196613:UPA196625 UFE196613:UFE196625 TVI196613:TVI196625 TLM196613:TLM196625 TBQ196613:TBQ196625 SRU196613:SRU196625 SHY196613:SHY196625 RYC196613:RYC196625 ROG196613:ROG196625 REK196613:REK196625 QUO196613:QUO196625 QKS196613:QKS196625 QAW196613:QAW196625 PRA196613:PRA196625 PHE196613:PHE196625 OXI196613:OXI196625 ONM196613:ONM196625 ODQ196613:ODQ196625 NTU196613:NTU196625 NJY196613:NJY196625 NAC196613:NAC196625 MQG196613:MQG196625 MGK196613:MGK196625 LWO196613:LWO196625 LMS196613:LMS196625 LCW196613:LCW196625 KTA196613:KTA196625 KJE196613:KJE196625 JZI196613:JZI196625 JPM196613:JPM196625 JFQ196613:JFQ196625 IVU196613:IVU196625 ILY196613:ILY196625 ICC196613:ICC196625 HSG196613:HSG196625 HIK196613:HIK196625 GYO196613:GYO196625 GOS196613:GOS196625 GEW196613:GEW196625 FVA196613:FVA196625 FLE196613:FLE196625 FBI196613:FBI196625 ERM196613:ERM196625 EHQ196613:EHQ196625 DXU196613:DXU196625 DNY196613:DNY196625 DEC196613:DEC196625 CUG196613:CUG196625 CKK196613:CKK196625 CAO196613:CAO196625 BQS196613:BQS196625 BGW196613:BGW196625 AXA196613:AXA196625 ANE196613:ANE196625 ADI196613:ADI196625 TM196613:TM196625 JQ196613:JQ196625 L196613:L196625 WWC131077:WWC131089 WMG131077:WMG131089 WCK131077:WCK131089 VSO131077:VSO131089 VIS131077:VIS131089 UYW131077:UYW131089 UPA131077:UPA131089 UFE131077:UFE131089 TVI131077:TVI131089 TLM131077:TLM131089 TBQ131077:TBQ131089 SRU131077:SRU131089 SHY131077:SHY131089 RYC131077:RYC131089 ROG131077:ROG131089 REK131077:REK131089 QUO131077:QUO131089 QKS131077:QKS131089 QAW131077:QAW131089 PRA131077:PRA131089 PHE131077:PHE131089 OXI131077:OXI131089 ONM131077:ONM131089 ODQ131077:ODQ131089 NTU131077:NTU131089 NJY131077:NJY131089 NAC131077:NAC131089 MQG131077:MQG131089 MGK131077:MGK131089 LWO131077:LWO131089 LMS131077:LMS131089 LCW131077:LCW131089 KTA131077:KTA131089 KJE131077:KJE131089 JZI131077:JZI131089 JPM131077:JPM131089 JFQ131077:JFQ131089 IVU131077:IVU131089 ILY131077:ILY131089 ICC131077:ICC131089 HSG131077:HSG131089 HIK131077:HIK131089 GYO131077:GYO131089 GOS131077:GOS131089 GEW131077:GEW131089 FVA131077:FVA131089 FLE131077:FLE131089 FBI131077:FBI131089 ERM131077:ERM131089 EHQ131077:EHQ131089 DXU131077:DXU131089 DNY131077:DNY131089 DEC131077:DEC131089 CUG131077:CUG131089 CKK131077:CKK131089 CAO131077:CAO131089 BQS131077:BQS131089 BGW131077:BGW131089 AXA131077:AXA131089 ANE131077:ANE131089 ADI131077:ADI131089 TM131077:TM131089 JQ131077:JQ131089 L131077:L131089 WWC65541:WWC65553 WMG65541:WMG65553 WCK65541:WCK65553 VSO65541:VSO65553 VIS65541:VIS65553 UYW65541:UYW65553 UPA65541:UPA65553 UFE65541:UFE65553 TVI65541:TVI65553 TLM65541:TLM65553 TBQ65541:TBQ65553 SRU65541:SRU65553 SHY65541:SHY65553 RYC65541:RYC65553 ROG65541:ROG65553 REK65541:REK65553 QUO65541:QUO65553 QKS65541:QKS65553 QAW65541:QAW65553 PRA65541:PRA65553 PHE65541:PHE65553 OXI65541:OXI65553 ONM65541:ONM65553 ODQ65541:ODQ65553 NTU65541:NTU65553 NJY65541:NJY65553 NAC65541:NAC65553 MQG65541:MQG65553 MGK65541:MGK65553 LWO65541:LWO65553 LMS65541:LMS65553 LCW65541:LCW65553 KTA65541:KTA65553 KJE65541:KJE65553 JZI65541:JZI65553 JPM65541:JPM65553 JFQ65541:JFQ65553 IVU65541:IVU65553 ILY65541:ILY65553 ICC65541:ICC65553 HSG65541:HSG65553 HIK65541:HIK65553 GYO65541:GYO65553 GOS65541:GOS65553 GEW65541:GEW65553 FVA65541:FVA65553 FLE65541:FLE65553 FBI65541:FBI65553 ERM65541:ERM65553 EHQ65541:EHQ65553 DXU65541:DXU65553 DNY65541:DNY65553 DEC65541:DEC65553 CUG65541:CUG65553 CKK65541:CKK65553 CAO65541:CAO65553 BQS65541:BQS65553 BGW65541:BGW65553 AXA65541:AXA65553 ANE65541:ANE65553 ADI65541:ADI65553 TM65541:TM65553 JQ65541:JQ65553 L65541:L65553 WWC983073 WMG983073 WCK983073 VSO983073 VIS983073 UYW983073 UPA983073 UFE983073 TVI983073 TLM983073 TBQ983073 SRU983073 SHY983073 RYC983073 ROG983073 REK983073 QUO983073 QKS983073 QAW983073 PRA983073 PHE983073 OXI983073 ONM983073 ODQ983073 NTU983073 NJY983073 NAC983073 MQG983073 MGK983073 LWO983073 LMS983073 LCW983073 KTA983073 KJE983073 JZI983073 JPM983073 JFQ983073 IVU983073 ILY983073 ICC983073 HSG983073 HIK983073 GYO983073 GOS983073 GEW983073 FVA983073 FLE983073 FBI983073 ERM983073 EHQ983073 DXU983073 DNY983073 DEC983073 CUG983073 CKK983073 CAO983073 BQS983073 BGW983073 AXA983073 ANE983073 ADI983073 TM983073 JQ983073 L983073 WWC917537 WMG917537 WCK917537 VSO917537 VIS917537 UYW917537 UPA917537 UFE917537 TVI917537 TLM917537 TBQ917537 SRU917537 SHY917537 RYC917537 ROG917537 REK917537 QUO917537 QKS917537 QAW917537 PRA917537 PHE917537 OXI917537 ONM917537 ODQ917537 NTU917537 NJY917537 NAC917537 MQG917537 MGK917537 LWO917537 LMS917537 LCW917537 KTA917537 KJE917537 JZI917537 JPM917537 JFQ917537 IVU917537 ILY917537 ICC917537 HSG917537 HIK917537 GYO917537 GOS917537 GEW917537 FVA917537 FLE917537 FBI917537 ERM917537 EHQ917537 DXU917537 DNY917537 DEC917537 CUG917537 CKK917537 CAO917537 BQS917537 BGW917537 AXA917537 ANE917537 ADI917537 TM917537 JQ917537 L917537 WWC852001 WMG852001 WCK852001 VSO852001 VIS852001 UYW852001 UPA852001 UFE852001 TVI852001 TLM852001 TBQ852001 SRU852001 SHY852001 RYC852001 ROG852001 REK852001 QUO852001 QKS852001 QAW852001 PRA852001 PHE852001 OXI852001 ONM852001 ODQ852001 NTU852001 NJY852001 NAC852001 MQG852001 MGK852001 LWO852001 LMS852001 LCW852001 KTA852001 KJE852001 JZI852001 JPM852001 JFQ852001 IVU852001 ILY852001 ICC852001 HSG852001 HIK852001 GYO852001 GOS852001 GEW852001 FVA852001 FLE852001 FBI852001 ERM852001 EHQ852001 DXU852001 DNY852001 DEC852001 CUG852001 CKK852001 CAO852001 BQS852001 BGW852001 AXA852001 ANE852001 ADI852001 TM852001 JQ852001 L852001 WWC786465 WMG786465 WCK786465 VSO786465 VIS786465 UYW786465 UPA786465 UFE786465 TVI786465 TLM786465 TBQ786465 SRU786465 SHY786465 RYC786465 ROG786465 REK786465 QUO786465 QKS786465 QAW786465 PRA786465 PHE786465 OXI786465 ONM786465 ODQ786465 NTU786465 NJY786465 NAC786465 MQG786465 MGK786465 LWO786465 LMS786465 LCW786465 KTA786465 KJE786465 JZI786465 JPM786465 JFQ786465 IVU786465 ILY786465 ICC786465 HSG786465 HIK786465 GYO786465 GOS786465 GEW786465 FVA786465 FLE786465 FBI786465 ERM786465 EHQ786465 DXU786465 DNY786465 DEC786465 CUG786465 CKK786465 CAO786465 BQS786465 BGW786465 AXA786465 ANE786465 ADI786465 TM786465 JQ786465 L786465 WWC720929 WMG720929 WCK720929 VSO720929 VIS720929 UYW720929 UPA720929 UFE720929 TVI720929 TLM720929 TBQ720929 SRU720929 SHY720929 RYC720929 ROG720929 REK720929 QUO720929 QKS720929 QAW720929 PRA720929 PHE720929 OXI720929 ONM720929 ODQ720929 NTU720929 NJY720929 NAC720929 MQG720929 MGK720929 LWO720929 LMS720929 LCW720929 KTA720929 KJE720929 JZI720929 JPM720929 JFQ720929 IVU720929 ILY720929 ICC720929 HSG720929 HIK720929 GYO720929 GOS720929 GEW720929 FVA720929 FLE720929 FBI720929 ERM720929 EHQ720929 DXU720929 DNY720929 DEC720929 CUG720929 CKK720929 CAO720929 BQS720929 BGW720929 AXA720929 ANE720929 ADI720929 TM720929 JQ720929 L720929 WWC655393 WMG655393 WCK655393 VSO655393 VIS655393 UYW655393 UPA655393 UFE655393 TVI655393 TLM655393 TBQ655393 SRU655393 SHY655393 RYC655393 ROG655393 REK655393 QUO655393 QKS655393 QAW655393 PRA655393 PHE655393 OXI655393 ONM655393 ODQ655393 NTU655393 NJY655393 NAC655393 MQG655393 MGK655393 LWO655393 LMS655393 LCW655393 KTA655393 KJE655393 JZI655393 JPM655393 JFQ655393 IVU655393 ILY655393 ICC655393 HSG655393 HIK655393 GYO655393 GOS655393 GEW655393 FVA655393 FLE655393 FBI655393 ERM655393 EHQ655393 DXU655393 DNY655393 DEC655393 CUG655393 CKK655393 CAO655393 BQS655393 BGW655393 AXA655393 ANE655393 ADI655393 TM655393 JQ655393 L655393 WWC589857 WMG589857 WCK589857 VSO589857 VIS589857 UYW589857 UPA589857 UFE589857 TVI589857 TLM589857 TBQ589857 SRU589857 SHY589857 RYC589857 ROG589857 REK589857 QUO589857 QKS589857 QAW589857 PRA589857 PHE589857 OXI589857 ONM589857 ODQ589857 NTU589857 NJY589857 NAC589857 MQG589857 MGK589857 LWO589857 LMS589857 LCW589857 KTA589857 KJE589857 JZI589857 JPM589857 JFQ589857 IVU589857 ILY589857 ICC589857 HSG589857 HIK589857 GYO589857 GOS589857 GEW589857 FVA589857 FLE589857 FBI589857 ERM589857 EHQ589857 DXU589857 DNY589857 DEC589857 CUG589857 CKK589857 CAO589857 BQS589857 BGW589857 AXA589857 ANE589857 ADI589857 TM589857 JQ589857 L589857 WWC524321 WMG524321 WCK524321 VSO524321 VIS524321 UYW524321 UPA524321 UFE524321 TVI524321 TLM524321 TBQ524321 SRU524321 SHY524321 RYC524321 ROG524321 REK524321 QUO524321 QKS524321 QAW524321 PRA524321 PHE524321 OXI524321 ONM524321 ODQ524321 NTU524321 NJY524321 NAC524321 MQG524321 MGK524321 LWO524321 LMS524321 LCW524321 KTA524321 KJE524321 JZI524321 JPM524321 JFQ524321 IVU524321 ILY524321 ICC524321 HSG524321 HIK524321 GYO524321 GOS524321 GEW524321 FVA524321 FLE524321 FBI524321 ERM524321 EHQ524321 DXU524321 DNY524321 DEC524321 CUG524321 CKK524321 CAO524321 BQS524321 BGW524321 AXA524321 ANE524321 ADI524321 TM524321 JQ524321 L524321 WWC458785 WMG458785 WCK458785 VSO458785 VIS458785 UYW458785 UPA458785 UFE458785 TVI458785 TLM458785 TBQ458785 SRU458785 SHY458785 RYC458785 ROG458785 REK458785 QUO458785 QKS458785 QAW458785 PRA458785 PHE458785 OXI458785 ONM458785 ODQ458785 NTU458785 NJY458785 NAC458785 MQG458785 MGK458785 LWO458785 LMS458785 LCW458785 KTA458785 KJE458785 JZI458785 JPM458785 JFQ458785 IVU458785 ILY458785 ICC458785 HSG458785 HIK458785 GYO458785 GOS458785 GEW458785 FVA458785 FLE458785 FBI458785 ERM458785 EHQ458785 DXU458785 DNY458785 DEC458785 CUG458785 CKK458785 CAO458785 BQS458785 BGW458785 AXA458785 ANE458785 ADI458785 TM458785 JQ458785 L458785 WWC393249 WMG393249 WCK393249 VSO393249 VIS393249 UYW393249 UPA393249 UFE393249 TVI393249 TLM393249 TBQ393249 SRU393249 SHY393249 RYC393249 ROG393249 REK393249 QUO393249 QKS393249 QAW393249 PRA393249 PHE393249 OXI393249 ONM393249 ODQ393249 NTU393249 NJY393249 NAC393249 MQG393249 MGK393249 LWO393249 LMS393249 LCW393249 KTA393249 KJE393249 JZI393249 JPM393249 JFQ393249 IVU393249 ILY393249 ICC393249 HSG393249 HIK393249 GYO393249 GOS393249 GEW393249 FVA393249 FLE393249 FBI393249 ERM393249 EHQ393249 DXU393249 DNY393249 DEC393249 CUG393249 CKK393249 CAO393249 BQS393249 BGW393249 AXA393249 ANE393249 ADI393249 TM393249 JQ393249 L393249 WWC327713 WMG327713 WCK327713 VSO327713 VIS327713 UYW327713 UPA327713 UFE327713 TVI327713 TLM327713 TBQ327713 SRU327713 SHY327713 RYC327713 ROG327713 REK327713 QUO327713 QKS327713 QAW327713 PRA327713 PHE327713 OXI327713 ONM327713 ODQ327713 NTU327713 NJY327713 NAC327713 MQG327713 MGK327713 LWO327713 LMS327713 LCW327713 KTA327713 KJE327713 JZI327713 JPM327713 JFQ327713 IVU327713 ILY327713 ICC327713 HSG327713 HIK327713 GYO327713 GOS327713 GEW327713 FVA327713 FLE327713 FBI327713 ERM327713 EHQ327713 DXU327713 DNY327713 DEC327713 CUG327713 CKK327713 CAO327713 BQS327713 BGW327713 AXA327713 ANE327713 ADI327713 TM327713 JQ327713 L327713 WWC262177 WMG262177 WCK262177 VSO262177 VIS262177 UYW262177 UPA262177 UFE262177 TVI262177 TLM262177 TBQ262177 SRU262177 SHY262177 RYC262177 ROG262177 REK262177 QUO262177 QKS262177 QAW262177 PRA262177 PHE262177 OXI262177 ONM262177 ODQ262177 NTU262177 NJY262177 NAC262177 MQG262177 MGK262177 LWO262177 LMS262177 LCW262177 KTA262177 KJE262177 JZI262177 JPM262177 JFQ262177 IVU262177 ILY262177 ICC262177 HSG262177 HIK262177 GYO262177 GOS262177 GEW262177 FVA262177 FLE262177 FBI262177 ERM262177 EHQ262177 DXU262177 DNY262177 DEC262177 CUG262177 CKK262177 CAO262177 BQS262177 BGW262177 AXA262177 ANE262177 ADI262177 TM262177 JQ262177 L262177 WWC196641 WMG196641 WCK196641 VSO196641 VIS196641 UYW196641 UPA196641 UFE196641 TVI196641 TLM196641 TBQ196641 SRU196641 SHY196641 RYC196641 ROG196641 REK196641 QUO196641 QKS196641 QAW196641 PRA196641 PHE196641 OXI196641 ONM196641 ODQ196641 NTU196641 NJY196641 NAC196641 MQG196641 MGK196641 LWO196641 LMS196641 LCW196641 KTA196641 KJE196641 JZI196641 JPM196641 JFQ196641 IVU196641 ILY196641 ICC196641 HSG196641 HIK196641 GYO196641 GOS196641 GEW196641 FVA196641 FLE196641 FBI196641 ERM196641 EHQ196641 DXU196641 DNY196641 DEC196641 CUG196641 CKK196641 CAO196641 BQS196641 BGW196641 AXA196641 ANE196641 ADI196641 TM196641 JQ196641 L196641 WWC131105 WMG131105 WCK131105 VSO131105 VIS131105 UYW131105 UPA131105 UFE131105 TVI131105 TLM131105 TBQ131105 SRU131105 SHY131105 RYC131105 ROG131105 REK131105 QUO131105 QKS131105 QAW131105 PRA131105 PHE131105 OXI131105 ONM131105 ODQ131105 NTU131105 NJY131105 NAC131105 MQG131105 MGK131105 LWO131105 LMS131105 LCW131105 KTA131105 KJE131105 JZI131105 JPM131105 JFQ131105 IVU131105 ILY131105 ICC131105 HSG131105 HIK131105 GYO131105 GOS131105 GEW131105 FVA131105 FLE131105 FBI131105 ERM131105 EHQ131105 DXU131105 DNY131105 DEC131105 CUG131105 CKK131105 CAO131105 BQS131105 BGW131105 AXA131105 ANE131105 ADI131105 TM131105 JQ131105 L131105 WWC65569 WMG65569 WCK65569 VSO65569 VIS65569 UYW65569 UPA65569 UFE65569 TVI65569 TLM65569 TBQ65569 SRU65569 SHY65569 RYC65569 ROG65569 REK65569 QUO65569 QKS65569 QAW65569 PRA65569 PHE65569 OXI65569 ONM65569 ODQ65569 NTU65569 NJY65569 NAC65569 MQG65569 MGK65569 LWO65569 LMS65569 LCW65569 KTA65569 KJE65569 JZI65569 JPM65569 JFQ65569 IVU65569 ILY65569 ICC65569 HSG65569 HIK65569 GYO65569 GOS65569 GEW65569 FVA65569 FLE65569 FBI65569 ERM65569 EHQ65569 DXU65569 DNY65569 DEC65569 CUG65569 CKK65569 CAO65569 BQS65569 BGW65569 AXA65569 ANE65569 ADI65569 TM65569 JQ65569 L65569 AD65569 N983061:N983071 N917525:N917535 N851989:N851999 N786453:N786463 N720917:N720927 N655381:N655391 N589845:N589855 N524309:N524319 N458773:N458783 N393237:N393247 N327701:N327711 N262165:N262175 N196629:N196639 N131093:N131103 N65557:N65567 N983059 N917523 N851987 N786451 N720915 N655379 N589843 N524307 N458771 N393235 N327699 N262163 N196627 N131091 N65555 N983045:N983057 N917509:N917521 N851973:N851985 N786437:N786449 N720901:N720913 N655365:N655377 N589829:N589841 N524293:N524305 N458757:N458769 N393221:N393233 N327685:N327697 N262149:N262161 N196613:N196625 N131077:N131089 N65541:N65553 N983073 N917537 N852001 N786465 N720929 N655393 N589857 N524321 N458785 N393249 N327713 N262177 N196641 N131105 N65569 P983061:P983071 P917525:P917535 P851989:P851999 P786453:P786463 P720917:P720927 P655381:P655391 P589845:P589855 P524309:P524319 P458773:P458783 P393237:P393247 P327701:P327711 P262165:P262175 P196629:P196639 P131093:P131103 P65557:P65567 P983059 P917523 P851987 P786451 P720915 P655379 P589843 P524307 P458771 P393235 P327699 P262163 P196627 P131091 P65555 P983045:P983057 P917509:P917521 P851973:P851985 P786437:P786449 P720901:P720913 P655365:P655377 P589829:P589841 P524293:P524305 P458757:P458769 P393221:P393233 P327685:P327697 P262149:P262161 P196613:P196625 P131077:P131089 P65541:P65553 P983073 P917537 P852001 P786465 P720929 P655393 P589857 P524321 P458785 P393249 P327713 P262177 P196641 P131105 P65569 R983061:R983071 R917525:R917535 R851989:R851999 R786453:R786463 R720917:R720927 R655381:R655391 R589845:R589855 R524309:R524319 R458773:R458783 R393237:R393247 R327701:R327711 R262165:R262175 R196629:R196639 R131093:R131103 R65557:R65567 R983059 R917523 R851987 R786451 R720915 R655379 R589843 R524307 R458771 R393235 R327699 R262163 R196627 R131091 R65555 R983045:R983057 R917509:R917521 R851973:R851985 R786437:R786449 R720901:R720913 R655365:R655377 R589829:R589841 R524293:R524305 R458757:R458769 R393221:R393233 R327685:R327697 R262149:R262161 R196613:R196625 R131077:R131089 R65541:R65553 R983073 R917537 R852001 R786465 R720929 R655393 R589857 R524321 R458785 R393249 R327713 R262177 R196641 R131105 R65569 AB983061:AB983071 AB917525:AB917535 AB851989:AB851999 AB786453:AB786463 AB720917:AB720927 AB655381:AB655391 AB589845:AB589855 AB524309:AB524319 AB458773:AB458783 AB393237:AB393247 AB327701:AB327711 AB262165:AB262175 AB196629:AB196639 AB131093:AB131103 AB65557:AB65567 AB983059 AB917523 AB851987 AB786451 AB720915 AB655379 AB589843 AB524307 AB458771 AB393235 AB327699 AB262163 AB196627 AB131091 AB65555 AB983045:AB983057 AB917509:AB917521 AB851973:AB851985 AB786437:AB786449 AB720901:AB720913 AB655365:AB655377 AB589829:AB589841 AB524293:AB524305 AB458757:AB458769 AB393221:AB393233 AB327685:AB327697 AB262149:AB262161 AB196613:AB196625 AB131077:AB131089 AB65541:AB65553 AB983073 AB917537 AB852001 AB786465 AB720929 AB655393 AB589857 AB524321 AB458785 AB393249 AB327713 AB262177 AB196641 AB131105 AB65569 AD983061:AD983071 AD917525:AD917535 AD851989:AD851999 AD786453:AD786463 AD720917:AD720927 AD655381:AD655391 AD589845:AD589855 AD524309:AD524319 AD458773:AD458783 AD393237:AD393247 AD327701:AD327711 AD262165:AD262175 AD196629:AD196639 AD131093:AD131103 AD65557:AD65567 AD983059 AD917523 AD851987 AD786451 AD720915 AD655379 AD589843 AD524307 AD458771 AD393235 AD327699 AD262163 AD196627 AD131091 AD65555 AD983045:AD983057 AD917509:AD917521 AD851973:AD851985 AD786437:AD786449 AD720901:AD720913 AD655365:AD655377 AD589829:AD589841 AD524293:AD524305 AD458757:AD458769 AD393221:AD393233 AD327685:AD327697 AD262149:AD262161 AD196613:AD196625 AD131077:AD131089 AD65541:AD65553 AD983073 AD917537 AD852001 AD786465 AD720929 AD655393 AD589857 AD524321 AD458785 AD393249 AD327713 AD262177 AD196641 AD131105 WWG7:WWG55 JQ7:JQ55 TM7:TM55 ADI7:ADI55 ANE7:ANE55 AXA7:AXA55 BGW7:BGW55 BQS7:BQS55 CAO7:CAO55 CKK7:CKK55 CUG7:CUG55 DEC7:DEC55 DNY7:DNY55 DXU7:DXU55 EHQ7:EHQ55 ERM7:ERM55 FBI7:FBI55 FLE7:FLE55 FVA7:FVA55 GEW7:GEW55 GOS7:GOS55 GYO7:GYO55 HIK7:HIK55 HSG7:HSG55 ICC7:ICC55 ILY7:ILY55 IVU7:IVU55 JFQ7:JFQ55 JPM7:JPM55 JZI7:JZI55 KJE7:KJE55 KTA7:KTA55 LCW7:LCW55 LMS7:LMS55 LWO7:LWO55 MGK7:MGK55 MQG7:MQG55 NAC7:NAC55 NJY7:NJY55 NTU7:NTU55 ODQ7:ODQ55 ONM7:ONM55 OXI7:OXI55 PHE7:PHE55 PRA7:PRA55 QAW7:QAW55 QKS7:QKS55 QUO7:QUO55 REK7:REK55 ROG7:ROG55 RYC7:RYC55 SHY7:SHY55 SRU7:SRU55 TBQ7:TBQ55 TLM7:TLM55 TVI7:TVI55 UFE7:UFE55 UPA7:UPA55 UYW7:UYW55 VIS7:VIS55 VSO7:VSO55 WCK7:WCK55 WMG7:WMG55 WWC7:WWC55 JS7:JS55 TO7:TO55 ADK7:ADK55 ANG7:ANG55 AXC7:AXC55 BGY7:BGY55 BQU7:BQU55 CAQ7:CAQ55 CKM7:CKM55 CUI7:CUI55 DEE7:DEE55 DOA7:DOA55 DXW7:DXW55 EHS7:EHS55 ERO7:ERO55 FBK7:FBK55 FLG7:FLG55 FVC7:FVC55 GEY7:GEY55 GOU7:GOU55 GYQ7:GYQ55 HIM7:HIM55 HSI7:HSI55 ICE7:ICE55 IMA7:IMA55 IVW7:IVW55 JFS7:JFS55 JPO7:JPO55 JZK7:JZK55 KJG7:KJG55 KTC7:KTC55 LCY7:LCY55 LMU7:LMU55 LWQ7:LWQ55 MGM7:MGM55 MQI7:MQI55 NAE7:NAE55 NKA7:NKA55 NTW7:NTW55 ODS7:ODS55 ONO7:ONO55 OXK7:OXK55 PHG7:PHG55 PRC7:PRC55 QAY7:QAY55 QKU7:QKU55 QUQ7:QUQ55 REM7:REM55 ROI7:ROI55 RYE7:RYE55 SIA7:SIA55 SRW7:SRW55 TBS7:TBS55 TLO7:TLO55 TVK7:TVK55 UFG7:UFG55 UPC7:UPC55 UYY7:UYY55 VIU7:VIU55 VSQ7:VSQ55 WCM7:WCM55 WMI7:WMI55 WWE7:WWE55 JU7:JU55 TQ7:TQ55 ADM7:ADM55 ANI7:ANI55 AXE7:AXE55 BHA7:BHA55 BQW7:BQW55 CAS7:CAS55 CKO7:CKO55 CUK7:CUK55 DEG7:DEG55 DOC7:DOC55 DXY7:DXY55 EHU7:EHU55 ERQ7:ERQ55 FBM7:FBM55 FLI7:FLI55 FVE7:FVE55 GFA7:GFA55 GOW7:GOW55 GYS7:GYS55 HIO7:HIO55 HSK7:HSK55 ICG7:ICG55 IMC7:IMC55 IVY7:IVY55 JFU7:JFU55 JPQ7:JPQ55 JZM7:JZM55 KJI7:KJI55 KTE7:KTE55 LDA7:LDA55 LMW7:LMW55 LWS7:LWS55 MGO7:MGO55 MQK7:MQK55 NAG7:NAG55 NKC7:NKC55 NTY7:NTY55 ODU7:ODU55 ONQ7:ONQ55 OXM7:OXM55 PHI7:PHI55 PRE7:PRE55 QBA7:QBA55 QKW7:QKW55 QUS7:QUS55 REO7:REO55 ROK7:ROK55 RYG7:RYG55 SIC7:SIC55 SRY7:SRY55 TBU7:TBU55 TLQ7:TLQ55 TVM7:TVM55 UFI7:UFI55 UPE7:UPE55 UZA7:UZA55 VIW7:VIW55 VSS7:VSS55 WCO7:WCO55 WMK7:WMK55 BD983061:BD983071 BD917525:BD917535 BD851989:BD851999 BD786453:BD786463 BD720917:BD720927 BD655381:BD655391 BD589845:BD589855 BD524309:BD524319 BD458773:BD458783 BD393237:BD393247 BD327701:BD327711 BD262165:BD262175 BD196629:BD196639 BD131093:BD131103 BD65557:BD65567 BD983059 BD917523 BD851987 BD786451 BD720915 BD655379 BD589843 BD524307 BD458771 BD393235 BD327699 BD262163 BD196627 BD131091 BD65555 BD983045:BD983057 BD917509:BD917521 BD851973:BD851985 BD786437:BD786449 BD720901:BD720913 BD655365:BD655377 BD589829:BD589841 BD524293:BD524305 BD458757:BD458769 BD393221:BD393233 BD327685:BD327697 BD262149:BD262161 BD196613:BD196625 BD131077:BD131089 BD65541:BD65553 BD983073 BD917537 BD852001 BD786465 BD720929 BD655393 BD589857 BD524321 BD458785 BD393249 BD327713 BD262177 BD196641 BD131105 BD65569 BV65569 BF983061:BF983071 BF917525:BF917535 BF851989:BF851999 BF786453:BF786463 BF720917:BF720927 BF655381:BF655391 BF589845:BF589855 BF524309:BF524319 BF458773:BF458783 BF393237:BF393247 BF327701:BF327711 BF262165:BF262175 BF196629:BF196639 BF131093:BF131103 BF65557:BF65567 BF983059 BF917523 BF851987 BF786451 BF720915 BF655379 BF589843 BF524307 BF458771 BF393235 BF327699 BF262163 BF196627 BF131091 BF65555 BF983045:BF983057 BF917509:BF917521 BF851973:BF851985 BF786437:BF786449 BF720901:BF720913 BF655365:BF655377 BF589829:BF589841 BF524293:BF524305 BF458757:BF458769 BF393221:BF393233 BF327685:BF327697 BF262149:BF262161 BF196613:BF196625 BF131077:BF131089 BF65541:BF65553 BF983073 BF917537 BF852001 BF786465 BF720929 BF655393 BF589857 BF524321 BF458785 BF393249 BF327713 BF262177 BF196641 BF131105 BF65569 BH983061:BH983071 BH917525:BH917535 BH851989:BH851999 BH786453:BH786463 BH720917:BH720927 BH655381:BH655391 BH589845:BH589855 BH524309:BH524319 BH458773:BH458783 BH393237:BH393247 BH327701:BH327711 BH262165:BH262175 BH196629:BH196639 BH131093:BH131103 BH65557:BH65567 BH983059 BH917523 BH851987 BH786451 BH720915 BH655379 BH589843 BH524307 BH458771 BH393235 BH327699 BH262163 BH196627 BH131091 BH65555 BH983045:BH983057 BH917509:BH917521 BH851973:BH851985 BH786437:BH786449 BH720901:BH720913 BH655365:BH655377 BH589829:BH589841 BH524293:BH524305 BH458757:BH458769 BH393221:BH393233 BH327685:BH327697 BH262149:BH262161 BH196613:BH196625 BH131077:BH131089 BH65541:BH65553 BH983073 BH917537 BH852001 BH786465 BH720929 BH655393 BH589857 BH524321 BH458785 BH393249 BH327713 BH262177 BH196641 BH131105 BH65569 BJ983061:BJ983071 BJ917525:BJ917535 BJ851989:BJ851999 BJ786453:BJ786463 BJ720917:BJ720927 BJ655381:BJ655391 BJ589845:BJ589855 BJ524309:BJ524319 BJ458773:BJ458783 BJ393237:BJ393247 BJ327701:BJ327711 BJ262165:BJ262175 BJ196629:BJ196639 BJ131093:BJ131103 BJ65557:BJ65567 BJ983059 BJ917523 BJ851987 BJ786451 BJ720915 BJ655379 BJ589843 BJ524307 BJ458771 BJ393235 BJ327699 BJ262163 BJ196627 BJ131091 BJ65555 BJ983045:BJ983057 BJ917509:BJ917521 BJ851973:BJ851985 BJ786437:BJ786449 BJ720901:BJ720913 BJ655365:BJ655377 BJ589829:BJ589841 BJ524293:BJ524305 BJ458757:BJ458769 BJ393221:BJ393233 BJ327685:BJ327697 BJ262149:BJ262161 BJ196613:BJ196625 BJ131077:BJ131089 BJ65541:BJ65553 BJ983073 BJ917537 BJ852001 BJ786465 BJ720929 BJ655393 BJ589857 BJ524321 BJ458785 BJ393249 BJ327713 BJ262177 BJ196641 BJ131105 BJ65569 BT983061:BT983071 BT917525:BT917535 BT851989:BT851999 BT786453:BT786463 BT720917:BT720927 BT655381:BT655391 BT589845:BT589855 BT524309:BT524319 BT458773:BT458783 BT393237:BT393247 BT327701:BT327711 BT262165:BT262175 BT196629:BT196639 BT131093:BT131103 BT65557:BT65567 BT983059 BT917523 BT851987 BT786451 BT720915 BT655379 BT589843 BT524307 BT458771 BT393235 BT327699 BT262163 BT196627 BT131091 BT65555 BT983045:BT983057 BT917509:BT917521 BT851973:BT851985 BT786437:BT786449 BT720901:BT720913 BT655365:BT655377 BT589829:BT589841 BT524293:BT524305 BT458757:BT458769 BT393221:BT393233 BT327685:BT327697 BT262149:BT262161 BT196613:BT196625 BT131077:BT131089 BT65541:BT65553 BT983073 BT917537 BT852001 BT786465 BT720929 BT655393 BT589857 BT524321 BT458785 BT393249 BT327713 BT262177 BT196641 BT131105 BT65569 BV983061:BV983071 BV917525:BV917535 BV851989:BV851999 BV786453:BV786463 BV720917:BV720927 BV655381:BV655391 BV589845:BV589855 BV524309:BV524319 BV458773:BV458783 BV393237:BV393247 BV327701:BV327711 BV262165:BV262175 BV196629:BV196639 BV131093:BV131103 BV65557:BV65567 BV983059 BV917523 BV851987 BV786451 BV720915 BV655379 BV589843 BV524307 BV458771 BV393235 BV327699 BV262163 BV196627 BV131091 BV65555 BV983045:BV983057 BV917509:BV917521 BV851973:BV851985 BV786437:BV786449 BV720901:BV720913 BV655365:BV655377 BV589829:BV589841 BV524293:BV524305 BV458757:BV458769 BV393221:BV393233 BV327685:BV327697 BV262149:BV262161 BV196613:BV196625 BV131077:BV131089 BV65541:BV65553 BV983073 BV917537 BV852001 BV786465 BV720929 BV655393 BV589857 BV524321 BV458785 BV393249 BV327713 BV262177 BV196641 BV131105</xm:sqref>
        </x14:dataValidation>
        <x14:dataValidation type="list" allowBlank="1" showInputMessage="1" showErrorMessage="1" xr:uid="{0697ED79-1B05-447D-BF2E-C02CE75C2AA2}">
          <x14:formula1>
            <xm:f>'申込書2（馬匹・選手）'!$B$5:$B$54</xm:f>
          </x14:formula1>
          <xm:sqref>F8:F55</xm:sqref>
        </x14:dataValidation>
        <x14:dataValidation type="list" allowBlank="1" showInputMessage="1" showErrorMessage="1" xr:uid="{CF182C19-38FE-4A45-9F8D-1F7E62FFCCB2}">
          <x14:formula1>
            <xm:f>OFFSET('申込書2（馬匹・選手）'!$F$5,0,0,COUNTA('申込書2（馬匹・選手）'!$F$5:$F$54),1)</xm:f>
          </x14:formula1>
          <xm:sqref>H7:H55</xm:sqref>
        </x14:dataValidation>
        <x14:dataValidation type="list" allowBlank="1" showInputMessage="1" showErrorMessage="1" xr:uid="{64228E2F-E17C-438B-A64C-5E8CE54E7316}">
          <x14:formula1>
            <xm:f>OFFSET('申込書2（馬匹・選手）'!$B$5,0,0,COUNTA('申込書2（馬匹・選手）'!$B$5:$B$54),1)</xm:f>
          </x14:formula1>
          <xm:sqref>F7</xm:sqref>
        </x14:dataValidation>
        <x14:dataValidation type="list" allowBlank="1" showInputMessage="1" showErrorMessage="1" xr:uid="{95E74BF9-4ABE-4ACF-9814-A5562E435AFF}">
          <x14:formula1>
            <xm:f>都馬連編集用!$I$13:$I$14</xm:f>
          </x14:formula1>
          <xm:sqref>L7:L55 N7:N55 P7:P55</xm:sqref>
        </x14:dataValidation>
        <x14:dataValidation type="list" allowBlank="1" showInputMessage="1" showErrorMessage="1" xr:uid="{DBDB44C3-6A60-4813-B52A-3B94EBE5F686}">
          <x14:formula1>
            <xm:f>都馬連編集用!$K$13:$K$14</xm:f>
          </x14:formula1>
          <xm:sqref>AB7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E32E-2519-4365-8841-D9CD41862067}">
  <sheetPr codeName="Sheet7">
    <tabColor rgb="FFFFFF00"/>
    <pageSetUpPr fitToPage="1"/>
  </sheetPr>
  <dimension ref="A1:EX56"/>
  <sheetViews>
    <sheetView view="pageBreakPreview" zoomScale="85" zoomScaleNormal="100" zoomScaleSheetLayoutView="85" workbookViewId="0">
      <pane xSplit="11" ySplit="5" topLeftCell="AG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0.125" style="34" hidden="1" customWidth="1"/>
    <col min="6" max="6" width="18.875" style="34" customWidth="1"/>
    <col min="7" max="7" width="20.25" style="34" customWidth="1"/>
    <col min="8" max="8" width="19.25" style="34" customWidth="1"/>
    <col min="9" max="9" width="15" style="34" customWidth="1"/>
    <col min="10" max="10" width="17.75" style="34" hidden="1" customWidth="1"/>
    <col min="11" max="11" width="7.625" style="34" customWidth="1"/>
    <col min="12" max="12" width="10.75" style="111"/>
    <col min="13" max="13" width="10.75" style="112"/>
    <col min="14" max="14" width="10.75" style="111"/>
    <col min="15" max="15" width="10.75" style="112"/>
    <col min="16" max="16" width="10.75" style="111"/>
    <col min="17" max="17" width="10.75" style="112"/>
    <col min="18" max="18" width="10.75" style="111"/>
    <col min="19" max="19" width="10.75" style="112"/>
    <col min="20" max="20" width="10.75" style="111"/>
    <col min="21" max="21" width="10.75" style="112"/>
    <col min="22" max="22" width="10.75" style="111"/>
    <col min="23" max="23" width="10.75" style="112"/>
    <col min="24" max="24" width="10.75" style="111"/>
    <col min="25" max="25" width="10.75" style="112"/>
    <col min="26" max="26" width="10.75" style="111"/>
    <col min="27" max="27" width="10.75" style="112"/>
    <col min="28" max="28" width="10.75" style="111"/>
    <col min="29" max="29" width="10.75" style="112"/>
    <col min="30" max="30" width="10.75" style="111"/>
    <col min="31" max="31" width="10.75" style="112"/>
    <col min="32" max="32" width="10.75" style="111"/>
    <col min="33" max="33" width="10.75" style="112"/>
    <col min="34" max="34" width="10.75" style="111"/>
    <col min="35" max="35" width="10.75" style="112"/>
    <col min="36" max="36" width="10.75" style="111"/>
    <col min="37" max="37" width="10.75" style="112"/>
    <col min="38" max="38" width="10.75" style="111"/>
    <col min="39" max="39" width="10.75" style="112"/>
    <col min="40" max="40" width="10.75" style="111"/>
    <col min="41" max="41" width="10.75" style="112"/>
    <col min="42" max="42" width="10.75" style="111"/>
    <col min="43" max="43" width="10.75" style="112"/>
    <col min="44" max="44" width="10.75" style="111"/>
    <col min="45" max="45" width="10.75" style="112"/>
    <col min="46" max="46" width="10.75" style="111"/>
    <col min="47" max="47" width="10.75" style="112"/>
    <col min="48" max="48" width="10.75" style="111"/>
    <col min="49" max="49" width="10.75" style="112"/>
    <col min="50" max="50" width="10.75" style="111"/>
    <col min="51" max="51" width="10.75" style="112"/>
    <col min="52" max="52" width="10.75" style="111"/>
    <col min="53" max="53" width="10.75" style="112"/>
    <col min="54" max="54" width="10.75" style="111"/>
    <col min="55" max="55" width="10.75" style="112"/>
    <col min="56" max="56" width="10.75" style="111"/>
    <col min="57" max="57" width="10.75" style="112"/>
    <col min="58" max="58" width="10.75" style="111"/>
    <col min="59" max="59" width="10.75" style="112"/>
    <col min="60" max="60" width="10.75" style="111"/>
    <col min="61" max="61" width="10.75" style="112"/>
    <col min="62" max="62" width="10.75" style="111"/>
    <col min="63" max="63" width="10.75" style="112"/>
    <col min="64" max="64" width="10.75" style="111"/>
    <col min="65" max="65" width="10.75" style="112"/>
    <col min="66" max="66" width="10.75" style="111"/>
    <col min="67" max="67" width="10.75" style="112"/>
    <col min="68" max="68" width="10.75" style="111"/>
    <col min="69" max="69" width="10.75" style="112"/>
    <col min="70" max="70" width="10.75" style="111"/>
    <col min="71" max="71" width="10.75" style="112"/>
    <col min="72" max="72" width="10.75" style="111"/>
    <col min="73" max="73" width="10.75" style="112"/>
    <col min="74" max="74" width="10.75" style="111"/>
    <col min="75" max="75" width="10.75" style="112"/>
    <col min="76" max="76" width="10.75" style="111"/>
    <col min="77" max="77" width="10.75" style="112"/>
    <col min="78" max="78" width="10.75" style="111"/>
    <col min="79" max="79" width="10.75" style="112"/>
    <col min="80" max="80" width="10.75" style="111"/>
    <col min="81" max="81" width="10.75" style="112"/>
    <col min="82" max="82" width="10.75" style="111"/>
    <col min="83" max="83" width="10.75" style="112"/>
    <col min="84" max="84" width="10.75" style="111"/>
    <col min="85" max="85" width="10.75" style="112"/>
    <col min="86" max="86" width="10.75" style="111"/>
    <col min="87" max="87" width="10.75" style="112"/>
    <col min="88" max="88" width="10.75" style="111"/>
    <col min="89" max="89" width="10.75" style="112"/>
    <col min="90" max="90" width="10.75" style="111"/>
    <col min="91" max="91" width="10.75" style="112"/>
    <col min="92" max="92" width="10.75" style="111"/>
    <col min="93" max="93" width="10.75" style="112"/>
    <col min="94" max="94" width="10.75" style="111"/>
    <col min="95" max="95" width="10.75" style="112"/>
    <col min="96" max="96" width="10.75" style="111"/>
    <col min="97" max="97" width="10.75" style="112"/>
    <col min="98" max="98" width="10.75" style="111"/>
    <col min="99" max="99" width="10.75" style="112"/>
    <col min="100" max="100" width="10.75" style="111"/>
    <col min="101" max="101" width="10.75" style="112"/>
    <col min="102" max="102" width="10.75" style="111"/>
    <col min="103" max="103" width="10.75" style="112"/>
    <col min="104" max="104" width="10.75" style="111"/>
    <col min="105" max="105" width="10.75" style="112"/>
    <col min="106" max="106" width="10.75" style="111"/>
    <col min="107" max="107" width="10.75" style="112"/>
    <col min="108" max="108" width="10.75" style="111"/>
    <col min="109" max="109" width="10.75" style="112"/>
    <col min="110" max="110" width="10.75" style="111"/>
    <col min="111" max="111" width="10.75" style="112"/>
    <col min="112" max="112" width="10.75" style="111"/>
    <col min="113" max="113" width="10.75" style="112"/>
    <col min="114" max="114" width="10.75" style="111"/>
    <col min="115" max="115" width="10.75" style="112"/>
    <col min="116" max="116" width="10.75" style="111"/>
    <col min="117" max="117" width="10.75" style="112"/>
    <col min="118" max="118" width="10.75" style="111"/>
    <col min="119" max="119" width="10.75" style="112"/>
    <col min="120" max="120" width="10.75" style="111"/>
    <col min="121" max="16384" width="10.75" style="34"/>
  </cols>
  <sheetData>
    <row r="1" spans="1:154" s="117" customFormat="1" ht="29.45" customHeight="1" thickBot="1" x14ac:dyDescent="0.2">
      <c r="F1" s="135" t="s">
        <v>118</v>
      </c>
      <c r="G1" s="136" t="s">
        <v>203</v>
      </c>
      <c r="H1" s="137" t="s">
        <v>199</v>
      </c>
      <c r="I1" s="138" t="e">
        <f>SUM(M3:$DO$54)</f>
        <v>#REF!</v>
      </c>
      <c r="K1" s="146" t="s">
        <v>194</v>
      </c>
      <c r="L1" s="233" t="str" cm="1">
        <f t="array" ref="L1">INDEX(都馬連編集用!$A$52:$A$101,(COLUMN(L1)-9)/2)</f>
        <v>第1競技</v>
      </c>
      <c r="M1" s="234"/>
      <c r="N1" s="233" t="str" cm="1">
        <f t="array" ref="N1">INDEX(都馬連編集用!$A$52:$A$101,(COLUMN(N1)-9)/2)</f>
        <v>第2競技</v>
      </c>
      <c r="O1" s="234"/>
      <c r="P1" s="233" t="str" cm="1">
        <f t="array" ref="P1">INDEX(都馬連編集用!$A$52:$A$101,(COLUMN(P1)-9)/2)</f>
        <v>第3競技</v>
      </c>
      <c r="Q1" s="234"/>
      <c r="R1" s="233" t="str" cm="1">
        <f t="array" ref="R1">INDEX(都馬連編集用!$A$52:$A$101,(COLUMN(R1)-9)/2)</f>
        <v>第4競技</v>
      </c>
      <c r="S1" s="234"/>
      <c r="T1" s="233" t="str" cm="1">
        <f t="array" ref="T1">INDEX(都馬連編集用!$A$52:$A$101,(COLUMN(T1)-9)/2)</f>
        <v>第5競技</v>
      </c>
      <c r="U1" s="234"/>
      <c r="V1" s="233" t="str" cm="1">
        <f t="array" ref="V1">INDEX(都馬連編集用!$A$52:$A$101,(COLUMN(V1)-9)/2)</f>
        <v>第6競技</v>
      </c>
      <c r="W1" s="234"/>
      <c r="X1" s="233" t="str" cm="1">
        <f t="array" ref="X1">INDEX(都馬連編集用!$A$52:$A$101,(COLUMN(X1)-9)/2)</f>
        <v>第7競技</v>
      </c>
      <c r="Y1" s="234"/>
      <c r="Z1" s="233" t="str" cm="1">
        <f t="array" ref="Z1">INDEX(都馬連編集用!$A$52:$A$101,(COLUMN(Z1)-9)/2)</f>
        <v>第8競技</v>
      </c>
      <c r="AA1" s="234"/>
      <c r="AB1" s="233" t="str" cm="1">
        <f t="array" ref="AB1">INDEX(都馬連編集用!$A$52:$A$101,(COLUMN(AB1)-9)/2)</f>
        <v>第9競技</v>
      </c>
      <c r="AC1" s="234"/>
      <c r="AD1" s="233" t="str" cm="1">
        <f t="array" ref="AD1">INDEX(都馬連編集用!$A$52:$A$101,(COLUMN(AD1)-9)/2)</f>
        <v>第10競技</v>
      </c>
      <c r="AE1" s="234"/>
      <c r="AF1" s="233" t="str" cm="1">
        <f t="array" ref="AF1">INDEX(都馬連編集用!$A$52:$A$101,(COLUMN(AF1)-9)/2)</f>
        <v>第11競技</v>
      </c>
      <c r="AG1" s="234"/>
      <c r="AH1" s="233" t="str" cm="1">
        <f t="array" ref="AH1">INDEX(都馬連編集用!$A$52:$A$101,(COLUMN(AH1)-9)/2)</f>
        <v>第12競技</v>
      </c>
      <c r="AI1" s="234"/>
      <c r="AJ1" s="233" t="str" cm="1">
        <f t="array" ref="AJ1">INDEX(都馬連編集用!$A$52:$A$101,(COLUMN(AJ1)-9)/2)</f>
        <v>第13競技</v>
      </c>
      <c r="AK1" s="234"/>
      <c r="AL1" s="233" t="str" cm="1">
        <f t="array" ref="AL1">INDEX(都馬連編集用!$A$52:$A$101,(COLUMN(AL1)-9)/2)</f>
        <v>第14競技</v>
      </c>
      <c r="AM1" s="234"/>
      <c r="AN1" s="233" t="str" cm="1">
        <f t="array" ref="AN1">INDEX(都馬連編集用!$A$52:$A$101,(COLUMN(AN1)-9)/2)</f>
        <v>第15競技</v>
      </c>
      <c r="AO1" s="234"/>
      <c r="AP1" s="233" t="str" cm="1">
        <f t="array" ref="AP1">INDEX(都馬連編集用!$A$52:$A$101,(COLUMN(AP1)-9)/2)</f>
        <v>第16競技</v>
      </c>
      <c r="AQ1" s="234"/>
      <c r="AR1" s="233" t="str" cm="1">
        <f t="array" ref="AR1">INDEX(都馬連編集用!$A$52:$A$101,(COLUMN(AR1)-9)/2)</f>
        <v>第17競技</v>
      </c>
      <c r="AS1" s="234"/>
      <c r="AT1" s="233" t="str" cm="1">
        <f t="array" ref="AT1">INDEX(都馬連編集用!$A$52:$A$101,(COLUMN(AT1)-9)/2)</f>
        <v>第18競技</v>
      </c>
      <c r="AU1" s="234"/>
      <c r="AV1" s="233" t="str" cm="1">
        <f t="array" ref="AV1">INDEX(都馬連編集用!$A$52:$A$101,(COLUMN(AV1)-9)/2)</f>
        <v>第19競技</v>
      </c>
      <c r="AW1" s="234"/>
      <c r="AX1" s="233" t="str" cm="1">
        <f t="array" ref="AX1">INDEX(都馬連編集用!$A$52:$A$101,(COLUMN(AX1)-9)/2)</f>
        <v>第20競技</v>
      </c>
      <c r="AY1" s="234"/>
      <c r="AZ1" s="233" t="str" cm="1">
        <f t="array" ref="AZ1">INDEX(都馬連編集用!$A$52:$A$101,(COLUMN(AZ1)-9)/2)</f>
        <v>第21競技</v>
      </c>
      <c r="BA1" s="234"/>
      <c r="BB1" s="233" t="str" cm="1">
        <f t="array" ref="BB1">INDEX(都馬連編集用!$A$52:$A$101,(COLUMN(BB1)-9)/2)</f>
        <v>第22競技</v>
      </c>
      <c r="BC1" s="234"/>
      <c r="BD1" s="233" t="str" cm="1">
        <f t="array" ref="BD1">INDEX(都馬連編集用!$A$52:$A$101,(COLUMN(BD1)-9)/2)</f>
        <v>第23競技</v>
      </c>
      <c r="BE1" s="234"/>
      <c r="BF1" s="233" t="str" cm="1">
        <f t="array" ref="BF1">INDEX(都馬連編集用!$A$52:$A$101,(COLUMN(BF1)-9)/2)</f>
        <v>第24競技</v>
      </c>
      <c r="BG1" s="234"/>
      <c r="BH1" s="233" t="str" cm="1">
        <f t="array" ref="BH1">INDEX(都馬連編集用!$A$52:$A$101,(COLUMN(BH1)-9)/2)</f>
        <v>第23競技</v>
      </c>
      <c r="BI1" s="234"/>
      <c r="BJ1" s="233" t="str" cm="1">
        <f t="array" ref="BJ1">INDEX(都馬連編集用!$A$52:$A$101,(COLUMN(BJ1)-9)/2)</f>
        <v>第24競技</v>
      </c>
      <c r="BK1" s="234"/>
      <c r="BL1" s="233" t="str" cm="1">
        <f t="array" ref="BL1">INDEX(都馬連編集用!$A$52:$A$101,(COLUMN(BL1)-9)/2)</f>
        <v>第25競技</v>
      </c>
      <c r="BM1" s="234"/>
      <c r="BN1" s="233" t="str" cm="1">
        <f t="array" ref="BN1">INDEX(都馬連編集用!$A$52:$A$101,(COLUMN(BN1)-9)/2)</f>
        <v>第28競技</v>
      </c>
      <c r="BO1" s="234"/>
      <c r="BP1" s="233" t="str" cm="1">
        <f t="array" ref="BP1">INDEX(都馬連編集用!$A$52:$A$101,(COLUMN(BP1)-9)/2)</f>
        <v>第29競技</v>
      </c>
      <c r="BQ1" s="234"/>
      <c r="BR1" s="233" t="str" cm="1">
        <f t="array" ref="BR1">INDEX(都馬連編集用!$A$52:$A$101,(COLUMN(BR1)-9)/2)</f>
        <v>第30競技</v>
      </c>
      <c r="BS1" s="234"/>
      <c r="BT1" s="233" t="str" cm="1">
        <f t="array" ref="BT1">INDEX(都馬連編集用!$A$52:$A$101,(COLUMN(BT1)-9)/2)</f>
        <v>第31競技</v>
      </c>
      <c r="BU1" s="234"/>
      <c r="BV1" s="233" t="str" cm="1">
        <f t="array" ref="BV1">INDEX(都馬連編集用!$A$52:$A$101,(COLUMN(BV1)-9)/2)</f>
        <v>第32競技</v>
      </c>
      <c r="BW1" s="234"/>
      <c r="BX1" s="233" t="str" cm="1">
        <f t="array" ref="BX1">INDEX(都馬連編集用!$A$52:$A$101,(COLUMN(BX1)-9)/2)</f>
        <v>第33競技</v>
      </c>
      <c r="BY1" s="234"/>
      <c r="BZ1" s="233" t="str" cm="1">
        <f t="array" ref="BZ1">INDEX(都馬連編集用!$A$52:$A$101,(COLUMN(BZ1)-9)/2)</f>
        <v>第34競技</v>
      </c>
      <c r="CA1" s="234"/>
      <c r="CB1" s="233" t="str" cm="1">
        <f t="array" ref="CB1">INDEX(都馬連編集用!$A$52:$A$101,(COLUMN(CB1)-9)/2)</f>
        <v>第35競技</v>
      </c>
      <c r="CC1" s="234"/>
      <c r="CD1" s="233" t="str" cm="1">
        <f t="array" ref="CD1">INDEX(都馬連編集用!$A$52:$A$101,(COLUMN(CD1)-9)/2)</f>
        <v>第36競技</v>
      </c>
      <c r="CE1" s="234"/>
      <c r="CF1" s="233" t="str" cm="1">
        <f t="array" ref="CF1">INDEX(都馬連編集用!$A$52:$A$101,(COLUMN(CF1)-9)/2)</f>
        <v>第37競技</v>
      </c>
      <c r="CG1" s="234"/>
      <c r="CH1" s="233" t="str" cm="1">
        <f t="array" ref="CH1">INDEX(都馬連編集用!$A$52:$A$101,(COLUMN(CH1)-9)/2)</f>
        <v>第38競技</v>
      </c>
      <c r="CI1" s="234"/>
      <c r="CJ1" s="233" t="str" cm="1">
        <f t="array" ref="CJ1">INDEX(都馬連編集用!$A$52:$A$101,(COLUMN(CJ1)-9)/2)</f>
        <v>第39競技</v>
      </c>
      <c r="CK1" s="234"/>
      <c r="CL1" s="233" t="str" cm="1">
        <f t="array" ref="CL1">INDEX(都馬連編集用!$A$52:$A$101,(COLUMN(CL1)-9)/2)</f>
        <v>第40競技</v>
      </c>
      <c r="CM1" s="234"/>
      <c r="CN1" s="233" t="str" cm="1">
        <f t="array" ref="CN1">INDEX(都馬連編集用!$A$52:$A$101,(COLUMN(CN1)-9)/2)</f>
        <v>第41競技</v>
      </c>
      <c r="CO1" s="234"/>
      <c r="CP1" s="233" t="str" cm="1">
        <f t="array" ref="CP1">INDEX(都馬連編集用!$A$52:$A$101,(COLUMN(CP1)-9)/2)</f>
        <v>第42競技</v>
      </c>
      <c r="CQ1" s="234"/>
      <c r="CR1" s="233" t="str" cm="1">
        <f t="array" ref="CR1">INDEX(都馬連編集用!$A$52:$A$101,(COLUMN(CR1)-9)/2)</f>
        <v>第43競技</v>
      </c>
      <c r="CS1" s="234"/>
      <c r="CT1" s="233" t="str" cm="1">
        <f t="array" ref="CT1">INDEX(都馬連編集用!$A$52:$A$101,(COLUMN(CT1)-9)/2)</f>
        <v>第44競技</v>
      </c>
      <c r="CU1" s="234"/>
      <c r="CV1" s="233" t="str" cm="1">
        <f t="array" ref="CV1">INDEX(都馬連編集用!$A$52:$A$101,(COLUMN(CV1)-9)/2)</f>
        <v>第45競技</v>
      </c>
      <c r="CW1" s="234"/>
      <c r="CX1" s="233" t="str" cm="1">
        <f t="array" ref="CX1">INDEX(都馬連編集用!$A$52:$A$101,(COLUMN(CX1)-9)/2)</f>
        <v>第46競技</v>
      </c>
      <c r="CY1" s="234"/>
      <c r="CZ1" s="233" t="str" cm="1">
        <f t="array" ref="CZ1">INDEX(都馬連編集用!$A$52:$A$101,(COLUMN(CZ1)-9)/2)</f>
        <v>第47競技</v>
      </c>
      <c r="DA1" s="234"/>
      <c r="DB1" s="233" t="str" cm="1">
        <f t="array" ref="DB1">INDEX(都馬連編集用!$A$52:$A$101,(COLUMN(DB1)-9)/2)</f>
        <v>第48競技</v>
      </c>
      <c r="DC1" s="234"/>
      <c r="DD1" s="233" t="str" cm="1">
        <f t="array" ref="DD1">INDEX(都馬連編集用!$A$52:$A$101,(COLUMN(DD1)-9)/2)</f>
        <v>第49競技</v>
      </c>
      <c r="DE1" s="234"/>
      <c r="DF1" s="233" t="str" cm="1">
        <f t="array" ref="DF1">INDEX(都馬連編集用!$A$52:$A$101,(COLUMN(DF1)-9)/2)</f>
        <v>第50競技</v>
      </c>
      <c r="DG1" s="234"/>
      <c r="DH1" s="233" t="e" cm="1">
        <f t="array" ref="DH1">INDEX(都馬連編集用!$A$52:$A$101,(COLUMN(DH1)-9)/2)</f>
        <v>#REF!</v>
      </c>
      <c r="DI1" s="234"/>
      <c r="DJ1" s="233" t="e" cm="1">
        <f t="array" ref="DJ1">INDEX(都馬連編集用!$A$52:$A$101,(COLUMN(DJ1)-9)/2)</f>
        <v>#REF!</v>
      </c>
      <c r="DK1" s="234"/>
      <c r="DL1" s="233" t="e" cm="1">
        <f t="array" ref="DL1">INDEX(都馬連編集用!$A$52:$A$101,(COLUMN(DL1)-9)/2)</f>
        <v>#REF!</v>
      </c>
      <c r="DM1" s="234"/>
      <c r="DN1" s="233" t="e" cm="1">
        <f t="array" ref="DN1">INDEX(都馬連編集用!$A$52:$A$101,(COLUMN(DN1)-9)/2)</f>
        <v>#REF!</v>
      </c>
      <c r="DO1" s="234"/>
      <c r="DP1" s="119"/>
      <c r="DQ1" s="118"/>
      <c r="DR1" s="118"/>
      <c r="DS1" s="118"/>
      <c r="DT1" s="118"/>
      <c r="DU1" s="118"/>
      <c r="DV1" s="118"/>
      <c r="DW1" s="118"/>
      <c r="DX1" s="118"/>
      <c r="DY1" s="118"/>
      <c r="DZ1" s="118"/>
    </row>
    <row r="2" spans="1:154" s="121" customFormat="1" ht="29.45" customHeight="1" thickBot="1" x14ac:dyDescent="0.2">
      <c r="D2" s="134" t="s">
        <v>200</v>
      </c>
      <c r="F2" s="122" t="s">
        <v>77</v>
      </c>
      <c r="G2" s="232" t="str">
        <f>IF(申込書1!B2="","",申込書1!B2)</f>
        <v/>
      </c>
      <c r="H2" s="232"/>
      <c r="I2" s="232"/>
      <c r="K2" s="147" t="s">
        <v>128</v>
      </c>
      <c r="L2" s="235" t="str" cm="1">
        <f t="array" ref="L2">INDEX(都馬連編集用!$C$52:$C$101,(COLUMN(L2)-9)/2)</f>
        <v>FS1</v>
      </c>
      <c r="M2" s="236"/>
      <c r="N2" s="235" t="str" cm="1">
        <f t="array" ref="N2">INDEX(都馬連編集用!$C$52:$C$101,(COLUMN(N2)-9)/2)</f>
        <v>FS2</v>
      </c>
      <c r="O2" s="236"/>
      <c r="P2" s="235" t="str" cm="1">
        <f t="array" ref="P2">INDEX(都馬連編集用!$C$52:$C$101,(COLUMN(P2)-9)/2)</f>
        <v>FS3</v>
      </c>
      <c r="Q2" s="236"/>
      <c r="R2" s="235" t="str" cm="1">
        <f t="array" ref="R2">INDEX(都馬連編集用!$C$52:$C$101,(COLUMN(R2)-9)/2)</f>
        <v>クロスバー障害Ⅰ</v>
      </c>
      <c r="S2" s="236"/>
      <c r="T2" s="235" t="str" cm="1">
        <f t="array" ref="T2">INDEX(都馬連編集用!$C$52:$C$101,(COLUMN(T2)-9)/2)</f>
        <v>バーティカル障害 Ⅰ</v>
      </c>
      <c r="U2" s="236"/>
      <c r="V2" s="235" t="str" cm="1">
        <f t="array" ref="V2">INDEX(都馬連編集用!$C$52:$C$101,(COLUMN(V2)-9)/2)</f>
        <v>小障害CⅠ</v>
      </c>
      <c r="W2" s="236"/>
      <c r="X2" s="235" t="str" cm="1">
        <f t="array" ref="X2">INDEX(都馬連編集用!$C$52:$C$101,(COLUMN(X2)-9)/2)</f>
        <v>小障害BⅠ</v>
      </c>
      <c r="Y2" s="236"/>
      <c r="Z2" s="235" t="str" cm="1">
        <f t="array" ref="Z2">INDEX(都馬連編集用!$C$52:$C$101,(COLUMN(Z2)-9)/2)</f>
        <v>小障害AⅠ</v>
      </c>
      <c r="AA2" s="236"/>
      <c r="AB2" s="235" t="str" cm="1">
        <f t="array" ref="AB2">INDEX(都馬連編集用!$C$52:$C$101,(COLUMN(AB2)-9)/2)</f>
        <v>中障害D Ⅰ★</v>
      </c>
      <c r="AC2" s="236"/>
      <c r="AD2" s="235" t="str" cm="1">
        <f t="array" ref="AD2">INDEX(都馬連編集用!$C$52:$C$101,(COLUMN(AD2)-9)/2)</f>
        <v>中障害D Ⅱ</v>
      </c>
      <c r="AE2" s="236"/>
      <c r="AF2" s="235" t="str" cm="1">
        <f t="array" ref="AF2">INDEX(都馬連編集用!$C$52:$C$101,(COLUMN(AF2)-9)/2)</f>
        <v>中障害C Ⅰ★</v>
      </c>
      <c r="AG2" s="236"/>
      <c r="AH2" s="235" t="str" cm="1">
        <f t="array" ref="AH2">INDEX(都馬連編集用!$C$52:$C$101,(COLUMN(AH2)-9)/2)</f>
        <v>中障害C Ⅱ</v>
      </c>
      <c r="AI2" s="236"/>
      <c r="AJ2" s="235" t="str" cm="1">
        <f t="array" ref="AJ2">INDEX(都馬連編集用!$C$52:$C$101,(COLUMN(AJ2)-9)/2)</f>
        <v>中障害B Ⅰ★</v>
      </c>
      <c r="AK2" s="236"/>
      <c r="AL2" s="235" t="str" cm="1">
        <f t="array" ref="AL2">INDEX(都馬連編集用!$C$52:$C$101,(COLUMN(AL2)-9)/2)</f>
        <v>中障害A Ⅰ★</v>
      </c>
      <c r="AM2" s="236"/>
      <c r="AN2" s="235" t="str" cm="1">
        <f t="array" ref="AN2">INDEX(都馬連編集用!$C$52:$C$101,(COLUMN(AN2)-9)/2)</f>
        <v>クロスバー障害Ⅱ</v>
      </c>
      <c r="AO2" s="236"/>
      <c r="AP2" s="235" t="str" cm="1">
        <f t="array" ref="AP2">INDEX(都馬連編集用!$C$52:$C$101,(COLUMN(AP2)-9)/2)</f>
        <v>バーティカル障害 Ⅱ</v>
      </c>
      <c r="AQ2" s="236"/>
      <c r="AR2" s="235" t="str" cm="1">
        <f t="array" ref="AR2">INDEX(都馬連編集用!$C$52:$C$101,(COLUMN(AR2)-9)/2)</f>
        <v>小障害C Ⅱ</v>
      </c>
      <c r="AS2" s="236"/>
      <c r="AT2" s="235" t="str" cm="1">
        <f t="array" ref="AT2">INDEX(都馬連編集用!$C$52:$C$101,(COLUMN(AT2)-9)/2)</f>
        <v>小障害B Ⅱ</v>
      </c>
      <c r="AU2" s="236"/>
      <c r="AV2" s="235" t="str" cm="1">
        <f t="array" ref="AV2">INDEX(都馬連編集用!$C$52:$C$101,(COLUMN(AV2)-9)/2)</f>
        <v>小障害A Ⅱ</v>
      </c>
      <c r="AW2" s="236"/>
      <c r="AX2" s="235" t="str" cm="1">
        <f t="array" ref="AX2">INDEX(都馬連編集用!$C$52:$C$101,(COLUMN(AX2)-9)/2)</f>
        <v>中障害D Ⅲ★</v>
      </c>
      <c r="AY2" s="236"/>
      <c r="AZ2" s="235" t="str" cm="1">
        <f t="array" ref="AZ2">INDEX(都馬連編集用!$C$52:$C$101,(COLUMN(AZ2)-9)/2)</f>
        <v>中障害D Ⅳ</v>
      </c>
      <c r="BA2" s="236"/>
      <c r="BB2" s="235" t="str" cm="1">
        <f t="array" ref="BB2">INDEX(都馬連編集用!$C$52:$C$101,(COLUMN(BB2)-9)/2)</f>
        <v>中障害C Ⅲ★</v>
      </c>
      <c r="BC2" s="236"/>
      <c r="BD2" s="235" t="str" cm="1">
        <f t="array" ref="BD2">INDEX(都馬連編集用!$C$52:$C$101,(COLUMN(BD2)-9)/2)</f>
        <v>中障害C Ⅳ</v>
      </c>
      <c r="BE2" s="236"/>
      <c r="BF2" s="235" t="str" cm="1">
        <f t="array" ref="BF2">INDEX(都馬連編集用!$C$52:$C$101,(COLUMN(BF2)-9)/2)</f>
        <v>中障害B　Ⅱ★</v>
      </c>
      <c r="BG2" s="236"/>
      <c r="BH2" s="235" t="str" cm="1">
        <f t="array" ref="BH2">INDEX(都馬連編集用!$C$52:$C$101,(COLUMN(BH2)-9)/2)</f>
        <v>中障害A　Ⅱ★</v>
      </c>
      <c r="BI2" s="236"/>
      <c r="BJ2" s="235" cm="1">
        <f t="array" ref="BJ2">INDEX(都馬連編集用!$C$52:$C$101,(COLUMN(BJ2)-9)/2)</f>
        <v>0</v>
      </c>
      <c r="BK2" s="236"/>
      <c r="BL2" s="235" cm="1">
        <f t="array" ref="BL2">INDEX(都馬連編集用!$C$52:$C$101,(COLUMN(BL2)-9)/2)</f>
        <v>0</v>
      </c>
      <c r="BM2" s="236"/>
      <c r="BN2" s="235" cm="1">
        <f t="array" ref="BN2">INDEX(都馬連編集用!$C$52:$C$101,(COLUMN(BN2)-9)/2)</f>
        <v>0</v>
      </c>
      <c r="BO2" s="236"/>
      <c r="BP2" s="235" cm="1">
        <f t="array" ref="BP2">INDEX(都馬連編集用!$C$52:$C$101,(COLUMN(BP2)-9)/2)</f>
        <v>0</v>
      </c>
      <c r="BQ2" s="236"/>
      <c r="BR2" s="235" cm="1">
        <f t="array" ref="BR2">INDEX(都馬連編集用!$C$52:$C$101,(COLUMN(BR2)-9)/2)</f>
        <v>0</v>
      </c>
      <c r="BS2" s="236"/>
      <c r="BT2" s="235" cm="1">
        <f t="array" ref="BT2">INDEX(都馬連編集用!$C$52:$C$101,(COLUMN(BT2)-9)/2)</f>
        <v>0</v>
      </c>
      <c r="BU2" s="236"/>
      <c r="BV2" s="235" cm="1">
        <f t="array" ref="BV2">INDEX(都馬連編集用!$C$52:$C$101,(COLUMN(BV2)-9)/2)</f>
        <v>0</v>
      </c>
      <c r="BW2" s="236"/>
      <c r="BX2" s="235" cm="1">
        <f t="array" ref="BX2">INDEX(都馬連編集用!$C$52:$C$101,(COLUMN(BX2)-9)/2)</f>
        <v>0</v>
      </c>
      <c r="BY2" s="236"/>
      <c r="BZ2" s="235" cm="1">
        <f t="array" ref="BZ2">INDEX(都馬連編集用!$C$52:$C$101,(COLUMN(BZ2)-9)/2)</f>
        <v>0</v>
      </c>
      <c r="CA2" s="236"/>
      <c r="CB2" s="235" cm="1">
        <f t="array" ref="CB2">INDEX(都馬連編集用!$C$52:$C$101,(COLUMN(CB2)-9)/2)</f>
        <v>0</v>
      </c>
      <c r="CC2" s="236"/>
      <c r="CD2" s="235" cm="1">
        <f t="array" ref="CD2">INDEX(都馬連編集用!$C$52:$C$101,(COLUMN(CD2)-9)/2)</f>
        <v>0</v>
      </c>
      <c r="CE2" s="236"/>
      <c r="CF2" s="235" cm="1">
        <f t="array" ref="CF2">INDEX(都馬連編集用!$C$52:$C$101,(COLUMN(CF2)-9)/2)</f>
        <v>0</v>
      </c>
      <c r="CG2" s="236"/>
      <c r="CH2" s="235" cm="1">
        <f t="array" ref="CH2">INDEX(都馬連編集用!$C$52:$C$101,(COLUMN(CH2)-9)/2)</f>
        <v>0</v>
      </c>
      <c r="CI2" s="236"/>
      <c r="CJ2" s="235" cm="1">
        <f t="array" ref="CJ2">INDEX(都馬連編集用!$C$52:$C$101,(COLUMN(CJ2)-9)/2)</f>
        <v>0</v>
      </c>
      <c r="CK2" s="236"/>
      <c r="CL2" s="235" cm="1">
        <f t="array" ref="CL2">INDEX(都馬連編集用!$C$52:$C$101,(COLUMN(CL2)-9)/2)</f>
        <v>0</v>
      </c>
      <c r="CM2" s="236"/>
      <c r="CN2" s="235" cm="1">
        <f t="array" ref="CN2">INDEX(都馬連編集用!$C$52:$C$101,(COLUMN(CN2)-9)/2)</f>
        <v>0</v>
      </c>
      <c r="CO2" s="236"/>
      <c r="CP2" s="235" cm="1">
        <f t="array" ref="CP2">INDEX(都馬連編集用!$C$52:$C$101,(COLUMN(CP2)-9)/2)</f>
        <v>0</v>
      </c>
      <c r="CQ2" s="236"/>
      <c r="CR2" s="235" cm="1">
        <f t="array" ref="CR2">INDEX(都馬連編集用!$C$52:$C$101,(COLUMN(CR2)-9)/2)</f>
        <v>0</v>
      </c>
      <c r="CS2" s="236"/>
      <c r="CT2" s="235" cm="1">
        <f t="array" ref="CT2">INDEX(都馬連編集用!$C$52:$C$101,(COLUMN(CT2)-9)/2)</f>
        <v>0</v>
      </c>
      <c r="CU2" s="236"/>
      <c r="CV2" s="235" cm="1">
        <f t="array" ref="CV2">INDEX(都馬連編集用!$C$52:$C$101,(COLUMN(CV2)-9)/2)</f>
        <v>0</v>
      </c>
      <c r="CW2" s="236"/>
      <c r="CX2" s="235" cm="1">
        <f t="array" ref="CX2">INDEX(都馬連編集用!$C$52:$C$101,(COLUMN(CX2)-9)/2)</f>
        <v>0</v>
      </c>
      <c r="CY2" s="236"/>
      <c r="CZ2" s="235" cm="1">
        <f t="array" ref="CZ2">INDEX(都馬連編集用!$C$52:$C$101,(COLUMN(CZ2)-9)/2)</f>
        <v>0</v>
      </c>
      <c r="DA2" s="236"/>
      <c r="DB2" s="235" cm="1">
        <f t="array" ref="DB2">INDEX(都馬連編集用!$C$52:$C$101,(COLUMN(DB2)-9)/2)</f>
        <v>0</v>
      </c>
      <c r="DC2" s="236"/>
      <c r="DD2" s="235" cm="1">
        <f t="array" ref="DD2">INDEX(都馬連編集用!$C$52:$C$101,(COLUMN(DD2)-9)/2)</f>
        <v>0</v>
      </c>
      <c r="DE2" s="236"/>
      <c r="DF2" s="235" cm="1">
        <f t="array" ref="DF2">INDEX(都馬連編集用!$C$52:$C$101,(COLUMN(DF2)-9)/2)</f>
        <v>0</v>
      </c>
      <c r="DG2" s="236"/>
      <c r="DH2" s="235" t="e" cm="1">
        <f t="array" ref="DH2">INDEX(都馬連編集用!$C$52:$C$101,(COLUMN(DH2)-9)/2)</f>
        <v>#REF!</v>
      </c>
      <c r="DI2" s="236"/>
      <c r="DJ2" s="235" t="e" cm="1">
        <f t="array" ref="DJ2">INDEX(都馬連編集用!$C$52:$C$101,(COLUMN(DJ2)-9)/2)</f>
        <v>#REF!</v>
      </c>
      <c r="DK2" s="236"/>
      <c r="DL2" s="235" t="e" cm="1">
        <f t="array" ref="DL2">INDEX(都馬連編集用!$C$52:$C$101,(COLUMN(DL2)-9)/2)</f>
        <v>#REF!</v>
      </c>
      <c r="DM2" s="236"/>
      <c r="DN2" s="235" t="e" cm="1">
        <f t="array" ref="DN2">INDEX(都馬連編集用!$C$52:$C$101,(COLUMN(DN2)-9)/2)</f>
        <v>#REF!</v>
      </c>
      <c r="DO2" s="236"/>
      <c r="DP2" s="124" t="s">
        <v>104</v>
      </c>
      <c r="DQ2" s="123"/>
      <c r="DR2" s="123"/>
      <c r="DS2" s="123"/>
      <c r="DT2" s="123"/>
      <c r="DU2" s="123"/>
      <c r="DV2" s="123"/>
      <c r="DW2" s="123"/>
      <c r="DX2" s="123"/>
      <c r="DY2" s="123"/>
      <c r="DZ2" s="123"/>
    </row>
    <row r="3" spans="1:154" s="103" customFormat="1" ht="29.45" hidden="1" customHeight="1" x14ac:dyDescent="0.15">
      <c r="F3" s="100"/>
      <c r="G3" s="100"/>
      <c r="K3" s="104" t="s">
        <v>35</v>
      </c>
      <c r="L3" s="107" t="str" cm="1">
        <f t="array" ref="L3">INDEX(都馬連編集用!$D$52:$D$101,(COLUMN(L3)-9)/2)</f>
        <v>フレンドシップ</v>
      </c>
      <c r="M3" s="108" t="str">
        <f>VLOOKUP(L3,都馬連編集用!$F$12:$G$19,2,FALSE)</f>
        <v>金額1</v>
      </c>
      <c r="N3" s="107" t="str" cm="1">
        <f t="array" ref="N3">INDEX(都馬連編集用!$D$52:$D$101,(COLUMN(N3)-9)/2)</f>
        <v>フレンドシップ</v>
      </c>
      <c r="O3" s="108" t="str">
        <f>VLOOKUP(N3,都馬連編集用!$F$12:$G$19,2,FALSE)</f>
        <v>金額1</v>
      </c>
      <c r="P3" s="107" t="str" cm="1">
        <f t="array" ref="P3">INDEX(都馬連編集用!$D$52:$D$101,(COLUMN(P3)-9)/2)</f>
        <v>フレンドシップ</v>
      </c>
      <c r="Q3" s="108" t="str">
        <f>VLOOKUP(P3,都馬連編集用!$F$12:$G$19,2,FALSE)</f>
        <v>金額1</v>
      </c>
      <c r="R3" s="107" t="str" cm="1">
        <f t="array" ref="R3">INDEX(都馬連編集用!$D$52:$D$101,(COLUMN(R3)-9)/2)</f>
        <v>非公認障害</v>
      </c>
      <c r="S3" s="108" t="str">
        <f>VLOOKUP(R3,都馬連編集用!$F$12:$G$19,2,FALSE)</f>
        <v>金額2</v>
      </c>
      <c r="T3" s="107" t="str" cm="1">
        <f t="array" ref="T3">INDEX(都馬連編集用!$D$52:$D$101,(COLUMN(T3)-9)/2)</f>
        <v>非公認障害</v>
      </c>
      <c r="U3" s="108" t="str">
        <f>VLOOKUP(T3,都馬連編集用!$F$12:$G$19,2,FALSE)</f>
        <v>金額2</v>
      </c>
      <c r="V3" s="107" t="str" cm="1">
        <f t="array" ref="V3">INDEX(都馬連編集用!$D$52:$D$101,(COLUMN(V3)-9)/2)</f>
        <v>非公認障害</v>
      </c>
      <c r="W3" s="108" t="str">
        <f>VLOOKUP(V3,都馬連編集用!$F$12:$G$19,2,FALSE)</f>
        <v>金額2</v>
      </c>
      <c r="X3" s="107" t="str" cm="1">
        <f t="array" ref="X3">INDEX(都馬連編集用!$D$52:$D$101,(COLUMN(X3)-9)/2)</f>
        <v>非公認障害</v>
      </c>
      <c r="Y3" s="108" t="str">
        <f>VLOOKUP(X3,都馬連編集用!$F$12:$G$19,2,FALSE)</f>
        <v>金額2</v>
      </c>
      <c r="Z3" s="107" t="str" cm="1">
        <f t="array" ref="Z3">INDEX(都馬連編集用!$D$52:$D$101,(COLUMN(Z3)-9)/2)</f>
        <v>非公認障害</v>
      </c>
      <c r="AA3" s="108" t="str">
        <f>VLOOKUP(Z3,都馬連編集用!$F$12:$G$19,2,FALSE)</f>
        <v>金額2</v>
      </c>
      <c r="AB3" s="107" t="str" cm="1">
        <f t="array" ref="AB3">INDEX(都馬連編集用!$D$52:$D$101,(COLUMN(AB3)-9)/2)</f>
        <v>JEF公認障害</v>
      </c>
      <c r="AC3" s="108" t="str">
        <f>VLOOKUP(AB3,都馬連編集用!$F$12:$G$19,2,FALSE)</f>
        <v>金額3</v>
      </c>
      <c r="AD3" s="107" t="str" cm="1">
        <f t="array" ref="AD3">INDEX(都馬連編集用!$D$52:$D$101,(COLUMN(AD3)-9)/2)</f>
        <v>非公認障害</v>
      </c>
      <c r="AE3" s="108" t="str">
        <f>VLOOKUP(AD3,都馬連編集用!$F$12:$G$19,2,FALSE)</f>
        <v>金額2</v>
      </c>
      <c r="AF3" s="107" t="str" cm="1">
        <f t="array" ref="AF3">INDEX(都馬連編集用!$D$52:$D$101,(COLUMN(AF3)-9)/2)</f>
        <v>JEF公認障害</v>
      </c>
      <c r="AG3" s="108" t="str">
        <f>VLOOKUP(AF3,都馬連編集用!$F$12:$G$19,2,FALSE)</f>
        <v>金額3</v>
      </c>
      <c r="AH3" s="107" t="str" cm="1">
        <f t="array" ref="AH3">INDEX(都馬連編集用!$D$52:$D$101,(COLUMN(AH3)-9)/2)</f>
        <v>非公認障害</v>
      </c>
      <c r="AI3" s="108" t="str">
        <f>VLOOKUP(AH3,都馬連編集用!$F$12:$G$19,2,FALSE)</f>
        <v>金額2</v>
      </c>
      <c r="AJ3" s="107" t="str" cm="1">
        <f t="array" ref="AJ3">INDEX(都馬連編集用!$D$52:$D$101,(COLUMN(AJ3)-9)/2)</f>
        <v>JEF公認障害</v>
      </c>
      <c r="AK3" s="108" t="str">
        <f>VLOOKUP(AJ3,都馬連編集用!$F$12:$G$19,2,FALSE)</f>
        <v>金額3</v>
      </c>
      <c r="AL3" s="107" t="str" cm="1">
        <f t="array" ref="AL3">INDEX(都馬連編集用!$D$52:$D$101,(COLUMN(AL3)-9)/2)</f>
        <v>JEF公認障害</v>
      </c>
      <c r="AM3" s="108" t="str">
        <f>VLOOKUP(AL3,都馬連編集用!$F$12:$G$19,2,FALSE)</f>
        <v>金額3</v>
      </c>
      <c r="AN3" s="107" t="str" cm="1">
        <f t="array" ref="AN3">INDEX(都馬連編集用!$D$52:$D$101,(COLUMN(AN3)-9)/2)</f>
        <v>非公認障害</v>
      </c>
      <c r="AO3" s="108" t="str">
        <f>VLOOKUP(AN3,都馬連編集用!$F$12:$G$19,2,FALSE)</f>
        <v>金額2</v>
      </c>
      <c r="AP3" s="107" t="str" cm="1">
        <f t="array" ref="AP3">INDEX(都馬連編集用!$D$52:$D$101,(COLUMN(AP3)-9)/2)</f>
        <v>非公認障害</v>
      </c>
      <c r="AQ3" s="108" t="str">
        <f>VLOOKUP(AP3,都馬連編集用!$F$12:$G$19,2,FALSE)</f>
        <v>金額2</v>
      </c>
      <c r="AR3" s="107" t="str" cm="1">
        <f t="array" ref="AR3">INDEX(都馬連編集用!$D$52:$D$101,(COLUMN(AR3)-9)/2)</f>
        <v>非公認障害</v>
      </c>
      <c r="AS3" s="108" t="str">
        <f>VLOOKUP(AR3,都馬連編集用!$F$12:$G$19,2,FALSE)</f>
        <v>金額2</v>
      </c>
      <c r="AT3" s="107" t="str" cm="1">
        <f t="array" ref="AT3">INDEX(都馬連編集用!$D$52:$D$101,(COLUMN(AT3)-9)/2)</f>
        <v>非公認障害</v>
      </c>
      <c r="AU3" s="108" t="str">
        <f>VLOOKUP(AT3,都馬連編集用!$F$12:$G$19,2,FALSE)</f>
        <v>金額2</v>
      </c>
      <c r="AV3" s="107" t="str" cm="1">
        <f t="array" ref="AV3">INDEX(都馬連編集用!$D$52:$D$101,(COLUMN(AV3)-9)/2)</f>
        <v>非公認障害</v>
      </c>
      <c r="AW3" s="108" t="str">
        <f>VLOOKUP(AV3,都馬連編集用!$F$12:$G$19,2,FALSE)</f>
        <v>金額2</v>
      </c>
      <c r="AX3" s="107" t="str" cm="1">
        <f t="array" ref="AX3">INDEX(都馬連編集用!$D$52:$D$101,(COLUMN(AX3)-9)/2)</f>
        <v>JEF公認障害</v>
      </c>
      <c r="AY3" s="108" t="str">
        <f>VLOOKUP(AX3,都馬連編集用!$F$12:$G$19,2,FALSE)</f>
        <v>金額3</v>
      </c>
      <c r="AZ3" s="107" t="str" cm="1">
        <f t="array" ref="AZ3">INDEX(都馬連編集用!$D$52:$D$101,(COLUMN(AZ3)-9)/2)</f>
        <v>非公認障害</v>
      </c>
      <c r="BA3" s="108" t="str">
        <f>VLOOKUP(AZ3,都馬連編集用!$F$12:$G$19,2,FALSE)</f>
        <v>金額2</v>
      </c>
      <c r="BB3" s="107" t="str" cm="1">
        <f t="array" ref="BB3">INDEX(都馬連編集用!$D$52:$D$101,(COLUMN(BB3)-9)/2)</f>
        <v>JEF公認障害</v>
      </c>
      <c r="BC3" s="108" t="str">
        <f>VLOOKUP(BB3,都馬連編集用!$F$12:$G$19,2,FALSE)</f>
        <v>金額3</v>
      </c>
      <c r="BD3" s="107" t="str" cm="1">
        <f t="array" ref="BD3">INDEX(都馬連編集用!$D$52:$D$101,(COLUMN(BD3)-9)/2)</f>
        <v>非公認障害</v>
      </c>
      <c r="BE3" s="108" t="str">
        <f>VLOOKUP(BD3,都馬連編集用!$F$12:$G$19,2,FALSE)</f>
        <v>金額2</v>
      </c>
      <c r="BF3" s="107" t="str" cm="1">
        <f t="array" ref="BF3">INDEX(都馬連編集用!$D$52:$D$101,(COLUMN(BF3)-9)/2)</f>
        <v>JEF公認障害</v>
      </c>
      <c r="BG3" s="108" t="str">
        <f>VLOOKUP(BF3,都馬連編集用!$F$12:$G$19,2,FALSE)</f>
        <v>金額3</v>
      </c>
      <c r="BH3" s="107" t="str" cm="1">
        <f t="array" ref="BH3">INDEX(都馬連編集用!$D$52:$D$101,(COLUMN(BH3)-9)/2)</f>
        <v>JEF公認障害</v>
      </c>
      <c r="BI3" s="108" t="str">
        <f>VLOOKUP(BH3,都馬連編集用!$F$12:$G$19,2,FALSE)</f>
        <v>金額3</v>
      </c>
      <c r="BJ3" s="107" cm="1">
        <f t="array" ref="BJ3">INDEX(都馬連編集用!$D$52:$D$101,(COLUMN(BJ3)-9)/2)</f>
        <v>0</v>
      </c>
      <c r="BK3" s="108" t="str">
        <f>VLOOKUP(BJ3,都馬連編集用!$F$12:$G$19,2,FALSE)</f>
        <v>金額4</v>
      </c>
      <c r="BL3" s="107" cm="1">
        <f t="array" ref="BL3">INDEX(都馬連編集用!$D$52:$D$101,(COLUMN(BL3)-9)/2)</f>
        <v>0</v>
      </c>
      <c r="BM3" s="108" t="str">
        <f>VLOOKUP(BL3,都馬連編集用!$F$12:$G$19,2,FALSE)</f>
        <v>金額4</v>
      </c>
      <c r="BN3" s="107" cm="1">
        <f t="array" ref="BN3">INDEX(都馬連編集用!$D$52:$D$101,(COLUMN(BN3)-9)/2)</f>
        <v>0</v>
      </c>
      <c r="BO3" s="108" t="str">
        <f>VLOOKUP(BN3,都馬連編集用!$F$12:$G$19,2,FALSE)</f>
        <v>金額4</v>
      </c>
      <c r="BP3" s="107" t="str" cm="1">
        <f t="array" ref="BP3">INDEX(都馬連編集用!$D$52:$D$101,(COLUMN(BP3)-9)/2)</f>
        <v>フレンドシップ</v>
      </c>
      <c r="BQ3" s="108" t="str">
        <f>VLOOKUP(BP3,都馬連編集用!$F$12:$G$19,2,FALSE)</f>
        <v>金額1</v>
      </c>
      <c r="BR3" s="107" t="str" cm="1">
        <f t="array" ref="BR3">INDEX(都馬連編集用!$D$52:$D$101,(COLUMN(BR3)-9)/2)</f>
        <v>フレンドシップ</v>
      </c>
      <c r="BS3" s="108" t="str">
        <f>VLOOKUP(BR3,都馬連編集用!$F$12:$G$19,2,FALSE)</f>
        <v>金額1</v>
      </c>
      <c r="BT3" s="107" t="str" cm="1">
        <f t="array" ref="BT3">INDEX(都馬連編集用!$D$52:$D$101,(COLUMN(BT3)-9)/2)</f>
        <v>フレンドシップ</v>
      </c>
      <c r="BU3" s="108" t="str">
        <f>VLOOKUP(BT3,都馬連編集用!$F$12:$G$19,2,FALSE)</f>
        <v>金額1</v>
      </c>
      <c r="BV3" s="107" t="str" cm="1">
        <f t="array" ref="BV3">INDEX(都馬連編集用!$D$52:$D$101,(COLUMN(BV3)-9)/2)</f>
        <v>フレンドシップ</v>
      </c>
      <c r="BW3" s="108" t="str">
        <f>VLOOKUP(BV3,都馬連編集用!$F$12:$G$19,2,FALSE)</f>
        <v>金額1</v>
      </c>
      <c r="BX3" s="107" t="str" cm="1">
        <f t="array" ref="BX3">INDEX(都馬連編集用!$D$52:$D$101,(COLUMN(BX3)-9)/2)</f>
        <v>フレンドシップ</v>
      </c>
      <c r="BY3" s="108" t="str">
        <f>VLOOKUP(BX3,都馬連編集用!$F$12:$G$19,2,FALSE)</f>
        <v>金額1</v>
      </c>
      <c r="BZ3" s="107" t="str" cm="1">
        <f t="array" ref="BZ3">INDEX(都馬連編集用!$D$52:$D$101,(COLUMN(BZ3)-9)/2)</f>
        <v>フレンドシップ</v>
      </c>
      <c r="CA3" s="108" t="str">
        <f>VLOOKUP(BZ3,都馬連編集用!$F$12:$G$19,2,FALSE)</f>
        <v>金額1</v>
      </c>
      <c r="CB3" s="107" t="str" cm="1">
        <f t="array" ref="CB3">INDEX(都馬連編集用!$D$52:$D$101,(COLUMN(CB3)-9)/2)</f>
        <v>フレンドシップ</v>
      </c>
      <c r="CC3" s="108" t="str">
        <f>VLOOKUP(CB3,都馬連編集用!$F$12:$G$19,2,FALSE)</f>
        <v>金額1</v>
      </c>
      <c r="CD3" s="107" t="str" cm="1">
        <f t="array" ref="CD3">INDEX(都馬連編集用!$D$52:$D$101,(COLUMN(CD3)-9)/2)</f>
        <v>フレンドシップ</v>
      </c>
      <c r="CE3" s="108" t="str">
        <f>VLOOKUP(CD3,都馬連編集用!$F$12:$G$19,2,FALSE)</f>
        <v>金額1</v>
      </c>
      <c r="CF3" s="107" t="str" cm="1">
        <f t="array" ref="CF3">INDEX(都馬連編集用!$D$52:$D$101,(COLUMN(CF3)-9)/2)</f>
        <v>フレンドシップ</v>
      </c>
      <c r="CG3" s="108" t="str">
        <f>VLOOKUP(CF3,都馬連編集用!$F$12:$G$19,2,FALSE)</f>
        <v>金額1</v>
      </c>
      <c r="CH3" s="107" t="str" cm="1">
        <f t="array" ref="CH3">INDEX(都馬連編集用!$D$52:$D$101,(COLUMN(CH3)-9)/2)</f>
        <v>フレンドシップ</v>
      </c>
      <c r="CI3" s="108" t="str">
        <f>VLOOKUP(CH3,都馬連編集用!$F$12:$G$19,2,FALSE)</f>
        <v>金額1</v>
      </c>
      <c r="CJ3" s="107" t="str" cm="1">
        <f t="array" ref="CJ3">INDEX(都馬連編集用!$D$52:$D$101,(COLUMN(CJ3)-9)/2)</f>
        <v>フレンドシップ</v>
      </c>
      <c r="CK3" s="108" t="str">
        <f>VLOOKUP(CJ3,都馬連編集用!$F$12:$G$19,2,FALSE)</f>
        <v>金額1</v>
      </c>
      <c r="CL3" s="107" t="str" cm="1">
        <f t="array" ref="CL3">INDEX(都馬連編集用!$D$52:$D$101,(COLUMN(CL3)-9)/2)</f>
        <v>フレンドシップ</v>
      </c>
      <c r="CM3" s="108" t="str">
        <f>VLOOKUP(CL3,都馬連編集用!$F$12:$G$19,2,FALSE)</f>
        <v>金額1</v>
      </c>
      <c r="CN3" s="107" t="str" cm="1">
        <f t="array" ref="CN3">INDEX(都馬連編集用!$D$52:$D$101,(COLUMN(CN3)-9)/2)</f>
        <v>フレンドシップ</v>
      </c>
      <c r="CO3" s="108" t="str">
        <f>VLOOKUP(CN3,都馬連編集用!$F$12:$G$19,2,FALSE)</f>
        <v>金額1</v>
      </c>
      <c r="CP3" s="107" t="str" cm="1">
        <f t="array" ref="CP3">INDEX(都馬連編集用!$D$52:$D$101,(COLUMN(CP3)-9)/2)</f>
        <v>フレンドシップ</v>
      </c>
      <c r="CQ3" s="108" t="str">
        <f>VLOOKUP(CP3,都馬連編集用!$F$12:$G$19,2,FALSE)</f>
        <v>金額1</v>
      </c>
      <c r="CR3" s="107" t="str" cm="1">
        <f t="array" ref="CR3">INDEX(都馬連編集用!$D$52:$D$101,(COLUMN(CR3)-9)/2)</f>
        <v>フレンドシップ</v>
      </c>
      <c r="CS3" s="108" t="str">
        <f>VLOOKUP(CR3,都馬連編集用!$F$12:$G$19,2,FALSE)</f>
        <v>金額1</v>
      </c>
      <c r="CT3" s="107" t="str" cm="1">
        <f t="array" ref="CT3">INDEX(都馬連編集用!$D$52:$D$101,(COLUMN(CT3)-9)/2)</f>
        <v>フレンドシップ</v>
      </c>
      <c r="CU3" s="108" t="str">
        <f>VLOOKUP(CT3,都馬連編集用!$F$12:$G$19,2,FALSE)</f>
        <v>金額1</v>
      </c>
      <c r="CV3" s="107" t="str" cm="1">
        <f t="array" ref="CV3">INDEX(都馬連編集用!$D$52:$D$101,(COLUMN(CV3)-9)/2)</f>
        <v>フレンドシップ</v>
      </c>
      <c r="CW3" s="108" t="str">
        <f>VLOOKUP(CV3,都馬連編集用!$F$12:$G$19,2,FALSE)</f>
        <v>金額1</v>
      </c>
      <c r="CX3" s="107" t="str" cm="1">
        <f t="array" ref="CX3">INDEX(都馬連編集用!$D$52:$D$101,(COLUMN(CX3)-9)/2)</f>
        <v>フレンドシップ</v>
      </c>
      <c r="CY3" s="108" t="str">
        <f>VLOOKUP(CX3,都馬連編集用!$F$12:$G$19,2,FALSE)</f>
        <v>金額1</v>
      </c>
      <c r="CZ3" s="107" t="str" cm="1">
        <f t="array" ref="CZ3">INDEX(都馬連編集用!$D$52:$D$101,(COLUMN(CZ3)-9)/2)</f>
        <v>フレンドシップ</v>
      </c>
      <c r="DA3" s="108" t="str">
        <f>VLOOKUP(CZ3,都馬連編集用!$F$12:$G$19,2,FALSE)</f>
        <v>金額1</v>
      </c>
      <c r="DB3" s="107" t="str" cm="1">
        <f t="array" ref="DB3">INDEX(都馬連編集用!$D$52:$D$101,(COLUMN(DB3)-9)/2)</f>
        <v>フレンドシップ</v>
      </c>
      <c r="DC3" s="108" t="str">
        <f>VLOOKUP(DB3,都馬連編集用!$F$12:$G$19,2,FALSE)</f>
        <v>金額1</v>
      </c>
      <c r="DD3" s="107" t="str" cm="1">
        <f t="array" ref="DD3">INDEX(都馬連編集用!$D$52:$D$101,(COLUMN(DD3)-9)/2)</f>
        <v>フレンドシップ</v>
      </c>
      <c r="DE3" s="108" t="str">
        <f>VLOOKUP(DD3,都馬連編集用!$F$12:$G$19,2,FALSE)</f>
        <v>金額1</v>
      </c>
      <c r="DF3" s="107" t="str" cm="1">
        <f t="array" ref="DF3">INDEX(都馬連編集用!$D$52:$D$101,(COLUMN(DF3)-9)/2)</f>
        <v>フレンドシップ</v>
      </c>
      <c r="DG3" s="108" t="str">
        <f>VLOOKUP(DF3,都馬連編集用!$F$12:$G$19,2,FALSE)</f>
        <v>金額1</v>
      </c>
      <c r="DH3" s="107" t="e" cm="1">
        <f t="array" ref="DH3">INDEX(都馬連編集用!$D$52:$D$101,(COLUMN(DH3)-9)/2)</f>
        <v>#REF!</v>
      </c>
      <c r="DI3" s="108" t="e">
        <f>VLOOKUP(DH3,都馬連編集用!$F$12:$G$19,2,FALSE)</f>
        <v>#REF!</v>
      </c>
      <c r="DJ3" s="107" t="e" cm="1">
        <f t="array" ref="DJ3">INDEX(都馬連編集用!$D$52:$D$101,(COLUMN(DJ3)-9)/2)</f>
        <v>#REF!</v>
      </c>
      <c r="DK3" s="108" t="e">
        <f>VLOOKUP(DJ3,都馬連編集用!$F$12:$G$19,2,FALSE)</f>
        <v>#REF!</v>
      </c>
      <c r="DL3" s="107" t="e" cm="1">
        <f t="array" ref="DL3">INDEX(都馬連編集用!$D$52:$D$101,(COLUMN(DL3)-9)/2)</f>
        <v>#REF!</v>
      </c>
      <c r="DM3" s="108" t="e">
        <f>VLOOKUP(DL3,都馬連編集用!$F$12:$G$19,2,FALSE)</f>
        <v>#REF!</v>
      </c>
      <c r="DN3" s="107" t="e" cm="1">
        <f t="array" ref="DN3">INDEX(都馬連編集用!$D$52:$D$101,(COLUMN(DN3)-9)/2)</f>
        <v>#REF!</v>
      </c>
      <c r="DO3" s="108" t="e">
        <f>VLOOKUP(DN3,都馬連編集用!$F$12:$G$19,2,FALSE)</f>
        <v>#REF!</v>
      </c>
      <c r="DP3" s="107" t="e" cm="1">
        <f t="array" ref="DP3">INDEX(都馬連編集用!$D$52:$D$101,(COLUMN(DP3)-9)/2)</f>
        <v>#REF!</v>
      </c>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row>
    <row r="4" spans="1:154" ht="27" hidden="1" customHeight="1" x14ac:dyDescent="0.15">
      <c r="F4" s="227"/>
      <c r="G4" s="227"/>
      <c r="H4" s="131"/>
      <c r="I4" s="131"/>
      <c r="K4" s="48"/>
      <c r="L4" s="127" t="str">
        <f>L1</f>
        <v>第1競技</v>
      </c>
      <c r="M4" s="50"/>
      <c r="N4" s="127" t="str">
        <f t="shared" ref="N4" si="0">N1</f>
        <v>第2競技</v>
      </c>
      <c r="O4" s="50"/>
      <c r="P4" s="127" t="str">
        <f t="shared" ref="P4" si="1">P1</f>
        <v>第3競技</v>
      </c>
      <c r="Q4" s="50"/>
      <c r="R4" s="127" t="str">
        <f t="shared" ref="R4" si="2">R1</f>
        <v>第4競技</v>
      </c>
      <c r="S4" s="50"/>
      <c r="T4" s="127" t="str">
        <f t="shared" ref="T4" si="3">T1</f>
        <v>第5競技</v>
      </c>
      <c r="U4" s="50"/>
      <c r="V4" s="127" t="str">
        <f t="shared" ref="V4" si="4">V1</f>
        <v>第6競技</v>
      </c>
      <c r="W4" s="50"/>
      <c r="X4" s="127" t="str">
        <f t="shared" ref="X4" si="5">X1</f>
        <v>第7競技</v>
      </c>
      <c r="Y4" s="50"/>
      <c r="Z4" s="127" t="str">
        <f t="shared" ref="Z4" si="6">Z1</f>
        <v>第8競技</v>
      </c>
      <c r="AA4" s="50"/>
      <c r="AB4" s="127" t="str">
        <f t="shared" ref="AB4" si="7">AB1</f>
        <v>第9競技</v>
      </c>
      <c r="AC4" s="50"/>
      <c r="AD4" s="127" t="str">
        <f t="shared" ref="AD4" si="8">AD1</f>
        <v>第10競技</v>
      </c>
      <c r="AE4" s="50"/>
      <c r="AF4" s="127" t="str">
        <f t="shared" ref="AF4" si="9">AF1</f>
        <v>第11競技</v>
      </c>
      <c r="AG4" s="50"/>
      <c r="AH4" s="127" t="str">
        <f t="shared" ref="AH4" si="10">AH1</f>
        <v>第12競技</v>
      </c>
      <c r="AI4" s="50"/>
      <c r="AJ4" s="128" t="str">
        <f t="shared" ref="AJ4" si="11">AJ1</f>
        <v>第13競技</v>
      </c>
      <c r="AK4" s="129"/>
      <c r="AL4" s="130" t="str">
        <f t="shared" ref="AL4" si="12">AL1</f>
        <v>第14競技</v>
      </c>
      <c r="AM4" s="50"/>
      <c r="AN4" s="127" t="str">
        <f t="shared" ref="AN4" si="13">AN1</f>
        <v>第15競技</v>
      </c>
      <c r="AO4" s="50"/>
      <c r="AP4" s="127" t="str">
        <f t="shared" ref="AP4" si="14">AP1</f>
        <v>第16競技</v>
      </c>
      <c r="AQ4" s="50"/>
      <c r="AR4" s="127" t="str">
        <f t="shared" ref="AR4" si="15">AR1</f>
        <v>第17競技</v>
      </c>
      <c r="AS4" s="50"/>
      <c r="AT4" s="127" t="str">
        <f t="shared" ref="AT4" si="16">AT1</f>
        <v>第18競技</v>
      </c>
      <c r="AU4" s="50"/>
      <c r="AV4" s="127" t="str">
        <f t="shared" ref="AV4" si="17">AV1</f>
        <v>第19競技</v>
      </c>
      <c r="AW4" s="50"/>
      <c r="AX4" s="127" t="str">
        <f t="shared" ref="AX4" si="18">AX1</f>
        <v>第20競技</v>
      </c>
      <c r="AY4" s="50"/>
      <c r="AZ4" s="127" t="str">
        <f t="shared" ref="AZ4" si="19">AZ1</f>
        <v>第21競技</v>
      </c>
      <c r="BA4" s="50"/>
      <c r="BB4" s="127" t="str">
        <f t="shared" ref="BB4" si="20">BB1</f>
        <v>第22競技</v>
      </c>
      <c r="BC4" s="50"/>
      <c r="BD4" s="127" t="str">
        <f t="shared" ref="BD4" si="21">BD1</f>
        <v>第23競技</v>
      </c>
      <c r="BE4" s="50"/>
      <c r="BF4" s="127" t="str">
        <f t="shared" ref="BF4" si="22">BF1</f>
        <v>第24競技</v>
      </c>
      <c r="BG4" s="50"/>
      <c r="BH4" s="127" t="str">
        <f t="shared" ref="BH4" si="23">BH1</f>
        <v>第23競技</v>
      </c>
      <c r="BI4" s="50"/>
      <c r="BJ4" s="127" t="str">
        <f t="shared" ref="BJ4" si="24">BJ1</f>
        <v>第24競技</v>
      </c>
      <c r="BK4" s="50"/>
      <c r="BL4" s="127" t="str">
        <f t="shared" ref="BL4" si="25">BL1</f>
        <v>第25競技</v>
      </c>
      <c r="BM4" s="50"/>
      <c r="BN4" s="127" t="str">
        <f t="shared" ref="BN4" si="26">BN1</f>
        <v>第28競技</v>
      </c>
      <c r="BO4" s="50"/>
      <c r="BP4" s="127" t="str">
        <f t="shared" ref="BP4" si="27">BP1</f>
        <v>第29競技</v>
      </c>
      <c r="BQ4" s="50"/>
      <c r="BR4" s="127" t="str">
        <f t="shared" ref="BR4" si="28">BR1</f>
        <v>第30競技</v>
      </c>
      <c r="BS4" s="50"/>
      <c r="BT4" s="127" t="str">
        <f t="shared" ref="BT4" si="29">BT1</f>
        <v>第31競技</v>
      </c>
      <c r="BU4" s="50"/>
      <c r="BV4" s="127" t="str">
        <f t="shared" ref="BV4" si="30">BV1</f>
        <v>第32競技</v>
      </c>
      <c r="BW4" s="50"/>
      <c r="BX4" s="127" t="str">
        <f t="shared" ref="BX4" si="31">BX1</f>
        <v>第33競技</v>
      </c>
      <c r="BY4" s="50"/>
      <c r="BZ4" s="127" t="str">
        <f t="shared" ref="BZ4" si="32">BZ1</f>
        <v>第34競技</v>
      </c>
      <c r="CA4" s="50"/>
      <c r="CB4" s="127" t="str">
        <f t="shared" ref="CB4" si="33">CB1</f>
        <v>第35競技</v>
      </c>
      <c r="CC4" s="50"/>
      <c r="CD4" s="127" t="str">
        <f t="shared" ref="CD4" si="34">CD1</f>
        <v>第36競技</v>
      </c>
      <c r="CE4" s="50"/>
      <c r="CF4" s="127" t="str">
        <f t="shared" ref="CF4" si="35">CF1</f>
        <v>第37競技</v>
      </c>
      <c r="CG4" s="50"/>
      <c r="CH4" s="127" t="str">
        <f t="shared" ref="CH4" si="36">CH1</f>
        <v>第38競技</v>
      </c>
      <c r="CI4" s="50"/>
      <c r="CJ4" s="127" t="str">
        <f t="shared" ref="CJ4" si="37">CJ1</f>
        <v>第39競技</v>
      </c>
      <c r="CK4" s="50"/>
      <c r="CL4" s="127" t="str">
        <f t="shared" ref="CL4" si="38">CL1</f>
        <v>第40競技</v>
      </c>
      <c r="CM4" s="50"/>
      <c r="CN4" s="127" t="str">
        <f t="shared" ref="CN4" si="39">CN1</f>
        <v>第41競技</v>
      </c>
      <c r="CO4" s="50"/>
      <c r="CP4" s="127" t="str">
        <f t="shared" ref="CP4" si="40">CP1</f>
        <v>第42競技</v>
      </c>
      <c r="CQ4" s="50"/>
      <c r="CR4" s="127" t="str">
        <f t="shared" ref="CR4" si="41">CR1</f>
        <v>第43競技</v>
      </c>
      <c r="CS4" s="50"/>
      <c r="CT4" s="127" t="str">
        <f t="shared" ref="CT4" si="42">CT1</f>
        <v>第44競技</v>
      </c>
      <c r="CU4" s="50"/>
      <c r="CV4" s="127" t="str">
        <f t="shared" ref="CV4" si="43">CV1</f>
        <v>第45競技</v>
      </c>
      <c r="CW4" s="50"/>
      <c r="CX4" s="127" t="str">
        <f t="shared" ref="CX4" si="44">CX1</f>
        <v>第46競技</v>
      </c>
      <c r="CY4" s="50"/>
      <c r="CZ4" s="127" t="str">
        <f t="shared" ref="CZ4" si="45">CZ1</f>
        <v>第47競技</v>
      </c>
      <c r="DA4" s="50"/>
      <c r="DB4" s="127" t="str">
        <f t="shared" ref="DB4" si="46">DB1</f>
        <v>第48競技</v>
      </c>
      <c r="DC4" s="50"/>
      <c r="DD4" s="127" t="str">
        <f t="shared" ref="DD4" si="47">DD1</f>
        <v>第49競技</v>
      </c>
      <c r="DE4" s="50"/>
      <c r="DF4" s="127" t="str">
        <f t="shared" ref="DF4" si="48">DF1</f>
        <v>第50競技</v>
      </c>
      <c r="DG4" s="50"/>
      <c r="DH4" s="127" t="e">
        <f t="shared" ref="DH4" si="49">DH1</f>
        <v>#REF!</v>
      </c>
      <c r="DI4" s="50"/>
      <c r="DJ4" s="127" t="e">
        <f t="shared" ref="DJ4" si="50">DJ1</f>
        <v>#REF!</v>
      </c>
      <c r="DK4" s="50"/>
      <c r="DL4" s="127" t="e">
        <f t="shared" ref="DL4" si="51">DL1</f>
        <v>#REF!</v>
      </c>
      <c r="DM4" s="50"/>
      <c r="DN4" s="127" t="e">
        <f t="shared" ref="DN4" si="52">DN1</f>
        <v>#REF!</v>
      </c>
      <c r="DO4" s="50"/>
    </row>
    <row r="5" spans="1:154" ht="18" customHeight="1" x14ac:dyDescent="0.15">
      <c r="A5" s="34" t="s">
        <v>195</v>
      </c>
      <c r="B5" s="133"/>
      <c r="C5" s="133"/>
      <c r="D5" s="133"/>
      <c r="E5" s="133" t="s">
        <v>198</v>
      </c>
      <c r="F5" s="102" t="s">
        <v>193</v>
      </c>
      <c r="G5" s="102" t="s">
        <v>109</v>
      </c>
      <c r="H5" s="102" t="s">
        <v>111</v>
      </c>
      <c r="I5" s="105" t="s">
        <v>109</v>
      </c>
      <c r="J5" s="132" t="s">
        <v>197</v>
      </c>
      <c r="K5" s="105"/>
      <c r="L5" s="51" t="s">
        <v>31</v>
      </c>
      <c r="M5" s="52" t="s">
        <v>32</v>
      </c>
      <c r="N5" s="51" t="s">
        <v>31</v>
      </c>
      <c r="O5" s="52" t="s">
        <v>32</v>
      </c>
      <c r="P5" s="51" t="s">
        <v>31</v>
      </c>
      <c r="Q5" s="52" t="s">
        <v>32</v>
      </c>
      <c r="R5" s="51" t="s">
        <v>31</v>
      </c>
      <c r="S5" s="52" t="s">
        <v>32</v>
      </c>
      <c r="T5" s="51" t="s">
        <v>31</v>
      </c>
      <c r="U5" s="52" t="s">
        <v>32</v>
      </c>
      <c r="V5" s="51" t="s">
        <v>31</v>
      </c>
      <c r="W5" s="52" t="s">
        <v>32</v>
      </c>
      <c r="X5" s="51" t="s">
        <v>31</v>
      </c>
      <c r="Y5" s="52" t="s">
        <v>32</v>
      </c>
      <c r="Z5" s="51" t="s">
        <v>31</v>
      </c>
      <c r="AA5" s="52" t="s">
        <v>32</v>
      </c>
      <c r="AB5" s="51" t="s">
        <v>31</v>
      </c>
      <c r="AC5" s="52" t="s">
        <v>32</v>
      </c>
      <c r="AD5" s="51" t="s">
        <v>31</v>
      </c>
      <c r="AE5" s="52" t="s">
        <v>32</v>
      </c>
      <c r="AF5" s="51" t="s">
        <v>31</v>
      </c>
      <c r="AG5" s="52" t="s">
        <v>32</v>
      </c>
      <c r="AH5" s="51" t="s">
        <v>31</v>
      </c>
      <c r="AI5" s="52" t="s">
        <v>32</v>
      </c>
      <c r="AJ5" s="51" t="s">
        <v>31</v>
      </c>
      <c r="AK5" s="52" t="s">
        <v>32</v>
      </c>
      <c r="AL5" s="51" t="s">
        <v>31</v>
      </c>
      <c r="AM5" s="52" t="s">
        <v>32</v>
      </c>
      <c r="AN5" s="51" t="s">
        <v>31</v>
      </c>
      <c r="AO5" s="52" t="s">
        <v>32</v>
      </c>
      <c r="AP5" s="51" t="s">
        <v>31</v>
      </c>
      <c r="AQ5" s="52" t="s">
        <v>32</v>
      </c>
      <c r="AR5" s="51" t="s">
        <v>31</v>
      </c>
      <c r="AS5" s="52" t="s">
        <v>32</v>
      </c>
      <c r="AT5" s="51" t="s">
        <v>31</v>
      </c>
      <c r="AU5" s="52" t="s">
        <v>32</v>
      </c>
      <c r="AV5" s="51" t="s">
        <v>31</v>
      </c>
      <c r="AW5" s="52" t="s">
        <v>32</v>
      </c>
      <c r="AX5" s="51" t="s">
        <v>31</v>
      </c>
      <c r="AY5" s="52" t="s">
        <v>32</v>
      </c>
      <c r="AZ5" s="51" t="s">
        <v>31</v>
      </c>
      <c r="BA5" s="52" t="s">
        <v>32</v>
      </c>
      <c r="BB5" s="51" t="s">
        <v>31</v>
      </c>
      <c r="BC5" s="52" t="s">
        <v>32</v>
      </c>
      <c r="BD5" s="51" t="s">
        <v>31</v>
      </c>
      <c r="BE5" s="52" t="s">
        <v>32</v>
      </c>
      <c r="BF5" s="51" t="s">
        <v>31</v>
      </c>
      <c r="BG5" s="52" t="s">
        <v>32</v>
      </c>
      <c r="BH5" s="51" t="s">
        <v>31</v>
      </c>
      <c r="BI5" s="52" t="s">
        <v>32</v>
      </c>
      <c r="BJ5" s="51" t="s">
        <v>31</v>
      </c>
      <c r="BK5" s="52" t="s">
        <v>32</v>
      </c>
      <c r="BL5" s="51" t="s">
        <v>31</v>
      </c>
      <c r="BM5" s="52" t="s">
        <v>32</v>
      </c>
      <c r="BN5" s="51" t="s">
        <v>31</v>
      </c>
      <c r="BO5" s="52" t="s">
        <v>32</v>
      </c>
      <c r="BP5" s="51" t="s">
        <v>31</v>
      </c>
      <c r="BQ5" s="52" t="s">
        <v>32</v>
      </c>
      <c r="BR5" s="51" t="s">
        <v>31</v>
      </c>
      <c r="BS5" s="52" t="s">
        <v>32</v>
      </c>
      <c r="BT5" s="51" t="s">
        <v>31</v>
      </c>
      <c r="BU5" s="52" t="s">
        <v>32</v>
      </c>
      <c r="BV5" s="51" t="s">
        <v>31</v>
      </c>
      <c r="BW5" s="52" t="s">
        <v>32</v>
      </c>
      <c r="BX5" s="113"/>
      <c r="BY5" s="114"/>
      <c r="BZ5" s="113"/>
      <c r="CA5" s="114"/>
      <c r="CB5" s="115"/>
      <c r="CC5" s="116"/>
      <c r="CD5" s="115"/>
      <c r="CE5" s="116"/>
      <c r="CF5" s="115"/>
      <c r="CG5" s="116"/>
      <c r="CH5" s="115"/>
      <c r="CI5" s="116"/>
      <c r="CJ5" s="115"/>
      <c r="CK5" s="116"/>
      <c r="CL5" s="115"/>
      <c r="CM5" s="116"/>
      <c r="CN5" s="115"/>
      <c r="CO5" s="116"/>
      <c r="CP5" s="115"/>
      <c r="CQ5" s="116"/>
      <c r="CR5" s="115"/>
      <c r="CS5" s="116"/>
      <c r="CT5" s="115"/>
      <c r="CU5" s="116"/>
      <c r="CV5" s="115"/>
      <c r="CW5" s="116"/>
      <c r="CX5" s="115"/>
      <c r="CY5" s="116"/>
      <c r="CZ5" s="115"/>
      <c r="DA5" s="116"/>
      <c r="DB5" s="115"/>
      <c r="DC5" s="116"/>
      <c r="DD5" s="115"/>
      <c r="DE5" s="116"/>
      <c r="DF5" s="115"/>
      <c r="DG5" s="116"/>
      <c r="DH5" s="115"/>
      <c r="DI5" s="116"/>
      <c r="DJ5" s="115"/>
      <c r="DK5" s="116"/>
      <c r="DL5" s="115"/>
      <c r="DM5" s="116"/>
      <c r="DN5" s="115"/>
      <c r="DO5" s="116"/>
      <c r="DP5" s="115"/>
    </row>
    <row r="6" spans="1:154" ht="30.6" customHeight="1" x14ac:dyDescent="0.15">
      <c r="A6" s="34">
        <v>1</v>
      </c>
      <c r="D6" s="34">
        <f>HLOOKUP($D$2,$L$4:$DO$54,ROW(D6)-3,FALSE)</f>
        <v>0</v>
      </c>
      <c r="E6" s="126" t="str">
        <f>IF(D6=0,"NO ENT",IF(LEFT(D6,4)="オープン","open",""))</f>
        <v>NO ENT</v>
      </c>
      <c r="F6" s="120"/>
      <c r="G6" s="141" t="str">
        <f>IFERROR(VLOOKUP(F6,'申込書2（馬匹・選手）'!$B$5:$D$54,3,FALSE),"")</f>
        <v/>
      </c>
      <c r="H6" s="120"/>
      <c r="I6" s="140" t="str">
        <f>IFERROR(VLOOKUP(H6,'申込書2（馬匹・選手）'!$F$5:$H$54,3,FALSE),"")</f>
        <v/>
      </c>
      <c r="J6" s="101" t="str">
        <f>$G$2</f>
        <v/>
      </c>
      <c r="K6" s="106" t="str">
        <f>IFERROR(VLOOKUP(I6,'申込書2（馬匹・選手）'!$F$5:$H$54,3,FALSE),"")</f>
        <v/>
      </c>
      <c r="L6" s="53"/>
      <c r="M6" s="139" t="str">
        <f>IF(IFERROR(VLOOKUP(L$3&amp;L6,都馬連編集用!$B$13:$C$49,2,FALSE),"")=0,"",(IFERROR(VLOOKUP(L$3&amp;L6,都馬連編集用!$B$13:$C$49,2,FALSE),"")))</f>
        <v/>
      </c>
      <c r="N6" s="53"/>
      <c r="O6" s="139" t="str">
        <f>IF(IFERROR(VLOOKUP(N$3&amp;N6,都馬連編集用!$B$13:$C$49,2,FALSE),"")=0,"",(IFERROR(VLOOKUP(N$3&amp;N6,都馬連編集用!$B$13:$C$49,2,FALSE),"")))</f>
        <v/>
      </c>
      <c r="P6" s="53"/>
      <c r="Q6" s="139" t="str">
        <f>IF(IFERROR(VLOOKUP(P$3&amp;P6,都馬連編集用!$B$13:$C$49,2,FALSE),"")=0,"",(IFERROR(VLOOKUP(P$3&amp;P6,都馬連編集用!$B$13:$C$49,2,FALSE),"")))</f>
        <v/>
      </c>
      <c r="R6" s="53"/>
      <c r="S6" s="139" t="str">
        <f>IF(IFERROR(VLOOKUP(R$3&amp;R6,都馬連編集用!$B$13:$C$49,2,FALSE),"")=0,"",(IFERROR(VLOOKUP(R$3&amp;R6,都馬連編集用!$B$13:$C$49,2,FALSE),"")))</f>
        <v/>
      </c>
      <c r="T6" s="53"/>
      <c r="U6" s="139" t="str">
        <f>IF(IFERROR(VLOOKUP(T$3&amp;T6,都馬連編集用!$B$13:$C$49,2,FALSE),"")=0,"",(IFERROR(VLOOKUP(T$3&amp;T6,都馬連編集用!$B$13:$C$49,2,FALSE),"")))</f>
        <v/>
      </c>
      <c r="V6" s="53"/>
      <c r="W6" s="139" t="str">
        <f>IF(IFERROR(VLOOKUP(V$3&amp;V6,都馬連編集用!$B$13:$C$49,2,FALSE),"")=0,"",(IFERROR(VLOOKUP(V$3&amp;V6,都馬連編集用!$B$13:$C$49,2,FALSE),"")))</f>
        <v/>
      </c>
      <c r="X6" s="53"/>
      <c r="Y6" s="139" t="str">
        <f>IF(IFERROR(VLOOKUP(X$3&amp;X6,都馬連編集用!$B$13:$C$49,2,FALSE),"")=0,"",(IFERROR(VLOOKUP(X$3&amp;X6,都馬連編集用!$B$13:$C$49,2,FALSE),"")))</f>
        <v/>
      </c>
      <c r="Z6" s="53"/>
      <c r="AA6" s="139" t="str">
        <f>IF(IFERROR(VLOOKUP(Z$3&amp;Z6,都馬連編集用!$B$13:$C$49,2,FALSE),"")=0,"",(IFERROR(VLOOKUP(Z$3&amp;Z6,都馬連編集用!$B$13:$C$49,2,FALSE),"")))</f>
        <v/>
      </c>
      <c r="AB6" s="53"/>
      <c r="AC6" s="139" t="str">
        <f>IF(IFERROR(VLOOKUP(AB$3&amp;AB6,都馬連編集用!$B$13:$C$49,2,FALSE),"")=0,"",(IFERROR(VLOOKUP(AB$3&amp;AB6,都馬連編集用!$B$13:$C$49,2,FALSE),"")))</f>
        <v/>
      </c>
      <c r="AD6" s="53"/>
      <c r="AE6" s="139" t="str">
        <f>IF(IFERROR(VLOOKUP(AD$3&amp;AD6,都馬連編集用!$B$13:$C$49,2,FALSE),"")=0,"",(IFERROR(VLOOKUP(AD$3&amp;AD6,都馬連編集用!$B$13:$C$49,2,FALSE),"")))</f>
        <v/>
      </c>
      <c r="AF6" s="53"/>
      <c r="AG6" s="139" t="str">
        <f>IF(IFERROR(VLOOKUP(AF$3&amp;AF6,都馬連編集用!$B$13:$C$49,2,FALSE),"")=0,"",(IFERROR(VLOOKUP(AF$3&amp;AF6,都馬連編集用!$B$13:$C$49,2,FALSE),"")))</f>
        <v/>
      </c>
      <c r="AH6" s="53"/>
      <c r="AI6" s="139" t="str">
        <f>IF(IFERROR(VLOOKUP(AH$3&amp;AH6,都馬連編集用!$B$13:$C$49,2,FALSE),"")=0,"",(IFERROR(VLOOKUP(AH$3&amp;AH6,都馬連編集用!$B$13:$C$49,2,FALSE),"")))</f>
        <v/>
      </c>
      <c r="AJ6" s="53"/>
      <c r="AK6" s="139" t="str">
        <f>IF(IFERROR(VLOOKUP(AJ$3&amp;AJ6,都馬連編集用!$B$13:$C$49,2,FALSE),"")=0,"",(IFERROR(VLOOKUP(AJ$3&amp;AJ6,都馬連編集用!$B$13:$C$49,2,FALSE),"")))</f>
        <v/>
      </c>
      <c r="AL6" s="53"/>
      <c r="AM6" s="139" t="str">
        <f>IF(IFERROR(VLOOKUP(AL$3&amp;AL6,都馬連編集用!$B$13:$C$49,2,FALSE),"")=0,"",(IFERROR(VLOOKUP(AL$3&amp;AL6,都馬連編集用!$B$13:$C$49,2,FALSE),"")))</f>
        <v/>
      </c>
      <c r="AN6" s="53"/>
      <c r="AO6" s="139" t="str">
        <f>IF(IFERROR(VLOOKUP(AN$3&amp;AN6,都馬連編集用!$B$13:$C$49,2,FALSE),"")=0,"",(IFERROR(VLOOKUP(AN$3&amp;AN6,都馬連編集用!$B$13:$C$49,2,FALSE),"")))</f>
        <v/>
      </c>
      <c r="AP6" s="53"/>
      <c r="AQ6" s="139" t="str">
        <f>IF(IFERROR(VLOOKUP(AP$3&amp;AP6,都馬連編集用!$B$13:$C$49,2,FALSE),"")=0,"",(IFERROR(VLOOKUP(AP$3&amp;AP6,都馬連編集用!$B$13:$C$49,2,FALSE),"")))</f>
        <v/>
      </c>
      <c r="AR6" s="53"/>
      <c r="AS6" s="139" t="str">
        <f>IF(IFERROR(VLOOKUP(AR$3&amp;AR6,都馬連編集用!$B$13:$C$49,2,FALSE),"")=0,"",(IFERROR(VLOOKUP(AR$3&amp;AR6,都馬連編集用!$B$13:$C$49,2,FALSE),"")))</f>
        <v/>
      </c>
      <c r="AT6" s="53"/>
      <c r="AU6" s="139" t="str">
        <f>IF(IFERROR(VLOOKUP(AT$3&amp;AT6,都馬連編集用!$B$13:$C$49,2,FALSE),"")=0,"",(IFERROR(VLOOKUP(AT$3&amp;AT6,都馬連編集用!$B$13:$C$49,2,FALSE),"")))</f>
        <v/>
      </c>
      <c r="AV6" s="53"/>
      <c r="AW6" s="139" t="str">
        <f>IF(IFERROR(VLOOKUP(AV$3&amp;AV6,都馬連編集用!$B$13:$C$49,2,FALSE),"")=0,"",(IFERROR(VLOOKUP(AV$3&amp;AV6,都馬連編集用!$B$13:$C$49,2,FALSE),"")))</f>
        <v/>
      </c>
      <c r="AX6" s="53"/>
      <c r="AY6" s="139" t="str">
        <f>IF(IFERROR(VLOOKUP(AX$3&amp;AX6,都馬連編集用!$B$13:$C$49,2,FALSE),"")=0,"",(IFERROR(VLOOKUP(AX$3&amp;AX6,都馬連編集用!$B$13:$C$49,2,FALSE),"")))</f>
        <v/>
      </c>
      <c r="AZ6" s="53"/>
      <c r="BA6" s="139" t="str">
        <f>IF(IFERROR(VLOOKUP(AZ$3&amp;AZ6,都馬連編集用!$B$13:$C$49,2,FALSE),"")=0,"",(IFERROR(VLOOKUP(AZ$3&amp;AZ6,都馬連編集用!$B$13:$C$49,2,FALSE),"")))</f>
        <v/>
      </c>
      <c r="BB6" s="53"/>
      <c r="BC6" s="139" t="str">
        <f>IF(IFERROR(VLOOKUP(BB$3&amp;BB6,都馬連編集用!$B$13:$C$49,2,FALSE),"")=0,"",(IFERROR(VLOOKUP(BB$3&amp;BB6,都馬連編集用!$B$13:$C$49,2,FALSE),"")))</f>
        <v/>
      </c>
      <c r="BD6" s="53"/>
      <c r="BE6" s="139" t="str">
        <f>IF(IFERROR(VLOOKUP(BD$3&amp;BD6,都馬連編集用!$B$13:$C$49,2,FALSE),"")=0,"",(IFERROR(VLOOKUP(BD$3&amp;BD6,都馬連編集用!$B$13:$C$49,2,FALSE),"")))</f>
        <v/>
      </c>
      <c r="BF6" s="53"/>
      <c r="BG6" s="139" t="str">
        <f>IF(IFERROR(VLOOKUP(BF$3&amp;BF6,都馬連編集用!$B$13:$C$49,2,FALSE),"")=0,"",(IFERROR(VLOOKUP(BF$3&amp;BF6,都馬連編集用!$B$13:$C$49,2,FALSE),"")))</f>
        <v/>
      </c>
      <c r="BH6" s="53"/>
      <c r="BI6" s="139" t="str">
        <f>IF(IFERROR(VLOOKUP(BH$3&amp;BH6,都馬連編集用!$B$13:$C$49,2,FALSE),"")=0,"",(IFERROR(VLOOKUP(BH$3&amp;BH6,都馬連編集用!$B$13:$C$49,2,FALSE),"")))</f>
        <v/>
      </c>
      <c r="BJ6" s="53"/>
      <c r="BK6" s="139" t="str">
        <f>IF(IFERROR(VLOOKUP(BJ$3&amp;BJ6,都馬連編集用!$B$13:$C$49,2,FALSE),"")=0,"",(IFERROR(VLOOKUP(BJ$3&amp;BJ6,都馬連編集用!$B$13:$C$49,2,FALSE),"")))</f>
        <v/>
      </c>
      <c r="BL6" s="53"/>
      <c r="BM6" s="139" t="str">
        <f>IF(IFERROR(VLOOKUP(BL$3&amp;BL6,都馬連編集用!$B$13:$C$49,2,FALSE),"")=0,"",(IFERROR(VLOOKUP(BL$3&amp;BL6,都馬連編集用!$B$13:$C$49,2,FALSE),"")))</f>
        <v/>
      </c>
      <c r="BN6" s="53"/>
      <c r="BO6" s="139" t="str">
        <f>IF(IFERROR(VLOOKUP(BN$3&amp;BN6,都馬連編集用!$B$13:$C$49,2,FALSE),"")=0,"",(IFERROR(VLOOKUP(BN$3&amp;BN6,都馬連編集用!$B$13:$C$49,2,FALSE),"")))</f>
        <v/>
      </c>
      <c r="BP6" s="53"/>
      <c r="BQ6" s="139" t="str">
        <f>IF(IFERROR(VLOOKUP(BP$3&amp;BP6,都馬連編集用!$B$13:$C$49,2,FALSE),"")=0,"",(IFERROR(VLOOKUP(BP$3&amp;BP6,都馬連編集用!$B$13:$C$49,2,FALSE),"")))</f>
        <v/>
      </c>
      <c r="BR6" s="53"/>
      <c r="BS6" s="139" t="str">
        <f>IF(IFERROR(VLOOKUP(BR$3&amp;BR6,都馬連編集用!$B$13:$C$49,2,FALSE),"")=0,"",(IFERROR(VLOOKUP(BR$3&amp;BR6,都馬連編集用!$B$13:$C$49,2,FALSE),"")))</f>
        <v/>
      </c>
      <c r="BT6" s="53"/>
      <c r="BU6" s="139" t="str">
        <f>IF(IFERROR(VLOOKUP(BT$3&amp;BT6,都馬連編集用!$B$13:$C$49,2,FALSE),"")=0,"",(IFERROR(VLOOKUP(BT$3&amp;BT6,都馬連編集用!$B$13:$C$49,2,FALSE),"")))</f>
        <v/>
      </c>
      <c r="BV6" s="53"/>
      <c r="BW6" s="139" t="str">
        <f>IF(IFERROR(VLOOKUP(BV$3&amp;BV6,都馬連編集用!$B$13:$C$49,2,FALSE),"")=0,"",(IFERROR(VLOOKUP(BV$3&amp;BV6,都馬連編集用!$B$13:$C$49,2,FALSE),"")))</f>
        <v/>
      </c>
      <c r="BX6" s="53"/>
      <c r="BY6" s="139" t="str">
        <f>IF(IFERROR(VLOOKUP(BX$3&amp;BX6,都馬連編集用!$B$13:$C$49,2,FALSE),"")=0,"",(IFERROR(VLOOKUP(BX$3&amp;BX6,都馬連編集用!$B$13:$C$49,2,FALSE),"")))</f>
        <v/>
      </c>
      <c r="BZ6" s="53"/>
      <c r="CA6" s="139" t="str">
        <f>IF(IFERROR(VLOOKUP(BZ$3&amp;BZ6,都馬連編集用!$B$13:$C$49,2,FALSE),"")=0,"",(IFERROR(VLOOKUP(BZ$3&amp;BZ6,都馬連編集用!$B$13:$C$49,2,FALSE),"")))</f>
        <v/>
      </c>
      <c r="CB6" s="53"/>
      <c r="CC6" s="139" t="str">
        <f>IF(IFERROR(VLOOKUP(CB$3&amp;CB6,都馬連編集用!$B$13:$C$49,2,FALSE),"")=0,"",(IFERROR(VLOOKUP(CB$3&amp;CB6,都馬連編集用!$B$13:$C$49,2,FALSE),"")))</f>
        <v/>
      </c>
      <c r="CD6" s="53"/>
      <c r="CE6" s="139" t="str">
        <f>IF(IFERROR(VLOOKUP(CD$3&amp;CD6,都馬連編集用!$B$13:$C$49,2,FALSE),"")=0,"",(IFERROR(VLOOKUP(CD$3&amp;CD6,都馬連編集用!$B$13:$C$49,2,FALSE),"")))</f>
        <v/>
      </c>
      <c r="CF6" s="53"/>
      <c r="CG6" s="139" t="str">
        <f>IF(IFERROR(VLOOKUP(CF$3&amp;CF6,都馬連編集用!$B$13:$C$49,2,FALSE),"")=0,"",(IFERROR(VLOOKUP(CF$3&amp;CF6,都馬連編集用!$B$13:$C$49,2,FALSE),"")))</f>
        <v/>
      </c>
      <c r="CH6" s="53"/>
      <c r="CI6" s="139" t="str">
        <f>IF(IFERROR(VLOOKUP(CH$3&amp;CH6,都馬連編集用!$B$13:$C$49,2,FALSE),"")=0,"",(IFERROR(VLOOKUP(CH$3&amp;CH6,都馬連編集用!$B$13:$C$49,2,FALSE),"")))</f>
        <v/>
      </c>
      <c r="CJ6" s="53"/>
      <c r="CK6" s="139" t="str">
        <f>IF(IFERROR(VLOOKUP(CJ$3&amp;CJ6,都馬連編集用!$B$13:$C$49,2,FALSE),"")=0,"",(IFERROR(VLOOKUP(CJ$3&amp;CJ6,都馬連編集用!$B$13:$C$49,2,FALSE),"")))</f>
        <v/>
      </c>
      <c r="CL6" s="53"/>
      <c r="CM6" s="139" t="str">
        <f>IF(IFERROR(VLOOKUP(CL$3&amp;CL6,都馬連編集用!$B$13:$C$49,2,FALSE),"")=0,"",(IFERROR(VLOOKUP(CL$3&amp;CL6,都馬連編集用!$B$13:$C$49,2,FALSE),"")))</f>
        <v/>
      </c>
      <c r="CN6" s="53"/>
      <c r="CO6" s="139" t="str">
        <f>IF(IFERROR(VLOOKUP(CN$3&amp;CN6,都馬連編集用!$B$13:$C$49,2,FALSE),"")=0,"",(IFERROR(VLOOKUP(CN$3&amp;CN6,都馬連編集用!$B$13:$C$49,2,FALSE),"")))</f>
        <v/>
      </c>
      <c r="CP6" s="53"/>
      <c r="CQ6" s="139" t="str">
        <f>IF(IFERROR(VLOOKUP(CP$3&amp;CP6,都馬連編集用!$B$13:$C$49,2,FALSE),"")=0,"",(IFERROR(VLOOKUP(CP$3&amp;CP6,都馬連編集用!$B$13:$C$49,2,FALSE),"")))</f>
        <v/>
      </c>
      <c r="CR6" s="53"/>
      <c r="CS6" s="139" t="str">
        <f>IF(IFERROR(VLOOKUP(CR$3&amp;CR6,都馬連編集用!$B$13:$C$49,2,FALSE),"")=0,"",(IFERROR(VLOOKUP(CR$3&amp;CR6,都馬連編集用!$B$13:$C$49,2,FALSE),"")))</f>
        <v/>
      </c>
      <c r="CT6" s="53"/>
      <c r="CU6" s="139" t="str">
        <f>IF(IFERROR(VLOOKUP(CT$3&amp;CT6,都馬連編集用!$B$13:$C$49,2,FALSE),"")=0,"",(IFERROR(VLOOKUP(CT$3&amp;CT6,都馬連編集用!$B$13:$C$49,2,FALSE),"")))</f>
        <v/>
      </c>
      <c r="CV6" s="53"/>
      <c r="CW6" s="139" t="str">
        <f>IF(IFERROR(VLOOKUP(CV$3&amp;CV6,都馬連編集用!$B$13:$C$49,2,FALSE),"")=0,"",(IFERROR(VLOOKUP(CV$3&amp;CV6,都馬連編集用!$B$13:$C$49,2,FALSE),"")))</f>
        <v/>
      </c>
      <c r="CX6" s="53"/>
      <c r="CY6" s="139" t="str">
        <f>IF(IFERROR(VLOOKUP(CX$3&amp;CX6,都馬連編集用!$B$13:$C$49,2,FALSE),"")=0,"",(IFERROR(VLOOKUP(CX$3&amp;CX6,都馬連編集用!$B$13:$C$49,2,FALSE),"")))</f>
        <v/>
      </c>
      <c r="CZ6" s="53"/>
      <c r="DA6" s="139" t="str">
        <f>IF(IFERROR(VLOOKUP(CZ$3&amp;CZ6,都馬連編集用!$B$13:$C$49,2,FALSE),"")=0,"",(IFERROR(VLOOKUP(CZ$3&amp;CZ6,都馬連編集用!$B$13:$C$49,2,FALSE),"")))</f>
        <v/>
      </c>
      <c r="DB6" s="53"/>
      <c r="DC6" s="139" t="str">
        <f>IF(IFERROR(VLOOKUP(DB$3&amp;DB6,都馬連編集用!$B$13:$C$49,2,FALSE),"")=0,"",(IFERROR(VLOOKUP(DB$3&amp;DB6,都馬連編集用!$B$13:$C$49,2,FALSE),"")))</f>
        <v/>
      </c>
      <c r="DD6" s="53"/>
      <c r="DE6" s="139" t="str">
        <f>IF(IFERROR(VLOOKUP(DD$3&amp;DD6,都馬連編集用!$B$13:$C$49,2,FALSE),"")=0,"",(IFERROR(VLOOKUP(DD$3&amp;DD6,都馬連編集用!$B$13:$C$49,2,FALSE),"")))</f>
        <v/>
      </c>
      <c r="DF6" s="53"/>
      <c r="DG6" s="139" t="str">
        <f>IF(IFERROR(VLOOKUP(DF$3&amp;DF6,都馬連編集用!$B$13:$C$49,2,FALSE),"")=0,"",(IFERROR(VLOOKUP(DF$3&amp;DF6,都馬連編集用!$B$13:$C$49,2,FALSE),"")))</f>
        <v/>
      </c>
      <c r="DH6" s="53"/>
      <c r="DI6" s="139" t="str">
        <f>IF(IFERROR(VLOOKUP(DH$3&amp;DH6,都馬連編集用!$B$13:$C$49,2,FALSE),"")=0,"",(IFERROR(VLOOKUP(DH$3&amp;DH6,都馬連編集用!$B$13:$C$49,2,FALSE),"")))</f>
        <v/>
      </c>
      <c r="DJ6" s="53"/>
      <c r="DK6" s="139" t="str">
        <f>IF(IFERROR(VLOOKUP(DJ$3&amp;DJ6,都馬連編集用!$B$13:$C$49,2,FALSE),"")=0,"",(IFERROR(VLOOKUP(DJ$3&amp;DJ6,都馬連編集用!$B$13:$C$49,2,FALSE),"")))</f>
        <v/>
      </c>
      <c r="DL6" s="53"/>
      <c r="DM6" s="139" t="str">
        <f>IF(IFERROR(VLOOKUP(DL$3&amp;DL6,都馬連編集用!$B$13:$C$49,2,FALSE),"")=0,"",(IFERROR(VLOOKUP(DL$3&amp;DL6,都馬連編集用!$B$13:$C$49,2,FALSE),"")))</f>
        <v/>
      </c>
      <c r="DN6" s="53"/>
      <c r="DO6" s="139" t="str">
        <f>IF(IFERROR(VLOOKUP(DN$3&amp;DN6,都馬連編集用!$B$13:$C$49,2,FALSE),"")=0,"",(IFERROR(VLOOKUP(DN$3&amp;DN6,都馬連編集用!$B$13:$C$49,2,FALSE),"")))</f>
        <v/>
      </c>
      <c r="DP6" s="53"/>
    </row>
    <row r="7" spans="1:154" ht="30.6" customHeight="1" x14ac:dyDescent="0.15">
      <c r="A7" s="34">
        <v>2</v>
      </c>
      <c r="D7" s="34">
        <f t="shared" ref="D7:D54" si="53">HLOOKUP($D$2,$L$4:$DO$54,ROW(D7)-3,FALSE)</f>
        <v>0</v>
      </c>
      <c r="E7" s="126" t="str">
        <f>IF(D7=0,"NO ENT",IF(LEFT(D7,4)="オープン","open",""))</f>
        <v>NO ENT</v>
      </c>
      <c r="F7" s="120"/>
      <c r="G7" s="141" t="str">
        <f>IFERROR(VLOOKUP(F7,'申込書2（馬匹・選手）'!$B$5:$D$54,3,FALSE),"")</f>
        <v/>
      </c>
      <c r="H7" s="120"/>
      <c r="I7" s="106" t="str">
        <f>IFERROR(VLOOKUP(H7,'申込書2（馬匹・選手）'!$F$5:$H$54,3,FALSE),"")</f>
        <v/>
      </c>
      <c r="J7" s="101" t="str">
        <f t="shared" ref="J7:J54" si="54">$G$2</f>
        <v/>
      </c>
      <c r="K7" s="106" t="str">
        <f>IFERROR(VLOOKUP(I7,'申込書2（馬匹・選手）'!$F$5:$H$54,3,FALSE),"")</f>
        <v/>
      </c>
      <c r="L7" s="53" t="s">
        <v>192</v>
      </c>
      <c r="M7" s="139" t="str">
        <f>IF(IFERROR(VLOOKUP(L$3&amp;L7,都馬連編集用!$B$13:$C$49,2,FALSE),"")=0,"",(IFERROR(VLOOKUP(L$3&amp;L7,都馬連編集用!$B$13:$C$49,2,FALSE),"")))</f>
        <v/>
      </c>
      <c r="N7" s="53"/>
      <c r="O7" s="139" t="str">
        <f>IF(IFERROR(VLOOKUP(N$3&amp;N7,都馬連編集用!$B$13:$C$49,2,FALSE),"")=0,"",(IFERROR(VLOOKUP(N$3&amp;N7,都馬連編集用!$B$13:$C$49,2,FALSE),"")))</f>
        <v/>
      </c>
      <c r="P7" s="53"/>
      <c r="Q7" s="139" t="str">
        <f>IF(IFERROR(VLOOKUP(P$3&amp;P7,都馬連編集用!$B$13:$C$49,2,FALSE),"")=0,"",(IFERROR(VLOOKUP(P$3&amp;P7,都馬連編集用!$B$13:$C$49,2,FALSE),"")))</f>
        <v/>
      </c>
      <c r="R7" s="53"/>
      <c r="S7" s="139" t="str">
        <f>IF(IFERROR(VLOOKUP(R$3&amp;R7,都馬連編集用!$B$13:$C$49,2,FALSE),"")=0,"",(IFERROR(VLOOKUP(R$3&amp;R7,都馬連編集用!$B$13:$C$49,2,FALSE),"")))</f>
        <v/>
      </c>
      <c r="T7" s="53"/>
      <c r="U7" s="139" t="str">
        <f>IF(IFERROR(VLOOKUP(T$3&amp;T7,都馬連編集用!$B$13:$C$49,2,FALSE),"")=0,"",(IFERROR(VLOOKUP(T$3&amp;T7,都馬連編集用!$B$13:$C$49,2,FALSE),"")))</f>
        <v/>
      </c>
      <c r="V7" s="53"/>
      <c r="W7" s="139" t="str">
        <f>IF(IFERROR(VLOOKUP(V$3&amp;V7,都馬連編集用!$B$13:$C$49,2,FALSE),"")=0,"",(IFERROR(VLOOKUP(V$3&amp;V7,都馬連編集用!$B$13:$C$49,2,FALSE),"")))</f>
        <v/>
      </c>
      <c r="X7" s="53"/>
      <c r="Y7" s="139" t="str">
        <f>IF(IFERROR(VLOOKUP(X$3&amp;X7,都馬連編集用!$B$13:$C$49,2,FALSE),"")=0,"",(IFERROR(VLOOKUP(X$3&amp;X7,都馬連編集用!$B$13:$C$49,2,FALSE),"")))</f>
        <v/>
      </c>
      <c r="Z7" s="53"/>
      <c r="AA7" s="139" t="str">
        <f>IF(IFERROR(VLOOKUP(Z$3&amp;Z7,都馬連編集用!$B$13:$C$49,2,FALSE),"")=0,"",(IFERROR(VLOOKUP(Z$3&amp;Z7,都馬連編集用!$B$13:$C$49,2,FALSE),"")))</f>
        <v/>
      </c>
      <c r="AB7" s="53"/>
      <c r="AC7" s="139" t="str">
        <f>IF(IFERROR(VLOOKUP(AB$3&amp;AB7,都馬連編集用!$B$13:$C$49,2,FALSE),"")=0,"",(IFERROR(VLOOKUP(AB$3&amp;AB7,都馬連編集用!$B$13:$C$49,2,FALSE),"")))</f>
        <v/>
      </c>
      <c r="AD7" s="53"/>
      <c r="AE7" s="139" t="str">
        <f>IF(IFERROR(VLOOKUP(AD$3&amp;AD7,都馬連編集用!$B$13:$C$49,2,FALSE),"")=0,"",(IFERROR(VLOOKUP(AD$3&amp;AD7,都馬連編集用!$B$13:$C$49,2,FALSE),"")))</f>
        <v/>
      </c>
      <c r="AF7" s="53"/>
      <c r="AG7" s="139" t="str">
        <f>IF(IFERROR(VLOOKUP(AF$3&amp;AF7,都馬連編集用!$B$13:$C$49,2,FALSE),"")=0,"",(IFERROR(VLOOKUP(AF$3&amp;AF7,都馬連編集用!$B$13:$C$49,2,FALSE),"")))</f>
        <v/>
      </c>
      <c r="AH7" s="53"/>
      <c r="AI7" s="139" t="str">
        <f>IF(IFERROR(VLOOKUP(AH$3&amp;AH7,都馬連編集用!$B$13:$C$49,2,FALSE),"")=0,"",(IFERROR(VLOOKUP(AH$3&amp;AH7,都馬連編集用!$B$13:$C$49,2,FALSE),"")))</f>
        <v/>
      </c>
      <c r="AJ7" s="53"/>
      <c r="AK7" s="139" t="str">
        <f>IF(IFERROR(VLOOKUP(AJ$3&amp;AJ7,都馬連編集用!$B$13:$C$49,2,FALSE),"")=0,"",(IFERROR(VLOOKUP(AJ$3&amp;AJ7,都馬連編集用!$B$13:$C$49,2,FALSE),"")))</f>
        <v/>
      </c>
      <c r="AL7" s="53"/>
      <c r="AM7" s="139" t="str">
        <f>IF(IFERROR(VLOOKUP(AL$3&amp;AL7,都馬連編集用!$B$13:$C$49,2,FALSE),"")=0,"",(IFERROR(VLOOKUP(AL$3&amp;AL7,都馬連編集用!$B$13:$C$49,2,FALSE),"")))</f>
        <v/>
      </c>
      <c r="AN7" s="53"/>
      <c r="AO7" s="139" t="str">
        <f>IF(IFERROR(VLOOKUP(AN$3&amp;AN7,都馬連編集用!$B$13:$C$49,2,FALSE),"")=0,"",(IFERROR(VLOOKUP(AN$3&amp;AN7,都馬連編集用!$B$13:$C$49,2,FALSE),"")))</f>
        <v/>
      </c>
      <c r="AP7" s="53"/>
      <c r="AQ7" s="139" t="str">
        <f>IF(IFERROR(VLOOKUP(AP$3&amp;AP7,都馬連編集用!$B$13:$C$49,2,FALSE),"")=0,"",(IFERROR(VLOOKUP(AP$3&amp;AP7,都馬連編集用!$B$13:$C$49,2,FALSE),"")))</f>
        <v/>
      </c>
      <c r="AR7" s="53"/>
      <c r="AS7" s="139" t="str">
        <f>IF(IFERROR(VLOOKUP(AR$3&amp;AR7,都馬連編集用!$B$13:$C$49,2,FALSE),"")=0,"",(IFERROR(VLOOKUP(AR$3&amp;AR7,都馬連編集用!$B$13:$C$49,2,FALSE),"")))</f>
        <v/>
      </c>
      <c r="AT7" s="53"/>
      <c r="AU7" s="139" t="str">
        <f>IF(IFERROR(VLOOKUP(AT$3&amp;AT7,都馬連編集用!$B$13:$C$49,2,FALSE),"")=0,"",(IFERROR(VLOOKUP(AT$3&amp;AT7,都馬連編集用!$B$13:$C$49,2,FALSE),"")))</f>
        <v/>
      </c>
      <c r="AV7" s="53"/>
      <c r="AW7" s="139" t="str">
        <f>IF(IFERROR(VLOOKUP(AV$3&amp;AV7,都馬連編集用!$B$13:$C$49,2,FALSE),"")=0,"",(IFERROR(VLOOKUP(AV$3&amp;AV7,都馬連編集用!$B$13:$C$49,2,FALSE),"")))</f>
        <v/>
      </c>
      <c r="AX7" s="53"/>
      <c r="AY7" s="139" t="str">
        <f>IF(IFERROR(VLOOKUP(AX$3&amp;AX7,都馬連編集用!$B$13:$C$49,2,FALSE),"")=0,"",(IFERROR(VLOOKUP(AX$3&amp;AX7,都馬連編集用!$B$13:$C$49,2,FALSE),"")))</f>
        <v/>
      </c>
      <c r="AZ7" s="53"/>
      <c r="BA7" s="139" t="str">
        <f>IF(IFERROR(VLOOKUP(AZ$3&amp;AZ7,都馬連編集用!$B$13:$C$49,2,FALSE),"")=0,"",(IFERROR(VLOOKUP(AZ$3&amp;AZ7,都馬連編集用!$B$13:$C$49,2,FALSE),"")))</f>
        <v/>
      </c>
      <c r="BB7" s="53"/>
      <c r="BC7" s="139" t="str">
        <f>IF(IFERROR(VLOOKUP(BB$3&amp;BB7,都馬連編集用!$B$13:$C$49,2,FALSE),"")=0,"",(IFERROR(VLOOKUP(BB$3&amp;BB7,都馬連編集用!$B$13:$C$49,2,FALSE),"")))</f>
        <v/>
      </c>
      <c r="BD7" s="53"/>
      <c r="BE7" s="139" t="str">
        <f>IF(IFERROR(VLOOKUP(BD$3&amp;BD7,都馬連編集用!$B$13:$C$49,2,FALSE),"")=0,"",(IFERROR(VLOOKUP(BD$3&amp;BD7,都馬連編集用!$B$13:$C$49,2,FALSE),"")))</f>
        <v/>
      </c>
      <c r="BF7" s="53"/>
      <c r="BG7" s="139" t="str">
        <f>IF(IFERROR(VLOOKUP(BF$3&amp;BF7,都馬連編集用!$B$13:$C$49,2,FALSE),"")=0,"",(IFERROR(VLOOKUP(BF$3&amp;BF7,都馬連編集用!$B$13:$C$49,2,FALSE),"")))</f>
        <v/>
      </c>
      <c r="BH7" s="53"/>
      <c r="BI7" s="139" t="str">
        <f>IF(IFERROR(VLOOKUP(BH$3&amp;BH7,都馬連編集用!$B$13:$C$49,2,FALSE),"")=0,"",(IFERROR(VLOOKUP(BH$3&amp;BH7,都馬連編集用!$B$13:$C$49,2,FALSE),"")))</f>
        <v/>
      </c>
      <c r="BJ7" s="53"/>
      <c r="BK7" s="139" t="str">
        <f>IF(IFERROR(VLOOKUP(BJ$3&amp;BJ7,都馬連編集用!$B$13:$C$49,2,FALSE),"")=0,"",(IFERROR(VLOOKUP(BJ$3&amp;BJ7,都馬連編集用!$B$13:$C$49,2,FALSE),"")))</f>
        <v/>
      </c>
      <c r="BL7" s="53"/>
      <c r="BM7" s="139" t="str">
        <f>IF(IFERROR(VLOOKUP(BL$3&amp;BL7,都馬連編集用!$B$13:$C$49,2,FALSE),"")=0,"",(IFERROR(VLOOKUP(BL$3&amp;BL7,都馬連編集用!$B$13:$C$49,2,FALSE),"")))</f>
        <v/>
      </c>
      <c r="BN7" s="53"/>
      <c r="BO7" s="139" t="str">
        <f>IF(IFERROR(VLOOKUP(BN$3&amp;BN7,都馬連編集用!$B$13:$C$49,2,FALSE),"")=0,"",(IFERROR(VLOOKUP(BN$3&amp;BN7,都馬連編集用!$B$13:$C$49,2,FALSE),"")))</f>
        <v/>
      </c>
      <c r="BP7" s="53"/>
      <c r="BQ7" s="139" t="str">
        <f>IF(IFERROR(VLOOKUP(BP$3&amp;BP7,都馬連編集用!$B$13:$C$49,2,FALSE),"")=0,"",(IFERROR(VLOOKUP(BP$3&amp;BP7,都馬連編集用!$B$13:$C$49,2,FALSE),"")))</f>
        <v/>
      </c>
      <c r="BR7" s="53"/>
      <c r="BS7" s="139" t="str">
        <f>IF(IFERROR(VLOOKUP(BR$3&amp;BR7,都馬連編集用!$B$13:$C$49,2,FALSE),"")=0,"",(IFERROR(VLOOKUP(BR$3&amp;BR7,都馬連編集用!$B$13:$C$49,2,FALSE),"")))</f>
        <v/>
      </c>
      <c r="BT7" s="53"/>
      <c r="BU7" s="139" t="str">
        <f>IF(IFERROR(VLOOKUP(BT$3&amp;BT7,都馬連編集用!$B$13:$C$49,2,FALSE),"")=0,"",(IFERROR(VLOOKUP(BT$3&amp;BT7,都馬連編集用!$B$13:$C$49,2,FALSE),"")))</f>
        <v/>
      </c>
      <c r="BV7" s="53"/>
      <c r="BW7" s="139" t="str">
        <f>IF(IFERROR(VLOOKUP(BV$3&amp;BV7,都馬連編集用!$B$13:$C$49,2,FALSE),"")=0,"",(IFERROR(VLOOKUP(BV$3&amp;BV7,都馬連編集用!$B$13:$C$49,2,FALSE),"")))</f>
        <v/>
      </c>
      <c r="BX7" s="53"/>
      <c r="BY7" s="139" t="str">
        <f>IF(IFERROR(VLOOKUP(BX$3&amp;BX7,都馬連編集用!$B$13:$C$49,2,FALSE),"")=0,"",(IFERROR(VLOOKUP(BX$3&amp;BX7,都馬連編集用!$B$13:$C$49,2,FALSE),"")))</f>
        <v/>
      </c>
      <c r="BZ7" s="53"/>
      <c r="CA7" s="139" t="str">
        <f>IF(IFERROR(VLOOKUP(BZ$3&amp;BZ7,都馬連編集用!$B$13:$C$49,2,FALSE),"")=0,"",(IFERROR(VLOOKUP(BZ$3&amp;BZ7,都馬連編集用!$B$13:$C$49,2,FALSE),"")))</f>
        <v/>
      </c>
      <c r="CB7" s="53"/>
      <c r="CC7" s="139" t="str">
        <f>IF(IFERROR(VLOOKUP(CB$3&amp;CB7,都馬連編集用!$B$13:$C$49,2,FALSE),"")=0,"",(IFERROR(VLOOKUP(CB$3&amp;CB7,都馬連編集用!$B$13:$C$49,2,FALSE),"")))</f>
        <v/>
      </c>
      <c r="CD7" s="53"/>
      <c r="CE7" s="139" t="str">
        <f>IF(IFERROR(VLOOKUP(CD$3&amp;CD7,都馬連編集用!$B$13:$C$49,2,FALSE),"")=0,"",(IFERROR(VLOOKUP(CD$3&amp;CD7,都馬連編集用!$B$13:$C$49,2,FALSE),"")))</f>
        <v/>
      </c>
      <c r="CF7" s="53"/>
      <c r="CG7" s="139" t="str">
        <f>IF(IFERROR(VLOOKUP(CF$3&amp;CF7,都馬連編集用!$B$13:$C$49,2,FALSE),"")=0,"",(IFERROR(VLOOKUP(CF$3&amp;CF7,都馬連編集用!$B$13:$C$49,2,FALSE),"")))</f>
        <v/>
      </c>
      <c r="CH7" s="53"/>
      <c r="CI7" s="139" t="str">
        <f>IF(IFERROR(VLOOKUP(CH$3&amp;CH7,都馬連編集用!$B$13:$C$49,2,FALSE),"")=0,"",(IFERROR(VLOOKUP(CH$3&amp;CH7,都馬連編集用!$B$13:$C$49,2,FALSE),"")))</f>
        <v/>
      </c>
      <c r="CJ7" s="53"/>
      <c r="CK7" s="139" t="str">
        <f>IF(IFERROR(VLOOKUP(CJ$3&amp;CJ7,都馬連編集用!$B$13:$C$49,2,FALSE),"")=0,"",(IFERROR(VLOOKUP(CJ$3&amp;CJ7,都馬連編集用!$B$13:$C$49,2,FALSE),"")))</f>
        <v/>
      </c>
      <c r="CL7" s="53"/>
      <c r="CM7" s="139" t="str">
        <f>IF(IFERROR(VLOOKUP(CL$3&amp;CL7,都馬連編集用!$B$13:$C$49,2,FALSE),"")=0,"",(IFERROR(VLOOKUP(CL$3&amp;CL7,都馬連編集用!$B$13:$C$49,2,FALSE),"")))</f>
        <v/>
      </c>
      <c r="CN7" s="53"/>
      <c r="CO7" s="139" t="str">
        <f>IF(IFERROR(VLOOKUP(CN$3&amp;CN7,都馬連編集用!$B$13:$C$49,2,FALSE),"")=0,"",(IFERROR(VLOOKUP(CN$3&amp;CN7,都馬連編集用!$B$13:$C$49,2,FALSE),"")))</f>
        <v/>
      </c>
      <c r="CP7" s="53"/>
      <c r="CQ7" s="139" t="str">
        <f>IF(IFERROR(VLOOKUP(CP$3&amp;CP7,都馬連編集用!$B$13:$C$49,2,FALSE),"")=0,"",(IFERROR(VLOOKUP(CP$3&amp;CP7,都馬連編集用!$B$13:$C$49,2,FALSE),"")))</f>
        <v/>
      </c>
      <c r="CR7" s="53"/>
      <c r="CS7" s="139" t="str">
        <f>IF(IFERROR(VLOOKUP(CR$3&amp;CR7,都馬連編集用!$B$13:$C$49,2,FALSE),"")=0,"",(IFERROR(VLOOKUP(CR$3&amp;CR7,都馬連編集用!$B$13:$C$49,2,FALSE),"")))</f>
        <v/>
      </c>
      <c r="CT7" s="53"/>
      <c r="CU7" s="139" t="str">
        <f>IF(IFERROR(VLOOKUP(CT$3&amp;CT7,都馬連編集用!$B$13:$C$49,2,FALSE),"")=0,"",(IFERROR(VLOOKUP(CT$3&amp;CT7,都馬連編集用!$B$13:$C$49,2,FALSE),"")))</f>
        <v/>
      </c>
      <c r="CV7" s="53"/>
      <c r="CW7" s="139" t="str">
        <f>IF(IFERROR(VLOOKUP(CV$3&amp;CV7,都馬連編集用!$B$13:$C$49,2,FALSE),"")=0,"",(IFERROR(VLOOKUP(CV$3&amp;CV7,都馬連編集用!$B$13:$C$49,2,FALSE),"")))</f>
        <v/>
      </c>
      <c r="CX7" s="53"/>
      <c r="CY7" s="139" t="str">
        <f>IF(IFERROR(VLOOKUP(CX$3&amp;CX7,都馬連編集用!$B$13:$C$49,2,FALSE),"")=0,"",(IFERROR(VLOOKUP(CX$3&amp;CX7,都馬連編集用!$B$13:$C$49,2,FALSE),"")))</f>
        <v/>
      </c>
      <c r="CZ7" s="53"/>
      <c r="DA7" s="139" t="str">
        <f>IF(IFERROR(VLOOKUP(CZ$3&amp;CZ7,都馬連編集用!$B$13:$C$49,2,FALSE),"")=0,"",(IFERROR(VLOOKUP(CZ$3&amp;CZ7,都馬連編集用!$B$13:$C$49,2,FALSE),"")))</f>
        <v/>
      </c>
      <c r="DB7" s="53"/>
      <c r="DC7" s="139" t="str">
        <f>IF(IFERROR(VLOOKUP(DB$3&amp;DB7,都馬連編集用!$B$13:$C$49,2,FALSE),"")=0,"",(IFERROR(VLOOKUP(DB$3&amp;DB7,都馬連編集用!$B$13:$C$49,2,FALSE),"")))</f>
        <v/>
      </c>
      <c r="DD7" s="53"/>
      <c r="DE7" s="139" t="str">
        <f>IF(IFERROR(VLOOKUP(DD$3&amp;DD7,都馬連編集用!$B$13:$C$49,2,FALSE),"")=0,"",(IFERROR(VLOOKUP(DD$3&amp;DD7,都馬連編集用!$B$13:$C$49,2,FALSE),"")))</f>
        <v/>
      </c>
      <c r="DF7" s="53"/>
      <c r="DG7" s="139" t="str">
        <f>IF(IFERROR(VLOOKUP(DF$3&amp;DF7,都馬連編集用!$B$13:$C$49,2,FALSE),"")=0,"",(IFERROR(VLOOKUP(DF$3&amp;DF7,都馬連編集用!$B$13:$C$49,2,FALSE),"")))</f>
        <v/>
      </c>
      <c r="DH7" s="53"/>
      <c r="DI7" s="139" t="str">
        <f>IF(IFERROR(VLOOKUP(DH$3&amp;DH7,都馬連編集用!$B$13:$C$49,2,FALSE),"")=0,"",(IFERROR(VLOOKUP(DH$3&amp;DH7,都馬連編集用!$B$13:$C$49,2,FALSE),"")))</f>
        <v/>
      </c>
      <c r="DJ7" s="53"/>
      <c r="DK7" s="139" t="str">
        <f>IF(IFERROR(VLOOKUP(DJ$3&amp;DJ7,都馬連編集用!$B$13:$C$49,2,FALSE),"")=0,"",(IFERROR(VLOOKUP(DJ$3&amp;DJ7,都馬連編集用!$B$13:$C$49,2,FALSE),"")))</f>
        <v/>
      </c>
      <c r="DL7" s="53"/>
      <c r="DM7" s="139" t="str">
        <f>IF(IFERROR(VLOOKUP(DL$3&amp;DL7,都馬連編集用!$B$13:$C$49,2,FALSE),"")=0,"",(IFERROR(VLOOKUP(DL$3&amp;DL7,都馬連編集用!$B$13:$C$49,2,FALSE),"")))</f>
        <v/>
      </c>
      <c r="DN7" s="53"/>
      <c r="DO7" s="139" t="str">
        <f>IF(IFERROR(VLOOKUP(DN$3&amp;DN7,都馬連編集用!$B$13:$C$49,2,FALSE),"")=0,"",(IFERROR(VLOOKUP(DN$3&amp;DN7,都馬連編集用!$B$13:$C$49,2,FALSE),"")))</f>
        <v/>
      </c>
      <c r="DP7" s="53"/>
    </row>
    <row r="8" spans="1:154" ht="30.6" customHeight="1" x14ac:dyDescent="0.15">
      <c r="A8" s="34">
        <v>3</v>
      </c>
      <c r="D8" s="34">
        <f t="shared" si="53"/>
        <v>0</v>
      </c>
      <c r="F8" s="120"/>
      <c r="G8" s="141" t="str">
        <f>IFERROR(VLOOKUP(F8,'申込書2（馬匹・選手）'!$B$5:$D$54,3,FALSE),"")</f>
        <v/>
      </c>
      <c r="H8" s="120"/>
      <c r="I8" s="140" t="str">
        <f>IFERROR(VLOOKUP(H8,'申込書2（馬匹・選手）'!$F$5:$H$54,3,FALSE),"")</f>
        <v/>
      </c>
      <c r="J8" s="101" t="str">
        <f t="shared" si="54"/>
        <v/>
      </c>
      <c r="K8" s="106" t="str">
        <f>IFERROR(VLOOKUP(I8,'申込書2（馬匹・選手）'!$F$5:$H$54,3,FALSE),"")</f>
        <v/>
      </c>
      <c r="L8" s="53"/>
      <c r="M8" s="139" t="str">
        <f>IF(IFERROR(VLOOKUP(L$3&amp;L8,都馬連編集用!$B$13:$C$49,2,FALSE),"")=0,"",(IFERROR(VLOOKUP(L$3&amp;L8,都馬連編集用!$B$13:$C$49,2,FALSE),"")))</f>
        <v/>
      </c>
      <c r="N8" s="53"/>
      <c r="O8" s="139" t="str">
        <f>IF(IFERROR(VLOOKUP(N$3&amp;N8,都馬連編集用!$B$13:$C$49,2,FALSE),"")=0,"",(IFERROR(VLOOKUP(N$3&amp;N8,都馬連編集用!$B$13:$C$49,2,FALSE),"")))</f>
        <v/>
      </c>
      <c r="P8" s="53"/>
      <c r="Q8" s="139" t="str">
        <f>IF(IFERROR(VLOOKUP(P$3&amp;P8,都馬連編集用!$B$13:$C$49,2,FALSE),"")=0,"",(IFERROR(VLOOKUP(P$3&amp;P8,都馬連編集用!$B$13:$C$49,2,FALSE),"")))</f>
        <v/>
      </c>
      <c r="R8" s="53"/>
      <c r="S8" s="139" t="str">
        <f>IF(IFERROR(VLOOKUP(R$3&amp;R8,都馬連編集用!$B$13:$C$49,2,FALSE),"")=0,"",(IFERROR(VLOOKUP(R$3&amp;R8,都馬連編集用!$B$13:$C$49,2,FALSE),"")))</f>
        <v/>
      </c>
      <c r="T8" s="53"/>
      <c r="U8" s="139" t="str">
        <f>IF(IFERROR(VLOOKUP(T$3&amp;T8,都馬連編集用!$B$13:$C$49,2,FALSE),"")=0,"",(IFERROR(VLOOKUP(T$3&amp;T8,都馬連編集用!$B$13:$C$49,2,FALSE),"")))</f>
        <v/>
      </c>
      <c r="V8" s="53"/>
      <c r="W8" s="139" t="str">
        <f>IF(IFERROR(VLOOKUP(V$3&amp;V8,都馬連編集用!$B$13:$C$49,2,FALSE),"")=0,"",(IFERROR(VLOOKUP(V$3&amp;V8,都馬連編集用!$B$13:$C$49,2,FALSE),"")))</f>
        <v/>
      </c>
      <c r="X8" s="53"/>
      <c r="Y8" s="139" t="str">
        <f>IF(IFERROR(VLOOKUP(X$3&amp;X8,都馬連編集用!$B$13:$C$49,2,FALSE),"")=0,"",(IFERROR(VLOOKUP(X$3&amp;X8,都馬連編集用!$B$13:$C$49,2,FALSE),"")))</f>
        <v/>
      </c>
      <c r="Z8" s="53"/>
      <c r="AA8" s="139" t="str">
        <f>IF(IFERROR(VLOOKUP(Z$3&amp;Z8,都馬連編集用!$B$13:$C$49,2,FALSE),"")=0,"",(IFERROR(VLOOKUP(Z$3&amp;Z8,都馬連編集用!$B$13:$C$49,2,FALSE),"")))</f>
        <v/>
      </c>
      <c r="AB8" s="53"/>
      <c r="AC8" s="139" t="str">
        <f>IF(IFERROR(VLOOKUP(AB$3&amp;AB8,都馬連編集用!$B$13:$C$49,2,FALSE),"")=0,"",(IFERROR(VLOOKUP(AB$3&amp;AB8,都馬連編集用!$B$13:$C$49,2,FALSE),"")))</f>
        <v/>
      </c>
      <c r="AD8" s="53"/>
      <c r="AE8" s="139" t="str">
        <f>IF(IFERROR(VLOOKUP(AD$3&amp;AD8,都馬連編集用!$B$13:$C$49,2,FALSE),"")=0,"",(IFERROR(VLOOKUP(AD$3&amp;AD8,都馬連編集用!$B$13:$C$49,2,FALSE),"")))</f>
        <v/>
      </c>
      <c r="AF8" s="53"/>
      <c r="AG8" s="139" t="str">
        <f>IF(IFERROR(VLOOKUP(AF$3&amp;AF8,都馬連編集用!$B$13:$C$49,2,FALSE),"")=0,"",(IFERROR(VLOOKUP(AF$3&amp;AF8,都馬連編集用!$B$13:$C$49,2,FALSE),"")))</f>
        <v/>
      </c>
      <c r="AH8" s="53"/>
      <c r="AI8" s="139" t="str">
        <f>IF(IFERROR(VLOOKUP(AH$3&amp;AH8,都馬連編集用!$B$13:$C$49,2,FALSE),"")=0,"",(IFERROR(VLOOKUP(AH$3&amp;AH8,都馬連編集用!$B$13:$C$49,2,FALSE),"")))</f>
        <v/>
      </c>
      <c r="AJ8" s="53"/>
      <c r="AK8" s="139" t="str">
        <f>IF(IFERROR(VLOOKUP(AJ$3&amp;AJ8,都馬連編集用!$B$13:$C$49,2,FALSE),"")=0,"",(IFERROR(VLOOKUP(AJ$3&amp;AJ8,都馬連編集用!$B$13:$C$49,2,FALSE),"")))</f>
        <v/>
      </c>
      <c r="AL8" s="53"/>
      <c r="AM8" s="139" t="str">
        <f>IF(IFERROR(VLOOKUP(AL$3&amp;AL8,都馬連編集用!$B$13:$C$49,2,FALSE),"")=0,"",(IFERROR(VLOOKUP(AL$3&amp;AL8,都馬連編集用!$B$13:$C$49,2,FALSE),"")))</f>
        <v/>
      </c>
      <c r="AN8" s="53"/>
      <c r="AO8" s="139" t="str">
        <f>IF(IFERROR(VLOOKUP(AN$3&amp;AN8,都馬連編集用!$B$13:$C$49,2,FALSE),"")=0,"",(IFERROR(VLOOKUP(AN$3&amp;AN8,都馬連編集用!$B$13:$C$49,2,FALSE),"")))</f>
        <v/>
      </c>
      <c r="AP8" s="53"/>
      <c r="AQ8" s="139" t="str">
        <f>IF(IFERROR(VLOOKUP(AP$3&amp;AP8,都馬連編集用!$B$13:$C$49,2,FALSE),"")=0,"",(IFERROR(VLOOKUP(AP$3&amp;AP8,都馬連編集用!$B$13:$C$49,2,FALSE),"")))</f>
        <v/>
      </c>
      <c r="AR8" s="53"/>
      <c r="AS8" s="139" t="str">
        <f>IF(IFERROR(VLOOKUP(AR$3&amp;AR8,都馬連編集用!$B$13:$C$49,2,FALSE),"")=0,"",(IFERROR(VLOOKUP(AR$3&amp;AR8,都馬連編集用!$B$13:$C$49,2,FALSE),"")))</f>
        <v/>
      </c>
      <c r="AT8" s="53"/>
      <c r="AU8" s="139" t="str">
        <f>IF(IFERROR(VLOOKUP(AT$3&amp;AT8,都馬連編集用!$B$13:$C$49,2,FALSE),"")=0,"",(IFERROR(VLOOKUP(AT$3&amp;AT8,都馬連編集用!$B$13:$C$49,2,FALSE),"")))</f>
        <v/>
      </c>
      <c r="AV8" s="53"/>
      <c r="AW8" s="139" t="str">
        <f>IF(IFERROR(VLOOKUP(AV$3&amp;AV8,都馬連編集用!$B$13:$C$49,2,FALSE),"")=0,"",(IFERROR(VLOOKUP(AV$3&amp;AV8,都馬連編集用!$B$13:$C$49,2,FALSE),"")))</f>
        <v/>
      </c>
      <c r="AX8" s="53"/>
      <c r="AY8" s="139" t="str">
        <f>IF(IFERROR(VLOOKUP(AX$3&amp;AX8,都馬連編集用!$B$13:$C$49,2,FALSE),"")=0,"",(IFERROR(VLOOKUP(AX$3&amp;AX8,都馬連編集用!$B$13:$C$49,2,FALSE),"")))</f>
        <v/>
      </c>
      <c r="AZ8" s="53"/>
      <c r="BA8" s="139" t="str">
        <f>IF(IFERROR(VLOOKUP(AZ$3&amp;AZ8,都馬連編集用!$B$13:$C$49,2,FALSE),"")=0,"",(IFERROR(VLOOKUP(AZ$3&amp;AZ8,都馬連編集用!$B$13:$C$49,2,FALSE),"")))</f>
        <v/>
      </c>
      <c r="BB8" s="53"/>
      <c r="BC8" s="139" t="str">
        <f>IF(IFERROR(VLOOKUP(BB$3&amp;BB8,都馬連編集用!$B$13:$C$49,2,FALSE),"")=0,"",(IFERROR(VLOOKUP(BB$3&amp;BB8,都馬連編集用!$B$13:$C$49,2,FALSE),"")))</f>
        <v/>
      </c>
      <c r="BD8" s="53"/>
      <c r="BE8" s="139" t="str">
        <f>IF(IFERROR(VLOOKUP(BD$3&amp;BD8,都馬連編集用!$B$13:$C$49,2,FALSE),"")=0,"",(IFERROR(VLOOKUP(BD$3&amp;BD8,都馬連編集用!$B$13:$C$49,2,FALSE),"")))</f>
        <v/>
      </c>
      <c r="BF8" s="53"/>
      <c r="BG8" s="139" t="str">
        <f>IF(IFERROR(VLOOKUP(BF$3&amp;BF8,都馬連編集用!$B$13:$C$49,2,FALSE),"")=0,"",(IFERROR(VLOOKUP(BF$3&amp;BF8,都馬連編集用!$B$13:$C$49,2,FALSE),"")))</f>
        <v/>
      </c>
      <c r="BH8" s="53"/>
      <c r="BI8" s="139" t="str">
        <f>IF(IFERROR(VLOOKUP(BH$3&amp;BH8,都馬連編集用!$B$13:$C$49,2,FALSE),"")=0,"",(IFERROR(VLOOKUP(BH$3&amp;BH8,都馬連編集用!$B$13:$C$49,2,FALSE),"")))</f>
        <v/>
      </c>
      <c r="BJ8" s="53"/>
      <c r="BK8" s="139" t="str">
        <f>IF(IFERROR(VLOOKUP(BJ$3&amp;BJ8,都馬連編集用!$B$13:$C$49,2,FALSE),"")=0,"",(IFERROR(VLOOKUP(BJ$3&amp;BJ8,都馬連編集用!$B$13:$C$49,2,FALSE),"")))</f>
        <v/>
      </c>
      <c r="BL8" s="53"/>
      <c r="BM8" s="139" t="str">
        <f>IF(IFERROR(VLOOKUP(BL$3&amp;BL8,都馬連編集用!$B$13:$C$49,2,FALSE),"")=0,"",(IFERROR(VLOOKUP(BL$3&amp;BL8,都馬連編集用!$B$13:$C$49,2,FALSE),"")))</f>
        <v/>
      </c>
      <c r="BN8" s="53"/>
      <c r="BO8" s="139" t="str">
        <f>IF(IFERROR(VLOOKUP(BN$3&amp;BN8,都馬連編集用!$B$13:$C$49,2,FALSE),"")=0,"",(IFERROR(VLOOKUP(BN$3&amp;BN8,都馬連編集用!$B$13:$C$49,2,FALSE),"")))</f>
        <v/>
      </c>
      <c r="BP8" s="53"/>
      <c r="BQ8" s="139" t="str">
        <f>IF(IFERROR(VLOOKUP(BP$3&amp;BP8,都馬連編集用!$B$13:$C$49,2,FALSE),"")=0,"",(IFERROR(VLOOKUP(BP$3&amp;BP8,都馬連編集用!$B$13:$C$49,2,FALSE),"")))</f>
        <v/>
      </c>
      <c r="BR8" s="53"/>
      <c r="BS8" s="139" t="str">
        <f>IF(IFERROR(VLOOKUP(BR$3&amp;BR8,都馬連編集用!$B$13:$C$49,2,FALSE),"")=0,"",(IFERROR(VLOOKUP(BR$3&amp;BR8,都馬連編集用!$B$13:$C$49,2,FALSE),"")))</f>
        <v/>
      </c>
      <c r="BT8" s="53"/>
      <c r="BU8" s="139" t="str">
        <f>IF(IFERROR(VLOOKUP(BT$3&amp;BT8,都馬連編集用!$B$13:$C$49,2,FALSE),"")=0,"",(IFERROR(VLOOKUP(BT$3&amp;BT8,都馬連編集用!$B$13:$C$49,2,FALSE),"")))</f>
        <v/>
      </c>
      <c r="BV8" s="53"/>
      <c r="BW8" s="139" t="str">
        <f>IF(IFERROR(VLOOKUP(BV$3&amp;BV8,都馬連編集用!$B$13:$C$49,2,FALSE),"")=0,"",(IFERROR(VLOOKUP(BV$3&amp;BV8,都馬連編集用!$B$13:$C$49,2,FALSE),"")))</f>
        <v/>
      </c>
      <c r="BX8" s="53"/>
      <c r="BY8" s="139" t="str">
        <f>IF(IFERROR(VLOOKUP(BX$3&amp;BX8,都馬連編集用!$B$13:$C$49,2,FALSE),"")=0,"",(IFERROR(VLOOKUP(BX$3&amp;BX8,都馬連編集用!$B$13:$C$49,2,FALSE),"")))</f>
        <v/>
      </c>
      <c r="BZ8" s="53"/>
      <c r="CA8" s="139" t="str">
        <f>IF(IFERROR(VLOOKUP(BZ$3&amp;BZ8,都馬連編集用!$B$13:$C$49,2,FALSE),"")=0,"",(IFERROR(VLOOKUP(BZ$3&amp;BZ8,都馬連編集用!$B$13:$C$49,2,FALSE),"")))</f>
        <v/>
      </c>
      <c r="CB8" s="53"/>
      <c r="CC8" s="139" t="str">
        <f>IF(IFERROR(VLOOKUP(CB$3&amp;CB8,都馬連編集用!$B$13:$C$49,2,FALSE),"")=0,"",(IFERROR(VLOOKUP(CB$3&amp;CB8,都馬連編集用!$B$13:$C$49,2,FALSE),"")))</f>
        <v/>
      </c>
      <c r="CD8" s="53"/>
      <c r="CE8" s="139" t="str">
        <f>IF(IFERROR(VLOOKUP(CD$3&amp;CD8,都馬連編集用!$B$13:$C$49,2,FALSE),"")=0,"",(IFERROR(VLOOKUP(CD$3&amp;CD8,都馬連編集用!$B$13:$C$49,2,FALSE),"")))</f>
        <v/>
      </c>
      <c r="CF8" s="53"/>
      <c r="CG8" s="139" t="str">
        <f>IF(IFERROR(VLOOKUP(CF$3&amp;CF8,都馬連編集用!$B$13:$C$49,2,FALSE),"")=0,"",(IFERROR(VLOOKUP(CF$3&amp;CF8,都馬連編集用!$B$13:$C$49,2,FALSE),"")))</f>
        <v/>
      </c>
      <c r="CH8" s="53"/>
      <c r="CI8" s="139" t="str">
        <f>IF(IFERROR(VLOOKUP(CH$3&amp;CH8,都馬連編集用!$B$13:$C$49,2,FALSE),"")=0,"",(IFERROR(VLOOKUP(CH$3&amp;CH8,都馬連編集用!$B$13:$C$49,2,FALSE),"")))</f>
        <v/>
      </c>
      <c r="CJ8" s="53"/>
      <c r="CK8" s="139" t="str">
        <f>IF(IFERROR(VLOOKUP(CJ$3&amp;CJ8,都馬連編集用!$B$13:$C$49,2,FALSE),"")=0,"",(IFERROR(VLOOKUP(CJ$3&amp;CJ8,都馬連編集用!$B$13:$C$49,2,FALSE),"")))</f>
        <v/>
      </c>
      <c r="CL8" s="53"/>
      <c r="CM8" s="139" t="str">
        <f>IF(IFERROR(VLOOKUP(CL$3&amp;CL8,都馬連編集用!$B$13:$C$49,2,FALSE),"")=0,"",(IFERROR(VLOOKUP(CL$3&amp;CL8,都馬連編集用!$B$13:$C$49,2,FALSE),"")))</f>
        <v/>
      </c>
      <c r="CN8" s="53"/>
      <c r="CO8" s="139" t="str">
        <f>IF(IFERROR(VLOOKUP(CN$3&amp;CN8,都馬連編集用!$B$13:$C$49,2,FALSE),"")=0,"",(IFERROR(VLOOKUP(CN$3&amp;CN8,都馬連編集用!$B$13:$C$49,2,FALSE),"")))</f>
        <v/>
      </c>
      <c r="CP8" s="53"/>
      <c r="CQ8" s="139" t="str">
        <f>IF(IFERROR(VLOOKUP(CP$3&amp;CP8,都馬連編集用!$B$13:$C$49,2,FALSE),"")=0,"",(IFERROR(VLOOKUP(CP$3&amp;CP8,都馬連編集用!$B$13:$C$49,2,FALSE),"")))</f>
        <v/>
      </c>
      <c r="CR8" s="53"/>
      <c r="CS8" s="139" t="str">
        <f>IF(IFERROR(VLOOKUP(CR$3&amp;CR8,都馬連編集用!$B$13:$C$49,2,FALSE),"")=0,"",(IFERROR(VLOOKUP(CR$3&amp;CR8,都馬連編集用!$B$13:$C$49,2,FALSE),"")))</f>
        <v/>
      </c>
      <c r="CT8" s="53"/>
      <c r="CU8" s="139" t="str">
        <f>IF(IFERROR(VLOOKUP(CT$3&amp;CT8,都馬連編集用!$B$13:$C$49,2,FALSE),"")=0,"",(IFERROR(VLOOKUP(CT$3&amp;CT8,都馬連編集用!$B$13:$C$49,2,FALSE),"")))</f>
        <v/>
      </c>
      <c r="CV8" s="53"/>
      <c r="CW8" s="139" t="str">
        <f>IF(IFERROR(VLOOKUP(CV$3&amp;CV8,都馬連編集用!$B$13:$C$49,2,FALSE),"")=0,"",(IFERROR(VLOOKUP(CV$3&amp;CV8,都馬連編集用!$B$13:$C$49,2,FALSE),"")))</f>
        <v/>
      </c>
      <c r="CX8" s="53"/>
      <c r="CY8" s="139" t="str">
        <f>IF(IFERROR(VLOOKUP(CX$3&amp;CX8,都馬連編集用!$B$13:$C$49,2,FALSE),"")=0,"",(IFERROR(VLOOKUP(CX$3&amp;CX8,都馬連編集用!$B$13:$C$49,2,FALSE),"")))</f>
        <v/>
      </c>
      <c r="CZ8" s="53"/>
      <c r="DA8" s="139" t="str">
        <f>IF(IFERROR(VLOOKUP(CZ$3&amp;CZ8,都馬連編集用!$B$13:$C$49,2,FALSE),"")=0,"",(IFERROR(VLOOKUP(CZ$3&amp;CZ8,都馬連編集用!$B$13:$C$49,2,FALSE),"")))</f>
        <v/>
      </c>
      <c r="DB8" s="53"/>
      <c r="DC8" s="139" t="str">
        <f>IF(IFERROR(VLOOKUP(DB$3&amp;DB8,都馬連編集用!$B$13:$C$49,2,FALSE),"")=0,"",(IFERROR(VLOOKUP(DB$3&amp;DB8,都馬連編集用!$B$13:$C$49,2,FALSE),"")))</f>
        <v/>
      </c>
      <c r="DD8" s="53"/>
      <c r="DE8" s="139" t="str">
        <f>IF(IFERROR(VLOOKUP(DD$3&amp;DD8,都馬連編集用!$B$13:$C$49,2,FALSE),"")=0,"",(IFERROR(VLOOKUP(DD$3&amp;DD8,都馬連編集用!$B$13:$C$49,2,FALSE),"")))</f>
        <v/>
      </c>
      <c r="DF8" s="53"/>
      <c r="DG8" s="139" t="str">
        <f>IF(IFERROR(VLOOKUP(DF$3&amp;DF8,都馬連編集用!$B$13:$C$49,2,FALSE),"")=0,"",(IFERROR(VLOOKUP(DF$3&amp;DF8,都馬連編集用!$B$13:$C$49,2,FALSE),"")))</f>
        <v/>
      </c>
      <c r="DH8" s="53"/>
      <c r="DI8" s="139" t="str">
        <f>IF(IFERROR(VLOOKUP(DH$3&amp;DH8,都馬連編集用!$B$13:$C$49,2,FALSE),"")=0,"",(IFERROR(VLOOKUP(DH$3&amp;DH8,都馬連編集用!$B$13:$C$49,2,FALSE),"")))</f>
        <v/>
      </c>
      <c r="DJ8" s="53"/>
      <c r="DK8" s="139" t="str">
        <f>IF(IFERROR(VLOOKUP(DJ$3&amp;DJ8,都馬連編集用!$B$13:$C$49,2,FALSE),"")=0,"",(IFERROR(VLOOKUP(DJ$3&amp;DJ8,都馬連編集用!$B$13:$C$49,2,FALSE),"")))</f>
        <v/>
      </c>
      <c r="DL8" s="53"/>
      <c r="DM8" s="139" t="str">
        <f>IF(IFERROR(VLOOKUP(DL$3&amp;DL8,都馬連編集用!$B$13:$C$49,2,FALSE),"")=0,"",(IFERROR(VLOOKUP(DL$3&amp;DL8,都馬連編集用!$B$13:$C$49,2,FALSE),"")))</f>
        <v/>
      </c>
      <c r="DN8" s="53"/>
      <c r="DO8" s="139" t="str">
        <f>IF(IFERROR(VLOOKUP(DN$3&amp;DN8,都馬連編集用!$B$13:$C$49,2,FALSE),"")=0,"",(IFERROR(VLOOKUP(DN$3&amp;DN8,都馬連編集用!$B$13:$C$49,2,FALSE),"")))</f>
        <v/>
      </c>
      <c r="DP8" s="53"/>
    </row>
    <row r="9" spans="1:154" ht="30.6" customHeight="1" x14ac:dyDescent="0.15">
      <c r="A9" s="34">
        <v>4</v>
      </c>
      <c r="D9" s="34">
        <f t="shared" si="53"/>
        <v>0</v>
      </c>
      <c r="F9" s="120"/>
      <c r="G9" s="141" t="str">
        <f>IFERROR(VLOOKUP(F9,'申込書2（馬匹・選手）'!$B$5:$D$54,3,FALSE),"")</f>
        <v/>
      </c>
      <c r="H9" s="120"/>
      <c r="I9" s="140" t="str">
        <f>IFERROR(VLOOKUP(H9,'申込書2（馬匹・選手）'!$F$5:$H$54,3,FALSE),"")</f>
        <v/>
      </c>
      <c r="J9" s="101" t="str">
        <f t="shared" si="54"/>
        <v/>
      </c>
      <c r="K9" s="106" t="str">
        <f>IFERROR(VLOOKUP(I9,'申込書2（馬匹・選手）'!$F$5:$H$54,3,FALSE),"")</f>
        <v/>
      </c>
      <c r="L9" s="53"/>
      <c r="M9" s="139" t="str">
        <f>IF(IFERROR(VLOOKUP(L$3&amp;L9,都馬連編集用!$B$13:$C$49,2,FALSE),"")=0,"",(IFERROR(VLOOKUP(L$3&amp;L9,都馬連編集用!$B$13:$C$49,2,FALSE),"")))</f>
        <v/>
      </c>
      <c r="N9" s="53"/>
      <c r="O9" s="139" t="str">
        <f>IF(IFERROR(VLOOKUP(N$3&amp;N9,都馬連編集用!$B$13:$C$49,2,FALSE),"")=0,"",(IFERROR(VLOOKUP(N$3&amp;N9,都馬連編集用!$B$13:$C$49,2,FALSE),"")))</f>
        <v/>
      </c>
      <c r="P9" s="53"/>
      <c r="Q9" s="139" t="str">
        <f>IF(IFERROR(VLOOKUP(P$3&amp;P9,都馬連編集用!$B$13:$C$49,2,FALSE),"")=0,"",(IFERROR(VLOOKUP(P$3&amp;P9,都馬連編集用!$B$13:$C$49,2,FALSE),"")))</f>
        <v/>
      </c>
      <c r="R9" s="53"/>
      <c r="S9" s="139" t="str">
        <f>IF(IFERROR(VLOOKUP(R$3&amp;R9,都馬連編集用!$B$13:$C$49,2,FALSE),"")=0,"",(IFERROR(VLOOKUP(R$3&amp;R9,都馬連編集用!$B$13:$C$49,2,FALSE),"")))</f>
        <v/>
      </c>
      <c r="T9" s="53"/>
      <c r="U9" s="139" t="str">
        <f>IF(IFERROR(VLOOKUP(T$3&amp;T9,都馬連編集用!$B$13:$C$49,2,FALSE),"")=0,"",(IFERROR(VLOOKUP(T$3&amp;T9,都馬連編集用!$B$13:$C$49,2,FALSE),"")))</f>
        <v/>
      </c>
      <c r="V9" s="53"/>
      <c r="W9" s="139" t="str">
        <f>IF(IFERROR(VLOOKUP(V$3&amp;V9,都馬連編集用!$B$13:$C$49,2,FALSE),"")=0,"",(IFERROR(VLOOKUP(V$3&amp;V9,都馬連編集用!$B$13:$C$49,2,FALSE),"")))</f>
        <v/>
      </c>
      <c r="X9" s="53"/>
      <c r="Y9" s="139" t="str">
        <f>IF(IFERROR(VLOOKUP(X$3&amp;X9,都馬連編集用!$B$13:$C$49,2,FALSE),"")=0,"",(IFERROR(VLOOKUP(X$3&amp;X9,都馬連編集用!$B$13:$C$49,2,FALSE),"")))</f>
        <v/>
      </c>
      <c r="Z9" s="53"/>
      <c r="AA9" s="139" t="str">
        <f>IF(IFERROR(VLOOKUP(Z$3&amp;Z9,都馬連編集用!$B$13:$C$49,2,FALSE),"")=0,"",(IFERROR(VLOOKUP(Z$3&amp;Z9,都馬連編集用!$B$13:$C$49,2,FALSE),"")))</f>
        <v/>
      </c>
      <c r="AB9" s="53"/>
      <c r="AC9" s="139" t="str">
        <f>IF(IFERROR(VLOOKUP(AB$3&amp;AB9,都馬連編集用!$B$13:$C$49,2,FALSE),"")=0,"",(IFERROR(VLOOKUP(AB$3&amp;AB9,都馬連編集用!$B$13:$C$49,2,FALSE),"")))</f>
        <v/>
      </c>
      <c r="AD9" s="53"/>
      <c r="AE9" s="139" t="str">
        <f>IF(IFERROR(VLOOKUP(AD$3&amp;AD9,都馬連編集用!$B$13:$C$49,2,FALSE),"")=0,"",(IFERROR(VLOOKUP(AD$3&amp;AD9,都馬連編集用!$B$13:$C$49,2,FALSE),"")))</f>
        <v/>
      </c>
      <c r="AF9" s="53"/>
      <c r="AG9" s="139" t="str">
        <f>IF(IFERROR(VLOOKUP(AF$3&amp;AF9,都馬連編集用!$B$13:$C$49,2,FALSE),"")=0,"",(IFERROR(VLOOKUP(AF$3&amp;AF9,都馬連編集用!$B$13:$C$49,2,FALSE),"")))</f>
        <v/>
      </c>
      <c r="AH9" s="53"/>
      <c r="AI9" s="139" t="str">
        <f>IF(IFERROR(VLOOKUP(AH$3&amp;AH9,都馬連編集用!$B$13:$C$49,2,FALSE),"")=0,"",(IFERROR(VLOOKUP(AH$3&amp;AH9,都馬連編集用!$B$13:$C$49,2,FALSE),"")))</f>
        <v/>
      </c>
      <c r="AJ9" s="53"/>
      <c r="AK9" s="139" t="str">
        <f>IF(IFERROR(VLOOKUP(AJ$3&amp;AJ9,都馬連編集用!$B$13:$C$49,2,FALSE),"")=0,"",(IFERROR(VLOOKUP(AJ$3&amp;AJ9,都馬連編集用!$B$13:$C$49,2,FALSE),"")))</f>
        <v/>
      </c>
      <c r="AL9" s="53"/>
      <c r="AM9" s="139" t="str">
        <f>IF(IFERROR(VLOOKUP(AL$3&amp;AL9,都馬連編集用!$B$13:$C$49,2,FALSE),"")=0,"",(IFERROR(VLOOKUP(AL$3&amp;AL9,都馬連編集用!$B$13:$C$49,2,FALSE),"")))</f>
        <v/>
      </c>
      <c r="AN9" s="53"/>
      <c r="AO9" s="139" t="str">
        <f>IF(IFERROR(VLOOKUP(AN$3&amp;AN9,都馬連編集用!$B$13:$C$49,2,FALSE),"")=0,"",(IFERROR(VLOOKUP(AN$3&amp;AN9,都馬連編集用!$B$13:$C$49,2,FALSE),"")))</f>
        <v/>
      </c>
      <c r="AP9" s="53"/>
      <c r="AQ9" s="139" t="str">
        <f>IF(IFERROR(VLOOKUP(AP$3&amp;AP9,都馬連編集用!$B$13:$C$49,2,FALSE),"")=0,"",(IFERROR(VLOOKUP(AP$3&amp;AP9,都馬連編集用!$B$13:$C$49,2,FALSE),"")))</f>
        <v/>
      </c>
      <c r="AR9" s="53"/>
      <c r="AS9" s="139" t="str">
        <f>IF(IFERROR(VLOOKUP(AR$3&amp;AR9,都馬連編集用!$B$13:$C$49,2,FALSE),"")=0,"",(IFERROR(VLOOKUP(AR$3&amp;AR9,都馬連編集用!$B$13:$C$49,2,FALSE),"")))</f>
        <v/>
      </c>
      <c r="AT9" s="53"/>
      <c r="AU9" s="139" t="str">
        <f>IF(IFERROR(VLOOKUP(AT$3&amp;AT9,都馬連編集用!$B$13:$C$49,2,FALSE),"")=0,"",(IFERROR(VLOOKUP(AT$3&amp;AT9,都馬連編集用!$B$13:$C$49,2,FALSE),"")))</f>
        <v/>
      </c>
      <c r="AV9" s="53"/>
      <c r="AW9" s="139" t="str">
        <f>IF(IFERROR(VLOOKUP(AV$3&amp;AV9,都馬連編集用!$B$13:$C$49,2,FALSE),"")=0,"",(IFERROR(VLOOKUP(AV$3&amp;AV9,都馬連編集用!$B$13:$C$49,2,FALSE),"")))</f>
        <v/>
      </c>
      <c r="AX9" s="53"/>
      <c r="AY9" s="139" t="str">
        <f>IF(IFERROR(VLOOKUP(AX$3&amp;AX9,都馬連編集用!$B$13:$C$49,2,FALSE),"")=0,"",(IFERROR(VLOOKUP(AX$3&amp;AX9,都馬連編集用!$B$13:$C$49,2,FALSE),"")))</f>
        <v/>
      </c>
      <c r="AZ9" s="53"/>
      <c r="BA9" s="139" t="str">
        <f>IF(IFERROR(VLOOKUP(AZ$3&amp;AZ9,都馬連編集用!$B$13:$C$49,2,FALSE),"")=0,"",(IFERROR(VLOOKUP(AZ$3&amp;AZ9,都馬連編集用!$B$13:$C$49,2,FALSE),"")))</f>
        <v/>
      </c>
      <c r="BB9" s="53"/>
      <c r="BC9" s="139" t="str">
        <f>IF(IFERROR(VLOOKUP(BB$3&amp;BB9,都馬連編集用!$B$13:$C$49,2,FALSE),"")=0,"",(IFERROR(VLOOKUP(BB$3&amp;BB9,都馬連編集用!$B$13:$C$49,2,FALSE),"")))</f>
        <v/>
      </c>
      <c r="BD9" s="53"/>
      <c r="BE9" s="139" t="str">
        <f>IF(IFERROR(VLOOKUP(BD$3&amp;BD9,都馬連編集用!$B$13:$C$49,2,FALSE),"")=0,"",(IFERROR(VLOOKUP(BD$3&amp;BD9,都馬連編集用!$B$13:$C$49,2,FALSE),"")))</f>
        <v/>
      </c>
      <c r="BF9" s="53"/>
      <c r="BG9" s="139" t="str">
        <f>IF(IFERROR(VLOOKUP(BF$3&amp;BF9,都馬連編集用!$B$13:$C$49,2,FALSE),"")=0,"",(IFERROR(VLOOKUP(BF$3&amp;BF9,都馬連編集用!$B$13:$C$49,2,FALSE),"")))</f>
        <v/>
      </c>
      <c r="BH9" s="53"/>
      <c r="BI9" s="139" t="str">
        <f>IF(IFERROR(VLOOKUP(BH$3&amp;BH9,都馬連編集用!$B$13:$C$49,2,FALSE),"")=0,"",(IFERROR(VLOOKUP(BH$3&amp;BH9,都馬連編集用!$B$13:$C$49,2,FALSE),"")))</f>
        <v/>
      </c>
      <c r="BJ9" s="53"/>
      <c r="BK9" s="139" t="str">
        <f>IF(IFERROR(VLOOKUP(BJ$3&amp;BJ9,都馬連編集用!$B$13:$C$49,2,FALSE),"")=0,"",(IFERROR(VLOOKUP(BJ$3&amp;BJ9,都馬連編集用!$B$13:$C$49,2,FALSE),"")))</f>
        <v/>
      </c>
      <c r="BL9" s="53"/>
      <c r="BM9" s="139" t="str">
        <f>IF(IFERROR(VLOOKUP(BL$3&amp;BL9,都馬連編集用!$B$13:$C$49,2,FALSE),"")=0,"",(IFERROR(VLOOKUP(BL$3&amp;BL9,都馬連編集用!$B$13:$C$49,2,FALSE),"")))</f>
        <v/>
      </c>
      <c r="BN9" s="53"/>
      <c r="BO9" s="139" t="str">
        <f>IF(IFERROR(VLOOKUP(BN$3&amp;BN9,都馬連編集用!$B$13:$C$49,2,FALSE),"")=0,"",(IFERROR(VLOOKUP(BN$3&amp;BN9,都馬連編集用!$B$13:$C$49,2,FALSE),"")))</f>
        <v/>
      </c>
      <c r="BP9" s="53"/>
      <c r="BQ9" s="139" t="str">
        <f>IF(IFERROR(VLOOKUP(BP$3&amp;BP9,都馬連編集用!$B$13:$C$49,2,FALSE),"")=0,"",(IFERROR(VLOOKUP(BP$3&amp;BP9,都馬連編集用!$B$13:$C$49,2,FALSE),"")))</f>
        <v/>
      </c>
      <c r="BR9" s="53"/>
      <c r="BS9" s="139" t="str">
        <f>IF(IFERROR(VLOOKUP(BR$3&amp;BR9,都馬連編集用!$B$13:$C$49,2,FALSE),"")=0,"",(IFERROR(VLOOKUP(BR$3&amp;BR9,都馬連編集用!$B$13:$C$49,2,FALSE),"")))</f>
        <v/>
      </c>
      <c r="BT9" s="53"/>
      <c r="BU9" s="139" t="str">
        <f>IF(IFERROR(VLOOKUP(BT$3&amp;BT9,都馬連編集用!$B$13:$C$49,2,FALSE),"")=0,"",(IFERROR(VLOOKUP(BT$3&amp;BT9,都馬連編集用!$B$13:$C$49,2,FALSE),"")))</f>
        <v/>
      </c>
      <c r="BV9" s="53"/>
      <c r="BW9" s="139" t="str">
        <f>IF(IFERROR(VLOOKUP(BV$3&amp;BV9,都馬連編集用!$B$13:$C$49,2,FALSE),"")=0,"",(IFERROR(VLOOKUP(BV$3&amp;BV9,都馬連編集用!$B$13:$C$49,2,FALSE),"")))</f>
        <v/>
      </c>
      <c r="BX9" s="53"/>
      <c r="BY9" s="139" t="str">
        <f>IF(IFERROR(VLOOKUP(BX$3&amp;BX9,都馬連編集用!$B$13:$C$49,2,FALSE),"")=0,"",(IFERROR(VLOOKUP(BX$3&amp;BX9,都馬連編集用!$B$13:$C$49,2,FALSE),"")))</f>
        <v/>
      </c>
      <c r="BZ9" s="53"/>
      <c r="CA9" s="139" t="str">
        <f>IF(IFERROR(VLOOKUP(BZ$3&amp;BZ9,都馬連編集用!$B$13:$C$49,2,FALSE),"")=0,"",(IFERROR(VLOOKUP(BZ$3&amp;BZ9,都馬連編集用!$B$13:$C$49,2,FALSE),"")))</f>
        <v/>
      </c>
      <c r="CB9" s="53"/>
      <c r="CC9" s="139" t="str">
        <f>IF(IFERROR(VLOOKUP(CB$3&amp;CB9,都馬連編集用!$B$13:$C$49,2,FALSE),"")=0,"",(IFERROR(VLOOKUP(CB$3&amp;CB9,都馬連編集用!$B$13:$C$49,2,FALSE),"")))</f>
        <v/>
      </c>
      <c r="CD9" s="53"/>
      <c r="CE9" s="139" t="str">
        <f>IF(IFERROR(VLOOKUP(CD$3&amp;CD9,都馬連編集用!$B$13:$C$49,2,FALSE),"")=0,"",(IFERROR(VLOOKUP(CD$3&amp;CD9,都馬連編集用!$B$13:$C$49,2,FALSE),"")))</f>
        <v/>
      </c>
      <c r="CF9" s="53"/>
      <c r="CG9" s="139" t="str">
        <f>IF(IFERROR(VLOOKUP(CF$3&amp;CF9,都馬連編集用!$B$13:$C$49,2,FALSE),"")=0,"",(IFERROR(VLOOKUP(CF$3&amp;CF9,都馬連編集用!$B$13:$C$49,2,FALSE),"")))</f>
        <v/>
      </c>
      <c r="CH9" s="53"/>
      <c r="CI9" s="139" t="str">
        <f>IF(IFERROR(VLOOKUP(CH$3&amp;CH9,都馬連編集用!$B$13:$C$49,2,FALSE),"")=0,"",(IFERROR(VLOOKUP(CH$3&amp;CH9,都馬連編集用!$B$13:$C$49,2,FALSE),"")))</f>
        <v/>
      </c>
      <c r="CJ9" s="53"/>
      <c r="CK9" s="139" t="str">
        <f>IF(IFERROR(VLOOKUP(CJ$3&amp;CJ9,都馬連編集用!$B$13:$C$49,2,FALSE),"")=0,"",(IFERROR(VLOOKUP(CJ$3&amp;CJ9,都馬連編集用!$B$13:$C$49,2,FALSE),"")))</f>
        <v/>
      </c>
      <c r="CL9" s="53"/>
      <c r="CM9" s="139" t="str">
        <f>IF(IFERROR(VLOOKUP(CL$3&amp;CL9,都馬連編集用!$B$13:$C$49,2,FALSE),"")=0,"",(IFERROR(VLOOKUP(CL$3&amp;CL9,都馬連編集用!$B$13:$C$49,2,FALSE),"")))</f>
        <v/>
      </c>
      <c r="CN9" s="53"/>
      <c r="CO9" s="139" t="str">
        <f>IF(IFERROR(VLOOKUP(CN$3&amp;CN9,都馬連編集用!$B$13:$C$49,2,FALSE),"")=0,"",(IFERROR(VLOOKUP(CN$3&amp;CN9,都馬連編集用!$B$13:$C$49,2,FALSE),"")))</f>
        <v/>
      </c>
      <c r="CP9" s="53"/>
      <c r="CQ9" s="139" t="str">
        <f>IF(IFERROR(VLOOKUP(CP$3&amp;CP9,都馬連編集用!$B$13:$C$49,2,FALSE),"")=0,"",(IFERROR(VLOOKUP(CP$3&amp;CP9,都馬連編集用!$B$13:$C$49,2,FALSE),"")))</f>
        <v/>
      </c>
      <c r="CR9" s="53"/>
      <c r="CS9" s="139" t="str">
        <f>IF(IFERROR(VLOOKUP(CR$3&amp;CR9,都馬連編集用!$B$13:$C$49,2,FALSE),"")=0,"",(IFERROR(VLOOKUP(CR$3&amp;CR9,都馬連編集用!$B$13:$C$49,2,FALSE),"")))</f>
        <v/>
      </c>
      <c r="CT9" s="53"/>
      <c r="CU9" s="139" t="str">
        <f>IF(IFERROR(VLOOKUP(CT$3&amp;CT9,都馬連編集用!$B$13:$C$49,2,FALSE),"")=0,"",(IFERROR(VLOOKUP(CT$3&amp;CT9,都馬連編集用!$B$13:$C$49,2,FALSE),"")))</f>
        <v/>
      </c>
      <c r="CV9" s="53"/>
      <c r="CW9" s="139" t="str">
        <f>IF(IFERROR(VLOOKUP(CV$3&amp;CV9,都馬連編集用!$B$13:$C$49,2,FALSE),"")=0,"",(IFERROR(VLOOKUP(CV$3&amp;CV9,都馬連編集用!$B$13:$C$49,2,FALSE),"")))</f>
        <v/>
      </c>
      <c r="CX9" s="53"/>
      <c r="CY9" s="139" t="str">
        <f>IF(IFERROR(VLOOKUP(CX$3&amp;CX9,都馬連編集用!$B$13:$C$49,2,FALSE),"")=0,"",(IFERROR(VLOOKUP(CX$3&amp;CX9,都馬連編集用!$B$13:$C$49,2,FALSE),"")))</f>
        <v/>
      </c>
      <c r="CZ9" s="53"/>
      <c r="DA9" s="139" t="str">
        <f>IF(IFERROR(VLOOKUP(CZ$3&amp;CZ9,都馬連編集用!$B$13:$C$49,2,FALSE),"")=0,"",(IFERROR(VLOOKUP(CZ$3&amp;CZ9,都馬連編集用!$B$13:$C$49,2,FALSE),"")))</f>
        <v/>
      </c>
      <c r="DB9" s="53"/>
      <c r="DC9" s="139" t="str">
        <f>IF(IFERROR(VLOOKUP(DB$3&amp;DB9,都馬連編集用!$B$13:$C$49,2,FALSE),"")=0,"",(IFERROR(VLOOKUP(DB$3&amp;DB9,都馬連編集用!$B$13:$C$49,2,FALSE),"")))</f>
        <v/>
      </c>
      <c r="DD9" s="53"/>
      <c r="DE9" s="139" t="str">
        <f>IF(IFERROR(VLOOKUP(DD$3&amp;DD9,都馬連編集用!$B$13:$C$49,2,FALSE),"")=0,"",(IFERROR(VLOOKUP(DD$3&amp;DD9,都馬連編集用!$B$13:$C$49,2,FALSE),"")))</f>
        <v/>
      </c>
      <c r="DF9" s="53"/>
      <c r="DG9" s="139" t="str">
        <f>IF(IFERROR(VLOOKUP(DF$3&amp;DF9,都馬連編集用!$B$13:$C$49,2,FALSE),"")=0,"",(IFERROR(VLOOKUP(DF$3&amp;DF9,都馬連編集用!$B$13:$C$49,2,FALSE),"")))</f>
        <v/>
      </c>
      <c r="DH9" s="53"/>
      <c r="DI9" s="139" t="str">
        <f>IF(IFERROR(VLOOKUP(DH$3&amp;DH9,都馬連編集用!$B$13:$C$49,2,FALSE),"")=0,"",(IFERROR(VLOOKUP(DH$3&amp;DH9,都馬連編集用!$B$13:$C$49,2,FALSE),"")))</f>
        <v/>
      </c>
      <c r="DJ9" s="53"/>
      <c r="DK9" s="139" t="str">
        <f>IF(IFERROR(VLOOKUP(DJ$3&amp;DJ9,都馬連編集用!$B$13:$C$49,2,FALSE),"")=0,"",(IFERROR(VLOOKUP(DJ$3&amp;DJ9,都馬連編集用!$B$13:$C$49,2,FALSE),"")))</f>
        <v/>
      </c>
      <c r="DL9" s="53"/>
      <c r="DM9" s="139" t="str">
        <f>IF(IFERROR(VLOOKUP(DL$3&amp;DL9,都馬連編集用!$B$13:$C$49,2,FALSE),"")=0,"",(IFERROR(VLOOKUP(DL$3&amp;DL9,都馬連編集用!$B$13:$C$49,2,FALSE),"")))</f>
        <v/>
      </c>
      <c r="DN9" s="53"/>
      <c r="DO9" s="139" t="str">
        <f>IF(IFERROR(VLOOKUP(DN$3&amp;DN9,都馬連編集用!$B$13:$C$49,2,FALSE),"")=0,"",(IFERROR(VLOOKUP(DN$3&amp;DN9,都馬連編集用!$B$13:$C$49,2,FALSE),"")))</f>
        <v/>
      </c>
      <c r="DP9" s="53"/>
    </row>
    <row r="10" spans="1:154" ht="30.6" customHeight="1" x14ac:dyDescent="0.15">
      <c r="A10" s="34">
        <v>5</v>
      </c>
      <c r="D10" s="34">
        <f t="shared" si="53"/>
        <v>0</v>
      </c>
      <c r="F10" s="120"/>
      <c r="G10" s="141" t="str">
        <f>IFERROR(VLOOKUP(F10,'申込書2（馬匹・選手）'!$B$5:$D$54,3,FALSE),"")</f>
        <v/>
      </c>
      <c r="H10" s="120"/>
      <c r="I10" s="140" t="str">
        <f>IFERROR(VLOOKUP(H10,'申込書2（馬匹・選手）'!$F$5:$H$54,3,FALSE),"")</f>
        <v/>
      </c>
      <c r="J10" s="101" t="str">
        <f t="shared" si="54"/>
        <v/>
      </c>
      <c r="K10" s="106" t="str">
        <f>IFERROR(VLOOKUP(I10,'申込書2（馬匹・選手）'!$F$5:$H$54,3,FALSE),"")</f>
        <v/>
      </c>
      <c r="L10" s="53"/>
      <c r="M10" s="139" t="str">
        <f>IF(IFERROR(VLOOKUP(L$3&amp;L10,都馬連編集用!$B$13:$C$49,2,FALSE),"")=0,"",(IFERROR(VLOOKUP(L$3&amp;L10,都馬連編集用!$B$13:$C$49,2,FALSE),"")))</f>
        <v/>
      </c>
      <c r="N10" s="53"/>
      <c r="O10" s="139" t="str">
        <f>IF(IFERROR(VLOOKUP(N$3&amp;N10,都馬連編集用!$B$13:$C$49,2,FALSE),"")=0,"",(IFERROR(VLOOKUP(N$3&amp;N10,都馬連編集用!$B$13:$C$49,2,FALSE),"")))</f>
        <v/>
      </c>
      <c r="P10" s="53"/>
      <c r="Q10" s="139" t="str">
        <f>IF(IFERROR(VLOOKUP(P$3&amp;P10,都馬連編集用!$B$13:$C$49,2,FALSE),"")=0,"",(IFERROR(VLOOKUP(P$3&amp;P10,都馬連編集用!$B$13:$C$49,2,FALSE),"")))</f>
        <v/>
      </c>
      <c r="R10" s="53"/>
      <c r="S10" s="139" t="str">
        <f>IF(IFERROR(VLOOKUP(R$3&amp;R10,都馬連編集用!$B$13:$C$49,2,FALSE),"")=0,"",(IFERROR(VLOOKUP(R$3&amp;R10,都馬連編集用!$B$13:$C$49,2,FALSE),"")))</f>
        <v/>
      </c>
      <c r="T10" s="53"/>
      <c r="U10" s="139" t="str">
        <f>IF(IFERROR(VLOOKUP(T$3&amp;T10,都馬連編集用!$B$13:$C$49,2,FALSE),"")=0,"",(IFERROR(VLOOKUP(T$3&amp;T10,都馬連編集用!$B$13:$C$49,2,FALSE),"")))</f>
        <v/>
      </c>
      <c r="V10" s="53"/>
      <c r="W10" s="139" t="str">
        <f>IF(IFERROR(VLOOKUP(V$3&amp;V10,都馬連編集用!$B$13:$C$49,2,FALSE),"")=0,"",(IFERROR(VLOOKUP(V$3&amp;V10,都馬連編集用!$B$13:$C$49,2,FALSE),"")))</f>
        <v/>
      </c>
      <c r="X10" s="53"/>
      <c r="Y10" s="139" t="str">
        <f>IF(IFERROR(VLOOKUP(X$3&amp;X10,都馬連編集用!$B$13:$C$49,2,FALSE),"")=0,"",(IFERROR(VLOOKUP(X$3&amp;X10,都馬連編集用!$B$13:$C$49,2,FALSE),"")))</f>
        <v/>
      </c>
      <c r="Z10" s="53"/>
      <c r="AA10" s="139" t="str">
        <f>IF(IFERROR(VLOOKUP(Z$3&amp;Z10,都馬連編集用!$B$13:$C$49,2,FALSE),"")=0,"",(IFERROR(VLOOKUP(Z$3&amp;Z10,都馬連編集用!$B$13:$C$49,2,FALSE),"")))</f>
        <v/>
      </c>
      <c r="AB10" s="53"/>
      <c r="AC10" s="139" t="str">
        <f>IF(IFERROR(VLOOKUP(AB$3&amp;AB10,都馬連編集用!$B$13:$C$49,2,FALSE),"")=0,"",(IFERROR(VLOOKUP(AB$3&amp;AB10,都馬連編集用!$B$13:$C$49,2,FALSE),"")))</f>
        <v/>
      </c>
      <c r="AD10" s="53"/>
      <c r="AE10" s="139" t="str">
        <f>IF(IFERROR(VLOOKUP(AD$3&amp;AD10,都馬連編集用!$B$13:$C$49,2,FALSE),"")=0,"",(IFERROR(VLOOKUP(AD$3&amp;AD10,都馬連編集用!$B$13:$C$49,2,FALSE),"")))</f>
        <v/>
      </c>
      <c r="AF10" s="53"/>
      <c r="AG10" s="139" t="str">
        <f>IF(IFERROR(VLOOKUP(AF$3&amp;AF10,都馬連編集用!$B$13:$C$49,2,FALSE),"")=0,"",(IFERROR(VLOOKUP(AF$3&amp;AF10,都馬連編集用!$B$13:$C$49,2,FALSE),"")))</f>
        <v/>
      </c>
      <c r="AH10" s="53"/>
      <c r="AI10" s="139" t="str">
        <f>IF(IFERROR(VLOOKUP(AH$3&amp;AH10,都馬連編集用!$B$13:$C$49,2,FALSE),"")=0,"",(IFERROR(VLOOKUP(AH$3&amp;AH10,都馬連編集用!$B$13:$C$49,2,FALSE),"")))</f>
        <v/>
      </c>
      <c r="AJ10" s="53"/>
      <c r="AK10" s="139" t="str">
        <f>IF(IFERROR(VLOOKUP(AJ$3&amp;AJ10,都馬連編集用!$B$13:$C$49,2,FALSE),"")=0,"",(IFERROR(VLOOKUP(AJ$3&amp;AJ10,都馬連編集用!$B$13:$C$49,2,FALSE),"")))</f>
        <v/>
      </c>
      <c r="AL10" s="53"/>
      <c r="AM10" s="139" t="str">
        <f>IF(IFERROR(VLOOKUP(AL$3&amp;AL10,都馬連編集用!$B$13:$C$49,2,FALSE),"")=0,"",(IFERROR(VLOOKUP(AL$3&amp;AL10,都馬連編集用!$B$13:$C$49,2,FALSE),"")))</f>
        <v/>
      </c>
      <c r="AN10" s="53"/>
      <c r="AO10" s="139" t="str">
        <f>IF(IFERROR(VLOOKUP(AN$3&amp;AN10,都馬連編集用!$B$13:$C$49,2,FALSE),"")=0,"",(IFERROR(VLOOKUP(AN$3&amp;AN10,都馬連編集用!$B$13:$C$49,2,FALSE),"")))</f>
        <v/>
      </c>
      <c r="AP10" s="53"/>
      <c r="AQ10" s="139" t="str">
        <f>IF(IFERROR(VLOOKUP(AP$3&amp;AP10,都馬連編集用!$B$13:$C$49,2,FALSE),"")=0,"",(IFERROR(VLOOKUP(AP$3&amp;AP10,都馬連編集用!$B$13:$C$49,2,FALSE),"")))</f>
        <v/>
      </c>
      <c r="AR10" s="53"/>
      <c r="AS10" s="139" t="str">
        <f>IF(IFERROR(VLOOKUP(AR$3&amp;AR10,都馬連編集用!$B$13:$C$49,2,FALSE),"")=0,"",(IFERROR(VLOOKUP(AR$3&amp;AR10,都馬連編集用!$B$13:$C$49,2,FALSE),"")))</f>
        <v/>
      </c>
      <c r="AT10" s="53"/>
      <c r="AU10" s="139" t="str">
        <f>IF(IFERROR(VLOOKUP(AT$3&amp;AT10,都馬連編集用!$B$13:$C$49,2,FALSE),"")=0,"",(IFERROR(VLOOKUP(AT$3&amp;AT10,都馬連編集用!$B$13:$C$49,2,FALSE),"")))</f>
        <v/>
      </c>
      <c r="AV10" s="53"/>
      <c r="AW10" s="139" t="str">
        <f>IF(IFERROR(VLOOKUP(AV$3&amp;AV10,都馬連編集用!$B$13:$C$49,2,FALSE),"")=0,"",(IFERROR(VLOOKUP(AV$3&amp;AV10,都馬連編集用!$B$13:$C$49,2,FALSE),"")))</f>
        <v/>
      </c>
      <c r="AX10" s="53"/>
      <c r="AY10" s="139" t="str">
        <f>IF(IFERROR(VLOOKUP(AX$3&amp;AX10,都馬連編集用!$B$13:$C$49,2,FALSE),"")=0,"",(IFERROR(VLOOKUP(AX$3&amp;AX10,都馬連編集用!$B$13:$C$49,2,FALSE),"")))</f>
        <v/>
      </c>
      <c r="AZ10" s="53"/>
      <c r="BA10" s="139" t="str">
        <f>IF(IFERROR(VLOOKUP(AZ$3&amp;AZ10,都馬連編集用!$B$13:$C$49,2,FALSE),"")=0,"",(IFERROR(VLOOKUP(AZ$3&amp;AZ10,都馬連編集用!$B$13:$C$49,2,FALSE),"")))</f>
        <v/>
      </c>
      <c r="BB10" s="53"/>
      <c r="BC10" s="139" t="str">
        <f>IF(IFERROR(VLOOKUP(BB$3&amp;BB10,都馬連編集用!$B$13:$C$49,2,FALSE),"")=0,"",(IFERROR(VLOOKUP(BB$3&amp;BB10,都馬連編集用!$B$13:$C$49,2,FALSE),"")))</f>
        <v/>
      </c>
      <c r="BD10" s="53"/>
      <c r="BE10" s="139" t="str">
        <f>IF(IFERROR(VLOOKUP(BD$3&amp;BD10,都馬連編集用!$B$13:$C$49,2,FALSE),"")=0,"",(IFERROR(VLOOKUP(BD$3&amp;BD10,都馬連編集用!$B$13:$C$49,2,FALSE),"")))</f>
        <v/>
      </c>
      <c r="BF10" s="53"/>
      <c r="BG10" s="139" t="str">
        <f>IF(IFERROR(VLOOKUP(BF$3&amp;BF10,都馬連編集用!$B$13:$C$49,2,FALSE),"")=0,"",(IFERROR(VLOOKUP(BF$3&amp;BF10,都馬連編集用!$B$13:$C$49,2,FALSE),"")))</f>
        <v/>
      </c>
      <c r="BH10" s="53"/>
      <c r="BI10" s="139" t="str">
        <f>IF(IFERROR(VLOOKUP(BH$3&amp;BH10,都馬連編集用!$B$13:$C$49,2,FALSE),"")=0,"",(IFERROR(VLOOKUP(BH$3&amp;BH10,都馬連編集用!$B$13:$C$49,2,FALSE),"")))</f>
        <v/>
      </c>
      <c r="BJ10" s="53"/>
      <c r="BK10" s="139" t="str">
        <f>IF(IFERROR(VLOOKUP(BJ$3&amp;BJ10,都馬連編集用!$B$13:$C$49,2,FALSE),"")=0,"",(IFERROR(VLOOKUP(BJ$3&amp;BJ10,都馬連編集用!$B$13:$C$49,2,FALSE),"")))</f>
        <v/>
      </c>
      <c r="BL10" s="53"/>
      <c r="BM10" s="139" t="str">
        <f>IF(IFERROR(VLOOKUP(BL$3&amp;BL10,都馬連編集用!$B$13:$C$49,2,FALSE),"")=0,"",(IFERROR(VLOOKUP(BL$3&amp;BL10,都馬連編集用!$B$13:$C$49,2,FALSE),"")))</f>
        <v/>
      </c>
      <c r="BN10" s="53"/>
      <c r="BO10" s="139" t="str">
        <f>IF(IFERROR(VLOOKUP(BN$3&amp;BN10,都馬連編集用!$B$13:$C$49,2,FALSE),"")=0,"",(IFERROR(VLOOKUP(BN$3&amp;BN10,都馬連編集用!$B$13:$C$49,2,FALSE),"")))</f>
        <v/>
      </c>
      <c r="BP10" s="53"/>
      <c r="BQ10" s="139" t="str">
        <f>IF(IFERROR(VLOOKUP(BP$3&amp;BP10,都馬連編集用!$B$13:$C$49,2,FALSE),"")=0,"",(IFERROR(VLOOKUP(BP$3&amp;BP10,都馬連編集用!$B$13:$C$49,2,FALSE),"")))</f>
        <v/>
      </c>
      <c r="BR10" s="53"/>
      <c r="BS10" s="139" t="str">
        <f>IF(IFERROR(VLOOKUP(BR$3&amp;BR10,都馬連編集用!$B$13:$C$49,2,FALSE),"")=0,"",(IFERROR(VLOOKUP(BR$3&amp;BR10,都馬連編集用!$B$13:$C$49,2,FALSE),"")))</f>
        <v/>
      </c>
      <c r="BT10" s="53"/>
      <c r="BU10" s="139" t="str">
        <f>IF(IFERROR(VLOOKUP(BT$3&amp;BT10,都馬連編集用!$B$13:$C$49,2,FALSE),"")=0,"",(IFERROR(VLOOKUP(BT$3&amp;BT10,都馬連編集用!$B$13:$C$49,2,FALSE),"")))</f>
        <v/>
      </c>
      <c r="BV10" s="53"/>
      <c r="BW10" s="139" t="str">
        <f>IF(IFERROR(VLOOKUP(BV$3&amp;BV10,都馬連編集用!$B$13:$C$49,2,FALSE),"")=0,"",(IFERROR(VLOOKUP(BV$3&amp;BV10,都馬連編集用!$B$13:$C$49,2,FALSE),"")))</f>
        <v/>
      </c>
      <c r="BX10" s="53"/>
      <c r="BY10" s="139" t="str">
        <f>IF(IFERROR(VLOOKUP(BX$3&amp;BX10,都馬連編集用!$B$13:$C$49,2,FALSE),"")=0,"",(IFERROR(VLOOKUP(BX$3&amp;BX10,都馬連編集用!$B$13:$C$49,2,FALSE),"")))</f>
        <v/>
      </c>
      <c r="BZ10" s="53"/>
      <c r="CA10" s="139" t="str">
        <f>IF(IFERROR(VLOOKUP(BZ$3&amp;BZ10,都馬連編集用!$B$13:$C$49,2,FALSE),"")=0,"",(IFERROR(VLOOKUP(BZ$3&amp;BZ10,都馬連編集用!$B$13:$C$49,2,FALSE),"")))</f>
        <v/>
      </c>
      <c r="CB10" s="53"/>
      <c r="CC10" s="139" t="str">
        <f>IF(IFERROR(VLOOKUP(CB$3&amp;CB10,都馬連編集用!$B$13:$C$49,2,FALSE),"")=0,"",(IFERROR(VLOOKUP(CB$3&amp;CB10,都馬連編集用!$B$13:$C$49,2,FALSE),"")))</f>
        <v/>
      </c>
      <c r="CD10" s="53"/>
      <c r="CE10" s="139" t="str">
        <f>IF(IFERROR(VLOOKUP(CD$3&amp;CD10,都馬連編集用!$B$13:$C$49,2,FALSE),"")=0,"",(IFERROR(VLOOKUP(CD$3&amp;CD10,都馬連編集用!$B$13:$C$49,2,FALSE),"")))</f>
        <v/>
      </c>
      <c r="CF10" s="53"/>
      <c r="CG10" s="139" t="str">
        <f>IF(IFERROR(VLOOKUP(CF$3&amp;CF10,都馬連編集用!$B$13:$C$49,2,FALSE),"")=0,"",(IFERROR(VLOOKUP(CF$3&amp;CF10,都馬連編集用!$B$13:$C$49,2,FALSE),"")))</f>
        <v/>
      </c>
      <c r="CH10" s="53"/>
      <c r="CI10" s="139" t="str">
        <f>IF(IFERROR(VLOOKUP(CH$3&amp;CH10,都馬連編集用!$B$13:$C$49,2,FALSE),"")=0,"",(IFERROR(VLOOKUP(CH$3&amp;CH10,都馬連編集用!$B$13:$C$49,2,FALSE),"")))</f>
        <v/>
      </c>
      <c r="CJ10" s="53"/>
      <c r="CK10" s="139" t="str">
        <f>IF(IFERROR(VLOOKUP(CJ$3&amp;CJ10,都馬連編集用!$B$13:$C$49,2,FALSE),"")=0,"",(IFERROR(VLOOKUP(CJ$3&amp;CJ10,都馬連編集用!$B$13:$C$49,2,FALSE),"")))</f>
        <v/>
      </c>
      <c r="CL10" s="53"/>
      <c r="CM10" s="139" t="str">
        <f>IF(IFERROR(VLOOKUP(CL$3&amp;CL10,都馬連編集用!$B$13:$C$49,2,FALSE),"")=0,"",(IFERROR(VLOOKUP(CL$3&amp;CL10,都馬連編集用!$B$13:$C$49,2,FALSE),"")))</f>
        <v/>
      </c>
      <c r="CN10" s="53"/>
      <c r="CO10" s="139" t="str">
        <f>IF(IFERROR(VLOOKUP(CN$3&amp;CN10,都馬連編集用!$B$13:$C$49,2,FALSE),"")=0,"",(IFERROR(VLOOKUP(CN$3&amp;CN10,都馬連編集用!$B$13:$C$49,2,FALSE),"")))</f>
        <v/>
      </c>
      <c r="CP10" s="53"/>
      <c r="CQ10" s="139" t="str">
        <f>IF(IFERROR(VLOOKUP(CP$3&amp;CP10,都馬連編集用!$B$13:$C$49,2,FALSE),"")=0,"",(IFERROR(VLOOKUP(CP$3&amp;CP10,都馬連編集用!$B$13:$C$49,2,FALSE),"")))</f>
        <v/>
      </c>
      <c r="CR10" s="53"/>
      <c r="CS10" s="139" t="str">
        <f>IF(IFERROR(VLOOKUP(CR$3&amp;CR10,都馬連編集用!$B$13:$C$49,2,FALSE),"")=0,"",(IFERROR(VLOOKUP(CR$3&amp;CR10,都馬連編集用!$B$13:$C$49,2,FALSE),"")))</f>
        <v/>
      </c>
      <c r="CT10" s="53"/>
      <c r="CU10" s="139" t="str">
        <f>IF(IFERROR(VLOOKUP(CT$3&amp;CT10,都馬連編集用!$B$13:$C$49,2,FALSE),"")=0,"",(IFERROR(VLOOKUP(CT$3&amp;CT10,都馬連編集用!$B$13:$C$49,2,FALSE),"")))</f>
        <v/>
      </c>
      <c r="CV10" s="53"/>
      <c r="CW10" s="139" t="str">
        <f>IF(IFERROR(VLOOKUP(CV$3&amp;CV10,都馬連編集用!$B$13:$C$49,2,FALSE),"")=0,"",(IFERROR(VLOOKUP(CV$3&amp;CV10,都馬連編集用!$B$13:$C$49,2,FALSE),"")))</f>
        <v/>
      </c>
      <c r="CX10" s="53"/>
      <c r="CY10" s="139" t="str">
        <f>IF(IFERROR(VLOOKUP(CX$3&amp;CX10,都馬連編集用!$B$13:$C$49,2,FALSE),"")=0,"",(IFERROR(VLOOKUP(CX$3&amp;CX10,都馬連編集用!$B$13:$C$49,2,FALSE),"")))</f>
        <v/>
      </c>
      <c r="CZ10" s="53"/>
      <c r="DA10" s="139" t="str">
        <f>IF(IFERROR(VLOOKUP(CZ$3&amp;CZ10,都馬連編集用!$B$13:$C$49,2,FALSE),"")=0,"",(IFERROR(VLOOKUP(CZ$3&amp;CZ10,都馬連編集用!$B$13:$C$49,2,FALSE),"")))</f>
        <v/>
      </c>
      <c r="DB10" s="53"/>
      <c r="DC10" s="139" t="str">
        <f>IF(IFERROR(VLOOKUP(DB$3&amp;DB10,都馬連編集用!$B$13:$C$49,2,FALSE),"")=0,"",(IFERROR(VLOOKUP(DB$3&amp;DB10,都馬連編集用!$B$13:$C$49,2,FALSE),"")))</f>
        <v/>
      </c>
      <c r="DD10" s="53"/>
      <c r="DE10" s="139" t="str">
        <f>IF(IFERROR(VLOOKUP(DD$3&amp;DD10,都馬連編集用!$B$13:$C$49,2,FALSE),"")=0,"",(IFERROR(VLOOKUP(DD$3&amp;DD10,都馬連編集用!$B$13:$C$49,2,FALSE),"")))</f>
        <v/>
      </c>
      <c r="DF10" s="53"/>
      <c r="DG10" s="139" t="str">
        <f>IF(IFERROR(VLOOKUP(DF$3&amp;DF10,都馬連編集用!$B$13:$C$49,2,FALSE),"")=0,"",(IFERROR(VLOOKUP(DF$3&amp;DF10,都馬連編集用!$B$13:$C$49,2,FALSE),"")))</f>
        <v/>
      </c>
      <c r="DH10" s="53"/>
      <c r="DI10" s="139" t="str">
        <f>IF(IFERROR(VLOOKUP(DH$3&amp;DH10,都馬連編集用!$B$13:$C$49,2,FALSE),"")=0,"",(IFERROR(VLOOKUP(DH$3&amp;DH10,都馬連編集用!$B$13:$C$49,2,FALSE),"")))</f>
        <v/>
      </c>
      <c r="DJ10" s="53"/>
      <c r="DK10" s="139" t="str">
        <f>IF(IFERROR(VLOOKUP(DJ$3&amp;DJ10,都馬連編集用!$B$13:$C$49,2,FALSE),"")=0,"",(IFERROR(VLOOKUP(DJ$3&amp;DJ10,都馬連編集用!$B$13:$C$49,2,FALSE),"")))</f>
        <v/>
      </c>
      <c r="DL10" s="53"/>
      <c r="DM10" s="139" t="str">
        <f>IF(IFERROR(VLOOKUP(DL$3&amp;DL10,都馬連編集用!$B$13:$C$49,2,FALSE),"")=0,"",(IFERROR(VLOOKUP(DL$3&amp;DL10,都馬連編集用!$B$13:$C$49,2,FALSE),"")))</f>
        <v/>
      </c>
      <c r="DN10" s="53"/>
      <c r="DO10" s="139" t="str">
        <f>IF(IFERROR(VLOOKUP(DN$3&amp;DN10,都馬連編集用!$B$13:$C$49,2,FALSE),"")=0,"",(IFERROR(VLOOKUP(DN$3&amp;DN10,都馬連編集用!$B$13:$C$49,2,FALSE),"")))</f>
        <v/>
      </c>
      <c r="DP10" s="53"/>
    </row>
    <row r="11" spans="1:154" ht="30.6" customHeight="1" x14ac:dyDescent="0.15">
      <c r="A11" s="34">
        <v>6</v>
      </c>
      <c r="D11" s="34">
        <f t="shared" si="53"/>
        <v>0</v>
      </c>
      <c r="F11" s="120"/>
      <c r="G11" s="141" t="str">
        <f>IFERROR(VLOOKUP(F11,'申込書2（馬匹・選手）'!$B$5:$D$54,3,FALSE),"")</f>
        <v/>
      </c>
      <c r="H11" s="120"/>
      <c r="I11" s="140" t="str">
        <f>IFERROR(VLOOKUP(H11,'申込書2（馬匹・選手）'!$F$5:$H$54,3,FALSE),"")</f>
        <v/>
      </c>
      <c r="J11" s="101" t="str">
        <f t="shared" si="54"/>
        <v/>
      </c>
      <c r="K11" s="106" t="str">
        <f>IFERROR(VLOOKUP(I11,'申込書2（馬匹・選手）'!$F$5:$H$54,3,FALSE),"")</f>
        <v/>
      </c>
      <c r="L11" s="53"/>
      <c r="M11" s="139" t="str">
        <f>IF(IFERROR(VLOOKUP(L$3&amp;L11,都馬連編集用!$B$13:$C$49,2,FALSE),"")=0,"",(IFERROR(VLOOKUP(L$3&amp;L11,都馬連編集用!$B$13:$C$49,2,FALSE),"")))</f>
        <v/>
      </c>
      <c r="N11" s="53"/>
      <c r="O11" s="139" t="str">
        <f>IF(IFERROR(VLOOKUP(N$3&amp;N11,都馬連編集用!$B$13:$C$49,2,FALSE),"")=0,"",(IFERROR(VLOOKUP(N$3&amp;N11,都馬連編集用!$B$13:$C$49,2,FALSE),"")))</f>
        <v/>
      </c>
      <c r="P11" s="53"/>
      <c r="Q11" s="139" t="str">
        <f>IF(IFERROR(VLOOKUP(P$3&amp;P11,都馬連編集用!$B$13:$C$49,2,FALSE),"")=0,"",(IFERROR(VLOOKUP(P$3&amp;P11,都馬連編集用!$B$13:$C$49,2,FALSE),"")))</f>
        <v/>
      </c>
      <c r="R11" s="53"/>
      <c r="S11" s="139" t="str">
        <f>IF(IFERROR(VLOOKUP(R$3&amp;R11,都馬連編集用!$B$13:$C$49,2,FALSE),"")=0,"",(IFERROR(VLOOKUP(R$3&amp;R11,都馬連編集用!$B$13:$C$49,2,FALSE),"")))</f>
        <v/>
      </c>
      <c r="T11" s="53"/>
      <c r="U11" s="139" t="str">
        <f>IF(IFERROR(VLOOKUP(T$3&amp;T11,都馬連編集用!$B$13:$C$49,2,FALSE),"")=0,"",(IFERROR(VLOOKUP(T$3&amp;T11,都馬連編集用!$B$13:$C$49,2,FALSE),"")))</f>
        <v/>
      </c>
      <c r="V11" s="53"/>
      <c r="W11" s="139" t="str">
        <f>IF(IFERROR(VLOOKUP(V$3&amp;V11,都馬連編集用!$B$13:$C$49,2,FALSE),"")=0,"",(IFERROR(VLOOKUP(V$3&amp;V11,都馬連編集用!$B$13:$C$49,2,FALSE),"")))</f>
        <v/>
      </c>
      <c r="X11" s="53"/>
      <c r="Y11" s="139" t="str">
        <f>IF(IFERROR(VLOOKUP(X$3&amp;X11,都馬連編集用!$B$13:$C$49,2,FALSE),"")=0,"",(IFERROR(VLOOKUP(X$3&amp;X11,都馬連編集用!$B$13:$C$49,2,FALSE),"")))</f>
        <v/>
      </c>
      <c r="Z11" s="53"/>
      <c r="AA11" s="139" t="str">
        <f>IF(IFERROR(VLOOKUP(Z$3&amp;Z11,都馬連編集用!$B$13:$C$49,2,FALSE),"")=0,"",(IFERROR(VLOOKUP(Z$3&amp;Z11,都馬連編集用!$B$13:$C$49,2,FALSE),"")))</f>
        <v/>
      </c>
      <c r="AB11" s="53"/>
      <c r="AC11" s="139" t="str">
        <f>IF(IFERROR(VLOOKUP(AB$3&amp;AB11,都馬連編集用!$B$13:$C$49,2,FALSE),"")=0,"",(IFERROR(VLOOKUP(AB$3&amp;AB11,都馬連編集用!$B$13:$C$49,2,FALSE),"")))</f>
        <v/>
      </c>
      <c r="AD11" s="53"/>
      <c r="AE11" s="139" t="str">
        <f>IF(IFERROR(VLOOKUP(AD$3&amp;AD11,都馬連編集用!$B$13:$C$49,2,FALSE),"")=0,"",(IFERROR(VLOOKUP(AD$3&amp;AD11,都馬連編集用!$B$13:$C$49,2,FALSE),"")))</f>
        <v/>
      </c>
      <c r="AF11" s="53"/>
      <c r="AG11" s="139" t="str">
        <f>IF(IFERROR(VLOOKUP(AF$3&amp;AF11,都馬連編集用!$B$13:$C$49,2,FALSE),"")=0,"",(IFERROR(VLOOKUP(AF$3&amp;AF11,都馬連編集用!$B$13:$C$49,2,FALSE),"")))</f>
        <v/>
      </c>
      <c r="AH11" s="53"/>
      <c r="AI11" s="139" t="str">
        <f>IF(IFERROR(VLOOKUP(AH$3&amp;AH11,都馬連編集用!$B$13:$C$49,2,FALSE),"")=0,"",(IFERROR(VLOOKUP(AH$3&amp;AH11,都馬連編集用!$B$13:$C$49,2,FALSE),"")))</f>
        <v/>
      </c>
      <c r="AJ11" s="53"/>
      <c r="AK11" s="139" t="str">
        <f>IF(IFERROR(VLOOKUP(AJ$3&amp;AJ11,都馬連編集用!$B$13:$C$49,2,FALSE),"")=0,"",(IFERROR(VLOOKUP(AJ$3&amp;AJ11,都馬連編集用!$B$13:$C$49,2,FALSE),"")))</f>
        <v/>
      </c>
      <c r="AL11" s="53"/>
      <c r="AM11" s="139" t="str">
        <f>IF(IFERROR(VLOOKUP(AL$3&amp;AL11,都馬連編集用!$B$13:$C$49,2,FALSE),"")=0,"",(IFERROR(VLOOKUP(AL$3&amp;AL11,都馬連編集用!$B$13:$C$49,2,FALSE),"")))</f>
        <v/>
      </c>
      <c r="AN11" s="53"/>
      <c r="AO11" s="139" t="str">
        <f>IF(IFERROR(VLOOKUP(AN$3&amp;AN11,都馬連編集用!$B$13:$C$49,2,FALSE),"")=0,"",(IFERROR(VLOOKUP(AN$3&amp;AN11,都馬連編集用!$B$13:$C$49,2,FALSE),"")))</f>
        <v/>
      </c>
      <c r="AP11" s="53"/>
      <c r="AQ11" s="139" t="str">
        <f>IF(IFERROR(VLOOKUP(AP$3&amp;AP11,都馬連編集用!$B$13:$C$49,2,FALSE),"")=0,"",(IFERROR(VLOOKUP(AP$3&amp;AP11,都馬連編集用!$B$13:$C$49,2,FALSE),"")))</f>
        <v/>
      </c>
      <c r="AR11" s="53"/>
      <c r="AS11" s="139" t="str">
        <f>IF(IFERROR(VLOOKUP(AR$3&amp;AR11,都馬連編集用!$B$13:$C$49,2,FALSE),"")=0,"",(IFERROR(VLOOKUP(AR$3&amp;AR11,都馬連編集用!$B$13:$C$49,2,FALSE),"")))</f>
        <v/>
      </c>
      <c r="AT11" s="53"/>
      <c r="AU11" s="139" t="str">
        <f>IF(IFERROR(VLOOKUP(AT$3&amp;AT11,都馬連編集用!$B$13:$C$49,2,FALSE),"")=0,"",(IFERROR(VLOOKUP(AT$3&amp;AT11,都馬連編集用!$B$13:$C$49,2,FALSE),"")))</f>
        <v/>
      </c>
      <c r="AV11" s="53"/>
      <c r="AW11" s="139" t="str">
        <f>IF(IFERROR(VLOOKUP(AV$3&amp;AV11,都馬連編集用!$B$13:$C$49,2,FALSE),"")=0,"",(IFERROR(VLOOKUP(AV$3&amp;AV11,都馬連編集用!$B$13:$C$49,2,FALSE),"")))</f>
        <v/>
      </c>
      <c r="AX11" s="53"/>
      <c r="AY11" s="139" t="str">
        <f>IF(IFERROR(VLOOKUP(AX$3&amp;AX11,都馬連編集用!$B$13:$C$49,2,FALSE),"")=0,"",(IFERROR(VLOOKUP(AX$3&amp;AX11,都馬連編集用!$B$13:$C$49,2,FALSE),"")))</f>
        <v/>
      </c>
      <c r="AZ11" s="53"/>
      <c r="BA11" s="139" t="str">
        <f>IF(IFERROR(VLOOKUP(AZ$3&amp;AZ11,都馬連編集用!$B$13:$C$49,2,FALSE),"")=0,"",(IFERROR(VLOOKUP(AZ$3&amp;AZ11,都馬連編集用!$B$13:$C$49,2,FALSE),"")))</f>
        <v/>
      </c>
      <c r="BB11" s="53"/>
      <c r="BC11" s="139" t="str">
        <f>IF(IFERROR(VLOOKUP(BB$3&amp;BB11,都馬連編集用!$B$13:$C$49,2,FALSE),"")=0,"",(IFERROR(VLOOKUP(BB$3&amp;BB11,都馬連編集用!$B$13:$C$49,2,FALSE),"")))</f>
        <v/>
      </c>
      <c r="BD11" s="53"/>
      <c r="BE11" s="139" t="str">
        <f>IF(IFERROR(VLOOKUP(BD$3&amp;BD11,都馬連編集用!$B$13:$C$49,2,FALSE),"")=0,"",(IFERROR(VLOOKUP(BD$3&amp;BD11,都馬連編集用!$B$13:$C$49,2,FALSE),"")))</f>
        <v/>
      </c>
      <c r="BF11" s="53"/>
      <c r="BG11" s="139" t="str">
        <f>IF(IFERROR(VLOOKUP(BF$3&amp;BF11,都馬連編集用!$B$13:$C$49,2,FALSE),"")=0,"",(IFERROR(VLOOKUP(BF$3&amp;BF11,都馬連編集用!$B$13:$C$49,2,FALSE),"")))</f>
        <v/>
      </c>
      <c r="BH11" s="53"/>
      <c r="BI11" s="139" t="str">
        <f>IF(IFERROR(VLOOKUP(BH$3&amp;BH11,都馬連編集用!$B$13:$C$49,2,FALSE),"")=0,"",(IFERROR(VLOOKUP(BH$3&amp;BH11,都馬連編集用!$B$13:$C$49,2,FALSE),"")))</f>
        <v/>
      </c>
      <c r="BJ11" s="53"/>
      <c r="BK11" s="139" t="str">
        <f>IF(IFERROR(VLOOKUP(BJ$3&amp;BJ11,都馬連編集用!$B$13:$C$49,2,FALSE),"")=0,"",(IFERROR(VLOOKUP(BJ$3&amp;BJ11,都馬連編集用!$B$13:$C$49,2,FALSE),"")))</f>
        <v/>
      </c>
      <c r="BL11" s="53"/>
      <c r="BM11" s="139" t="str">
        <f>IF(IFERROR(VLOOKUP(BL$3&amp;BL11,都馬連編集用!$B$13:$C$49,2,FALSE),"")=0,"",(IFERROR(VLOOKUP(BL$3&amp;BL11,都馬連編集用!$B$13:$C$49,2,FALSE),"")))</f>
        <v/>
      </c>
      <c r="BN11" s="53"/>
      <c r="BO11" s="139" t="str">
        <f>IF(IFERROR(VLOOKUP(BN$3&amp;BN11,都馬連編集用!$B$13:$C$49,2,FALSE),"")=0,"",(IFERROR(VLOOKUP(BN$3&amp;BN11,都馬連編集用!$B$13:$C$49,2,FALSE),"")))</f>
        <v/>
      </c>
      <c r="BP11" s="53"/>
      <c r="BQ11" s="139" t="str">
        <f>IF(IFERROR(VLOOKUP(BP$3&amp;BP11,都馬連編集用!$B$13:$C$49,2,FALSE),"")=0,"",(IFERROR(VLOOKUP(BP$3&amp;BP11,都馬連編集用!$B$13:$C$49,2,FALSE),"")))</f>
        <v/>
      </c>
      <c r="BR11" s="53"/>
      <c r="BS11" s="139" t="str">
        <f>IF(IFERROR(VLOOKUP(BR$3&amp;BR11,都馬連編集用!$B$13:$C$49,2,FALSE),"")=0,"",(IFERROR(VLOOKUP(BR$3&amp;BR11,都馬連編集用!$B$13:$C$49,2,FALSE),"")))</f>
        <v/>
      </c>
      <c r="BT11" s="53"/>
      <c r="BU11" s="139" t="str">
        <f>IF(IFERROR(VLOOKUP(BT$3&amp;BT11,都馬連編集用!$B$13:$C$49,2,FALSE),"")=0,"",(IFERROR(VLOOKUP(BT$3&amp;BT11,都馬連編集用!$B$13:$C$49,2,FALSE),"")))</f>
        <v/>
      </c>
      <c r="BV11" s="53"/>
      <c r="BW11" s="139" t="str">
        <f>IF(IFERROR(VLOOKUP(BV$3&amp;BV11,都馬連編集用!$B$13:$C$49,2,FALSE),"")=0,"",(IFERROR(VLOOKUP(BV$3&amp;BV11,都馬連編集用!$B$13:$C$49,2,FALSE),"")))</f>
        <v/>
      </c>
      <c r="BX11" s="53"/>
      <c r="BY11" s="139" t="str">
        <f>IF(IFERROR(VLOOKUP(BX$3&amp;BX11,都馬連編集用!$B$13:$C$49,2,FALSE),"")=0,"",(IFERROR(VLOOKUP(BX$3&amp;BX11,都馬連編集用!$B$13:$C$49,2,FALSE),"")))</f>
        <v/>
      </c>
      <c r="BZ11" s="53"/>
      <c r="CA11" s="139" t="str">
        <f>IF(IFERROR(VLOOKUP(BZ$3&amp;BZ11,都馬連編集用!$B$13:$C$49,2,FALSE),"")=0,"",(IFERROR(VLOOKUP(BZ$3&amp;BZ11,都馬連編集用!$B$13:$C$49,2,FALSE),"")))</f>
        <v/>
      </c>
      <c r="CB11" s="53"/>
      <c r="CC11" s="139" t="str">
        <f>IF(IFERROR(VLOOKUP(CB$3&amp;CB11,都馬連編集用!$B$13:$C$49,2,FALSE),"")=0,"",(IFERROR(VLOOKUP(CB$3&amp;CB11,都馬連編集用!$B$13:$C$49,2,FALSE),"")))</f>
        <v/>
      </c>
      <c r="CD11" s="53"/>
      <c r="CE11" s="139" t="str">
        <f>IF(IFERROR(VLOOKUP(CD$3&amp;CD11,都馬連編集用!$B$13:$C$49,2,FALSE),"")=0,"",(IFERROR(VLOOKUP(CD$3&amp;CD11,都馬連編集用!$B$13:$C$49,2,FALSE),"")))</f>
        <v/>
      </c>
      <c r="CF11" s="53"/>
      <c r="CG11" s="139" t="str">
        <f>IF(IFERROR(VLOOKUP(CF$3&amp;CF11,都馬連編集用!$B$13:$C$49,2,FALSE),"")=0,"",(IFERROR(VLOOKUP(CF$3&amp;CF11,都馬連編集用!$B$13:$C$49,2,FALSE),"")))</f>
        <v/>
      </c>
      <c r="CH11" s="53"/>
      <c r="CI11" s="139" t="str">
        <f>IF(IFERROR(VLOOKUP(CH$3&amp;CH11,都馬連編集用!$B$13:$C$49,2,FALSE),"")=0,"",(IFERROR(VLOOKUP(CH$3&amp;CH11,都馬連編集用!$B$13:$C$49,2,FALSE),"")))</f>
        <v/>
      </c>
      <c r="CJ11" s="53"/>
      <c r="CK11" s="139" t="str">
        <f>IF(IFERROR(VLOOKUP(CJ$3&amp;CJ11,都馬連編集用!$B$13:$C$49,2,FALSE),"")=0,"",(IFERROR(VLOOKUP(CJ$3&amp;CJ11,都馬連編集用!$B$13:$C$49,2,FALSE),"")))</f>
        <v/>
      </c>
      <c r="CL11" s="53"/>
      <c r="CM11" s="139" t="str">
        <f>IF(IFERROR(VLOOKUP(CL$3&amp;CL11,都馬連編集用!$B$13:$C$49,2,FALSE),"")=0,"",(IFERROR(VLOOKUP(CL$3&amp;CL11,都馬連編集用!$B$13:$C$49,2,FALSE),"")))</f>
        <v/>
      </c>
      <c r="CN11" s="53"/>
      <c r="CO11" s="139" t="str">
        <f>IF(IFERROR(VLOOKUP(CN$3&amp;CN11,都馬連編集用!$B$13:$C$49,2,FALSE),"")=0,"",(IFERROR(VLOOKUP(CN$3&amp;CN11,都馬連編集用!$B$13:$C$49,2,FALSE),"")))</f>
        <v/>
      </c>
      <c r="CP11" s="53"/>
      <c r="CQ11" s="139" t="str">
        <f>IF(IFERROR(VLOOKUP(CP$3&amp;CP11,都馬連編集用!$B$13:$C$49,2,FALSE),"")=0,"",(IFERROR(VLOOKUP(CP$3&amp;CP11,都馬連編集用!$B$13:$C$49,2,FALSE),"")))</f>
        <v/>
      </c>
      <c r="CR11" s="53"/>
      <c r="CS11" s="139" t="str">
        <f>IF(IFERROR(VLOOKUP(CR$3&amp;CR11,都馬連編集用!$B$13:$C$49,2,FALSE),"")=0,"",(IFERROR(VLOOKUP(CR$3&amp;CR11,都馬連編集用!$B$13:$C$49,2,FALSE),"")))</f>
        <v/>
      </c>
      <c r="CT11" s="53"/>
      <c r="CU11" s="139" t="str">
        <f>IF(IFERROR(VLOOKUP(CT$3&amp;CT11,都馬連編集用!$B$13:$C$49,2,FALSE),"")=0,"",(IFERROR(VLOOKUP(CT$3&amp;CT11,都馬連編集用!$B$13:$C$49,2,FALSE),"")))</f>
        <v/>
      </c>
      <c r="CV11" s="53"/>
      <c r="CW11" s="139" t="str">
        <f>IF(IFERROR(VLOOKUP(CV$3&amp;CV11,都馬連編集用!$B$13:$C$49,2,FALSE),"")=0,"",(IFERROR(VLOOKUP(CV$3&amp;CV11,都馬連編集用!$B$13:$C$49,2,FALSE),"")))</f>
        <v/>
      </c>
      <c r="CX11" s="53"/>
      <c r="CY11" s="139" t="str">
        <f>IF(IFERROR(VLOOKUP(CX$3&amp;CX11,都馬連編集用!$B$13:$C$49,2,FALSE),"")=0,"",(IFERROR(VLOOKUP(CX$3&amp;CX11,都馬連編集用!$B$13:$C$49,2,FALSE),"")))</f>
        <v/>
      </c>
      <c r="CZ11" s="53"/>
      <c r="DA11" s="139" t="str">
        <f>IF(IFERROR(VLOOKUP(CZ$3&amp;CZ11,都馬連編集用!$B$13:$C$49,2,FALSE),"")=0,"",(IFERROR(VLOOKUP(CZ$3&amp;CZ11,都馬連編集用!$B$13:$C$49,2,FALSE),"")))</f>
        <v/>
      </c>
      <c r="DB11" s="53"/>
      <c r="DC11" s="139" t="str">
        <f>IF(IFERROR(VLOOKUP(DB$3&amp;DB11,都馬連編集用!$B$13:$C$49,2,FALSE),"")=0,"",(IFERROR(VLOOKUP(DB$3&amp;DB11,都馬連編集用!$B$13:$C$49,2,FALSE),"")))</f>
        <v/>
      </c>
      <c r="DD11" s="53"/>
      <c r="DE11" s="139" t="str">
        <f>IF(IFERROR(VLOOKUP(DD$3&amp;DD11,都馬連編集用!$B$13:$C$49,2,FALSE),"")=0,"",(IFERROR(VLOOKUP(DD$3&amp;DD11,都馬連編集用!$B$13:$C$49,2,FALSE),"")))</f>
        <v/>
      </c>
      <c r="DF11" s="53"/>
      <c r="DG11" s="139" t="str">
        <f>IF(IFERROR(VLOOKUP(DF$3&amp;DF11,都馬連編集用!$B$13:$C$49,2,FALSE),"")=0,"",(IFERROR(VLOOKUP(DF$3&amp;DF11,都馬連編集用!$B$13:$C$49,2,FALSE),"")))</f>
        <v/>
      </c>
      <c r="DH11" s="53"/>
      <c r="DI11" s="139" t="str">
        <f>IF(IFERROR(VLOOKUP(DH$3&amp;DH11,都馬連編集用!$B$13:$C$49,2,FALSE),"")=0,"",(IFERROR(VLOOKUP(DH$3&amp;DH11,都馬連編集用!$B$13:$C$49,2,FALSE),"")))</f>
        <v/>
      </c>
      <c r="DJ11" s="53"/>
      <c r="DK11" s="139" t="str">
        <f>IF(IFERROR(VLOOKUP(DJ$3&amp;DJ11,都馬連編集用!$B$13:$C$49,2,FALSE),"")=0,"",(IFERROR(VLOOKUP(DJ$3&amp;DJ11,都馬連編集用!$B$13:$C$49,2,FALSE),"")))</f>
        <v/>
      </c>
      <c r="DL11" s="53"/>
      <c r="DM11" s="139" t="str">
        <f>IF(IFERROR(VLOOKUP(DL$3&amp;DL11,都馬連編集用!$B$13:$C$49,2,FALSE),"")=0,"",(IFERROR(VLOOKUP(DL$3&amp;DL11,都馬連編集用!$B$13:$C$49,2,FALSE),"")))</f>
        <v/>
      </c>
      <c r="DN11" s="53"/>
      <c r="DO11" s="139" t="str">
        <f>IF(IFERROR(VLOOKUP(DN$3&amp;DN11,都馬連編集用!$B$13:$C$49,2,FALSE),"")=0,"",(IFERROR(VLOOKUP(DN$3&amp;DN11,都馬連編集用!$B$13:$C$49,2,FALSE),"")))</f>
        <v/>
      </c>
      <c r="DP11" s="53"/>
    </row>
    <row r="12" spans="1:154" ht="30.6" customHeight="1" x14ac:dyDescent="0.15">
      <c r="A12" s="34">
        <v>7</v>
      </c>
      <c r="D12" s="34">
        <f t="shared" si="53"/>
        <v>0</v>
      </c>
      <c r="F12" s="120"/>
      <c r="G12" s="141" t="str">
        <f>IFERROR(VLOOKUP(F12,'申込書2（馬匹・選手）'!$B$5:$D$54,3,FALSE),"")</f>
        <v/>
      </c>
      <c r="H12" s="120"/>
      <c r="I12" s="140" t="str">
        <f>IFERROR(VLOOKUP(H12,'申込書2（馬匹・選手）'!$F$5:$H$54,3,FALSE),"")</f>
        <v/>
      </c>
      <c r="J12" s="101" t="str">
        <f t="shared" si="54"/>
        <v/>
      </c>
      <c r="K12" s="106" t="str">
        <f>IFERROR(VLOOKUP(I12,'申込書2（馬匹・選手）'!$F$5:$H$54,3,FALSE),"")</f>
        <v/>
      </c>
      <c r="L12" s="53"/>
      <c r="M12" s="139" t="str">
        <f>IF(IFERROR(VLOOKUP(L$3&amp;L12,都馬連編集用!$B$13:$C$49,2,FALSE),"")=0,"",(IFERROR(VLOOKUP(L$3&amp;L12,都馬連編集用!$B$13:$C$49,2,FALSE),"")))</f>
        <v/>
      </c>
      <c r="N12" s="53"/>
      <c r="O12" s="139" t="str">
        <f>IF(IFERROR(VLOOKUP(N$3&amp;N12,都馬連編集用!$B$13:$C$49,2,FALSE),"")=0,"",(IFERROR(VLOOKUP(N$3&amp;N12,都馬連編集用!$B$13:$C$49,2,FALSE),"")))</f>
        <v/>
      </c>
      <c r="P12" s="53"/>
      <c r="Q12" s="139" t="str">
        <f>IF(IFERROR(VLOOKUP(P$3&amp;P12,都馬連編集用!$B$13:$C$49,2,FALSE),"")=0,"",(IFERROR(VLOOKUP(P$3&amp;P12,都馬連編集用!$B$13:$C$49,2,FALSE),"")))</f>
        <v/>
      </c>
      <c r="R12" s="53"/>
      <c r="S12" s="139" t="str">
        <f>IF(IFERROR(VLOOKUP(R$3&amp;R12,都馬連編集用!$B$13:$C$49,2,FALSE),"")=0,"",(IFERROR(VLOOKUP(R$3&amp;R12,都馬連編集用!$B$13:$C$49,2,FALSE),"")))</f>
        <v/>
      </c>
      <c r="T12" s="53"/>
      <c r="U12" s="139" t="str">
        <f>IF(IFERROR(VLOOKUP(T$3&amp;T12,都馬連編集用!$B$13:$C$49,2,FALSE),"")=0,"",(IFERROR(VLOOKUP(T$3&amp;T12,都馬連編集用!$B$13:$C$49,2,FALSE),"")))</f>
        <v/>
      </c>
      <c r="V12" s="53"/>
      <c r="W12" s="139" t="str">
        <f>IF(IFERROR(VLOOKUP(V$3&amp;V12,都馬連編集用!$B$13:$C$49,2,FALSE),"")=0,"",(IFERROR(VLOOKUP(V$3&amp;V12,都馬連編集用!$B$13:$C$49,2,FALSE),"")))</f>
        <v/>
      </c>
      <c r="X12" s="53"/>
      <c r="Y12" s="139" t="str">
        <f>IF(IFERROR(VLOOKUP(X$3&amp;X12,都馬連編集用!$B$13:$C$49,2,FALSE),"")=0,"",(IFERROR(VLOOKUP(X$3&amp;X12,都馬連編集用!$B$13:$C$49,2,FALSE),"")))</f>
        <v/>
      </c>
      <c r="Z12" s="53"/>
      <c r="AA12" s="139" t="str">
        <f>IF(IFERROR(VLOOKUP(Z$3&amp;Z12,都馬連編集用!$B$13:$C$49,2,FALSE),"")=0,"",(IFERROR(VLOOKUP(Z$3&amp;Z12,都馬連編集用!$B$13:$C$49,2,FALSE),"")))</f>
        <v/>
      </c>
      <c r="AB12" s="53"/>
      <c r="AC12" s="139" t="str">
        <f>IF(IFERROR(VLOOKUP(AB$3&amp;AB12,都馬連編集用!$B$13:$C$49,2,FALSE),"")=0,"",(IFERROR(VLOOKUP(AB$3&amp;AB12,都馬連編集用!$B$13:$C$49,2,FALSE),"")))</f>
        <v/>
      </c>
      <c r="AD12" s="53"/>
      <c r="AE12" s="139" t="str">
        <f>IF(IFERROR(VLOOKUP(AD$3&amp;AD12,都馬連編集用!$B$13:$C$49,2,FALSE),"")=0,"",(IFERROR(VLOOKUP(AD$3&amp;AD12,都馬連編集用!$B$13:$C$49,2,FALSE),"")))</f>
        <v/>
      </c>
      <c r="AF12" s="53"/>
      <c r="AG12" s="139" t="str">
        <f>IF(IFERROR(VLOOKUP(AF$3&amp;AF12,都馬連編集用!$B$13:$C$49,2,FALSE),"")=0,"",(IFERROR(VLOOKUP(AF$3&amp;AF12,都馬連編集用!$B$13:$C$49,2,FALSE),"")))</f>
        <v/>
      </c>
      <c r="AH12" s="53"/>
      <c r="AI12" s="139" t="str">
        <f>IF(IFERROR(VLOOKUP(AH$3&amp;AH12,都馬連編集用!$B$13:$C$49,2,FALSE),"")=0,"",(IFERROR(VLOOKUP(AH$3&amp;AH12,都馬連編集用!$B$13:$C$49,2,FALSE),"")))</f>
        <v/>
      </c>
      <c r="AJ12" s="53"/>
      <c r="AK12" s="139" t="str">
        <f>IF(IFERROR(VLOOKUP(AJ$3&amp;AJ12,都馬連編集用!$B$13:$C$49,2,FALSE),"")=0,"",(IFERROR(VLOOKUP(AJ$3&amp;AJ12,都馬連編集用!$B$13:$C$49,2,FALSE),"")))</f>
        <v/>
      </c>
      <c r="AL12" s="53"/>
      <c r="AM12" s="139" t="str">
        <f>IF(IFERROR(VLOOKUP(AL$3&amp;AL12,都馬連編集用!$B$13:$C$49,2,FALSE),"")=0,"",(IFERROR(VLOOKUP(AL$3&amp;AL12,都馬連編集用!$B$13:$C$49,2,FALSE),"")))</f>
        <v/>
      </c>
      <c r="AN12" s="53"/>
      <c r="AO12" s="139" t="str">
        <f>IF(IFERROR(VLOOKUP(AN$3&amp;AN12,都馬連編集用!$B$13:$C$49,2,FALSE),"")=0,"",(IFERROR(VLOOKUP(AN$3&amp;AN12,都馬連編集用!$B$13:$C$49,2,FALSE),"")))</f>
        <v/>
      </c>
      <c r="AP12" s="53"/>
      <c r="AQ12" s="139" t="str">
        <f>IF(IFERROR(VLOOKUP(AP$3&amp;AP12,都馬連編集用!$B$13:$C$49,2,FALSE),"")=0,"",(IFERROR(VLOOKUP(AP$3&amp;AP12,都馬連編集用!$B$13:$C$49,2,FALSE),"")))</f>
        <v/>
      </c>
      <c r="AR12" s="53"/>
      <c r="AS12" s="139" t="str">
        <f>IF(IFERROR(VLOOKUP(AR$3&amp;AR12,都馬連編集用!$B$13:$C$49,2,FALSE),"")=0,"",(IFERROR(VLOOKUP(AR$3&amp;AR12,都馬連編集用!$B$13:$C$49,2,FALSE),"")))</f>
        <v/>
      </c>
      <c r="AT12" s="53"/>
      <c r="AU12" s="139" t="str">
        <f>IF(IFERROR(VLOOKUP(AT$3&amp;AT12,都馬連編集用!$B$13:$C$49,2,FALSE),"")=0,"",(IFERROR(VLOOKUP(AT$3&amp;AT12,都馬連編集用!$B$13:$C$49,2,FALSE),"")))</f>
        <v/>
      </c>
      <c r="AV12" s="53"/>
      <c r="AW12" s="139" t="str">
        <f>IF(IFERROR(VLOOKUP(AV$3&amp;AV12,都馬連編集用!$B$13:$C$49,2,FALSE),"")=0,"",(IFERROR(VLOOKUP(AV$3&amp;AV12,都馬連編集用!$B$13:$C$49,2,FALSE),"")))</f>
        <v/>
      </c>
      <c r="AX12" s="53"/>
      <c r="AY12" s="139" t="str">
        <f>IF(IFERROR(VLOOKUP(AX$3&amp;AX12,都馬連編集用!$B$13:$C$49,2,FALSE),"")=0,"",(IFERROR(VLOOKUP(AX$3&amp;AX12,都馬連編集用!$B$13:$C$49,2,FALSE),"")))</f>
        <v/>
      </c>
      <c r="AZ12" s="53"/>
      <c r="BA12" s="139" t="str">
        <f>IF(IFERROR(VLOOKUP(AZ$3&amp;AZ12,都馬連編集用!$B$13:$C$49,2,FALSE),"")=0,"",(IFERROR(VLOOKUP(AZ$3&amp;AZ12,都馬連編集用!$B$13:$C$49,2,FALSE),"")))</f>
        <v/>
      </c>
      <c r="BB12" s="53"/>
      <c r="BC12" s="139" t="str">
        <f>IF(IFERROR(VLOOKUP(BB$3&amp;BB12,都馬連編集用!$B$13:$C$49,2,FALSE),"")=0,"",(IFERROR(VLOOKUP(BB$3&amp;BB12,都馬連編集用!$B$13:$C$49,2,FALSE),"")))</f>
        <v/>
      </c>
      <c r="BD12" s="53"/>
      <c r="BE12" s="139" t="str">
        <f>IF(IFERROR(VLOOKUP(BD$3&amp;BD12,都馬連編集用!$B$13:$C$49,2,FALSE),"")=0,"",(IFERROR(VLOOKUP(BD$3&amp;BD12,都馬連編集用!$B$13:$C$49,2,FALSE),"")))</f>
        <v/>
      </c>
      <c r="BF12" s="53"/>
      <c r="BG12" s="139" t="str">
        <f>IF(IFERROR(VLOOKUP(BF$3&amp;BF12,都馬連編集用!$B$13:$C$49,2,FALSE),"")=0,"",(IFERROR(VLOOKUP(BF$3&amp;BF12,都馬連編集用!$B$13:$C$49,2,FALSE),"")))</f>
        <v/>
      </c>
      <c r="BH12" s="53"/>
      <c r="BI12" s="139" t="str">
        <f>IF(IFERROR(VLOOKUP(BH$3&amp;BH12,都馬連編集用!$B$13:$C$49,2,FALSE),"")=0,"",(IFERROR(VLOOKUP(BH$3&amp;BH12,都馬連編集用!$B$13:$C$49,2,FALSE),"")))</f>
        <v/>
      </c>
      <c r="BJ12" s="53"/>
      <c r="BK12" s="139" t="str">
        <f>IF(IFERROR(VLOOKUP(BJ$3&amp;BJ12,都馬連編集用!$B$13:$C$49,2,FALSE),"")=0,"",(IFERROR(VLOOKUP(BJ$3&amp;BJ12,都馬連編集用!$B$13:$C$49,2,FALSE),"")))</f>
        <v/>
      </c>
      <c r="BL12" s="53"/>
      <c r="BM12" s="139" t="str">
        <f>IF(IFERROR(VLOOKUP(BL$3&amp;BL12,都馬連編集用!$B$13:$C$49,2,FALSE),"")=0,"",(IFERROR(VLOOKUP(BL$3&amp;BL12,都馬連編集用!$B$13:$C$49,2,FALSE),"")))</f>
        <v/>
      </c>
      <c r="BN12" s="53"/>
      <c r="BO12" s="139" t="str">
        <f>IF(IFERROR(VLOOKUP(BN$3&amp;BN12,都馬連編集用!$B$13:$C$49,2,FALSE),"")=0,"",(IFERROR(VLOOKUP(BN$3&amp;BN12,都馬連編集用!$B$13:$C$49,2,FALSE),"")))</f>
        <v/>
      </c>
      <c r="BP12" s="53"/>
      <c r="BQ12" s="139" t="str">
        <f>IF(IFERROR(VLOOKUP(BP$3&amp;BP12,都馬連編集用!$B$13:$C$49,2,FALSE),"")=0,"",(IFERROR(VLOOKUP(BP$3&amp;BP12,都馬連編集用!$B$13:$C$49,2,FALSE),"")))</f>
        <v/>
      </c>
      <c r="BR12" s="53"/>
      <c r="BS12" s="139" t="str">
        <f>IF(IFERROR(VLOOKUP(BR$3&amp;BR12,都馬連編集用!$B$13:$C$49,2,FALSE),"")=0,"",(IFERROR(VLOOKUP(BR$3&amp;BR12,都馬連編集用!$B$13:$C$49,2,FALSE),"")))</f>
        <v/>
      </c>
      <c r="BT12" s="53"/>
      <c r="BU12" s="139" t="str">
        <f>IF(IFERROR(VLOOKUP(BT$3&amp;BT12,都馬連編集用!$B$13:$C$49,2,FALSE),"")=0,"",(IFERROR(VLOOKUP(BT$3&amp;BT12,都馬連編集用!$B$13:$C$49,2,FALSE),"")))</f>
        <v/>
      </c>
      <c r="BV12" s="53"/>
      <c r="BW12" s="139" t="str">
        <f>IF(IFERROR(VLOOKUP(BV$3&amp;BV12,都馬連編集用!$B$13:$C$49,2,FALSE),"")=0,"",(IFERROR(VLOOKUP(BV$3&amp;BV12,都馬連編集用!$B$13:$C$49,2,FALSE),"")))</f>
        <v/>
      </c>
      <c r="BX12" s="53"/>
      <c r="BY12" s="139" t="str">
        <f>IF(IFERROR(VLOOKUP(BX$3&amp;BX12,都馬連編集用!$B$13:$C$49,2,FALSE),"")=0,"",(IFERROR(VLOOKUP(BX$3&amp;BX12,都馬連編集用!$B$13:$C$49,2,FALSE),"")))</f>
        <v/>
      </c>
      <c r="BZ12" s="53"/>
      <c r="CA12" s="139" t="str">
        <f>IF(IFERROR(VLOOKUP(BZ$3&amp;BZ12,都馬連編集用!$B$13:$C$49,2,FALSE),"")=0,"",(IFERROR(VLOOKUP(BZ$3&amp;BZ12,都馬連編集用!$B$13:$C$49,2,FALSE),"")))</f>
        <v/>
      </c>
      <c r="CB12" s="53"/>
      <c r="CC12" s="139" t="str">
        <f>IF(IFERROR(VLOOKUP(CB$3&amp;CB12,都馬連編集用!$B$13:$C$49,2,FALSE),"")=0,"",(IFERROR(VLOOKUP(CB$3&amp;CB12,都馬連編集用!$B$13:$C$49,2,FALSE),"")))</f>
        <v/>
      </c>
      <c r="CD12" s="53"/>
      <c r="CE12" s="139" t="str">
        <f>IF(IFERROR(VLOOKUP(CD$3&amp;CD12,都馬連編集用!$B$13:$C$49,2,FALSE),"")=0,"",(IFERROR(VLOOKUP(CD$3&amp;CD12,都馬連編集用!$B$13:$C$49,2,FALSE),"")))</f>
        <v/>
      </c>
      <c r="CF12" s="53"/>
      <c r="CG12" s="139" t="str">
        <f>IF(IFERROR(VLOOKUP(CF$3&amp;CF12,都馬連編集用!$B$13:$C$49,2,FALSE),"")=0,"",(IFERROR(VLOOKUP(CF$3&amp;CF12,都馬連編集用!$B$13:$C$49,2,FALSE),"")))</f>
        <v/>
      </c>
      <c r="CH12" s="53"/>
      <c r="CI12" s="139" t="str">
        <f>IF(IFERROR(VLOOKUP(CH$3&amp;CH12,都馬連編集用!$B$13:$C$49,2,FALSE),"")=0,"",(IFERROR(VLOOKUP(CH$3&amp;CH12,都馬連編集用!$B$13:$C$49,2,FALSE),"")))</f>
        <v/>
      </c>
      <c r="CJ12" s="53"/>
      <c r="CK12" s="139" t="str">
        <f>IF(IFERROR(VLOOKUP(CJ$3&amp;CJ12,都馬連編集用!$B$13:$C$49,2,FALSE),"")=0,"",(IFERROR(VLOOKUP(CJ$3&amp;CJ12,都馬連編集用!$B$13:$C$49,2,FALSE),"")))</f>
        <v/>
      </c>
      <c r="CL12" s="53"/>
      <c r="CM12" s="139" t="str">
        <f>IF(IFERROR(VLOOKUP(CL$3&amp;CL12,都馬連編集用!$B$13:$C$49,2,FALSE),"")=0,"",(IFERROR(VLOOKUP(CL$3&amp;CL12,都馬連編集用!$B$13:$C$49,2,FALSE),"")))</f>
        <v/>
      </c>
      <c r="CN12" s="53"/>
      <c r="CO12" s="139" t="str">
        <f>IF(IFERROR(VLOOKUP(CN$3&amp;CN12,都馬連編集用!$B$13:$C$49,2,FALSE),"")=0,"",(IFERROR(VLOOKUP(CN$3&amp;CN12,都馬連編集用!$B$13:$C$49,2,FALSE),"")))</f>
        <v/>
      </c>
      <c r="CP12" s="53"/>
      <c r="CQ12" s="139" t="str">
        <f>IF(IFERROR(VLOOKUP(CP$3&amp;CP12,都馬連編集用!$B$13:$C$49,2,FALSE),"")=0,"",(IFERROR(VLOOKUP(CP$3&amp;CP12,都馬連編集用!$B$13:$C$49,2,FALSE),"")))</f>
        <v/>
      </c>
      <c r="CR12" s="53"/>
      <c r="CS12" s="139" t="str">
        <f>IF(IFERROR(VLOOKUP(CR$3&amp;CR12,都馬連編集用!$B$13:$C$49,2,FALSE),"")=0,"",(IFERROR(VLOOKUP(CR$3&amp;CR12,都馬連編集用!$B$13:$C$49,2,FALSE),"")))</f>
        <v/>
      </c>
      <c r="CT12" s="53"/>
      <c r="CU12" s="139" t="str">
        <f>IF(IFERROR(VLOOKUP(CT$3&amp;CT12,都馬連編集用!$B$13:$C$49,2,FALSE),"")=0,"",(IFERROR(VLOOKUP(CT$3&amp;CT12,都馬連編集用!$B$13:$C$49,2,FALSE),"")))</f>
        <v/>
      </c>
      <c r="CV12" s="53"/>
      <c r="CW12" s="139" t="str">
        <f>IF(IFERROR(VLOOKUP(CV$3&amp;CV12,都馬連編集用!$B$13:$C$49,2,FALSE),"")=0,"",(IFERROR(VLOOKUP(CV$3&amp;CV12,都馬連編集用!$B$13:$C$49,2,FALSE),"")))</f>
        <v/>
      </c>
      <c r="CX12" s="53"/>
      <c r="CY12" s="139" t="str">
        <f>IF(IFERROR(VLOOKUP(CX$3&amp;CX12,都馬連編集用!$B$13:$C$49,2,FALSE),"")=0,"",(IFERROR(VLOOKUP(CX$3&amp;CX12,都馬連編集用!$B$13:$C$49,2,FALSE),"")))</f>
        <v/>
      </c>
      <c r="CZ12" s="53"/>
      <c r="DA12" s="139" t="str">
        <f>IF(IFERROR(VLOOKUP(CZ$3&amp;CZ12,都馬連編集用!$B$13:$C$49,2,FALSE),"")=0,"",(IFERROR(VLOOKUP(CZ$3&amp;CZ12,都馬連編集用!$B$13:$C$49,2,FALSE),"")))</f>
        <v/>
      </c>
      <c r="DB12" s="53"/>
      <c r="DC12" s="139" t="str">
        <f>IF(IFERROR(VLOOKUP(DB$3&amp;DB12,都馬連編集用!$B$13:$C$49,2,FALSE),"")=0,"",(IFERROR(VLOOKUP(DB$3&amp;DB12,都馬連編集用!$B$13:$C$49,2,FALSE),"")))</f>
        <v/>
      </c>
      <c r="DD12" s="53"/>
      <c r="DE12" s="139" t="str">
        <f>IF(IFERROR(VLOOKUP(DD$3&amp;DD12,都馬連編集用!$B$13:$C$49,2,FALSE),"")=0,"",(IFERROR(VLOOKUP(DD$3&amp;DD12,都馬連編集用!$B$13:$C$49,2,FALSE),"")))</f>
        <v/>
      </c>
      <c r="DF12" s="53"/>
      <c r="DG12" s="139" t="str">
        <f>IF(IFERROR(VLOOKUP(DF$3&amp;DF12,都馬連編集用!$B$13:$C$49,2,FALSE),"")=0,"",(IFERROR(VLOOKUP(DF$3&amp;DF12,都馬連編集用!$B$13:$C$49,2,FALSE),"")))</f>
        <v/>
      </c>
      <c r="DH12" s="53"/>
      <c r="DI12" s="139" t="str">
        <f>IF(IFERROR(VLOOKUP(DH$3&amp;DH12,都馬連編集用!$B$13:$C$49,2,FALSE),"")=0,"",(IFERROR(VLOOKUP(DH$3&amp;DH12,都馬連編集用!$B$13:$C$49,2,FALSE),"")))</f>
        <v/>
      </c>
      <c r="DJ12" s="53"/>
      <c r="DK12" s="139" t="str">
        <f>IF(IFERROR(VLOOKUP(DJ$3&amp;DJ12,都馬連編集用!$B$13:$C$49,2,FALSE),"")=0,"",(IFERROR(VLOOKUP(DJ$3&amp;DJ12,都馬連編集用!$B$13:$C$49,2,FALSE),"")))</f>
        <v/>
      </c>
      <c r="DL12" s="53"/>
      <c r="DM12" s="139" t="str">
        <f>IF(IFERROR(VLOOKUP(DL$3&amp;DL12,都馬連編集用!$B$13:$C$49,2,FALSE),"")=0,"",(IFERROR(VLOOKUP(DL$3&amp;DL12,都馬連編集用!$B$13:$C$49,2,FALSE),"")))</f>
        <v/>
      </c>
      <c r="DN12" s="53"/>
      <c r="DO12" s="139" t="str">
        <f>IF(IFERROR(VLOOKUP(DN$3&amp;DN12,都馬連編集用!$B$13:$C$49,2,FALSE),"")=0,"",(IFERROR(VLOOKUP(DN$3&amp;DN12,都馬連編集用!$B$13:$C$49,2,FALSE),"")))</f>
        <v/>
      </c>
      <c r="DP12" s="53"/>
    </row>
    <row r="13" spans="1:154" ht="30.6" customHeight="1" x14ac:dyDescent="0.15">
      <c r="A13" s="34">
        <v>8</v>
      </c>
      <c r="D13" s="34">
        <f t="shared" si="53"/>
        <v>0</v>
      </c>
      <c r="F13" s="120"/>
      <c r="G13" s="141" t="str">
        <f>IFERROR(VLOOKUP(F13,'申込書2（馬匹・選手）'!$B$5:$D$54,3,FALSE),"")</f>
        <v/>
      </c>
      <c r="H13" s="120"/>
      <c r="I13" s="140" t="str">
        <f>IFERROR(VLOOKUP(H13,'申込書2（馬匹・選手）'!$F$5:$H$54,3,FALSE),"")</f>
        <v/>
      </c>
      <c r="J13" s="101" t="str">
        <f t="shared" si="54"/>
        <v/>
      </c>
      <c r="K13" s="106" t="str">
        <f>IFERROR(VLOOKUP(I13,'申込書2（馬匹・選手）'!$F$5:$H$54,3,FALSE),"")</f>
        <v/>
      </c>
      <c r="L13" s="53"/>
      <c r="M13" s="139" t="str">
        <f>IF(IFERROR(VLOOKUP(L$3&amp;L13,都馬連編集用!$B$13:$C$49,2,FALSE),"")=0,"",(IFERROR(VLOOKUP(L$3&amp;L13,都馬連編集用!$B$13:$C$49,2,FALSE),"")))</f>
        <v/>
      </c>
      <c r="N13" s="53"/>
      <c r="O13" s="139" t="str">
        <f>IF(IFERROR(VLOOKUP(N$3&amp;N13,都馬連編集用!$B$13:$C$49,2,FALSE),"")=0,"",(IFERROR(VLOOKUP(N$3&amp;N13,都馬連編集用!$B$13:$C$49,2,FALSE),"")))</f>
        <v/>
      </c>
      <c r="P13" s="53"/>
      <c r="Q13" s="139" t="str">
        <f>IF(IFERROR(VLOOKUP(P$3&amp;P13,都馬連編集用!$B$13:$C$49,2,FALSE),"")=0,"",(IFERROR(VLOOKUP(P$3&amp;P13,都馬連編集用!$B$13:$C$49,2,FALSE),"")))</f>
        <v/>
      </c>
      <c r="R13" s="53"/>
      <c r="S13" s="139" t="str">
        <f>IF(IFERROR(VLOOKUP(R$3&amp;R13,都馬連編集用!$B$13:$C$49,2,FALSE),"")=0,"",(IFERROR(VLOOKUP(R$3&amp;R13,都馬連編集用!$B$13:$C$49,2,FALSE),"")))</f>
        <v/>
      </c>
      <c r="T13" s="53"/>
      <c r="U13" s="139" t="str">
        <f>IF(IFERROR(VLOOKUP(T$3&amp;T13,都馬連編集用!$B$13:$C$49,2,FALSE),"")=0,"",(IFERROR(VLOOKUP(T$3&amp;T13,都馬連編集用!$B$13:$C$49,2,FALSE),"")))</f>
        <v/>
      </c>
      <c r="V13" s="53"/>
      <c r="W13" s="139" t="str">
        <f>IF(IFERROR(VLOOKUP(V$3&amp;V13,都馬連編集用!$B$13:$C$49,2,FALSE),"")=0,"",(IFERROR(VLOOKUP(V$3&amp;V13,都馬連編集用!$B$13:$C$49,2,FALSE),"")))</f>
        <v/>
      </c>
      <c r="X13" s="53"/>
      <c r="Y13" s="139" t="str">
        <f>IF(IFERROR(VLOOKUP(X$3&amp;X13,都馬連編集用!$B$13:$C$49,2,FALSE),"")=0,"",(IFERROR(VLOOKUP(X$3&amp;X13,都馬連編集用!$B$13:$C$49,2,FALSE),"")))</f>
        <v/>
      </c>
      <c r="Z13" s="53"/>
      <c r="AA13" s="139" t="str">
        <f>IF(IFERROR(VLOOKUP(Z$3&amp;Z13,都馬連編集用!$B$13:$C$49,2,FALSE),"")=0,"",(IFERROR(VLOOKUP(Z$3&amp;Z13,都馬連編集用!$B$13:$C$49,2,FALSE),"")))</f>
        <v/>
      </c>
      <c r="AB13" s="53"/>
      <c r="AC13" s="139" t="str">
        <f>IF(IFERROR(VLOOKUP(AB$3&amp;AB13,都馬連編集用!$B$13:$C$49,2,FALSE),"")=0,"",(IFERROR(VLOOKUP(AB$3&amp;AB13,都馬連編集用!$B$13:$C$49,2,FALSE),"")))</f>
        <v/>
      </c>
      <c r="AD13" s="53"/>
      <c r="AE13" s="139" t="str">
        <f>IF(IFERROR(VLOOKUP(AD$3&amp;AD13,都馬連編集用!$B$13:$C$49,2,FALSE),"")=0,"",(IFERROR(VLOOKUP(AD$3&amp;AD13,都馬連編集用!$B$13:$C$49,2,FALSE),"")))</f>
        <v/>
      </c>
      <c r="AF13" s="53"/>
      <c r="AG13" s="139" t="str">
        <f>IF(IFERROR(VLOOKUP(AF$3&amp;AF13,都馬連編集用!$B$13:$C$49,2,FALSE),"")=0,"",(IFERROR(VLOOKUP(AF$3&amp;AF13,都馬連編集用!$B$13:$C$49,2,FALSE),"")))</f>
        <v/>
      </c>
      <c r="AH13" s="53"/>
      <c r="AI13" s="139" t="str">
        <f>IF(IFERROR(VLOOKUP(AH$3&amp;AH13,都馬連編集用!$B$13:$C$49,2,FALSE),"")=0,"",(IFERROR(VLOOKUP(AH$3&amp;AH13,都馬連編集用!$B$13:$C$49,2,FALSE),"")))</f>
        <v/>
      </c>
      <c r="AJ13" s="53"/>
      <c r="AK13" s="139" t="str">
        <f>IF(IFERROR(VLOOKUP(AJ$3&amp;AJ13,都馬連編集用!$B$13:$C$49,2,FALSE),"")=0,"",(IFERROR(VLOOKUP(AJ$3&amp;AJ13,都馬連編集用!$B$13:$C$49,2,FALSE),"")))</f>
        <v/>
      </c>
      <c r="AL13" s="53"/>
      <c r="AM13" s="139" t="str">
        <f>IF(IFERROR(VLOOKUP(AL$3&amp;AL13,都馬連編集用!$B$13:$C$49,2,FALSE),"")=0,"",(IFERROR(VLOOKUP(AL$3&amp;AL13,都馬連編集用!$B$13:$C$49,2,FALSE),"")))</f>
        <v/>
      </c>
      <c r="AN13" s="53"/>
      <c r="AO13" s="139" t="str">
        <f>IF(IFERROR(VLOOKUP(AN$3&amp;AN13,都馬連編集用!$B$13:$C$49,2,FALSE),"")=0,"",(IFERROR(VLOOKUP(AN$3&amp;AN13,都馬連編集用!$B$13:$C$49,2,FALSE),"")))</f>
        <v/>
      </c>
      <c r="AP13" s="53"/>
      <c r="AQ13" s="139" t="str">
        <f>IF(IFERROR(VLOOKUP(AP$3&amp;AP13,都馬連編集用!$B$13:$C$49,2,FALSE),"")=0,"",(IFERROR(VLOOKUP(AP$3&amp;AP13,都馬連編集用!$B$13:$C$49,2,FALSE),"")))</f>
        <v/>
      </c>
      <c r="AR13" s="53"/>
      <c r="AS13" s="139" t="str">
        <f>IF(IFERROR(VLOOKUP(AR$3&amp;AR13,都馬連編集用!$B$13:$C$49,2,FALSE),"")=0,"",(IFERROR(VLOOKUP(AR$3&amp;AR13,都馬連編集用!$B$13:$C$49,2,FALSE),"")))</f>
        <v/>
      </c>
      <c r="AT13" s="53"/>
      <c r="AU13" s="139" t="str">
        <f>IF(IFERROR(VLOOKUP(AT$3&amp;AT13,都馬連編集用!$B$13:$C$49,2,FALSE),"")=0,"",(IFERROR(VLOOKUP(AT$3&amp;AT13,都馬連編集用!$B$13:$C$49,2,FALSE),"")))</f>
        <v/>
      </c>
      <c r="AV13" s="53"/>
      <c r="AW13" s="139" t="str">
        <f>IF(IFERROR(VLOOKUP(AV$3&amp;AV13,都馬連編集用!$B$13:$C$49,2,FALSE),"")=0,"",(IFERROR(VLOOKUP(AV$3&amp;AV13,都馬連編集用!$B$13:$C$49,2,FALSE),"")))</f>
        <v/>
      </c>
      <c r="AX13" s="53"/>
      <c r="AY13" s="139" t="str">
        <f>IF(IFERROR(VLOOKUP(AX$3&amp;AX13,都馬連編集用!$B$13:$C$49,2,FALSE),"")=0,"",(IFERROR(VLOOKUP(AX$3&amp;AX13,都馬連編集用!$B$13:$C$49,2,FALSE),"")))</f>
        <v/>
      </c>
      <c r="AZ13" s="53"/>
      <c r="BA13" s="139" t="str">
        <f>IF(IFERROR(VLOOKUP(AZ$3&amp;AZ13,都馬連編集用!$B$13:$C$49,2,FALSE),"")=0,"",(IFERROR(VLOOKUP(AZ$3&amp;AZ13,都馬連編集用!$B$13:$C$49,2,FALSE),"")))</f>
        <v/>
      </c>
      <c r="BB13" s="53"/>
      <c r="BC13" s="139" t="str">
        <f>IF(IFERROR(VLOOKUP(BB$3&amp;BB13,都馬連編集用!$B$13:$C$49,2,FALSE),"")=0,"",(IFERROR(VLOOKUP(BB$3&amp;BB13,都馬連編集用!$B$13:$C$49,2,FALSE),"")))</f>
        <v/>
      </c>
      <c r="BD13" s="53"/>
      <c r="BE13" s="139" t="str">
        <f>IF(IFERROR(VLOOKUP(BD$3&amp;BD13,都馬連編集用!$B$13:$C$49,2,FALSE),"")=0,"",(IFERROR(VLOOKUP(BD$3&amp;BD13,都馬連編集用!$B$13:$C$49,2,FALSE),"")))</f>
        <v/>
      </c>
      <c r="BF13" s="53"/>
      <c r="BG13" s="139" t="str">
        <f>IF(IFERROR(VLOOKUP(BF$3&amp;BF13,都馬連編集用!$B$13:$C$49,2,FALSE),"")=0,"",(IFERROR(VLOOKUP(BF$3&amp;BF13,都馬連編集用!$B$13:$C$49,2,FALSE),"")))</f>
        <v/>
      </c>
      <c r="BH13" s="53"/>
      <c r="BI13" s="139" t="str">
        <f>IF(IFERROR(VLOOKUP(BH$3&amp;BH13,都馬連編集用!$B$13:$C$49,2,FALSE),"")=0,"",(IFERROR(VLOOKUP(BH$3&amp;BH13,都馬連編集用!$B$13:$C$49,2,FALSE),"")))</f>
        <v/>
      </c>
      <c r="BJ13" s="53"/>
      <c r="BK13" s="139" t="str">
        <f>IF(IFERROR(VLOOKUP(BJ$3&amp;BJ13,都馬連編集用!$B$13:$C$49,2,FALSE),"")=0,"",(IFERROR(VLOOKUP(BJ$3&amp;BJ13,都馬連編集用!$B$13:$C$49,2,FALSE),"")))</f>
        <v/>
      </c>
      <c r="BL13" s="53"/>
      <c r="BM13" s="139" t="str">
        <f>IF(IFERROR(VLOOKUP(BL$3&amp;BL13,都馬連編集用!$B$13:$C$49,2,FALSE),"")=0,"",(IFERROR(VLOOKUP(BL$3&amp;BL13,都馬連編集用!$B$13:$C$49,2,FALSE),"")))</f>
        <v/>
      </c>
      <c r="BN13" s="53"/>
      <c r="BO13" s="139" t="str">
        <f>IF(IFERROR(VLOOKUP(BN$3&amp;BN13,都馬連編集用!$B$13:$C$49,2,FALSE),"")=0,"",(IFERROR(VLOOKUP(BN$3&amp;BN13,都馬連編集用!$B$13:$C$49,2,FALSE),"")))</f>
        <v/>
      </c>
      <c r="BP13" s="53"/>
      <c r="BQ13" s="139" t="str">
        <f>IF(IFERROR(VLOOKUP(BP$3&amp;BP13,都馬連編集用!$B$13:$C$49,2,FALSE),"")=0,"",(IFERROR(VLOOKUP(BP$3&amp;BP13,都馬連編集用!$B$13:$C$49,2,FALSE),"")))</f>
        <v/>
      </c>
      <c r="BR13" s="53"/>
      <c r="BS13" s="139" t="str">
        <f>IF(IFERROR(VLOOKUP(BR$3&amp;BR13,都馬連編集用!$B$13:$C$49,2,FALSE),"")=0,"",(IFERROR(VLOOKUP(BR$3&amp;BR13,都馬連編集用!$B$13:$C$49,2,FALSE),"")))</f>
        <v/>
      </c>
      <c r="BT13" s="53"/>
      <c r="BU13" s="139" t="str">
        <f>IF(IFERROR(VLOOKUP(BT$3&amp;BT13,都馬連編集用!$B$13:$C$49,2,FALSE),"")=0,"",(IFERROR(VLOOKUP(BT$3&amp;BT13,都馬連編集用!$B$13:$C$49,2,FALSE),"")))</f>
        <v/>
      </c>
      <c r="BV13" s="53"/>
      <c r="BW13" s="139" t="str">
        <f>IF(IFERROR(VLOOKUP(BV$3&amp;BV13,都馬連編集用!$B$13:$C$49,2,FALSE),"")=0,"",(IFERROR(VLOOKUP(BV$3&amp;BV13,都馬連編集用!$B$13:$C$49,2,FALSE),"")))</f>
        <v/>
      </c>
      <c r="BX13" s="53"/>
      <c r="BY13" s="139" t="str">
        <f>IF(IFERROR(VLOOKUP(BX$3&amp;BX13,都馬連編集用!$B$13:$C$49,2,FALSE),"")=0,"",(IFERROR(VLOOKUP(BX$3&amp;BX13,都馬連編集用!$B$13:$C$49,2,FALSE),"")))</f>
        <v/>
      </c>
      <c r="BZ13" s="53"/>
      <c r="CA13" s="139" t="str">
        <f>IF(IFERROR(VLOOKUP(BZ$3&amp;BZ13,都馬連編集用!$B$13:$C$49,2,FALSE),"")=0,"",(IFERROR(VLOOKUP(BZ$3&amp;BZ13,都馬連編集用!$B$13:$C$49,2,FALSE),"")))</f>
        <v/>
      </c>
      <c r="CB13" s="53"/>
      <c r="CC13" s="139" t="str">
        <f>IF(IFERROR(VLOOKUP(CB$3&amp;CB13,都馬連編集用!$B$13:$C$49,2,FALSE),"")=0,"",(IFERROR(VLOOKUP(CB$3&amp;CB13,都馬連編集用!$B$13:$C$49,2,FALSE),"")))</f>
        <v/>
      </c>
      <c r="CD13" s="53"/>
      <c r="CE13" s="139" t="str">
        <f>IF(IFERROR(VLOOKUP(CD$3&amp;CD13,都馬連編集用!$B$13:$C$49,2,FALSE),"")=0,"",(IFERROR(VLOOKUP(CD$3&amp;CD13,都馬連編集用!$B$13:$C$49,2,FALSE),"")))</f>
        <v/>
      </c>
      <c r="CF13" s="53"/>
      <c r="CG13" s="139" t="str">
        <f>IF(IFERROR(VLOOKUP(CF$3&amp;CF13,都馬連編集用!$B$13:$C$49,2,FALSE),"")=0,"",(IFERROR(VLOOKUP(CF$3&amp;CF13,都馬連編集用!$B$13:$C$49,2,FALSE),"")))</f>
        <v/>
      </c>
      <c r="CH13" s="53"/>
      <c r="CI13" s="139" t="str">
        <f>IF(IFERROR(VLOOKUP(CH$3&amp;CH13,都馬連編集用!$B$13:$C$49,2,FALSE),"")=0,"",(IFERROR(VLOOKUP(CH$3&amp;CH13,都馬連編集用!$B$13:$C$49,2,FALSE),"")))</f>
        <v/>
      </c>
      <c r="CJ13" s="53"/>
      <c r="CK13" s="139" t="str">
        <f>IF(IFERROR(VLOOKUP(CJ$3&amp;CJ13,都馬連編集用!$B$13:$C$49,2,FALSE),"")=0,"",(IFERROR(VLOOKUP(CJ$3&amp;CJ13,都馬連編集用!$B$13:$C$49,2,FALSE),"")))</f>
        <v/>
      </c>
      <c r="CL13" s="53"/>
      <c r="CM13" s="139" t="str">
        <f>IF(IFERROR(VLOOKUP(CL$3&amp;CL13,都馬連編集用!$B$13:$C$49,2,FALSE),"")=0,"",(IFERROR(VLOOKUP(CL$3&amp;CL13,都馬連編集用!$B$13:$C$49,2,FALSE),"")))</f>
        <v/>
      </c>
      <c r="CN13" s="53"/>
      <c r="CO13" s="139" t="str">
        <f>IF(IFERROR(VLOOKUP(CN$3&amp;CN13,都馬連編集用!$B$13:$C$49,2,FALSE),"")=0,"",(IFERROR(VLOOKUP(CN$3&amp;CN13,都馬連編集用!$B$13:$C$49,2,FALSE),"")))</f>
        <v/>
      </c>
      <c r="CP13" s="53"/>
      <c r="CQ13" s="139" t="str">
        <f>IF(IFERROR(VLOOKUP(CP$3&amp;CP13,都馬連編集用!$B$13:$C$49,2,FALSE),"")=0,"",(IFERROR(VLOOKUP(CP$3&amp;CP13,都馬連編集用!$B$13:$C$49,2,FALSE),"")))</f>
        <v/>
      </c>
      <c r="CR13" s="53"/>
      <c r="CS13" s="139" t="str">
        <f>IF(IFERROR(VLOOKUP(CR$3&amp;CR13,都馬連編集用!$B$13:$C$49,2,FALSE),"")=0,"",(IFERROR(VLOOKUP(CR$3&amp;CR13,都馬連編集用!$B$13:$C$49,2,FALSE),"")))</f>
        <v/>
      </c>
      <c r="CT13" s="53"/>
      <c r="CU13" s="139" t="str">
        <f>IF(IFERROR(VLOOKUP(CT$3&amp;CT13,都馬連編集用!$B$13:$C$49,2,FALSE),"")=0,"",(IFERROR(VLOOKUP(CT$3&amp;CT13,都馬連編集用!$B$13:$C$49,2,FALSE),"")))</f>
        <v/>
      </c>
      <c r="CV13" s="53"/>
      <c r="CW13" s="139" t="str">
        <f>IF(IFERROR(VLOOKUP(CV$3&amp;CV13,都馬連編集用!$B$13:$C$49,2,FALSE),"")=0,"",(IFERROR(VLOOKUP(CV$3&amp;CV13,都馬連編集用!$B$13:$C$49,2,FALSE),"")))</f>
        <v/>
      </c>
      <c r="CX13" s="53"/>
      <c r="CY13" s="139" t="str">
        <f>IF(IFERROR(VLOOKUP(CX$3&amp;CX13,都馬連編集用!$B$13:$C$49,2,FALSE),"")=0,"",(IFERROR(VLOOKUP(CX$3&amp;CX13,都馬連編集用!$B$13:$C$49,2,FALSE),"")))</f>
        <v/>
      </c>
      <c r="CZ13" s="53"/>
      <c r="DA13" s="139" t="str">
        <f>IF(IFERROR(VLOOKUP(CZ$3&amp;CZ13,都馬連編集用!$B$13:$C$49,2,FALSE),"")=0,"",(IFERROR(VLOOKUP(CZ$3&amp;CZ13,都馬連編集用!$B$13:$C$49,2,FALSE),"")))</f>
        <v/>
      </c>
      <c r="DB13" s="53"/>
      <c r="DC13" s="139" t="str">
        <f>IF(IFERROR(VLOOKUP(DB$3&amp;DB13,都馬連編集用!$B$13:$C$49,2,FALSE),"")=0,"",(IFERROR(VLOOKUP(DB$3&amp;DB13,都馬連編集用!$B$13:$C$49,2,FALSE),"")))</f>
        <v/>
      </c>
      <c r="DD13" s="53"/>
      <c r="DE13" s="139" t="str">
        <f>IF(IFERROR(VLOOKUP(DD$3&amp;DD13,都馬連編集用!$B$13:$C$49,2,FALSE),"")=0,"",(IFERROR(VLOOKUP(DD$3&amp;DD13,都馬連編集用!$B$13:$C$49,2,FALSE),"")))</f>
        <v/>
      </c>
      <c r="DF13" s="53"/>
      <c r="DG13" s="139" t="str">
        <f>IF(IFERROR(VLOOKUP(DF$3&amp;DF13,都馬連編集用!$B$13:$C$49,2,FALSE),"")=0,"",(IFERROR(VLOOKUP(DF$3&amp;DF13,都馬連編集用!$B$13:$C$49,2,FALSE),"")))</f>
        <v/>
      </c>
      <c r="DH13" s="53"/>
      <c r="DI13" s="139" t="str">
        <f>IF(IFERROR(VLOOKUP(DH$3&amp;DH13,都馬連編集用!$B$13:$C$49,2,FALSE),"")=0,"",(IFERROR(VLOOKUP(DH$3&amp;DH13,都馬連編集用!$B$13:$C$49,2,FALSE),"")))</f>
        <v/>
      </c>
      <c r="DJ13" s="53"/>
      <c r="DK13" s="139" t="str">
        <f>IF(IFERROR(VLOOKUP(DJ$3&amp;DJ13,都馬連編集用!$B$13:$C$49,2,FALSE),"")=0,"",(IFERROR(VLOOKUP(DJ$3&amp;DJ13,都馬連編集用!$B$13:$C$49,2,FALSE),"")))</f>
        <v/>
      </c>
      <c r="DL13" s="53"/>
      <c r="DM13" s="139" t="str">
        <f>IF(IFERROR(VLOOKUP(DL$3&amp;DL13,都馬連編集用!$B$13:$C$49,2,FALSE),"")=0,"",(IFERROR(VLOOKUP(DL$3&amp;DL13,都馬連編集用!$B$13:$C$49,2,FALSE),"")))</f>
        <v/>
      </c>
      <c r="DN13" s="53"/>
      <c r="DO13" s="139" t="str">
        <f>IF(IFERROR(VLOOKUP(DN$3&amp;DN13,都馬連編集用!$B$13:$C$49,2,FALSE),"")=0,"",(IFERROR(VLOOKUP(DN$3&amp;DN13,都馬連編集用!$B$13:$C$49,2,FALSE),"")))</f>
        <v/>
      </c>
      <c r="DP13" s="53"/>
    </row>
    <row r="14" spans="1:154" ht="30.6" customHeight="1" x14ac:dyDescent="0.15">
      <c r="A14" s="34">
        <v>9</v>
      </c>
      <c r="D14" s="34">
        <f t="shared" si="53"/>
        <v>0</v>
      </c>
      <c r="F14" s="120"/>
      <c r="G14" s="141" t="str">
        <f>IFERROR(VLOOKUP(F14,'申込書2（馬匹・選手）'!$B$5:$D$54,3,FALSE),"")</f>
        <v/>
      </c>
      <c r="H14" s="120"/>
      <c r="I14" s="140" t="str">
        <f>IFERROR(VLOOKUP(H14,'申込書2（馬匹・選手）'!$F$5:$H$54,3,FALSE),"")</f>
        <v/>
      </c>
      <c r="J14" s="101" t="str">
        <f t="shared" si="54"/>
        <v/>
      </c>
      <c r="K14" s="106" t="str">
        <f>IFERROR(VLOOKUP(I14,'申込書2（馬匹・選手）'!$F$5:$H$54,3,FALSE),"")</f>
        <v/>
      </c>
      <c r="L14" s="53"/>
      <c r="M14" s="139" t="str">
        <f>IF(IFERROR(VLOOKUP(L$3&amp;L14,都馬連編集用!$B$13:$C$49,2,FALSE),"")=0,"",(IFERROR(VLOOKUP(L$3&amp;L14,都馬連編集用!$B$13:$C$49,2,FALSE),"")))</f>
        <v/>
      </c>
      <c r="N14" s="53"/>
      <c r="O14" s="139" t="str">
        <f>IF(IFERROR(VLOOKUP(N$3&amp;N14,都馬連編集用!$B$13:$C$49,2,FALSE),"")=0,"",(IFERROR(VLOOKUP(N$3&amp;N14,都馬連編集用!$B$13:$C$49,2,FALSE),"")))</f>
        <v/>
      </c>
      <c r="P14" s="53"/>
      <c r="Q14" s="139" t="str">
        <f>IF(IFERROR(VLOOKUP(P$3&amp;P14,都馬連編集用!$B$13:$C$49,2,FALSE),"")=0,"",(IFERROR(VLOOKUP(P$3&amp;P14,都馬連編集用!$B$13:$C$49,2,FALSE),"")))</f>
        <v/>
      </c>
      <c r="R14" s="53"/>
      <c r="S14" s="139" t="str">
        <f>IF(IFERROR(VLOOKUP(R$3&amp;R14,都馬連編集用!$B$13:$C$49,2,FALSE),"")=0,"",(IFERROR(VLOOKUP(R$3&amp;R14,都馬連編集用!$B$13:$C$49,2,FALSE),"")))</f>
        <v/>
      </c>
      <c r="T14" s="53"/>
      <c r="U14" s="139" t="str">
        <f>IF(IFERROR(VLOOKUP(T$3&amp;T14,都馬連編集用!$B$13:$C$49,2,FALSE),"")=0,"",(IFERROR(VLOOKUP(T$3&amp;T14,都馬連編集用!$B$13:$C$49,2,FALSE),"")))</f>
        <v/>
      </c>
      <c r="V14" s="53"/>
      <c r="W14" s="139" t="str">
        <f>IF(IFERROR(VLOOKUP(V$3&amp;V14,都馬連編集用!$B$13:$C$49,2,FALSE),"")=0,"",(IFERROR(VLOOKUP(V$3&amp;V14,都馬連編集用!$B$13:$C$49,2,FALSE),"")))</f>
        <v/>
      </c>
      <c r="X14" s="53"/>
      <c r="Y14" s="139" t="str">
        <f>IF(IFERROR(VLOOKUP(X$3&amp;X14,都馬連編集用!$B$13:$C$49,2,FALSE),"")=0,"",(IFERROR(VLOOKUP(X$3&amp;X14,都馬連編集用!$B$13:$C$49,2,FALSE),"")))</f>
        <v/>
      </c>
      <c r="Z14" s="53"/>
      <c r="AA14" s="139" t="str">
        <f>IF(IFERROR(VLOOKUP(Z$3&amp;Z14,都馬連編集用!$B$13:$C$49,2,FALSE),"")=0,"",(IFERROR(VLOOKUP(Z$3&amp;Z14,都馬連編集用!$B$13:$C$49,2,FALSE),"")))</f>
        <v/>
      </c>
      <c r="AB14" s="53"/>
      <c r="AC14" s="139" t="str">
        <f>IF(IFERROR(VLOOKUP(AB$3&amp;AB14,都馬連編集用!$B$13:$C$49,2,FALSE),"")=0,"",(IFERROR(VLOOKUP(AB$3&amp;AB14,都馬連編集用!$B$13:$C$49,2,FALSE),"")))</f>
        <v/>
      </c>
      <c r="AD14" s="53"/>
      <c r="AE14" s="139" t="str">
        <f>IF(IFERROR(VLOOKUP(AD$3&amp;AD14,都馬連編集用!$B$13:$C$49,2,FALSE),"")=0,"",(IFERROR(VLOOKUP(AD$3&amp;AD14,都馬連編集用!$B$13:$C$49,2,FALSE),"")))</f>
        <v/>
      </c>
      <c r="AF14" s="53"/>
      <c r="AG14" s="139" t="str">
        <f>IF(IFERROR(VLOOKUP(AF$3&amp;AF14,都馬連編集用!$B$13:$C$49,2,FALSE),"")=0,"",(IFERROR(VLOOKUP(AF$3&amp;AF14,都馬連編集用!$B$13:$C$49,2,FALSE),"")))</f>
        <v/>
      </c>
      <c r="AH14" s="53"/>
      <c r="AI14" s="139" t="str">
        <f>IF(IFERROR(VLOOKUP(AH$3&amp;AH14,都馬連編集用!$B$13:$C$49,2,FALSE),"")=0,"",(IFERROR(VLOOKUP(AH$3&amp;AH14,都馬連編集用!$B$13:$C$49,2,FALSE),"")))</f>
        <v/>
      </c>
      <c r="AJ14" s="53"/>
      <c r="AK14" s="139" t="str">
        <f>IF(IFERROR(VLOOKUP(AJ$3&amp;AJ14,都馬連編集用!$B$13:$C$49,2,FALSE),"")=0,"",(IFERROR(VLOOKUP(AJ$3&amp;AJ14,都馬連編集用!$B$13:$C$49,2,FALSE),"")))</f>
        <v/>
      </c>
      <c r="AL14" s="53"/>
      <c r="AM14" s="139" t="str">
        <f>IF(IFERROR(VLOOKUP(AL$3&amp;AL14,都馬連編集用!$B$13:$C$49,2,FALSE),"")=0,"",(IFERROR(VLOOKUP(AL$3&amp;AL14,都馬連編集用!$B$13:$C$49,2,FALSE),"")))</f>
        <v/>
      </c>
      <c r="AN14" s="53"/>
      <c r="AO14" s="139" t="str">
        <f>IF(IFERROR(VLOOKUP(AN$3&amp;AN14,都馬連編集用!$B$13:$C$49,2,FALSE),"")=0,"",(IFERROR(VLOOKUP(AN$3&amp;AN14,都馬連編集用!$B$13:$C$49,2,FALSE),"")))</f>
        <v/>
      </c>
      <c r="AP14" s="53"/>
      <c r="AQ14" s="139" t="str">
        <f>IF(IFERROR(VLOOKUP(AP$3&amp;AP14,都馬連編集用!$B$13:$C$49,2,FALSE),"")=0,"",(IFERROR(VLOOKUP(AP$3&amp;AP14,都馬連編集用!$B$13:$C$49,2,FALSE),"")))</f>
        <v/>
      </c>
      <c r="AR14" s="53"/>
      <c r="AS14" s="139" t="str">
        <f>IF(IFERROR(VLOOKUP(AR$3&amp;AR14,都馬連編集用!$B$13:$C$49,2,FALSE),"")=0,"",(IFERROR(VLOOKUP(AR$3&amp;AR14,都馬連編集用!$B$13:$C$49,2,FALSE),"")))</f>
        <v/>
      </c>
      <c r="AT14" s="53"/>
      <c r="AU14" s="139" t="str">
        <f>IF(IFERROR(VLOOKUP(AT$3&amp;AT14,都馬連編集用!$B$13:$C$49,2,FALSE),"")=0,"",(IFERROR(VLOOKUP(AT$3&amp;AT14,都馬連編集用!$B$13:$C$49,2,FALSE),"")))</f>
        <v/>
      </c>
      <c r="AV14" s="53"/>
      <c r="AW14" s="139" t="str">
        <f>IF(IFERROR(VLOOKUP(AV$3&amp;AV14,都馬連編集用!$B$13:$C$49,2,FALSE),"")=0,"",(IFERROR(VLOOKUP(AV$3&amp;AV14,都馬連編集用!$B$13:$C$49,2,FALSE),"")))</f>
        <v/>
      </c>
      <c r="AX14" s="53"/>
      <c r="AY14" s="139" t="str">
        <f>IF(IFERROR(VLOOKUP(AX$3&amp;AX14,都馬連編集用!$B$13:$C$49,2,FALSE),"")=0,"",(IFERROR(VLOOKUP(AX$3&amp;AX14,都馬連編集用!$B$13:$C$49,2,FALSE),"")))</f>
        <v/>
      </c>
      <c r="AZ14" s="53"/>
      <c r="BA14" s="139" t="str">
        <f>IF(IFERROR(VLOOKUP(AZ$3&amp;AZ14,都馬連編集用!$B$13:$C$49,2,FALSE),"")=0,"",(IFERROR(VLOOKUP(AZ$3&amp;AZ14,都馬連編集用!$B$13:$C$49,2,FALSE),"")))</f>
        <v/>
      </c>
      <c r="BB14" s="53"/>
      <c r="BC14" s="139" t="str">
        <f>IF(IFERROR(VLOOKUP(BB$3&amp;BB14,都馬連編集用!$B$13:$C$49,2,FALSE),"")=0,"",(IFERROR(VLOOKUP(BB$3&amp;BB14,都馬連編集用!$B$13:$C$49,2,FALSE),"")))</f>
        <v/>
      </c>
      <c r="BD14" s="53"/>
      <c r="BE14" s="139" t="str">
        <f>IF(IFERROR(VLOOKUP(BD$3&amp;BD14,都馬連編集用!$B$13:$C$49,2,FALSE),"")=0,"",(IFERROR(VLOOKUP(BD$3&amp;BD14,都馬連編集用!$B$13:$C$49,2,FALSE),"")))</f>
        <v/>
      </c>
      <c r="BF14" s="53"/>
      <c r="BG14" s="139" t="str">
        <f>IF(IFERROR(VLOOKUP(BF$3&amp;BF14,都馬連編集用!$B$13:$C$49,2,FALSE),"")=0,"",(IFERROR(VLOOKUP(BF$3&amp;BF14,都馬連編集用!$B$13:$C$49,2,FALSE),"")))</f>
        <v/>
      </c>
      <c r="BH14" s="53"/>
      <c r="BI14" s="139" t="str">
        <f>IF(IFERROR(VLOOKUP(BH$3&amp;BH14,都馬連編集用!$B$13:$C$49,2,FALSE),"")=0,"",(IFERROR(VLOOKUP(BH$3&amp;BH14,都馬連編集用!$B$13:$C$49,2,FALSE),"")))</f>
        <v/>
      </c>
      <c r="BJ14" s="53"/>
      <c r="BK14" s="139" t="str">
        <f>IF(IFERROR(VLOOKUP(BJ$3&amp;BJ14,都馬連編集用!$B$13:$C$49,2,FALSE),"")=0,"",(IFERROR(VLOOKUP(BJ$3&amp;BJ14,都馬連編集用!$B$13:$C$49,2,FALSE),"")))</f>
        <v/>
      </c>
      <c r="BL14" s="53"/>
      <c r="BM14" s="139" t="str">
        <f>IF(IFERROR(VLOOKUP(BL$3&amp;BL14,都馬連編集用!$B$13:$C$49,2,FALSE),"")=0,"",(IFERROR(VLOOKUP(BL$3&amp;BL14,都馬連編集用!$B$13:$C$49,2,FALSE),"")))</f>
        <v/>
      </c>
      <c r="BN14" s="53"/>
      <c r="BO14" s="139" t="str">
        <f>IF(IFERROR(VLOOKUP(BN$3&amp;BN14,都馬連編集用!$B$13:$C$49,2,FALSE),"")=0,"",(IFERROR(VLOOKUP(BN$3&amp;BN14,都馬連編集用!$B$13:$C$49,2,FALSE),"")))</f>
        <v/>
      </c>
      <c r="BP14" s="53"/>
      <c r="BQ14" s="139" t="str">
        <f>IF(IFERROR(VLOOKUP(BP$3&amp;BP14,都馬連編集用!$B$13:$C$49,2,FALSE),"")=0,"",(IFERROR(VLOOKUP(BP$3&amp;BP14,都馬連編集用!$B$13:$C$49,2,FALSE),"")))</f>
        <v/>
      </c>
      <c r="BR14" s="53"/>
      <c r="BS14" s="139" t="str">
        <f>IF(IFERROR(VLOOKUP(BR$3&amp;BR14,都馬連編集用!$B$13:$C$49,2,FALSE),"")=0,"",(IFERROR(VLOOKUP(BR$3&amp;BR14,都馬連編集用!$B$13:$C$49,2,FALSE),"")))</f>
        <v/>
      </c>
      <c r="BT14" s="53"/>
      <c r="BU14" s="139" t="str">
        <f>IF(IFERROR(VLOOKUP(BT$3&amp;BT14,都馬連編集用!$B$13:$C$49,2,FALSE),"")=0,"",(IFERROR(VLOOKUP(BT$3&amp;BT14,都馬連編集用!$B$13:$C$49,2,FALSE),"")))</f>
        <v/>
      </c>
      <c r="BV14" s="53"/>
      <c r="BW14" s="139" t="str">
        <f>IF(IFERROR(VLOOKUP(BV$3&amp;BV14,都馬連編集用!$B$13:$C$49,2,FALSE),"")=0,"",(IFERROR(VLOOKUP(BV$3&amp;BV14,都馬連編集用!$B$13:$C$49,2,FALSE),"")))</f>
        <v/>
      </c>
      <c r="BX14" s="53"/>
      <c r="BY14" s="139" t="str">
        <f>IF(IFERROR(VLOOKUP(BX$3&amp;BX14,都馬連編集用!$B$13:$C$49,2,FALSE),"")=0,"",(IFERROR(VLOOKUP(BX$3&amp;BX14,都馬連編集用!$B$13:$C$49,2,FALSE),"")))</f>
        <v/>
      </c>
      <c r="BZ14" s="53"/>
      <c r="CA14" s="139" t="str">
        <f>IF(IFERROR(VLOOKUP(BZ$3&amp;BZ14,都馬連編集用!$B$13:$C$49,2,FALSE),"")=0,"",(IFERROR(VLOOKUP(BZ$3&amp;BZ14,都馬連編集用!$B$13:$C$49,2,FALSE),"")))</f>
        <v/>
      </c>
      <c r="CB14" s="53"/>
      <c r="CC14" s="139" t="str">
        <f>IF(IFERROR(VLOOKUP(CB$3&amp;CB14,都馬連編集用!$B$13:$C$49,2,FALSE),"")=0,"",(IFERROR(VLOOKUP(CB$3&amp;CB14,都馬連編集用!$B$13:$C$49,2,FALSE),"")))</f>
        <v/>
      </c>
      <c r="CD14" s="53"/>
      <c r="CE14" s="139" t="str">
        <f>IF(IFERROR(VLOOKUP(CD$3&amp;CD14,都馬連編集用!$B$13:$C$49,2,FALSE),"")=0,"",(IFERROR(VLOOKUP(CD$3&amp;CD14,都馬連編集用!$B$13:$C$49,2,FALSE),"")))</f>
        <v/>
      </c>
      <c r="CF14" s="53"/>
      <c r="CG14" s="139" t="str">
        <f>IF(IFERROR(VLOOKUP(CF$3&amp;CF14,都馬連編集用!$B$13:$C$49,2,FALSE),"")=0,"",(IFERROR(VLOOKUP(CF$3&amp;CF14,都馬連編集用!$B$13:$C$49,2,FALSE),"")))</f>
        <v/>
      </c>
      <c r="CH14" s="53"/>
      <c r="CI14" s="139" t="str">
        <f>IF(IFERROR(VLOOKUP(CH$3&amp;CH14,都馬連編集用!$B$13:$C$49,2,FALSE),"")=0,"",(IFERROR(VLOOKUP(CH$3&amp;CH14,都馬連編集用!$B$13:$C$49,2,FALSE),"")))</f>
        <v/>
      </c>
      <c r="CJ14" s="53"/>
      <c r="CK14" s="139" t="str">
        <f>IF(IFERROR(VLOOKUP(CJ$3&amp;CJ14,都馬連編集用!$B$13:$C$49,2,FALSE),"")=0,"",(IFERROR(VLOOKUP(CJ$3&amp;CJ14,都馬連編集用!$B$13:$C$49,2,FALSE),"")))</f>
        <v/>
      </c>
      <c r="CL14" s="53"/>
      <c r="CM14" s="139" t="str">
        <f>IF(IFERROR(VLOOKUP(CL$3&amp;CL14,都馬連編集用!$B$13:$C$49,2,FALSE),"")=0,"",(IFERROR(VLOOKUP(CL$3&amp;CL14,都馬連編集用!$B$13:$C$49,2,FALSE),"")))</f>
        <v/>
      </c>
      <c r="CN14" s="53"/>
      <c r="CO14" s="139" t="str">
        <f>IF(IFERROR(VLOOKUP(CN$3&amp;CN14,都馬連編集用!$B$13:$C$49,2,FALSE),"")=0,"",(IFERROR(VLOOKUP(CN$3&amp;CN14,都馬連編集用!$B$13:$C$49,2,FALSE),"")))</f>
        <v/>
      </c>
      <c r="CP14" s="53"/>
      <c r="CQ14" s="139" t="str">
        <f>IF(IFERROR(VLOOKUP(CP$3&amp;CP14,都馬連編集用!$B$13:$C$49,2,FALSE),"")=0,"",(IFERROR(VLOOKUP(CP$3&amp;CP14,都馬連編集用!$B$13:$C$49,2,FALSE),"")))</f>
        <v/>
      </c>
      <c r="CR14" s="53"/>
      <c r="CS14" s="139" t="str">
        <f>IF(IFERROR(VLOOKUP(CR$3&amp;CR14,都馬連編集用!$B$13:$C$49,2,FALSE),"")=0,"",(IFERROR(VLOOKUP(CR$3&amp;CR14,都馬連編集用!$B$13:$C$49,2,FALSE),"")))</f>
        <v/>
      </c>
      <c r="CT14" s="53"/>
      <c r="CU14" s="139" t="str">
        <f>IF(IFERROR(VLOOKUP(CT$3&amp;CT14,都馬連編集用!$B$13:$C$49,2,FALSE),"")=0,"",(IFERROR(VLOOKUP(CT$3&amp;CT14,都馬連編集用!$B$13:$C$49,2,FALSE),"")))</f>
        <v/>
      </c>
      <c r="CV14" s="53"/>
      <c r="CW14" s="139" t="str">
        <f>IF(IFERROR(VLOOKUP(CV$3&amp;CV14,都馬連編集用!$B$13:$C$49,2,FALSE),"")=0,"",(IFERROR(VLOOKUP(CV$3&amp;CV14,都馬連編集用!$B$13:$C$49,2,FALSE),"")))</f>
        <v/>
      </c>
      <c r="CX14" s="53"/>
      <c r="CY14" s="139" t="str">
        <f>IF(IFERROR(VLOOKUP(CX$3&amp;CX14,都馬連編集用!$B$13:$C$49,2,FALSE),"")=0,"",(IFERROR(VLOOKUP(CX$3&amp;CX14,都馬連編集用!$B$13:$C$49,2,FALSE),"")))</f>
        <v/>
      </c>
      <c r="CZ14" s="53"/>
      <c r="DA14" s="139" t="str">
        <f>IF(IFERROR(VLOOKUP(CZ$3&amp;CZ14,都馬連編集用!$B$13:$C$49,2,FALSE),"")=0,"",(IFERROR(VLOOKUP(CZ$3&amp;CZ14,都馬連編集用!$B$13:$C$49,2,FALSE),"")))</f>
        <v/>
      </c>
      <c r="DB14" s="53"/>
      <c r="DC14" s="139" t="str">
        <f>IF(IFERROR(VLOOKUP(DB$3&amp;DB14,都馬連編集用!$B$13:$C$49,2,FALSE),"")=0,"",(IFERROR(VLOOKUP(DB$3&amp;DB14,都馬連編集用!$B$13:$C$49,2,FALSE),"")))</f>
        <v/>
      </c>
      <c r="DD14" s="53"/>
      <c r="DE14" s="139" t="str">
        <f>IF(IFERROR(VLOOKUP(DD$3&amp;DD14,都馬連編集用!$B$13:$C$49,2,FALSE),"")=0,"",(IFERROR(VLOOKUP(DD$3&amp;DD14,都馬連編集用!$B$13:$C$49,2,FALSE),"")))</f>
        <v/>
      </c>
      <c r="DF14" s="53"/>
      <c r="DG14" s="139" t="str">
        <f>IF(IFERROR(VLOOKUP(DF$3&amp;DF14,都馬連編集用!$B$13:$C$49,2,FALSE),"")=0,"",(IFERROR(VLOOKUP(DF$3&amp;DF14,都馬連編集用!$B$13:$C$49,2,FALSE),"")))</f>
        <v/>
      </c>
      <c r="DH14" s="53"/>
      <c r="DI14" s="139" t="str">
        <f>IF(IFERROR(VLOOKUP(DH$3&amp;DH14,都馬連編集用!$B$13:$C$49,2,FALSE),"")=0,"",(IFERROR(VLOOKUP(DH$3&amp;DH14,都馬連編集用!$B$13:$C$49,2,FALSE),"")))</f>
        <v/>
      </c>
      <c r="DJ14" s="53"/>
      <c r="DK14" s="139" t="str">
        <f>IF(IFERROR(VLOOKUP(DJ$3&amp;DJ14,都馬連編集用!$B$13:$C$49,2,FALSE),"")=0,"",(IFERROR(VLOOKUP(DJ$3&amp;DJ14,都馬連編集用!$B$13:$C$49,2,FALSE),"")))</f>
        <v/>
      </c>
      <c r="DL14" s="53"/>
      <c r="DM14" s="139" t="str">
        <f>IF(IFERROR(VLOOKUP(DL$3&amp;DL14,都馬連編集用!$B$13:$C$49,2,FALSE),"")=0,"",(IFERROR(VLOOKUP(DL$3&amp;DL14,都馬連編集用!$B$13:$C$49,2,FALSE),"")))</f>
        <v/>
      </c>
      <c r="DN14" s="53"/>
      <c r="DO14" s="139" t="str">
        <f>IF(IFERROR(VLOOKUP(DN$3&amp;DN14,都馬連編集用!$B$13:$C$49,2,FALSE),"")=0,"",(IFERROR(VLOOKUP(DN$3&amp;DN14,都馬連編集用!$B$13:$C$49,2,FALSE),"")))</f>
        <v/>
      </c>
      <c r="DP14" s="53"/>
    </row>
    <row r="15" spans="1:154" ht="30.6" customHeight="1" x14ac:dyDescent="0.15">
      <c r="A15" s="34">
        <v>10</v>
      </c>
      <c r="D15" s="34">
        <f t="shared" si="53"/>
        <v>0</v>
      </c>
      <c r="F15" s="120"/>
      <c r="G15" s="141" t="str">
        <f>IFERROR(VLOOKUP(F15,'申込書2（馬匹・選手）'!$B$5:$D$54,3,FALSE),"")</f>
        <v/>
      </c>
      <c r="H15" s="120"/>
      <c r="I15" s="140" t="str">
        <f>IFERROR(VLOOKUP(H15,'申込書2（馬匹・選手）'!$F$5:$H$54,3,FALSE),"")</f>
        <v/>
      </c>
      <c r="J15" s="101" t="str">
        <f t="shared" si="54"/>
        <v/>
      </c>
      <c r="K15" s="106" t="str">
        <f>IFERROR(VLOOKUP(I15,'申込書2（馬匹・選手）'!$F$5:$H$54,3,FALSE),"")</f>
        <v/>
      </c>
      <c r="L15" s="53"/>
      <c r="M15" s="139" t="str">
        <f>IF(IFERROR(VLOOKUP(L$3&amp;L15,都馬連編集用!$B$13:$C$49,2,FALSE),"")=0,"",(IFERROR(VLOOKUP(L$3&amp;L15,都馬連編集用!$B$13:$C$49,2,FALSE),"")))</f>
        <v/>
      </c>
      <c r="N15" s="53"/>
      <c r="O15" s="139" t="str">
        <f>IF(IFERROR(VLOOKUP(N$3&amp;N15,都馬連編集用!$B$13:$C$49,2,FALSE),"")=0,"",(IFERROR(VLOOKUP(N$3&amp;N15,都馬連編集用!$B$13:$C$49,2,FALSE),"")))</f>
        <v/>
      </c>
      <c r="P15" s="53"/>
      <c r="Q15" s="139" t="str">
        <f>IF(IFERROR(VLOOKUP(P$3&amp;P15,都馬連編集用!$B$13:$C$49,2,FALSE),"")=0,"",(IFERROR(VLOOKUP(P$3&amp;P15,都馬連編集用!$B$13:$C$49,2,FALSE),"")))</f>
        <v/>
      </c>
      <c r="R15" s="53"/>
      <c r="S15" s="139" t="str">
        <f>IF(IFERROR(VLOOKUP(R$3&amp;R15,都馬連編集用!$B$13:$C$49,2,FALSE),"")=0,"",(IFERROR(VLOOKUP(R$3&amp;R15,都馬連編集用!$B$13:$C$49,2,FALSE),"")))</f>
        <v/>
      </c>
      <c r="T15" s="53"/>
      <c r="U15" s="139" t="str">
        <f>IF(IFERROR(VLOOKUP(T$3&amp;T15,都馬連編集用!$B$13:$C$49,2,FALSE),"")=0,"",(IFERROR(VLOOKUP(T$3&amp;T15,都馬連編集用!$B$13:$C$49,2,FALSE),"")))</f>
        <v/>
      </c>
      <c r="V15" s="53"/>
      <c r="W15" s="139" t="str">
        <f>IF(IFERROR(VLOOKUP(V$3&amp;V15,都馬連編集用!$B$13:$C$49,2,FALSE),"")=0,"",(IFERROR(VLOOKUP(V$3&amp;V15,都馬連編集用!$B$13:$C$49,2,FALSE),"")))</f>
        <v/>
      </c>
      <c r="X15" s="53"/>
      <c r="Y15" s="139" t="str">
        <f>IF(IFERROR(VLOOKUP(X$3&amp;X15,都馬連編集用!$B$13:$C$49,2,FALSE),"")=0,"",(IFERROR(VLOOKUP(X$3&amp;X15,都馬連編集用!$B$13:$C$49,2,FALSE),"")))</f>
        <v/>
      </c>
      <c r="Z15" s="53"/>
      <c r="AA15" s="139" t="str">
        <f>IF(IFERROR(VLOOKUP(Z$3&amp;Z15,都馬連編集用!$B$13:$C$49,2,FALSE),"")=0,"",(IFERROR(VLOOKUP(Z$3&amp;Z15,都馬連編集用!$B$13:$C$49,2,FALSE),"")))</f>
        <v/>
      </c>
      <c r="AB15" s="53"/>
      <c r="AC15" s="139" t="str">
        <f>IF(IFERROR(VLOOKUP(AB$3&amp;AB15,都馬連編集用!$B$13:$C$49,2,FALSE),"")=0,"",(IFERROR(VLOOKUP(AB$3&amp;AB15,都馬連編集用!$B$13:$C$49,2,FALSE),"")))</f>
        <v/>
      </c>
      <c r="AD15" s="53"/>
      <c r="AE15" s="139" t="str">
        <f>IF(IFERROR(VLOOKUP(AD$3&amp;AD15,都馬連編集用!$B$13:$C$49,2,FALSE),"")=0,"",(IFERROR(VLOOKUP(AD$3&amp;AD15,都馬連編集用!$B$13:$C$49,2,FALSE),"")))</f>
        <v/>
      </c>
      <c r="AF15" s="53"/>
      <c r="AG15" s="139" t="str">
        <f>IF(IFERROR(VLOOKUP(AF$3&amp;AF15,都馬連編集用!$B$13:$C$49,2,FALSE),"")=0,"",(IFERROR(VLOOKUP(AF$3&amp;AF15,都馬連編集用!$B$13:$C$49,2,FALSE),"")))</f>
        <v/>
      </c>
      <c r="AH15" s="53"/>
      <c r="AI15" s="139" t="str">
        <f>IF(IFERROR(VLOOKUP(AH$3&amp;AH15,都馬連編集用!$B$13:$C$49,2,FALSE),"")=0,"",(IFERROR(VLOOKUP(AH$3&amp;AH15,都馬連編集用!$B$13:$C$49,2,FALSE),"")))</f>
        <v/>
      </c>
      <c r="AJ15" s="53"/>
      <c r="AK15" s="139" t="str">
        <f>IF(IFERROR(VLOOKUP(AJ$3&amp;AJ15,都馬連編集用!$B$13:$C$49,2,FALSE),"")=0,"",(IFERROR(VLOOKUP(AJ$3&amp;AJ15,都馬連編集用!$B$13:$C$49,2,FALSE),"")))</f>
        <v/>
      </c>
      <c r="AL15" s="53"/>
      <c r="AM15" s="139" t="str">
        <f>IF(IFERROR(VLOOKUP(AL$3&amp;AL15,都馬連編集用!$B$13:$C$49,2,FALSE),"")=0,"",(IFERROR(VLOOKUP(AL$3&amp;AL15,都馬連編集用!$B$13:$C$49,2,FALSE),"")))</f>
        <v/>
      </c>
      <c r="AN15" s="53"/>
      <c r="AO15" s="139" t="str">
        <f>IF(IFERROR(VLOOKUP(AN$3&amp;AN15,都馬連編集用!$B$13:$C$49,2,FALSE),"")=0,"",(IFERROR(VLOOKUP(AN$3&amp;AN15,都馬連編集用!$B$13:$C$49,2,FALSE),"")))</f>
        <v/>
      </c>
      <c r="AP15" s="53"/>
      <c r="AQ15" s="139" t="str">
        <f>IF(IFERROR(VLOOKUP(AP$3&amp;AP15,都馬連編集用!$B$13:$C$49,2,FALSE),"")=0,"",(IFERROR(VLOOKUP(AP$3&amp;AP15,都馬連編集用!$B$13:$C$49,2,FALSE),"")))</f>
        <v/>
      </c>
      <c r="AR15" s="53"/>
      <c r="AS15" s="139" t="str">
        <f>IF(IFERROR(VLOOKUP(AR$3&amp;AR15,都馬連編集用!$B$13:$C$49,2,FALSE),"")=0,"",(IFERROR(VLOOKUP(AR$3&amp;AR15,都馬連編集用!$B$13:$C$49,2,FALSE),"")))</f>
        <v/>
      </c>
      <c r="AT15" s="53"/>
      <c r="AU15" s="139" t="str">
        <f>IF(IFERROR(VLOOKUP(AT$3&amp;AT15,都馬連編集用!$B$13:$C$49,2,FALSE),"")=0,"",(IFERROR(VLOOKUP(AT$3&amp;AT15,都馬連編集用!$B$13:$C$49,2,FALSE),"")))</f>
        <v/>
      </c>
      <c r="AV15" s="53"/>
      <c r="AW15" s="139" t="str">
        <f>IF(IFERROR(VLOOKUP(AV$3&amp;AV15,都馬連編集用!$B$13:$C$49,2,FALSE),"")=0,"",(IFERROR(VLOOKUP(AV$3&amp;AV15,都馬連編集用!$B$13:$C$49,2,FALSE),"")))</f>
        <v/>
      </c>
      <c r="AX15" s="53"/>
      <c r="AY15" s="139" t="str">
        <f>IF(IFERROR(VLOOKUP(AX$3&amp;AX15,都馬連編集用!$B$13:$C$49,2,FALSE),"")=0,"",(IFERROR(VLOOKUP(AX$3&amp;AX15,都馬連編集用!$B$13:$C$49,2,FALSE),"")))</f>
        <v/>
      </c>
      <c r="AZ15" s="53"/>
      <c r="BA15" s="139" t="str">
        <f>IF(IFERROR(VLOOKUP(AZ$3&amp;AZ15,都馬連編集用!$B$13:$C$49,2,FALSE),"")=0,"",(IFERROR(VLOOKUP(AZ$3&amp;AZ15,都馬連編集用!$B$13:$C$49,2,FALSE),"")))</f>
        <v/>
      </c>
      <c r="BB15" s="53"/>
      <c r="BC15" s="139" t="str">
        <f>IF(IFERROR(VLOOKUP(BB$3&amp;BB15,都馬連編集用!$B$13:$C$49,2,FALSE),"")=0,"",(IFERROR(VLOOKUP(BB$3&amp;BB15,都馬連編集用!$B$13:$C$49,2,FALSE),"")))</f>
        <v/>
      </c>
      <c r="BD15" s="53"/>
      <c r="BE15" s="139" t="str">
        <f>IF(IFERROR(VLOOKUP(BD$3&amp;BD15,都馬連編集用!$B$13:$C$49,2,FALSE),"")=0,"",(IFERROR(VLOOKUP(BD$3&amp;BD15,都馬連編集用!$B$13:$C$49,2,FALSE),"")))</f>
        <v/>
      </c>
      <c r="BF15" s="53"/>
      <c r="BG15" s="139" t="str">
        <f>IF(IFERROR(VLOOKUP(BF$3&amp;BF15,都馬連編集用!$B$13:$C$49,2,FALSE),"")=0,"",(IFERROR(VLOOKUP(BF$3&amp;BF15,都馬連編集用!$B$13:$C$49,2,FALSE),"")))</f>
        <v/>
      </c>
      <c r="BH15" s="53"/>
      <c r="BI15" s="139" t="str">
        <f>IF(IFERROR(VLOOKUP(BH$3&amp;BH15,都馬連編集用!$B$13:$C$49,2,FALSE),"")=0,"",(IFERROR(VLOOKUP(BH$3&amp;BH15,都馬連編集用!$B$13:$C$49,2,FALSE),"")))</f>
        <v/>
      </c>
      <c r="BJ15" s="53"/>
      <c r="BK15" s="139" t="str">
        <f>IF(IFERROR(VLOOKUP(BJ$3&amp;BJ15,都馬連編集用!$B$13:$C$49,2,FALSE),"")=0,"",(IFERROR(VLOOKUP(BJ$3&amp;BJ15,都馬連編集用!$B$13:$C$49,2,FALSE),"")))</f>
        <v/>
      </c>
      <c r="BL15" s="53"/>
      <c r="BM15" s="139" t="str">
        <f>IF(IFERROR(VLOOKUP(BL$3&amp;BL15,都馬連編集用!$B$13:$C$49,2,FALSE),"")=0,"",(IFERROR(VLOOKUP(BL$3&amp;BL15,都馬連編集用!$B$13:$C$49,2,FALSE),"")))</f>
        <v/>
      </c>
      <c r="BN15" s="53"/>
      <c r="BO15" s="139" t="str">
        <f>IF(IFERROR(VLOOKUP(BN$3&amp;BN15,都馬連編集用!$B$13:$C$49,2,FALSE),"")=0,"",(IFERROR(VLOOKUP(BN$3&amp;BN15,都馬連編集用!$B$13:$C$49,2,FALSE),"")))</f>
        <v/>
      </c>
      <c r="BP15" s="53"/>
      <c r="BQ15" s="139" t="str">
        <f>IF(IFERROR(VLOOKUP(BP$3&amp;BP15,都馬連編集用!$B$13:$C$49,2,FALSE),"")=0,"",(IFERROR(VLOOKUP(BP$3&amp;BP15,都馬連編集用!$B$13:$C$49,2,FALSE),"")))</f>
        <v/>
      </c>
      <c r="BR15" s="53"/>
      <c r="BS15" s="139" t="str">
        <f>IF(IFERROR(VLOOKUP(BR$3&amp;BR15,都馬連編集用!$B$13:$C$49,2,FALSE),"")=0,"",(IFERROR(VLOOKUP(BR$3&amp;BR15,都馬連編集用!$B$13:$C$49,2,FALSE),"")))</f>
        <v/>
      </c>
      <c r="BT15" s="53"/>
      <c r="BU15" s="139" t="str">
        <f>IF(IFERROR(VLOOKUP(BT$3&amp;BT15,都馬連編集用!$B$13:$C$49,2,FALSE),"")=0,"",(IFERROR(VLOOKUP(BT$3&amp;BT15,都馬連編集用!$B$13:$C$49,2,FALSE),"")))</f>
        <v/>
      </c>
      <c r="BV15" s="53"/>
      <c r="BW15" s="139" t="str">
        <f>IF(IFERROR(VLOOKUP(BV$3&amp;BV15,都馬連編集用!$B$13:$C$49,2,FALSE),"")=0,"",(IFERROR(VLOOKUP(BV$3&amp;BV15,都馬連編集用!$B$13:$C$49,2,FALSE),"")))</f>
        <v/>
      </c>
      <c r="BX15" s="53"/>
      <c r="BY15" s="139" t="str">
        <f>IF(IFERROR(VLOOKUP(BX$3&amp;BX15,都馬連編集用!$B$13:$C$49,2,FALSE),"")=0,"",(IFERROR(VLOOKUP(BX$3&amp;BX15,都馬連編集用!$B$13:$C$49,2,FALSE),"")))</f>
        <v/>
      </c>
      <c r="BZ15" s="53"/>
      <c r="CA15" s="139" t="str">
        <f>IF(IFERROR(VLOOKUP(BZ$3&amp;BZ15,都馬連編集用!$B$13:$C$49,2,FALSE),"")=0,"",(IFERROR(VLOOKUP(BZ$3&amp;BZ15,都馬連編集用!$B$13:$C$49,2,FALSE),"")))</f>
        <v/>
      </c>
      <c r="CB15" s="53"/>
      <c r="CC15" s="139" t="str">
        <f>IF(IFERROR(VLOOKUP(CB$3&amp;CB15,都馬連編集用!$B$13:$C$49,2,FALSE),"")=0,"",(IFERROR(VLOOKUP(CB$3&amp;CB15,都馬連編集用!$B$13:$C$49,2,FALSE),"")))</f>
        <v/>
      </c>
      <c r="CD15" s="53"/>
      <c r="CE15" s="139" t="str">
        <f>IF(IFERROR(VLOOKUP(CD$3&amp;CD15,都馬連編集用!$B$13:$C$49,2,FALSE),"")=0,"",(IFERROR(VLOOKUP(CD$3&amp;CD15,都馬連編集用!$B$13:$C$49,2,FALSE),"")))</f>
        <v/>
      </c>
      <c r="CF15" s="53"/>
      <c r="CG15" s="139" t="str">
        <f>IF(IFERROR(VLOOKUP(CF$3&amp;CF15,都馬連編集用!$B$13:$C$49,2,FALSE),"")=0,"",(IFERROR(VLOOKUP(CF$3&amp;CF15,都馬連編集用!$B$13:$C$49,2,FALSE),"")))</f>
        <v/>
      </c>
      <c r="CH15" s="53"/>
      <c r="CI15" s="139" t="str">
        <f>IF(IFERROR(VLOOKUP(CH$3&amp;CH15,都馬連編集用!$B$13:$C$49,2,FALSE),"")=0,"",(IFERROR(VLOOKUP(CH$3&amp;CH15,都馬連編集用!$B$13:$C$49,2,FALSE),"")))</f>
        <v/>
      </c>
      <c r="CJ15" s="53"/>
      <c r="CK15" s="139" t="str">
        <f>IF(IFERROR(VLOOKUP(CJ$3&amp;CJ15,都馬連編集用!$B$13:$C$49,2,FALSE),"")=0,"",(IFERROR(VLOOKUP(CJ$3&amp;CJ15,都馬連編集用!$B$13:$C$49,2,FALSE),"")))</f>
        <v/>
      </c>
      <c r="CL15" s="53"/>
      <c r="CM15" s="139" t="str">
        <f>IF(IFERROR(VLOOKUP(CL$3&amp;CL15,都馬連編集用!$B$13:$C$49,2,FALSE),"")=0,"",(IFERROR(VLOOKUP(CL$3&amp;CL15,都馬連編集用!$B$13:$C$49,2,FALSE),"")))</f>
        <v/>
      </c>
      <c r="CN15" s="53"/>
      <c r="CO15" s="139" t="str">
        <f>IF(IFERROR(VLOOKUP(CN$3&amp;CN15,都馬連編集用!$B$13:$C$49,2,FALSE),"")=0,"",(IFERROR(VLOOKUP(CN$3&amp;CN15,都馬連編集用!$B$13:$C$49,2,FALSE),"")))</f>
        <v/>
      </c>
      <c r="CP15" s="53"/>
      <c r="CQ15" s="139" t="str">
        <f>IF(IFERROR(VLOOKUP(CP$3&amp;CP15,都馬連編集用!$B$13:$C$49,2,FALSE),"")=0,"",(IFERROR(VLOOKUP(CP$3&amp;CP15,都馬連編集用!$B$13:$C$49,2,FALSE),"")))</f>
        <v/>
      </c>
      <c r="CR15" s="53"/>
      <c r="CS15" s="139" t="str">
        <f>IF(IFERROR(VLOOKUP(CR$3&amp;CR15,都馬連編集用!$B$13:$C$49,2,FALSE),"")=0,"",(IFERROR(VLOOKUP(CR$3&amp;CR15,都馬連編集用!$B$13:$C$49,2,FALSE),"")))</f>
        <v/>
      </c>
      <c r="CT15" s="53"/>
      <c r="CU15" s="139" t="str">
        <f>IF(IFERROR(VLOOKUP(CT$3&amp;CT15,都馬連編集用!$B$13:$C$49,2,FALSE),"")=0,"",(IFERROR(VLOOKUP(CT$3&amp;CT15,都馬連編集用!$B$13:$C$49,2,FALSE),"")))</f>
        <v/>
      </c>
      <c r="CV15" s="53"/>
      <c r="CW15" s="139" t="str">
        <f>IF(IFERROR(VLOOKUP(CV$3&amp;CV15,都馬連編集用!$B$13:$C$49,2,FALSE),"")=0,"",(IFERROR(VLOOKUP(CV$3&amp;CV15,都馬連編集用!$B$13:$C$49,2,FALSE),"")))</f>
        <v/>
      </c>
      <c r="CX15" s="53"/>
      <c r="CY15" s="139" t="str">
        <f>IF(IFERROR(VLOOKUP(CX$3&amp;CX15,都馬連編集用!$B$13:$C$49,2,FALSE),"")=0,"",(IFERROR(VLOOKUP(CX$3&amp;CX15,都馬連編集用!$B$13:$C$49,2,FALSE),"")))</f>
        <v/>
      </c>
      <c r="CZ15" s="53"/>
      <c r="DA15" s="139" t="str">
        <f>IF(IFERROR(VLOOKUP(CZ$3&amp;CZ15,都馬連編集用!$B$13:$C$49,2,FALSE),"")=0,"",(IFERROR(VLOOKUP(CZ$3&amp;CZ15,都馬連編集用!$B$13:$C$49,2,FALSE),"")))</f>
        <v/>
      </c>
      <c r="DB15" s="53"/>
      <c r="DC15" s="139" t="str">
        <f>IF(IFERROR(VLOOKUP(DB$3&amp;DB15,都馬連編集用!$B$13:$C$49,2,FALSE),"")=0,"",(IFERROR(VLOOKUP(DB$3&amp;DB15,都馬連編集用!$B$13:$C$49,2,FALSE),"")))</f>
        <v/>
      </c>
      <c r="DD15" s="53"/>
      <c r="DE15" s="139" t="str">
        <f>IF(IFERROR(VLOOKUP(DD$3&amp;DD15,都馬連編集用!$B$13:$C$49,2,FALSE),"")=0,"",(IFERROR(VLOOKUP(DD$3&amp;DD15,都馬連編集用!$B$13:$C$49,2,FALSE),"")))</f>
        <v/>
      </c>
      <c r="DF15" s="53"/>
      <c r="DG15" s="139" t="str">
        <f>IF(IFERROR(VLOOKUP(DF$3&amp;DF15,都馬連編集用!$B$13:$C$49,2,FALSE),"")=0,"",(IFERROR(VLOOKUP(DF$3&amp;DF15,都馬連編集用!$B$13:$C$49,2,FALSE),"")))</f>
        <v/>
      </c>
      <c r="DH15" s="53"/>
      <c r="DI15" s="139" t="str">
        <f>IF(IFERROR(VLOOKUP(DH$3&amp;DH15,都馬連編集用!$B$13:$C$49,2,FALSE),"")=0,"",(IFERROR(VLOOKUP(DH$3&amp;DH15,都馬連編集用!$B$13:$C$49,2,FALSE),"")))</f>
        <v/>
      </c>
      <c r="DJ15" s="53"/>
      <c r="DK15" s="139" t="str">
        <f>IF(IFERROR(VLOOKUP(DJ$3&amp;DJ15,都馬連編集用!$B$13:$C$49,2,FALSE),"")=0,"",(IFERROR(VLOOKUP(DJ$3&amp;DJ15,都馬連編集用!$B$13:$C$49,2,FALSE),"")))</f>
        <v/>
      </c>
      <c r="DL15" s="53"/>
      <c r="DM15" s="139" t="str">
        <f>IF(IFERROR(VLOOKUP(DL$3&amp;DL15,都馬連編集用!$B$13:$C$49,2,FALSE),"")=0,"",(IFERROR(VLOOKUP(DL$3&amp;DL15,都馬連編集用!$B$13:$C$49,2,FALSE),"")))</f>
        <v/>
      </c>
      <c r="DN15" s="53"/>
      <c r="DO15" s="139" t="str">
        <f>IF(IFERROR(VLOOKUP(DN$3&amp;DN15,都馬連編集用!$B$13:$C$49,2,FALSE),"")=0,"",(IFERROR(VLOOKUP(DN$3&amp;DN15,都馬連編集用!$B$13:$C$49,2,FALSE),"")))</f>
        <v/>
      </c>
      <c r="DP15" s="53"/>
    </row>
    <row r="16" spans="1:154" ht="30.6" customHeight="1" x14ac:dyDescent="0.15">
      <c r="A16" s="34">
        <v>11</v>
      </c>
      <c r="D16" s="34">
        <f t="shared" si="53"/>
        <v>0</v>
      </c>
      <c r="F16" s="120"/>
      <c r="G16" s="141" t="str">
        <f>IFERROR(VLOOKUP(F16,'申込書2（馬匹・選手）'!$B$5:$D$54,3,FALSE),"")</f>
        <v/>
      </c>
      <c r="H16" s="120"/>
      <c r="I16" s="140" t="str">
        <f>IFERROR(VLOOKUP(H16,'申込書2（馬匹・選手）'!$F$5:$H$54,3,FALSE),"")</f>
        <v/>
      </c>
      <c r="J16" s="101" t="str">
        <f t="shared" si="54"/>
        <v/>
      </c>
      <c r="K16" s="106" t="str">
        <f>IFERROR(VLOOKUP(I16,'申込書2（馬匹・選手）'!$F$5:$H$54,3,FALSE),"")</f>
        <v/>
      </c>
      <c r="L16" s="53"/>
      <c r="M16" s="139" t="str">
        <f>IF(IFERROR(VLOOKUP(L$3&amp;L16,都馬連編集用!$B$13:$C$49,2,FALSE),"")=0,"",(IFERROR(VLOOKUP(L$3&amp;L16,都馬連編集用!$B$13:$C$49,2,FALSE),"")))</f>
        <v/>
      </c>
      <c r="N16" s="53"/>
      <c r="O16" s="139" t="str">
        <f>IF(IFERROR(VLOOKUP(N$3&amp;N16,都馬連編集用!$B$13:$C$49,2,FALSE),"")=0,"",(IFERROR(VLOOKUP(N$3&amp;N16,都馬連編集用!$B$13:$C$49,2,FALSE),"")))</f>
        <v/>
      </c>
      <c r="P16" s="53"/>
      <c r="Q16" s="139" t="str">
        <f>IF(IFERROR(VLOOKUP(P$3&amp;P16,都馬連編集用!$B$13:$C$49,2,FALSE),"")=0,"",(IFERROR(VLOOKUP(P$3&amp;P16,都馬連編集用!$B$13:$C$49,2,FALSE),"")))</f>
        <v/>
      </c>
      <c r="R16" s="53"/>
      <c r="S16" s="139" t="str">
        <f>IF(IFERROR(VLOOKUP(R$3&amp;R16,都馬連編集用!$B$13:$C$49,2,FALSE),"")=0,"",(IFERROR(VLOOKUP(R$3&amp;R16,都馬連編集用!$B$13:$C$49,2,FALSE),"")))</f>
        <v/>
      </c>
      <c r="T16" s="53"/>
      <c r="U16" s="139" t="str">
        <f>IF(IFERROR(VLOOKUP(T$3&amp;T16,都馬連編集用!$B$13:$C$49,2,FALSE),"")=0,"",(IFERROR(VLOOKUP(T$3&amp;T16,都馬連編集用!$B$13:$C$49,2,FALSE),"")))</f>
        <v/>
      </c>
      <c r="V16" s="53"/>
      <c r="W16" s="139" t="str">
        <f>IF(IFERROR(VLOOKUP(V$3&amp;V16,都馬連編集用!$B$13:$C$49,2,FALSE),"")=0,"",(IFERROR(VLOOKUP(V$3&amp;V16,都馬連編集用!$B$13:$C$49,2,FALSE),"")))</f>
        <v/>
      </c>
      <c r="X16" s="53"/>
      <c r="Y16" s="139" t="str">
        <f>IF(IFERROR(VLOOKUP(X$3&amp;X16,都馬連編集用!$B$13:$C$49,2,FALSE),"")=0,"",(IFERROR(VLOOKUP(X$3&amp;X16,都馬連編集用!$B$13:$C$49,2,FALSE),"")))</f>
        <v/>
      </c>
      <c r="Z16" s="53"/>
      <c r="AA16" s="139" t="str">
        <f>IF(IFERROR(VLOOKUP(Z$3&amp;Z16,都馬連編集用!$B$13:$C$49,2,FALSE),"")=0,"",(IFERROR(VLOOKUP(Z$3&amp;Z16,都馬連編集用!$B$13:$C$49,2,FALSE),"")))</f>
        <v/>
      </c>
      <c r="AB16" s="53"/>
      <c r="AC16" s="139" t="str">
        <f>IF(IFERROR(VLOOKUP(AB$3&amp;AB16,都馬連編集用!$B$13:$C$49,2,FALSE),"")=0,"",(IFERROR(VLOOKUP(AB$3&amp;AB16,都馬連編集用!$B$13:$C$49,2,FALSE),"")))</f>
        <v/>
      </c>
      <c r="AD16" s="53"/>
      <c r="AE16" s="139" t="str">
        <f>IF(IFERROR(VLOOKUP(AD$3&amp;AD16,都馬連編集用!$B$13:$C$49,2,FALSE),"")=0,"",(IFERROR(VLOOKUP(AD$3&amp;AD16,都馬連編集用!$B$13:$C$49,2,FALSE),"")))</f>
        <v/>
      </c>
      <c r="AF16" s="53"/>
      <c r="AG16" s="139" t="str">
        <f>IF(IFERROR(VLOOKUP(AF$3&amp;AF16,都馬連編集用!$B$13:$C$49,2,FALSE),"")=0,"",(IFERROR(VLOOKUP(AF$3&amp;AF16,都馬連編集用!$B$13:$C$49,2,FALSE),"")))</f>
        <v/>
      </c>
      <c r="AH16" s="53"/>
      <c r="AI16" s="139" t="str">
        <f>IF(IFERROR(VLOOKUP(AH$3&amp;AH16,都馬連編集用!$B$13:$C$49,2,FALSE),"")=0,"",(IFERROR(VLOOKUP(AH$3&amp;AH16,都馬連編集用!$B$13:$C$49,2,FALSE),"")))</f>
        <v/>
      </c>
      <c r="AJ16" s="53"/>
      <c r="AK16" s="139" t="str">
        <f>IF(IFERROR(VLOOKUP(AJ$3&amp;AJ16,都馬連編集用!$B$13:$C$49,2,FALSE),"")=0,"",(IFERROR(VLOOKUP(AJ$3&amp;AJ16,都馬連編集用!$B$13:$C$49,2,FALSE),"")))</f>
        <v/>
      </c>
      <c r="AL16" s="53"/>
      <c r="AM16" s="139" t="str">
        <f>IF(IFERROR(VLOOKUP(AL$3&amp;AL16,都馬連編集用!$B$13:$C$49,2,FALSE),"")=0,"",(IFERROR(VLOOKUP(AL$3&amp;AL16,都馬連編集用!$B$13:$C$49,2,FALSE),"")))</f>
        <v/>
      </c>
      <c r="AN16" s="53"/>
      <c r="AO16" s="139" t="str">
        <f>IF(IFERROR(VLOOKUP(AN$3&amp;AN16,都馬連編集用!$B$13:$C$49,2,FALSE),"")=0,"",(IFERROR(VLOOKUP(AN$3&amp;AN16,都馬連編集用!$B$13:$C$49,2,FALSE),"")))</f>
        <v/>
      </c>
      <c r="AP16" s="53"/>
      <c r="AQ16" s="139" t="str">
        <f>IF(IFERROR(VLOOKUP(AP$3&amp;AP16,都馬連編集用!$B$13:$C$49,2,FALSE),"")=0,"",(IFERROR(VLOOKUP(AP$3&amp;AP16,都馬連編集用!$B$13:$C$49,2,FALSE),"")))</f>
        <v/>
      </c>
      <c r="AR16" s="53"/>
      <c r="AS16" s="139" t="str">
        <f>IF(IFERROR(VLOOKUP(AR$3&amp;AR16,都馬連編集用!$B$13:$C$49,2,FALSE),"")=0,"",(IFERROR(VLOOKUP(AR$3&amp;AR16,都馬連編集用!$B$13:$C$49,2,FALSE),"")))</f>
        <v/>
      </c>
      <c r="AT16" s="53"/>
      <c r="AU16" s="139" t="str">
        <f>IF(IFERROR(VLOOKUP(AT$3&amp;AT16,都馬連編集用!$B$13:$C$49,2,FALSE),"")=0,"",(IFERROR(VLOOKUP(AT$3&amp;AT16,都馬連編集用!$B$13:$C$49,2,FALSE),"")))</f>
        <v/>
      </c>
      <c r="AV16" s="53"/>
      <c r="AW16" s="139" t="str">
        <f>IF(IFERROR(VLOOKUP(AV$3&amp;AV16,都馬連編集用!$B$13:$C$49,2,FALSE),"")=0,"",(IFERROR(VLOOKUP(AV$3&amp;AV16,都馬連編集用!$B$13:$C$49,2,FALSE),"")))</f>
        <v/>
      </c>
      <c r="AX16" s="53"/>
      <c r="AY16" s="139" t="str">
        <f>IF(IFERROR(VLOOKUP(AX$3&amp;AX16,都馬連編集用!$B$13:$C$49,2,FALSE),"")=0,"",(IFERROR(VLOOKUP(AX$3&amp;AX16,都馬連編集用!$B$13:$C$49,2,FALSE),"")))</f>
        <v/>
      </c>
      <c r="AZ16" s="53"/>
      <c r="BA16" s="139" t="str">
        <f>IF(IFERROR(VLOOKUP(AZ$3&amp;AZ16,都馬連編集用!$B$13:$C$49,2,FALSE),"")=0,"",(IFERROR(VLOOKUP(AZ$3&amp;AZ16,都馬連編集用!$B$13:$C$49,2,FALSE),"")))</f>
        <v/>
      </c>
      <c r="BB16" s="53"/>
      <c r="BC16" s="139" t="str">
        <f>IF(IFERROR(VLOOKUP(BB$3&amp;BB16,都馬連編集用!$B$13:$C$49,2,FALSE),"")=0,"",(IFERROR(VLOOKUP(BB$3&amp;BB16,都馬連編集用!$B$13:$C$49,2,FALSE),"")))</f>
        <v/>
      </c>
      <c r="BD16" s="53"/>
      <c r="BE16" s="139" t="str">
        <f>IF(IFERROR(VLOOKUP(BD$3&amp;BD16,都馬連編集用!$B$13:$C$49,2,FALSE),"")=0,"",(IFERROR(VLOOKUP(BD$3&amp;BD16,都馬連編集用!$B$13:$C$49,2,FALSE),"")))</f>
        <v/>
      </c>
      <c r="BF16" s="53"/>
      <c r="BG16" s="139" t="str">
        <f>IF(IFERROR(VLOOKUP(BF$3&amp;BF16,都馬連編集用!$B$13:$C$49,2,FALSE),"")=0,"",(IFERROR(VLOOKUP(BF$3&amp;BF16,都馬連編集用!$B$13:$C$49,2,FALSE),"")))</f>
        <v/>
      </c>
      <c r="BH16" s="53"/>
      <c r="BI16" s="139" t="str">
        <f>IF(IFERROR(VLOOKUP(BH$3&amp;BH16,都馬連編集用!$B$13:$C$49,2,FALSE),"")=0,"",(IFERROR(VLOOKUP(BH$3&amp;BH16,都馬連編集用!$B$13:$C$49,2,FALSE),"")))</f>
        <v/>
      </c>
      <c r="BJ16" s="53"/>
      <c r="BK16" s="139" t="str">
        <f>IF(IFERROR(VLOOKUP(BJ$3&amp;BJ16,都馬連編集用!$B$13:$C$49,2,FALSE),"")=0,"",(IFERROR(VLOOKUP(BJ$3&amp;BJ16,都馬連編集用!$B$13:$C$49,2,FALSE),"")))</f>
        <v/>
      </c>
      <c r="BL16" s="53"/>
      <c r="BM16" s="139" t="str">
        <f>IF(IFERROR(VLOOKUP(BL$3&amp;BL16,都馬連編集用!$B$13:$C$49,2,FALSE),"")=0,"",(IFERROR(VLOOKUP(BL$3&amp;BL16,都馬連編集用!$B$13:$C$49,2,FALSE),"")))</f>
        <v/>
      </c>
      <c r="BN16" s="53"/>
      <c r="BO16" s="139" t="str">
        <f>IF(IFERROR(VLOOKUP(BN$3&amp;BN16,都馬連編集用!$B$13:$C$49,2,FALSE),"")=0,"",(IFERROR(VLOOKUP(BN$3&amp;BN16,都馬連編集用!$B$13:$C$49,2,FALSE),"")))</f>
        <v/>
      </c>
      <c r="BP16" s="53"/>
      <c r="BQ16" s="139" t="str">
        <f>IF(IFERROR(VLOOKUP(BP$3&amp;BP16,都馬連編集用!$B$13:$C$49,2,FALSE),"")=0,"",(IFERROR(VLOOKUP(BP$3&amp;BP16,都馬連編集用!$B$13:$C$49,2,FALSE),"")))</f>
        <v/>
      </c>
      <c r="BR16" s="53"/>
      <c r="BS16" s="139" t="str">
        <f>IF(IFERROR(VLOOKUP(BR$3&amp;BR16,都馬連編集用!$B$13:$C$49,2,FALSE),"")=0,"",(IFERROR(VLOOKUP(BR$3&amp;BR16,都馬連編集用!$B$13:$C$49,2,FALSE),"")))</f>
        <v/>
      </c>
      <c r="BT16" s="53"/>
      <c r="BU16" s="139" t="str">
        <f>IF(IFERROR(VLOOKUP(BT$3&amp;BT16,都馬連編集用!$B$13:$C$49,2,FALSE),"")=0,"",(IFERROR(VLOOKUP(BT$3&amp;BT16,都馬連編集用!$B$13:$C$49,2,FALSE),"")))</f>
        <v/>
      </c>
      <c r="BV16" s="53"/>
      <c r="BW16" s="139" t="str">
        <f>IF(IFERROR(VLOOKUP(BV$3&amp;BV16,都馬連編集用!$B$13:$C$49,2,FALSE),"")=0,"",(IFERROR(VLOOKUP(BV$3&amp;BV16,都馬連編集用!$B$13:$C$49,2,FALSE),"")))</f>
        <v/>
      </c>
      <c r="BX16" s="53"/>
      <c r="BY16" s="139" t="str">
        <f>IF(IFERROR(VLOOKUP(BX$3&amp;BX16,都馬連編集用!$B$13:$C$49,2,FALSE),"")=0,"",(IFERROR(VLOOKUP(BX$3&amp;BX16,都馬連編集用!$B$13:$C$49,2,FALSE),"")))</f>
        <v/>
      </c>
      <c r="BZ16" s="53"/>
      <c r="CA16" s="139" t="str">
        <f>IF(IFERROR(VLOOKUP(BZ$3&amp;BZ16,都馬連編集用!$B$13:$C$49,2,FALSE),"")=0,"",(IFERROR(VLOOKUP(BZ$3&amp;BZ16,都馬連編集用!$B$13:$C$49,2,FALSE),"")))</f>
        <v/>
      </c>
      <c r="CB16" s="53"/>
      <c r="CC16" s="139" t="str">
        <f>IF(IFERROR(VLOOKUP(CB$3&amp;CB16,都馬連編集用!$B$13:$C$49,2,FALSE),"")=0,"",(IFERROR(VLOOKUP(CB$3&amp;CB16,都馬連編集用!$B$13:$C$49,2,FALSE),"")))</f>
        <v/>
      </c>
      <c r="CD16" s="53"/>
      <c r="CE16" s="139" t="str">
        <f>IF(IFERROR(VLOOKUP(CD$3&amp;CD16,都馬連編集用!$B$13:$C$49,2,FALSE),"")=0,"",(IFERROR(VLOOKUP(CD$3&amp;CD16,都馬連編集用!$B$13:$C$49,2,FALSE),"")))</f>
        <v/>
      </c>
      <c r="CF16" s="53"/>
      <c r="CG16" s="139" t="str">
        <f>IF(IFERROR(VLOOKUP(CF$3&amp;CF16,都馬連編集用!$B$13:$C$49,2,FALSE),"")=0,"",(IFERROR(VLOOKUP(CF$3&amp;CF16,都馬連編集用!$B$13:$C$49,2,FALSE),"")))</f>
        <v/>
      </c>
      <c r="CH16" s="53"/>
      <c r="CI16" s="139" t="str">
        <f>IF(IFERROR(VLOOKUP(CH$3&amp;CH16,都馬連編集用!$B$13:$C$49,2,FALSE),"")=0,"",(IFERROR(VLOOKUP(CH$3&amp;CH16,都馬連編集用!$B$13:$C$49,2,FALSE),"")))</f>
        <v/>
      </c>
      <c r="CJ16" s="53"/>
      <c r="CK16" s="139" t="str">
        <f>IF(IFERROR(VLOOKUP(CJ$3&amp;CJ16,都馬連編集用!$B$13:$C$49,2,FALSE),"")=0,"",(IFERROR(VLOOKUP(CJ$3&amp;CJ16,都馬連編集用!$B$13:$C$49,2,FALSE),"")))</f>
        <v/>
      </c>
      <c r="CL16" s="53"/>
      <c r="CM16" s="139" t="str">
        <f>IF(IFERROR(VLOOKUP(CL$3&amp;CL16,都馬連編集用!$B$13:$C$49,2,FALSE),"")=0,"",(IFERROR(VLOOKUP(CL$3&amp;CL16,都馬連編集用!$B$13:$C$49,2,FALSE),"")))</f>
        <v/>
      </c>
      <c r="CN16" s="53"/>
      <c r="CO16" s="139" t="str">
        <f>IF(IFERROR(VLOOKUP(CN$3&amp;CN16,都馬連編集用!$B$13:$C$49,2,FALSE),"")=0,"",(IFERROR(VLOOKUP(CN$3&amp;CN16,都馬連編集用!$B$13:$C$49,2,FALSE),"")))</f>
        <v/>
      </c>
      <c r="CP16" s="53"/>
      <c r="CQ16" s="139" t="str">
        <f>IF(IFERROR(VLOOKUP(CP$3&amp;CP16,都馬連編集用!$B$13:$C$49,2,FALSE),"")=0,"",(IFERROR(VLOOKUP(CP$3&amp;CP16,都馬連編集用!$B$13:$C$49,2,FALSE),"")))</f>
        <v/>
      </c>
      <c r="CR16" s="53"/>
      <c r="CS16" s="139" t="str">
        <f>IF(IFERROR(VLOOKUP(CR$3&amp;CR16,都馬連編集用!$B$13:$C$49,2,FALSE),"")=0,"",(IFERROR(VLOOKUP(CR$3&amp;CR16,都馬連編集用!$B$13:$C$49,2,FALSE),"")))</f>
        <v/>
      </c>
      <c r="CT16" s="53"/>
      <c r="CU16" s="139" t="str">
        <f>IF(IFERROR(VLOOKUP(CT$3&amp;CT16,都馬連編集用!$B$13:$C$49,2,FALSE),"")=0,"",(IFERROR(VLOOKUP(CT$3&amp;CT16,都馬連編集用!$B$13:$C$49,2,FALSE),"")))</f>
        <v/>
      </c>
      <c r="CV16" s="53"/>
      <c r="CW16" s="139" t="str">
        <f>IF(IFERROR(VLOOKUP(CV$3&amp;CV16,都馬連編集用!$B$13:$C$49,2,FALSE),"")=0,"",(IFERROR(VLOOKUP(CV$3&amp;CV16,都馬連編集用!$B$13:$C$49,2,FALSE),"")))</f>
        <v/>
      </c>
      <c r="CX16" s="53"/>
      <c r="CY16" s="139" t="str">
        <f>IF(IFERROR(VLOOKUP(CX$3&amp;CX16,都馬連編集用!$B$13:$C$49,2,FALSE),"")=0,"",(IFERROR(VLOOKUP(CX$3&amp;CX16,都馬連編集用!$B$13:$C$49,2,FALSE),"")))</f>
        <v/>
      </c>
      <c r="CZ16" s="53"/>
      <c r="DA16" s="139" t="str">
        <f>IF(IFERROR(VLOOKUP(CZ$3&amp;CZ16,都馬連編集用!$B$13:$C$49,2,FALSE),"")=0,"",(IFERROR(VLOOKUP(CZ$3&amp;CZ16,都馬連編集用!$B$13:$C$49,2,FALSE),"")))</f>
        <v/>
      </c>
      <c r="DB16" s="53"/>
      <c r="DC16" s="139" t="str">
        <f>IF(IFERROR(VLOOKUP(DB$3&amp;DB16,都馬連編集用!$B$13:$C$49,2,FALSE),"")=0,"",(IFERROR(VLOOKUP(DB$3&amp;DB16,都馬連編集用!$B$13:$C$49,2,FALSE),"")))</f>
        <v/>
      </c>
      <c r="DD16" s="53"/>
      <c r="DE16" s="139" t="str">
        <f>IF(IFERROR(VLOOKUP(DD$3&amp;DD16,都馬連編集用!$B$13:$C$49,2,FALSE),"")=0,"",(IFERROR(VLOOKUP(DD$3&amp;DD16,都馬連編集用!$B$13:$C$49,2,FALSE),"")))</f>
        <v/>
      </c>
      <c r="DF16" s="53"/>
      <c r="DG16" s="139" t="str">
        <f>IF(IFERROR(VLOOKUP(DF$3&amp;DF16,都馬連編集用!$B$13:$C$49,2,FALSE),"")=0,"",(IFERROR(VLOOKUP(DF$3&amp;DF16,都馬連編集用!$B$13:$C$49,2,FALSE),"")))</f>
        <v/>
      </c>
      <c r="DH16" s="53"/>
      <c r="DI16" s="139" t="str">
        <f>IF(IFERROR(VLOOKUP(DH$3&amp;DH16,都馬連編集用!$B$13:$C$49,2,FALSE),"")=0,"",(IFERROR(VLOOKUP(DH$3&amp;DH16,都馬連編集用!$B$13:$C$49,2,FALSE),"")))</f>
        <v/>
      </c>
      <c r="DJ16" s="53"/>
      <c r="DK16" s="139" t="str">
        <f>IF(IFERROR(VLOOKUP(DJ$3&amp;DJ16,都馬連編集用!$B$13:$C$49,2,FALSE),"")=0,"",(IFERROR(VLOOKUP(DJ$3&amp;DJ16,都馬連編集用!$B$13:$C$49,2,FALSE),"")))</f>
        <v/>
      </c>
      <c r="DL16" s="53"/>
      <c r="DM16" s="139" t="str">
        <f>IF(IFERROR(VLOOKUP(DL$3&amp;DL16,都馬連編集用!$B$13:$C$49,2,FALSE),"")=0,"",(IFERROR(VLOOKUP(DL$3&amp;DL16,都馬連編集用!$B$13:$C$49,2,FALSE),"")))</f>
        <v/>
      </c>
      <c r="DN16" s="53"/>
      <c r="DO16" s="139" t="str">
        <f>IF(IFERROR(VLOOKUP(DN$3&amp;DN16,都馬連編集用!$B$13:$C$49,2,FALSE),"")=0,"",(IFERROR(VLOOKUP(DN$3&amp;DN16,都馬連編集用!$B$13:$C$49,2,FALSE),"")))</f>
        <v/>
      </c>
      <c r="DP16" s="53"/>
    </row>
    <row r="17" spans="1:120" ht="30.6" customHeight="1" x14ac:dyDescent="0.15">
      <c r="A17" s="34">
        <v>12</v>
      </c>
      <c r="D17" s="34">
        <f t="shared" si="53"/>
        <v>0</v>
      </c>
      <c r="F17" s="120"/>
      <c r="G17" s="141" t="str">
        <f>IFERROR(VLOOKUP(F17,'申込書2（馬匹・選手）'!$B$5:$D$54,3,FALSE),"")</f>
        <v/>
      </c>
      <c r="H17" s="120"/>
      <c r="I17" s="140" t="str">
        <f>IFERROR(VLOOKUP(H17,'申込書2（馬匹・選手）'!$F$5:$H$54,3,FALSE),"")</f>
        <v/>
      </c>
      <c r="J17" s="101" t="str">
        <f t="shared" si="54"/>
        <v/>
      </c>
      <c r="K17" s="106" t="str">
        <f>IFERROR(VLOOKUP(I17,'申込書2（馬匹・選手）'!$F$5:$H$54,3,FALSE),"")</f>
        <v/>
      </c>
      <c r="L17" s="53"/>
      <c r="M17" s="139" t="str">
        <f>IF(IFERROR(VLOOKUP(L$3&amp;L17,都馬連編集用!$B$13:$C$49,2,FALSE),"")=0,"",(IFERROR(VLOOKUP(L$3&amp;L17,都馬連編集用!$B$13:$C$49,2,FALSE),"")))</f>
        <v/>
      </c>
      <c r="N17" s="53"/>
      <c r="O17" s="139" t="str">
        <f>IF(IFERROR(VLOOKUP(N$3&amp;N17,都馬連編集用!$B$13:$C$49,2,FALSE),"")=0,"",(IFERROR(VLOOKUP(N$3&amp;N17,都馬連編集用!$B$13:$C$49,2,FALSE),"")))</f>
        <v/>
      </c>
      <c r="P17" s="53"/>
      <c r="Q17" s="139" t="str">
        <f>IF(IFERROR(VLOOKUP(P$3&amp;P17,都馬連編集用!$B$13:$C$49,2,FALSE),"")=0,"",(IFERROR(VLOOKUP(P$3&amp;P17,都馬連編集用!$B$13:$C$49,2,FALSE),"")))</f>
        <v/>
      </c>
      <c r="R17" s="53"/>
      <c r="S17" s="139" t="str">
        <f>IF(IFERROR(VLOOKUP(R$3&amp;R17,都馬連編集用!$B$13:$C$49,2,FALSE),"")=0,"",(IFERROR(VLOOKUP(R$3&amp;R17,都馬連編集用!$B$13:$C$49,2,FALSE),"")))</f>
        <v/>
      </c>
      <c r="T17" s="53"/>
      <c r="U17" s="139" t="str">
        <f>IF(IFERROR(VLOOKUP(T$3&amp;T17,都馬連編集用!$B$13:$C$49,2,FALSE),"")=0,"",(IFERROR(VLOOKUP(T$3&amp;T17,都馬連編集用!$B$13:$C$49,2,FALSE),"")))</f>
        <v/>
      </c>
      <c r="V17" s="53"/>
      <c r="W17" s="139" t="str">
        <f>IF(IFERROR(VLOOKUP(V$3&amp;V17,都馬連編集用!$B$13:$C$49,2,FALSE),"")=0,"",(IFERROR(VLOOKUP(V$3&amp;V17,都馬連編集用!$B$13:$C$49,2,FALSE),"")))</f>
        <v/>
      </c>
      <c r="X17" s="53"/>
      <c r="Y17" s="139" t="str">
        <f>IF(IFERROR(VLOOKUP(X$3&amp;X17,都馬連編集用!$B$13:$C$49,2,FALSE),"")=0,"",(IFERROR(VLOOKUP(X$3&amp;X17,都馬連編集用!$B$13:$C$49,2,FALSE),"")))</f>
        <v/>
      </c>
      <c r="Z17" s="53"/>
      <c r="AA17" s="139" t="str">
        <f>IF(IFERROR(VLOOKUP(Z$3&amp;Z17,都馬連編集用!$B$13:$C$49,2,FALSE),"")=0,"",(IFERROR(VLOOKUP(Z$3&amp;Z17,都馬連編集用!$B$13:$C$49,2,FALSE),"")))</f>
        <v/>
      </c>
      <c r="AB17" s="53"/>
      <c r="AC17" s="139" t="str">
        <f>IF(IFERROR(VLOOKUP(AB$3&amp;AB17,都馬連編集用!$B$13:$C$49,2,FALSE),"")=0,"",(IFERROR(VLOOKUP(AB$3&amp;AB17,都馬連編集用!$B$13:$C$49,2,FALSE),"")))</f>
        <v/>
      </c>
      <c r="AD17" s="53"/>
      <c r="AE17" s="139" t="str">
        <f>IF(IFERROR(VLOOKUP(AD$3&amp;AD17,都馬連編集用!$B$13:$C$49,2,FALSE),"")=0,"",(IFERROR(VLOOKUP(AD$3&amp;AD17,都馬連編集用!$B$13:$C$49,2,FALSE),"")))</f>
        <v/>
      </c>
      <c r="AF17" s="53"/>
      <c r="AG17" s="139" t="str">
        <f>IF(IFERROR(VLOOKUP(AF$3&amp;AF17,都馬連編集用!$B$13:$C$49,2,FALSE),"")=0,"",(IFERROR(VLOOKUP(AF$3&amp;AF17,都馬連編集用!$B$13:$C$49,2,FALSE),"")))</f>
        <v/>
      </c>
      <c r="AH17" s="53"/>
      <c r="AI17" s="139" t="str">
        <f>IF(IFERROR(VLOOKUP(AH$3&amp;AH17,都馬連編集用!$B$13:$C$49,2,FALSE),"")=0,"",(IFERROR(VLOOKUP(AH$3&amp;AH17,都馬連編集用!$B$13:$C$49,2,FALSE),"")))</f>
        <v/>
      </c>
      <c r="AJ17" s="53"/>
      <c r="AK17" s="139" t="str">
        <f>IF(IFERROR(VLOOKUP(AJ$3&amp;AJ17,都馬連編集用!$B$13:$C$49,2,FALSE),"")=0,"",(IFERROR(VLOOKUP(AJ$3&amp;AJ17,都馬連編集用!$B$13:$C$49,2,FALSE),"")))</f>
        <v/>
      </c>
      <c r="AL17" s="53"/>
      <c r="AM17" s="139" t="str">
        <f>IF(IFERROR(VLOOKUP(AL$3&amp;AL17,都馬連編集用!$B$13:$C$49,2,FALSE),"")=0,"",(IFERROR(VLOOKUP(AL$3&amp;AL17,都馬連編集用!$B$13:$C$49,2,FALSE),"")))</f>
        <v/>
      </c>
      <c r="AN17" s="53"/>
      <c r="AO17" s="139" t="str">
        <f>IF(IFERROR(VLOOKUP(AN$3&amp;AN17,都馬連編集用!$B$13:$C$49,2,FALSE),"")=0,"",(IFERROR(VLOOKUP(AN$3&amp;AN17,都馬連編集用!$B$13:$C$49,2,FALSE),"")))</f>
        <v/>
      </c>
      <c r="AP17" s="53"/>
      <c r="AQ17" s="139" t="str">
        <f>IF(IFERROR(VLOOKUP(AP$3&amp;AP17,都馬連編集用!$B$13:$C$49,2,FALSE),"")=0,"",(IFERROR(VLOOKUP(AP$3&amp;AP17,都馬連編集用!$B$13:$C$49,2,FALSE),"")))</f>
        <v/>
      </c>
      <c r="AR17" s="53"/>
      <c r="AS17" s="139" t="str">
        <f>IF(IFERROR(VLOOKUP(AR$3&amp;AR17,都馬連編集用!$B$13:$C$49,2,FALSE),"")=0,"",(IFERROR(VLOOKUP(AR$3&amp;AR17,都馬連編集用!$B$13:$C$49,2,FALSE),"")))</f>
        <v/>
      </c>
      <c r="AT17" s="53"/>
      <c r="AU17" s="139" t="str">
        <f>IF(IFERROR(VLOOKUP(AT$3&amp;AT17,都馬連編集用!$B$13:$C$49,2,FALSE),"")=0,"",(IFERROR(VLOOKUP(AT$3&amp;AT17,都馬連編集用!$B$13:$C$49,2,FALSE),"")))</f>
        <v/>
      </c>
      <c r="AV17" s="53"/>
      <c r="AW17" s="139" t="str">
        <f>IF(IFERROR(VLOOKUP(AV$3&amp;AV17,都馬連編集用!$B$13:$C$49,2,FALSE),"")=0,"",(IFERROR(VLOOKUP(AV$3&amp;AV17,都馬連編集用!$B$13:$C$49,2,FALSE),"")))</f>
        <v/>
      </c>
      <c r="AX17" s="53"/>
      <c r="AY17" s="139" t="str">
        <f>IF(IFERROR(VLOOKUP(AX$3&amp;AX17,都馬連編集用!$B$13:$C$49,2,FALSE),"")=0,"",(IFERROR(VLOOKUP(AX$3&amp;AX17,都馬連編集用!$B$13:$C$49,2,FALSE),"")))</f>
        <v/>
      </c>
      <c r="AZ17" s="53"/>
      <c r="BA17" s="139" t="str">
        <f>IF(IFERROR(VLOOKUP(AZ$3&amp;AZ17,都馬連編集用!$B$13:$C$49,2,FALSE),"")=0,"",(IFERROR(VLOOKUP(AZ$3&amp;AZ17,都馬連編集用!$B$13:$C$49,2,FALSE),"")))</f>
        <v/>
      </c>
      <c r="BB17" s="53"/>
      <c r="BC17" s="139" t="str">
        <f>IF(IFERROR(VLOOKUP(BB$3&amp;BB17,都馬連編集用!$B$13:$C$49,2,FALSE),"")=0,"",(IFERROR(VLOOKUP(BB$3&amp;BB17,都馬連編集用!$B$13:$C$49,2,FALSE),"")))</f>
        <v/>
      </c>
      <c r="BD17" s="53"/>
      <c r="BE17" s="139" t="str">
        <f>IF(IFERROR(VLOOKUP(BD$3&amp;BD17,都馬連編集用!$B$13:$C$49,2,FALSE),"")=0,"",(IFERROR(VLOOKUP(BD$3&amp;BD17,都馬連編集用!$B$13:$C$49,2,FALSE),"")))</f>
        <v/>
      </c>
      <c r="BF17" s="53"/>
      <c r="BG17" s="139" t="str">
        <f>IF(IFERROR(VLOOKUP(BF$3&amp;BF17,都馬連編集用!$B$13:$C$49,2,FALSE),"")=0,"",(IFERROR(VLOOKUP(BF$3&amp;BF17,都馬連編集用!$B$13:$C$49,2,FALSE),"")))</f>
        <v/>
      </c>
      <c r="BH17" s="53"/>
      <c r="BI17" s="139" t="str">
        <f>IF(IFERROR(VLOOKUP(BH$3&amp;BH17,都馬連編集用!$B$13:$C$49,2,FALSE),"")=0,"",(IFERROR(VLOOKUP(BH$3&amp;BH17,都馬連編集用!$B$13:$C$49,2,FALSE),"")))</f>
        <v/>
      </c>
      <c r="BJ17" s="53"/>
      <c r="BK17" s="139" t="str">
        <f>IF(IFERROR(VLOOKUP(BJ$3&amp;BJ17,都馬連編集用!$B$13:$C$49,2,FALSE),"")=0,"",(IFERROR(VLOOKUP(BJ$3&amp;BJ17,都馬連編集用!$B$13:$C$49,2,FALSE),"")))</f>
        <v/>
      </c>
      <c r="BL17" s="53"/>
      <c r="BM17" s="139" t="str">
        <f>IF(IFERROR(VLOOKUP(BL$3&amp;BL17,都馬連編集用!$B$13:$C$49,2,FALSE),"")=0,"",(IFERROR(VLOOKUP(BL$3&amp;BL17,都馬連編集用!$B$13:$C$49,2,FALSE),"")))</f>
        <v/>
      </c>
      <c r="BN17" s="53"/>
      <c r="BO17" s="139" t="str">
        <f>IF(IFERROR(VLOOKUP(BN$3&amp;BN17,都馬連編集用!$B$13:$C$49,2,FALSE),"")=0,"",(IFERROR(VLOOKUP(BN$3&amp;BN17,都馬連編集用!$B$13:$C$49,2,FALSE),"")))</f>
        <v/>
      </c>
      <c r="BP17" s="53"/>
      <c r="BQ17" s="139" t="str">
        <f>IF(IFERROR(VLOOKUP(BP$3&amp;BP17,都馬連編集用!$B$13:$C$49,2,FALSE),"")=0,"",(IFERROR(VLOOKUP(BP$3&amp;BP17,都馬連編集用!$B$13:$C$49,2,FALSE),"")))</f>
        <v/>
      </c>
      <c r="BR17" s="53"/>
      <c r="BS17" s="139" t="str">
        <f>IF(IFERROR(VLOOKUP(BR$3&amp;BR17,都馬連編集用!$B$13:$C$49,2,FALSE),"")=0,"",(IFERROR(VLOOKUP(BR$3&amp;BR17,都馬連編集用!$B$13:$C$49,2,FALSE),"")))</f>
        <v/>
      </c>
      <c r="BT17" s="53"/>
      <c r="BU17" s="139" t="str">
        <f>IF(IFERROR(VLOOKUP(BT$3&amp;BT17,都馬連編集用!$B$13:$C$49,2,FALSE),"")=0,"",(IFERROR(VLOOKUP(BT$3&amp;BT17,都馬連編集用!$B$13:$C$49,2,FALSE),"")))</f>
        <v/>
      </c>
      <c r="BV17" s="53"/>
      <c r="BW17" s="139" t="str">
        <f>IF(IFERROR(VLOOKUP(BV$3&amp;BV17,都馬連編集用!$B$13:$C$49,2,FALSE),"")=0,"",(IFERROR(VLOOKUP(BV$3&amp;BV17,都馬連編集用!$B$13:$C$49,2,FALSE),"")))</f>
        <v/>
      </c>
      <c r="BX17" s="53"/>
      <c r="BY17" s="139" t="str">
        <f>IF(IFERROR(VLOOKUP(BX$3&amp;BX17,都馬連編集用!$B$13:$C$49,2,FALSE),"")=0,"",(IFERROR(VLOOKUP(BX$3&amp;BX17,都馬連編集用!$B$13:$C$49,2,FALSE),"")))</f>
        <v/>
      </c>
      <c r="BZ17" s="53"/>
      <c r="CA17" s="139" t="str">
        <f>IF(IFERROR(VLOOKUP(BZ$3&amp;BZ17,都馬連編集用!$B$13:$C$49,2,FALSE),"")=0,"",(IFERROR(VLOOKUP(BZ$3&amp;BZ17,都馬連編集用!$B$13:$C$49,2,FALSE),"")))</f>
        <v/>
      </c>
      <c r="CB17" s="53"/>
      <c r="CC17" s="139" t="str">
        <f>IF(IFERROR(VLOOKUP(CB$3&amp;CB17,都馬連編集用!$B$13:$C$49,2,FALSE),"")=0,"",(IFERROR(VLOOKUP(CB$3&amp;CB17,都馬連編集用!$B$13:$C$49,2,FALSE),"")))</f>
        <v/>
      </c>
      <c r="CD17" s="53"/>
      <c r="CE17" s="139" t="str">
        <f>IF(IFERROR(VLOOKUP(CD$3&amp;CD17,都馬連編集用!$B$13:$C$49,2,FALSE),"")=0,"",(IFERROR(VLOOKUP(CD$3&amp;CD17,都馬連編集用!$B$13:$C$49,2,FALSE),"")))</f>
        <v/>
      </c>
      <c r="CF17" s="53"/>
      <c r="CG17" s="139" t="str">
        <f>IF(IFERROR(VLOOKUP(CF$3&amp;CF17,都馬連編集用!$B$13:$C$49,2,FALSE),"")=0,"",(IFERROR(VLOOKUP(CF$3&amp;CF17,都馬連編集用!$B$13:$C$49,2,FALSE),"")))</f>
        <v/>
      </c>
      <c r="CH17" s="53"/>
      <c r="CI17" s="139" t="str">
        <f>IF(IFERROR(VLOOKUP(CH$3&amp;CH17,都馬連編集用!$B$13:$C$49,2,FALSE),"")=0,"",(IFERROR(VLOOKUP(CH$3&amp;CH17,都馬連編集用!$B$13:$C$49,2,FALSE),"")))</f>
        <v/>
      </c>
      <c r="CJ17" s="53"/>
      <c r="CK17" s="139" t="str">
        <f>IF(IFERROR(VLOOKUP(CJ$3&amp;CJ17,都馬連編集用!$B$13:$C$49,2,FALSE),"")=0,"",(IFERROR(VLOOKUP(CJ$3&amp;CJ17,都馬連編集用!$B$13:$C$49,2,FALSE),"")))</f>
        <v/>
      </c>
      <c r="CL17" s="53"/>
      <c r="CM17" s="139" t="str">
        <f>IF(IFERROR(VLOOKUP(CL$3&amp;CL17,都馬連編集用!$B$13:$C$49,2,FALSE),"")=0,"",(IFERROR(VLOOKUP(CL$3&amp;CL17,都馬連編集用!$B$13:$C$49,2,FALSE),"")))</f>
        <v/>
      </c>
      <c r="CN17" s="53"/>
      <c r="CO17" s="139" t="str">
        <f>IF(IFERROR(VLOOKUP(CN$3&amp;CN17,都馬連編集用!$B$13:$C$49,2,FALSE),"")=0,"",(IFERROR(VLOOKUP(CN$3&amp;CN17,都馬連編集用!$B$13:$C$49,2,FALSE),"")))</f>
        <v/>
      </c>
      <c r="CP17" s="53"/>
      <c r="CQ17" s="139" t="str">
        <f>IF(IFERROR(VLOOKUP(CP$3&amp;CP17,都馬連編集用!$B$13:$C$49,2,FALSE),"")=0,"",(IFERROR(VLOOKUP(CP$3&amp;CP17,都馬連編集用!$B$13:$C$49,2,FALSE),"")))</f>
        <v/>
      </c>
      <c r="CR17" s="53"/>
      <c r="CS17" s="139" t="str">
        <f>IF(IFERROR(VLOOKUP(CR$3&amp;CR17,都馬連編集用!$B$13:$C$49,2,FALSE),"")=0,"",(IFERROR(VLOOKUP(CR$3&amp;CR17,都馬連編集用!$B$13:$C$49,2,FALSE),"")))</f>
        <v/>
      </c>
      <c r="CT17" s="53"/>
      <c r="CU17" s="139" t="str">
        <f>IF(IFERROR(VLOOKUP(CT$3&amp;CT17,都馬連編集用!$B$13:$C$49,2,FALSE),"")=0,"",(IFERROR(VLOOKUP(CT$3&amp;CT17,都馬連編集用!$B$13:$C$49,2,FALSE),"")))</f>
        <v/>
      </c>
      <c r="CV17" s="53"/>
      <c r="CW17" s="139" t="str">
        <f>IF(IFERROR(VLOOKUP(CV$3&amp;CV17,都馬連編集用!$B$13:$C$49,2,FALSE),"")=0,"",(IFERROR(VLOOKUP(CV$3&amp;CV17,都馬連編集用!$B$13:$C$49,2,FALSE),"")))</f>
        <v/>
      </c>
      <c r="CX17" s="53"/>
      <c r="CY17" s="139" t="str">
        <f>IF(IFERROR(VLOOKUP(CX$3&amp;CX17,都馬連編集用!$B$13:$C$49,2,FALSE),"")=0,"",(IFERROR(VLOOKUP(CX$3&amp;CX17,都馬連編集用!$B$13:$C$49,2,FALSE),"")))</f>
        <v/>
      </c>
      <c r="CZ17" s="53"/>
      <c r="DA17" s="139" t="str">
        <f>IF(IFERROR(VLOOKUP(CZ$3&amp;CZ17,都馬連編集用!$B$13:$C$49,2,FALSE),"")=0,"",(IFERROR(VLOOKUP(CZ$3&amp;CZ17,都馬連編集用!$B$13:$C$49,2,FALSE),"")))</f>
        <v/>
      </c>
      <c r="DB17" s="53"/>
      <c r="DC17" s="139" t="str">
        <f>IF(IFERROR(VLOOKUP(DB$3&amp;DB17,都馬連編集用!$B$13:$C$49,2,FALSE),"")=0,"",(IFERROR(VLOOKUP(DB$3&amp;DB17,都馬連編集用!$B$13:$C$49,2,FALSE),"")))</f>
        <v/>
      </c>
      <c r="DD17" s="53"/>
      <c r="DE17" s="139" t="str">
        <f>IF(IFERROR(VLOOKUP(DD$3&amp;DD17,都馬連編集用!$B$13:$C$49,2,FALSE),"")=0,"",(IFERROR(VLOOKUP(DD$3&amp;DD17,都馬連編集用!$B$13:$C$49,2,FALSE),"")))</f>
        <v/>
      </c>
      <c r="DF17" s="53"/>
      <c r="DG17" s="139" t="str">
        <f>IF(IFERROR(VLOOKUP(DF$3&amp;DF17,都馬連編集用!$B$13:$C$49,2,FALSE),"")=0,"",(IFERROR(VLOOKUP(DF$3&amp;DF17,都馬連編集用!$B$13:$C$49,2,FALSE),"")))</f>
        <v/>
      </c>
      <c r="DH17" s="53"/>
      <c r="DI17" s="139" t="str">
        <f>IF(IFERROR(VLOOKUP(DH$3&amp;DH17,都馬連編集用!$B$13:$C$49,2,FALSE),"")=0,"",(IFERROR(VLOOKUP(DH$3&amp;DH17,都馬連編集用!$B$13:$C$49,2,FALSE),"")))</f>
        <v/>
      </c>
      <c r="DJ17" s="53"/>
      <c r="DK17" s="139" t="str">
        <f>IF(IFERROR(VLOOKUP(DJ$3&amp;DJ17,都馬連編集用!$B$13:$C$49,2,FALSE),"")=0,"",(IFERROR(VLOOKUP(DJ$3&amp;DJ17,都馬連編集用!$B$13:$C$49,2,FALSE),"")))</f>
        <v/>
      </c>
      <c r="DL17" s="53"/>
      <c r="DM17" s="139" t="str">
        <f>IF(IFERROR(VLOOKUP(DL$3&amp;DL17,都馬連編集用!$B$13:$C$49,2,FALSE),"")=0,"",(IFERROR(VLOOKUP(DL$3&amp;DL17,都馬連編集用!$B$13:$C$49,2,FALSE),"")))</f>
        <v/>
      </c>
      <c r="DN17" s="53"/>
      <c r="DO17" s="139" t="str">
        <f>IF(IFERROR(VLOOKUP(DN$3&amp;DN17,都馬連編集用!$B$13:$C$49,2,FALSE),"")=0,"",(IFERROR(VLOOKUP(DN$3&amp;DN17,都馬連編集用!$B$13:$C$49,2,FALSE),"")))</f>
        <v/>
      </c>
      <c r="DP17" s="53"/>
    </row>
    <row r="18" spans="1:120" ht="30.6" customHeight="1" x14ac:dyDescent="0.15">
      <c r="A18" s="34">
        <v>13</v>
      </c>
      <c r="D18" s="34">
        <f t="shared" si="53"/>
        <v>0</v>
      </c>
      <c r="F18" s="120"/>
      <c r="G18" s="141" t="str">
        <f>IFERROR(VLOOKUP(F18,'申込書2（馬匹・選手）'!$B$5:$D$54,3,FALSE),"")</f>
        <v/>
      </c>
      <c r="H18" s="120"/>
      <c r="I18" s="140" t="str">
        <f>IFERROR(VLOOKUP(H18,'申込書2（馬匹・選手）'!$F$5:$H$54,3,FALSE),"")</f>
        <v/>
      </c>
      <c r="J18" s="101" t="str">
        <f t="shared" si="54"/>
        <v/>
      </c>
      <c r="K18" s="106" t="str">
        <f>IFERROR(VLOOKUP(I18,'申込書2（馬匹・選手）'!$F$5:$H$54,3,FALSE),"")</f>
        <v/>
      </c>
      <c r="L18" s="53"/>
      <c r="M18" s="139" t="str">
        <f>IF(IFERROR(VLOOKUP(L$3&amp;L18,都馬連編集用!$B$13:$C$49,2,FALSE),"")=0,"",(IFERROR(VLOOKUP(L$3&amp;L18,都馬連編集用!$B$13:$C$49,2,FALSE),"")))</f>
        <v/>
      </c>
      <c r="N18" s="53"/>
      <c r="O18" s="139" t="str">
        <f>IF(IFERROR(VLOOKUP(N$3&amp;N18,都馬連編集用!$B$13:$C$49,2,FALSE),"")=0,"",(IFERROR(VLOOKUP(N$3&amp;N18,都馬連編集用!$B$13:$C$49,2,FALSE),"")))</f>
        <v/>
      </c>
      <c r="P18" s="53"/>
      <c r="Q18" s="139" t="str">
        <f>IF(IFERROR(VLOOKUP(P$3&amp;P18,都馬連編集用!$B$13:$C$49,2,FALSE),"")=0,"",(IFERROR(VLOOKUP(P$3&amp;P18,都馬連編集用!$B$13:$C$49,2,FALSE),"")))</f>
        <v/>
      </c>
      <c r="R18" s="53"/>
      <c r="S18" s="139" t="str">
        <f>IF(IFERROR(VLOOKUP(R$3&amp;R18,都馬連編集用!$B$13:$C$49,2,FALSE),"")=0,"",(IFERROR(VLOOKUP(R$3&amp;R18,都馬連編集用!$B$13:$C$49,2,FALSE),"")))</f>
        <v/>
      </c>
      <c r="T18" s="53"/>
      <c r="U18" s="139" t="str">
        <f>IF(IFERROR(VLOOKUP(T$3&amp;T18,都馬連編集用!$B$13:$C$49,2,FALSE),"")=0,"",(IFERROR(VLOOKUP(T$3&amp;T18,都馬連編集用!$B$13:$C$49,2,FALSE),"")))</f>
        <v/>
      </c>
      <c r="V18" s="53"/>
      <c r="W18" s="139" t="str">
        <f>IF(IFERROR(VLOOKUP(V$3&amp;V18,都馬連編集用!$B$13:$C$49,2,FALSE),"")=0,"",(IFERROR(VLOOKUP(V$3&amp;V18,都馬連編集用!$B$13:$C$49,2,FALSE),"")))</f>
        <v/>
      </c>
      <c r="X18" s="53"/>
      <c r="Y18" s="139" t="str">
        <f>IF(IFERROR(VLOOKUP(X$3&amp;X18,都馬連編集用!$B$13:$C$49,2,FALSE),"")=0,"",(IFERROR(VLOOKUP(X$3&amp;X18,都馬連編集用!$B$13:$C$49,2,FALSE),"")))</f>
        <v/>
      </c>
      <c r="Z18" s="53"/>
      <c r="AA18" s="139" t="str">
        <f>IF(IFERROR(VLOOKUP(Z$3&amp;Z18,都馬連編集用!$B$13:$C$49,2,FALSE),"")=0,"",(IFERROR(VLOOKUP(Z$3&amp;Z18,都馬連編集用!$B$13:$C$49,2,FALSE),"")))</f>
        <v/>
      </c>
      <c r="AB18" s="53"/>
      <c r="AC18" s="139" t="str">
        <f>IF(IFERROR(VLOOKUP(AB$3&amp;AB18,都馬連編集用!$B$13:$C$49,2,FALSE),"")=0,"",(IFERROR(VLOOKUP(AB$3&amp;AB18,都馬連編集用!$B$13:$C$49,2,FALSE),"")))</f>
        <v/>
      </c>
      <c r="AD18" s="53"/>
      <c r="AE18" s="139" t="str">
        <f>IF(IFERROR(VLOOKUP(AD$3&amp;AD18,都馬連編集用!$B$13:$C$49,2,FALSE),"")=0,"",(IFERROR(VLOOKUP(AD$3&amp;AD18,都馬連編集用!$B$13:$C$49,2,FALSE),"")))</f>
        <v/>
      </c>
      <c r="AF18" s="53"/>
      <c r="AG18" s="139" t="str">
        <f>IF(IFERROR(VLOOKUP(AF$3&amp;AF18,都馬連編集用!$B$13:$C$49,2,FALSE),"")=0,"",(IFERROR(VLOOKUP(AF$3&amp;AF18,都馬連編集用!$B$13:$C$49,2,FALSE),"")))</f>
        <v/>
      </c>
      <c r="AH18" s="53"/>
      <c r="AI18" s="139" t="str">
        <f>IF(IFERROR(VLOOKUP(AH$3&amp;AH18,都馬連編集用!$B$13:$C$49,2,FALSE),"")=0,"",(IFERROR(VLOOKUP(AH$3&amp;AH18,都馬連編集用!$B$13:$C$49,2,FALSE),"")))</f>
        <v/>
      </c>
      <c r="AJ18" s="53"/>
      <c r="AK18" s="139" t="str">
        <f>IF(IFERROR(VLOOKUP(AJ$3&amp;AJ18,都馬連編集用!$B$13:$C$49,2,FALSE),"")=0,"",(IFERROR(VLOOKUP(AJ$3&amp;AJ18,都馬連編集用!$B$13:$C$49,2,FALSE),"")))</f>
        <v/>
      </c>
      <c r="AL18" s="53"/>
      <c r="AM18" s="139" t="str">
        <f>IF(IFERROR(VLOOKUP(AL$3&amp;AL18,都馬連編集用!$B$13:$C$49,2,FALSE),"")=0,"",(IFERROR(VLOOKUP(AL$3&amp;AL18,都馬連編集用!$B$13:$C$49,2,FALSE),"")))</f>
        <v/>
      </c>
      <c r="AN18" s="53"/>
      <c r="AO18" s="139" t="str">
        <f>IF(IFERROR(VLOOKUP(AN$3&amp;AN18,都馬連編集用!$B$13:$C$49,2,FALSE),"")=0,"",(IFERROR(VLOOKUP(AN$3&amp;AN18,都馬連編集用!$B$13:$C$49,2,FALSE),"")))</f>
        <v/>
      </c>
      <c r="AP18" s="53"/>
      <c r="AQ18" s="139" t="str">
        <f>IF(IFERROR(VLOOKUP(AP$3&amp;AP18,都馬連編集用!$B$13:$C$49,2,FALSE),"")=0,"",(IFERROR(VLOOKUP(AP$3&amp;AP18,都馬連編集用!$B$13:$C$49,2,FALSE),"")))</f>
        <v/>
      </c>
      <c r="AR18" s="53"/>
      <c r="AS18" s="139" t="str">
        <f>IF(IFERROR(VLOOKUP(AR$3&amp;AR18,都馬連編集用!$B$13:$C$49,2,FALSE),"")=0,"",(IFERROR(VLOOKUP(AR$3&amp;AR18,都馬連編集用!$B$13:$C$49,2,FALSE),"")))</f>
        <v/>
      </c>
      <c r="AT18" s="53"/>
      <c r="AU18" s="139" t="str">
        <f>IF(IFERROR(VLOOKUP(AT$3&amp;AT18,都馬連編集用!$B$13:$C$49,2,FALSE),"")=0,"",(IFERROR(VLOOKUP(AT$3&amp;AT18,都馬連編集用!$B$13:$C$49,2,FALSE),"")))</f>
        <v/>
      </c>
      <c r="AV18" s="53"/>
      <c r="AW18" s="139" t="str">
        <f>IF(IFERROR(VLOOKUP(AV$3&amp;AV18,都馬連編集用!$B$13:$C$49,2,FALSE),"")=0,"",(IFERROR(VLOOKUP(AV$3&amp;AV18,都馬連編集用!$B$13:$C$49,2,FALSE),"")))</f>
        <v/>
      </c>
      <c r="AX18" s="53"/>
      <c r="AY18" s="139" t="str">
        <f>IF(IFERROR(VLOOKUP(AX$3&amp;AX18,都馬連編集用!$B$13:$C$49,2,FALSE),"")=0,"",(IFERROR(VLOOKUP(AX$3&amp;AX18,都馬連編集用!$B$13:$C$49,2,FALSE),"")))</f>
        <v/>
      </c>
      <c r="AZ18" s="53"/>
      <c r="BA18" s="139" t="str">
        <f>IF(IFERROR(VLOOKUP(AZ$3&amp;AZ18,都馬連編集用!$B$13:$C$49,2,FALSE),"")=0,"",(IFERROR(VLOOKUP(AZ$3&amp;AZ18,都馬連編集用!$B$13:$C$49,2,FALSE),"")))</f>
        <v/>
      </c>
      <c r="BB18" s="53"/>
      <c r="BC18" s="139" t="str">
        <f>IF(IFERROR(VLOOKUP(BB$3&amp;BB18,都馬連編集用!$B$13:$C$49,2,FALSE),"")=0,"",(IFERROR(VLOOKUP(BB$3&amp;BB18,都馬連編集用!$B$13:$C$49,2,FALSE),"")))</f>
        <v/>
      </c>
      <c r="BD18" s="53"/>
      <c r="BE18" s="139" t="str">
        <f>IF(IFERROR(VLOOKUP(BD$3&amp;BD18,都馬連編集用!$B$13:$C$49,2,FALSE),"")=0,"",(IFERROR(VLOOKUP(BD$3&amp;BD18,都馬連編集用!$B$13:$C$49,2,FALSE),"")))</f>
        <v/>
      </c>
      <c r="BF18" s="53"/>
      <c r="BG18" s="139" t="str">
        <f>IF(IFERROR(VLOOKUP(BF$3&amp;BF18,都馬連編集用!$B$13:$C$49,2,FALSE),"")=0,"",(IFERROR(VLOOKUP(BF$3&amp;BF18,都馬連編集用!$B$13:$C$49,2,FALSE),"")))</f>
        <v/>
      </c>
      <c r="BH18" s="53"/>
      <c r="BI18" s="139" t="str">
        <f>IF(IFERROR(VLOOKUP(BH$3&amp;BH18,都馬連編集用!$B$13:$C$49,2,FALSE),"")=0,"",(IFERROR(VLOOKUP(BH$3&amp;BH18,都馬連編集用!$B$13:$C$49,2,FALSE),"")))</f>
        <v/>
      </c>
      <c r="BJ18" s="53"/>
      <c r="BK18" s="139" t="str">
        <f>IF(IFERROR(VLOOKUP(BJ$3&amp;BJ18,都馬連編集用!$B$13:$C$49,2,FALSE),"")=0,"",(IFERROR(VLOOKUP(BJ$3&amp;BJ18,都馬連編集用!$B$13:$C$49,2,FALSE),"")))</f>
        <v/>
      </c>
      <c r="BL18" s="53"/>
      <c r="BM18" s="139" t="str">
        <f>IF(IFERROR(VLOOKUP(BL$3&amp;BL18,都馬連編集用!$B$13:$C$49,2,FALSE),"")=0,"",(IFERROR(VLOOKUP(BL$3&amp;BL18,都馬連編集用!$B$13:$C$49,2,FALSE),"")))</f>
        <v/>
      </c>
      <c r="BN18" s="53"/>
      <c r="BO18" s="139" t="str">
        <f>IF(IFERROR(VLOOKUP(BN$3&amp;BN18,都馬連編集用!$B$13:$C$49,2,FALSE),"")=0,"",(IFERROR(VLOOKUP(BN$3&amp;BN18,都馬連編集用!$B$13:$C$49,2,FALSE),"")))</f>
        <v/>
      </c>
      <c r="BP18" s="53"/>
      <c r="BQ18" s="139" t="str">
        <f>IF(IFERROR(VLOOKUP(BP$3&amp;BP18,都馬連編集用!$B$13:$C$49,2,FALSE),"")=0,"",(IFERROR(VLOOKUP(BP$3&amp;BP18,都馬連編集用!$B$13:$C$49,2,FALSE),"")))</f>
        <v/>
      </c>
      <c r="BR18" s="53"/>
      <c r="BS18" s="139" t="str">
        <f>IF(IFERROR(VLOOKUP(BR$3&amp;BR18,都馬連編集用!$B$13:$C$49,2,FALSE),"")=0,"",(IFERROR(VLOOKUP(BR$3&amp;BR18,都馬連編集用!$B$13:$C$49,2,FALSE),"")))</f>
        <v/>
      </c>
      <c r="BT18" s="53"/>
      <c r="BU18" s="139" t="str">
        <f>IF(IFERROR(VLOOKUP(BT$3&amp;BT18,都馬連編集用!$B$13:$C$49,2,FALSE),"")=0,"",(IFERROR(VLOOKUP(BT$3&amp;BT18,都馬連編集用!$B$13:$C$49,2,FALSE),"")))</f>
        <v/>
      </c>
      <c r="BV18" s="53"/>
      <c r="BW18" s="139" t="str">
        <f>IF(IFERROR(VLOOKUP(BV$3&amp;BV18,都馬連編集用!$B$13:$C$49,2,FALSE),"")=0,"",(IFERROR(VLOOKUP(BV$3&amp;BV18,都馬連編集用!$B$13:$C$49,2,FALSE),"")))</f>
        <v/>
      </c>
      <c r="BX18" s="53"/>
      <c r="BY18" s="139" t="str">
        <f>IF(IFERROR(VLOOKUP(BX$3&amp;BX18,都馬連編集用!$B$13:$C$49,2,FALSE),"")=0,"",(IFERROR(VLOOKUP(BX$3&amp;BX18,都馬連編集用!$B$13:$C$49,2,FALSE),"")))</f>
        <v/>
      </c>
      <c r="BZ18" s="53"/>
      <c r="CA18" s="139" t="str">
        <f>IF(IFERROR(VLOOKUP(BZ$3&amp;BZ18,都馬連編集用!$B$13:$C$49,2,FALSE),"")=0,"",(IFERROR(VLOOKUP(BZ$3&amp;BZ18,都馬連編集用!$B$13:$C$49,2,FALSE),"")))</f>
        <v/>
      </c>
      <c r="CB18" s="53"/>
      <c r="CC18" s="139" t="str">
        <f>IF(IFERROR(VLOOKUP(CB$3&amp;CB18,都馬連編集用!$B$13:$C$49,2,FALSE),"")=0,"",(IFERROR(VLOOKUP(CB$3&amp;CB18,都馬連編集用!$B$13:$C$49,2,FALSE),"")))</f>
        <v/>
      </c>
      <c r="CD18" s="53"/>
      <c r="CE18" s="139" t="str">
        <f>IF(IFERROR(VLOOKUP(CD$3&amp;CD18,都馬連編集用!$B$13:$C$49,2,FALSE),"")=0,"",(IFERROR(VLOOKUP(CD$3&amp;CD18,都馬連編集用!$B$13:$C$49,2,FALSE),"")))</f>
        <v/>
      </c>
      <c r="CF18" s="53"/>
      <c r="CG18" s="139" t="str">
        <f>IF(IFERROR(VLOOKUP(CF$3&amp;CF18,都馬連編集用!$B$13:$C$49,2,FALSE),"")=0,"",(IFERROR(VLOOKUP(CF$3&amp;CF18,都馬連編集用!$B$13:$C$49,2,FALSE),"")))</f>
        <v/>
      </c>
      <c r="CH18" s="53"/>
      <c r="CI18" s="139" t="str">
        <f>IF(IFERROR(VLOOKUP(CH$3&amp;CH18,都馬連編集用!$B$13:$C$49,2,FALSE),"")=0,"",(IFERROR(VLOOKUP(CH$3&amp;CH18,都馬連編集用!$B$13:$C$49,2,FALSE),"")))</f>
        <v/>
      </c>
      <c r="CJ18" s="53"/>
      <c r="CK18" s="139" t="str">
        <f>IF(IFERROR(VLOOKUP(CJ$3&amp;CJ18,都馬連編集用!$B$13:$C$49,2,FALSE),"")=0,"",(IFERROR(VLOOKUP(CJ$3&amp;CJ18,都馬連編集用!$B$13:$C$49,2,FALSE),"")))</f>
        <v/>
      </c>
      <c r="CL18" s="53"/>
      <c r="CM18" s="139" t="str">
        <f>IF(IFERROR(VLOOKUP(CL$3&amp;CL18,都馬連編集用!$B$13:$C$49,2,FALSE),"")=0,"",(IFERROR(VLOOKUP(CL$3&amp;CL18,都馬連編集用!$B$13:$C$49,2,FALSE),"")))</f>
        <v/>
      </c>
      <c r="CN18" s="53"/>
      <c r="CO18" s="139" t="str">
        <f>IF(IFERROR(VLOOKUP(CN$3&amp;CN18,都馬連編集用!$B$13:$C$49,2,FALSE),"")=0,"",(IFERROR(VLOOKUP(CN$3&amp;CN18,都馬連編集用!$B$13:$C$49,2,FALSE),"")))</f>
        <v/>
      </c>
      <c r="CP18" s="53"/>
      <c r="CQ18" s="139" t="str">
        <f>IF(IFERROR(VLOOKUP(CP$3&amp;CP18,都馬連編集用!$B$13:$C$49,2,FALSE),"")=0,"",(IFERROR(VLOOKUP(CP$3&amp;CP18,都馬連編集用!$B$13:$C$49,2,FALSE),"")))</f>
        <v/>
      </c>
      <c r="CR18" s="53"/>
      <c r="CS18" s="139" t="str">
        <f>IF(IFERROR(VLOOKUP(CR$3&amp;CR18,都馬連編集用!$B$13:$C$49,2,FALSE),"")=0,"",(IFERROR(VLOOKUP(CR$3&amp;CR18,都馬連編集用!$B$13:$C$49,2,FALSE),"")))</f>
        <v/>
      </c>
      <c r="CT18" s="53"/>
      <c r="CU18" s="139" t="str">
        <f>IF(IFERROR(VLOOKUP(CT$3&amp;CT18,都馬連編集用!$B$13:$C$49,2,FALSE),"")=0,"",(IFERROR(VLOOKUP(CT$3&amp;CT18,都馬連編集用!$B$13:$C$49,2,FALSE),"")))</f>
        <v/>
      </c>
      <c r="CV18" s="53"/>
      <c r="CW18" s="139" t="str">
        <f>IF(IFERROR(VLOOKUP(CV$3&amp;CV18,都馬連編集用!$B$13:$C$49,2,FALSE),"")=0,"",(IFERROR(VLOOKUP(CV$3&amp;CV18,都馬連編集用!$B$13:$C$49,2,FALSE),"")))</f>
        <v/>
      </c>
      <c r="CX18" s="53"/>
      <c r="CY18" s="139" t="str">
        <f>IF(IFERROR(VLOOKUP(CX$3&amp;CX18,都馬連編集用!$B$13:$C$49,2,FALSE),"")=0,"",(IFERROR(VLOOKUP(CX$3&amp;CX18,都馬連編集用!$B$13:$C$49,2,FALSE),"")))</f>
        <v/>
      </c>
      <c r="CZ18" s="53"/>
      <c r="DA18" s="139" t="str">
        <f>IF(IFERROR(VLOOKUP(CZ$3&amp;CZ18,都馬連編集用!$B$13:$C$49,2,FALSE),"")=0,"",(IFERROR(VLOOKUP(CZ$3&amp;CZ18,都馬連編集用!$B$13:$C$49,2,FALSE),"")))</f>
        <v/>
      </c>
      <c r="DB18" s="53"/>
      <c r="DC18" s="139" t="str">
        <f>IF(IFERROR(VLOOKUP(DB$3&amp;DB18,都馬連編集用!$B$13:$C$49,2,FALSE),"")=0,"",(IFERROR(VLOOKUP(DB$3&amp;DB18,都馬連編集用!$B$13:$C$49,2,FALSE),"")))</f>
        <v/>
      </c>
      <c r="DD18" s="53"/>
      <c r="DE18" s="139" t="str">
        <f>IF(IFERROR(VLOOKUP(DD$3&amp;DD18,都馬連編集用!$B$13:$C$49,2,FALSE),"")=0,"",(IFERROR(VLOOKUP(DD$3&amp;DD18,都馬連編集用!$B$13:$C$49,2,FALSE),"")))</f>
        <v/>
      </c>
      <c r="DF18" s="53"/>
      <c r="DG18" s="139" t="str">
        <f>IF(IFERROR(VLOOKUP(DF$3&amp;DF18,都馬連編集用!$B$13:$C$49,2,FALSE),"")=0,"",(IFERROR(VLOOKUP(DF$3&amp;DF18,都馬連編集用!$B$13:$C$49,2,FALSE),"")))</f>
        <v/>
      </c>
      <c r="DH18" s="53"/>
      <c r="DI18" s="139" t="str">
        <f>IF(IFERROR(VLOOKUP(DH$3&amp;DH18,都馬連編集用!$B$13:$C$49,2,FALSE),"")=0,"",(IFERROR(VLOOKUP(DH$3&amp;DH18,都馬連編集用!$B$13:$C$49,2,FALSE),"")))</f>
        <v/>
      </c>
      <c r="DJ18" s="53"/>
      <c r="DK18" s="139" t="str">
        <f>IF(IFERROR(VLOOKUP(DJ$3&amp;DJ18,都馬連編集用!$B$13:$C$49,2,FALSE),"")=0,"",(IFERROR(VLOOKUP(DJ$3&amp;DJ18,都馬連編集用!$B$13:$C$49,2,FALSE),"")))</f>
        <v/>
      </c>
      <c r="DL18" s="53"/>
      <c r="DM18" s="139" t="str">
        <f>IF(IFERROR(VLOOKUP(DL$3&amp;DL18,都馬連編集用!$B$13:$C$49,2,FALSE),"")=0,"",(IFERROR(VLOOKUP(DL$3&amp;DL18,都馬連編集用!$B$13:$C$49,2,FALSE),"")))</f>
        <v/>
      </c>
      <c r="DN18" s="53"/>
      <c r="DO18" s="139" t="str">
        <f>IF(IFERROR(VLOOKUP(DN$3&amp;DN18,都馬連編集用!$B$13:$C$49,2,FALSE),"")=0,"",(IFERROR(VLOOKUP(DN$3&amp;DN18,都馬連編集用!$B$13:$C$49,2,FALSE),"")))</f>
        <v/>
      </c>
      <c r="DP18" s="53"/>
    </row>
    <row r="19" spans="1:120" ht="30.6" customHeight="1" x14ac:dyDescent="0.15">
      <c r="A19" s="34">
        <v>14</v>
      </c>
      <c r="D19" s="34">
        <f t="shared" si="53"/>
        <v>0</v>
      </c>
      <c r="F19" s="120"/>
      <c r="G19" s="141" t="str">
        <f>IFERROR(VLOOKUP(F19,'申込書2（馬匹・選手）'!$B$5:$D$54,3,FALSE),"")</f>
        <v/>
      </c>
      <c r="H19" s="120"/>
      <c r="I19" s="140" t="str">
        <f>IFERROR(VLOOKUP(H19,'申込書2（馬匹・選手）'!$F$5:$H$54,3,FALSE),"")</f>
        <v/>
      </c>
      <c r="J19" s="101" t="str">
        <f t="shared" si="54"/>
        <v/>
      </c>
      <c r="K19" s="106" t="str">
        <f>IFERROR(VLOOKUP(I19,'申込書2（馬匹・選手）'!$F$5:$H$54,3,FALSE),"")</f>
        <v/>
      </c>
      <c r="L19" s="53"/>
      <c r="M19" s="139" t="str">
        <f>IF(IFERROR(VLOOKUP(L$3&amp;L19,都馬連編集用!$B$13:$C$49,2,FALSE),"")=0,"",(IFERROR(VLOOKUP(L$3&amp;L19,都馬連編集用!$B$13:$C$49,2,FALSE),"")))</f>
        <v/>
      </c>
      <c r="N19" s="53"/>
      <c r="O19" s="139" t="str">
        <f>IF(IFERROR(VLOOKUP(N$3&amp;N19,都馬連編集用!$B$13:$C$49,2,FALSE),"")=0,"",(IFERROR(VLOOKUP(N$3&amp;N19,都馬連編集用!$B$13:$C$49,2,FALSE),"")))</f>
        <v/>
      </c>
      <c r="P19" s="53"/>
      <c r="Q19" s="139" t="str">
        <f>IF(IFERROR(VLOOKUP(P$3&amp;P19,都馬連編集用!$B$13:$C$49,2,FALSE),"")=0,"",(IFERROR(VLOOKUP(P$3&amp;P19,都馬連編集用!$B$13:$C$49,2,FALSE),"")))</f>
        <v/>
      </c>
      <c r="R19" s="53"/>
      <c r="S19" s="139" t="str">
        <f>IF(IFERROR(VLOOKUP(R$3&amp;R19,都馬連編集用!$B$13:$C$49,2,FALSE),"")=0,"",(IFERROR(VLOOKUP(R$3&amp;R19,都馬連編集用!$B$13:$C$49,2,FALSE),"")))</f>
        <v/>
      </c>
      <c r="T19" s="53"/>
      <c r="U19" s="139" t="str">
        <f>IF(IFERROR(VLOOKUP(T$3&amp;T19,都馬連編集用!$B$13:$C$49,2,FALSE),"")=0,"",(IFERROR(VLOOKUP(T$3&amp;T19,都馬連編集用!$B$13:$C$49,2,FALSE),"")))</f>
        <v/>
      </c>
      <c r="V19" s="53"/>
      <c r="W19" s="139" t="str">
        <f>IF(IFERROR(VLOOKUP(V$3&amp;V19,都馬連編集用!$B$13:$C$49,2,FALSE),"")=0,"",(IFERROR(VLOOKUP(V$3&amp;V19,都馬連編集用!$B$13:$C$49,2,FALSE),"")))</f>
        <v/>
      </c>
      <c r="X19" s="53"/>
      <c r="Y19" s="139" t="str">
        <f>IF(IFERROR(VLOOKUP(X$3&amp;X19,都馬連編集用!$B$13:$C$49,2,FALSE),"")=0,"",(IFERROR(VLOOKUP(X$3&amp;X19,都馬連編集用!$B$13:$C$49,2,FALSE),"")))</f>
        <v/>
      </c>
      <c r="Z19" s="53"/>
      <c r="AA19" s="139" t="str">
        <f>IF(IFERROR(VLOOKUP(Z$3&amp;Z19,都馬連編集用!$B$13:$C$49,2,FALSE),"")=0,"",(IFERROR(VLOOKUP(Z$3&amp;Z19,都馬連編集用!$B$13:$C$49,2,FALSE),"")))</f>
        <v/>
      </c>
      <c r="AB19" s="53"/>
      <c r="AC19" s="139" t="str">
        <f>IF(IFERROR(VLOOKUP(AB$3&amp;AB19,都馬連編集用!$B$13:$C$49,2,FALSE),"")=0,"",(IFERROR(VLOOKUP(AB$3&amp;AB19,都馬連編集用!$B$13:$C$49,2,FALSE),"")))</f>
        <v/>
      </c>
      <c r="AD19" s="53"/>
      <c r="AE19" s="139" t="str">
        <f>IF(IFERROR(VLOOKUP(AD$3&amp;AD19,都馬連編集用!$B$13:$C$49,2,FALSE),"")=0,"",(IFERROR(VLOOKUP(AD$3&amp;AD19,都馬連編集用!$B$13:$C$49,2,FALSE),"")))</f>
        <v/>
      </c>
      <c r="AF19" s="53"/>
      <c r="AG19" s="139" t="str">
        <f>IF(IFERROR(VLOOKUP(AF$3&amp;AF19,都馬連編集用!$B$13:$C$49,2,FALSE),"")=0,"",(IFERROR(VLOOKUP(AF$3&amp;AF19,都馬連編集用!$B$13:$C$49,2,FALSE),"")))</f>
        <v/>
      </c>
      <c r="AH19" s="53"/>
      <c r="AI19" s="139" t="str">
        <f>IF(IFERROR(VLOOKUP(AH$3&amp;AH19,都馬連編集用!$B$13:$C$49,2,FALSE),"")=0,"",(IFERROR(VLOOKUP(AH$3&amp;AH19,都馬連編集用!$B$13:$C$49,2,FALSE),"")))</f>
        <v/>
      </c>
      <c r="AJ19" s="53"/>
      <c r="AK19" s="139" t="str">
        <f>IF(IFERROR(VLOOKUP(AJ$3&amp;AJ19,都馬連編集用!$B$13:$C$49,2,FALSE),"")=0,"",(IFERROR(VLOOKUP(AJ$3&amp;AJ19,都馬連編集用!$B$13:$C$49,2,FALSE),"")))</f>
        <v/>
      </c>
      <c r="AL19" s="53"/>
      <c r="AM19" s="139" t="str">
        <f>IF(IFERROR(VLOOKUP(AL$3&amp;AL19,都馬連編集用!$B$13:$C$49,2,FALSE),"")=0,"",(IFERROR(VLOOKUP(AL$3&amp;AL19,都馬連編集用!$B$13:$C$49,2,FALSE),"")))</f>
        <v/>
      </c>
      <c r="AN19" s="53"/>
      <c r="AO19" s="139" t="str">
        <f>IF(IFERROR(VLOOKUP(AN$3&amp;AN19,都馬連編集用!$B$13:$C$49,2,FALSE),"")=0,"",(IFERROR(VLOOKUP(AN$3&amp;AN19,都馬連編集用!$B$13:$C$49,2,FALSE),"")))</f>
        <v/>
      </c>
      <c r="AP19" s="53"/>
      <c r="AQ19" s="139" t="str">
        <f>IF(IFERROR(VLOOKUP(AP$3&amp;AP19,都馬連編集用!$B$13:$C$49,2,FALSE),"")=0,"",(IFERROR(VLOOKUP(AP$3&amp;AP19,都馬連編集用!$B$13:$C$49,2,FALSE),"")))</f>
        <v/>
      </c>
      <c r="AR19" s="53"/>
      <c r="AS19" s="139" t="str">
        <f>IF(IFERROR(VLOOKUP(AR$3&amp;AR19,都馬連編集用!$B$13:$C$49,2,FALSE),"")=0,"",(IFERROR(VLOOKUP(AR$3&amp;AR19,都馬連編集用!$B$13:$C$49,2,FALSE),"")))</f>
        <v/>
      </c>
      <c r="AT19" s="53"/>
      <c r="AU19" s="139" t="str">
        <f>IF(IFERROR(VLOOKUP(AT$3&amp;AT19,都馬連編集用!$B$13:$C$49,2,FALSE),"")=0,"",(IFERROR(VLOOKUP(AT$3&amp;AT19,都馬連編集用!$B$13:$C$49,2,FALSE),"")))</f>
        <v/>
      </c>
      <c r="AV19" s="53"/>
      <c r="AW19" s="139" t="str">
        <f>IF(IFERROR(VLOOKUP(AV$3&amp;AV19,都馬連編集用!$B$13:$C$49,2,FALSE),"")=0,"",(IFERROR(VLOOKUP(AV$3&amp;AV19,都馬連編集用!$B$13:$C$49,2,FALSE),"")))</f>
        <v/>
      </c>
      <c r="AX19" s="53"/>
      <c r="AY19" s="139" t="str">
        <f>IF(IFERROR(VLOOKUP(AX$3&amp;AX19,都馬連編集用!$B$13:$C$49,2,FALSE),"")=0,"",(IFERROR(VLOOKUP(AX$3&amp;AX19,都馬連編集用!$B$13:$C$49,2,FALSE),"")))</f>
        <v/>
      </c>
      <c r="AZ19" s="53"/>
      <c r="BA19" s="139" t="str">
        <f>IF(IFERROR(VLOOKUP(AZ$3&amp;AZ19,都馬連編集用!$B$13:$C$49,2,FALSE),"")=0,"",(IFERROR(VLOOKUP(AZ$3&amp;AZ19,都馬連編集用!$B$13:$C$49,2,FALSE),"")))</f>
        <v/>
      </c>
      <c r="BB19" s="53"/>
      <c r="BC19" s="139" t="str">
        <f>IF(IFERROR(VLOOKUP(BB$3&amp;BB19,都馬連編集用!$B$13:$C$49,2,FALSE),"")=0,"",(IFERROR(VLOOKUP(BB$3&amp;BB19,都馬連編集用!$B$13:$C$49,2,FALSE),"")))</f>
        <v/>
      </c>
      <c r="BD19" s="53"/>
      <c r="BE19" s="139" t="str">
        <f>IF(IFERROR(VLOOKUP(BD$3&amp;BD19,都馬連編集用!$B$13:$C$49,2,FALSE),"")=0,"",(IFERROR(VLOOKUP(BD$3&amp;BD19,都馬連編集用!$B$13:$C$49,2,FALSE),"")))</f>
        <v/>
      </c>
      <c r="BF19" s="53"/>
      <c r="BG19" s="139" t="str">
        <f>IF(IFERROR(VLOOKUP(BF$3&amp;BF19,都馬連編集用!$B$13:$C$49,2,FALSE),"")=0,"",(IFERROR(VLOOKUP(BF$3&amp;BF19,都馬連編集用!$B$13:$C$49,2,FALSE),"")))</f>
        <v/>
      </c>
      <c r="BH19" s="53"/>
      <c r="BI19" s="139" t="str">
        <f>IF(IFERROR(VLOOKUP(BH$3&amp;BH19,都馬連編集用!$B$13:$C$49,2,FALSE),"")=0,"",(IFERROR(VLOOKUP(BH$3&amp;BH19,都馬連編集用!$B$13:$C$49,2,FALSE),"")))</f>
        <v/>
      </c>
      <c r="BJ19" s="53"/>
      <c r="BK19" s="139" t="str">
        <f>IF(IFERROR(VLOOKUP(BJ$3&amp;BJ19,都馬連編集用!$B$13:$C$49,2,FALSE),"")=0,"",(IFERROR(VLOOKUP(BJ$3&amp;BJ19,都馬連編集用!$B$13:$C$49,2,FALSE),"")))</f>
        <v/>
      </c>
      <c r="BL19" s="53"/>
      <c r="BM19" s="139" t="str">
        <f>IF(IFERROR(VLOOKUP(BL$3&amp;BL19,都馬連編集用!$B$13:$C$49,2,FALSE),"")=0,"",(IFERROR(VLOOKUP(BL$3&amp;BL19,都馬連編集用!$B$13:$C$49,2,FALSE),"")))</f>
        <v/>
      </c>
      <c r="BN19" s="53"/>
      <c r="BO19" s="139" t="str">
        <f>IF(IFERROR(VLOOKUP(BN$3&amp;BN19,都馬連編集用!$B$13:$C$49,2,FALSE),"")=0,"",(IFERROR(VLOOKUP(BN$3&amp;BN19,都馬連編集用!$B$13:$C$49,2,FALSE),"")))</f>
        <v/>
      </c>
      <c r="BP19" s="53"/>
      <c r="BQ19" s="139" t="str">
        <f>IF(IFERROR(VLOOKUP(BP$3&amp;BP19,都馬連編集用!$B$13:$C$49,2,FALSE),"")=0,"",(IFERROR(VLOOKUP(BP$3&amp;BP19,都馬連編集用!$B$13:$C$49,2,FALSE),"")))</f>
        <v/>
      </c>
      <c r="BR19" s="53"/>
      <c r="BS19" s="139" t="str">
        <f>IF(IFERROR(VLOOKUP(BR$3&amp;BR19,都馬連編集用!$B$13:$C$49,2,FALSE),"")=0,"",(IFERROR(VLOOKUP(BR$3&amp;BR19,都馬連編集用!$B$13:$C$49,2,FALSE),"")))</f>
        <v/>
      </c>
      <c r="BT19" s="53"/>
      <c r="BU19" s="139" t="str">
        <f>IF(IFERROR(VLOOKUP(BT$3&amp;BT19,都馬連編集用!$B$13:$C$49,2,FALSE),"")=0,"",(IFERROR(VLOOKUP(BT$3&amp;BT19,都馬連編集用!$B$13:$C$49,2,FALSE),"")))</f>
        <v/>
      </c>
      <c r="BV19" s="53"/>
      <c r="BW19" s="139" t="str">
        <f>IF(IFERROR(VLOOKUP(BV$3&amp;BV19,都馬連編集用!$B$13:$C$49,2,FALSE),"")=0,"",(IFERROR(VLOOKUP(BV$3&amp;BV19,都馬連編集用!$B$13:$C$49,2,FALSE),"")))</f>
        <v/>
      </c>
      <c r="BX19" s="53"/>
      <c r="BY19" s="139" t="str">
        <f>IF(IFERROR(VLOOKUP(BX$3&amp;BX19,都馬連編集用!$B$13:$C$49,2,FALSE),"")=0,"",(IFERROR(VLOOKUP(BX$3&amp;BX19,都馬連編集用!$B$13:$C$49,2,FALSE),"")))</f>
        <v/>
      </c>
      <c r="BZ19" s="53"/>
      <c r="CA19" s="139" t="str">
        <f>IF(IFERROR(VLOOKUP(BZ$3&amp;BZ19,都馬連編集用!$B$13:$C$49,2,FALSE),"")=0,"",(IFERROR(VLOOKUP(BZ$3&amp;BZ19,都馬連編集用!$B$13:$C$49,2,FALSE),"")))</f>
        <v/>
      </c>
      <c r="CB19" s="53"/>
      <c r="CC19" s="139" t="str">
        <f>IF(IFERROR(VLOOKUP(CB$3&amp;CB19,都馬連編集用!$B$13:$C$49,2,FALSE),"")=0,"",(IFERROR(VLOOKUP(CB$3&amp;CB19,都馬連編集用!$B$13:$C$49,2,FALSE),"")))</f>
        <v/>
      </c>
      <c r="CD19" s="53"/>
      <c r="CE19" s="139" t="str">
        <f>IF(IFERROR(VLOOKUP(CD$3&amp;CD19,都馬連編集用!$B$13:$C$49,2,FALSE),"")=0,"",(IFERROR(VLOOKUP(CD$3&amp;CD19,都馬連編集用!$B$13:$C$49,2,FALSE),"")))</f>
        <v/>
      </c>
      <c r="CF19" s="53"/>
      <c r="CG19" s="139" t="str">
        <f>IF(IFERROR(VLOOKUP(CF$3&amp;CF19,都馬連編集用!$B$13:$C$49,2,FALSE),"")=0,"",(IFERROR(VLOOKUP(CF$3&amp;CF19,都馬連編集用!$B$13:$C$49,2,FALSE),"")))</f>
        <v/>
      </c>
      <c r="CH19" s="53"/>
      <c r="CI19" s="139" t="str">
        <f>IF(IFERROR(VLOOKUP(CH$3&amp;CH19,都馬連編集用!$B$13:$C$49,2,FALSE),"")=0,"",(IFERROR(VLOOKUP(CH$3&amp;CH19,都馬連編集用!$B$13:$C$49,2,FALSE),"")))</f>
        <v/>
      </c>
      <c r="CJ19" s="53"/>
      <c r="CK19" s="139" t="str">
        <f>IF(IFERROR(VLOOKUP(CJ$3&amp;CJ19,都馬連編集用!$B$13:$C$49,2,FALSE),"")=0,"",(IFERROR(VLOOKUP(CJ$3&amp;CJ19,都馬連編集用!$B$13:$C$49,2,FALSE),"")))</f>
        <v/>
      </c>
      <c r="CL19" s="53"/>
      <c r="CM19" s="139" t="str">
        <f>IF(IFERROR(VLOOKUP(CL$3&amp;CL19,都馬連編集用!$B$13:$C$49,2,FALSE),"")=0,"",(IFERROR(VLOOKUP(CL$3&amp;CL19,都馬連編集用!$B$13:$C$49,2,FALSE),"")))</f>
        <v/>
      </c>
      <c r="CN19" s="53"/>
      <c r="CO19" s="139" t="str">
        <f>IF(IFERROR(VLOOKUP(CN$3&amp;CN19,都馬連編集用!$B$13:$C$49,2,FALSE),"")=0,"",(IFERROR(VLOOKUP(CN$3&amp;CN19,都馬連編集用!$B$13:$C$49,2,FALSE),"")))</f>
        <v/>
      </c>
      <c r="CP19" s="53"/>
      <c r="CQ19" s="139" t="str">
        <f>IF(IFERROR(VLOOKUP(CP$3&amp;CP19,都馬連編集用!$B$13:$C$49,2,FALSE),"")=0,"",(IFERROR(VLOOKUP(CP$3&amp;CP19,都馬連編集用!$B$13:$C$49,2,FALSE),"")))</f>
        <v/>
      </c>
      <c r="CR19" s="53"/>
      <c r="CS19" s="139" t="str">
        <f>IF(IFERROR(VLOOKUP(CR$3&amp;CR19,都馬連編集用!$B$13:$C$49,2,FALSE),"")=0,"",(IFERROR(VLOOKUP(CR$3&amp;CR19,都馬連編集用!$B$13:$C$49,2,FALSE),"")))</f>
        <v/>
      </c>
      <c r="CT19" s="53"/>
      <c r="CU19" s="139" t="str">
        <f>IF(IFERROR(VLOOKUP(CT$3&amp;CT19,都馬連編集用!$B$13:$C$49,2,FALSE),"")=0,"",(IFERROR(VLOOKUP(CT$3&amp;CT19,都馬連編集用!$B$13:$C$49,2,FALSE),"")))</f>
        <v/>
      </c>
      <c r="CV19" s="53"/>
      <c r="CW19" s="139" t="str">
        <f>IF(IFERROR(VLOOKUP(CV$3&amp;CV19,都馬連編集用!$B$13:$C$49,2,FALSE),"")=0,"",(IFERROR(VLOOKUP(CV$3&amp;CV19,都馬連編集用!$B$13:$C$49,2,FALSE),"")))</f>
        <v/>
      </c>
      <c r="CX19" s="53"/>
      <c r="CY19" s="139" t="str">
        <f>IF(IFERROR(VLOOKUP(CX$3&amp;CX19,都馬連編集用!$B$13:$C$49,2,FALSE),"")=0,"",(IFERROR(VLOOKUP(CX$3&amp;CX19,都馬連編集用!$B$13:$C$49,2,FALSE),"")))</f>
        <v/>
      </c>
      <c r="CZ19" s="53"/>
      <c r="DA19" s="139" t="str">
        <f>IF(IFERROR(VLOOKUP(CZ$3&amp;CZ19,都馬連編集用!$B$13:$C$49,2,FALSE),"")=0,"",(IFERROR(VLOOKUP(CZ$3&amp;CZ19,都馬連編集用!$B$13:$C$49,2,FALSE),"")))</f>
        <v/>
      </c>
      <c r="DB19" s="53"/>
      <c r="DC19" s="139" t="str">
        <f>IF(IFERROR(VLOOKUP(DB$3&amp;DB19,都馬連編集用!$B$13:$C$49,2,FALSE),"")=0,"",(IFERROR(VLOOKUP(DB$3&amp;DB19,都馬連編集用!$B$13:$C$49,2,FALSE),"")))</f>
        <v/>
      </c>
      <c r="DD19" s="53"/>
      <c r="DE19" s="139" t="str">
        <f>IF(IFERROR(VLOOKUP(DD$3&amp;DD19,都馬連編集用!$B$13:$C$49,2,FALSE),"")=0,"",(IFERROR(VLOOKUP(DD$3&amp;DD19,都馬連編集用!$B$13:$C$49,2,FALSE),"")))</f>
        <v/>
      </c>
      <c r="DF19" s="53"/>
      <c r="DG19" s="139" t="str">
        <f>IF(IFERROR(VLOOKUP(DF$3&amp;DF19,都馬連編集用!$B$13:$C$49,2,FALSE),"")=0,"",(IFERROR(VLOOKUP(DF$3&amp;DF19,都馬連編集用!$B$13:$C$49,2,FALSE),"")))</f>
        <v/>
      </c>
      <c r="DH19" s="53"/>
      <c r="DI19" s="139" t="str">
        <f>IF(IFERROR(VLOOKUP(DH$3&amp;DH19,都馬連編集用!$B$13:$C$49,2,FALSE),"")=0,"",(IFERROR(VLOOKUP(DH$3&amp;DH19,都馬連編集用!$B$13:$C$49,2,FALSE),"")))</f>
        <v/>
      </c>
      <c r="DJ19" s="53"/>
      <c r="DK19" s="139" t="str">
        <f>IF(IFERROR(VLOOKUP(DJ$3&amp;DJ19,都馬連編集用!$B$13:$C$49,2,FALSE),"")=0,"",(IFERROR(VLOOKUP(DJ$3&amp;DJ19,都馬連編集用!$B$13:$C$49,2,FALSE),"")))</f>
        <v/>
      </c>
      <c r="DL19" s="53"/>
      <c r="DM19" s="139" t="str">
        <f>IF(IFERROR(VLOOKUP(DL$3&amp;DL19,都馬連編集用!$B$13:$C$49,2,FALSE),"")=0,"",(IFERROR(VLOOKUP(DL$3&amp;DL19,都馬連編集用!$B$13:$C$49,2,FALSE),"")))</f>
        <v/>
      </c>
      <c r="DN19" s="53"/>
      <c r="DO19" s="139" t="str">
        <f>IF(IFERROR(VLOOKUP(DN$3&amp;DN19,都馬連編集用!$B$13:$C$49,2,FALSE),"")=0,"",(IFERROR(VLOOKUP(DN$3&amp;DN19,都馬連編集用!$B$13:$C$49,2,FALSE),"")))</f>
        <v/>
      </c>
      <c r="DP19" s="53"/>
    </row>
    <row r="20" spans="1:120" ht="30.6" customHeight="1" x14ac:dyDescent="0.15">
      <c r="A20" s="34">
        <v>15</v>
      </c>
      <c r="D20" s="34">
        <f t="shared" si="53"/>
        <v>0</v>
      </c>
      <c r="F20" s="120"/>
      <c r="G20" s="141" t="str">
        <f>IFERROR(VLOOKUP(F20,'申込書2（馬匹・選手）'!$B$5:$D$54,3,FALSE),"")</f>
        <v/>
      </c>
      <c r="H20" s="120"/>
      <c r="I20" s="140" t="str">
        <f>IFERROR(VLOOKUP(H20,'申込書2（馬匹・選手）'!$F$5:$H$54,3,FALSE),"")</f>
        <v/>
      </c>
      <c r="J20" s="101" t="str">
        <f t="shared" si="54"/>
        <v/>
      </c>
      <c r="K20" s="106" t="str">
        <f>IFERROR(VLOOKUP(I20,'申込書2（馬匹・選手）'!$F$5:$H$54,3,FALSE),"")</f>
        <v/>
      </c>
      <c r="L20" s="53"/>
      <c r="M20" s="139" t="str">
        <f>IF(IFERROR(VLOOKUP(L$3&amp;L20,都馬連編集用!$B$13:$C$49,2,FALSE),"")=0,"",(IFERROR(VLOOKUP(L$3&amp;L20,都馬連編集用!$B$13:$C$49,2,FALSE),"")))</f>
        <v/>
      </c>
      <c r="N20" s="53"/>
      <c r="O20" s="139" t="str">
        <f>IF(IFERROR(VLOOKUP(N$3&amp;N20,都馬連編集用!$B$13:$C$49,2,FALSE),"")=0,"",(IFERROR(VLOOKUP(N$3&amp;N20,都馬連編集用!$B$13:$C$49,2,FALSE),"")))</f>
        <v/>
      </c>
      <c r="P20" s="53"/>
      <c r="Q20" s="139" t="str">
        <f>IF(IFERROR(VLOOKUP(P$3&amp;P20,都馬連編集用!$B$13:$C$49,2,FALSE),"")=0,"",(IFERROR(VLOOKUP(P$3&amp;P20,都馬連編集用!$B$13:$C$49,2,FALSE),"")))</f>
        <v/>
      </c>
      <c r="R20" s="53"/>
      <c r="S20" s="139" t="str">
        <f>IF(IFERROR(VLOOKUP(R$3&amp;R20,都馬連編集用!$B$13:$C$49,2,FALSE),"")=0,"",(IFERROR(VLOOKUP(R$3&amp;R20,都馬連編集用!$B$13:$C$49,2,FALSE),"")))</f>
        <v/>
      </c>
      <c r="T20" s="53"/>
      <c r="U20" s="139" t="str">
        <f>IF(IFERROR(VLOOKUP(T$3&amp;T20,都馬連編集用!$B$13:$C$49,2,FALSE),"")=0,"",(IFERROR(VLOOKUP(T$3&amp;T20,都馬連編集用!$B$13:$C$49,2,FALSE),"")))</f>
        <v/>
      </c>
      <c r="V20" s="53"/>
      <c r="W20" s="139" t="str">
        <f>IF(IFERROR(VLOOKUP(V$3&amp;V20,都馬連編集用!$B$13:$C$49,2,FALSE),"")=0,"",(IFERROR(VLOOKUP(V$3&amp;V20,都馬連編集用!$B$13:$C$49,2,FALSE),"")))</f>
        <v/>
      </c>
      <c r="X20" s="53"/>
      <c r="Y20" s="139" t="str">
        <f>IF(IFERROR(VLOOKUP(X$3&amp;X20,都馬連編集用!$B$13:$C$49,2,FALSE),"")=0,"",(IFERROR(VLOOKUP(X$3&amp;X20,都馬連編集用!$B$13:$C$49,2,FALSE),"")))</f>
        <v/>
      </c>
      <c r="Z20" s="53"/>
      <c r="AA20" s="139" t="str">
        <f>IF(IFERROR(VLOOKUP(Z$3&amp;Z20,都馬連編集用!$B$13:$C$49,2,FALSE),"")=0,"",(IFERROR(VLOOKUP(Z$3&amp;Z20,都馬連編集用!$B$13:$C$49,2,FALSE),"")))</f>
        <v/>
      </c>
      <c r="AB20" s="53"/>
      <c r="AC20" s="139" t="str">
        <f>IF(IFERROR(VLOOKUP(AB$3&amp;AB20,都馬連編集用!$B$13:$C$49,2,FALSE),"")=0,"",(IFERROR(VLOOKUP(AB$3&amp;AB20,都馬連編集用!$B$13:$C$49,2,FALSE),"")))</f>
        <v/>
      </c>
      <c r="AD20" s="53"/>
      <c r="AE20" s="139" t="str">
        <f>IF(IFERROR(VLOOKUP(AD$3&amp;AD20,都馬連編集用!$B$13:$C$49,2,FALSE),"")=0,"",(IFERROR(VLOOKUP(AD$3&amp;AD20,都馬連編集用!$B$13:$C$49,2,FALSE),"")))</f>
        <v/>
      </c>
      <c r="AF20" s="53"/>
      <c r="AG20" s="139" t="str">
        <f>IF(IFERROR(VLOOKUP(AF$3&amp;AF20,都馬連編集用!$B$13:$C$49,2,FALSE),"")=0,"",(IFERROR(VLOOKUP(AF$3&amp;AF20,都馬連編集用!$B$13:$C$49,2,FALSE),"")))</f>
        <v/>
      </c>
      <c r="AH20" s="53"/>
      <c r="AI20" s="139" t="str">
        <f>IF(IFERROR(VLOOKUP(AH$3&amp;AH20,都馬連編集用!$B$13:$C$49,2,FALSE),"")=0,"",(IFERROR(VLOOKUP(AH$3&amp;AH20,都馬連編集用!$B$13:$C$49,2,FALSE),"")))</f>
        <v/>
      </c>
      <c r="AJ20" s="53"/>
      <c r="AK20" s="139" t="str">
        <f>IF(IFERROR(VLOOKUP(AJ$3&amp;AJ20,都馬連編集用!$B$13:$C$49,2,FALSE),"")=0,"",(IFERROR(VLOOKUP(AJ$3&amp;AJ20,都馬連編集用!$B$13:$C$49,2,FALSE),"")))</f>
        <v/>
      </c>
      <c r="AL20" s="53"/>
      <c r="AM20" s="139" t="str">
        <f>IF(IFERROR(VLOOKUP(AL$3&amp;AL20,都馬連編集用!$B$13:$C$49,2,FALSE),"")=0,"",(IFERROR(VLOOKUP(AL$3&amp;AL20,都馬連編集用!$B$13:$C$49,2,FALSE),"")))</f>
        <v/>
      </c>
      <c r="AN20" s="53"/>
      <c r="AO20" s="139" t="str">
        <f>IF(IFERROR(VLOOKUP(AN$3&amp;AN20,都馬連編集用!$B$13:$C$49,2,FALSE),"")=0,"",(IFERROR(VLOOKUP(AN$3&amp;AN20,都馬連編集用!$B$13:$C$49,2,FALSE),"")))</f>
        <v/>
      </c>
      <c r="AP20" s="53"/>
      <c r="AQ20" s="139" t="str">
        <f>IF(IFERROR(VLOOKUP(AP$3&amp;AP20,都馬連編集用!$B$13:$C$49,2,FALSE),"")=0,"",(IFERROR(VLOOKUP(AP$3&amp;AP20,都馬連編集用!$B$13:$C$49,2,FALSE),"")))</f>
        <v/>
      </c>
      <c r="AR20" s="53"/>
      <c r="AS20" s="139" t="str">
        <f>IF(IFERROR(VLOOKUP(AR$3&amp;AR20,都馬連編集用!$B$13:$C$49,2,FALSE),"")=0,"",(IFERROR(VLOOKUP(AR$3&amp;AR20,都馬連編集用!$B$13:$C$49,2,FALSE),"")))</f>
        <v/>
      </c>
      <c r="AT20" s="53"/>
      <c r="AU20" s="139" t="str">
        <f>IF(IFERROR(VLOOKUP(AT$3&amp;AT20,都馬連編集用!$B$13:$C$49,2,FALSE),"")=0,"",(IFERROR(VLOOKUP(AT$3&amp;AT20,都馬連編集用!$B$13:$C$49,2,FALSE),"")))</f>
        <v/>
      </c>
      <c r="AV20" s="53"/>
      <c r="AW20" s="139" t="str">
        <f>IF(IFERROR(VLOOKUP(AV$3&amp;AV20,都馬連編集用!$B$13:$C$49,2,FALSE),"")=0,"",(IFERROR(VLOOKUP(AV$3&amp;AV20,都馬連編集用!$B$13:$C$49,2,FALSE),"")))</f>
        <v/>
      </c>
      <c r="AX20" s="53"/>
      <c r="AY20" s="139" t="str">
        <f>IF(IFERROR(VLOOKUP(AX$3&amp;AX20,都馬連編集用!$B$13:$C$49,2,FALSE),"")=0,"",(IFERROR(VLOOKUP(AX$3&amp;AX20,都馬連編集用!$B$13:$C$49,2,FALSE),"")))</f>
        <v/>
      </c>
      <c r="AZ20" s="53"/>
      <c r="BA20" s="139" t="str">
        <f>IF(IFERROR(VLOOKUP(AZ$3&amp;AZ20,都馬連編集用!$B$13:$C$49,2,FALSE),"")=0,"",(IFERROR(VLOOKUP(AZ$3&amp;AZ20,都馬連編集用!$B$13:$C$49,2,FALSE),"")))</f>
        <v/>
      </c>
      <c r="BB20" s="53"/>
      <c r="BC20" s="139" t="str">
        <f>IF(IFERROR(VLOOKUP(BB$3&amp;BB20,都馬連編集用!$B$13:$C$49,2,FALSE),"")=0,"",(IFERROR(VLOOKUP(BB$3&amp;BB20,都馬連編集用!$B$13:$C$49,2,FALSE),"")))</f>
        <v/>
      </c>
      <c r="BD20" s="53"/>
      <c r="BE20" s="139" t="str">
        <f>IF(IFERROR(VLOOKUP(BD$3&amp;BD20,都馬連編集用!$B$13:$C$49,2,FALSE),"")=0,"",(IFERROR(VLOOKUP(BD$3&amp;BD20,都馬連編集用!$B$13:$C$49,2,FALSE),"")))</f>
        <v/>
      </c>
      <c r="BF20" s="53"/>
      <c r="BG20" s="139" t="str">
        <f>IF(IFERROR(VLOOKUP(BF$3&amp;BF20,都馬連編集用!$B$13:$C$49,2,FALSE),"")=0,"",(IFERROR(VLOOKUP(BF$3&amp;BF20,都馬連編集用!$B$13:$C$49,2,FALSE),"")))</f>
        <v/>
      </c>
      <c r="BH20" s="53"/>
      <c r="BI20" s="139" t="str">
        <f>IF(IFERROR(VLOOKUP(BH$3&amp;BH20,都馬連編集用!$B$13:$C$49,2,FALSE),"")=0,"",(IFERROR(VLOOKUP(BH$3&amp;BH20,都馬連編集用!$B$13:$C$49,2,FALSE),"")))</f>
        <v/>
      </c>
      <c r="BJ20" s="53"/>
      <c r="BK20" s="139" t="str">
        <f>IF(IFERROR(VLOOKUP(BJ$3&amp;BJ20,都馬連編集用!$B$13:$C$49,2,FALSE),"")=0,"",(IFERROR(VLOOKUP(BJ$3&amp;BJ20,都馬連編集用!$B$13:$C$49,2,FALSE),"")))</f>
        <v/>
      </c>
      <c r="BL20" s="53"/>
      <c r="BM20" s="139" t="str">
        <f>IF(IFERROR(VLOOKUP(BL$3&amp;BL20,都馬連編集用!$B$13:$C$49,2,FALSE),"")=0,"",(IFERROR(VLOOKUP(BL$3&amp;BL20,都馬連編集用!$B$13:$C$49,2,FALSE),"")))</f>
        <v/>
      </c>
      <c r="BN20" s="53"/>
      <c r="BO20" s="139" t="str">
        <f>IF(IFERROR(VLOOKUP(BN$3&amp;BN20,都馬連編集用!$B$13:$C$49,2,FALSE),"")=0,"",(IFERROR(VLOOKUP(BN$3&amp;BN20,都馬連編集用!$B$13:$C$49,2,FALSE),"")))</f>
        <v/>
      </c>
      <c r="BP20" s="53"/>
      <c r="BQ20" s="139" t="str">
        <f>IF(IFERROR(VLOOKUP(BP$3&amp;BP20,都馬連編集用!$B$13:$C$49,2,FALSE),"")=0,"",(IFERROR(VLOOKUP(BP$3&amp;BP20,都馬連編集用!$B$13:$C$49,2,FALSE),"")))</f>
        <v/>
      </c>
      <c r="BR20" s="53"/>
      <c r="BS20" s="139" t="str">
        <f>IF(IFERROR(VLOOKUP(BR$3&amp;BR20,都馬連編集用!$B$13:$C$49,2,FALSE),"")=0,"",(IFERROR(VLOOKUP(BR$3&amp;BR20,都馬連編集用!$B$13:$C$49,2,FALSE),"")))</f>
        <v/>
      </c>
      <c r="BT20" s="53"/>
      <c r="BU20" s="139" t="str">
        <f>IF(IFERROR(VLOOKUP(BT$3&amp;BT20,都馬連編集用!$B$13:$C$49,2,FALSE),"")=0,"",(IFERROR(VLOOKUP(BT$3&amp;BT20,都馬連編集用!$B$13:$C$49,2,FALSE),"")))</f>
        <v/>
      </c>
      <c r="BV20" s="53"/>
      <c r="BW20" s="139" t="str">
        <f>IF(IFERROR(VLOOKUP(BV$3&amp;BV20,都馬連編集用!$B$13:$C$49,2,FALSE),"")=0,"",(IFERROR(VLOOKUP(BV$3&amp;BV20,都馬連編集用!$B$13:$C$49,2,FALSE),"")))</f>
        <v/>
      </c>
      <c r="BX20" s="53"/>
      <c r="BY20" s="139" t="str">
        <f>IF(IFERROR(VLOOKUP(BX$3&amp;BX20,都馬連編集用!$B$13:$C$49,2,FALSE),"")=0,"",(IFERROR(VLOOKUP(BX$3&amp;BX20,都馬連編集用!$B$13:$C$49,2,FALSE),"")))</f>
        <v/>
      </c>
      <c r="BZ20" s="53"/>
      <c r="CA20" s="139" t="str">
        <f>IF(IFERROR(VLOOKUP(BZ$3&amp;BZ20,都馬連編集用!$B$13:$C$49,2,FALSE),"")=0,"",(IFERROR(VLOOKUP(BZ$3&amp;BZ20,都馬連編集用!$B$13:$C$49,2,FALSE),"")))</f>
        <v/>
      </c>
      <c r="CB20" s="53"/>
      <c r="CC20" s="139" t="str">
        <f>IF(IFERROR(VLOOKUP(CB$3&amp;CB20,都馬連編集用!$B$13:$C$49,2,FALSE),"")=0,"",(IFERROR(VLOOKUP(CB$3&amp;CB20,都馬連編集用!$B$13:$C$49,2,FALSE),"")))</f>
        <v/>
      </c>
      <c r="CD20" s="53"/>
      <c r="CE20" s="139" t="str">
        <f>IF(IFERROR(VLOOKUP(CD$3&amp;CD20,都馬連編集用!$B$13:$C$49,2,FALSE),"")=0,"",(IFERROR(VLOOKUP(CD$3&amp;CD20,都馬連編集用!$B$13:$C$49,2,FALSE),"")))</f>
        <v/>
      </c>
      <c r="CF20" s="53"/>
      <c r="CG20" s="139" t="str">
        <f>IF(IFERROR(VLOOKUP(CF$3&amp;CF20,都馬連編集用!$B$13:$C$49,2,FALSE),"")=0,"",(IFERROR(VLOOKUP(CF$3&amp;CF20,都馬連編集用!$B$13:$C$49,2,FALSE),"")))</f>
        <v/>
      </c>
      <c r="CH20" s="53"/>
      <c r="CI20" s="139" t="str">
        <f>IF(IFERROR(VLOOKUP(CH$3&amp;CH20,都馬連編集用!$B$13:$C$49,2,FALSE),"")=0,"",(IFERROR(VLOOKUP(CH$3&amp;CH20,都馬連編集用!$B$13:$C$49,2,FALSE),"")))</f>
        <v/>
      </c>
      <c r="CJ20" s="53"/>
      <c r="CK20" s="139" t="str">
        <f>IF(IFERROR(VLOOKUP(CJ$3&amp;CJ20,都馬連編集用!$B$13:$C$49,2,FALSE),"")=0,"",(IFERROR(VLOOKUP(CJ$3&amp;CJ20,都馬連編集用!$B$13:$C$49,2,FALSE),"")))</f>
        <v/>
      </c>
      <c r="CL20" s="53"/>
      <c r="CM20" s="139" t="str">
        <f>IF(IFERROR(VLOOKUP(CL$3&amp;CL20,都馬連編集用!$B$13:$C$49,2,FALSE),"")=0,"",(IFERROR(VLOOKUP(CL$3&amp;CL20,都馬連編集用!$B$13:$C$49,2,FALSE),"")))</f>
        <v/>
      </c>
      <c r="CN20" s="53"/>
      <c r="CO20" s="139" t="str">
        <f>IF(IFERROR(VLOOKUP(CN$3&amp;CN20,都馬連編集用!$B$13:$C$49,2,FALSE),"")=0,"",(IFERROR(VLOOKUP(CN$3&amp;CN20,都馬連編集用!$B$13:$C$49,2,FALSE),"")))</f>
        <v/>
      </c>
      <c r="CP20" s="53"/>
      <c r="CQ20" s="139" t="str">
        <f>IF(IFERROR(VLOOKUP(CP$3&amp;CP20,都馬連編集用!$B$13:$C$49,2,FALSE),"")=0,"",(IFERROR(VLOOKUP(CP$3&amp;CP20,都馬連編集用!$B$13:$C$49,2,FALSE),"")))</f>
        <v/>
      </c>
      <c r="CR20" s="53"/>
      <c r="CS20" s="139" t="str">
        <f>IF(IFERROR(VLOOKUP(CR$3&amp;CR20,都馬連編集用!$B$13:$C$49,2,FALSE),"")=0,"",(IFERROR(VLOOKUP(CR$3&amp;CR20,都馬連編集用!$B$13:$C$49,2,FALSE),"")))</f>
        <v/>
      </c>
      <c r="CT20" s="53"/>
      <c r="CU20" s="139" t="str">
        <f>IF(IFERROR(VLOOKUP(CT$3&amp;CT20,都馬連編集用!$B$13:$C$49,2,FALSE),"")=0,"",(IFERROR(VLOOKUP(CT$3&amp;CT20,都馬連編集用!$B$13:$C$49,2,FALSE),"")))</f>
        <v/>
      </c>
      <c r="CV20" s="53"/>
      <c r="CW20" s="139" t="str">
        <f>IF(IFERROR(VLOOKUP(CV$3&amp;CV20,都馬連編集用!$B$13:$C$49,2,FALSE),"")=0,"",(IFERROR(VLOOKUP(CV$3&amp;CV20,都馬連編集用!$B$13:$C$49,2,FALSE),"")))</f>
        <v/>
      </c>
      <c r="CX20" s="53"/>
      <c r="CY20" s="139" t="str">
        <f>IF(IFERROR(VLOOKUP(CX$3&amp;CX20,都馬連編集用!$B$13:$C$49,2,FALSE),"")=0,"",(IFERROR(VLOOKUP(CX$3&amp;CX20,都馬連編集用!$B$13:$C$49,2,FALSE),"")))</f>
        <v/>
      </c>
      <c r="CZ20" s="53"/>
      <c r="DA20" s="139" t="str">
        <f>IF(IFERROR(VLOOKUP(CZ$3&amp;CZ20,都馬連編集用!$B$13:$C$49,2,FALSE),"")=0,"",(IFERROR(VLOOKUP(CZ$3&amp;CZ20,都馬連編集用!$B$13:$C$49,2,FALSE),"")))</f>
        <v/>
      </c>
      <c r="DB20" s="53"/>
      <c r="DC20" s="139" t="str">
        <f>IF(IFERROR(VLOOKUP(DB$3&amp;DB20,都馬連編集用!$B$13:$C$49,2,FALSE),"")=0,"",(IFERROR(VLOOKUP(DB$3&amp;DB20,都馬連編集用!$B$13:$C$49,2,FALSE),"")))</f>
        <v/>
      </c>
      <c r="DD20" s="53"/>
      <c r="DE20" s="139" t="str">
        <f>IF(IFERROR(VLOOKUP(DD$3&amp;DD20,都馬連編集用!$B$13:$C$49,2,FALSE),"")=0,"",(IFERROR(VLOOKUP(DD$3&amp;DD20,都馬連編集用!$B$13:$C$49,2,FALSE),"")))</f>
        <v/>
      </c>
      <c r="DF20" s="53"/>
      <c r="DG20" s="139" t="str">
        <f>IF(IFERROR(VLOOKUP(DF$3&amp;DF20,都馬連編集用!$B$13:$C$49,2,FALSE),"")=0,"",(IFERROR(VLOOKUP(DF$3&amp;DF20,都馬連編集用!$B$13:$C$49,2,FALSE),"")))</f>
        <v/>
      </c>
      <c r="DH20" s="53"/>
      <c r="DI20" s="139" t="str">
        <f>IF(IFERROR(VLOOKUP(DH$3&amp;DH20,都馬連編集用!$B$13:$C$49,2,FALSE),"")=0,"",(IFERROR(VLOOKUP(DH$3&amp;DH20,都馬連編集用!$B$13:$C$49,2,FALSE),"")))</f>
        <v/>
      </c>
      <c r="DJ20" s="53"/>
      <c r="DK20" s="139" t="str">
        <f>IF(IFERROR(VLOOKUP(DJ$3&amp;DJ20,都馬連編集用!$B$13:$C$49,2,FALSE),"")=0,"",(IFERROR(VLOOKUP(DJ$3&amp;DJ20,都馬連編集用!$B$13:$C$49,2,FALSE),"")))</f>
        <v/>
      </c>
      <c r="DL20" s="53"/>
      <c r="DM20" s="139" t="str">
        <f>IF(IFERROR(VLOOKUP(DL$3&amp;DL20,都馬連編集用!$B$13:$C$49,2,FALSE),"")=0,"",(IFERROR(VLOOKUP(DL$3&amp;DL20,都馬連編集用!$B$13:$C$49,2,FALSE),"")))</f>
        <v/>
      </c>
      <c r="DN20" s="53"/>
      <c r="DO20" s="139" t="str">
        <f>IF(IFERROR(VLOOKUP(DN$3&amp;DN20,都馬連編集用!$B$13:$C$49,2,FALSE),"")=0,"",(IFERROR(VLOOKUP(DN$3&amp;DN20,都馬連編集用!$B$13:$C$49,2,FALSE),"")))</f>
        <v/>
      </c>
      <c r="DP20" s="53"/>
    </row>
    <row r="21" spans="1:120" ht="30.6" customHeight="1" x14ac:dyDescent="0.15">
      <c r="A21" s="34">
        <v>16</v>
      </c>
      <c r="D21" s="34">
        <f t="shared" si="53"/>
        <v>0</v>
      </c>
      <c r="F21" s="120"/>
      <c r="G21" s="141" t="str">
        <f>IFERROR(VLOOKUP(F21,'申込書2（馬匹・選手）'!$B$5:$D$54,3,FALSE),"")</f>
        <v/>
      </c>
      <c r="H21" s="120"/>
      <c r="I21" s="140" t="str">
        <f>IFERROR(VLOOKUP(H21,'申込書2（馬匹・選手）'!$F$5:$H$54,3,FALSE),"")</f>
        <v/>
      </c>
      <c r="J21" s="101" t="str">
        <f t="shared" si="54"/>
        <v/>
      </c>
      <c r="K21" s="106" t="str">
        <f>IFERROR(VLOOKUP(I21,'申込書2（馬匹・選手）'!$F$5:$H$54,3,FALSE),"")</f>
        <v/>
      </c>
      <c r="L21" s="53"/>
      <c r="M21" s="139" t="str">
        <f>IF(IFERROR(VLOOKUP(L$3&amp;L21,都馬連編集用!$B$13:$C$49,2,FALSE),"")=0,"",(IFERROR(VLOOKUP(L$3&amp;L21,都馬連編集用!$B$13:$C$49,2,FALSE),"")))</f>
        <v/>
      </c>
      <c r="N21" s="53"/>
      <c r="O21" s="139" t="str">
        <f>IF(IFERROR(VLOOKUP(N$3&amp;N21,都馬連編集用!$B$13:$C$49,2,FALSE),"")=0,"",(IFERROR(VLOOKUP(N$3&amp;N21,都馬連編集用!$B$13:$C$49,2,FALSE),"")))</f>
        <v/>
      </c>
      <c r="P21" s="53"/>
      <c r="Q21" s="139" t="str">
        <f>IF(IFERROR(VLOOKUP(P$3&amp;P21,都馬連編集用!$B$13:$C$49,2,FALSE),"")=0,"",(IFERROR(VLOOKUP(P$3&amp;P21,都馬連編集用!$B$13:$C$49,2,FALSE),"")))</f>
        <v/>
      </c>
      <c r="R21" s="53"/>
      <c r="S21" s="139" t="str">
        <f>IF(IFERROR(VLOOKUP(R$3&amp;R21,都馬連編集用!$B$13:$C$49,2,FALSE),"")=0,"",(IFERROR(VLOOKUP(R$3&amp;R21,都馬連編集用!$B$13:$C$49,2,FALSE),"")))</f>
        <v/>
      </c>
      <c r="T21" s="53"/>
      <c r="U21" s="139" t="str">
        <f>IF(IFERROR(VLOOKUP(T$3&amp;T21,都馬連編集用!$B$13:$C$49,2,FALSE),"")=0,"",(IFERROR(VLOOKUP(T$3&amp;T21,都馬連編集用!$B$13:$C$49,2,FALSE),"")))</f>
        <v/>
      </c>
      <c r="V21" s="53"/>
      <c r="W21" s="139" t="str">
        <f>IF(IFERROR(VLOOKUP(V$3&amp;V21,都馬連編集用!$B$13:$C$49,2,FALSE),"")=0,"",(IFERROR(VLOOKUP(V$3&amp;V21,都馬連編集用!$B$13:$C$49,2,FALSE),"")))</f>
        <v/>
      </c>
      <c r="X21" s="53"/>
      <c r="Y21" s="139" t="str">
        <f>IF(IFERROR(VLOOKUP(X$3&amp;X21,都馬連編集用!$B$13:$C$49,2,FALSE),"")=0,"",(IFERROR(VLOOKUP(X$3&amp;X21,都馬連編集用!$B$13:$C$49,2,FALSE),"")))</f>
        <v/>
      </c>
      <c r="Z21" s="53"/>
      <c r="AA21" s="139" t="str">
        <f>IF(IFERROR(VLOOKUP(Z$3&amp;Z21,都馬連編集用!$B$13:$C$49,2,FALSE),"")=0,"",(IFERROR(VLOOKUP(Z$3&amp;Z21,都馬連編集用!$B$13:$C$49,2,FALSE),"")))</f>
        <v/>
      </c>
      <c r="AB21" s="53"/>
      <c r="AC21" s="139" t="str">
        <f>IF(IFERROR(VLOOKUP(AB$3&amp;AB21,都馬連編集用!$B$13:$C$49,2,FALSE),"")=0,"",(IFERROR(VLOOKUP(AB$3&amp;AB21,都馬連編集用!$B$13:$C$49,2,FALSE),"")))</f>
        <v/>
      </c>
      <c r="AD21" s="53"/>
      <c r="AE21" s="139" t="str">
        <f>IF(IFERROR(VLOOKUP(AD$3&amp;AD21,都馬連編集用!$B$13:$C$49,2,FALSE),"")=0,"",(IFERROR(VLOOKUP(AD$3&amp;AD21,都馬連編集用!$B$13:$C$49,2,FALSE),"")))</f>
        <v/>
      </c>
      <c r="AF21" s="53"/>
      <c r="AG21" s="139" t="str">
        <f>IF(IFERROR(VLOOKUP(AF$3&amp;AF21,都馬連編集用!$B$13:$C$49,2,FALSE),"")=0,"",(IFERROR(VLOOKUP(AF$3&amp;AF21,都馬連編集用!$B$13:$C$49,2,FALSE),"")))</f>
        <v/>
      </c>
      <c r="AH21" s="53"/>
      <c r="AI21" s="139" t="str">
        <f>IF(IFERROR(VLOOKUP(AH$3&amp;AH21,都馬連編集用!$B$13:$C$49,2,FALSE),"")=0,"",(IFERROR(VLOOKUP(AH$3&amp;AH21,都馬連編集用!$B$13:$C$49,2,FALSE),"")))</f>
        <v/>
      </c>
      <c r="AJ21" s="53"/>
      <c r="AK21" s="139" t="str">
        <f>IF(IFERROR(VLOOKUP(AJ$3&amp;AJ21,都馬連編集用!$B$13:$C$49,2,FALSE),"")=0,"",(IFERROR(VLOOKUP(AJ$3&amp;AJ21,都馬連編集用!$B$13:$C$49,2,FALSE),"")))</f>
        <v/>
      </c>
      <c r="AL21" s="53"/>
      <c r="AM21" s="139" t="str">
        <f>IF(IFERROR(VLOOKUP(AL$3&amp;AL21,都馬連編集用!$B$13:$C$49,2,FALSE),"")=0,"",(IFERROR(VLOOKUP(AL$3&amp;AL21,都馬連編集用!$B$13:$C$49,2,FALSE),"")))</f>
        <v/>
      </c>
      <c r="AN21" s="53"/>
      <c r="AO21" s="139" t="str">
        <f>IF(IFERROR(VLOOKUP(AN$3&amp;AN21,都馬連編集用!$B$13:$C$49,2,FALSE),"")=0,"",(IFERROR(VLOOKUP(AN$3&amp;AN21,都馬連編集用!$B$13:$C$49,2,FALSE),"")))</f>
        <v/>
      </c>
      <c r="AP21" s="53"/>
      <c r="AQ21" s="139" t="str">
        <f>IF(IFERROR(VLOOKUP(AP$3&amp;AP21,都馬連編集用!$B$13:$C$49,2,FALSE),"")=0,"",(IFERROR(VLOOKUP(AP$3&amp;AP21,都馬連編集用!$B$13:$C$49,2,FALSE),"")))</f>
        <v/>
      </c>
      <c r="AR21" s="53"/>
      <c r="AS21" s="139" t="str">
        <f>IF(IFERROR(VLOOKUP(AR$3&amp;AR21,都馬連編集用!$B$13:$C$49,2,FALSE),"")=0,"",(IFERROR(VLOOKUP(AR$3&amp;AR21,都馬連編集用!$B$13:$C$49,2,FALSE),"")))</f>
        <v/>
      </c>
      <c r="AT21" s="53"/>
      <c r="AU21" s="139" t="str">
        <f>IF(IFERROR(VLOOKUP(AT$3&amp;AT21,都馬連編集用!$B$13:$C$49,2,FALSE),"")=0,"",(IFERROR(VLOOKUP(AT$3&amp;AT21,都馬連編集用!$B$13:$C$49,2,FALSE),"")))</f>
        <v/>
      </c>
      <c r="AV21" s="53"/>
      <c r="AW21" s="139" t="str">
        <f>IF(IFERROR(VLOOKUP(AV$3&amp;AV21,都馬連編集用!$B$13:$C$49,2,FALSE),"")=0,"",(IFERROR(VLOOKUP(AV$3&amp;AV21,都馬連編集用!$B$13:$C$49,2,FALSE),"")))</f>
        <v/>
      </c>
      <c r="AX21" s="53"/>
      <c r="AY21" s="139" t="str">
        <f>IF(IFERROR(VLOOKUP(AX$3&amp;AX21,都馬連編集用!$B$13:$C$49,2,FALSE),"")=0,"",(IFERROR(VLOOKUP(AX$3&amp;AX21,都馬連編集用!$B$13:$C$49,2,FALSE),"")))</f>
        <v/>
      </c>
      <c r="AZ21" s="53"/>
      <c r="BA21" s="139" t="str">
        <f>IF(IFERROR(VLOOKUP(AZ$3&amp;AZ21,都馬連編集用!$B$13:$C$49,2,FALSE),"")=0,"",(IFERROR(VLOOKUP(AZ$3&amp;AZ21,都馬連編集用!$B$13:$C$49,2,FALSE),"")))</f>
        <v/>
      </c>
      <c r="BB21" s="53"/>
      <c r="BC21" s="139" t="str">
        <f>IF(IFERROR(VLOOKUP(BB$3&amp;BB21,都馬連編集用!$B$13:$C$49,2,FALSE),"")=0,"",(IFERROR(VLOOKUP(BB$3&amp;BB21,都馬連編集用!$B$13:$C$49,2,FALSE),"")))</f>
        <v/>
      </c>
      <c r="BD21" s="53"/>
      <c r="BE21" s="139" t="str">
        <f>IF(IFERROR(VLOOKUP(BD$3&amp;BD21,都馬連編集用!$B$13:$C$49,2,FALSE),"")=0,"",(IFERROR(VLOOKUP(BD$3&amp;BD21,都馬連編集用!$B$13:$C$49,2,FALSE),"")))</f>
        <v/>
      </c>
      <c r="BF21" s="53"/>
      <c r="BG21" s="139" t="str">
        <f>IF(IFERROR(VLOOKUP(BF$3&amp;BF21,都馬連編集用!$B$13:$C$49,2,FALSE),"")=0,"",(IFERROR(VLOOKUP(BF$3&amp;BF21,都馬連編集用!$B$13:$C$49,2,FALSE),"")))</f>
        <v/>
      </c>
      <c r="BH21" s="53"/>
      <c r="BI21" s="139" t="str">
        <f>IF(IFERROR(VLOOKUP(BH$3&amp;BH21,都馬連編集用!$B$13:$C$49,2,FALSE),"")=0,"",(IFERROR(VLOOKUP(BH$3&amp;BH21,都馬連編集用!$B$13:$C$49,2,FALSE),"")))</f>
        <v/>
      </c>
      <c r="BJ21" s="53"/>
      <c r="BK21" s="139" t="str">
        <f>IF(IFERROR(VLOOKUP(BJ$3&amp;BJ21,都馬連編集用!$B$13:$C$49,2,FALSE),"")=0,"",(IFERROR(VLOOKUP(BJ$3&amp;BJ21,都馬連編集用!$B$13:$C$49,2,FALSE),"")))</f>
        <v/>
      </c>
      <c r="BL21" s="53"/>
      <c r="BM21" s="139" t="str">
        <f>IF(IFERROR(VLOOKUP(BL$3&amp;BL21,都馬連編集用!$B$13:$C$49,2,FALSE),"")=0,"",(IFERROR(VLOOKUP(BL$3&amp;BL21,都馬連編集用!$B$13:$C$49,2,FALSE),"")))</f>
        <v/>
      </c>
      <c r="BN21" s="53"/>
      <c r="BO21" s="139" t="str">
        <f>IF(IFERROR(VLOOKUP(BN$3&amp;BN21,都馬連編集用!$B$13:$C$49,2,FALSE),"")=0,"",(IFERROR(VLOOKUP(BN$3&amp;BN21,都馬連編集用!$B$13:$C$49,2,FALSE),"")))</f>
        <v/>
      </c>
      <c r="BP21" s="53"/>
      <c r="BQ21" s="139" t="str">
        <f>IF(IFERROR(VLOOKUP(BP$3&amp;BP21,都馬連編集用!$B$13:$C$49,2,FALSE),"")=0,"",(IFERROR(VLOOKUP(BP$3&amp;BP21,都馬連編集用!$B$13:$C$49,2,FALSE),"")))</f>
        <v/>
      </c>
      <c r="BR21" s="53"/>
      <c r="BS21" s="139" t="str">
        <f>IF(IFERROR(VLOOKUP(BR$3&amp;BR21,都馬連編集用!$B$13:$C$49,2,FALSE),"")=0,"",(IFERROR(VLOOKUP(BR$3&amp;BR21,都馬連編集用!$B$13:$C$49,2,FALSE),"")))</f>
        <v/>
      </c>
      <c r="BT21" s="53"/>
      <c r="BU21" s="139" t="str">
        <f>IF(IFERROR(VLOOKUP(BT$3&amp;BT21,都馬連編集用!$B$13:$C$49,2,FALSE),"")=0,"",(IFERROR(VLOOKUP(BT$3&amp;BT21,都馬連編集用!$B$13:$C$49,2,FALSE),"")))</f>
        <v/>
      </c>
      <c r="BV21" s="53"/>
      <c r="BW21" s="139" t="str">
        <f>IF(IFERROR(VLOOKUP(BV$3&amp;BV21,都馬連編集用!$B$13:$C$49,2,FALSE),"")=0,"",(IFERROR(VLOOKUP(BV$3&amp;BV21,都馬連編集用!$B$13:$C$49,2,FALSE),"")))</f>
        <v/>
      </c>
      <c r="BX21" s="53"/>
      <c r="BY21" s="139" t="str">
        <f>IF(IFERROR(VLOOKUP(BX$3&amp;BX21,都馬連編集用!$B$13:$C$49,2,FALSE),"")=0,"",(IFERROR(VLOOKUP(BX$3&amp;BX21,都馬連編集用!$B$13:$C$49,2,FALSE),"")))</f>
        <v/>
      </c>
      <c r="BZ21" s="53"/>
      <c r="CA21" s="139" t="str">
        <f>IF(IFERROR(VLOOKUP(BZ$3&amp;BZ21,都馬連編集用!$B$13:$C$49,2,FALSE),"")=0,"",(IFERROR(VLOOKUP(BZ$3&amp;BZ21,都馬連編集用!$B$13:$C$49,2,FALSE),"")))</f>
        <v/>
      </c>
      <c r="CB21" s="53"/>
      <c r="CC21" s="139" t="str">
        <f>IF(IFERROR(VLOOKUP(CB$3&amp;CB21,都馬連編集用!$B$13:$C$49,2,FALSE),"")=0,"",(IFERROR(VLOOKUP(CB$3&amp;CB21,都馬連編集用!$B$13:$C$49,2,FALSE),"")))</f>
        <v/>
      </c>
      <c r="CD21" s="53"/>
      <c r="CE21" s="139" t="str">
        <f>IF(IFERROR(VLOOKUP(CD$3&amp;CD21,都馬連編集用!$B$13:$C$49,2,FALSE),"")=0,"",(IFERROR(VLOOKUP(CD$3&amp;CD21,都馬連編集用!$B$13:$C$49,2,FALSE),"")))</f>
        <v/>
      </c>
      <c r="CF21" s="53"/>
      <c r="CG21" s="139" t="str">
        <f>IF(IFERROR(VLOOKUP(CF$3&amp;CF21,都馬連編集用!$B$13:$C$49,2,FALSE),"")=0,"",(IFERROR(VLOOKUP(CF$3&amp;CF21,都馬連編集用!$B$13:$C$49,2,FALSE),"")))</f>
        <v/>
      </c>
      <c r="CH21" s="53"/>
      <c r="CI21" s="139" t="str">
        <f>IF(IFERROR(VLOOKUP(CH$3&amp;CH21,都馬連編集用!$B$13:$C$49,2,FALSE),"")=0,"",(IFERROR(VLOOKUP(CH$3&amp;CH21,都馬連編集用!$B$13:$C$49,2,FALSE),"")))</f>
        <v/>
      </c>
      <c r="CJ21" s="53"/>
      <c r="CK21" s="139" t="str">
        <f>IF(IFERROR(VLOOKUP(CJ$3&amp;CJ21,都馬連編集用!$B$13:$C$49,2,FALSE),"")=0,"",(IFERROR(VLOOKUP(CJ$3&amp;CJ21,都馬連編集用!$B$13:$C$49,2,FALSE),"")))</f>
        <v/>
      </c>
      <c r="CL21" s="53"/>
      <c r="CM21" s="139" t="str">
        <f>IF(IFERROR(VLOOKUP(CL$3&amp;CL21,都馬連編集用!$B$13:$C$49,2,FALSE),"")=0,"",(IFERROR(VLOOKUP(CL$3&amp;CL21,都馬連編集用!$B$13:$C$49,2,FALSE),"")))</f>
        <v/>
      </c>
      <c r="CN21" s="53"/>
      <c r="CO21" s="139" t="str">
        <f>IF(IFERROR(VLOOKUP(CN$3&amp;CN21,都馬連編集用!$B$13:$C$49,2,FALSE),"")=0,"",(IFERROR(VLOOKUP(CN$3&amp;CN21,都馬連編集用!$B$13:$C$49,2,FALSE),"")))</f>
        <v/>
      </c>
      <c r="CP21" s="53"/>
      <c r="CQ21" s="139" t="str">
        <f>IF(IFERROR(VLOOKUP(CP$3&amp;CP21,都馬連編集用!$B$13:$C$49,2,FALSE),"")=0,"",(IFERROR(VLOOKUP(CP$3&amp;CP21,都馬連編集用!$B$13:$C$49,2,FALSE),"")))</f>
        <v/>
      </c>
      <c r="CR21" s="53"/>
      <c r="CS21" s="139" t="str">
        <f>IF(IFERROR(VLOOKUP(CR$3&amp;CR21,都馬連編集用!$B$13:$C$49,2,FALSE),"")=0,"",(IFERROR(VLOOKUP(CR$3&amp;CR21,都馬連編集用!$B$13:$C$49,2,FALSE),"")))</f>
        <v/>
      </c>
      <c r="CT21" s="53"/>
      <c r="CU21" s="139" t="str">
        <f>IF(IFERROR(VLOOKUP(CT$3&amp;CT21,都馬連編集用!$B$13:$C$49,2,FALSE),"")=0,"",(IFERROR(VLOOKUP(CT$3&amp;CT21,都馬連編集用!$B$13:$C$49,2,FALSE),"")))</f>
        <v/>
      </c>
      <c r="CV21" s="53"/>
      <c r="CW21" s="139" t="str">
        <f>IF(IFERROR(VLOOKUP(CV$3&amp;CV21,都馬連編集用!$B$13:$C$49,2,FALSE),"")=0,"",(IFERROR(VLOOKUP(CV$3&amp;CV21,都馬連編集用!$B$13:$C$49,2,FALSE),"")))</f>
        <v/>
      </c>
      <c r="CX21" s="53"/>
      <c r="CY21" s="139" t="str">
        <f>IF(IFERROR(VLOOKUP(CX$3&amp;CX21,都馬連編集用!$B$13:$C$49,2,FALSE),"")=0,"",(IFERROR(VLOOKUP(CX$3&amp;CX21,都馬連編集用!$B$13:$C$49,2,FALSE),"")))</f>
        <v/>
      </c>
      <c r="CZ21" s="53"/>
      <c r="DA21" s="139" t="str">
        <f>IF(IFERROR(VLOOKUP(CZ$3&amp;CZ21,都馬連編集用!$B$13:$C$49,2,FALSE),"")=0,"",(IFERROR(VLOOKUP(CZ$3&amp;CZ21,都馬連編集用!$B$13:$C$49,2,FALSE),"")))</f>
        <v/>
      </c>
      <c r="DB21" s="53"/>
      <c r="DC21" s="139" t="str">
        <f>IF(IFERROR(VLOOKUP(DB$3&amp;DB21,都馬連編集用!$B$13:$C$49,2,FALSE),"")=0,"",(IFERROR(VLOOKUP(DB$3&amp;DB21,都馬連編集用!$B$13:$C$49,2,FALSE),"")))</f>
        <v/>
      </c>
      <c r="DD21" s="53"/>
      <c r="DE21" s="139" t="str">
        <f>IF(IFERROR(VLOOKUP(DD$3&amp;DD21,都馬連編集用!$B$13:$C$49,2,FALSE),"")=0,"",(IFERROR(VLOOKUP(DD$3&amp;DD21,都馬連編集用!$B$13:$C$49,2,FALSE),"")))</f>
        <v/>
      </c>
      <c r="DF21" s="53"/>
      <c r="DG21" s="139" t="str">
        <f>IF(IFERROR(VLOOKUP(DF$3&amp;DF21,都馬連編集用!$B$13:$C$49,2,FALSE),"")=0,"",(IFERROR(VLOOKUP(DF$3&amp;DF21,都馬連編集用!$B$13:$C$49,2,FALSE),"")))</f>
        <v/>
      </c>
      <c r="DH21" s="53"/>
      <c r="DI21" s="139" t="str">
        <f>IF(IFERROR(VLOOKUP(DH$3&amp;DH21,都馬連編集用!$B$13:$C$49,2,FALSE),"")=0,"",(IFERROR(VLOOKUP(DH$3&amp;DH21,都馬連編集用!$B$13:$C$49,2,FALSE),"")))</f>
        <v/>
      </c>
      <c r="DJ21" s="53"/>
      <c r="DK21" s="139" t="str">
        <f>IF(IFERROR(VLOOKUP(DJ$3&amp;DJ21,都馬連編集用!$B$13:$C$49,2,FALSE),"")=0,"",(IFERROR(VLOOKUP(DJ$3&amp;DJ21,都馬連編集用!$B$13:$C$49,2,FALSE),"")))</f>
        <v/>
      </c>
      <c r="DL21" s="53"/>
      <c r="DM21" s="139" t="str">
        <f>IF(IFERROR(VLOOKUP(DL$3&amp;DL21,都馬連編集用!$B$13:$C$49,2,FALSE),"")=0,"",(IFERROR(VLOOKUP(DL$3&amp;DL21,都馬連編集用!$B$13:$C$49,2,FALSE),"")))</f>
        <v/>
      </c>
      <c r="DN21" s="53"/>
      <c r="DO21" s="139" t="str">
        <f>IF(IFERROR(VLOOKUP(DN$3&amp;DN21,都馬連編集用!$B$13:$C$49,2,FALSE),"")=0,"",(IFERROR(VLOOKUP(DN$3&amp;DN21,都馬連編集用!$B$13:$C$49,2,FALSE),"")))</f>
        <v/>
      </c>
      <c r="DP21" s="53"/>
    </row>
    <row r="22" spans="1:120" ht="30.6" customHeight="1" x14ac:dyDescent="0.15">
      <c r="A22" s="34">
        <v>17</v>
      </c>
      <c r="D22" s="34">
        <f t="shared" si="53"/>
        <v>0</v>
      </c>
      <c r="F22" s="120"/>
      <c r="G22" s="141" t="str">
        <f>IFERROR(VLOOKUP(F22,'申込書2（馬匹・選手）'!$B$5:$D$54,3,FALSE),"")</f>
        <v/>
      </c>
      <c r="H22" s="120"/>
      <c r="I22" s="140" t="str">
        <f>IFERROR(VLOOKUP(H22,'申込書2（馬匹・選手）'!$F$5:$H$54,3,FALSE),"")</f>
        <v/>
      </c>
      <c r="J22" s="101" t="str">
        <f t="shared" si="54"/>
        <v/>
      </c>
      <c r="K22" s="106" t="str">
        <f>IFERROR(VLOOKUP(I22,'申込書2（馬匹・選手）'!$F$5:$H$54,3,FALSE),"")</f>
        <v/>
      </c>
      <c r="L22" s="53"/>
      <c r="M22" s="139" t="str">
        <f>IF(IFERROR(VLOOKUP(L$3&amp;L22,都馬連編集用!$B$13:$C$49,2,FALSE),"")=0,"",(IFERROR(VLOOKUP(L$3&amp;L22,都馬連編集用!$B$13:$C$49,2,FALSE),"")))</f>
        <v/>
      </c>
      <c r="N22" s="53"/>
      <c r="O22" s="139" t="str">
        <f>IF(IFERROR(VLOOKUP(N$3&amp;N22,都馬連編集用!$B$13:$C$49,2,FALSE),"")=0,"",(IFERROR(VLOOKUP(N$3&amp;N22,都馬連編集用!$B$13:$C$49,2,FALSE),"")))</f>
        <v/>
      </c>
      <c r="P22" s="53"/>
      <c r="Q22" s="139" t="str">
        <f>IF(IFERROR(VLOOKUP(P$3&amp;P22,都馬連編集用!$B$13:$C$49,2,FALSE),"")=0,"",(IFERROR(VLOOKUP(P$3&amp;P22,都馬連編集用!$B$13:$C$49,2,FALSE),"")))</f>
        <v/>
      </c>
      <c r="R22" s="53"/>
      <c r="S22" s="139" t="str">
        <f>IF(IFERROR(VLOOKUP(R$3&amp;R22,都馬連編集用!$B$13:$C$49,2,FALSE),"")=0,"",(IFERROR(VLOOKUP(R$3&amp;R22,都馬連編集用!$B$13:$C$49,2,FALSE),"")))</f>
        <v/>
      </c>
      <c r="T22" s="53"/>
      <c r="U22" s="139" t="str">
        <f>IF(IFERROR(VLOOKUP(T$3&amp;T22,都馬連編集用!$B$13:$C$49,2,FALSE),"")=0,"",(IFERROR(VLOOKUP(T$3&amp;T22,都馬連編集用!$B$13:$C$49,2,FALSE),"")))</f>
        <v/>
      </c>
      <c r="V22" s="53"/>
      <c r="W22" s="139" t="str">
        <f>IF(IFERROR(VLOOKUP(V$3&amp;V22,都馬連編集用!$B$13:$C$49,2,FALSE),"")=0,"",(IFERROR(VLOOKUP(V$3&amp;V22,都馬連編集用!$B$13:$C$49,2,FALSE),"")))</f>
        <v/>
      </c>
      <c r="X22" s="53"/>
      <c r="Y22" s="139" t="str">
        <f>IF(IFERROR(VLOOKUP(X$3&amp;X22,都馬連編集用!$B$13:$C$49,2,FALSE),"")=0,"",(IFERROR(VLOOKUP(X$3&amp;X22,都馬連編集用!$B$13:$C$49,2,FALSE),"")))</f>
        <v/>
      </c>
      <c r="Z22" s="53"/>
      <c r="AA22" s="139" t="str">
        <f>IF(IFERROR(VLOOKUP(Z$3&amp;Z22,都馬連編集用!$B$13:$C$49,2,FALSE),"")=0,"",(IFERROR(VLOOKUP(Z$3&amp;Z22,都馬連編集用!$B$13:$C$49,2,FALSE),"")))</f>
        <v/>
      </c>
      <c r="AB22" s="53"/>
      <c r="AC22" s="139" t="str">
        <f>IF(IFERROR(VLOOKUP(AB$3&amp;AB22,都馬連編集用!$B$13:$C$49,2,FALSE),"")=0,"",(IFERROR(VLOOKUP(AB$3&amp;AB22,都馬連編集用!$B$13:$C$49,2,FALSE),"")))</f>
        <v/>
      </c>
      <c r="AD22" s="53"/>
      <c r="AE22" s="139" t="str">
        <f>IF(IFERROR(VLOOKUP(AD$3&amp;AD22,都馬連編集用!$B$13:$C$49,2,FALSE),"")=0,"",(IFERROR(VLOOKUP(AD$3&amp;AD22,都馬連編集用!$B$13:$C$49,2,FALSE),"")))</f>
        <v/>
      </c>
      <c r="AF22" s="53"/>
      <c r="AG22" s="139" t="str">
        <f>IF(IFERROR(VLOOKUP(AF$3&amp;AF22,都馬連編集用!$B$13:$C$49,2,FALSE),"")=0,"",(IFERROR(VLOOKUP(AF$3&amp;AF22,都馬連編集用!$B$13:$C$49,2,FALSE),"")))</f>
        <v/>
      </c>
      <c r="AH22" s="53"/>
      <c r="AI22" s="139" t="str">
        <f>IF(IFERROR(VLOOKUP(AH$3&amp;AH22,都馬連編集用!$B$13:$C$49,2,FALSE),"")=0,"",(IFERROR(VLOOKUP(AH$3&amp;AH22,都馬連編集用!$B$13:$C$49,2,FALSE),"")))</f>
        <v/>
      </c>
      <c r="AJ22" s="53"/>
      <c r="AK22" s="139" t="str">
        <f>IF(IFERROR(VLOOKUP(AJ$3&amp;AJ22,都馬連編集用!$B$13:$C$49,2,FALSE),"")=0,"",(IFERROR(VLOOKUP(AJ$3&amp;AJ22,都馬連編集用!$B$13:$C$49,2,FALSE),"")))</f>
        <v/>
      </c>
      <c r="AL22" s="53"/>
      <c r="AM22" s="139" t="str">
        <f>IF(IFERROR(VLOOKUP(AL$3&amp;AL22,都馬連編集用!$B$13:$C$49,2,FALSE),"")=0,"",(IFERROR(VLOOKUP(AL$3&amp;AL22,都馬連編集用!$B$13:$C$49,2,FALSE),"")))</f>
        <v/>
      </c>
      <c r="AN22" s="53"/>
      <c r="AO22" s="139" t="str">
        <f>IF(IFERROR(VLOOKUP(AN$3&amp;AN22,都馬連編集用!$B$13:$C$49,2,FALSE),"")=0,"",(IFERROR(VLOOKUP(AN$3&amp;AN22,都馬連編集用!$B$13:$C$49,2,FALSE),"")))</f>
        <v/>
      </c>
      <c r="AP22" s="53"/>
      <c r="AQ22" s="139" t="str">
        <f>IF(IFERROR(VLOOKUP(AP$3&amp;AP22,都馬連編集用!$B$13:$C$49,2,FALSE),"")=0,"",(IFERROR(VLOOKUP(AP$3&amp;AP22,都馬連編集用!$B$13:$C$49,2,FALSE),"")))</f>
        <v/>
      </c>
      <c r="AR22" s="53"/>
      <c r="AS22" s="139" t="str">
        <f>IF(IFERROR(VLOOKUP(AR$3&amp;AR22,都馬連編集用!$B$13:$C$49,2,FALSE),"")=0,"",(IFERROR(VLOOKUP(AR$3&amp;AR22,都馬連編集用!$B$13:$C$49,2,FALSE),"")))</f>
        <v/>
      </c>
      <c r="AT22" s="53"/>
      <c r="AU22" s="139" t="str">
        <f>IF(IFERROR(VLOOKUP(AT$3&amp;AT22,都馬連編集用!$B$13:$C$49,2,FALSE),"")=0,"",(IFERROR(VLOOKUP(AT$3&amp;AT22,都馬連編集用!$B$13:$C$49,2,FALSE),"")))</f>
        <v/>
      </c>
      <c r="AV22" s="53"/>
      <c r="AW22" s="139" t="str">
        <f>IF(IFERROR(VLOOKUP(AV$3&amp;AV22,都馬連編集用!$B$13:$C$49,2,FALSE),"")=0,"",(IFERROR(VLOOKUP(AV$3&amp;AV22,都馬連編集用!$B$13:$C$49,2,FALSE),"")))</f>
        <v/>
      </c>
      <c r="AX22" s="53"/>
      <c r="AY22" s="139" t="str">
        <f>IF(IFERROR(VLOOKUP(AX$3&amp;AX22,都馬連編集用!$B$13:$C$49,2,FALSE),"")=0,"",(IFERROR(VLOOKUP(AX$3&amp;AX22,都馬連編集用!$B$13:$C$49,2,FALSE),"")))</f>
        <v/>
      </c>
      <c r="AZ22" s="53"/>
      <c r="BA22" s="139" t="str">
        <f>IF(IFERROR(VLOOKUP(AZ$3&amp;AZ22,都馬連編集用!$B$13:$C$49,2,FALSE),"")=0,"",(IFERROR(VLOOKUP(AZ$3&amp;AZ22,都馬連編集用!$B$13:$C$49,2,FALSE),"")))</f>
        <v/>
      </c>
      <c r="BB22" s="53"/>
      <c r="BC22" s="139" t="str">
        <f>IF(IFERROR(VLOOKUP(BB$3&amp;BB22,都馬連編集用!$B$13:$C$49,2,FALSE),"")=0,"",(IFERROR(VLOOKUP(BB$3&amp;BB22,都馬連編集用!$B$13:$C$49,2,FALSE),"")))</f>
        <v/>
      </c>
      <c r="BD22" s="53"/>
      <c r="BE22" s="139" t="str">
        <f>IF(IFERROR(VLOOKUP(BD$3&amp;BD22,都馬連編集用!$B$13:$C$49,2,FALSE),"")=0,"",(IFERROR(VLOOKUP(BD$3&amp;BD22,都馬連編集用!$B$13:$C$49,2,FALSE),"")))</f>
        <v/>
      </c>
      <c r="BF22" s="53"/>
      <c r="BG22" s="139" t="str">
        <f>IF(IFERROR(VLOOKUP(BF$3&amp;BF22,都馬連編集用!$B$13:$C$49,2,FALSE),"")=0,"",(IFERROR(VLOOKUP(BF$3&amp;BF22,都馬連編集用!$B$13:$C$49,2,FALSE),"")))</f>
        <v/>
      </c>
      <c r="BH22" s="53"/>
      <c r="BI22" s="139" t="str">
        <f>IF(IFERROR(VLOOKUP(BH$3&amp;BH22,都馬連編集用!$B$13:$C$49,2,FALSE),"")=0,"",(IFERROR(VLOOKUP(BH$3&amp;BH22,都馬連編集用!$B$13:$C$49,2,FALSE),"")))</f>
        <v/>
      </c>
      <c r="BJ22" s="53"/>
      <c r="BK22" s="139" t="str">
        <f>IF(IFERROR(VLOOKUP(BJ$3&amp;BJ22,都馬連編集用!$B$13:$C$49,2,FALSE),"")=0,"",(IFERROR(VLOOKUP(BJ$3&amp;BJ22,都馬連編集用!$B$13:$C$49,2,FALSE),"")))</f>
        <v/>
      </c>
      <c r="BL22" s="53"/>
      <c r="BM22" s="139" t="str">
        <f>IF(IFERROR(VLOOKUP(BL$3&amp;BL22,都馬連編集用!$B$13:$C$49,2,FALSE),"")=0,"",(IFERROR(VLOOKUP(BL$3&amp;BL22,都馬連編集用!$B$13:$C$49,2,FALSE),"")))</f>
        <v/>
      </c>
      <c r="BN22" s="53"/>
      <c r="BO22" s="139" t="str">
        <f>IF(IFERROR(VLOOKUP(BN$3&amp;BN22,都馬連編集用!$B$13:$C$49,2,FALSE),"")=0,"",(IFERROR(VLOOKUP(BN$3&amp;BN22,都馬連編集用!$B$13:$C$49,2,FALSE),"")))</f>
        <v/>
      </c>
      <c r="BP22" s="53"/>
      <c r="BQ22" s="139" t="str">
        <f>IF(IFERROR(VLOOKUP(BP$3&amp;BP22,都馬連編集用!$B$13:$C$49,2,FALSE),"")=0,"",(IFERROR(VLOOKUP(BP$3&amp;BP22,都馬連編集用!$B$13:$C$49,2,FALSE),"")))</f>
        <v/>
      </c>
      <c r="BR22" s="53"/>
      <c r="BS22" s="139" t="str">
        <f>IF(IFERROR(VLOOKUP(BR$3&amp;BR22,都馬連編集用!$B$13:$C$49,2,FALSE),"")=0,"",(IFERROR(VLOOKUP(BR$3&amp;BR22,都馬連編集用!$B$13:$C$49,2,FALSE),"")))</f>
        <v/>
      </c>
      <c r="BT22" s="53"/>
      <c r="BU22" s="139" t="str">
        <f>IF(IFERROR(VLOOKUP(BT$3&amp;BT22,都馬連編集用!$B$13:$C$49,2,FALSE),"")=0,"",(IFERROR(VLOOKUP(BT$3&amp;BT22,都馬連編集用!$B$13:$C$49,2,FALSE),"")))</f>
        <v/>
      </c>
      <c r="BV22" s="53"/>
      <c r="BW22" s="139" t="str">
        <f>IF(IFERROR(VLOOKUP(BV$3&amp;BV22,都馬連編集用!$B$13:$C$49,2,FALSE),"")=0,"",(IFERROR(VLOOKUP(BV$3&amp;BV22,都馬連編集用!$B$13:$C$49,2,FALSE),"")))</f>
        <v/>
      </c>
      <c r="BX22" s="53"/>
      <c r="BY22" s="139" t="str">
        <f>IF(IFERROR(VLOOKUP(BX$3&amp;BX22,都馬連編集用!$B$13:$C$49,2,FALSE),"")=0,"",(IFERROR(VLOOKUP(BX$3&amp;BX22,都馬連編集用!$B$13:$C$49,2,FALSE),"")))</f>
        <v/>
      </c>
      <c r="BZ22" s="53"/>
      <c r="CA22" s="139" t="str">
        <f>IF(IFERROR(VLOOKUP(BZ$3&amp;BZ22,都馬連編集用!$B$13:$C$49,2,FALSE),"")=0,"",(IFERROR(VLOOKUP(BZ$3&amp;BZ22,都馬連編集用!$B$13:$C$49,2,FALSE),"")))</f>
        <v/>
      </c>
      <c r="CB22" s="53"/>
      <c r="CC22" s="139" t="str">
        <f>IF(IFERROR(VLOOKUP(CB$3&amp;CB22,都馬連編集用!$B$13:$C$49,2,FALSE),"")=0,"",(IFERROR(VLOOKUP(CB$3&amp;CB22,都馬連編集用!$B$13:$C$49,2,FALSE),"")))</f>
        <v/>
      </c>
      <c r="CD22" s="53"/>
      <c r="CE22" s="139" t="str">
        <f>IF(IFERROR(VLOOKUP(CD$3&amp;CD22,都馬連編集用!$B$13:$C$49,2,FALSE),"")=0,"",(IFERROR(VLOOKUP(CD$3&amp;CD22,都馬連編集用!$B$13:$C$49,2,FALSE),"")))</f>
        <v/>
      </c>
      <c r="CF22" s="53"/>
      <c r="CG22" s="139" t="str">
        <f>IF(IFERROR(VLOOKUP(CF$3&amp;CF22,都馬連編集用!$B$13:$C$49,2,FALSE),"")=0,"",(IFERROR(VLOOKUP(CF$3&amp;CF22,都馬連編集用!$B$13:$C$49,2,FALSE),"")))</f>
        <v/>
      </c>
      <c r="CH22" s="53"/>
      <c r="CI22" s="139" t="str">
        <f>IF(IFERROR(VLOOKUP(CH$3&amp;CH22,都馬連編集用!$B$13:$C$49,2,FALSE),"")=0,"",(IFERROR(VLOOKUP(CH$3&amp;CH22,都馬連編集用!$B$13:$C$49,2,FALSE),"")))</f>
        <v/>
      </c>
      <c r="CJ22" s="53"/>
      <c r="CK22" s="139" t="str">
        <f>IF(IFERROR(VLOOKUP(CJ$3&amp;CJ22,都馬連編集用!$B$13:$C$49,2,FALSE),"")=0,"",(IFERROR(VLOOKUP(CJ$3&amp;CJ22,都馬連編集用!$B$13:$C$49,2,FALSE),"")))</f>
        <v/>
      </c>
      <c r="CL22" s="53"/>
      <c r="CM22" s="139" t="str">
        <f>IF(IFERROR(VLOOKUP(CL$3&amp;CL22,都馬連編集用!$B$13:$C$49,2,FALSE),"")=0,"",(IFERROR(VLOOKUP(CL$3&amp;CL22,都馬連編集用!$B$13:$C$49,2,FALSE),"")))</f>
        <v/>
      </c>
      <c r="CN22" s="53"/>
      <c r="CO22" s="139" t="str">
        <f>IF(IFERROR(VLOOKUP(CN$3&amp;CN22,都馬連編集用!$B$13:$C$49,2,FALSE),"")=0,"",(IFERROR(VLOOKUP(CN$3&amp;CN22,都馬連編集用!$B$13:$C$49,2,FALSE),"")))</f>
        <v/>
      </c>
      <c r="CP22" s="53"/>
      <c r="CQ22" s="139" t="str">
        <f>IF(IFERROR(VLOOKUP(CP$3&amp;CP22,都馬連編集用!$B$13:$C$49,2,FALSE),"")=0,"",(IFERROR(VLOOKUP(CP$3&amp;CP22,都馬連編集用!$B$13:$C$49,2,FALSE),"")))</f>
        <v/>
      </c>
      <c r="CR22" s="53"/>
      <c r="CS22" s="139" t="str">
        <f>IF(IFERROR(VLOOKUP(CR$3&amp;CR22,都馬連編集用!$B$13:$C$49,2,FALSE),"")=0,"",(IFERROR(VLOOKUP(CR$3&amp;CR22,都馬連編集用!$B$13:$C$49,2,FALSE),"")))</f>
        <v/>
      </c>
      <c r="CT22" s="53"/>
      <c r="CU22" s="139" t="str">
        <f>IF(IFERROR(VLOOKUP(CT$3&amp;CT22,都馬連編集用!$B$13:$C$49,2,FALSE),"")=0,"",(IFERROR(VLOOKUP(CT$3&amp;CT22,都馬連編集用!$B$13:$C$49,2,FALSE),"")))</f>
        <v/>
      </c>
      <c r="CV22" s="53"/>
      <c r="CW22" s="139" t="str">
        <f>IF(IFERROR(VLOOKUP(CV$3&amp;CV22,都馬連編集用!$B$13:$C$49,2,FALSE),"")=0,"",(IFERROR(VLOOKUP(CV$3&amp;CV22,都馬連編集用!$B$13:$C$49,2,FALSE),"")))</f>
        <v/>
      </c>
      <c r="CX22" s="53"/>
      <c r="CY22" s="139" t="str">
        <f>IF(IFERROR(VLOOKUP(CX$3&amp;CX22,都馬連編集用!$B$13:$C$49,2,FALSE),"")=0,"",(IFERROR(VLOOKUP(CX$3&amp;CX22,都馬連編集用!$B$13:$C$49,2,FALSE),"")))</f>
        <v/>
      </c>
      <c r="CZ22" s="53"/>
      <c r="DA22" s="139" t="str">
        <f>IF(IFERROR(VLOOKUP(CZ$3&amp;CZ22,都馬連編集用!$B$13:$C$49,2,FALSE),"")=0,"",(IFERROR(VLOOKUP(CZ$3&amp;CZ22,都馬連編集用!$B$13:$C$49,2,FALSE),"")))</f>
        <v/>
      </c>
      <c r="DB22" s="53"/>
      <c r="DC22" s="139" t="str">
        <f>IF(IFERROR(VLOOKUP(DB$3&amp;DB22,都馬連編集用!$B$13:$C$49,2,FALSE),"")=0,"",(IFERROR(VLOOKUP(DB$3&amp;DB22,都馬連編集用!$B$13:$C$49,2,FALSE),"")))</f>
        <v/>
      </c>
      <c r="DD22" s="53"/>
      <c r="DE22" s="139" t="str">
        <f>IF(IFERROR(VLOOKUP(DD$3&amp;DD22,都馬連編集用!$B$13:$C$49,2,FALSE),"")=0,"",(IFERROR(VLOOKUP(DD$3&amp;DD22,都馬連編集用!$B$13:$C$49,2,FALSE),"")))</f>
        <v/>
      </c>
      <c r="DF22" s="53"/>
      <c r="DG22" s="139" t="str">
        <f>IF(IFERROR(VLOOKUP(DF$3&amp;DF22,都馬連編集用!$B$13:$C$49,2,FALSE),"")=0,"",(IFERROR(VLOOKUP(DF$3&amp;DF22,都馬連編集用!$B$13:$C$49,2,FALSE),"")))</f>
        <v/>
      </c>
      <c r="DH22" s="53"/>
      <c r="DI22" s="139" t="str">
        <f>IF(IFERROR(VLOOKUP(DH$3&amp;DH22,都馬連編集用!$B$13:$C$49,2,FALSE),"")=0,"",(IFERROR(VLOOKUP(DH$3&amp;DH22,都馬連編集用!$B$13:$C$49,2,FALSE),"")))</f>
        <v/>
      </c>
      <c r="DJ22" s="53"/>
      <c r="DK22" s="139" t="str">
        <f>IF(IFERROR(VLOOKUP(DJ$3&amp;DJ22,都馬連編集用!$B$13:$C$49,2,FALSE),"")=0,"",(IFERROR(VLOOKUP(DJ$3&amp;DJ22,都馬連編集用!$B$13:$C$49,2,FALSE),"")))</f>
        <v/>
      </c>
      <c r="DL22" s="53"/>
      <c r="DM22" s="139" t="str">
        <f>IF(IFERROR(VLOOKUP(DL$3&amp;DL22,都馬連編集用!$B$13:$C$49,2,FALSE),"")=0,"",(IFERROR(VLOOKUP(DL$3&amp;DL22,都馬連編集用!$B$13:$C$49,2,FALSE),"")))</f>
        <v/>
      </c>
      <c r="DN22" s="53"/>
      <c r="DO22" s="139" t="str">
        <f>IF(IFERROR(VLOOKUP(DN$3&amp;DN22,都馬連編集用!$B$13:$C$49,2,FALSE),"")=0,"",(IFERROR(VLOOKUP(DN$3&amp;DN22,都馬連編集用!$B$13:$C$49,2,FALSE),"")))</f>
        <v/>
      </c>
      <c r="DP22" s="53"/>
    </row>
    <row r="23" spans="1:120" ht="30.6" customHeight="1" x14ac:dyDescent="0.15">
      <c r="A23" s="34">
        <v>18</v>
      </c>
      <c r="D23" s="34">
        <f t="shared" si="53"/>
        <v>0</v>
      </c>
      <c r="F23" s="120"/>
      <c r="G23" s="141" t="str">
        <f>IFERROR(VLOOKUP(F23,'申込書2（馬匹・選手）'!$B$5:$D$54,3,FALSE),"")</f>
        <v/>
      </c>
      <c r="H23" s="120"/>
      <c r="I23" s="140" t="str">
        <f>IFERROR(VLOOKUP(H23,'申込書2（馬匹・選手）'!$F$5:$H$54,3,FALSE),"")</f>
        <v/>
      </c>
      <c r="J23" s="101" t="str">
        <f t="shared" si="54"/>
        <v/>
      </c>
      <c r="K23" s="106" t="str">
        <f>IFERROR(VLOOKUP(I23,'申込書2（馬匹・選手）'!$F$5:$H$54,3,FALSE),"")</f>
        <v/>
      </c>
      <c r="L23" s="53"/>
      <c r="M23" s="139" t="str">
        <f>IF(IFERROR(VLOOKUP(L$3&amp;L23,都馬連編集用!$B$13:$C$49,2,FALSE),"")=0,"",(IFERROR(VLOOKUP(L$3&amp;L23,都馬連編集用!$B$13:$C$49,2,FALSE),"")))</f>
        <v/>
      </c>
      <c r="N23" s="53"/>
      <c r="O23" s="139" t="str">
        <f>IF(IFERROR(VLOOKUP(N$3&amp;N23,都馬連編集用!$B$13:$C$49,2,FALSE),"")=0,"",(IFERROR(VLOOKUP(N$3&amp;N23,都馬連編集用!$B$13:$C$49,2,FALSE),"")))</f>
        <v/>
      </c>
      <c r="P23" s="53"/>
      <c r="Q23" s="139" t="str">
        <f>IF(IFERROR(VLOOKUP(P$3&amp;P23,都馬連編集用!$B$13:$C$49,2,FALSE),"")=0,"",(IFERROR(VLOOKUP(P$3&amp;P23,都馬連編集用!$B$13:$C$49,2,FALSE),"")))</f>
        <v/>
      </c>
      <c r="R23" s="53"/>
      <c r="S23" s="139" t="str">
        <f>IF(IFERROR(VLOOKUP(R$3&amp;R23,都馬連編集用!$B$13:$C$49,2,FALSE),"")=0,"",(IFERROR(VLOOKUP(R$3&amp;R23,都馬連編集用!$B$13:$C$49,2,FALSE),"")))</f>
        <v/>
      </c>
      <c r="T23" s="53"/>
      <c r="U23" s="139" t="str">
        <f>IF(IFERROR(VLOOKUP(T$3&amp;T23,都馬連編集用!$B$13:$C$49,2,FALSE),"")=0,"",(IFERROR(VLOOKUP(T$3&amp;T23,都馬連編集用!$B$13:$C$49,2,FALSE),"")))</f>
        <v/>
      </c>
      <c r="V23" s="53"/>
      <c r="W23" s="139" t="str">
        <f>IF(IFERROR(VLOOKUP(V$3&amp;V23,都馬連編集用!$B$13:$C$49,2,FALSE),"")=0,"",(IFERROR(VLOOKUP(V$3&amp;V23,都馬連編集用!$B$13:$C$49,2,FALSE),"")))</f>
        <v/>
      </c>
      <c r="X23" s="53"/>
      <c r="Y23" s="139" t="str">
        <f>IF(IFERROR(VLOOKUP(X$3&amp;X23,都馬連編集用!$B$13:$C$49,2,FALSE),"")=0,"",(IFERROR(VLOOKUP(X$3&amp;X23,都馬連編集用!$B$13:$C$49,2,FALSE),"")))</f>
        <v/>
      </c>
      <c r="Z23" s="53"/>
      <c r="AA23" s="139" t="str">
        <f>IF(IFERROR(VLOOKUP(Z$3&amp;Z23,都馬連編集用!$B$13:$C$49,2,FALSE),"")=0,"",(IFERROR(VLOOKUP(Z$3&amp;Z23,都馬連編集用!$B$13:$C$49,2,FALSE),"")))</f>
        <v/>
      </c>
      <c r="AB23" s="53"/>
      <c r="AC23" s="139" t="str">
        <f>IF(IFERROR(VLOOKUP(AB$3&amp;AB23,都馬連編集用!$B$13:$C$49,2,FALSE),"")=0,"",(IFERROR(VLOOKUP(AB$3&amp;AB23,都馬連編集用!$B$13:$C$49,2,FALSE),"")))</f>
        <v/>
      </c>
      <c r="AD23" s="53"/>
      <c r="AE23" s="139" t="str">
        <f>IF(IFERROR(VLOOKUP(AD$3&amp;AD23,都馬連編集用!$B$13:$C$49,2,FALSE),"")=0,"",(IFERROR(VLOOKUP(AD$3&amp;AD23,都馬連編集用!$B$13:$C$49,2,FALSE),"")))</f>
        <v/>
      </c>
      <c r="AF23" s="53"/>
      <c r="AG23" s="139" t="str">
        <f>IF(IFERROR(VLOOKUP(AF$3&amp;AF23,都馬連編集用!$B$13:$C$49,2,FALSE),"")=0,"",(IFERROR(VLOOKUP(AF$3&amp;AF23,都馬連編集用!$B$13:$C$49,2,FALSE),"")))</f>
        <v/>
      </c>
      <c r="AH23" s="53"/>
      <c r="AI23" s="139" t="str">
        <f>IF(IFERROR(VLOOKUP(AH$3&amp;AH23,都馬連編集用!$B$13:$C$49,2,FALSE),"")=0,"",(IFERROR(VLOOKUP(AH$3&amp;AH23,都馬連編集用!$B$13:$C$49,2,FALSE),"")))</f>
        <v/>
      </c>
      <c r="AJ23" s="53"/>
      <c r="AK23" s="139" t="str">
        <f>IF(IFERROR(VLOOKUP(AJ$3&amp;AJ23,都馬連編集用!$B$13:$C$49,2,FALSE),"")=0,"",(IFERROR(VLOOKUP(AJ$3&amp;AJ23,都馬連編集用!$B$13:$C$49,2,FALSE),"")))</f>
        <v/>
      </c>
      <c r="AL23" s="53"/>
      <c r="AM23" s="139" t="str">
        <f>IF(IFERROR(VLOOKUP(AL$3&amp;AL23,都馬連編集用!$B$13:$C$49,2,FALSE),"")=0,"",(IFERROR(VLOOKUP(AL$3&amp;AL23,都馬連編集用!$B$13:$C$49,2,FALSE),"")))</f>
        <v/>
      </c>
      <c r="AN23" s="53"/>
      <c r="AO23" s="139" t="str">
        <f>IF(IFERROR(VLOOKUP(AN$3&amp;AN23,都馬連編集用!$B$13:$C$49,2,FALSE),"")=0,"",(IFERROR(VLOOKUP(AN$3&amp;AN23,都馬連編集用!$B$13:$C$49,2,FALSE),"")))</f>
        <v/>
      </c>
      <c r="AP23" s="53"/>
      <c r="AQ23" s="139" t="str">
        <f>IF(IFERROR(VLOOKUP(AP$3&amp;AP23,都馬連編集用!$B$13:$C$49,2,FALSE),"")=0,"",(IFERROR(VLOOKUP(AP$3&amp;AP23,都馬連編集用!$B$13:$C$49,2,FALSE),"")))</f>
        <v/>
      </c>
      <c r="AR23" s="53"/>
      <c r="AS23" s="139" t="str">
        <f>IF(IFERROR(VLOOKUP(AR$3&amp;AR23,都馬連編集用!$B$13:$C$49,2,FALSE),"")=0,"",(IFERROR(VLOOKUP(AR$3&amp;AR23,都馬連編集用!$B$13:$C$49,2,FALSE),"")))</f>
        <v/>
      </c>
      <c r="AT23" s="53"/>
      <c r="AU23" s="139" t="str">
        <f>IF(IFERROR(VLOOKUP(AT$3&amp;AT23,都馬連編集用!$B$13:$C$49,2,FALSE),"")=0,"",(IFERROR(VLOOKUP(AT$3&amp;AT23,都馬連編集用!$B$13:$C$49,2,FALSE),"")))</f>
        <v/>
      </c>
      <c r="AV23" s="53"/>
      <c r="AW23" s="139" t="str">
        <f>IF(IFERROR(VLOOKUP(AV$3&amp;AV23,都馬連編集用!$B$13:$C$49,2,FALSE),"")=0,"",(IFERROR(VLOOKUP(AV$3&amp;AV23,都馬連編集用!$B$13:$C$49,2,FALSE),"")))</f>
        <v/>
      </c>
      <c r="AX23" s="53"/>
      <c r="AY23" s="139" t="str">
        <f>IF(IFERROR(VLOOKUP(AX$3&amp;AX23,都馬連編集用!$B$13:$C$49,2,FALSE),"")=0,"",(IFERROR(VLOOKUP(AX$3&amp;AX23,都馬連編集用!$B$13:$C$49,2,FALSE),"")))</f>
        <v/>
      </c>
      <c r="AZ23" s="53"/>
      <c r="BA23" s="139" t="str">
        <f>IF(IFERROR(VLOOKUP(AZ$3&amp;AZ23,都馬連編集用!$B$13:$C$49,2,FALSE),"")=0,"",(IFERROR(VLOOKUP(AZ$3&amp;AZ23,都馬連編集用!$B$13:$C$49,2,FALSE),"")))</f>
        <v/>
      </c>
      <c r="BB23" s="53"/>
      <c r="BC23" s="139" t="str">
        <f>IF(IFERROR(VLOOKUP(BB$3&amp;BB23,都馬連編集用!$B$13:$C$49,2,FALSE),"")=0,"",(IFERROR(VLOOKUP(BB$3&amp;BB23,都馬連編集用!$B$13:$C$49,2,FALSE),"")))</f>
        <v/>
      </c>
      <c r="BD23" s="53"/>
      <c r="BE23" s="139" t="str">
        <f>IF(IFERROR(VLOOKUP(BD$3&amp;BD23,都馬連編集用!$B$13:$C$49,2,FALSE),"")=0,"",(IFERROR(VLOOKUP(BD$3&amp;BD23,都馬連編集用!$B$13:$C$49,2,FALSE),"")))</f>
        <v/>
      </c>
      <c r="BF23" s="53"/>
      <c r="BG23" s="139" t="str">
        <f>IF(IFERROR(VLOOKUP(BF$3&amp;BF23,都馬連編集用!$B$13:$C$49,2,FALSE),"")=0,"",(IFERROR(VLOOKUP(BF$3&amp;BF23,都馬連編集用!$B$13:$C$49,2,FALSE),"")))</f>
        <v/>
      </c>
      <c r="BH23" s="53"/>
      <c r="BI23" s="139" t="str">
        <f>IF(IFERROR(VLOOKUP(BH$3&amp;BH23,都馬連編集用!$B$13:$C$49,2,FALSE),"")=0,"",(IFERROR(VLOOKUP(BH$3&amp;BH23,都馬連編集用!$B$13:$C$49,2,FALSE),"")))</f>
        <v/>
      </c>
      <c r="BJ23" s="53"/>
      <c r="BK23" s="139" t="str">
        <f>IF(IFERROR(VLOOKUP(BJ$3&amp;BJ23,都馬連編集用!$B$13:$C$49,2,FALSE),"")=0,"",(IFERROR(VLOOKUP(BJ$3&amp;BJ23,都馬連編集用!$B$13:$C$49,2,FALSE),"")))</f>
        <v/>
      </c>
      <c r="BL23" s="53"/>
      <c r="BM23" s="139" t="str">
        <f>IF(IFERROR(VLOOKUP(BL$3&amp;BL23,都馬連編集用!$B$13:$C$49,2,FALSE),"")=0,"",(IFERROR(VLOOKUP(BL$3&amp;BL23,都馬連編集用!$B$13:$C$49,2,FALSE),"")))</f>
        <v/>
      </c>
      <c r="BN23" s="53"/>
      <c r="BO23" s="139" t="str">
        <f>IF(IFERROR(VLOOKUP(BN$3&amp;BN23,都馬連編集用!$B$13:$C$49,2,FALSE),"")=0,"",(IFERROR(VLOOKUP(BN$3&amp;BN23,都馬連編集用!$B$13:$C$49,2,FALSE),"")))</f>
        <v/>
      </c>
      <c r="BP23" s="53"/>
      <c r="BQ23" s="139" t="str">
        <f>IF(IFERROR(VLOOKUP(BP$3&amp;BP23,都馬連編集用!$B$13:$C$49,2,FALSE),"")=0,"",(IFERROR(VLOOKUP(BP$3&amp;BP23,都馬連編集用!$B$13:$C$49,2,FALSE),"")))</f>
        <v/>
      </c>
      <c r="BR23" s="53"/>
      <c r="BS23" s="139" t="str">
        <f>IF(IFERROR(VLOOKUP(BR$3&amp;BR23,都馬連編集用!$B$13:$C$49,2,FALSE),"")=0,"",(IFERROR(VLOOKUP(BR$3&amp;BR23,都馬連編集用!$B$13:$C$49,2,FALSE),"")))</f>
        <v/>
      </c>
      <c r="BT23" s="53"/>
      <c r="BU23" s="139" t="str">
        <f>IF(IFERROR(VLOOKUP(BT$3&amp;BT23,都馬連編集用!$B$13:$C$49,2,FALSE),"")=0,"",(IFERROR(VLOOKUP(BT$3&amp;BT23,都馬連編集用!$B$13:$C$49,2,FALSE),"")))</f>
        <v/>
      </c>
      <c r="BV23" s="53"/>
      <c r="BW23" s="139" t="str">
        <f>IF(IFERROR(VLOOKUP(BV$3&amp;BV23,都馬連編集用!$B$13:$C$49,2,FALSE),"")=0,"",(IFERROR(VLOOKUP(BV$3&amp;BV23,都馬連編集用!$B$13:$C$49,2,FALSE),"")))</f>
        <v/>
      </c>
      <c r="BX23" s="53"/>
      <c r="BY23" s="139" t="str">
        <f>IF(IFERROR(VLOOKUP(BX$3&amp;BX23,都馬連編集用!$B$13:$C$49,2,FALSE),"")=0,"",(IFERROR(VLOOKUP(BX$3&amp;BX23,都馬連編集用!$B$13:$C$49,2,FALSE),"")))</f>
        <v/>
      </c>
      <c r="BZ23" s="53"/>
      <c r="CA23" s="139" t="str">
        <f>IF(IFERROR(VLOOKUP(BZ$3&amp;BZ23,都馬連編集用!$B$13:$C$49,2,FALSE),"")=0,"",(IFERROR(VLOOKUP(BZ$3&amp;BZ23,都馬連編集用!$B$13:$C$49,2,FALSE),"")))</f>
        <v/>
      </c>
      <c r="CB23" s="53"/>
      <c r="CC23" s="139" t="str">
        <f>IF(IFERROR(VLOOKUP(CB$3&amp;CB23,都馬連編集用!$B$13:$C$49,2,FALSE),"")=0,"",(IFERROR(VLOOKUP(CB$3&amp;CB23,都馬連編集用!$B$13:$C$49,2,FALSE),"")))</f>
        <v/>
      </c>
      <c r="CD23" s="53"/>
      <c r="CE23" s="139" t="str">
        <f>IF(IFERROR(VLOOKUP(CD$3&amp;CD23,都馬連編集用!$B$13:$C$49,2,FALSE),"")=0,"",(IFERROR(VLOOKUP(CD$3&amp;CD23,都馬連編集用!$B$13:$C$49,2,FALSE),"")))</f>
        <v/>
      </c>
      <c r="CF23" s="53"/>
      <c r="CG23" s="139" t="str">
        <f>IF(IFERROR(VLOOKUP(CF$3&amp;CF23,都馬連編集用!$B$13:$C$49,2,FALSE),"")=0,"",(IFERROR(VLOOKUP(CF$3&amp;CF23,都馬連編集用!$B$13:$C$49,2,FALSE),"")))</f>
        <v/>
      </c>
      <c r="CH23" s="53"/>
      <c r="CI23" s="139" t="str">
        <f>IF(IFERROR(VLOOKUP(CH$3&amp;CH23,都馬連編集用!$B$13:$C$49,2,FALSE),"")=0,"",(IFERROR(VLOOKUP(CH$3&amp;CH23,都馬連編集用!$B$13:$C$49,2,FALSE),"")))</f>
        <v/>
      </c>
      <c r="CJ23" s="53"/>
      <c r="CK23" s="139" t="str">
        <f>IF(IFERROR(VLOOKUP(CJ$3&amp;CJ23,都馬連編集用!$B$13:$C$49,2,FALSE),"")=0,"",(IFERROR(VLOOKUP(CJ$3&amp;CJ23,都馬連編集用!$B$13:$C$49,2,FALSE),"")))</f>
        <v/>
      </c>
      <c r="CL23" s="53"/>
      <c r="CM23" s="139" t="str">
        <f>IF(IFERROR(VLOOKUP(CL$3&amp;CL23,都馬連編集用!$B$13:$C$49,2,FALSE),"")=0,"",(IFERROR(VLOOKUP(CL$3&amp;CL23,都馬連編集用!$B$13:$C$49,2,FALSE),"")))</f>
        <v/>
      </c>
      <c r="CN23" s="53"/>
      <c r="CO23" s="139" t="str">
        <f>IF(IFERROR(VLOOKUP(CN$3&amp;CN23,都馬連編集用!$B$13:$C$49,2,FALSE),"")=0,"",(IFERROR(VLOOKUP(CN$3&amp;CN23,都馬連編集用!$B$13:$C$49,2,FALSE),"")))</f>
        <v/>
      </c>
      <c r="CP23" s="53"/>
      <c r="CQ23" s="139" t="str">
        <f>IF(IFERROR(VLOOKUP(CP$3&amp;CP23,都馬連編集用!$B$13:$C$49,2,FALSE),"")=0,"",(IFERROR(VLOOKUP(CP$3&amp;CP23,都馬連編集用!$B$13:$C$49,2,FALSE),"")))</f>
        <v/>
      </c>
      <c r="CR23" s="53"/>
      <c r="CS23" s="139" t="str">
        <f>IF(IFERROR(VLOOKUP(CR$3&amp;CR23,都馬連編集用!$B$13:$C$49,2,FALSE),"")=0,"",(IFERROR(VLOOKUP(CR$3&amp;CR23,都馬連編集用!$B$13:$C$49,2,FALSE),"")))</f>
        <v/>
      </c>
      <c r="CT23" s="53"/>
      <c r="CU23" s="139" t="str">
        <f>IF(IFERROR(VLOOKUP(CT$3&amp;CT23,都馬連編集用!$B$13:$C$49,2,FALSE),"")=0,"",(IFERROR(VLOOKUP(CT$3&amp;CT23,都馬連編集用!$B$13:$C$49,2,FALSE),"")))</f>
        <v/>
      </c>
      <c r="CV23" s="53"/>
      <c r="CW23" s="139" t="str">
        <f>IF(IFERROR(VLOOKUP(CV$3&amp;CV23,都馬連編集用!$B$13:$C$49,2,FALSE),"")=0,"",(IFERROR(VLOOKUP(CV$3&amp;CV23,都馬連編集用!$B$13:$C$49,2,FALSE),"")))</f>
        <v/>
      </c>
      <c r="CX23" s="53"/>
      <c r="CY23" s="139" t="str">
        <f>IF(IFERROR(VLOOKUP(CX$3&amp;CX23,都馬連編集用!$B$13:$C$49,2,FALSE),"")=0,"",(IFERROR(VLOOKUP(CX$3&amp;CX23,都馬連編集用!$B$13:$C$49,2,FALSE),"")))</f>
        <v/>
      </c>
      <c r="CZ23" s="53"/>
      <c r="DA23" s="139" t="str">
        <f>IF(IFERROR(VLOOKUP(CZ$3&amp;CZ23,都馬連編集用!$B$13:$C$49,2,FALSE),"")=0,"",(IFERROR(VLOOKUP(CZ$3&amp;CZ23,都馬連編集用!$B$13:$C$49,2,FALSE),"")))</f>
        <v/>
      </c>
      <c r="DB23" s="53"/>
      <c r="DC23" s="139" t="str">
        <f>IF(IFERROR(VLOOKUP(DB$3&amp;DB23,都馬連編集用!$B$13:$C$49,2,FALSE),"")=0,"",(IFERROR(VLOOKUP(DB$3&amp;DB23,都馬連編集用!$B$13:$C$49,2,FALSE),"")))</f>
        <v/>
      </c>
      <c r="DD23" s="53"/>
      <c r="DE23" s="139" t="str">
        <f>IF(IFERROR(VLOOKUP(DD$3&amp;DD23,都馬連編集用!$B$13:$C$49,2,FALSE),"")=0,"",(IFERROR(VLOOKUP(DD$3&amp;DD23,都馬連編集用!$B$13:$C$49,2,FALSE),"")))</f>
        <v/>
      </c>
      <c r="DF23" s="53"/>
      <c r="DG23" s="139" t="str">
        <f>IF(IFERROR(VLOOKUP(DF$3&amp;DF23,都馬連編集用!$B$13:$C$49,2,FALSE),"")=0,"",(IFERROR(VLOOKUP(DF$3&amp;DF23,都馬連編集用!$B$13:$C$49,2,FALSE),"")))</f>
        <v/>
      </c>
      <c r="DH23" s="53"/>
      <c r="DI23" s="139" t="str">
        <f>IF(IFERROR(VLOOKUP(DH$3&amp;DH23,都馬連編集用!$B$13:$C$49,2,FALSE),"")=0,"",(IFERROR(VLOOKUP(DH$3&amp;DH23,都馬連編集用!$B$13:$C$49,2,FALSE),"")))</f>
        <v/>
      </c>
      <c r="DJ23" s="53"/>
      <c r="DK23" s="139" t="str">
        <f>IF(IFERROR(VLOOKUP(DJ$3&amp;DJ23,都馬連編集用!$B$13:$C$49,2,FALSE),"")=0,"",(IFERROR(VLOOKUP(DJ$3&amp;DJ23,都馬連編集用!$B$13:$C$49,2,FALSE),"")))</f>
        <v/>
      </c>
      <c r="DL23" s="53"/>
      <c r="DM23" s="139" t="str">
        <f>IF(IFERROR(VLOOKUP(DL$3&amp;DL23,都馬連編集用!$B$13:$C$49,2,FALSE),"")=0,"",(IFERROR(VLOOKUP(DL$3&amp;DL23,都馬連編集用!$B$13:$C$49,2,FALSE),"")))</f>
        <v/>
      </c>
      <c r="DN23" s="53"/>
      <c r="DO23" s="139" t="str">
        <f>IF(IFERROR(VLOOKUP(DN$3&amp;DN23,都馬連編集用!$B$13:$C$49,2,FALSE),"")=0,"",(IFERROR(VLOOKUP(DN$3&amp;DN23,都馬連編集用!$B$13:$C$49,2,FALSE),"")))</f>
        <v/>
      </c>
      <c r="DP23" s="53"/>
    </row>
    <row r="24" spans="1:120" ht="30.6" customHeight="1" x14ac:dyDescent="0.15">
      <c r="A24" s="34">
        <v>19</v>
      </c>
      <c r="D24" s="34">
        <f t="shared" si="53"/>
        <v>0</v>
      </c>
      <c r="F24" s="120"/>
      <c r="G24" s="141" t="str">
        <f>IFERROR(VLOOKUP(F24,'申込書2（馬匹・選手）'!$B$5:$D$54,3,FALSE),"")</f>
        <v/>
      </c>
      <c r="H24" s="120"/>
      <c r="I24" s="140" t="str">
        <f>IFERROR(VLOOKUP(H24,'申込書2（馬匹・選手）'!$F$5:$H$54,3,FALSE),"")</f>
        <v/>
      </c>
      <c r="J24" s="101" t="str">
        <f t="shared" si="54"/>
        <v/>
      </c>
      <c r="K24" s="106" t="str">
        <f>IFERROR(VLOOKUP(I24,'申込書2（馬匹・選手）'!$F$5:$H$54,3,FALSE),"")</f>
        <v/>
      </c>
      <c r="L24" s="53"/>
      <c r="M24" s="139" t="str">
        <f>IF(IFERROR(VLOOKUP(L$3&amp;L24,都馬連編集用!$B$13:$C$49,2,FALSE),"")=0,"",(IFERROR(VLOOKUP(L$3&amp;L24,都馬連編集用!$B$13:$C$49,2,FALSE),"")))</f>
        <v/>
      </c>
      <c r="N24" s="53"/>
      <c r="O24" s="139" t="str">
        <f>IF(IFERROR(VLOOKUP(N$3&amp;N24,都馬連編集用!$B$13:$C$49,2,FALSE),"")=0,"",(IFERROR(VLOOKUP(N$3&amp;N24,都馬連編集用!$B$13:$C$49,2,FALSE),"")))</f>
        <v/>
      </c>
      <c r="P24" s="53"/>
      <c r="Q24" s="139" t="str">
        <f>IF(IFERROR(VLOOKUP(P$3&amp;P24,都馬連編集用!$B$13:$C$49,2,FALSE),"")=0,"",(IFERROR(VLOOKUP(P$3&amp;P24,都馬連編集用!$B$13:$C$49,2,FALSE),"")))</f>
        <v/>
      </c>
      <c r="R24" s="53"/>
      <c r="S24" s="139" t="str">
        <f>IF(IFERROR(VLOOKUP(R$3&amp;R24,都馬連編集用!$B$13:$C$49,2,FALSE),"")=0,"",(IFERROR(VLOOKUP(R$3&amp;R24,都馬連編集用!$B$13:$C$49,2,FALSE),"")))</f>
        <v/>
      </c>
      <c r="T24" s="53"/>
      <c r="U24" s="139" t="str">
        <f>IF(IFERROR(VLOOKUP(T$3&amp;T24,都馬連編集用!$B$13:$C$49,2,FALSE),"")=0,"",(IFERROR(VLOOKUP(T$3&amp;T24,都馬連編集用!$B$13:$C$49,2,FALSE),"")))</f>
        <v/>
      </c>
      <c r="V24" s="53"/>
      <c r="W24" s="139" t="str">
        <f>IF(IFERROR(VLOOKUP(V$3&amp;V24,都馬連編集用!$B$13:$C$49,2,FALSE),"")=0,"",(IFERROR(VLOOKUP(V$3&amp;V24,都馬連編集用!$B$13:$C$49,2,FALSE),"")))</f>
        <v/>
      </c>
      <c r="X24" s="53"/>
      <c r="Y24" s="139" t="str">
        <f>IF(IFERROR(VLOOKUP(X$3&amp;X24,都馬連編集用!$B$13:$C$49,2,FALSE),"")=0,"",(IFERROR(VLOOKUP(X$3&amp;X24,都馬連編集用!$B$13:$C$49,2,FALSE),"")))</f>
        <v/>
      </c>
      <c r="Z24" s="53"/>
      <c r="AA24" s="139" t="str">
        <f>IF(IFERROR(VLOOKUP(Z$3&amp;Z24,都馬連編集用!$B$13:$C$49,2,FALSE),"")=0,"",(IFERROR(VLOOKUP(Z$3&amp;Z24,都馬連編集用!$B$13:$C$49,2,FALSE),"")))</f>
        <v/>
      </c>
      <c r="AB24" s="53"/>
      <c r="AC24" s="139" t="str">
        <f>IF(IFERROR(VLOOKUP(AB$3&amp;AB24,都馬連編集用!$B$13:$C$49,2,FALSE),"")=0,"",(IFERROR(VLOOKUP(AB$3&amp;AB24,都馬連編集用!$B$13:$C$49,2,FALSE),"")))</f>
        <v/>
      </c>
      <c r="AD24" s="53"/>
      <c r="AE24" s="139" t="str">
        <f>IF(IFERROR(VLOOKUP(AD$3&amp;AD24,都馬連編集用!$B$13:$C$49,2,FALSE),"")=0,"",(IFERROR(VLOOKUP(AD$3&amp;AD24,都馬連編集用!$B$13:$C$49,2,FALSE),"")))</f>
        <v/>
      </c>
      <c r="AF24" s="53"/>
      <c r="AG24" s="139" t="str">
        <f>IF(IFERROR(VLOOKUP(AF$3&amp;AF24,都馬連編集用!$B$13:$C$49,2,FALSE),"")=0,"",(IFERROR(VLOOKUP(AF$3&amp;AF24,都馬連編集用!$B$13:$C$49,2,FALSE),"")))</f>
        <v/>
      </c>
      <c r="AH24" s="53"/>
      <c r="AI24" s="139" t="str">
        <f>IF(IFERROR(VLOOKUP(AH$3&amp;AH24,都馬連編集用!$B$13:$C$49,2,FALSE),"")=0,"",(IFERROR(VLOOKUP(AH$3&amp;AH24,都馬連編集用!$B$13:$C$49,2,FALSE),"")))</f>
        <v/>
      </c>
      <c r="AJ24" s="53"/>
      <c r="AK24" s="139" t="str">
        <f>IF(IFERROR(VLOOKUP(AJ$3&amp;AJ24,都馬連編集用!$B$13:$C$49,2,FALSE),"")=0,"",(IFERROR(VLOOKUP(AJ$3&amp;AJ24,都馬連編集用!$B$13:$C$49,2,FALSE),"")))</f>
        <v/>
      </c>
      <c r="AL24" s="53"/>
      <c r="AM24" s="139" t="str">
        <f>IF(IFERROR(VLOOKUP(AL$3&amp;AL24,都馬連編集用!$B$13:$C$49,2,FALSE),"")=0,"",(IFERROR(VLOOKUP(AL$3&amp;AL24,都馬連編集用!$B$13:$C$49,2,FALSE),"")))</f>
        <v/>
      </c>
      <c r="AN24" s="53"/>
      <c r="AO24" s="139" t="str">
        <f>IF(IFERROR(VLOOKUP(AN$3&amp;AN24,都馬連編集用!$B$13:$C$49,2,FALSE),"")=0,"",(IFERROR(VLOOKUP(AN$3&amp;AN24,都馬連編集用!$B$13:$C$49,2,FALSE),"")))</f>
        <v/>
      </c>
      <c r="AP24" s="53"/>
      <c r="AQ24" s="139" t="str">
        <f>IF(IFERROR(VLOOKUP(AP$3&amp;AP24,都馬連編集用!$B$13:$C$49,2,FALSE),"")=0,"",(IFERROR(VLOOKUP(AP$3&amp;AP24,都馬連編集用!$B$13:$C$49,2,FALSE),"")))</f>
        <v/>
      </c>
      <c r="AR24" s="53"/>
      <c r="AS24" s="139" t="str">
        <f>IF(IFERROR(VLOOKUP(AR$3&amp;AR24,都馬連編集用!$B$13:$C$49,2,FALSE),"")=0,"",(IFERROR(VLOOKUP(AR$3&amp;AR24,都馬連編集用!$B$13:$C$49,2,FALSE),"")))</f>
        <v/>
      </c>
      <c r="AT24" s="53"/>
      <c r="AU24" s="139" t="str">
        <f>IF(IFERROR(VLOOKUP(AT$3&amp;AT24,都馬連編集用!$B$13:$C$49,2,FALSE),"")=0,"",(IFERROR(VLOOKUP(AT$3&amp;AT24,都馬連編集用!$B$13:$C$49,2,FALSE),"")))</f>
        <v/>
      </c>
      <c r="AV24" s="53"/>
      <c r="AW24" s="139" t="str">
        <f>IF(IFERROR(VLOOKUP(AV$3&amp;AV24,都馬連編集用!$B$13:$C$49,2,FALSE),"")=0,"",(IFERROR(VLOOKUP(AV$3&amp;AV24,都馬連編集用!$B$13:$C$49,2,FALSE),"")))</f>
        <v/>
      </c>
      <c r="AX24" s="53"/>
      <c r="AY24" s="139" t="str">
        <f>IF(IFERROR(VLOOKUP(AX$3&amp;AX24,都馬連編集用!$B$13:$C$49,2,FALSE),"")=0,"",(IFERROR(VLOOKUP(AX$3&amp;AX24,都馬連編集用!$B$13:$C$49,2,FALSE),"")))</f>
        <v/>
      </c>
      <c r="AZ24" s="53"/>
      <c r="BA24" s="139" t="str">
        <f>IF(IFERROR(VLOOKUP(AZ$3&amp;AZ24,都馬連編集用!$B$13:$C$49,2,FALSE),"")=0,"",(IFERROR(VLOOKUP(AZ$3&amp;AZ24,都馬連編集用!$B$13:$C$49,2,FALSE),"")))</f>
        <v/>
      </c>
      <c r="BB24" s="53"/>
      <c r="BC24" s="139" t="str">
        <f>IF(IFERROR(VLOOKUP(BB$3&amp;BB24,都馬連編集用!$B$13:$C$49,2,FALSE),"")=0,"",(IFERROR(VLOOKUP(BB$3&amp;BB24,都馬連編集用!$B$13:$C$49,2,FALSE),"")))</f>
        <v/>
      </c>
      <c r="BD24" s="53"/>
      <c r="BE24" s="139" t="str">
        <f>IF(IFERROR(VLOOKUP(BD$3&amp;BD24,都馬連編集用!$B$13:$C$49,2,FALSE),"")=0,"",(IFERROR(VLOOKUP(BD$3&amp;BD24,都馬連編集用!$B$13:$C$49,2,FALSE),"")))</f>
        <v/>
      </c>
      <c r="BF24" s="53"/>
      <c r="BG24" s="139" t="str">
        <f>IF(IFERROR(VLOOKUP(BF$3&amp;BF24,都馬連編集用!$B$13:$C$49,2,FALSE),"")=0,"",(IFERROR(VLOOKUP(BF$3&amp;BF24,都馬連編集用!$B$13:$C$49,2,FALSE),"")))</f>
        <v/>
      </c>
      <c r="BH24" s="53"/>
      <c r="BI24" s="139" t="str">
        <f>IF(IFERROR(VLOOKUP(BH$3&amp;BH24,都馬連編集用!$B$13:$C$49,2,FALSE),"")=0,"",(IFERROR(VLOOKUP(BH$3&amp;BH24,都馬連編集用!$B$13:$C$49,2,FALSE),"")))</f>
        <v/>
      </c>
      <c r="BJ24" s="53"/>
      <c r="BK24" s="139" t="str">
        <f>IF(IFERROR(VLOOKUP(BJ$3&amp;BJ24,都馬連編集用!$B$13:$C$49,2,FALSE),"")=0,"",(IFERROR(VLOOKUP(BJ$3&amp;BJ24,都馬連編集用!$B$13:$C$49,2,FALSE),"")))</f>
        <v/>
      </c>
      <c r="BL24" s="53"/>
      <c r="BM24" s="139" t="str">
        <f>IF(IFERROR(VLOOKUP(BL$3&amp;BL24,都馬連編集用!$B$13:$C$49,2,FALSE),"")=0,"",(IFERROR(VLOOKUP(BL$3&amp;BL24,都馬連編集用!$B$13:$C$49,2,FALSE),"")))</f>
        <v/>
      </c>
      <c r="BN24" s="53"/>
      <c r="BO24" s="139" t="str">
        <f>IF(IFERROR(VLOOKUP(BN$3&amp;BN24,都馬連編集用!$B$13:$C$49,2,FALSE),"")=0,"",(IFERROR(VLOOKUP(BN$3&amp;BN24,都馬連編集用!$B$13:$C$49,2,FALSE),"")))</f>
        <v/>
      </c>
      <c r="BP24" s="53"/>
      <c r="BQ24" s="139" t="str">
        <f>IF(IFERROR(VLOOKUP(BP$3&amp;BP24,都馬連編集用!$B$13:$C$49,2,FALSE),"")=0,"",(IFERROR(VLOOKUP(BP$3&amp;BP24,都馬連編集用!$B$13:$C$49,2,FALSE),"")))</f>
        <v/>
      </c>
      <c r="BR24" s="53"/>
      <c r="BS24" s="139" t="str">
        <f>IF(IFERROR(VLOOKUP(BR$3&amp;BR24,都馬連編集用!$B$13:$C$49,2,FALSE),"")=0,"",(IFERROR(VLOOKUP(BR$3&amp;BR24,都馬連編集用!$B$13:$C$49,2,FALSE),"")))</f>
        <v/>
      </c>
      <c r="BT24" s="53"/>
      <c r="BU24" s="139" t="str">
        <f>IF(IFERROR(VLOOKUP(BT$3&amp;BT24,都馬連編集用!$B$13:$C$49,2,FALSE),"")=0,"",(IFERROR(VLOOKUP(BT$3&amp;BT24,都馬連編集用!$B$13:$C$49,2,FALSE),"")))</f>
        <v/>
      </c>
      <c r="BV24" s="53"/>
      <c r="BW24" s="139" t="str">
        <f>IF(IFERROR(VLOOKUP(BV$3&amp;BV24,都馬連編集用!$B$13:$C$49,2,FALSE),"")=0,"",(IFERROR(VLOOKUP(BV$3&amp;BV24,都馬連編集用!$B$13:$C$49,2,FALSE),"")))</f>
        <v/>
      </c>
      <c r="BX24" s="53"/>
      <c r="BY24" s="139" t="str">
        <f>IF(IFERROR(VLOOKUP(BX$3&amp;BX24,都馬連編集用!$B$13:$C$49,2,FALSE),"")=0,"",(IFERROR(VLOOKUP(BX$3&amp;BX24,都馬連編集用!$B$13:$C$49,2,FALSE),"")))</f>
        <v/>
      </c>
      <c r="BZ24" s="53"/>
      <c r="CA24" s="139" t="str">
        <f>IF(IFERROR(VLOOKUP(BZ$3&amp;BZ24,都馬連編集用!$B$13:$C$49,2,FALSE),"")=0,"",(IFERROR(VLOOKUP(BZ$3&amp;BZ24,都馬連編集用!$B$13:$C$49,2,FALSE),"")))</f>
        <v/>
      </c>
      <c r="CB24" s="53"/>
      <c r="CC24" s="139" t="str">
        <f>IF(IFERROR(VLOOKUP(CB$3&amp;CB24,都馬連編集用!$B$13:$C$49,2,FALSE),"")=0,"",(IFERROR(VLOOKUP(CB$3&amp;CB24,都馬連編集用!$B$13:$C$49,2,FALSE),"")))</f>
        <v/>
      </c>
      <c r="CD24" s="53"/>
      <c r="CE24" s="139" t="str">
        <f>IF(IFERROR(VLOOKUP(CD$3&amp;CD24,都馬連編集用!$B$13:$C$49,2,FALSE),"")=0,"",(IFERROR(VLOOKUP(CD$3&amp;CD24,都馬連編集用!$B$13:$C$49,2,FALSE),"")))</f>
        <v/>
      </c>
      <c r="CF24" s="53"/>
      <c r="CG24" s="139" t="str">
        <f>IF(IFERROR(VLOOKUP(CF$3&amp;CF24,都馬連編集用!$B$13:$C$49,2,FALSE),"")=0,"",(IFERROR(VLOOKUP(CF$3&amp;CF24,都馬連編集用!$B$13:$C$49,2,FALSE),"")))</f>
        <v/>
      </c>
      <c r="CH24" s="53"/>
      <c r="CI24" s="139" t="str">
        <f>IF(IFERROR(VLOOKUP(CH$3&amp;CH24,都馬連編集用!$B$13:$C$49,2,FALSE),"")=0,"",(IFERROR(VLOOKUP(CH$3&amp;CH24,都馬連編集用!$B$13:$C$49,2,FALSE),"")))</f>
        <v/>
      </c>
      <c r="CJ24" s="53"/>
      <c r="CK24" s="139" t="str">
        <f>IF(IFERROR(VLOOKUP(CJ$3&amp;CJ24,都馬連編集用!$B$13:$C$49,2,FALSE),"")=0,"",(IFERROR(VLOOKUP(CJ$3&amp;CJ24,都馬連編集用!$B$13:$C$49,2,FALSE),"")))</f>
        <v/>
      </c>
      <c r="CL24" s="53"/>
      <c r="CM24" s="139" t="str">
        <f>IF(IFERROR(VLOOKUP(CL$3&amp;CL24,都馬連編集用!$B$13:$C$49,2,FALSE),"")=0,"",(IFERROR(VLOOKUP(CL$3&amp;CL24,都馬連編集用!$B$13:$C$49,2,FALSE),"")))</f>
        <v/>
      </c>
      <c r="CN24" s="53"/>
      <c r="CO24" s="139" t="str">
        <f>IF(IFERROR(VLOOKUP(CN$3&amp;CN24,都馬連編集用!$B$13:$C$49,2,FALSE),"")=0,"",(IFERROR(VLOOKUP(CN$3&amp;CN24,都馬連編集用!$B$13:$C$49,2,FALSE),"")))</f>
        <v/>
      </c>
      <c r="CP24" s="53"/>
      <c r="CQ24" s="139" t="str">
        <f>IF(IFERROR(VLOOKUP(CP$3&amp;CP24,都馬連編集用!$B$13:$C$49,2,FALSE),"")=0,"",(IFERROR(VLOOKUP(CP$3&amp;CP24,都馬連編集用!$B$13:$C$49,2,FALSE),"")))</f>
        <v/>
      </c>
      <c r="CR24" s="53"/>
      <c r="CS24" s="139" t="str">
        <f>IF(IFERROR(VLOOKUP(CR$3&amp;CR24,都馬連編集用!$B$13:$C$49,2,FALSE),"")=0,"",(IFERROR(VLOOKUP(CR$3&amp;CR24,都馬連編集用!$B$13:$C$49,2,FALSE),"")))</f>
        <v/>
      </c>
      <c r="CT24" s="53"/>
      <c r="CU24" s="139" t="str">
        <f>IF(IFERROR(VLOOKUP(CT$3&amp;CT24,都馬連編集用!$B$13:$C$49,2,FALSE),"")=0,"",(IFERROR(VLOOKUP(CT$3&amp;CT24,都馬連編集用!$B$13:$C$49,2,FALSE),"")))</f>
        <v/>
      </c>
      <c r="CV24" s="53"/>
      <c r="CW24" s="139" t="str">
        <f>IF(IFERROR(VLOOKUP(CV$3&amp;CV24,都馬連編集用!$B$13:$C$49,2,FALSE),"")=0,"",(IFERROR(VLOOKUP(CV$3&amp;CV24,都馬連編集用!$B$13:$C$49,2,FALSE),"")))</f>
        <v/>
      </c>
      <c r="CX24" s="53"/>
      <c r="CY24" s="139" t="str">
        <f>IF(IFERROR(VLOOKUP(CX$3&amp;CX24,都馬連編集用!$B$13:$C$49,2,FALSE),"")=0,"",(IFERROR(VLOOKUP(CX$3&amp;CX24,都馬連編集用!$B$13:$C$49,2,FALSE),"")))</f>
        <v/>
      </c>
      <c r="CZ24" s="53"/>
      <c r="DA24" s="139" t="str">
        <f>IF(IFERROR(VLOOKUP(CZ$3&amp;CZ24,都馬連編集用!$B$13:$C$49,2,FALSE),"")=0,"",(IFERROR(VLOOKUP(CZ$3&amp;CZ24,都馬連編集用!$B$13:$C$49,2,FALSE),"")))</f>
        <v/>
      </c>
      <c r="DB24" s="53"/>
      <c r="DC24" s="139" t="str">
        <f>IF(IFERROR(VLOOKUP(DB$3&amp;DB24,都馬連編集用!$B$13:$C$49,2,FALSE),"")=0,"",(IFERROR(VLOOKUP(DB$3&amp;DB24,都馬連編集用!$B$13:$C$49,2,FALSE),"")))</f>
        <v/>
      </c>
      <c r="DD24" s="53"/>
      <c r="DE24" s="139" t="str">
        <f>IF(IFERROR(VLOOKUP(DD$3&amp;DD24,都馬連編集用!$B$13:$C$49,2,FALSE),"")=0,"",(IFERROR(VLOOKUP(DD$3&amp;DD24,都馬連編集用!$B$13:$C$49,2,FALSE),"")))</f>
        <v/>
      </c>
      <c r="DF24" s="53"/>
      <c r="DG24" s="139" t="str">
        <f>IF(IFERROR(VLOOKUP(DF$3&amp;DF24,都馬連編集用!$B$13:$C$49,2,FALSE),"")=0,"",(IFERROR(VLOOKUP(DF$3&amp;DF24,都馬連編集用!$B$13:$C$49,2,FALSE),"")))</f>
        <v/>
      </c>
      <c r="DH24" s="53"/>
      <c r="DI24" s="139" t="str">
        <f>IF(IFERROR(VLOOKUP(DH$3&amp;DH24,都馬連編集用!$B$13:$C$49,2,FALSE),"")=0,"",(IFERROR(VLOOKUP(DH$3&amp;DH24,都馬連編集用!$B$13:$C$49,2,FALSE),"")))</f>
        <v/>
      </c>
      <c r="DJ24" s="53"/>
      <c r="DK24" s="139" t="str">
        <f>IF(IFERROR(VLOOKUP(DJ$3&amp;DJ24,都馬連編集用!$B$13:$C$49,2,FALSE),"")=0,"",(IFERROR(VLOOKUP(DJ$3&amp;DJ24,都馬連編集用!$B$13:$C$49,2,FALSE),"")))</f>
        <v/>
      </c>
      <c r="DL24" s="53"/>
      <c r="DM24" s="139" t="str">
        <f>IF(IFERROR(VLOOKUP(DL$3&amp;DL24,都馬連編集用!$B$13:$C$49,2,FALSE),"")=0,"",(IFERROR(VLOOKUP(DL$3&amp;DL24,都馬連編集用!$B$13:$C$49,2,FALSE),"")))</f>
        <v/>
      </c>
      <c r="DN24" s="53"/>
      <c r="DO24" s="139" t="str">
        <f>IF(IFERROR(VLOOKUP(DN$3&amp;DN24,都馬連編集用!$B$13:$C$49,2,FALSE),"")=0,"",(IFERROR(VLOOKUP(DN$3&amp;DN24,都馬連編集用!$B$13:$C$49,2,FALSE),"")))</f>
        <v/>
      </c>
      <c r="DP24" s="53"/>
    </row>
    <row r="25" spans="1:120" ht="30.6" customHeight="1" x14ac:dyDescent="0.15">
      <c r="A25" s="34">
        <v>20</v>
      </c>
      <c r="D25" s="34">
        <f t="shared" si="53"/>
        <v>0</v>
      </c>
      <c r="F25" s="120"/>
      <c r="G25" s="141" t="str">
        <f>IFERROR(VLOOKUP(F25,'申込書2（馬匹・選手）'!$B$5:$D$54,3,FALSE),"")</f>
        <v/>
      </c>
      <c r="H25" s="120"/>
      <c r="I25" s="140" t="str">
        <f>IFERROR(VLOOKUP(H25,'申込書2（馬匹・選手）'!$F$5:$H$54,3,FALSE),"")</f>
        <v/>
      </c>
      <c r="J25" s="101" t="str">
        <f t="shared" si="54"/>
        <v/>
      </c>
      <c r="K25" s="106" t="str">
        <f>IFERROR(VLOOKUP(I25,'申込書2（馬匹・選手）'!$F$5:$H$54,3,FALSE),"")</f>
        <v/>
      </c>
      <c r="L25" s="53"/>
      <c r="M25" s="139" t="str">
        <f>IF(IFERROR(VLOOKUP(L$3&amp;L25,都馬連編集用!$B$13:$C$49,2,FALSE),"")=0,"",(IFERROR(VLOOKUP(L$3&amp;L25,都馬連編集用!$B$13:$C$49,2,FALSE),"")))</f>
        <v/>
      </c>
      <c r="N25" s="53"/>
      <c r="O25" s="139" t="str">
        <f>IF(IFERROR(VLOOKUP(N$3&amp;N25,都馬連編集用!$B$13:$C$49,2,FALSE),"")=0,"",(IFERROR(VLOOKUP(N$3&amp;N25,都馬連編集用!$B$13:$C$49,2,FALSE),"")))</f>
        <v/>
      </c>
      <c r="P25" s="53"/>
      <c r="Q25" s="139" t="str">
        <f>IF(IFERROR(VLOOKUP(P$3&amp;P25,都馬連編集用!$B$13:$C$49,2,FALSE),"")=0,"",(IFERROR(VLOOKUP(P$3&amp;P25,都馬連編集用!$B$13:$C$49,2,FALSE),"")))</f>
        <v/>
      </c>
      <c r="R25" s="53"/>
      <c r="S25" s="139" t="str">
        <f>IF(IFERROR(VLOOKUP(R$3&amp;R25,都馬連編集用!$B$13:$C$49,2,FALSE),"")=0,"",(IFERROR(VLOOKUP(R$3&amp;R25,都馬連編集用!$B$13:$C$49,2,FALSE),"")))</f>
        <v/>
      </c>
      <c r="T25" s="53"/>
      <c r="U25" s="139" t="str">
        <f>IF(IFERROR(VLOOKUP(T$3&amp;T25,都馬連編集用!$B$13:$C$49,2,FALSE),"")=0,"",(IFERROR(VLOOKUP(T$3&amp;T25,都馬連編集用!$B$13:$C$49,2,FALSE),"")))</f>
        <v/>
      </c>
      <c r="V25" s="53"/>
      <c r="W25" s="139" t="str">
        <f>IF(IFERROR(VLOOKUP(V$3&amp;V25,都馬連編集用!$B$13:$C$49,2,FALSE),"")=0,"",(IFERROR(VLOOKUP(V$3&amp;V25,都馬連編集用!$B$13:$C$49,2,FALSE),"")))</f>
        <v/>
      </c>
      <c r="X25" s="53"/>
      <c r="Y25" s="139" t="str">
        <f>IF(IFERROR(VLOOKUP(X$3&amp;X25,都馬連編集用!$B$13:$C$49,2,FALSE),"")=0,"",(IFERROR(VLOOKUP(X$3&amp;X25,都馬連編集用!$B$13:$C$49,2,FALSE),"")))</f>
        <v/>
      </c>
      <c r="Z25" s="53"/>
      <c r="AA25" s="139" t="str">
        <f>IF(IFERROR(VLOOKUP(Z$3&amp;Z25,都馬連編集用!$B$13:$C$49,2,FALSE),"")=0,"",(IFERROR(VLOOKUP(Z$3&amp;Z25,都馬連編集用!$B$13:$C$49,2,FALSE),"")))</f>
        <v/>
      </c>
      <c r="AB25" s="53"/>
      <c r="AC25" s="139" t="str">
        <f>IF(IFERROR(VLOOKUP(AB$3&amp;AB25,都馬連編集用!$B$13:$C$49,2,FALSE),"")=0,"",(IFERROR(VLOOKUP(AB$3&amp;AB25,都馬連編集用!$B$13:$C$49,2,FALSE),"")))</f>
        <v/>
      </c>
      <c r="AD25" s="53"/>
      <c r="AE25" s="139" t="str">
        <f>IF(IFERROR(VLOOKUP(AD$3&amp;AD25,都馬連編集用!$B$13:$C$49,2,FALSE),"")=0,"",(IFERROR(VLOOKUP(AD$3&amp;AD25,都馬連編集用!$B$13:$C$49,2,FALSE),"")))</f>
        <v/>
      </c>
      <c r="AF25" s="53"/>
      <c r="AG25" s="139" t="str">
        <f>IF(IFERROR(VLOOKUP(AF$3&amp;AF25,都馬連編集用!$B$13:$C$49,2,FALSE),"")=0,"",(IFERROR(VLOOKUP(AF$3&amp;AF25,都馬連編集用!$B$13:$C$49,2,FALSE),"")))</f>
        <v/>
      </c>
      <c r="AH25" s="53"/>
      <c r="AI25" s="139" t="str">
        <f>IF(IFERROR(VLOOKUP(AH$3&amp;AH25,都馬連編集用!$B$13:$C$49,2,FALSE),"")=0,"",(IFERROR(VLOOKUP(AH$3&amp;AH25,都馬連編集用!$B$13:$C$49,2,FALSE),"")))</f>
        <v/>
      </c>
      <c r="AJ25" s="53"/>
      <c r="AK25" s="139" t="str">
        <f>IF(IFERROR(VLOOKUP(AJ$3&amp;AJ25,都馬連編集用!$B$13:$C$49,2,FALSE),"")=0,"",(IFERROR(VLOOKUP(AJ$3&amp;AJ25,都馬連編集用!$B$13:$C$49,2,FALSE),"")))</f>
        <v/>
      </c>
      <c r="AL25" s="53"/>
      <c r="AM25" s="139" t="str">
        <f>IF(IFERROR(VLOOKUP(AL$3&amp;AL25,都馬連編集用!$B$13:$C$49,2,FALSE),"")=0,"",(IFERROR(VLOOKUP(AL$3&amp;AL25,都馬連編集用!$B$13:$C$49,2,FALSE),"")))</f>
        <v/>
      </c>
      <c r="AN25" s="53"/>
      <c r="AO25" s="139" t="str">
        <f>IF(IFERROR(VLOOKUP(AN$3&amp;AN25,都馬連編集用!$B$13:$C$49,2,FALSE),"")=0,"",(IFERROR(VLOOKUP(AN$3&amp;AN25,都馬連編集用!$B$13:$C$49,2,FALSE),"")))</f>
        <v/>
      </c>
      <c r="AP25" s="53"/>
      <c r="AQ25" s="139" t="str">
        <f>IF(IFERROR(VLOOKUP(AP$3&amp;AP25,都馬連編集用!$B$13:$C$49,2,FALSE),"")=0,"",(IFERROR(VLOOKUP(AP$3&amp;AP25,都馬連編集用!$B$13:$C$49,2,FALSE),"")))</f>
        <v/>
      </c>
      <c r="AR25" s="53"/>
      <c r="AS25" s="139" t="str">
        <f>IF(IFERROR(VLOOKUP(AR$3&amp;AR25,都馬連編集用!$B$13:$C$49,2,FALSE),"")=0,"",(IFERROR(VLOOKUP(AR$3&amp;AR25,都馬連編集用!$B$13:$C$49,2,FALSE),"")))</f>
        <v/>
      </c>
      <c r="AT25" s="53"/>
      <c r="AU25" s="139" t="str">
        <f>IF(IFERROR(VLOOKUP(AT$3&amp;AT25,都馬連編集用!$B$13:$C$49,2,FALSE),"")=0,"",(IFERROR(VLOOKUP(AT$3&amp;AT25,都馬連編集用!$B$13:$C$49,2,FALSE),"")))</f>
        <v/>
      </c>
      <c r="AV25" s="53"/>
      <c r="AW25" s="139" t="str">
        <f>IF(IFERROR(VLOOKUP(AV$3&amp;AV25,都馬連編集用!$B$13:$C$49,2,FALSE),"")=0,"",(IFERROR(VLOOKUP(AV$3&amp;AV25,都馬連編集用!$B$13:$C$49,2,FALSE),"")))</f>
        <v/>
      </c>
      <c r="AX25" s="53"/>
      <c r="AY25" s="139" t="str">
        <f>IF(IFERROR(VLOOKUP(AX$3&amp;AX25,都馬連編集用!$B$13:$C$49,2,FALSE),"")=0,"",(IFERROR(VLOOKUP(AX$3&amp;AX25,都馬連編集用!$B$13:$C$49,2,FALSE),"")))</f>
        <v/>
      </c>
      <c r="AZ25" s="53"/>
      <c r="BA25" s="139" t="str">
        <f>IF(IFERROR(VLOOKUP(AZ$3&amp;AZ25,都馬連編集用!$B$13:$C$49,2,FALSE),"")=0,"",(IFERROR(VLOOKUP(AZ$3&amp;AZ25,都馬連編集用!$B$13:$C$49,2,FALSE),"")))</f>
        <v/>
      </c>
      <c r="BB25" s="53"/>
      <c r="BC25" s="139" t="str">
        <f>IF(IFERROR(VLOOKUP(BB$3&amp;BB25,都馬連編集用!$B$13:$C$49,2,FALSE),"")=0,"",(IFERROR(VLOOKUP(BB$3&amp;BB25,都馬連編集用!$B$13:$C$49,2,FALSE),"")))</f>
        <v/>
      </c>
      <c r="BD25" s="53"/>
      <c r="BE25" s="139" t="str">
        <f>IF(IFERROR(VLOOKUP(BD$3&amp;BD25,都馬連編集用!$B$13:$C$49,2,FALSE),"")=0,"",(IFERROR(VLOOKUP(BD$3&amp;BD25,都馬連編集用!$B$13:$C$49,2,FALSE),"")))</f>
        <v/>
      </c>
      <c r="BF25" s="53"/>
      <c r="BG25" s="139" t="str">
        <f>IF(IFERROR(VLOOKUP(BF$3&amp;BF25,都馬連編集用!$B$13:$C$49,2,FALSE),"")=0,"",(IFERROR(VLOOKUP(BF$3&amp;BF25,都馬連編集用!$B$13:$C$49,2,FALSE),"")))</f>
        <v/>
      </c>
      <c r="BH25" s="53"/>
      <c r="BI25" s="139" t="str">
        <f>IF(IFERROR(VLOOKUP(BH$3&amp;BH25,都馬連編集用!$B$13:$C$49,2,FALSE),"")=0,"",(IFERROR(VLOOKUP(BH$3&amp;BH25,都馬連編集用!$B$13:$C$49,2,FALSE),"")))</f>
        <v/>
      </c>
      <c r="BJ25" s="53"/>
      <c r="BK25" s="139" t="str">
        <f>IF(IFERROR(VLOOKUP(BJ$3&amp;BJ25,都馬連編集用!$B$13:$C$49,2,FALSE),"")=0,"",(IFERROR(VLOOKUP(BJ$3&amp;BJ25,都馬連編集用!$B$13:$C$49,2,FALSE),"")))</f>
        <v/>
      </c>
      <c r="BL25" s="53"/>
      <c r="BM25" s="139" t="str">
        <f>IF(IFERROR(VLOOKUP(BL$3&amp;BL25,都馬連編集用!$B$13:$C$49,2,FALSE),"")=0,"",(IFERROR(VLOOKUP(BL$3&amp;BL25,都馬連編集用!$B$13:$C$49,2,FALSE),"")))</f>
        <v/>
      </c>
      <c r="BN25" s="53"/>
      <c r="BO25" s="139" t="str">
        <f>IF(IFERROR(VLOOKUP(BN$3&amp;BN25,都馬連編集用!$B$13:$C$49,2,FALSE),"")=0,"",(IFERROR(VLOOKUP(BN$3&amp;BN25,都馬連編集用!$B$13:$C$49,2,FALSE),"")))</f>
        <v/>
      </c>
      <c r="BP25" s="53"/>
      <c r="BQ25" s="139" t="str">
        <f>IF(IFERROR(VLOOKUP(BP$3&amp;BP25,都馬連編集用!$B$13:$C$49,2,FALSE),"")=0,"",(IFERROR(VLOOKUP(BP$3&amp;BP25,都馬連編集用!$B$13:$C$49,2,FALSE),"")))</f>
        <v/>
      </c>
      <c r="BR25" s="53"/>
      <c r="BS25" s="139" t="str">
        <f>IF(IFERROR(VLOOKUP(BR$3&amp;BR25,都馬連編集用!$B$13:$C$49,2,FALSE),"")=0,"",(IFERROR(VLOOKUP(BR$3&amp;BR25,都馬連編集用!$B$13:$C$49,2,FALSE),"")))</f>
        <v/>
      </c>
      <c r="BT25" s="53"/>
      <c r="BU25" s="139" t="str">
        <f>IF(IFERROR(VLOOKUP(BT$3&amp;BT25,都馬連編集用!$B$13:$C$49,2,FALSE),"")=0,"",(IFERROR(VLOOKUP(BT$3&amp;BT25,都馬連編集用!$B$13:$C$49,2,FALSE),"")))</f>
        <v/>
      </c>
      <c r="BV25" s="53"/>
      <c r="BW25" s="139" t="str">
        <f>IF(IFERROR(VLOOKUP(BV$3&amp;BV25,都馬連編集用!$B$13:$C$49,2,FALSE),"")=0,"",(IFERROR(VLOOKUP(BV$3&amp;BV25,都馬連編集用!$B$13:$C$49,2,FALSE),"")))</f>
        <v/>
      </c>
      <c r="BX25" s="53"/>
      <c r="BY25" s="139" t="str">
        <f>IF(IFERROR(VLOOKUP(BX$3&amp;BX25,都馬連編集用!$B$13:$C$49,2,FALSE),"")=0,"",(IFERROR(VLOOKUP(BX$3&amp;BX25,都馬連編集用!$B$13:$C$49,2,FALSE),"")))</f>
        <v/>
      </c>
      <c r="BZ25" s="53"/>
      <c r="CA25" s="139" t="str">
        <f>IF(IFERROR(VLOOKUP(BZ$3&amp;BZ25,都馬連編集用!$B$13:$C$49,2,FALSE),"")=0,"",(IFERROR(VLOOKUP(BZ$3&amp;BZ25,都馬連編集用!$B$13:$C$49,2,FALSE),"")))</f>
        <v/>
      </c>
      <c r="CB25" s="53"/>
      <c r="CC25" s="139" t="str">
        <f>IF(IFERROR(VLOOKUP(CB$3&amp;CB25,都馬連編集用!$B$13:$C$49,2,FALSE),"")=0,"",(IFERROR(VLOOKUP(CB$3&amp;CB25,都馬連編集用!$B$13:$C$49,2,FALSE),"")))</f>
        <v/>
      </c>
      <c r="CD25" s="53"/>
      <c r="CE25" s="139" t="str">
        <f>IF(IFERROR(VLOOKUP(CD$3&amp;CD25,都馬連編集用!$B$13:$C$49,2,FALSE),"")=0,"",(IFERROR(VLOOKUP(CD$3&amp;CD25,都馬連編集用!$B$13:$C$49,2,FALSE),"")))</f>
        <v/>
      </c>
      <c r="CF25" s="53"/>
      <c r="CG25" s="139" t="str">
        <f>IF(IFERROR(VLOOKUP(CF$3&amp;CF25,都馬連編集用!$B$13:$C$49,2,FALSE),"")=0,"",(IFERROR(VLOOKUP(CF$3&amp;CF25,都馬連編集用!$B$13:$C$49,2,FALSE),"")))</f>
        <v/>
      </c>
      <c r="CH25" s="53"/>
      <c r="CI25" s="139" t="str">
        <f>IF(IFERROR(VLOOKUP(CH$3&amp;CH25,都馬連編集用!$B$13:$C$49,2,FALSE),"")=0,"",(IFERROR(VLOOKUP(CH$3&amp;CH25,都馬連編集用!$B$13:$C$49,2,FALSE),"")))</f>
        <v/>
      </c>
      <c r="CJ25" s="53"/>
      <c r="CK25" s="139" t="str">
        <f>IF(IFERROR(VLOOKUP(CJ$3&amp;CJ25,都馬連編集用!$B$13:$C$49,2,FALSE),"")=0,"",(IFERROR(VLOOKUP(CJ$3&amp;CJ25,都馬連編集用!$B$13:$C$49,2,FALSE),"")))</f>
        <v/>
      </c>
      <c r="CL25" s="53"/>
      <c r="CM25" s="139" t="str">
        <f>IF(IFERROR(VLOOKUP(CL$3&amp;CL25,都馬連編集用!$B$13:$C$49,2,FALSE),"")=0,"",(IFERROR(VLOOKUP(CL$3&amp;CL25,都馬連編集用!$B$13:$C$49,2,FALSE),"")))</f>
        <v/>
      </c>
      <c r="CN25" s="53"/>
      <c r="CO25" s="139" t="str">
        <f>IF(IFERROR(VLOOKUP(CN$3&amp;CN25,都馬連編集用!$B$13:$C$49,2,FALSE),"")=0,"",(IFERROR(VLOOKUP(CN$3&amp;CN25,都馬連編集用!$B$13:$C$49,2,FALSE),"")))</f>
        <v/>
      </c>
      <c r="CP25" s="53"/>
      <c r="CQ25" s="139" t="str">
        <f>IF(IFERROR(VLOOKUP(CP$3&amp;CP25,都馬連編集用!$B$13:$C$49,2,FALSE),"")=0,"",(IFERROR(VLOOKUP(CP$3&amp;CP25,都馬連編集用!$B$13:$C$49,2,FALSE),"")))</f>
        <v/>
      </c>
      <c r="CR25" s="53"/>
      <c r="CS25" s="139" t="str">
        <f>IF(IFERROR(VLOOKUP(CR$3&amp;CR25,都馬連編集用!$B$13:$C$49,2,FALSE),"")=0,"",(IFERROR(VLOOKUP(CR$3&amp;CR25,都馬連編集用!$B$13:$C$49,2,FALSE),"")))</f>
        <v/>
      </c>
      <c r="CT25" s="53"/>
      <c r="CU25" s="139" t="str">
        <f>IF(IFERROR(VLOOKUP(CT$3&amp;CT25,都馬連編集用!$B$13:$C$49,2,FALSE),"")=0,"",(IFERROR(VLOOKUP(CT$3&amp;CT25,都馬連編集用!$B$13:$C$49,2,FALSE),"")))</f>
        <v/>
      </c>
      <c r="CV25" s="53"/>
      <c r="CW25" s="139" t="str">
        <f>IF(IFERROR(VLOOKUP(CV$3&amp;CV25,都馬連編集用!$B$13:$C$49,2,FALSE),"")=0,"",(IFERROR(VLOOKUP(CV$3&amp;CV25,都馬連編集用!$B$13:$C$49,2,FALSE),"")))</f>
        <v/>
      </c>
      <c r="CX25" s="53"/>
      <c r="CY25" s="139" t="str">
        <f>IF(IFERROR(VLOOKUP(CX$3&amp;CX25,都馬連編集用!$B$13:$C$49,2,FALSE),"")=0,"",(IFERROR(VLOOKUP(CX$3&amp;CX25,都馬連編集用!$B$13:$C$49,2,FALSE),"")))</f>
        <v/>
      </c>
      <c r="CZ25" s="53"/>
      <c r="DA25" s="139" t="str">
        <f>IF(IFERROR(VLOOKUP(CZ$3&amp;CZ25,都馬連編集用!$B$13:$C$49,2,FALSE),"")=0,"",(IFERROR(VLOOKUP(CZ$3&amp;CZ25,都馬連編集用!$B$13:$C$49,2,FALSE),"")))</f>
        <v/>
      </c>
      <c r="DB25" s="53"/>
      <c r="DC25" s="139" t="str">
        <f>IF(IFERROR(VLOOKUP(DB$3&amp;DB25,都馬連編集用!$B$13:$C$49,2,FALSE),"")=0,"",(IFERROR(VLOOKUP(DB$3&amp;DB25,都馬連編集用!$B$13:$C$49,2,FALSE),"")))</f>
        <v/>
      </c>
      <c r="DD25" s="53"/>
      <c r="DE25" s="139" t="str">
        <f>IF(IFERROR(VLOOKUP(DD$3&amp;DD25,都馬連編集用!$B$13:$C$49,2,FALSE),"")=0,"",(IFERROR(VLOOKUP(DD$3&amp;DD25,都馬連編集用!$B$13:$C$49,2,FALSE),"")))</f>
        <v/>
      </c>
      <c r="DF25" s="53"/>
      <c r="DG25" s="139" t="str">
        <f>IF(IFERROR(VLOOKUP(DF$3&amp;DF25,都馬連編集用!$B$13:$C$49,2,FALSE),"")=0,"",(IFERROR(VLOOKUP(DF$3&amp;DF25,都馬連編集用!$B$13:$C$49,2,FALSE),"")))</f>
        <v/>
      </c>
      <c r="DH25" s="53"/>
      <c r="DI25" s="139" t="str">
        <f>IF(IFERROR(VLOOKUP(DH$3&amp;DH25,都馬連編集用!$B$13:$C$49,2,FALSE),"")=0,"",(IFERROR(VLOOKUP(DH$3&amp;DH25,都馬連編集用!$B$13:$C$49,2,FALSE),"")))</f>
        <v/>
      </c>
      <c r="DJ25" s="53"/>
      <c r="DK25" s="139" t="str">
        <f>IF(IFERROR(VLOOKUP(DJ$3&amp;DJ25,都馬連編集用!$B$13:$C$49,2,FALSE),"")=0,"",(IFERROR(VLOOKUP(DJ$3&amp;DJ25,都馬連編集用!$B$13:$C$49,2,FALSE),"")))</f>
        <v/>
      </c>
      <c r="DL25" s="53"/>
      <c r="DM25" s="139" t="str">
        <f>IF(IFERROR(VLOOKUP(DL$3&amp;DL25,都馬連編集用!$B$13:$C$49,2,FALSE),"")=0,"",(IFERROR(VLOOKUP(DL$3&amp;DL25,都馬連編集用!$B$13:$C$49,2,FALSE),"")))</f>
        <v/>
      </c>
      <c r="DN25" s="53"/>
      <c r="DO25" s="139" t="str">
        <f>IF(IFERROR(VLOOKUP(DN$3&amp;DN25,都馬連編集用!$B$13:$C$49,2,FALSE),"")=0,"",(IFERROR(VLOOKUP(DN$3&amp;DN25,都馬連編集用!$B$13:$C$49,2,FALSE),"")))</f>
        <v/>
      </c>
      <c r="DP25" s="53"/>
    </row>
    <row r="26" spans="1:120" ht="30.6" customHeight="1" x14ac:dyDescent="0.15">
      <c r="A26" s="34">
        <v>21</v>
      </c>
      <c r="D26" s="34">
        <f t="shared" si="53"/>
        <v>0</v>
      </c>
      <c r="F26" s="120"/>
      <c r="G26" s="141" t="str">
        <f>IFERROR(VLOOKUP(F26,'申込書2（馬匹・選手）'!$B$5:$D$54,3,FALSE),"")</f>
        <v/>
      </c>
      <c r="H26" s="120"/>
      <c r="I26" s="140" t="str">
        <f>IFERROR(VLOOKUP(H26,'申込書2（馬匹・選手）'!$F$5:$H$54,3,FALSE),"")</f>
        <v/>
      </c>
      <c r="J26" s="101" t="str">
        <f t="shared" si="54"/>
        <v/>
      </c>
      <c r="K26" s="106" t="str">
        <f>IFERROR(VLOOKUP(I26,'申込書2（馬匹・選手）'!$F$5:$H$54,3,FALSE),"")</f>
        <v/>
      </c>
      <c r="L26" s="53"/>
      <c r="M26" s="139" t="str">
        <f>IF(IFERROR(VLOOKUP(L$3&amp;L26,都馬連編集用!$B$13:$C$49,2,FALSE),"")=0,"",(IFERROR(VLOOKUP(L$3&amp;L26,都馬連編集用!$B$13:$C$49,2,FALSE),"")))</f>
        <v/>
      </c>
      <c r="N26" s="53"/>
      <c r="O26" s="139" t="str">
        <f>IF(IFERROR(VLOOKUP(N$3&amp;N26,都馬連編集用!$B$13:$C$49,2,FALSE),"")=0,"",(IFERROR(VLOOKUP(N$3&amp;N26,都馬連編集用!$B$13:$C$49,2,FALSE),"")))</f>
        <v/>
      </c>
      <c r="P26" s="53"/>
      <c r="Q26" s="139" t="str">
        <f>IF(IFERROR(VLOOKUP(P$3&amp;P26,都馬連編集用!$B$13:$C$49,2,FALSE),"")=0,"",(IFERROR(VLOOKUP(P$3&amp;P26,都馬連編集用!$B$13:$C$49,2,FALSE),"")))</f>
        <v/>
      </c>
      <c r="R26" s="53"/>
      <c r="S26" s="139" t="str">
        <f>IF(IFERROR(VLOOKUP(R$3&amp;R26,都馬連編集用!$B$13:$C$49,2,FALSE),"")=0,"",(IFERROR(VLOOKUP(R$3&amp;R26,都馬連編集用!$B$13:$C$49,2,FALSE),"")))</f>
        <v/>
      </c>
      <c r="T26" s="53"/>
      <c r="U26" s="139" t="str">
        <f>IF(IFERROR(VLOOKUP(T$3&amp;T26,都馬連編集用!$B$13:$C$49,2,FALSE),"")=0,"",(IFERROR(VLOOKUP(T$3&amp;T26,都馬連編集用!$B$13:$C$49,2,FALSE),"")))</f>
        <v/>
      </c>
      <c r="V26" s="53"/>
      <c r="W26" s="139" t="str">
        <f>IF(IFERROR(VLOOKUP(V$3&amp;V26,都馬連編集用!$B$13:$C$49,2,FALSE),"")=0,"",(IFERROR(VLOOKUP(V$3&amp;V26,都馬連編集用!$B$13:$C$49,2,FALSE),"")))</f>
        <v/>
      </c>
      <c r="X26" s="53"/>
      <c r="Y26" s="139" t="str">
        <f>IF(IFERROR(VLOOKUP(X$3&amp;X26,都馬連編集用!$B$13:$C$49,2,FALSE),"")=0,"",(IFERROR(VLOOKUP(X$3&amp;X26,都馬連編集用!$B$13:$C$49,2,FALSE),"")))</f>
        <v/>
      </c>
      <c r="Z26" s="53"/>
      <c r="AA26" s="139" t="str">
        <f>IF(IFERROR(VLOOKUP(Z$3&amp;Z26,都馬連編集用!$B$13:$C$49,2,FALSE),"")=0,"",(IFERROR(VLOOKUP(Z$3&amp;Z26,都馬連編集用!$B$13:$C$49,2,FALSE),"")))</f>
        <v/>
      </c>
      <c r="AB26" s="53"/>
      <c r="AC26" s="139" t="str">
        <f>IF(IFERROR(VLOOKUP(AB$3&amp;AB26,都馬連編集用!$B$13:$C$49,2,FALSE),"")=0,"",(IFERROR(VLOOKUP(AB$3&amp;AB26,都馬連編集用!$B$13:$C$49,2,FALSE),"")))</f>
        <v/>
      </c>
      <c r="AD26" s="53"/>
      <c r="AE26" s="139" t="str">
        <f>IF(IFERROR(VLOOKUP(AD$3&amp;AD26,都馬連編集用!$B$13:$C$49,2,FALSE),"")=0,"",(IFERROR(VLOOKUP(AD$3&amp;AD26,都馬連編集用!$B$13:$C$49,2,FALSE),"")))</f>
        <v/>
      </c>
      <c r="AF26" s="53"/>
      <c r="AG26" s="139" t="str">
        <f>IF(IFERROR(VLOOKUP(AF$3&amp;AF26,都馬連編集用!$B$13:$C$49,2,FALSE),"")=0,"",(IFERROR(VLOOKUP(AF$3&amp;AF26,都馬連編集用!$B$13:$C$49,2,FALSE),"")))</f>
        <v/>
      </c>
      <c r="AH26" s="53"/>
      <c r="AI26" s="139" t="str">
        <f>IF(IFERROR(VLOOKUP(AH$3&amp;AH26,都馬連編集用!$B$13:$C$49,2,FALSE),"")=0,"",(IFERROR(VLOOKUP(AH$3&amp;AH26,都馬連編集用!$B$13:$C$49,2,FALSE),"")))</f>
        <v/>
      </c>
      <c r="AJ26" s="53"/>
      <c r="AK26" s="139" t="str">
        <f>IF(IFERROR(VLOOKUP(AJ$3&amp;AJ26,都馬連編集用!$B$13:$C$49,2,FALSE),"")=0,"",(IFERROR(VLOOKUP(AJ$3&amp;AJ26,都馬連編集用!$B$13:$C$49,2,FALSE),"")))</f>
        <v/>
      </c>
      <c r="AL26" s="53"/>
      <c r="AM26" s="139" t="str">
        <f>IF(IFERROR(VLOOKUP(AL$3&amp;AL26,都馬連編集用!$B$13:$C$49,2,FALSE),"")=0,"",(IFERROR(VLOOKUP(AL$3&amp;AL26,都馬連編集用!$B$13:$C$49,2,FALSE),"")))</f>
        <v/>
      </c>
      <c r="AN26" s="53"/>
      <c r="AO26" s="139" t="str">
        <f>IF(IFERROR(VLOOKUP(AN$3&amp;AN26,都馬連編集用!$B$13:$C$49,2,FALSE),"")=0,"",(IFERROR(VLOOKUP(AN$3&amp;AN26,都馬連編集用!$B$13:$C$49,2,FALSE),"")))</f>
        <v/>
      </c>
      <c r="AP26" s="53"/>
      <c r="AQ26" s="139" t="str">
        <f>IF(IFERROR(VLOOKUP(AP$3&amp;AP26,都馬連編集用!$B$13:$C$49,2,FALSE),"")=0,"",(IFERROR(VLOOKUP(AP$3&amp;AP26,都馬連編集用!$B$13:$C$49,2,FALSE),"")))</f>
        <v/>
      </c>
      <c r="AR26" s="53"/>
      <c r="AS26" s="139" t="str">
        <f>IF(IFERROR(VLOOKUP(AR$3&amp;AR26,都馬連編集用!$B$13:$C$49,2,FALSE),"")=0,"",(IFERROR(VLOOKUP(AR$3&amp;AR26,都馬連編集用!$B$13:$C$49,2,FALSE),"")))</f>
        <v/>
      </c>
      <c r="AT26" s="53"/>
      <c r="AU26" s="139" t="str">
        <f>IF(IFERROR(VLOOKUP(AT$3&amp;AT26,都馬連編集用!$B$13:$C$49,2,FALSE),"")=0,"",(IFERROR(VLOOKUP(AT$3&amp;AT26,都馬連編集用!$B$13:$C$49,2,FALSE),"")))</f>
        <v/>
      </c>
      <c r="AV26" s="53"/>
      <c r="AW26" s="139" t="str">
        <f>IF(IFERROR(VLOOKUP(AV$3&amp;AV26,都馬連編集用!$B$13:$C$49,2,FALSE),"")=0,"",(IFERROR(VLOOKUP(AV$3&amp;AV26,都馬連編集用!$B$13:$C$49,2,FALSE),"")))</f>
        <v/>
      </c>
      <c r="AX26" s="53"/>
      <c r="AY26" s="139" t="str">
        <f>IF(IFERROR(VLOOKUP(AX$3&amp;AX26,都馬連編集用!$B$13:$C$49,2,FALSE),"")=0,"",(IFERROR(VLOOKUP(AX$3&amp;AX26,都馬連編集用!$B$13:$C$49,2,FALSE),"")))</f>
        <v/>
      </c>
      <c r="AZ26" s="53"/>
      <c r="BA26" s="139" t="str">
        <f>IF(IFERROR(VLOOKUP(AZ$3&amp;AZ26,都馬連編集用!$B$13:$C$49,2,FALSE),"")=0,"",(IFERROR(VLOOKUP(AZ$3&amp;AZ26,都馬連編集用!$B$13:$C$49,2,FALSE),"")))</f>
        <v/>
      </c>
      <c r="BB26" s="53"/>
      <c r="BC26" s="139" t="str">
        <f>IF(IFERROR(VLOOKUP(BB$3&amp;BB26,都馬連編集用!$B$13:$C$49,2,FALSE),"")=0,"",(IFERROR(VLOOKUP(BB$3&amp;BB26,都馬連編集用!$B$13:$C$49,2,FALSE),"")))</f>
        <v/>
      </c>
      <c r="BD26" s="53"/>
      <c r="BE26" s="139" t="str">
        <f>IF(IFERROR(VLOOKUP(BD$3&amp;BD26,都馬連編集用!$B$13:$C$49,2,FALSE),"")=0,"",(IFERROR(VLOOKUP(BD$3&amp;BD26,都馬連編集用!$B$13:$C$49,2,FALSE),"")))</f>
        <v/>
      </c>
      <c r="BF26" s="53"/>
      <c r="BG26" s="139" t="str">
        <f>IF(IFERROR(VLOOKUP(BF$3&amp;BF26,都馬連編集用!$B$13:$C$49,2,FALSE),"")=0,"",(IFERROR(VLOOKUP(BF$3&amp;BF26,都馬連編集用!$B$13:$C$49,2,FALSE),"")))</f>
        <v/>
      </c>
      <c r="BH26" s="53"/>
      <c r="BI26" s="139" t="str">
        <f>IF(IFERROR(VLOOKUP(BH$3&amp;BH26,都馬連編集用!$B$13:$C$49,2,FALSE),"")=0,"",(IFERROR(VLOOKUP(BH$3&amp;BH26,都馬連編集用!$B$13:$C$49,2,FALSE),"")))</f>
        <v/>
      </c>
      <c r="BJ26" s="53"/>
      <c r="BK26" s="139" t="str">
        <f>IF(IFERROR(VLOOKUP(BJ$3&amp;BJ26,都馬連編集用!$B$13:$C$49,2,FALSE),"")=0,"",(IFERROR(VLOOKUP(BJ$3&amp;BJ26,都馬連編集用!$B$13:$C$49,2,FALSE),"")))</f>
        <v/>
      </c>
      <c r="BL26" s="53"/>
      <c r="BM26" s="139" t="str">
        <f>IF(IFERROR(VLOOKUP(BL$3&amp;BL26,都馬連編集用!$B$13:$C$49,2,FALSE),"")=0,"",(IFERROR(VLOOKUP(BL$3&amp;BL26,都馬連編集用!$B$13:$C$49,2,FALSE),"")))</f>
        <v/>
      </c>
      <c r="BN26" s="53"/>
      <c r="BO26" s="139" t="str">
        <f>IF(IFERROR(VLOOKUP(BN$3&amp;BN26,都馬連編集用!$B$13:$C$49,2,FALSE),"")=0,"",(IFERROR(VLOOKUP(BN$3&amp;BN26,都馬連編集用!$B$13:$C$49,2,FALSE),"")))</f>
        <v/>
      </c>
      <c r="BP26" s="53"/>
      <c r="BQ26" s="139" t="str">
        <f>IF(IFERROR(VLOOKUP(BP$3&amp;BP26,都馬連編集用!$B$13:$C$49,2,FALSE),"")=0,"",(IFERROR(VLOOKUP(BP$3&amp;BP26,都馬連編集用!$B$13:$C$49,2,FALSE),"")))</f>
        <v/>
      </c>
      <c r="BR26" s="53"/>
      <c r="BS26" s="139" t="str">
        <f>IF(IFERROR(VLOOKUP(BR$3&amp;BR26,都馬連編集用!$B$13:$C$49,2,FALSE),"")=0,"",(IFERROR(VLOOKUP(BR$3&amp;BR26,都馬連編集用!$B$13:$C$49,2,FALSE),"")))</f>
        <v/>
      </c>
      <c r="BT26" s="53"/>
      <c r="BU26" s="139" t="str">
        <f>IF(IFERROR(VLOOKUP(BT$3&amp;BT26,都馬連編集用!$B$13:$C$49,2,FALSE),"")=0,"",(IFERROR(VLOOKUP(BT$3&amp;BT26,都馬連編集用!$B$13:$C$49,2,FALSE),"")))</f>
        <v/>
      </c>
      <c r="BV26" s="53"/>
      <c r="BW26" s="139" t="str">
        <f>IF(IFERROR(VLOOKUP(BV$3&amp;BV26,都馬連編集用!$B$13:$C$49,2,FALSE),"")=0,"",(IFERROR(VLOOKUP(BV$3&amp;BV26,都馬連編集用!$B$13:$C$49,2,FALSE),"")))</f>
        <v/>
      </c>
      <c r="BX26" s="53"/>
      <c r="BY26" s="139" t="str">
        <f>IF(IFERROR(VLOOKUP(BX$3&amp;BX26,都馬連編集用!$B$13:$C$49,2,FALSE),"")=0,"",(IFERROR(VLOOKUP(BX$3&amp;BX26,都馬連編集用!$B$13:$C$49,2,FALSE),"")))</f>
        <v/>
      </c>
      <c r="BZ26" s="53"/>
      <c r="CA26" s="139" t="str">
        <f>IF(IFERROR(VLOOKUP(BZ$3&amp;BZ26,都馬連編集用!$B$13:$C$49,2,FALSE),"")=0,"",(IFERROR(VLOOKUP(BZ$3&amp;BZ26,都馬連編集用!$B$13:$C$49,2,FALSE),"")))</f>
        <v/>
      </c>
      <c r="CB26" s="53"/>
      <c r="CC26" s="139" t="str">
        <f>IF(IFERROR(VLOOKUP(CB$3&amp;CB26,都馬連編集用!$B$13:$C$49,2,FALSE),"")=0,"",(IFERROR(VLOOKUP(CB$3&amp;CB26,都馬連編集用!$B$13:$C$49,2,FALSE),"")))</f>
        <v/>
      </c>
      <c r="CD26" s="53"/>
      <c r="CE26" s="139" t="str">
        <f>IF(IFERROR(VLOOKUP(CD$3&amp;CD26,都馬連編集用!$B$13:$C$49,2,FALSE),"")=0,"",(IFERROR(VLOOKUP(CD$3&amp;CD26,都馬連編集用!$B$13:$C$49,2,FALSE),"")))</f>
        <v/>
      </c>
      <c r="CF26" s="53"/>
      <c r="CG26" s="139" t="str">
        <f>IF(IFERROR(VLOOKUP(CF$3&amp;CF26,都馬連編集用!$B$13:$C$49,2,FALSE),"")=0,"",(IFERROR(VLOOKUP(CF$3&amp;CF26,都馬連編集用!$B$13:$C$49,2,FALSE),"")))</f>
        <v/>
      </c>
      <c r="CH26" s="53"/>
      <c r="CI26" s="139" t="str">
        <f>IF(IFERROR(VLOOKUP(CH$3&amp;CH26,都馬連編集用!$B$13:$C$49,2,FALSE),"")=0,"",(IFERROR(VLOOKUP(CH$3&amp;CH26,都馬連編集用!$B$13:$C$49,2,FALSE),"")))</f>
        <v/>
      </c>
      <c r="CJ26" s="53"/>
      <c r="CK26" s="139" t="str">
        <f>IF(IFERROR(VLOOKUP(CJ$3&amp;CJ26,都馬連編集用!$B$13:$C$49,2,FALSE),"")=0,"",(IFERROR(VLOOKUP(CJ$3&amp;CJ26,都馬連編集用!$B$13:$C$49,2,FALSE),"")))</f>
        <v/>
      </c>
      <c r="CL26" s="53"/>
      <c r="CM26" s="139" t="str">
        <f>IF(IFERROR(VLOOKUP(CL$3&amp;CL26,都馬連編集用!$B$13:$C$49,2,FALSE),"")=0,"",(IFERROR(VLOOKUP(CL$3&amp;CL26,都馬連編集用!$B$13:$C$49,2,FALSE),"")))</f>
        <v/>
      </c>
      <c r="CN26" s="53"/>
      <c r="CO26" s="139" t="str">
        <f>IF(IFERROR(VLOOKUP(CN$3&amp;CN26,都馬連編集用!$B$13:$C$49,2,FALSE),"")=0,"",(IFERROR(VLOOKUP(CN$3&amp;CN26,都馬連編集用!$B$13:$C$49,2,FALSE),"")))</f>
        <v/>
      </c>
      <c r="CP26" s="53"/>
      <c r="CQ26" s="139" t="str">
        <f>IF(IFERROR(VLOOKUP(CP$3&amp;CP26,都馬連編集用!$B$13:$C$49,2,FALSE),"")=0,"",(IFERROR(VLOOKUP(CP$3&amp;CP26,都馬連編集用!$B$13:$C$49,2,FALSE),"")))</f>
        <v/>
      </c>
      <c r="CR26" s="53"/>
      <c r="CS26" s="139" t="str">
        <f>IF(IFERROR(VLOOKUP(CR$3&amp;CR26,都馬連編集用!$B$13:$C$49,2,FALSE),"")=0,"",(IFERROR(VLOOKUP(CR$3&amp;CR26,都馬連編集用!$B$13:$C$49,2,FALSE),"")))</f>
        <v/>
      </c>
      <c r="CT26" s="53"/>
      <c r="CU26" s="139" t="str">
        <f>IF(IFERROR(VLOOKUP(CT$3&amp;CT26,都馬連編集用!$B$13:$C$49,2,FALSE),"")=0,"",(IFERROR(VLOOKUP(CT$3&amp;CT26,都馬連編集用!$B$13:$C$49,2,FALSE),"")))</f>
        <v/>
      </c>
      <c r="CV26" s="53"/>
      <c r="CW26" s="139" t="str">
        <f>IF(IFERROR(VLOOKUP(CV$3&amp;CV26,都馬連編集用!$B$13:$C$49,2,FALSE),"")=0,"",(IFERROR(VLOOKUP(CV$3&amp;CV26,都馬連編集用!$B$13:$C$49,2,FALSE),"")))</f>
        <v/>
      </c>
      <c r="CX26" s="53"/>
      <c r="CY26" s="139" t="str">
        <f>IF(IFERROR(VLOOKUP(CX$3&amp;CX26,都馬連編集用!$B$13:$C$49,2,FALSE),"")=0,"",(IFERROR(VLOOKUP(CX$3&amp;CX26,都馬連編集用!$B$13:$C$49,2,FALSE),"")))</f>
        <v/>
      </c>
      <c r="CZ26" s="53"/>
      <c r="DA26" s="139" t="str">
        <f>IF(IFERROR(VLOOKUP(CZ$3&amp;CZ26,都馬連編集用!$B$13:$C$49,2,FALSE),"")=0,"",(IFERROR(VLOOKUP(CZ$3&amp;CZ26,都馬連編集用!$B$13:$C$49,2,FALSE),"")))</f>
        <v/>
      </c>
      <c r="DB26" s="53"/>
      <c r="DC26" s="139" t="str">
        <f>IF(IFERROR(VLOOKUP(DB$3&amp;DB26,都馬連編集用!$B$13:$C$49,2,FALSE),"")=0,"",(IFERROR(VLOOKUP(DB$3&amp;DB26,都馬連編集用!$B$13:$C$49,2,FALSE),"")))</f>
        <v/>
      </c>
      <c r="DD26" s="53"/>
      <c r="DE26" s="139" t="str">
        <f>IF(IFERROR(VLOOKUP(DD$3&amp;DD26,都馬連編集用!$B$13:$C$49,2,FALSE),"")=0,"",(IFERROR(VLOOKUP(DD$3&amp;DD26,都馬連編集用!$B$13:$C$49,2,FALSE),"")))</f>
        <v/>
      </c>
      <c r="DF26" s="53"/>
      <c r="DG26" s="139" t="str">
        <f>IF(IFERROR(VLOOKUP(DF$3&amp;DF26,都馬連編集用!$B$13:$C$49,2,FALSE),"")=0,"",(IFERROR(VLOOKUP(DF$3&amp;DF26,都馬連編集用!$B$13:$C$49,2,FALSE),"")))</f>
        <v/>
      </c>
      <c r="DH26" s="53"/>
      <c r="DI26" s="139" t="str">
        <f>IF(IFERROR(VLOOKUP(DH$3&amp;DH26,都馬連編集用!$B$13:$C$49,2,FALSE),"")=0,"",(IFERROR(VLOOKUP(DH$3&amp;DH26,都馬連編集用!$B$13:$C$49,2,FALSE),"")))</f>
        <v/>
      </c>
      <c r="DJ26" s="53"/>
      <c r="DK26" s="139" t="str">
        <f>IF(IFERROR(VLOOKUP(DJ$3&amp;DJ26,都馬連編集用!$B$13:$C$49,2,FALSE),"")=0,"",(IFERROR(VLOOKUP(DJ$3&amp;DJ26,都馬連編集用!$B$13:$C$49,2,FALSE),"")))</f>
        <v/>
      </c>
      <c r="DL26" s="53"/>
      <c r="DM26" s="139" t="str">
        <f>IF(IFERROR(VLOOKUP(DL$3&amp;DL26,都馬連編集用!$B$13:$C$49,2,FALSE),"")=0,"",(IFERROR(VLOOKUP(DL$3&amp;DL26,都馬連編集用!$B$13:$C$49,2,FALSE),"")))</f>
        <v/>
      </c>
      <c r="DN26" s="53"/>
      <c r="DO26" s="139" t="str">
        <f>IF(IFERROR(VLOOKUP(DN$3&amp;DN26,都馬連編集用!$B$13:$C$49,2,FALSE),"")=0,"",(IFERROR(VLOOKUP(DN$3&amp;DN26,都馬連編集用!$B$13:$C$49,2,FALSE),"")))</f>
        <v/>
      </c>
      <c r="DP26" s="53"/>
    </row>
    <row r="27" spans="1:120" ht="30.6" customHeight="1" x14ac:dyDescent="0.15">
      <c r="A27" s="34">
        <v>22</v>
      </c>
      <c r="D27" s="34">
        <f t="shared" si="53"/>
        <v>0</v>
      </c>
      <c r="F27" s="120"/>
      <c r="G27" s="141" t="str">
        <f>IFERROR(VLOOKUP(F27,'申込書2（馬匹・選手）'!$B$5:$D$54,3,FALSE),"")</f>
        <v/>
      </c>
      <c r="H27" s="120"/>
      <c r="I27" s="140" t="str">
        <f>IFERROR(VLOOKUP(H27,'申込書2（馬匹・選手）'!$F$5:$H$54,3,FALSE),"")</f>
        <v/>
      </c>
      <c r="J27" s="101" t="str">
        <f t="shared" si="54"/>
        <v/>
      </c>
      <c r="K27" s="106" t="str">
        <f>IFERROR(VLOOKUP(I27,'申込書2（馬匹・選手）'!$F$5:$H$54,3,FALSE),"")</f>
        <v/>
      </c>
      <c r="L27" s="53"/>
      <c r="M27" s="139" t="str">
        <f>IF(IFERROR(VLOOKUP(L$3&amp;L27,都馬連編集用!$B$13:$C$49,2,FALSE),"")=0,"",(IFERROR(VLOOKUP(L$3&amp;L27,都馬連編集用!$B$13:$C$49,2,FALSE),"")))</f>
        <v/>
      </c>
      <c r="N27" s="53"/>
      <c r="O27" s="139" t="str">
        <f>IF(IFERROR(VLOOKUP(N$3&amp;N27,都馬連編集用!$B$13:$C$49,2,FALSE),"")=0,"",(IFERROR(VLOOKUP(N$3&amp;N27,都馬連編集用!$B$13:$C$49,2,FALSE),"")))</f>
        <v/>
      </c>
      <c r="P27" s="53"/>
      <c r="Q27" s="139" t="str">
        <f>IF(IFERROR(VLOOKUP(P$3&amp;P27,都馬連編集用!$B$13:$C$49,2,FALSE),"")=0,"",(IFERROR(VLOOKUP(P$3&amp;P27,都馬連編集用!$B$13:$C$49,2,FALSE),"")))</f>
        <v/>
      </c>
      <c r="R27" s="53"/>
      <c r="S27" s="139" t="str">
        <f>IF(IFERROR(VLOOKUP(R$3&amp;R27,都馬連編集用!$B$13:$C$49,2,FALSE),"")=0,"",(IFERROR(VLOOKUP(R$3&amp;R27,都馬連編集用!$B$13:$C$49,2,FALSE),"")))</f>
        <v/>
      </c>
      <c r="T27" s="53"/>
      <c r="U27" s="139" t="str">
        <f>IF(IFERROR(VLOOKUP(T$3&amp;T27,都馬連編集用!$B$13:$C$49,2,FALSE),"")=0,"",(IFERROR(VLOOKUP(T$3&amp;T27,都馬連編集用!$B$13:$C$49,2,FALSE),"")))</f>
        <v/>
      </c>
      <c r="V27" s="53"/>
      <c r="W27" s="139" t="str">
        <f>IF(IFERROR(VLOOKUP(V$3&amp;V27,都馬連編集用!$B$13:$C$49,2,FALSE),"")=0,"",(IFERROR(VLOOKUP(V$3&amp;V27,都馬連編集用!$B$13:$C$49,2,FALSE),"")))</f>
        <v/>
      </c>
      <c r="X27" s="53"/>
      <c r="Y27" s="139" t="str">
        <f>IF(IFERROR(VLOOKUP(X$3&amp;X27,都馬連編集用!$B$13:$C$49,2,FALSE),"")=0,"",(IFERROR(VLOOKUP(X$3&amp;X27,都馬連編集用!$B$13:$C$49,2,FALSE),"")))</f>
        <v/>
      </c>
      <c r="Z27" s="53"/>
      <c r="AA27" s="139" t="str">
        <f>IF(IFERROR(VLOOKUP(Z$3&amp;Z27,都馬連編集用!$B$13:$C$49,2,FALSE),"")=0,"",(IFERROR(VLOOKUP(Z$3&amp;Z27,都馬連編集用!$B$13:$C$49,2,FALSE),"")))</f>
        <v/>
      </c>
      <c r="AB27" s="53"/>
      <c r="AC27" s="139" t="str">
        <f>IF(IFERROR(VLOOKUP(AB$3&amp;AB27,都馬連編集用!$B$13:$C$49,2,FALSE),"")=0,"",(IFERROR(VLOOKUP(AB$3&amp;AB27,都馬連編集用!$B$13:$C$49,2,FALSE),"")))</f>
        <v/>
      </c>
      <c r="AD27" s="53"/>
      <c r="AE27" s="139" t="str">
        <f>IF(IFERROR(VLOOKUP(AD$3&amp;AD27,都馬連編集用!$B$13:$C$49,2,FALSE),"")=0,"",(IFERROR(VLOOKUP(AD$3&amp;AD27,都馬連編集用!$B$13:$C$49,2,FALSE),"")))</f>
        <v/>
      </c>
      <c r="AF27" s="53"/>
      <c r="AG27" s="139" t="str">
        <f>IF(IFERROR(VLOOKUP(AF$3&amp;AF27,都馬連編集用!$B$13:$C$49,2,FALSE),"")=0,"",(IFERROR(VLOOKUP(AF$3&amp;AF27,都馬連編集用!$B$13:$C$49,2,FALSE),"")))</f>
        <v/>
      </c>
      <c r="AH27" s="53"/>
      <c r="AI27" s="139" t="str">
        <f>IF(IFERROR(VLOOKUP(AH$3&amp;AH27,都馬連編集用!$B$13:$C$49,2,FALSE),"")=0,"",(IFERROR(VLOOKUP(AH$3&amp;AH27,都馬連編集用!$B$13:$C$49,2,FALSE),"")))</f>
        <v/>
      </c>
      <c r="AJ27" s="53"/>
      <c r="AK27" s="139" t="str">
        <f>IF(IFERROR(VLOOKUP(AJ$3&amp;AJ27,都馬連編集用!$B$13:$C$49,2,FALSE),"")=0,"",(IFERROR(VLOOKUP(AJ$3&amp;AJ27,都馬連編集用!$B$13:$C$49,2,FALSE),"")))</f>
        <v/>
      </c>
      <c r="AL27" s="53"/>
      <c r="AM27" s="139" t="str">
        <f>IF(IFERROR(VLOOKUP(AL$3&amp;AL27,都馬連編集用!$B$13:$C$49,2,FALSE),"")=0,"",(IFERROR(VLOOKUP(AL$3&amp;AL27,都馬連編集用!$B$13:$C$49,2,FALSE),"")))</f>
        <v/>
      </c>
      <c r="AN27" s="53"/>
      <c r="AO27" s="139" t="str">
        <f>IF(IFERROR(VLOOKUP(AN$3&amp;AN27,都馬連編集用!$B$13:$C$49,2,FALSE),"")=0,"",(IFERROR(VLOOKUP(AN$3&amp;AN27,都馬連編集用!$B$13:$C$49,2,FALSE),"")))</f>
        <v/>
      </c>
      <c r="AP27" s="53"/>
      <c r="AQ27" s="139" t="str">
        <f>IF(IFERROR(VLOOKUP(AP$3&amp;AP27,都馬連編集用!$B$13:$C$49,2,FALSE),"")=0,"",(IFERROR(VLOOKUP(AP$3&amp;AP27,都馬連編集用!$B$13:$C$49,2,FALSE),"")))</f>
        <v/>
      </c>
      <c r="AR27" s="53"/>
      <c r="AS27" s="139" t="str">
        <f>IF(IFERROR(VLOOKUP(AR$3&amp;AR27,都馬連編集用!$B$13:$C$49,2,FALSE),"")=0,"",(IFERROR(VLOOKUP(AR$3&amp;AR27,都馬連編集用!$B$13:$C$49,2,FALSE),"")))</f>
        <v/>
      </c>
      <c r="AT27" s="53"/>
      <c r="AU27" s="139" t="str">
        <f>IF(IFERROR(VLOOKUP(AT$3&amp;AT27,都馬連編集用!$B$13:$C$49,2,FALSE),"")=0,"",(IFERROR(VLOOKUP(AT$3&amp;AT27,都馬連編集用!$B$13:$C$49,2,FALSE),"")))</f>
        <v/>
      </c>
      <c r="AV27" s="53"/>
      <c r="AW27" s="139" t="str">
        <f>IF(IFERROR(VLOOKUP(AV$3&amp;AV27,都馬連編集用!$B$13:$C$49,2,FALSE),"")=0,"",(IFERROR(VLOOKUP(AV$3&amp;AV27,都馬連編集用!$B$13:$C$49,2,FALSE),"")))</f>
        <v/>
      </c>
      <c r="AX27" s="53"/>
      <c r="AY27" s="139" t="str">
        <f>IF(IFERROR(VLOOKUP(AX$3&amp;AX27,都馬連編集用!$B$13:$C$49,2,FALSE),"")=0,"",(IFERROR(VLOOKUP(AX$3&amp;AX27,都馬連編集用!$B$13:$C$49,2,FALSE),"")))</f>
        <v/>
      </c>
      <c r="AZ27" s="53"/>
      <c r="BA27" s="139" t="str">
        <f>IF(IFERROR(VLOOKUP(AZ$3&amp;AZ27,都馬連編集用!$B$13:$C$49,2,FALSE),"")=0,"",(IFERROR(VLOOKUP(AZ$3&amp;AZ27,都馬連編集用!$B$13:$C$49,2,FALSE),"")))</f>
        <v/>
      </c>
      <c r="BB27" s="53"/>
      <c r="BC27" s="139" t="str">
        <f>IF(IFERROR(VLOOKUP(BB$3&amp;BB27,都馬連編集用!$B$13:$C$49,2,FALSE),"")=0,"",(IFERROR(VLOOKUP(BB$3&amp;BB27,都馬連編集用!$B$13:$C$49,2,FALSE),"")))</f>
        <v/>
      </c>
      <c r="BD27" s="53"/>
      <c r="BE27" s="139" t="str">
        <f>IF(IFERROR(VLOOKUP(BD$3&amp;BD27,都馬連編集用!$B$13:$C$49,2,FALSE),"")=0,"",(IFERROR(VLOOKUP(BD$3&amp;BD27,都馬連編集用!$B$13:$C$49,2,FALSE),"")))</f>
        <v/>
      </c>
      <c r="BF27" s="53"/>
      <c r="BG27" s="139" t="str">
        <f>IF(IFERROR(VLOOKUP(BF$3&amp;BF27,都馬連編集用!$B$13:$C$49,2,FALSE),"")=0,"",(IFERROR(VLOOKUP(BF$3&amp;BF27,都馬連編集用!$B$13:$C$49,2,FALSE),"")))</f>
        <v/>
      </c>
      <c r="BH27" s="53"/>
      <c r="BI27" s="139" t="str">
        <f>IF(IFERROR(VLOOKUP(BH$3&amp;BH27,都馬連編集用!$B$13:$C$49,2,FALSE),"")=0,"",(IFERROR(VLOOKUP(BH$3&amp;BH27,都馬連編集用!$B$13:$C$49,2,FALSE),"")))</f>
        <v/>
      </c>
      <c r="BJ27" s="53"/>
      <c r="BK27" s="139" t="str">
        <f>IF(IFERROR(VLOOKUP(BJ$3&amp;BJ27,都馬連編集用!$B$13:$C$49,2,FALSE),"")=0,"",(IFERROR(VLOOKUP(BJ$3&amp;BJ27,都馬連編集用!$B$13:$C$49,2,FALSE),"")))</f>
        <v/>
      </c>
      <c r="BL27" s="53"/>
      <c r="BM27" s="139" t="str">
        <f>IF(IFERROR(VLOOKUP(BL$3&amp;BL27,都馬連編集用!$B$13:$C$49,2,FALSE),"")=0,"",(IFERROR(VLOOKUP(BL$3&amp;BL27,都馬連編集用!$B$13:$C$49,2,FALSE),"")))</f>
        <v/>
      </c>
      <c r="BN27" s="53"/>
      <c r="BO27" s="139" t="str">
        <f>IF(IFERROR(VLOOKUP(BN$3&amp;BN27,都馬連編集用!$B$13:$C$49,2,FALSE),"")=0,"",(IFERROR(VLOOKUP(BN$3&amp;BN27,都馬連編集用!$B$13:$C$49,2,FALSE),"")))</f>
        <v/>
      </c>
      <c r="BP27" s="53"/>
      <c r="BQ27" s="139" t="str">
        <f>IF(IFERROR(VLOOKUP(BP$3&amp;BP27,都馬連編集用!$B$13:$C$49,2,FALSE),"")=0,"",(IFERROR(VLOOKUP(BP$3&amp;BP27,都馬連編集用!$B$13:$C$49,2,FALSE),"")))</f>
        <v/>
      </c>
      <c r="BR27" s="53"/>
      <c r="BS27" s="139" t="str">
        <f>IF(IFERROR(VLOOKUP(BR$3&amp;BR27,都馬連編集用!$B$13:$C$49,2,FALSE),"")=0,"",(IFERROR(VLOOKUP(BR$3&amp;BR27,都馬連編集用!$B$13:$C$49,2,FALSE),"")))</f>
        <v/>
      </c>
      <c r="BT27" s="53"/>
      <c r="BU27" s="139" t="str">
        <f>IF(IFERROR(VLOOKUP(BT$3&amp;BT27,都馬連編集用!$B$13:$C$49,2,FALSE),"")=0,"",(IFERROR(VLOOKUP(BT$3&amp;BT27,都馬連編集用!$B$13:$C$49,2,FALSE),"")))</f>
        <v/>
      </c>
      <c r="BV27" s="53"/>
      <c r="BW27" s="139" t="str">
        <f>IF(IFERROR(VLOOKUP(BV$3&amp;BV27,都馬連編集用!$B$13:$C$49,2,FALSE),"")=0,"",(IFERROR(VLOOKUP(BV$3&amp;BV27,都馬連編集用!$B$13:$C$49,2,FALSE),"")))</f>
        <v/>
      </c>
      <c r="BX27" s="53"/>
      <c r="BY27" s="139" t="str">
        <f>IF(IFERROR(VLOOKUP(BX$3&amp;BX27,都馬連編集用!$B$13:$C$49,2,FALSE),"")=0,"",(IFERROR(VLOOKUP(BX$3&amp;BX27,都馬連編集用!$B$13:$C$49,2,FALSE),"")))</f>
        <v/>
      </c>
      <c r="BZ27" s="53"/>
      <c r="CA27" s="139" t="str">
        <f>IF(IFERROR(VLOOKUP(BZ$3&amp;BZ27,都馬連編集用!$B$13:$C$49,2,FALSE),"")=0,"",(IFERROR(VLOOKUP(BZ$3&amp;BZ27,都馬連編集用!$B$13:$C$49,2,FALSE),"")))</f>
        <v/>
      </c>
      <c r="CB27" s="53"/>
      <c r="CC27" s="139" t="str">
        <f>IF(IFERROR(VLOOKUP(CB$3&amp;CB27,都馬連編集用!$B$13:$C$49,2,FALSE),"")=0,"",(IFERROR(VLOOKUP(CB$3&amp;CB27,都馬連編集用!$B$13:$C$49,2,FALSE),"")))</f>
        <v/>
      </c>
      <c r="CD27" s="53"/>
      <c r="CE27" s="139" t="str">
        <f>IF(IFERROR(VLOOKUP(CD$3&amp;CD27,都馬連編集用!$B$13:$C$49,2,FALSE),"")=0,"",(IFERROR(VLOOKUP(CD$3&amp;CD27,都馬連編集用!$B$13:$C$49,2,FALSE),"")))</f>
        <v/>
      </c>
      <c r="CF27" s="53"/>
      <c r="CG27" s="139" t="str">
        <f>IF(IFERROR(VLOOKUP(CF$3&amp;CF27,都馬連編集用!$B$13:$C$49,2,FALSE),"")=0,"",(IFERROR(VLOOKUP(CF$3&amp;CF27,都馬連編集用!$B$13:$C$49,2,FALSE),"")))</f>
        <v/>
      </c>
      <c r="CH27" s="53"/>
      <c r="CI27" s="139" t="str">
        <f>IF(IFERROR(VLOOKUP(CH$3&amp;CH27,都馬連編集用!$B$13:$C$49,2,FALSE),"")=0,"",(IFERROR(VLOOKUP(CH$3&amp;CH27,都馬連編集用!$B$13:$C$49,2,FALSE),"")))</f>
        <v/>
      </c>
      <c r="CJ27" s="53"/>
      <c r="CK27" s="139" t="str">
        <f>IF(IFERROR(VLOOKUP(CJ$3&amp;CJ27,都馬連編集用!$B$13:$C$49,2,FALSE),"")=0,"",(IFERROR(VLOOKUP(CJ$3&amp;CJ27,都馬連編集用!$B$13:$C$49,2,FALSE),"")))</f>
        <v/>
      </c>
      <c r="CL27" s="53"/>
      <c r="CM27" s="139" t="str">
        <f>IF(IFERROR(VLOOKUP(CL$3&amp;CL27,都馬連編集用!$B$13:$C$49,2,FALSE),"")=0,"",(IFERROR(VLOOKUP(CL$3&amp;CL27,都馬連編集用!$B$13:$C$49,2,FALSE),"")))</f>
        <v/>
      </c>
      <c r="CN27" s="53"/>
      <c r="CO27" s="139" t="str">
        <f>IF(IFERROR(VLOOKUP(CN$3&amp;CN27,都馬連編集用!$B$13:$C$49,2,FALSE),"")=0,"",(IFERROR(VLOOKUP(CN$3&amp;CN27,都馬連編集用!$B$13:$C$49,2,FALSE),"")))</f>
        <v/>
      </c>
      <c r="CP27" s="53"/>
      <c r="CQ27" s="139" t="str">
        <f>IF(IFERROR(VLOOKUP(CP$3&amp;CP27,都馬連編集用!$B$13:$C$49,2,FALSE),"")=0,"",(IFERROR(VLOOKUP(CP$3&amp;CP27,都馬連編集用!$B$13:$C$49,2,FALSE),"")))</f>
        <v/>
      </c>
      <c r="CR27" s="53"/>
      <c r="CS27" s="139" t="str">
        <f>IF(IFERROR(VLOOKUP(CR$3&amp;CR27,都馬連編集用!$B$13:$C$49,2,FALSE),"")=0,"",(IFERROR(VLOOKUP(CR$3&amp;CR27,都馬連編集用!$B$13:$C$49,2,FALSE),"")))</f>
        <v/>
      </c>
      <c r="CT27" s="53"/>
      <c r="CU27" s="139" t="str">
        <f>IF(IFERROR(VLOOKUP(CT$3&amp;CT27,都馬連編集用!$B$13:$C$49,2,FALSE),"")=0,"",(IFERROR(VLOOKUP(CT$3&amp;CT27,都馬連編集用!$B$13:$C$49,2,FALSE),"")))</f>
        <v/>
      </c>
      <c r="CV27" s="53"/>
      <c r="CW27" s="139" t="str">
        <f>IF(IFERROR(VLOOKUP(CV$3&amp;CV27,都馬連編集用!$B$13:$C$49,2,FALSE),"")=0,"",(IFERROR(VLOOKUP(CV$3&amp;CV27,都馬連編集用!$B$13:$C$49,2,FALSE),"")))</f>
        <v/>
      </c>
      <c r="CX27" s="53"/>
      <c r="CY27" s="139" t="str">
        <f>IF(IFERROR(VLOOKUP(CX$3&amp;CX27,都馬連編集用!$B$13:$C$49,2,FALSE),"")=0,"",(IFERROR(VLOOKUP(CX$3&amp;CX27,都馬連編集用!$B$13:$C$49,2,FALSE),"")))</f>
        <v/>
      </c>
      <c r="CZ27" s="53"/>
      <c r="DA27" s="139" t="str">
        <f>IF(IFERROR(VLOOKUP(CZ$3&amp;CZ27,都馬連編集用!$B$13:$C$49,2,FALSE),"")=0,"",(IFERROR(VLOOKUP(CZ$3&amp;CZ27,都馬連編集用!$B$13:$C$49,2,FALSE),"")))</f>
        <v/>
      </c>
      <c r="DB27" s="53"/>
      <c r="DC27" s="139" t="str">
        <f>IF(IFERROR(VLOOKUP(DB$3&amp;DB27,都馬連編集用!$B$13:$C$49,2,FALSE),"")=0,"",(IFERROR(VLOOKUP(DB$3&amp;DB27,都馬連編集用!$B$13:$C$49,2,FALSE),"")))</f>
        <v/>
      </c>
      <c r="DD27" s="53"/>
      <c r="DE27" s="139" t="str">
        <f>IF(IFERROR(VLOOKUP(DD$3&amp;DD27,都馬連編集用!$B$13:$C$49,2,FALSE),"")=0,"",(IFERROR(VLOOKUP(DD$3&amp;DD27,都馬連編集用!$B$13:$C$49,2,FALSE),"")))</f>
        <v/>
      </c>
      <c r="DF27" s="53"/>
      <c r="DG27" s="139" t="str">
        <f>IF(IFERROR(VLOOKUP(DF$3&amp;DF27,都馬連編集用!$B$13:$C$49,2,FALSE),"")=0,"",(IFERROR(VLOOKUP(DF$3&amp;DF27,都馬連編集用!$B$13:$C$49,2,FALSE),"")))</f>
        <v/>
      </c>
      <c r="DH27" s="53"/>
      <c r="DI27" s="139" t="str">
        <f>IF(IFERROR(VLOOKUP(DH$3&amp;DH27,都馬連編集用!$B$13:$C$49,2,FALSE),"")=0,"",(IFERROR(VLOOKUP(DH$3&amp;DH27,都馬連編集用!$B$13:$C$49,2,FALSE),"")))</f>
        <v/>
      </c>
      <c r="DJ27" s="53"/>
      <c r="DK27" s="139" t="str">
        <f>IF(IFERROR(VLOOKUP(DJ$3&amp;DJ27,都馬連編集用!$B$13:$C$49,2,FALSE),"")=0,"",(IFERROR(VLOOKUP(DJ$3&amp;DJ27,都馬連編集用!$B$13:$C$49,2,FALSE),"")))</f>
        <v/>
      </c>
      <c r="DL27" s="53"/>
      <c r="DM27" s="139" t="str">
        <f>IF(IFERROR(VLOOKUP(DL$3&amp;DL27,都馬連編集用!$B$13:$C$49,2,FALSE),"")=0,"",(IFERROR(VLOOKUP(DL$3&amp;DL27,都馬連編集用!$B$13:$C$49,2,FALSE),"")))</f>
        <v/>
      </c>
      <c r="DN27" s="53"/>
      <c r="DO27" s="139" t="str">
        <f>IF(IFERROR(VLOOKUP(DN$3&amp;DN27,都馬連編集用!$B$13:$C$49,2,FALSE),"")=0,"",(IFERROR(VLOOKUP(DN$3&amp;DN27,都馬連編集用!$B$13:$C$49,2,FALSE),"")))</f>
        <v/>
      </c>
      <c r="DP27" s="53"/>
    </row>
    <row r="28" spans="1:120" ht="30.6" customHeight="1" x14ac:dyDescent="0.15">
      <c r="A28" s="34">
        <v>23</v>
      </c>
      <c r="D28" s="34">
        <f t="shared" si="53"/>
        <v>0</v>
      </c>
      <c r="F28" s="120"/>
      <c r="G28" s="141" t="str">
        <f>IFERROR(VLOOKUP(F28,'申込書2（馬匹・選手）'!$B$5:$D$54,3,FALSE),"")</f>
        <v/>
      </c>
      <c r="H28" s="120"/>
      <c r="I28" s="140" t="str">
        <f>IFERROR(VLOOKUP(H28,'申込書2（馬匹・選手）'!$F$5:$H$54,3,FALSE),"")</f>
        <v/>
      </c>
      <c r="J28" s="101" t="str">
        <f t="shared" si="54"/>
        <v/>
      </c>
      <c r="K28" s="106" t="str">
        <f>IFERROR(VLOOKUP(I28,'申込書2（馬匹・選手）'!$F$5:$H$54,3,FALSE),"")</f>
        <v/>
      </c>
      <c r="L28" s="53"/>
      <c r="M28" s="139" t="str">
        <f>IF(IFERROR(VLOOKUP(L$3&amp;L28,都馬連編集用!$B$13:$C$49,2,FALSE),"")=0,"",(IFERROR(VLOOKUP(L$3&amp;L28,都馬連編集用!$B$13:$C$49,2,FALSE),"")))</f>
        <v/>
      </c>
      <c r="N28" s="53"/>
      <c r="O28" s="139" t="str">
        <f>IF(IFERROR(VLOOKUP(N$3&amp;N28,都馬連編集用!$B$13:$C$49,2,FALSE),"")=0,"",(IFERROR(VLOOKUP(N$3&amp;N28,都馬連編集用!$B$13:$C$49,2,FALSE),"")))</f>
        <v/>
      </c>
      <c r="P28" s="53"/>
      <c r="Q28" s="139" t="str">
        <f>IF(IFERROR(VLOOKUP(P$3&amp;P28,都馬連編集用!$B$13:$C$49,2,FALSE),"")=0,"",(IFERROR(VLOOKUP(P$3&amp;P28,都馬連編集用!$B$13:$C$49,2,FALSE),"")))</f>
        <v/>
      </c>
      <c r="R28" s="53"/>
      <c r="S28" s="139" t="str">
        <f>IF(IFERROR(VLOOKUP(R$3&amp;R28,都馬連編集用!$B$13:$C$49,2,FALSE),"")=0,"",(IFERROR(VLOOKUP(R$3&amp;R28,都馬連編集用!$B$13:$C$49,2,FALSE),"")))</f>
        <v/>
      </c>
      <c r="T28" s="53"/>
      <c r="U28" s="139" t="str">
        <f>IF(IFERROR(VLOOKUP(T$3&amp;T28,都馬連編集用!$B$13:$C$49,2,FALSE),"")=0,"",(IFERROR(VLOOKUP(T$3&amp;T28,都馬連編集用!$B$13:$C$49,2,FALSE),"")))</f>
        <v/>
      </c>
      <c r="V28" s="53"/>
      <c r="W28" s="139" t="str">
        <f>IF(IFERROR(VLOOKUP(V$3&amp;V28,都馬連編集用!$B$13:$C$49,2,FALSE),"")=0,"",(IFERROR(VLOOKUP(V$3&amp;V28,都馬連編集用!$B$13:$C$49,2,FALSE),"")))</f>
        <v/>
      </c>
      <c r="X28" s="53"/>
      <c r="Y28" s="139" t="str">
        <f>IF(IFERROR(VLOOKUP(X$3&amp;X28,都馬連編集用!$B$13:$C$49,2,FALSE),"")=0,"",(IFERROR(VLOOKUP(X$3&amp;X28,都馬連編集用!$B$13:$C$49,2,FALSE),"")))</f>
        <v/>
      </c>
      <c r="Z28" s="53"/>
      <c r="AA28" s="139" t="str">
        <f>IF(IFERROR(VLOOKUP(Z$3&amp;Z28,都馬連編集用!$B$13:$C$49,2,FALSE),"")=0,"",(IFERROR(VLOOKUP(Z$3&amp;Z28,都馬連編集用!$B$13:$C$49,2,FALSE),"")))</f>
        <v/>
      </c>
      <c r="AB28" s="53"/>
      <c r="AC28" s="139" t="str">
        <f>IF(IFERROR(VLOOKUP(AB$3&amp;AB28,都馬連編集用!$B$13:$C$49,2,FALSE),"")=0,"",(IFERROR(VLOOKUP(AB$3&amp;AB28,都馬連編集用!$B$13:$C$49,2,FALSE),"")))</f>
        <v/>
      </c>
      <c r="AD28" s="53"/>
      <c r="AE28" s="139" t="str">
        <f>IF(IFERROR(VLOOKUP(AD$3&amp;AD28,都馬連編集用!$B$13:$C$49,2,FALSE),"")=0,"",(IFERROR(VLOOKUP(AD$3&amp;AD28,都馬連編集用!$B$13:$C$49,2,FALSE),"")))</f>
        <v/>
      </c>
      <c r="AF28" s="53"/>
      <c r="AG28" s="139" t="str">
        <f>IF(IFERROR(VLOOKUP(AF$3&amp;AF28,都馬連編集用!$B$13:$C$49,2,FALSE),"")=0,"",(IFERROR(VLOOKUP(AF$3&amp;AF28,都馬連編集用!$B$13:$C$49,2,FALSE),"")))</f>
        <v/>
      </c>
      <c r="AH28" s="53"/>
      <c r="AI28" s="139" t="str">
        <f>IF(IFERROR(VLOOKUP(AH$3&amp;AH28,都馬連編集用!$B$13:$C$49,2,FALSE),"")=0,"",(IFERROR(VLOOKUP(AH$3&amp;AH28,都馬連編集用!$B$13:$C$49,2,FALSE),"")))</f>
        <v/>
      </c>
      <c r="AJ28" s="53"/>
      <c r="AK28" s="139" t="str">
        <f>IF(IFERROR(VLOOKUP(AJ$3&amp;AJ28,都馬連編集用!$B$13:$C$49,2,FALSE),"")=0,"",(IFERROR(VLOOKUP(AJ$3&amp;AJ28,都馬連編集用!$B$13:$C$49,2,FALSE),"")))</f>
        <v/>
      </c>
      <c r="AL28" s="53"/>
      <c r="AM28" s="139" t="str">
        <f>IF(IFERROR(VLOOKUP(AL$3&amp;AL28,都馬連編集用!$B$13:$C$49,2,FALSE),"")=0,"",(IFERROR(VLOOKUP(AL$3&amp;AL28,都馬連編集用!$B$13:$C$49,2,FALSE),"")))</f>
        <v/>
      </c>
      <c r="AN28" s="53"/>
      <c r="AO28" s="139" t="str">
        <f>IF(IFERROR(VLOOKUP(AN$3&amp;AN28,都馬連編集用!$B$13:$C$49,2,FALSE),"")=0,"",(IFERROR(VLOOKUP(AN$3&amp;AN28,都馬連編集用!$B$13:$C$49,2,FALSE),"")))</f>
        <v/>
      </c>
      <c r="AP28" s="53"/>
      <c r="AQ28" s="139" t="str">
        <f>IF(IFERROR(VLOOKUP(AP$3&amp;AP28,都馬連編集用!$B$13:$C$49,2,FALSE),"")=0,"",(IFERROR(VLOOKUP(AP$3&amp;AP28,都馬連編集用!$B$13:$C$49,2,FALSE),"")))</f>
        <v/>
      </c>
      <c r="AR28" s="53"/>
      <c r="AS28" s="139" t="str">
        <f>IF(IFERROR(VLOOKUP(AR$3&amp;AR28,都馬連編集用!$B$13:$C$49,2,FALSE),"")=0,"",(IFERROR(VLOOKUP(AR$3&amp;AR28,都馬連編集用!$B$13:$C$49,2,FALSE),"")))</f>
        <v/>
      </c>
      <c r="AT28" s="53"/>
      <c r="AU28" s="139" t="str">
        <f>IF(IFERROR(VLOOKUP(AT$3&amp;AT28,都馬連編集用!$B$13:$C$49,2,FALSE),"")=0,"",(IFERROR(VLOOKUP(AT$3&amp;AT28,都馬連編集用!$B$13:$C$49,2,FALSE),"")))</f>
        <v/>
      </c>
      <c r="AV28" s="53"/>
      <c r="AW28" s="139" t="str">
        <f>IF(IFERROR(VLOOKUP(AV$3&amp;AV28,都馬連編集用!$B$13:$C$49,2,FALSE),"")=0,"",(IFERROR(VLOOKUP(AV$3&amp;AV28,都馬連編集用!$B$13:$C$49,2,FALSE),"")))</f>
        <v/>
      </c>
      <c r="AX28" s="53"/>
      <c r="AY28" s="139" t="str">
        <f>IF(IFERROR(VLOOKUP(AX$3&amp;AX28,都馬連編集用!$B$13:$C$49,2,FALSE),"")=0,"",(IFERROR(VLOOKUP(AX$3&amp;AX28,都馬連編集用!$B$13:$C$49,2,FALSE),"")))</f>
        <v/>
      </c>
      <c r="AZ28" s="53"/>
      <c r="BA28" s="139" t="str">
        <f>IF(IFERROR(VLOOKUP(AZ$3&amp;AZ28,都馬連編集用!$B$13:$C$49,2,FALSE),"")=0,"",(IFERROR(VLOOKUP(AZ$3&amp;AZ28,都馬連編集用!$B$13:$C$49,2,FALSE),"")))</f>
        <v/>
      </c>
      <c r="BB28" s="53"/>
      <c r="BC28" s="139" t="str">
        <f>IF(IFERROR(VLOOKUP(BB$3&amp;BB28,都馬連編集用!$B$13:$C$49,2,FALSE),"")=0,"",(IFERROR(VLOOKUP(BB$3&amp;BB28,都馬連編集用!$B$13:$C$49,2,FALSE),"")))</f>
        <v/>
      </c>
      <c r="BD28" s="53"/>
      <c r="BE28" s="139" t="str">
        <f>IF(IFERROR(VLOOKUP(BD$3&amp;BD28,都馬連編集用!$B$13:$C$49,2,FALSE),"")=0,"",(IFERROR(VLOOKUP(BD$3&amp;BD28,都馬連編集用!$B$13:$C$49,2,FALSE),"")))</f>
        <v/>
      </c>
      <c r="BF28" s="53"/>
      <c r="BG28" s="139" t="str">
        <f>IF(IFERROR(VLOOKUP(BF$3&amp;BF28,都馬連編集用!$B$13:$C$49,2,FALSE),"")=0,"",(IFERROR(VLOOKUP(BF$3&amp;BF28,都馬連編集用!$B$13:$C$49,2,FALSE),"")))</f>
        <v/>
      </c>
      <c r="BH28" s="53"/>
      <c r="BI28" s="139" t="str">
        <f>IF(IFERROR(VLOOKUP(BH$3&amp;BH28,都馬連編集用!$B$13:$C$49,2,FALSE),"")=0,"",(IFERROR(VLOOKUP(BH$3&amp;BH28,都馬連編集用!$B$13:$C$49,2,FALSE),"")))</f>
        <v/>
      </c>
      <c r="BJ28" s="53"/>
      <c r="BK28" s="139" t="str">
        <f>IF(IFERROR(VLOOKUP(BJ$3&amp;BJ28,都馬連編集用!$B$13:$C$49,2,FALSE),"")=0,"",(IFERROR(VLOOKUP(BJ$3&amp;BJ28,都馬連編集用!$B$13:$C$49,2,FALSE),"")))</f>
        <v/>
      </c>
      <c r="BL28" s="53"/>
      <c r="BM28" s="139" t="str">
        <f>IF(IFERROR(VLOOKUP(BL$3&amp;BL28,都馬連編集用!$B$13:$C$49,2,FALSE),"")=0,"",(IFERROR(VLOOKUP(BL$3&amp;BL28,都馬連編集用!$B$13:$C$49,2,FALSE),"")))</f>
        <v/>
      </c>
      <c r="BN28" s="53"/>
      <c r="BO28" s="139" t="str">
        <f>IF(IFERROR(VLOOKUP(BN$3&amp;BN28,都馬連編集用!$B$13:$C$49,2,FALSE),"")=0,"",(IFERROR(VLOOKUP(BN$3&amp;BN28,都馬連編集用!$B$13:$C$49,2,FALSE),"")))</f>
        <v/>
      </c>
      <c r="BP28" s="53"/>
      <c r="BQ28" s="139" t="str">
        <f>IF(IFERROR(VLOOKUP(BP$3&amp;BP28,都馬連編集用!$B$13:$C$49,2,FALSE),"")=0,"",(IFERROR(VLOOKUP(BP$3&amp;BP28,都馬連編集用!$B$13:$C$49,2,FALSE),"")))</f>
        <v/>
      </c>
      <c r="BR28" s="53"/>
      <c r="BS28" s="139" t="str">
        <f>IF(IFERROR(VLOOKUP(BR$3&amp;BR28,都馬連編集用!$B$13:$C$49,2,FALSE),"")=0,"",(IFERROR(VLOOKUP(BR$3&amp;BR28,都馬連編集用!$B$13:$C$49,2,FALSE),"")))</f>
        <v/>
      </c>
      <c r="BT28" s="53"/>
      <c r="BU28" s="139" t="str">
        <f>IF(IFERROR(VLOOKUP(BT$3&amp;BT28,都馬連編集用!$B$13:$C$49,2,FALSE),"")=0,"",(IFERROR(VLOOKUP(BT$3&amp;BT28,都馬連編集用!$B$13:$C$49,2,FALSE),"")))</f>
        <v/>
      </c>
      <c r="BV28" s="53"/>
      <c r="BW28" s="139" t="str">
        <f>IF(IFERROR(VLOOKUP(BV$3&amp;BV28,都馬連編集用!$B$13:$C$49,2,FALSE),"")=0,"",(IFERROR(VLOOKUP(BV$3&amp;BV28,都馬連編集用!$B$13:$C$49,2,FALSE),"")))</f>
        <v/>
      </c>
      <c r="BX28" s="53"/>
      <c r="BY28" s="139" t="str">
        <f>IF(IFERROR(VLOOKUP(BX$3&amp;BX28,都馬連編集用!$B$13:$C$49,2,FALSE),"")=0,"",(IFERROR(VLOOKUP(BX$3&amp;BX28,都馬連編集用!$B$13:$C$49,2,FALSE),"")))</f>
        <v/>
      </c>
      <c r="BZ28" s="53"/>
      <c r="CA28" s="139" t="str">
        <f>IF(IFERROR(VLOOKUP(BZ$3&amp;BZ28,都馬連編集用!$B$13:$C$49,2,FALSE),"")=0,"",(IFERROR(VLOOKUP(BZ$3&amp;BZ28,都馬連編集用!$B$13:$C$49,2,FALSE),"")))</f>
        <v/>
      </c>
      <c r="CB28" s="53"/>
      <c r="CC28" s="139" t="str">
        <f>IF(IFERROR(VLOOKUP(CB$3&amp;CB28,都馬連編集用!$B$13:$C$49,2,FALSE),"")=0,"",(IFERROR(VLOOKUP(CB$3&amp;CB28,都馬連編集用!$B$13:$C$49,2,FALSE),"")))</f>
        <v/>
      </c>
      <c r="CD28" s="53"/>
      <c r="CE28" s="139" t="str">
        <f>IF(IFERROR(VLOOKUP(CD$3&amp;CD28,都馬連編集用!$B$13:$C$49,2,FALSE),"")=0,"",(IFERROR(VLOOKUP(CD$3&amp;CD28,都馬連編集用!$B$13:$C$49,2,FALSE),"")))</f>
        <v/>
      </c>
      <c r="CF28" s="53"/>
      <c r="CG28" s="139" t="str">
        <f>IF(IFERROR(VLOOKUP(CF$3&amp;CF28,都馬連編集用!$B$13:$C$49,2,FALSE),"")=0,"",(IFERROR(VLOOKUP(CF$3&amp;CF28,都馬連編集用!$B$13:$C$49,2,FALSE),"")))</f>
        <v/>
      </c>
      <c r="CH28" s="53"/>
      <c r="CI28" s="139" t="str">
        <f>IF(IFERROR(VLOOKUP(CH$3&amp;CH28,都馬連編集用!$B$13:$C$49,2,FALSE),"")=0,"",(IFERROR(VLOOKUP(CH$3&amp;CH28,都馬連編集用!$B$13:$C$49,2,FALSE),"")))</f>
        <v/>
      </c>
      <c r="CJ28" s="53"/>
      <c r="CK28" s="139" t="str">
        <f>IF(IFERROR(VLOOKUP(CJ$3&amp;CJ28,都馬連編集用!$B$13:$C$49,2,FALSE),"")=0,"",(IFERROR(VLOOKUP(CJ$3&amp;CJ28,都馬連編集用!$B$13:$C$49,2,FALSE),"")))</f>
        <v/>
      </c>
      <c r="CL28" s="53"/>
      <c r="CM28" s="139" t="str">
        <f>IF(IFERROR(VLOOKUP(CL$3&amp;CL28,都馬連編集用!$B$13:$C$49,2,FALSE),"")=0,"",(IFERROR(VLOOKUP(CL$3&amp;CL28,都馬連編集用!$B$13:$C$49,2,FALSE),"")))</f>
        <v/>
      </c>
      <c r="CN28" s="53"/>
      <c r="CO28" s="139" t="str">
        <f>IF(IFERROR(VLOOKUP(CN$3&amp;CN28,都馬連編集用!$B$13:$C$49,2,FALSE),"")=0,"",(IFERROR(VLOOKUP(CN$3&amp;CN28,都馬連編集用!$B$13:$C$49,2,FALSE),"")))</f>
        <v/>
      </c>
      <c r="CP28" s="53"/>
      <c r="CQ28" s="139" t="str">
        <f>IF(IFERROR(VLOOKUP(CP$3&amp;CP28,都馬連編集用!$B$13:$C$49,2,FALSE),"")=0,"",(IFERROR(VLOOKUP(CP$3&amp;CP28,都馬連編集用!$B$13:$C$49,2,FALSE),"")))</f>
        <v/>
      </c>
      <c r="CR28" s="53"/>
      <c r="CS28" s="139" t="str">
        <f>IF(IFERROR(VLOOKUP(CR$3&amp;CR28,都馬連編集用!$B$13:$C$49,2,FALSE),"")=0,"",(IFERROR(VLOOKUP(CR$3&amp;CR28,都馬連編集用!$B$13:$C$49,2,FALSE),"")))</f>
        <v/>
      </c>
      <c r="CT28" s="53"/>
      <c r="CU28" s="139" t="str">
        <f>IF(IFERROR(VLOOKUP(CT$3&amp;CT28,都馬連編集用!$B$13:$C$49,2,FALSE),"")=0,"",(IFERROR(VLOOKUP(CT$3&amp;CT28,都馬連編集用!$B$13:$C$49,2,FALSE),"")))</f>
        <v/>
      </c>
      <c r="CV28" s="53"/>
      <c r="CW28" s="139" t="str">
        <f>IF(IFERROR(VLOOKUP(CV$3&amp;CV28,都馬連編集用!$B$13:$C$49,2,FALSE),"")=0,"",(IFERROR(VLOOKUP(CV$3&amp;CV28,都馬連編集用!$B$13:$C$49,2,FALSE),"")))</f>
        <v/>
      </c>
      <c r="CX28" s="53"/>
      <c r="CY28" s="139" t="str">
        <f>IF(IFERROR(VLOOKUP(CX$3&amp;CX28,都馬連編集用!$B$13:$C$49,2,FALSE),"")=0,"",(IFERROR(VLOOKUP(CX$3&amp;CX28,都馬連編集用!$B$13:$C$49,2,FALSE),"")))</f>
        <v/>
      </c>
      <c r="CZ28" s="53"/>
      <c r="DA28" s="139" t="str">
        <f>IF(IFERROR(VLOOKUP(CZ$3&amp;CZ28,都馬連編集用!$B$13:$C$49,2,FALSE),"")=0,"",(IFERROR(VLOOKUP(CZ$3&amp;CZ28,都馬連編集用!$B$13:$C$49,2,FALSE),"")))</f>
        <v/>
      </c>
      <c r="DB28" s="53"/>
      <c r="DC28" s="139" t="str">
        <f>IF(IFERROR(VLOOKUP(DB$3&amp;DB28,都馬連編集用!$B$13:$C$49,2,FALSE),"")=0,"",(IFERROR(VLOOKUP(DB$3&amp;DB28,都馬連編集用!$B$13:$C$49,2,FALSE),"")))</f>
        <v/>
      </c>
      <c r="DD28" s="53"/>
      <c r="DE28" s="139" t="str">
        <f>IF(IFERROR(VLOOKUP(DD$3&amp;DD28,都馬連編集用!$B$13:$C$49,2,FALSE),"")=0,"",(IFERROR(VLOOKUP(DD$3&amp;DD28,都馬連編集用!$B$13:$C$49,2,FALSE),"")))</f>
        <v/>
      </c>
      <c r="DF28" s="53"/>
      <c r="DG28" s="139" t="str">
        <f>IF(IFERROR(VLOOKUP(DF$3&amp;DF28,都馬連編集用!$B$13:$C$49,2,FALSE),"")=0,"",(IFERROR(VLOOKUP(DF$3&amp;DF28,都馬連編集用!$B$13:$C$49,2,FALSE),"")))</f>
        <v/>
      </c>
      <c r="DH28" s="53"/>
      <c r="DI28" s="139" t="str">
        <f>IF(IFERROR(VLOOKUP(DH$3&amp;DH28,都馬連編集用!$B$13:$C$49,2,FALSE),"")=0,"",(IFERROR(VLOOKUP(DH$3&amp;DH28,都馬連編集用!$B$13:$C$49,2,FALSE),"")))</f>
        <v/>
      </c>
      <c r="DJ28" s="53"/>
      <c r="DK28" s="139" t="str">
        <f>IF(IFERROR(VLOOKUP(DJ$3&amp;DJ28,都馬連編集用!$B$13:$C$49,2,FALSE),"")=0,"",(IFERROR(VLOOKUP(DJ$3&amp;DJ28,都馬連編集用!$B$13:$C$49,2,FALSE),"")))</f>
        <v/>
      </c>
      <c r="DL28" s="53"/>
      <c r="DM28" s="139" t="str">
        <f>IF(IFERROR(VLOOKUP(DL$3&amp;DL28,都馬連編集用!$B$13:$C$49,2,FALSE),"")=0,"",(IFERROR(VLOOKUP(DL$3&amp;DL28,都馬連編集用!$B$13:$C$49,2,FALSE),"")))</f>
        <v/>
      </c>
      <c r="DN28" s="53"/>
      <c r="DO28" s="139" t="str">
        <f>IF(IFERROR(VLOOKUP(DN$3&amp;DN28,都馬連編集用!$B$13:$C$49,2,FALSE),"")=0,"",(IFERROR(VLOOKUP(DN$3&amp;DN28,都馬連編集用!$B$13:$C$49,2,FALSE),"")))</f>
        <v/>
      </c>
      <c r="DP28" s="53"/>
    </row>
    <row r="29" spans="1:120" ht="30.6" customHeight="1" x14ac:dyDescent="0.15">
      <c r="A29" s="34">
        <v>24</v>
      </c>
      <c r="D29" s="34">
        <f t="shared" si="53"/>
        <v>0</v>
      </c>
      <c r="F29" s="120"/>
      <c r="G29" s="141" t="str">
        <f>IFERROR(VLOOKUP(F29,'申込書2（馬匹・選手）'!$B$5:$D$54,3,FALSE),"")</f>
        <v/>
      </c>
      <c r="H29" s="120"/>
      <c r="I29" s="140" t="str">
        <f>IFERROR(VLOOKUP(H29,'申込書2（馬匹・選手）'!$F$5:$H$54,3,FALSE),"")</f>
        <v/>
      </c>
      <c r="J29" s="101" t="str">
        <f t="shared" si="54"/>
        <v/>
      </c>
      <c r="K29" s="106" t="str">
        <f>IFERROR(VLOOKUP(I29,'申込書2（馬匹・選手）'!$F$5:$H$54,3,FALSE),"")</f>
        <v/>
      </c>
      <c r="L29" s="53"/>
      <c r="M29" s="139" t="str">
        <f>IF(IFERROR(VLOOKUP(L$3&amp;L29,都馬連編集用!$B$13:$C$49,2,FALSE),"")=0,"",(IFERROR(VLOOKUP(L$3&amp;L29,都馬連編集用!$B$13:$C$49,2,FALSE),"")))</f>
        <v/>
      </c>
      <c r="N29" s="53"/>
      <c r="O29" s="139" t="str">
        <f>IF(IFERROR(VLOOKUP(N$3&amp;N29,都馬連編集用!$B$13:$C$49,2,FALSE),"")=0,"",(IFERROR(VLOOKUP(N$3&amp;N29,都馬連編集用!$B$13:$C$49,2,FALSE),"")))</f>
        <v/>
      </c>
      <c r="P29" s="53"/>
      <c r="Q29" s="139" t="str">
        <f>IF(IFERROR(VLOOKUP(P$3&amp;P29,都馬連編集用!$B$13:$C$49,2,FALSE),"")=0,"",(IFERROR(VLOOKUP(P$3&amp;P29,都馬連編集用!$B$13:$C$49,2,FALSE),"")))</f>
        <v/>
      </c>
      <c r="R29" s="53"/>
      <c r="S29" s="139" t="str">
        <f>IF(IFERROR(VLOOKUP(R$3&amp;R29,都馬連編集用!$B$13:$C$49,2,FALSE),"")=0,"",(IFERROR(VLOOKUP(R$3&amp;R29,都馬連編集用!$B$13:$C$49,2,FALSE),"")))</f>
        <v/>
      </c>
      <c r="T29" s="53"/>
      <c r="U29" s="139" t="str">
        <f>IF(IFERROR(VLOOKUP(T$3&amp;T29,都馬連編集用!$B$13:$C$49,2,FALSE),"")=0,"",(IFERROR(VLOOKUP(T$3&amp;T29,都馬連編集用!$B$13:$C$49,2,FALSE),"")))</f>
        <v/>
      </c>
      <c r="V29" s="53"/>
      <c r="W29" s="139" t="str">
        <f>IF(IFERROR(VLOOKUP(V$3&amp;V29,都馬連編集用!$B$13:$C$49,2,FALSE),"")=0,"",(IFERROR(VLOOKUP(V$3&amp;V29,都馬連編集用!$B$13:$C$49,2,FALSE),"")))</f>
        <v/>
      </c>
      <c r="X29" s="53"/>
      <c r="Y29" s="139" t="str">
        <f>IF(IFERROR(VLOOKUP(X$3&amp;X29,都馬連編集用!$B$13:$C$49,2,FALSE),"")=0,"",(IFERROR(VLOOKUP(X$3&amp;X29,都馬連編集用!$B$13:$C$49,2,FALSE),"")))</f>
        <v/>
      </c>
      <c r="Z29" s="53"/>
      <c r="AA29" s="139" t="str">
        <f>IF(IFERROR(VLOOKUP(Z$3&amp;Z29,都馬連編集用!$B$13:$C$49,2,FALSE),"")=0,"",(IFERROR(VLOOKUP(Z$3&amp;Z29,都馬連編集用!$B$13:$C$49,2,FALSE),"")))</f>
        <v/>
      </c>
      <c r="AB29" s="53"/>
      <c r="AC29" s="139" t="str">
        <f>IF(IFERROR(VLOOKUP(AB$3&amp;AB29,都馬連編集用!$B$13:$C$49,2,FALSE),"")=0,"",(IFERROR(VLOOKUP(AB$3&amp;AB29,都馬連編集用!$B$13:$C$49,2,FALSE),"")))</f>
        <v/>
      </c>
      <c r="AD29" s="53"/>
      <c r="AE29" s="139" t="str">
        <f>IF(IFERROR(VLOOKUP(AD$3&amp;AD29,都馬連編集用!$B$13:$C$49,2,FALSE),"")=0,"",(IFERROR(VLOOKUP(AD$3&amp;AD29,都馬連編集用!$B$13:$C$49,2,FALSE),"")))</f>
        <v/>
      </c>
      <c r="AF29" s="53"/>
      <c r="AG29" s="139" t="str">
        <f>IF(IFERROR(VLOOKUP(AF$3&amp;AF29,都馬連編集用!$B$13:$C$49,2,FALSE),"")=0,"",(IFERROR(VLOOKUP(AF$3&amp;AF29,都馬連編集用!$B$13:$C$49,2,FALSE),"")))</f>
        <v/>
      </c>
      <c r="AH29" s="53"/>
      <c r="AI29" s="139" t="str">
        <f>IF(IFERROR(VLOOKUP(AH$3&amp;AH29,都馬連編集用!$B$13:$C$49,2,FALSE),"")=0,"",(IFERROR(VLOOKUP(AH$3&amp;AH29,都馬連編集用!$B$13:$C$49,2,FALSE),"")))</f>
        <v/>
      </c>
      <c r="AJ29" s="53"/>
      <c r="AK29" s="139" t="str">
        <f>IF(IFERROR(VLOOKUP(AJ$3&amp;AJ29,都馬連編集用!$B$13:$C$49,2,FALSE),"")=0,"",(IFERROR(VLOOKUP(AJ$3&amp;AJ29,都馬連編集用!$B$13:$C$49,2,FALSE),"")))</f>
        <v/>
      </c>
      <c r="AL29" s="53"/>
      <c r="AM29" s="139" t="str">
        <f>IF(IFERROR(VLOOKUP(AL$3&amp;AL29,都馬連編集用!$B$13:$C$49,2,FALSE),"")=0,"",(IFERROR(VLOOKUP(AL$3&amp;AL29,都馬連編集用!$B$13:$C$49,2,FALSE),"")))</f>
        <v/>
      </c>
      <c r="AN29" s="53"/>
      <c r="AO29" s="139" t="str">
        <f>IF(IFERROR(VLOOKUP(AN$3&amp;AN29,都馬連編集用!$B$13:$C$49,2,FALSE),"")=0,"",(IFERROR(VLOOKUP(AN$3&amp;AN29,都馬連編集用!$B$13:$C$49,2,FALSE),"")))</f>
        <v/>
      </c>
      <c r="AP29" s="53"/>
      <c r="AQ29" s="139" t="str">
        <f>IF(IFERROR(VLOOKUP(AP$3&amp;AP29,都馬連編集用!$B$13:$C$49,2,FALSE),"")=0,"",(IFERROR(VLOOKUP(AP$3&amp;AP29,都馬連編集用!$B$13:$C$49,2,FALSE),"")))</f>
        <v/>
      </c>
      <c r="AR29" s="53"/>
      <c r="AS29" s="139" t="str">
        <f>IF(IFERROR(VLOOKUP(AR$3&amp;AR29,都馬連編集用!$B$13:$C$49,2,FALSE),"")=0,"",(IFERROR(VLOOKUP(AR$3&amp;AR29,都馬連編集用!$B$13:$C$49,2,FALSE),"")))</f>
        <v/>
      </c>
      <c r="AT29" s="53"/>
      <c r="AU29" s="139" t="str">
        <f>IF(IFERROR(VLOOKUP(AT$3&amp;AT29,都馬連編集用!$B$13:$C$49,2,FALSE),"")=0,"",(IFERROR(VLOOKUP(AT$3&amp;AT29,都馬連編集用!$B$13:$C$49,2,FALSE),"")))</f>
        <v/>
      </c>
      <c r="AV29" s="53"/>
      <c r="AW29" s="139" t="str">
        <f>IF(IFERROR(VLOOKUP(AV$3&amp;AV29,都馬連編集用!$B$13:$C$49,2,FALSE),"")=0,"",(IFERROR(VLOOKUP(AV$3&amp;AV29,都馬連編集用!$B$13:$C$49,2,FALSE),"")))</f>
        <v/>
      </c>
      <c r="AX29" s="53"/>
      <c r="AY29" s="139" t="str">
        <f>IF(IFERROR(VLOOKUP(AX$3&amp;AX29,都馬連編集用!$B$13:$C$49,2,FALSE),"")=0,"",(IFERROR(VLOOKUP(AX$3&amp;AX29,都馬連編集用!$B$13:$C$49,2,FALSE),"")))</f>
        <v/>
      </c>
      <c r="AZ29" s="53"/>
      <c r="BA29" s="139" t="str">
        <f>IF(IFERROR(VLOOKUP(AZ$3&amp;AZ29,都馬連編集用!$B$13:$C$49,2,FALSE),"")=0,"",(IFERROR(VLOOKUP(AZ$3&amp;AZ29,都馬連編集用!$B$13:$C$49,2,FALSE),"")))</f>
        <v/>
      </c>
      <c r="BB29" s="53"/>
      <c r="BC29" s="139" t="str">
        <f>IF(IFERROR(VLOOKUP(BB$3&amp;BB29,都馬連編集用!$B$13:$C$49,2,FALSE),"")=0,"",(IFERROR(VLOOKUP(BB$3&amp;BB29,都馬連編集用!$B$13:$C$49,2,FALSE),"")))</f>
        <v/>
      </c>
      <c r="BD29" s="53"/>
      <c r="BE29" s="139" t="str">
        <f>IF(IFERROR(VLOOKUP(BD$3&amp;BD29,都馬連編集用!$B$13:$C$49,2,FALSE),"")=0,"",(IFERROR(VLOOKUP(BD$3&amp;BD29,都馬連編集用!$B$13:$C$49,2,FALSE),"")))</f>
        <v/>
      </c>
      <c r="BF29" s="53"/>
      <c r="BG29" s="139" t="str">
        <f>IF(IFERROR(VLOOKUP(BF$3&amp;BF29,都馬連編集用!$B$13:$C$49,2,FALSE),"")=0,"",(IFERROR(VLOOKUP(BF$3&amp;BF29,都馬連編集用!$B$13:$C$49,2,FALSE),"")))</f>
        <v/>
      </c>
      <c r="BH29" s="53"/>
      <c r="BI29" s="139" t="str">
        <f>IF(IFERROR(VLOOKUP(BH$3&amp;BH29,都馬連編集用!$B$13:$C$49,2,FALSE),"")=0,"",(IFERROR(VLOOKUP(BH$3&amp;BH29,都馬連編集用!$B$13:$C$49,2,FALSE),"")))</f>
        <v/>
      </c>
      <c r="BJ29" s="53"/>
      <c r="BK29" s="139" t="str">
        <f>IF(IFERROR(VLOOKUP(BJ$3&amp;BJ29,都馬連編集用!$B$13:$C$49,2,FALSE),"")=0,"",(IFERROR(VLOOKUP(BJ$3&amp;BJ29,都馬連編集用!$B$13:$C$49,2,FALSE),"")))</f>
        <v/>
      </c>
      <c r="BL29" s="53"/>
      <c r="BM29" s="139" t="str">
        <f>IF(IFERROR(VLOOKUP(BL$3&amp;BL29,都馬連編集用!$B$13:$C$49,2,FALSE),"")=0,"",(IFERROR(VLOOKUP(BL$3&amp;BL29,都馬連編集用!$B$13:$C$49,2,FALSE),"")))</f>
        <v/>
      </c>
      <c r="BN29" s="53"/>
      <c r="BO29" s="139" t="str">
        <f>IF(IFERROR(VLOOKUP(BN$3&amp;BN29,都馬連編集用!$B$13:$C$49,2,FALSE),"")=0,"",(IFERROR(VLOOKUP(BN$3&amp;BN29,都馬連編集用!$B$13:$C$49,2,FALSE),"")))</f>
        <v/>
      </c>
      <c r="BP29" s="53"/>
      <c r="BQ29" s="139" t="str">
        <f>IF(IFERROR(VLOOKUP(BP$3&amp;BP29,都馬連編集用!$B$13:$C$49,2,FALSE),"")=0,"",(IFERROR(VLOOKUP(BP$3&amp;BP29,都馬連編集用!$B$13:$C$49,2,FALSE),"")))</f>
        <v/>
      </c>
      <c r="BR29" s="53"/>
      <c r="BS29" s="139" t="str">
        <f>IF(IFERROR(VLOOKUP(BR$3&amp;BR29,都馬連編集用!$B$13:$C$49,2,FALSE),"")=0,"",(IFERROR(VLOOKUP(BR$3&amp;BR29,都馬連編集用!$B$13:$C$49,2,FALSE),"")))</f>
        <v/>
      </c>
      <c r="BT29" s="53"/>
      <c r="BU29" s="139" t="str">
        <f>IF(IFERROR(VLOOKUP(BT$3&amp;BT29,都馬連編集用!$B$13:$C$49,2,FALSE),"")=0,"",(IFERROR(VLOOKUP(BT$3&amp;BT29,都馬連編集用!$B$13:$C$49,2,FALSE),"")))</f>
        <v/>
      </c>
      <c r="BV29" s="53"/>
      <c r="BW29" s="139" t="str">
        <f>IF(IFERROR(VLOOKUP(BV$3&amp;BV29,都馬連編集用!$B$13:$C$49,2,FALSE),"")=0,"",(IFERROR(VLOOKUP(BV$3&amp;BV29,都馬連編集用!$B$13:$C$49,2,FALSE),"")))</f>
        <v/>
      </c>
      <c r="BX29" s="53"/>
      <c r="BY29" s="139" t="str">
        <f>IF(IFERROR(VLOOKUP(BX$3&amp;BX29,都馬連編集用!$B$13:$C$49,2,FALSE),"")=0,"",(IFERROR(VLOOKUP(BX$3&amp;BX29,都馬連編集用!$B$13:$C$49,2,FALSE),"")))</f>
        <v/>
      </c>
      <c r="BZ29" s="53"/>
      <c r="CA29" s="139" t="str">
        <f>IF(IFERROR(VLOOKUP(BZ$3&amp;BZ29,都馬連編集用!$B$13:$C$49,2,FALSE),"")=0,"",(IFERROR(VLOOKUP(BZ$3&amp;BZ29,都馬連編集用!$B$13:$C$49,2,FALSE),"")))</f>
        <v/>
      </c>
      <c r="CB29" s="53"/>
      <c r="CC29" s="139" t="str">
        <f>IF(IFERROR(VLOOKUP(CB$3&amp;CB29,都馬連編集用!$B$13:$C$49,2,FALSE),"")=0,"",(IFERROR(VLOOKUP(CB$3&amp;CB29,都馬連編集用!$B$13:$C$49,2,FALSE),"")))</f>
        <v/>
      </c>
      <c r="CD29" s="53"/>
      <c r="CE29" s="139" t="str">
        <f>IF(IFERROR(VLOOKUP(CD$3&amp;CD29,都馬連編集用!$B$13:$C$49,2,FALSE),"")=0,"",(IFERROR(VLOOKUP(CD$3&amp;CD29,都馬連編集用!$B$13:$C$49,2,FALSE),"")))</f>
        <v/>
      </c>
      <c r="CF29" s="53"/>
      <c r="CG29" s="139" t="str">
        <f>IF(IFERROR(VLOOKUP(CF$3&amp;CF29,都馬連編集用!$B$13:$C$49,2,FALSE),"")=0,"",(IFERROR(VLOOKUP(CF$3&amp;CF29,都馬連編集用!$B$13:$C$49,2,FALSE),"")))</f>
        <v/>
      </c>
      <c r="CH29" s="53"/>
      <c r="CI29" s="139" t="str">
        <f>IF(IFERROR(VLOOKUP(CH$3&amp;CH29,都馬連編集用!$B$13:$C$49,2,FALSE),"")=0,"",(IFERROR(VLOOKUP(CH$3&amp;CH29,都馬連編集用!$B$13:$C$49,2,FALSE),"")))</f>
        <v/>
      </c>
      <c r="CJ29" s="53"/>
      <c r="CK29" s="139" t="str">
        <f>IF(IFERROR(VLOOKUP(CJ$3&amp;CJ29,都馬連編集用!$B$13:$C$49,2,FALSE),"")=0,"",(IFERROR(VLOOKUP(CJ$3&amp;CJ29,都馬連編集用!$B$13:$C$49,2,FALSE),"")))</f>
        <v/>
      </c>
      <c r="CL29" s="53"/>
      <c r="CM29" s="139" t="str">
        <f>IF(IFERROR(VLOOKUP(CL$3&amp;CL29,都馬連編集用!$B$13:$C$49,2,FALSE),"")=0,"",(IFERROR(VLOOKUP(CL$3&amp;CL29,都馬連編集用!$B$13:$C$49,2,FALSE),"")))</f>
        <v/>
      </c>
      <c r="CN29" s="53"/>
      <c r="CO29" s="139" t="str">
        <f>IF(IFERROR(VLOOKUP(CN$3&amp;CN29,都馬連編集用!$B$13:$C$49,2,FALSE),"")=0,"",(IFERROR(VLOOKUP(CN$3&amp;CN29,都馬連編集用!$B$13:$C$49,2,FALSE),"")))</f>
        <v/>
      </c>
      <c r="CP29" s="53"/>
      <c r="CQ29" s="139" t="str">
        <f>IF(IFERROR(VLOOKUP(CP$3&amp;CP29,都馬連編集用!$B$13:$C$49,2,FALSE),"")=0,"",(IFERROR(VLOOKUP(CP$3&amp;CP29,都馬連編集用!$B$13:$C$49,2,FALSE),"")))</f>
        <v/>
      </c>
      <c r="CR29" s="53"/>
      <c r="CS29" s="139" t="str">
        <f>IF(IFERROR(VLOOKUP(CR$3&amp;CR29,都馬連編集用!$B$13:$C$49,2,FALSE),"")=0,"",(IFERROR(VLOOKUP(CR$3&amp;CR29,都馬連編集用!$B$13:$C$49,2,FALSE),"")))</f>
        <v/>
      </c>
      <c r="CT29" s="53"/>
      <c r="CU29" s="139" t="str">
        <f>IF(IFERROR(VLOOKUP(CT$3&amp;CT29,都馬連編集用!$B$13:$C$49,2,FALSE),"")=0,"",(IFERROR(VLOOKUP(CT$3&amp;CT29,都馬連編集用!$B$13:$C$49,2,FALSE),"")))</f>
        <v/>
      </c>
      <c r="CV29" s="53"/>
      <c r="CW29" s="139" t="str">
        <f>IF(IFERROR(VLOOKUP(CV$3&amp;CV29,都馬連編集用!$B$13:$C$49,2,FALSE),"")=0,"",(IFERROR(VLOOKUP(CV$3&amp;CV29,都馬連編集用!$B$13:$C$49,2,FALSE),"")))</f>
        <v/>
      </c>
      <c r="CX29" s="53"/>
      <c r="CY29" s="139" t="str">
        <f>IF(IFERROR(VLOOKUP(CX$3&amp;CX29,都馬連編集用!$B$13:$C$49,2,FALSE),"")=0,"",(IFERROR(VLOOKUP(CX$3&amp;CX29,都馬連編集用!$B$13:$C$49,2,FALSE),"")))</f>
        <v/>
      </c>
      <c r="CZ29" s="53"/>
      <c r="DA29" s="139" t="str">
        <f>IF(IFERROR(VLOOKUP(CZ$3&amp;CZ29,都馬連編集用!$B$13:$C$49,2,FALSE),"")=0,"",(IFERROR(VLOOKUP(CZ$3&amp;CZ29,都馬連編集用!$B$13:$C$49,2,FALSE),"")))</f>
        <v/>
      </c>
      <c r="DB29" s="53"/>
      <c r="DC29" s="139" t="str">
        <f>IF(IFERROR(VLOOKUP(DB$3&amp;DB29,都馬連編集用!$B$13:$C$49,2,FALSE),"")=0,"",(IFERROR(VLOOKUP(DB$3&amp;DB29,都馬連編集用!$B$13:$C$49,2,FALSE),"")))</f>
        <v/>
      </c>
      <c r="DD29" s="53"/>
      <c r="DE29" s="139" t="str">
        <f>IF(IFERROR(VLOOKUP(DD$3&amp;DD29,都馬連編集用!$B$13:$C$49,2,FALSE),"")=0,"",(IFERROR(VLOOKUP(DD$3&amp;DD29,都馬連編集用!$B$13:$C$49,2,FALSE),"")))</f>
        <v/>
      </c>
      <c r="DF29" s="53"/>
      <c r="DG29" s="139" t="str">
        <f>IF(IFERROR(VLOOKUP(DF$3&amp;DF29,都馬連編集用!$B$13:$C$49,2,FALSE),"")=0,"",(IFERROR(VLOOKUP(DF$3&amp;DF29,都馬連編集用!$B$13:$C$49,2,FALSE),"")))</f>
        <v/>
      </c>
      <c r="DH29" s="53"/>
      <c r="DI29" s="139" t="str">
        <f>IF(IFERROR(VLOOKUP(DH$3&amp;DH29,都馬連編集用!$B$13:$C$49,2,FALSE),"")=0,"",(IFERROR(VLOOKUP(DH$3&amp;DH29,都馬連編集用!$B$13:$C$49,2,FALSE),"")))</f>
        <v/>
      </c>
      <c r="DJ29" s="53"/>
      <c r="DK29" s="139" t="str">
        <f>IF(IFERROR(VLOOKUP(DJ$3&amp;DJ29,都馬連編集用!$B$13:$C$49,2,FALSE),"")=0,"",(IFERROR(VLOOKUP(DJ$3&amp;DJ29,都馬連編集用!$B$13:$C$49,2,FALSE),"")))</f>
        <v/>
      </c>
      <c r="DL29" s="53"/>
      <c r="DM29" s="139" t="str">
        <f>IF(IFERROR(VLOOKUP(DL$3&amp;DL29,都馬連編集用!$B$13:$C$49,2,FALSE),"")=0,"",(IFERROR(VLOOKUP(DL$3&amp;DL29,都馬連編集用!$B$13:$C$49,2,FALSE),"")))</f>
        <v/>
      </c>
      <c r="DN29" s="53"/>
      <c r="DO29" s="139" t="str">
        <f>IF(IFERROR(VLOOKUP(DN$3&amp;DN29,都馬連編集用!$B$13:$C$49,2,FALSE),"")=0,"",(IFERROR(VLOOKUP(DN$3&amp;DN29,都馬連編集用!$B$13:$C$49,2,FALSE),"")))</f>
        <v/>
      </c>
      <c r="DP29" s="53"/>
    </row>
    <row r="30" spans="1:120" ht="30.6" customHeight="1" x14ac:dyDescent="0.15">
      <c r="A30" s="34">
        <v>25</v>
      </c>
      <c r="D30" s="34">
        <f t="shared" si="53"/>
        <v>0</v>
      </c>
      <c r="F30" s="120"/>
      <c r="G30" s="141" t="str">
        <f>IFERROR(VLOOKUP(F30,'申込書2（馬匹・選手）'!$B$5:$D$54,3,FALSE),"")</f>
        <v/>
      </c>
      <c r="H30" s="120"/>
      <c r="I30" s="140" t="str">
        <f>IFERROR(VLOOKUP(H30,'申込書2（馬匹・選手）'!$F$5:$H$54,3,FALSE),"")</f>
        <v/>
      </c>
      <c r="J30" s="101" t="str">
        <f t="shared" si="54"/>
        <v/>
      </c>
      <c r="K30" s="106" t="str">
        <f>IFERROR(VLOOKUP(I30,'申込書2（馬匹・選手）'!$F$5:$H$54,3,FALSE),"")</f>
        <v/>
      </c>
      <c r="L30" s="53"/>
      <c r="M30" s="139" t="str">
        <f>IF(IFERROR(VLOOKUP(L$3&amp;L30,都馬連編集用!$B$13:$C$49,2,FALSE),"")=0,"",(IFERROR(VLOOKUP(L$3&amp;L30,都馬連編集用!$B$13:$C$49,2,FALSE),"")))</f>
        <v/>
      </c>
      <c r="N30" s="53"/>
      <c r="O30" s="139" t="str">
        <f>IF(IFERROR(VLOOKUP(N$3&amp;N30,都馬連編集用!$B$13:$C$49,2,FALSE),"")=0,"",(IFERROR(VLOOKUP(N$3&amp;N30,都馬連編集用!$B$13:$C$49,2,FALSE),"")))</f>
        <v/>
      </c>
      <c r="P30" s="53"/>
      <c r="Q30" s="139" t="str">
        <f>IF(IFERROR(VLOOKUP(P$3&amp;P30,都馬連編集用!$B$13:$C$49,2,FALSE),"")=0,"",(IFERROR(VLOOKUP(P$3&amp;P30,都馬連編集用!$B$13:$C$49,2,FALSE),"")))</f>
        <v/>
      </c>
      <c r="R30" s="53"/>
      <c r="S30" s="139" t="str">
        <f>IF(IFERROR(VLOOKUP(R$3&amp;R30,都馬連編集用!$B$13:$C$49,2,FALSE),"")=0,"",(IFERROR(VLOOKUP(R$3&amp;R30,都馬連編集用!$B$13:$C$49,2,FALSE),"")))</f>
        <v/>
      </c>
      <c r="T30" s="53"/>
      <c r="U30" s="139" t="str">
        <f>IF(IFERROR(VLOOKUP(T$3&amp;T30,都馬連編集用!$B$13:$C$49,2,FALSE),"")=0,"",(IFERROR(VLOOKUP(T$3&amp;T30,都馬連編集用!$B$13:$C$49,2,FALSE),"")))</f>
        <v/>
      </c>
      <c r="V30" s="53"/>
      <c r="W30" s="139" t="str">
        <f>IF(IFERROR(VLOOKUP(V$3&amp;V30,都馬連編集用!$B$13:$C$49,2,FALSE),"")=0,"",(IFERROR(VLOOKUP(V$3&amp;V30,都馬連編集用!$B$13:$C$49,2,FALSE),"")))</f>
        <v/>
      </c>
      <c r="X30" s="53"/>
      <c r="Y30" s="139" t="str">
        <f>IF(IFERROR(VLOOKUP(X$3&amp;X30,都馬連編集用!$B$13:$C$49,2,FALSE),"")=0,"",(IFERROR(VLOOKUP(X$3&amp;X30,都馬連編集用!$B$13:$C$49,2,FALSE),"")))</f>
        <v/>
      </c>
      <c r="Z30" s="53"/>
      <c r="AA30" s="139" t="str">
        <f>IF(IFERROR(VLOOKUP(Z$3&amp;Z30,都馬連編集用!$B$13:$C$49,2,FALSE),"")=0,"",(IFERROR(VLOOKUP(Z$3&amp;Z30,都馬連編集用!$B$13:$C$49,2,FALSE),"")))</f>
        <v/>
      </c>
      <c r="AB30" s="53"/>
      <c r="AC30" s="139" t="str">
        <f>IF(IFERROR(VLOOKUP(AB$3&amp;AB30,都馬連編集用!$B$13:$C$49,2,FALSE),"")=0,"",(IFERROR(VLOOKUP(AB$3&amp;AB30,都馬連編集用!$B$13:$C$49,2,FALSE),"")))</f>
        <v/>
      </c>
      <c r="AD30" s="53"/>
      <c r="AE30" s="139" t="str">
        <f>IF(IFERROR(VLOOKUP(AD$3&amp;AD30,都馬連編集用!$B$13:$C$49,2,FALSE),"")=0,"",(IFERROR(VLOOKUP(AD$3&amp;AD30,都馬連編集用!$B$13:$C$49,2,FALSE),"")))</f>
        <v/>
      </c>
      <c r="AF30" s="53"/>
      <c r="AG30" s="139" t="str">
        <f>IF(IFERROR(VLOOKUP(AF$3&amp;AF30,都馬連編集用!$B$13:$C$49,2,FALSE),"")=0,"",(IFERROR(VLOOKUP(AF$3&amp;AF30,都馬連編集用!$B$13:$C$49,2,FALSE),"")))</f>
        <v/>
      </c>
      <c r="AH30" s="53"/>
      <c r="AI30" s="139" t="str">
        <f>IF(IFERROR(VLOOKUP(AH$3&amp;AH30,都馬連編集用!$B$13:$C$49,2,FALSE),"")=0,"",(IFERROR(VLOOKUP(AH$3&amp;AH30,都馬連編集用!$B$13:$C$49,2,FALSE),"")))</f>
        <v/>
      </c>
      <c r="AJ30" s="53"/>
      <c r="AK30" s="139" t="str">
        <f>IF(IFERROR(VLOOKUP(AJ$3&amp;AJ30,都馬連編集用!$B$13:$C$49,2,FALSE),"")=0,"",(IFERROR(VLOOKUP(AJ$3&amp;AJ30,都馬連編集用!$B$13:$C$49,2,FALSE),"")))</f>
        <v/>
      </c>
      <c r="AL30" s="53"/>
      <c r="AM30" s="139" t="str">
        <f>IF(IFERROR(VLOOKUP(AL$3&amp;AL30,都馬連編集用!$B$13:$C$49,2,FALSE),"")=0,"",(IFERROR(VLOOKUP(AL$3&amp;AL30,都馬連編集用!$B$13:$C$49,2,FALSE),"")))</f>
        <v/>
      </c>
      <c r="AN30" s="53"/>
      <c r="AO30" s="139" t="str">
        <f>IF(IFERROR(VLOOKUP(AN$3&amp;AN30,都馬連編集用!$B$13:$C$49,2,FALSE),"")=0,"",(IFERROR(VLOOKUP(AN$3&amp;AN30,都馬連編集用!$B$13:$C$49,2,FALSE),"")))</f>
        <v/>
      </c>
      <c r="AP30" s="53"/>
      <c r="AQ30" s="139" t="str">
        <f>IF(IFERROR(VLOOKUP(AP$3&amp;AP30,都馬連編集用!$B$13:$C$49,2,FALSE),"")=0,"",(IFERROR(VLOOKUP(AP$3&amp;AP30,都馬連編集用!$B$13:$C$49,2,FALSE),"")))</f>
        <v/>
      </c>
      <c r="AR30" s="53"/>
      <c r="AS30" s="139" t="str">
        <f>IF(IFERROR(VLOOKUP(AR$3&amp;AR30,都馬連編集用!$B$13:$C$49,2,FALSE),"")=0,"",(IFERROR(VLOOKUP(AR$3&amp;AR30,都馬連編集用!$B$13:$C$49,2,FALSE),"")))</f>
        <v/>
      </c>
      <c r="AT30" s="53"/>
      <c r="AU30" s="139" t="str">
        <f>IF(IFERROR(VLOOKUP(AT$3&amp;AT30,都馬連編集用!$B$13:$C$49,2,FALSE),"")=0,"",(IFERROR(VLOOKUP(AT$3&amp;AT30,都馬連編集用!$B$13:$C$49,2,FALSE),"")))</f>
        <v/>
      </c>
      <c r="AV30" s="53"/>
      <c r="AW30" s="139" t="str">
        <f>IF(IFERROR(VLOOKUP(AV$3&amp;AV30,都馬連編集用!$B$13:$C$49,2,FALSE),"")=0,"",(IFERROR(VLOOKUP(AV$3&amp;AV30,都馬連編集用!$B$13:$C$49,2,FALSE),"")))</f>
        <v/>
      </c>
      <c r="AX30" s="53"/>
      <c r="AY30" s="139" t="str">
        <f>IF(IFERROR(VLOOKUP(AX$3&amp;AX30,都馬連編集用!$B$13:$C$49,2,FALSE),"")=0,"",(IFERROR(VLOOKUP(AX$3&amp;AX30,都馬連編集用!$B$13:$C$49,2,FALSE),"")))</f>
        <v/>
      </c>
      <c r="AZ30" s="53"/>
      <c r="BA30" s="139" t="str">
        <f>IF(IFERROR(VLOOKUP(AZ$3&amp;AZ30,都馬連編集用!$B$13:$C$49,2,FALSE),"")=0,"",(IFERROR(VLOOKUP(AZ$3&amp;AZ30,都馬連編集用!$B$13:$C$49,2,FALSE),"")))</f>
        <v/>
      </c>
      <c r="BB30" s="53"/>
      <c r="BC30" s="139" t="str">
        <f>IF(IFERROR(VLOOKUP(BB$3&amp;BB30,都馬連編集用!$B$13:$C$49,2,FALSE),"")=0,"",(IFERROR(VLOOKUP(BB$3&amp;BB30,都馬連編集用!$B$13:$C$49,2,FALSE),"")))</f>
        <v/>
      </c>
      <c r="BD30" s="53"/>
      <c r="BE30" s="139" t="str">
        <f>IF(IFERROR(VLOOKUP(BD$3&amp;BD30,都馬連編集用!$B$13:$C$49,2,FALSE),"")=0,"",(IFERROR(VLOOKUP(BD$3&amp;BD30,都馬連編集用!$B$13:$C$49,2,FALSE),"")))</f>
        <v/>
      </c>
      <c r="BF30" s="53"/>
      <c r="BG30" s="139" t="str">
        <f>IF(IFERROR(VLOOKUP(BF$3&amp;BF30,都馬連編集用!$B$13:$C$49,2,FALSE),"")=0,"",(IFERROR(VLOOKUP(BF$3&amp;BF30,都馬連編集用!$B$13:$C$49,2,FALSE),"")))</f>
        <v/>
      </c>
      <c r="BH30" s="53"/>
      <c r="BI30" s="139" t="str">
        <f>IF(IFERROR(VLOOKUP(BH$3&amp;BH30,都馬連編集用!$B$13:$C$49,2,FALSE),"")=0,"",(IFERROR(VLOOKUP(BH$3&amp;BH30,都馬連編集用!$B$13:$C$49,2,FALSE),"")))</f>
        <v/>
      </c>
      <c r="BJ30" s="53"/>
      <c r="BK30" s="139" t="str">
        <f>IF(IFERROR(VLOOKUP(BJ$3&amp;BJ30,都馬連編集用!$B$13:$C$49,2,FALSE),"")=0,"",(IFERROR(VLOOKUP(BJ$3&amp;BJ30,都馬連編集用!$B$13:$C$49,2,FALSE),"")))</f>
        <v/>
      </c>
      <c r="BL30" s="53"/>
      <c r="BM30" s="139" t="str">
        <f>IF(IFERROR(VLOOKUP(BL$3&amp;BL30,都馬連編集用!$B$13:$C$49,2,FALSE),"")=0,"",(IFERROR(VLOOKUP(BL$3&amp;BL30,都馬連編集用!$B$13:$C$49,2,FALSE),"")))</f>
        <v/>
      </c>
      <c r="BN30" s="53"/>
      <c r="BO30" s="139" t="str">
        <f>IF(IFERROR(VLOOKUP(BN$3&amp;BN30,都馬連編集用!$B$13:$C$49,2,FALSE),"")=0,"",(IFERROR(VLOOKUP(BN$3&amp;BN30,都馬連編集用!$B$13:$C$49,2,FALSE),"")))</f>
        <v/>
      </c>
      <c r="BP30" s="53"/>
      <c r="BQ30" s="139" t="str">
        <f>IF(IFERROR(VLOOKUP(BP$3&amp;BP30,都馬連編集用!$B$13:$C$49,2,FALSE),"")=0,"",(IFERROR(VLOOKUP(BP$3&amp;BP30,都馬連編集用!$B$13:$C$49,2,FALSE),"")))</f>
        <v/>
      </c>
      <c r="BR30" s="53"/>
      <c r="BS30" s="139" t="str">
        <f>IF(IFERROR(VLOOKUP(BR$3&amp;BR30,都馬連編集用!$B$13:$C$49,2,FALSE),"")=0,"",(IFERROR(VLOOKUP(BR$3&amp;BR30,都馬連編集用!$B$13:$C$49,2,FALSE),"")))</f>
        <v/>
      </c>
      <c r="BT30" s="53"/>
      <c r="BU30" s="139" t="str">
        <f>IF(IFERROR(VLOOKUP(BT$3&amp;BT30,都馬連編集用!$B$13:$C$49,2,FALSE),"")=0,"",(IFERROR(VLOOKUP(BT$3&amp;BT30,都馬連編集用!$B$13:$C$49,2,FALSE),"")))</f>
        <v/>
      </c>
      <c r="BV30" s="53"/>
      <c r="BW30" s="139" t="str">
        <f>IF(IFERROR(VLOOKUP(BV$3&amp;BV30,都馬連編集用!$B$13:$C$49,2,FALSE),"")=0,"",(IFERROR(VLOOKUP(BV$3&amp;BV30,都馬連編集用!$B$13:$C$49,2,FALSE),"")))</f>
        <v/>
      </c>
      <c r="BX30" s="53"/>
      <c r="BY30" s="139" t="str">
        <f>IF(IFERROR(VLOOKUP(BX$3&amp;BX30,都馬連編集用!$B$13:$C$49,2,FALSE),"")=0,"",(IFERROR(VLOOKUP(BX$3&amp;BX30,都馬連編集用!$B$13:$C$49,2,FALSE),"")))</f>
        <v/>
      </c>
      <c r="BZ30" s="53"/>
      <c r="CA30" s="139" t="str">
        <f>IF(IFERROR(VLOOKUP(BZ$3&amp;BZ30,都馬連編集用!$B$13:$C$49,2,FALSE),"")=0,"",(IFERROR(VLOOKUP(BZ$3&amp;BZ30,都馬連編集用!$B$13:$C$49,2,FALSE),"")))</f>
        <v/>
      </c>
      <c r="CB30" s="53"/>
      <c r="CC30" s="139" t="str">
        <f>IF(IFERROR(VLOOKUP(CB$3&amp;CB30,都馬連編集用!$B$13:$C$49,2,FALSE),"")=0,"",(IFERROR(VLOOKUP(CB$3&amp;CB30,都馬連編集用!$B$13:$C$49,2,FALSE),"")))</f>
        <v/>
      </c>
      <c r="CD30" s="53"/>
      <c r="CE30" s="139" t="str">
        <f>IF(IFERROR(VLOOKUP(CD$3&amp;CD30,都馬連編集用!$B$13:$C$49,2,FALSE),"")=0,"",(IFERROR(VLOOKUP(CD$3&amp;CD30,都馬連編集用!$B$13:$C$49,2,FALSE),"")))</f>
        <v/>
      </c>
      <c r="CF30" s="53"/>
      <c r="CG30" s="139" t="str">
        <f>IF(IFERROR(VLOOKUP(CF$3&amp;CF30,都馬連編集用!$B$13:$C$49,2,FALSE),"")=0,"",(IFERROR(VLOOKUP(CF$3&amp;CF30,都馬連編集用!$B$13:$C$49,2,FALSE),"")))</f>
        <v/>
      </c>
      <c r="CH30" s="53"/>
      <c r="CI30" s="139" t="str">
        <f>IF(IFERROR(VLOOKUP(CH$3&amp;CH30,都馬連編集用!$B$13:$C$49,2,FALSE),"")=0,"",(IFERROR(VLOOKUP(CH$3&amp;CH30,都馬連編集用!$B$13:$C$49,2,FALSE),"")))</f>
        <v/>
      </c>
      <c r="CJ30" s="53"/>
      <c r="CK30" s="139" t="str">
        <f>IF(IFERROR(VLOOKUP(CJ$3&amp;CJ30,都馬連編集用!$B$13:$C$49,2,FALSE),"")=0,"",(IFERROR(VLOOKUP(CJ$3&amp;CJ30,都馬連編集用!$B$13:$C$49,2,FALSE),"")))</f>
        <v/>
      </c>
      <c r="CL30" s="53"/>
      <c r="CM30" s="139" t="str">
        <f>IF(IFERROR(VLOOKUP(CL$3&amp;CL30,都馬連編集用!$B$13:$C$49,2,FALSE),"")=0,"",(IFERROR(VLOOKUP(CL$3&amp;CL30,都馬連編集用!$B$13:$C$49,2,FALSE),"")))</f>
        <v/>
      </c>
      <c r="CN30" s="53"/>
      <c r="CO30" s="139" t="str">
        <f>IF(IFERROR(VLOOKUP(CN$3&amp;CN30,都馬連編集用!$B$13:$C$49,2,FALSE),"")=0,"",(IFERROR(VLOOKUP(CN$3&amp;CN30,都馬連編集用!$B$13:$C$49,2,FALSE),"")))</f>
        <v/>
      </c>
      <c r="CP30" s="53"/>
      <c r="CQ30" s="139" t="str">
        <f>IF(IFERROR(VLOOKUP(CP$3&amp;CP30,都馬連編集用!$B$13:$C$49,2,FALSE),"")=0,"",(IFERROR(VLOOKUP(CP$3&amp;CP30,都馬連編集用!$B$13:$C$49,2,FALSE),"")))</f>
        <v/>
      </c>
      <c r="CR30" s="53"/>
      <c r="CS30" s="139" t="str">
        <f>IF(IFERROR(VLOOKUP(CR$3&amp;CR30,都馬連編集用!$B$13:$C$49,2,FALSE),"")=0,"",(IFERROR(VLOOKUP(CR$3&amp;CR30,都馬連編集用!$B$13:$C$49,2,FALSE),"")))</f>
        <v/>
      </c>
      <c r="CT30" s="53"/>
      <c r="CU30" s="139" t="str">
        <f>IF(IFERROR(VLOOKUP(CT$3&amp;CT30,都馬連編集用!$B$13:$C$49,2,FALSE),"")=0,"",(IFERROR(VLOOKUP(CT$3&amp;CT30,都馬連編集用!$B$13:$C$49,2,FALSE),"")))</f>
        <v/>
      </c>
      <c r="CV30" s="53"/>
      <c r="CW30" s="139" t="str">
        <f>IF(IFERROR(VLOOKUP(CV$3&amp;CV30,都馬連編集用!$B$13:$C$49,2,FALSE),"")=0,"",(IFERROR(VLOOKUP(CV$3&amp;CV30,都馬連編集用!$B$13:$C$49,2,FALSE),"")))</f>
        <v/>
      </c>
      <c r="CX30" s="53"/>
      <c r="CY30" s="139" t="str">
        <f>IF(IFERROR(VLOOKUP(CX$3&amp;CX30,都馬連編集用!$B$13:$C$49,2,FALSE),"")=0,"",(IFERROR(VLOOKUP(CX$3&amp;CX30,都馬連編集用!$B$13:$C$49,2,FALSE),"")))</f>
        <v/>
      </c>
      <c r="CZ30" s="53"/>
      <c r="DA30" s="139" t="str">
        <f>IF(IFERROR(VLOOKUP(CZ$3&amp;CZ30,都馬連編集用!$B$13:$C$49,2,FALSE),"")=0,"",(IFERROR(VLOOKUP(CZ$3&amp;CZ30,都馬連編集用!$B$13:$C$49,2,FALSE),"")))</f>
        <v/>
      </c>
      <c r="DB30" s="53"/>
      <c r="DC30" s="139" t="str">
        <f>IF(IFERROR(VLOOKUP(DB$3&amp;DB30,都馬連編集用!$B$13:$C$49,2,FALSE),"")=0,"",(IFERROR(VLOOKUP(DB$3&amp;DB30,都馬連編集用!$B$13:$C$49,2,FALSE),"")))</f>
        <v/>
      </c>
      <c r="DD30" s="53"/>
      <c r="DE30" s="139" t="str">
        <f>IF(IFERROR(VLOOKUP(DD$3&amp;DD30,都馬連編集用!$B$13:$C$49,2,FALSE),"")=0,"",(IFERROR(VLOOKUP(DD$3&amp;DD30,都馬連編集用!$B$13:$C$49,2,FALSE),"")))</f>
        <v/>
      </c>
      <c r="DF30" s="53"/>
      <c r="DG30" s="139" t="str">
        <f>IF(IFERROR(VLOOKUP(DF$3&amp;DF30,都馬連編集用!$B$13:$C$49,2,FALSE),"")=0,"",(IFERROR(VLOOKUP(DF$3&amp;DF30,都馬連編集用!$B$13:$C$49,2,FALSE),"")))</f>
        <v/>
      </c>
      <c r="DH30" s="53"/>
      <c r="DI30" s="139" t="str">
        <f>IF(IFERROR(VLOOKUP(DH$3&amp;DH30,都馬連編集用!$B$13:$C$49,2,FALSE),"")=0,"",(IFERROR(VLOOKUP(DH$3&amp;DH30,都馬連編集用!$B$13:$C$49,2,FALSE),"")))</f>
        <v/>
      </c>
      <c r="DJ30" s="53"/>
      <c r="DK30" s="139" t="str">
        <f>IF(IFERROR(VLOOKUP(DJ$3&amp;DJ30,都馬連編集用!$B$13:$C$49,2,FALSE),"")=0,"",(IFERROR(VLOOKUP(DJ$3&amp;DJ30,都馬連編集用!$B$13:$C$49,2,FALSE),"")))</f>
        <v/>
      </c>
      <c r="DL30" s="53"/>
      <c r="DM30" s="139" t="str">
        <f>IF(IFERROR(VLOOKUP(DL$3&amp;DL30,都馬連編集用!$B$13:$C$49,2,FALSE),"")=0,"",(IFERROR(VLOOKUP(DL$3&amp;DL30,都馬連編集用!$B$13:$C$49,2,FALSE),"")))</f>
        <v/>
      </c>
      <c r="DN30" s="53"/>
      <c r="DO30" s="139" t="str">
        <f>IF(IFERROR(VLOOKUP(DN$3&amp;DN30,都馬連編集用!$B$13:$C$49,2,FALSE),"")=0,"",(IFERROR(VLOOKUP(DN$3&amp;DN30,都馬連編集用!$B$13:$C$49,2,FALSE),"")))</f>
        <v/>
      </c>
      <c r="DP30" s="53"/>
    </row>
    <row r="31" spans="1:120" ht="30.6" customHeight="1" x14ac:dyDescent="0.15">
      <c r="A31" s="34">
        <v>26</v>
      </c>
      <c r="D31" s="34">
        <f t="shared" si="53"/>
        <v>0</v>
      </c>
      <c r="F31" s="120"/>
      <c r="G31" s="141" t="str">
        <f>IFERROR(VLOOKUP(F31,'申込書2（馬匹・選手）'!$B$5:$D$54,3,FALSE),"")</f>
        <v/>
      </c>
      <c r="H31" s="120"/>
      <c r="I31" s="140" t="str">
        <f>IFERROR(VLOOKUP(H31,'申込書2（馬匹・選手）'!$F$5:$H$54,3,FALSE),"")</f>
        <v/>
      </c>
      <c r="J31" s="101" t="str">
        <f t="shared" si="54"/>
        <v/>
      </c>
      <c r="K31" s="106" t="str">
        <f>IFERROR(VLOOKUP(I31,'申込書2（馬匹・選手）'!$F$5:$H$54,3,FALSE),"")</f>
        <v/>
      </c>
      <c r="L31" s="53"/>
      <c r="M31" s="139" t="str">
        <f>IF(IFERROR(VLOOKUP(L$3&amp;L31,都馬連編集用!$B$13:$C$49,2,FALSE),"")=0,"",(IFERROR(VLOOKUP(L$3&amp;L31,都馬連編集用!$B$13:$C$49,2,FALSE),"")))</f>
        <v/>
      </c>
      <c r="N31" s="53"/>
      <c r="O31" s="139" t="str">
        <f>IF(IFERROR(VLOOKUP(N$3&amp;N31,都馬連編集用!$B$13:$C$49,2,FALSE),"")=0,"",(IFERROR(VLOOKUP(N$3&amp;N31,都馬連編集用!$B$13:$C$49,2,FALSE),"")))</f>
        <v/>
      </c>
      <c r="P31" s="53"/>
      <c r="Q31" s="139" t="str">
        <f>IF(IFERROR(VLOOKUP(P$3&amp;P31,都馬連編集用!$B$13:$C$49,2,FALSE),"")=0,"",(IFERROR(VLOOKUP(P$3&amp;P31,都馬連編集用!$B$13:$C$49,2,FALSE),"")))</f>
        <v/>
      </c>
      <c r="R31" s="53"/>
      <c r="S31" s="139" t="str">
        <f>IF(IFERROR(VLOOKUP(R$3&amp;R31,都馬連編集用!$B$13:$C$49,2,FALSE),"")=0,"",(IFERROR(VLOOKUP(R$3&amp;R31,都馬連編集用!$B$13:$C$49,2,FALSE),"")))</f>
        <v/>
      </c>
      <c r="T31" s="53"/>
      <c r="U31" s="139" t="str">
        <f>IF(IFERROR(VLOOKUP(T$3&amp;T31,都馬連編集用!$B$13:$C$49,2,FALSE),"")=0,"",(IFERROR(VLOOKUP(T$3&amp;T31,都馬連編集用!$B$13:$C$49,2,FALSE),"")))</f>
        <v/>
      </c>
      <c r="V31" s="53"/>
      <c r="W31" s="139" t="str">
        <f>IF(IFERROR(VLOOKUP(V$3&amp;V31,都馬連編集用!$B$13:$C$49,2,FALSE),"")=0,"",(IFERROR(VLOOKUP(V$3&amp;V31,都馬連編集用!$B$13:$C$49,2,FALSE),"")))</f>
        <v/>
      </c>
      <c r="X31" s="53"/>
      <c r="Y31" s="139" t="str">
        <f>IF(IFERROR(VLOOKUP(X$3&amp;X31,都馬連編集用!$B$13:$C$49,2,FALSE),"")=0,"",(IFERROR(VLOOKUP(X$3&amp;X31,都馬連編集用!$B$13:$C$49,2,FALSE),"")))</f>
        <v/>
      </c>
      <c r="Z31" s="53"/>
      <c r="AA31" s="139" t="str">
        <f>IF(IFERROR(VLOOKUP(Z$3&amp;Z31,都馬連編集用!$B$13:$C$49,2,FALSE),"")=0,"",(IFERROR(VLOOKUP(Z$3&amp;Z31,都馬連編集用!$B$13:$C$49,2,FALSE),"")))</f>
        <v/>
      </c>
      <c r="AB31" s="53"/>
      <c r="AC31" s="139" t="str">
        <f>IF(IFERROR(VLOOKUP(AB$3&amp;AB31,都馬連編集用!$B$13:$C$49,2,FALSE),"")=0,"",(IFERROR(VLOOKUP(AB$3&amp;AB31,都馬連編集用!$B$13:$C$49,2,FALSE),"")))</f>
        <v/>
      </c>
      <c r="AD31" s="53"/>
      <c r="AE31" s="139" t="str">
        <f>IF(IFERROR(VLOOKUP(AD$3&amp;AD31,都馬連編集用!$B$13:$C$49,2,FALSE),"")=0,"",(IFERROR(VLOOKUP(AD$3&amp;AD31,都馬連編集用!$B$13:$C$49,2,FALSE),"")))</f>
        <v/>
      </c>
      <c r="AF31" s="53"/>
      <c r="AG31" s="139" t="str">
        <f>IF(IFERROR(VLOOKUP(AF$3&amp;AF31,都馬連編集用!$B$13:$C$49,2,FALSE),"")=0,"",(IFERROR(VLOOKUP(AF$3&amp;AF31,都馬連編集用!$B$13:$C$49,2,FALSE),"")))</f>
        <v/>
      </c>
      <c r="AH31" s="53"/>
      <c r="AI31" s="139" t="str">
        <f>IF(IFERROR(VLOOKUP(AH$3&amp;AH31,都馬連編集用!$B$13:$C$49,2,FALSE),"")=0,"",(IFERROR(VLOOKUP(AH$3&amp;AH31,都馬連編集用!$B$13:$C$49,2,FALSE),"")))</f>
        <v/>
      </c>
      <c r="AJ31" s="53"/>
      <c r="AK31" s="139" t="str">
        <f>IF(IFERROR(VLOOKUP(AJ$3&amp;AJ31,都馬連編集用!$B$13:$C$49,2,FALSE),"")=0,"",(IFERROR(VLOOKUP(AJ$3&amp;AJ31,都馬連編集用!$B$13:$C$49,2,FALSE),"")))</f>
        <v/>
      </c>
      <c r="AL31" s="53"/>
      <c r="AM31" s="139" t="str">
        <f>IF(IFERROR(VLOOKUP(AL$3&amp;AL31,都馬連編集用!$B$13:$C$49,2,FALSE),"")=0,"",(IFERROR(VLOOKUP(AL$3&amp;AL31,都馬連編集用!$B$13:$C$49,2,FALSE),"")))</f>
        <v/>
      </c>
      <c r="AN31" s="53"/>
      <c r="AO31" s="139" t="str">
        <f>IF(IFERROR(VLOOKUP(AN$3&amp;AN31,都馬連編集用!$B$13:$C$49,2,FALSE),"")=0,"",(IFERROR(VLOOKUP(AN$3&amp;AN31,都馬連編集用!$B$13:$C$49,2,FALSE),"")))</f>
        <v/>
      </c>
      <c r="AP31" s="53"/>
      <c r="AQ31" s="139" t="str">
        <f>IF(IFERROR(VLOOKUP(AP$3&amp;AP31,都馬連編集用!$B$13:$C$49,2,FALSE),"")=0,"",(IFERROR(VLOOKUP(AP$3&amp;AP31,都馬連編集用!$B$13:$C$49,2,FALSE),"")))</f>
        <v/>
      </c>
      <c r="AR31" s="53"/>
      <c r="AS31" s="139" t="str">
        <f>IF(IFERROR(VLOOKUP(AR$3&amp;AR31,都馬連編集用!$B$13:$C$49,2,FALSE),"")=0,"",(IFERROR(VLOOKUP(AR$3&amp;AR31,都馬連編集用!$B$13:$C$49,2,FALSE),"")))</f>
        <v/>
      </c>
      <c r="AT31" s="53"/>
      <c r="AU31" s="139" t="str">
        <f>IF(IFERROR(VLOOKUP(AT$3&amp;AT31,都馬連編集用!$B$13:$C$49,2,FALSE),"")=0,"",(IFERROR(VLOOKUP(AT$3&amp;AT31,都馬連編集用!$B$13:$C$49,2,FALSE),"")))</f>
        <v/>
      </c>
      <c r="AV31" s="53"/>
      <c r="AW31" s="139" t="str">
        <f>IF(IFERROR(VLOOKUP(AV$3&amp;AV31,都馬連編集用!$B$13:$C$49,2,FALSE),"")=0,"",(IFERROR(VLOOKUP(AV$3&amp;AV31,都馬連編集用!$B$13:$C$49,2,FALSE),"")))</f>
        <v/>
      </c>
      <c r="AX31" s="53"/>
      <c r="AY31" s="139" t="str">
        <f>IF(IFERROR(VLOOKUP(AX$3&amp;AX31,都馬連編集用!$B$13:$C$49,2,FALSE),"")=0,"",(IFERROR(VLOOKUP(AX$3&amp;AX31,都馬連編集用!$B$13:$C$49,2,FALSE),"")))</f>
        <v/>
      </c>
      <c r="AZ31" s="53"/>
      <c r="BA31" s="139" t="str">
        <f>IF(IFERROR(VLOOKUP(AZ$3&amp;AZ31,都馬連編集用!$B$13:$C$49,2,FALSE),"")=0,"",(IFERROR(VLOOKUP(AZ$3&amp;AZ31,都馬連編集用!$B$13:$C$49,2,FALSE),"")))</f>
        <v/>
      </c>
      <c r="BB31" s="53"/>
      <c r="BC31" s="139" t="str">
        <f>IF(IFERROR(VLOOKUP(BB$3&amp;BB31,都馬連編集用!$B$13:$C$49,2,FALSE),"")=0,"",(IFERROR(VLOOKUP(BB$3&amp;BB31,都馬連編集用!$B$13:$C$49,2,FALSE),"")))</f>
        <v/>
      </c>
      <c r="BD31" s="53"/>
      <c r="BE31" s="139" t="str">
        <f>IF(IFERROR(VLOOKUP(BD$3&amp;BD31,都馬連編集用!$B$13:$C$49,2,FALSE),"")=0,"",(IFERROR(VLOOKUP(BD$3&amp;BD31,都馬連編集用!$B$13:$C$49,2,FALSE),"")))</f>
        <v/>
      </c>
      <c r="BF31" s="53"/>
      <c r="BG31" s="139" t="str">
        <f>IF(IFERROR(VLOOKUP(BF$3&amp;BF31,都馬連編集用!$B$13:$C$49,2,FALSE),"")=0,"",(IFERROR(VLOOKUP(BF$3&amp;BF31,都馬連編集用!$B$13:$C$49,2,FALSE),"")))</f>
        <v/>
      </c>
      <c r="BH31" s="53"/>
      <c r="BI31" s="139" t="str">
        <f>IF(IFERROR(VLOOKUP(BH$3&amp;BH31,都馬連編集用!$B$13:$C$49,2,FALSE),"")=0,"",(IFERROR(VLOOKUP(BH$3&amp;BH31,都馬連編集用!$B$13:$C$49,2,FALSE),"")))</f>
        <v/>
      </c>
      <c r="BJ31" s="53"/>
      <c r="BK31" s="139" t="str">
        <f>IF(IFERROR(VLOOKUP(BJ$3&amp;BJ31,都馬連編集用!$B$13:$C$49,2,FALSE),"")=0,"",(IFERROR(VLOOKUP(BJ$3&amp;BJ31,都馬連編集用!$B$13:$C$49,2,FALSE),"")))</f>
        <v/>
      </c>
      <c r="BL31" s="53"/>
      <c r="BM31" s="139" t="str">
        <f>IF(IFERROR(VLOOKUP(BL$3&amp;BL31,都馬連編集用!$B$13:$C$49,2,FALSE),"")=0,"",(IFERROR(VLOOKUP(BL$3&amp;BL31,都馬連編集用!$B$13:$C$49,2,FALSE),"")))</f>
        <v/>
      </c>
      <c r="BN31" s="53"/>
      <c r="BO31" s="139" t="str">
        <f>IF(IFERROR(VLOOKUP(BN$3&amp;BN31,都馬連編集用!$B$13:$C$49,2,FALSE),"")=0,"",(IFERROR(VLOOKUP(BN$3&amp;BN31,都馬連編集用!$B$13:$C$49,2,FALSE),"")))</f>
        <v/>
      </c>
      <c r="BP31" s="53"/>
      <c r="BQ31" s="139" t="str">
        <f>IF(IFERROR(VLOOKUP(BP$3&amp;BP31,都馬連編集用!$B$13:$C$49,2,FALSE),"")=0,"",(IFERROR(VLOOKUP(BP$3&amp;BP31,都馬連編集用!$B$13:$C$49,2,FALSE),"")))</f>
        <v/>
      </c>
      <c r="BR31" s="53"/>
      <c r="BS31" s="139" t="str">
        <f>IF(IFERROR(VLOOKUP(BR$3&amp;BR31,都馬連編集用!$B$13:$C$49,2,FALSE),"")=0,"",(IFERROR(VLOOKUP(BR$3&amp;BR31,都馬連編集用!$B$13:$C$49,2,FALSE),"")))</f>
        <v/>
      </c>
      <c r="BT31" s="53"/>
      <c r="BU31" s="139" t="str">
        <f>IF(IFERROR(VLOOKUP(BT$3&amp;BT31,都馬連編集用!$B$13:$C$49,2,FALSE),"")=0,"",(IFERROR(VLOOKUP(BT$3&amp;BT31,都馬連編集用!$B$13:$C$49,2,FALSE),"")))</f>
        <v/>
      </c>
      <c r="BV31" s="53"/>
      <c r="BW31" s="139" t="str">
        <f>IF(IFERROR(VLOOKUP(BV$3&amp;BV31,都馬連編集用!$B$13:$C$49,2,FALSE),"")=0,"",(IFERROR(VLOOKUP(BV$3&amp;BV31,都馬連編集用!$B$13:$C$49,2,FALSE),"")))</f>
        <v/>
      </c>
      <c r="BX31" s="53"/>
      <c r="BY31" s="139" t="str">
        <f>IF(IFERROR(VLOOKUP(BX$3&amp;BX31,都馬連編集用!$B$13:$C$49,2,FALSE),"")=0,"",(IFERROR(VLOOKUP(BX$3&amp;BX31,都馬連編集用!$B$13:$C$49,2,FALSE),"")))</f>
        <v/>
      </c>
      <c r="BZ31" s="53"/>
      <c r="CA31" s="139" t="str">
        <f>IF(IFERROR(VLOOKUP(BZ$3&amp;BZ31,都馬連編集用!$B$13:$C$49,2,FALSE),"")=0,"",(IFERROR(VLOOKUP(BZ$3&amp;BZ31,都馬連編集用!$B$13:$C$49,2,FALSE),"")))</f>
        <v/>
      </c>
      <c r="CB31" s="53"/>
      <c r="CC31" s="139" t="str">
        <f>IF(IFERROR(VLOOKUP(CB$3&amp;CB31,都馬連編集用!$B$13:$C$49,2,FALSE),"")=0,"",(IFERROR(VLOOKUP(CB$3&amp;CB31,都馬連編集用!$B$13:$C$49,2,FALSE),"")))</f>
        <v/>
      </c>
      <c r="CD31" s="53"/>
      <c r="CE31" s="139" t="str">
        <f>IF(IFERROR(VLOOKUP(CD$3&amp;CD31,都馬連編集用!$B$13:$C$49,2,FALSE),"")=0,"",(IFERROR(VLOOKUP(CD$3&amp;CD31,都馬連編集用!$B$13:$C$49,2,FALSE),"")))</f>
        <v/>
      </c>
      <c r="CF31" s="53"/>
      <c r="CG31" s="139" t="str">
        <f>IF(IFERROR(VLOOKUP(CF$3&amp;CF31,都馬連編集用!$B$13:$C$49,2,FALSE),"")=0,"",(IFERROR(VLOOKUP(CF$3&amp;CF31,都馬連編集用!$B$13:$C$49,2,FALSE),"")))</f>
        <v/>
      </c>
      <c r="CH31" s="53"/>
      <c r="CI31" s="139" t="str">
        <f>IF(IFERROR(VLOOKUP(CH$3&amp;CH31,都馬連編集用!$B$13:$C$49,2,FALSE),"")=0,"",(IFERROR(VLOOKUP(CH$3&amp;CH31,都馬連編集用!$B$13:$C$49,2,FALSE),"")))</f>
        <v/>
      </c>
      <c r="CJ31" s="53"/>
      <c r="CK31" s="139" t="str">
        <f>IF(IFERROR(VLOOKUP(CJ$3&amp;CJ31,都馬連編集用!$B$13:$C$49,2,FALSE),"")=0,"",(IFERROR(VLOOKUP(CJ$3&amp;CJ31,都馬連編集用!$B$13:$C$49,2,FALSE),"")))</f>
        <v/>
      </c>
      <c r="CL31" s="53"/>
      <c r="CM31" s="139" t="str">
        <f>IF(IFERROR(VLOOKUP(CL$3&amp;CL31,都馬連編集用!$B$13:$C$49,2,FALSE),"")=0,"",(IFERROR(VLOOKUP(CL$3&amp;CL31,都馬連編集用!$B$13:$C$49,2,FALSE),"")))</f>
        <v/>
      </c>
      <c r="CN31" s="53"/>
      <c r="CO31" s="139" t="str">
        <f>IF(IFERROR(VLOOKUP(CN$3&amp;CN31,都馬連編集用!$B$13:$C$49,2,FALSE),"")=0,"",(IFERROR(VLOOKUP(CN$3&amp;CN31,都馬連編集用!$B$13:$C$49,2,FALSE),"")))</f>
        <v/>
      </c>
      <c r="CP31" s="53"/>
      <c r="CQ31" s="139" t="str">
        <f>IF(IFERROR(VLOOKUP(CP$3&amp;CP31,都馬連編集用!$B$13:$C$49,2,FALSE),"")=0,"",(IFERROR(VLOOKUP(CP$3&amp;CP31,都馬連編集用!$B$13:$C$49,2,FALSE),"")))</f>
        <v/>
      </c>
      <c r="CR31" s="53"/>
      <c r="CS31" s="139" t="str">
        <f>IF(IFERROR(VLOOKUP(CR$3&amp;CR31,都馬連編集用!$B$13:$C$49,2,FALSE),"")=0,"",(IFERROR(VLOOKUP(CR$3&amp;CR31,都馬連編集用!$B$13:$C$49,2,FALSE),"")))</f>
        <v/>
      </c>
      <c r="CT31" s="53"/>
      <c r="CU31" s="139" t="str">
        <f>IF(IFERROR(VLOOKUP(CT$3&amp;CT31,都馬連編集用!$B$13:$C$49,2,FALSE),"")=0,"",(IFERROR(VLOOKUP(CT$3&amp;CT31,都馬連編集用!$B$13:$C$49,2,FALSE),"")))</f>
        <v/>
      </c>
      <c r="CV31" s="53"/>
      <c r="CW31" s="139" t="str">
        <f>IF(IFERROR(VLOOKUP(CV$3&amp;CV31,都馬連編集用!$B$13:$C$49,2,FALSE),"")=0,"",(IFERROR(VLOOKUP(CV$3&amp;CV31,都馬連編集用!$B$13:$C$49,2,FALSE),"")))</f>
        <v/>
      </c>
      <c r="CX31" s="53"/>
      <c r="CY31" s="139" t="str">
        <f>IF(IFERROR(VLOOKUP(CX$3&amp;CX31,都馬連編集用!$B$13:$C$49,2,FALSE),"")=0,"",(IFERROR(VLOOKUP(CX$3&amp;CX31,都馬連編集用!$B$13:$C$49,2,FALSE),"")))</f>
        <v/>
      </c>
      <c r="CZ31" s="53"/>
      <c r="DA31" s="139" t="str">
        <f>IF(IFERROR(VLOOKUP(CZ$3&amp;CZ31,都馬連編集用!$B$13:$C$49,2,FALSE),"")=0,"",(IFERROR(VLOOKUP(CZ$3&amp;CZ31,都馬連編集用!$B$13:$C$49,2,FALSE),"")))</f>
        <v/>
      </c>
      <c r="DB31" s="53"/>
      <c r="DC31" s="139" t="str">
        <f>IF(IFERROR(VLOOKUP(DB$3&amp;DB31,都馬連編集用!$B$13:$C$49,2,FALSE),"")=0,"",(IFERROR(VLOOKUP(DB$3&amp;DB31,都馬連編集用!$B$13:$C$49,2,FALSE),"")))</f>
        <v/>
      </c>
      <c r="DD31" s="53"/>
      <c r="DE31" s="139" t="str">
        <f>IF(IFERROR(VLOOKUP(DD$3&amp;DD31,都馬連編集用!$B$13:$C$49,2,FALSE),"")=0,"",(IFERROR(VLOOKUP(DD$3&amp;DD31,都馬連編集用!$B$13:$C$49,2,FALSE),"")))</f>
        <v/>
      </c>
      <c r="DF31" s="53"/>
      <c r="DG31" s="139" t="str">
        <f>IF(IFERROR(VLOOKUP(DF$3&amp;DF31,都馬連編集用!$B$13:$C$49,2,FALSE),"")=0,"",(IFERROR(VLOOKUP(DF$3&amp;DF31,都馬連編集用!$B$13:$C$49,2,FALSE),"")))</f>
        <v/>
      </c>
      <c r="DH31" s="53"/>
      <c r="DI31" s="139" t="str">
        <f>IF(IFERROR(VLOOKUP(DH$3&amp;DH31,都馬連編集用!$B$13:$C$49,2,FALSE),"")=0,"",(IFERROR(VLOOKUP(DH$3&amp;DH31,都馬連編集用!$B$13:$C$49,2,FALSE),"")))</f>
        <v/>
      </c>
      <c r="DJ31" s="53"/>
      <c r="DK31" s="139" t="str">
        <f>IF(IFERROR(VLOOKUP(DJ$3&amp;DJ31,都馬連編集用!$B$13:$C$49,2,FALSE),"")=0,"",(IFERROR(VLOOKUP(DJ$3&amp;DJ31,都馬連編集用!$B$13:$C$49,2,FALSE),"")))</f>
        <v/>
      </c>
      <c r="DL31" s="53"/>
      <c r="DM31" s="139" t="str">
        <f>IF(IFERROR(VLOOKUP(DL$3&amp;DL31,都馬連編集用!$B$13:$C$49,2,FALSE),"")=0,"",(IFERROR(VLOOKUP(DL$3&amp;DL31,都馬連編集用!$B$13:$C$49,2,FALSE),"")))</f>
        <v/>
      </c>
      <c r="DN31" s="53"/>
      <c r="DO31" s="139" t="str">
        <f>IF(IFERROR(VLOOKUP(DN$3&amp;DN31,都馬連編集用!$B$13:$C$49,2,FALSE),"")=0,"",(IFERROR(VLOOKUP(DN$3&amp;DN31,都馬連編集用!$B$13:$C$49,2,FALSE),"")))</f>
        <v/>
      </c>
      <c r="DP31" s="53"/>
    </row>
    <row r="32" spans="1:120" ht="30.6" customHeight="1" x14ac:dyDescent="0.15">
      <c r="A32" s="34">
        <v>27</v>
      </c>
      <c r="D32" s="34">
        <f t="shared" si="53"/>
        <v>0</v>
      </c>
      <c r="F32" s="120"/>
      <c r="G32" s="141" t="str">
        <f>IFERROR(VLOOKUP(F32,'申込書2（馬匹・選手）'!$B$5:$D$54,3,FALSE),"")</f>
        <v/>
      </c>
      <c r="H32" s="120"/>
      <c r="I32" s="140" t="str">
        <f>IFERROR(VLOOKUP(H32,'申込書2（馬匹・選手）'!$F$5:$H$54,3,FALSE),"")</f>
        <v/>
      </c>
      <c r="J32" s="101" t="str">
        <f t="shared" si="54"/>
        <v/>
      </c>
      <c r="K32" s="106" t="str">
        <f>IFERROR(VLOOKUP(I32,'申込書2（馬匹・選手）'!$F$5:$H$54,3,FALSE),"")</f>
        <v/>
      </c>
      <c r="L32" s="53"/>
      <c r="M32" s="139" t="str">
        <f>IF(IFERROR(VLOOKUP(L$3&amp;L32,都馬連編集用!$B$13:$C$49,2,FALSE),"")=0,"",(IFERROR(VLOOKUP(L$3&amp;L32,都馬連編集用!$B$13:$C$49,2,FALSE),"")))</f>
        <v/>
      </c>
      <c r="N32" s="53"/>
      <c r="O32" s="139" t="str">
        <f>IF(IFERROR(VLOOKUP(N$3&amp;N32,都馬連編集用!$B$13:$C$49,2,FALSE),"")=0,"",(IFERROR(VLOOKUP(N$3&amp;N32,都馬連編集用!$B$13:$C$49,2,FALSE),"")))</f>
        <v/>
      </c>
      <c r="P32" s="53"/>
      <c r="Q32" s="139" t="str">
        <f>IF(IFERROR(VLOOKUP(P$3&amp;P32,都馬連編集用!$B$13:$C$49,2,FALSE),"")=0,"",(IFERROR(VLOOKUP(P$3&amp;P32,都馬連編集用!$B$13:$C$49,2,FALSE),"")))</f>
        <v/>
      </c>
      <c r="R32" s="53"/>
      <c r="S32" s="139" t="str">
        <f>IF(IFERROR(VLOOKUP(R$3&amp;R32,都馬連編集用!$B$13:$C$49,2,FALSE),"")=0,"",(IFERROR(VLOOKUP(R$3&amp;R32,都馬連編集用!$B$13:$C$49,2,FALSE),"")))</f>
        <v/>
      </c>
      <c r="T32" s="53"/>
      <c r="U32" s="139" t="str">
        <f>IF(IFERROR(VLOOKUP(T$3&amp;T32,都馬連編集用!$B$13:$C$49,2,FALSE),"")=0,"",(IFERROR(VLOOKUP(T$3&amp;T32,都馬連編集用!$B$13:$C$49,2,FALSE),"")))</f>
        <v/>
      </c>
      <c r="V32" s="53"/>
      <c r="W32" s="139" t="str">
        <f>IF(IFERROR(VLOOKUP(V$3&amp;V32,都馬連編集用!$B$13:$C$49,2,FALSE),"")=0,"",(IFERROR(VLOOKUP(V$3&amp;V32,都馬連編集用!$B$13:$C$49,2,FALSE),"")))</f>
        <v/>
      </c>
      <c r="X32" s="53"/>
      <c r="Y32" s="139" t="str">
        <f>IF(IFERROR(VLOOKUP(X$3&amp;X32,都馬連編集用!$B$13:$C$49,2,FALSE),"")=0,"",(IFERROR(VLOOKUP(X$3&amp;X32,都馬連編集用!$B$13:$C$49,2,FALSE),"")))</f>
        <v/>
      </c>
      <c r="Z32" s="53"/>
      <c r="AA32" s="139" t="str">
        <f>IF(IFERROR(VLOOKUP(Z$3&amp;Z32,都馬連編集用!$B$13:$C$49,2,FALSE),"")=0,"",(IFERROR(VLOOKUP(Z$3&amp;Z32,都馬連編集用!$B$13:$C$49,2,FALSE),"")))</f>
        <v/>
      </c>
      <c r="AB32" s="53"/>
      <c r="AC32" s="139" t="str">
        <f>IF(IFERROR(VLOOKUP(AB$3&amp;AB32,都馬連編集用!$B$13:$C$49,2,FALSE),"")=0,"",(IFERROR(VLOOKUP(AB$3&amp;AB32,都馬連編集用!$B$13:$C$49,2,FALSE),"")))</f>
        <v/>
      </c>
      <c r="AD32" s="53"/>
      <c r="AE32" s="139" t="str">
        <f>IF(IFERROR(VLOOKUP(AD$3&amp;AD32,都馬連編集用!$B$13:$C$49,2,FALSE),"")=0,"",(IFERROR(VLOOKUP(AD$3&amp;AD32,都馬連編集用!$B$13:$C$49,2,FALSE),"")))</f>
        <v/>
      </c>
      <c r="AF32" s="53"/>
      <c r="AG32" s="139" t="str">
        <f>IF(IFERROR(VLOOKUP(AF$3&amp;AF32,都馬連編集用!$B$13:$C$49,2,FALSE),"")=0,"",(IFERROR(VLOOKUP(AF$3&amp;AF32,都馬連編集用!$B$13:$C$49,2,FALSE),"")))</f>
        <v/>
      </c>
      <c r="AH32" s="53"/>
      <c r="AI32" s="139" t="str">
        <f>IF(IFERROR(VLOOKUP(AH$3&amp;AH32,都馬連編集用!$B$13:$C$49,2,FALSE),"")=0,"",(IFERROR(VLOOKUP(AH$3&amp;AH32,都馬連編集用!$B$13:$C$49,2,FALSE),"")))</f>
        <v/>
      </c>
      <c r="AJ32" s="53"/>
      <c r="AK32" s="139" t="str">
        <f>IF(IFERROR(VLOOKUP(AJ$3&amp;AJ32,都馬連編集用!$B$13:$C$49,2,FALSE),"")=0,"",(IFERROR(VLOOKUP(AJ$3&amp;AJ32,都馬連編集用!$B$13:$C$49,2,FALSE),"")))</f>
        <v/>
      </c>
      <c r="AL32" s="53"/>
      <c r="AM32" s="139" t="str">
        <f>IF(IFERROR(VLOOKUP(AL$3&amp;AL32,都馬連編集用!$B$13:$C$49,2,FALSE),"")=0,"",(IFERROR(VLOOKUP(AL$3&amp;AL32,都馬連編集用!$B$13:$C$49,2,FALSE),"")))</f>
        <v/>
      </c>
      <c r="AN32" s="53"/>
      <c r="AO32" s="139" t="str">
        <f>IF(IFERROR(VLOOKUP(AN$3&amp;AN32,都馬連編集用!$B$13:$C$49,2,FALSE),"")=0,"",(IFERROR(VLOOKUP(AN$3&amp;AN32,都馬連編集用!$B$13:$C$49,2,FALSE),"")))</f>
        <v/>
      </c>
      <c r="AP32" s="53"/>
      <c r="AQ32" s="139" t="str">
        <f>IF(IFERROR(VLOOKUP(AP$3&amp;AP32,都馬連編集用!$B$13:$C$49,2,FALSE),"")=0,"",(IFERROR(VLOOKUP(AP$3&amp;AP32,都馬連編集用!$B$13:$C$49,2,FALSE),"")))</f>
        <v/>
      </c>
      <c r="AR32" s="53"/>
      <c r="AS32" s="139" t="str">
        <f>IF(IFERROR(VLOOKUP(AR$3&amp;AR32,都馬連編集用!$B$13:$C$49,2,FALSE),"")=0,"",(IFERROR(VLOOKUP(AR$3&amp;AR32,都馬連編集用!$B$13:$C$49,2,FALSE),"")))</f>
        <v/>
      </c>
      <c r="AT32" s="53"/>
      <c r="AU32" s="139" t="str">
        <f>IF(IFERROR(VLOOKUP(AT$3&amp;AT32,都馬連編集用!$B$13:$C$49,2,FALSE),"")=0,"",(IFERROR(VLOOKUP(AT$3&amp;AT32,都馬連編集用!$B$13:$C$49,2,FALSE),"")))</f>
        <v/>
      </c>
      <c r="AV32" s="53"/>
      <c r="AW32" s="139" t="str">
        <f>IF(IFERROR(VLOOKUP(AV$3&amp;AV32,都馬連編集用!$B$13:$C$49,2,FALSE),"")=0,"",(IFERROR(VLOOKUP(AV$3&amp;AV32,都馬連編集用!$B$13:$C$49,2,FALSE),"")))</f>
        <v/>
      </c>
      <c r="AX32" s="53"/>
      <c r="AY32" s="139" t="str">
        <f>IF(IFERROR(VLOOKUP(AX$3&amp;AX32,都馬連編集用!$B$13:$C$49,2,FALSE),"")=0,"",(IFERROR(VLOOKUP(AX$3&amp;AX32,都馬連編集用!$B$13:$C$49,2,FALSE),"")))</f>
        <v/>
      </c>
      <c r="AZ32" s="53"/>
      <c r="BA32" s="139" t="str">
        <f>IF(IFERROR(VLOOKUP(AZ$3&amp;AZ32,都馬連編集用!$B$13:$C$49,2,FALSE),"")=0,"",(IFERROR(VLOOKUP(AZ$3&amp;AZ32,都馬連編集用!$B$13:$C$49,2,FALSE),"")))</f>
        <v/>
      </c>
      <c r="BB32" s="53"/>
      <c r="BC32" s="139" t="str">
        <f>IF(IFERROR(VLOOKUP(BB$3&amp;BB32,都馬連編集用!$B$13:$C$49,2,FALSE),"")=0,"",(IFERROR(VLOOKUP(BB$3&amp;BB32,都馬連編集用!$B$13:$C$49,2,FALSE),"")))</f>
        <v/>
      </c>
      <c r="BD32" s="53"/>
      <c r="BE32" s="139" t="str">
        <f>IF(IFERROR(VLOOKUP(BD$3&amp;BD32,都馬連編集用!$B$13:$C$49,2,FALSE),"")=0,"",(IFERROR(VLOOKUP(BD$3&amp;BD32,都馬連編集用!$B$13:$C$49,2,FALSE),"")))</f>
        <v/>
      </c>
      <c r="BF32" s="53"/>
      <c r="BG32" s="139" t="str">
        <f>IF(IFERROR(VLOOKUP(BF$3&amp;BF32,都馬連編集用!$B$13:$C$49,2,FALSE),"")=0,"",(IFERROR(VLOOKUP(BF$3&amp;BF32,都馬連編集用!$B$13:$C$49,2,FALSE),"")))</f>
        <v/>
      </c>
      <c r="BH32" s="53"/>
      <c r="BI32" s="139" t="str">
        <f>IF(IFERROR(VLOOKUP(BH$3&amp;BH32,都馬連編集用!$B$13:$C$49,2,FALSE),"")=0,"",(IFERROR(VLOOKUP(BH$3&amp;BH32,都馬連編集用!$B$13:$C$49,2,FALSE),"")))</f>
        <v/>
      </c>
      <c r="BJ32" s="53"/>
      <c r="BK32" s="139" t="str">
        <f>IF(IFERROR(VLOOKUP(BJ$3&amp;BJ32,都馬連編集用!$B$13:$C$49,2,FALSE),"")=0,"",(IFERROR(VLOOKUP(BJ$3&amp;BJ32,都馬連編集用!$B$13:$C$49,2,FALSE),"")))</f>
        <v/>
      </c>
      <c r="BL32" s="53"/>
      <c r="BM32" s="139" t="str">
        <f>IF(IFERROR(VLOOKUP(BL$3&amp;BL32,都馬連編集用!$B$13:$C$49,2,FALSE),"")=0,"",(IFERROR(VLOOKUP(BL$3&amp;BL32,都馬連編集用!$B$13:$C$49,2,FALSE),"")))</f>
        <v/>
      </c>
      <c r="BN32" s="53"/>
      <c r="BO32" s="139" t="str">
        <f>IF(IFERROR(VLOOKUP(BN$3&amp;BN32,都馬連編集用!$B$13:$C$49,2,FALSE),"")=0,"",(IFERROR(VLOOKUP(BN$3&amp;BN32,都馬連編集用!$B$13:$C$49,2,FALSE),"")))</f>
        <v/>
      </c>
      <c r="BP32" s="53"/>
      <c r="BQ32" s="139" t="str">
        <f>IF(IFERROR(VLOOKUP(BP$3&amp;BP32,都馬連編集用!$B$13:$C$49,2,FALSE),"")=0,"",(IFERROR(VLOOKUP(BP$3&amp;BP32,都馬連編集用!$B$13:$C$49,2,FALSE),"")))</f>
        <v/>
      </c>
      <c r="BR32" s="53"/>
      <c r="BS32" s="139" t="str">
        <f>IF(IFERROR(VLOOKUP(BR$3&amp;BR32,都馬連編集用!$B$13:$C$49,2,FALSE),"")=0,"",(IFERROR(VLOOKUP(BR$3&amp;BR32,都馬連編集用!$B$13:$C$49,2,FALSE),"")))</f>
        <v/>
      </c>
      <c r="BT32" s="53"/>
      <c r="BU32" s="139" t="str">
        <f>IF(IFERROR(VLOOKUP(BT$3&amp;BT32,都馬連編集用!$B$13:$C$49,2,FALSE),"")=0,"",(IFERROR(VLOOKUP(BT$3&amp;BT32,都馬連編集用!$B$13:$C$49,2,FALSE),"")))</f>
        <v/>
      </c>
      <c r="BV32" s="53"/>
      <c r="BW32" s="139" t="str">
        <f>IF(IFERROR(VLOOKUP(BV$3&amp;BV32,都馬連編集用!$B$13:$C$49,2,FALSE),"")=0,"",(IFERROR(VLOOKUP(BV$3&amp;BV32,都馬連編集用!$B$13:$C$49,2,FALSE),"")))</f>
        <v/>
      </c>
      <c r="BX32" s="53"/>
      <c r="BY32" s="139" t="str">
        <f>IF(IFERROR(VLOOKUP(BX$3&amp;BX32,都馬連編集用!$B$13:$C$49,2,FALSE),"")=0,"",(IFERROR(VLOOKUP(BX$3&amp;BX32,都馬連編集用!$B$13:$C$49,2,FALSE),"")))</f>
        <v/>
      </c>
      <c r="BZ32" s="53"/>
      <c r="CA32" s="139" t="str">
        <f>IF(IFERROR(VLOOKUP(BZ$3&amp;BZ32,都馬連編集用!$B$13:$C$49,2,FALSE),"")=0,"",(IFERROR(VLOOKUP(BZ$3&amp;BZ32,都馬連編集用!$B$13:$C$49,2,FALSE),"")))</f>
        <v/>
      </c>
      <c r="CB32" s="53"/>
      <c r="CC32" s="139" t="str">
        <f>IF(IFERROR(VLOOKUP(CB$3&amp;CB32,都馬連編集用!$B$13:$C$49,2,FALSE),"")=0,"",(IFERROR(VLOOKUP(CB$3&amp;CB32,都馬連編集用!$B$13:$C$49,2,FALSE),"")))</f>
        <v/>
      </c>
      <c r="CD32" s="53"/>
      <c r="CE32" s="139" t="str">
        <f>IF(IFERROR(VLOOKUP(CD$3&amp;CD32,都馬連編集用!$B$13:$C$49,2,FALSE),"")=0,"",(IFERROR(VLOOKUP(CD$3&amp;CD32,都馬連編集用!$B$13:$C$49,2,FALSE),"")))</f>
        <v/>
      </c>
      <c r="CF32" s="53"/>
      <c r="CG32" s="139" t="str">
        <f>IF(IFERROR(VLOOKUP(CF$3&amp;CF32,都馬連編集用!$B$13:$C$49,2,FALSE),"")=0,"",(IFERROR(VLOOKUP(CF$3&amp;CF32,都馬連編集用!$B$13:$C$49,2,FALSE),"")))</f>
        <v/>
      </c>
      <c r="CH32" s="53"/>
      <c r="CI32" s="139" t="str">
        <f>IF(IFERROR(VLOOKUP(CH$3&amp;CH32,都馬連編集用!$B$13:$C$49,2,FALSE),"")=0,"",(IFERROR(VLOOKUP(CH$3&amp;CH32,都馬連編集用!$B$13:$C$49,2,FALSE),"")))</f>
        <v/>
      </c>
      <c r="CJ32" s="53"/>
      <c r="CK32" s="139" t="str">
        <f>IF(IFERROR(VLOOKUP(CJ$3&amp;CJ32,都馬連編集用!$B$13:$C$49,2,FALSE),"")=0,"",(IFERROR(VLOOKUP(CJ$3&amp;CJ32,都馬連編集用!$B$13:$C$49,2,FALSE),"")))</f>
        <v/>
      </c>
      <c r="CL32" s="53"/>
      <c r="CM32" s="139" t="str">
        <f>IF(IFERROR(VLOOKUP(CL$3&amp;CL32,都馬連編集用!$B$13:$C$49,2,FALSE),"")=0,"",(IFERROR(VLOOKUP(CL$3&amp;CL32,都馬連編集用!$B$13:$C$49,2,FALSE),"")))</f>
        <v/>
      </c>
      <c r="CN32" s="53"/>
      <c r="CO32" s="139" t="str">
        <f>IF(IFERROR(VLOOKUP(CN$3&amp;CN32,都馬連編集用!$B$13:$C$49,2,FALSE),"")=0,"",(IFERROR(VLOOKUP(CN$3&amp;CN32,都馬連編集用!$B$13:$C$49,2,FALSE),"")))</f>
        <v/>
      </c>
      <c r="CP32" s="53"/>
      <c r="CQ32" s="139" t="str">
        <f>IF(IFERROR(VLOOKUP(CP$3&amp;CP32,都馬連編集用!$B$13:$C$49,2,FALSE),"")=0,"",(IFERROR(VLOOKUP(CP$3&amp;CP32,都馬連編集用!$B$13:$C$49,2,FALSE),"")))</f>
        <v/>
      </c>
      <c r="CR32" s="53"/>
      <c r="CS32" s="139" t="str">
        <f>IF(IFERROR(VLOOKUP(CR$3&amp;CR32,都馬連編集用!$B$13:$C$49,2,FALSE),"")=0,"",(IFERROR(VLOOKUP(CR$3&amp;CR32,都馬連編集用!$B$13:$C$49,2,FALSE),"")))</f>
        <v/>
      </c>
      <c r="CT32" s="53"/>
      <c r="CU32" s="139" t="str">
        <f>IF(IFERROR(VLOOKUP(CT$3&amp;CT32,都馬連編集用!$B$13:$C$49,2,FALSE),"")=0,"",(IFERROR(VLOOKUP(CT$3&amp;CT32,都馬連編集用!$B$13:$C$49,2,FALSE),"")))</f>
        <v/>
      </c>
      <c r="CV32" s="53"/>
      <c r="CW32" s="139" t="str">
        <f>IF(IFERROR(VLOOKUP(CV$3&amp;CV32,都馬連編集用!$B$13:$C$49,2,FALSE),"")=0,"",(IFERROR(VLOOKUP(CV$3&amp;CV32,都馬連編集用!$B$13:$C$49,2,FALSE),"")))</f>
        <v/>
      </c>
      <c r="CX32" s="53"/>
      <c r="CY32" s="139" t="str">
        <f>IF(IFERROR(VLOOKUP(CX$3&amp;CX32,都馬連編集用!$B$13:$C$49,2,FALSE),"")=0,"",(IFERROR(VLOOKUP(CX$3&amp;CX32,都馬連編集用!$B$13:$C$49,2,FALSE),"")))</f>
        <v/>
      </c>
      <c r="CZ32" s="53"/>
      <c r="DA32" s="139" t="str">
        <f>IF(IFERROR(VLOOKUP(CZ$3&amp;CZ32,都馬連編集用!$B$13:$C$49,2,FALSE),"")=0,"",(IFERROR(VLOOKUP(CZ$3&amp;CZ32,都馬連編集用!$B$13:$C$49,2,FALSE),"")))</f>
        <v/>
      </c>
      <c r="DB32" s="53"/>
      <c r="DC32" s="139" t="str">
        <f>IF(IFERROR(VLOOKUP(DB$3&amp;DB32,都馬連編集用!$B$13:$C$49,2,FALSE),"")=0,"",(IFERROR(VLOOKUP(DB$3&amp;DB32,都馬連編集用!$B$13:$C$49,2,FALSE),"")))</f>
        <v/>
      </c>
      <c r="DD32" s="53"/>
      <c r="DE32" s="139" t="str">
        <f>IF(IFERROR(VLOOKUP(DD$3&amp;DD32,都馬連編集用!$B$13:$C$49,2,FALSE),"")=0,"",(IFERROR(VLOOKUP(DD$3&amp;DD32,都馬連編集用!$B$13:$C$49,2,FALSE),"")))</f>
        <v/>
      </c>
      <c r="DF32" s="53"/>
      <c r="DG32" s="139" t="str">
        <f>IF(IFERROR(VLOOKUP(DF$3&amp;DF32,都馬連編集用!$B$13:$C$49,2,FALSE),"")=0,"",(IFERROR(VLOOKUP(DF$3&amp;DF32,都馬連編集用!$B$13:$C$49,2,FALSE),"")))</f>
        <v/>
      </c>
      <c r="DH32" s="53"/>
      <c r="DI32" s="139" t="str">
        <f>IF(IFERROR(VLOOKUP(DH$3&amp;DH32,都馬連編集用!$B$13:$C$49,2,FALSE),"")=0,"",(IFERROR(VLOOKUP(DH$3&amp;DH32,都馬連編集用!$B$13:$C$49,2,FALSE),"")))</f>
        <v/>
      </c>
      <c r="DJ32" s="53"/>
      <c r="DK32" s="139" t="str">
        <f>IF(IFERROR(VLOOKUP(DJ$3&amp;DJ32,都馬連編集用!$B$13:$C$49,2,FALSE),"")=0,"",(IFERROR(VLOOKUP(DJ$3&amp;DJ32,都馬連編集用!$B$13:$C$49,2,FALSE),"")))</f>
        <v/>
      </c>
      <c r="DL32" s="53"/>
      <c r="DM32" s="139" t="str">
        <f>IF(IFERROR(VLOOKUP(DL$3&amp;DL32,都馬連編集用!$B$13:$C$49,2,FALSE),"")=0,"",(IFERROR(VLOOKUP(DL$3&amp;DL32,都馬連編集用!$B$13:$C$49,2,FALSE),"")))</f>
        <v/>
      </c>
      <c r="DN32" s="53"/>
      <c r="DO32" s="139" t="str">
        <f>IF(IFERROR(VLOOKUP(DN$3&amp;DN32,都馬連編集用!$B$13:$C$49,2,FALSE),"")=0,"",(IFERROR(VLOOKUP(DN$3&amp;DN32,都馬連編集用!$B$13:$C$49,2,FALSE),"")))</f>
        <v/>
      </c>
      <c r="DP32" s="53"/>
    </row>
    <row r="33" spans="1:120" ht="30.6" customHeight="1" x14ac:dyDescent="0.15">
      <c r="A33" s="34">
        <v>28</v>
      </c>
      <c r="D33" s="34">
        <f t="shared" si="53"/>
        <v>0</v>
      </c>
      <c r="F33" s="120"/>
      <c r="G33" s="141" t="str">
        <f>IFERROR(VLOOKUP(F33,'申込書2（馬匹・選手）'!$B$5:$D$54,3,FALSE),"")</f>
        <v/>
      </c>
      <c r="H33" s="120"/>
      <c r="I33" s="140" t="str">
        <f>IFERROR(VLOOKUP(H33,'申込書2（馬匹・選手）'!$F$5:$H$54,3,FALSE),"")</f>
        <v/>
      </c>
      <c r="J33" s="101" t="str">
        <f t="shared" si="54"/>
        <v/>
      </c>
      <c r="K33" s="106" t="str">
        <f>IFERROR(VLOOKUP(I33,'申込書2（馬匹・選手）'!$F$5:$H$54,3,FALSE),"")</f>
        <v/>
      </c>
      <c r="L33" s="53"/>
      <c r="M33" s="139" t="str">
        <f>IF(IFERROR(VLOOKUP(L$3&amp;L33,都馬連編集用!$B$13:$C$49,2,FALSE),"")=0,"",(IFERROR(VLOOKUP(L$3&amp;L33,都馬連編集用!$B$13:$C$49,2,FALSE),"")))</f>
        <v/>
      </c>
      <c r="N33" s="53"/>
      <c r="O33" s="139" t="str">
        <f>IF(IFERROR(VLOOKUP(N$3&amp;N33,都馬連編集用!$B$13:$C$49,2,FALSE),"")=0,"",(IFERROR(VLOOKUP(N$3&amp;N33,都馬連編集用!$B$13:$C$49,2,FALSE),"")))</f>
        <v/>
      </c>
      <c r="P33" s="53"/>
      <c r="Q33" s="139" t="str">
        <f>IF(IFERROR(VLOOKUP(P$3&amp;P33,都馬連編集用!$B$13:$C$49,2,FALSE),"")=0,"",(IFERROR(VLOOKUP(P$3&amp;P33,都馬連編集用!$B$13:$C$49,2,FALSE),"")))</f>
        <v/>
      </c>
      <c r="R33" s="53"/>
      <c r="S33" s="139" t="str">
        <f>IF(IFERROR(VLOOKUP(R$3&amp;R33,都馬連編集用!$B$13:$C$49,2,FALSE),"")=0,"",(IFERROR(VLOOKUP(R$3&amp;R33,都馬連編集用!$B$13:$C$49,2,FALSE),"")))</f>
        <v/>
      </c>
      <c r="T33" s="53"/>
      <c r="U33" s="139" t="str">
        <f>IF(IFERROR(VLOOKUP(T$3&amp;T33,都馬連編集用!$B$13:$C$49,2,FALSE),"")=0,"",(IFERROR(VLOOKUP(T$3&amp;T33,都馬連編集用!$B$13:$C$49,2,FALSE),"")))</f>
        <v/>
      </c>
      <c r="V33" s="53"/>
      <c r="W33" s="139" t="str">
        <f>IF(IFERROR(VLOOKUP(V$3&amp;V33,都馬連編集用!$B$13:$C$49,2,FALSE),"")=0,"",(IFERROR(VLOOKUP(V$3&amp;V33,都馬連編集用!$B$13:$C$49,2,FALSE),"")))</f>
        <v/>
      </c>
      <c r="X33" s="53"/>
      <c r="Y33" s="139" t="str">
        <f>IF(IFERROR(VLOOKUP(X$3&amp;X33,都馬連編集用!$B$13:$C$49,2,FALSE),"")=0,"",(IFERROR(VLOOKUP(X$3&amp;X33,都馬連編集用!$B$13:$C$49,2,FALSE),"")))</f>
        <v/>
      </c>
      <c r="Z33" s="53"/>
      <c r="AA33" s="139" t="str">
        <f>IF(IFERROR(VLOOKUP(Z$3&amp;Z33,都馬連編集用!$B$13:$C$49,2,FALSE),"")=0,"",(IFERROR(VLOOKUP(Z$3&amp;Z33,都馬連編集用!$B$13:$C$49,2,FALSE),"")))</f>
        <v/>
      </c>
      <c r="AB33" s="53"/>
      <c r="AC33" s="139" t="str">
        <f>IF(IFERROR(VLOOKUP(AB$3&amp;AB33,都馬連編集用!$B$13:$C$49,2,FALSE),"")=0,"",(IFERROR(VLOOKUP(AB$3&amp;AB33,都馬連編集用!$B$13:$C$49,2,FALSE),"")))</f>
        <v/>
      </c>
      <c r="AD33" s="53"/>
      <c r="AE33" s="139" t="str">
        <f>IF(IFERROR(VLOOKUP(AD$3&amp;AD33,都馬連編集用!$B$13:$C$49,2,FALSE),"")=0,"",(IFERROR(VLOOKUP(AD$3&amp;AD33,都馬連編集用!$B$13:$C$49,2,FALSE),"")))</f>
        <v/>
      </c>
      <c r="AF33" s="53"/>
      <c r="AG33" s="139" t="str">
        <f>IF(IFERROR(VLOOKUP(AF$3&amp;AF33,都馬連編集用!$B$13:$C$49,2,FALSE),"")=0,"",(IFERROR(VLOOKUP(AF$3&amp;AF33,都馬連編集用!$B$13:$C$49,2,FALSE),"")))</f>
        <v/>
      </c>
      <c r="AH33" s="53"/>
      <c r="AI33" s="139" t="str">
        <f>IF(IFERROR(VLOOKUP(AH$3&amp;AH33,都馬連編集用!$B$13:$C$49,2,FALSE),"")=0,"",(IFERROR(VLOOKUP(AH$3&amp;AH33,都馬連編集用!$B$13:$C$49,2,FALSE),"")))</f>
        <v/>
      </c>
      <c r="AJ33" s="53"/>
      <c r="AK33" s="139" t="str">
        <f>IF(IFERROR(VLOOKUP(AJ$3&amp;AJ33,都馬連編集用!$B$13:$C$49,2,FALSE),"")=0,"",(IFERROR(VLOOKUP(AJ$3&amp;AJ33,都馬連編集用!$B$13:$C$49,2,FALSE),"")))</f>
        <v/>
      </c>
      <c r="AL33" s="53"/>
      <c r="AM33" s="139" t="str">
        <f>IF(IFERROR(VLOOKUP(AL$3&amp;AL33,都馬連編集用!$B$13:$C$49,2,FALSE),"")=0,"",(IFERROR(VLOOKUP(AL$3&amp;AL33,都馬連編集用!$B$13:$C$49,2,FALSE),"")))</f>
        <v/>
      </c>
      <c r="AN33" s="53"/>
      <c r="AO33" s="139" t="str">
        <f>IF(IFERROR(VLOOKUP(AN$3&amp;AN33,都馬連編集用!$B$13:$C$49,2,FALSE),"")=0,"",(IFERROR(VLOOKUP(AN$3&amp;AN33,都馬連編集用!$B$13:$C$49,2,FALSE),"")))</f>
        <v/>
      </c>
      <c r="AP33" s="53"/>
      <c r="AQ33" s="139" t="str">
        <f>IF(IFERROR(VLOOKUP(AP$3&amp;AP33,都馬連編集用!$B$13:$C$49,2,FALSE),"")=0,"",(IFERROR(VLOOKUP(AP$3&amp;AP33,都馬連編集用!$B$13:$C$49,2,FALSE),"")))</f>
        <v/>
      </c>
      <c r="AR33" s="53"/>
      <c r="AS33" s="139" t="str">
        <f>IF(IFERROR(VLOOKUP(AR$3&amp;AR33,都馬連編集用!$B$13:$C$49,2,FALSE),"")=0,"",(IFERROR(VLOOKUP(AR$3&amp;AR33,都馬連編集用!$B$13:$C$49,2,FALSE),"")))</f>
        <v/>
      </c>
      <c r="AT33" s="53"/>
      <c r="AU33" s="139" t="str">
        <f>IF(IFERROR(VLOOKUP(AT$3&amp;AT33,都馬連編集用!$B$13:$C$49,2,FALSE),"")=0,"",(IFERROR(VLOOKUP(AT$3&amp;AT33,都馬連編集用!$B$13:$C$49,2,FALSE),"")))</f>
        <v/>
      </c>
      <c r="AV33" s="53"/>
      <c r="AW33" s="139" t="str">
        <f>IF(IFERROR(VLOOKUP(AV$3&amp;AV33,都馬連編集用!$B$13:$C$49,2,FALSE),"")=0,"",(IFERROR(VLOOKUP(AV$3&amp;AV33,都馬連編集用!$B$13:$C$49,2,FALSE),"")))</f>
        <v/>
      </c>
      <c r="AX33" s="53"/>
      <c r="AY33" s="139" t="str">
        <f>IF(IFERROR(VLOOKUP(AX$3&amp;AX33,都馬連編集用!$B$13:$C$49,2,FALSE),"")=0,"",(IFERROR(VLOOKUP(AX$3&amp;AX33,都馬連編集用!$B$13:$C$49,2,FALSE),"")))</f>
        <v/>
      </c>
      <c r="AZ33" s="53"/>
      <c r="BA33" s="139" t="str">
        <f>IF(IFERROR(VLOOKUP(AZ$3&amp;AZ33,都馬連編集用!$B$13:$C$49,2,FALSE),"")=0,"",(IFERROR(VLOOKUP(AZ$3&amp;AZ33,都馬連編集用!$B$13:$C$49,2,FALSE),"")))</f>
        <v/>
      </c>
      <c r="BB33" s="53"/>
      <c r="BC33" s="139" t="str">
        <f>IF(IFERROR(VLOOKUP(BB$3&amp;BB33,都馬連編集用!$B$13:$C$49,2,FALSE),"")=0,"",(IFERROR(VLOOKUP(BB$3&amp;BB33,都馬連編集用!$B$13:$C$49,2,FALSE),"")))</f>
        <v/>
      </c>
      <c r="BD33" s="53"/>
      <c r="BE33" s="139" t="str">
        <f>IF(IFERROR(VLOOKUP(BD$3&amp;BD33,都馬連編集用!$B$13:$C$49,2,FALSE),"")=0,"",(IFERROR(VLOOKUP(BD$3&amp;BD33,都馬連編集用!$B$13:$C$49,2,FALSE),"")))</f>
        <v/>
      </c>
      <c r="BF33" s="53"/>
      <c r="BG33" s="139" t="str">
        <f>IF(IFERROR(VLOOKUP(BF$3&amp;BF33,都馬連編集用!$B$13:$C$49,2,FALSE),"")=0,"",(IFERROR(VLOOKUP(BF$3&amp;BF33,都馬連編集用!$B$13:$C$49,2,FALSE),"")))</f>
        <v/>
      </c>
      <c r="BH33" s="53"/>
      <c r="BI33" s="139" t="str">
        <f>IF(IFERROR(VLOOKUP(BH$3&amp;BH33,都馬連編集用!$B$13:$C$49,2,FALSE),"")=0,"",(IFERROR(VLOOKUP(BH$3&amp;BH33,都馬連編集用!$B$13:$C$49,2,FALSE),"")))</f>
        <v/>
      </c>
      <c r="BJ33" s="53"/>
      <c r="BK33" s="139" t="str">
        <f>IF(IFERROR(VLOOKUP(BJ$3&amp;BJ33,都馬連編集用!$B$13:$C$49,2,FALSE),"")=0,"",(IFERROR(VLOOKUP(BJ$3&amp;BJ33,都馬連編集用!$B$13:$C$49,2,FALSE),"")))</f>
        <v/>
      </c>
      <c r="BL33" s="53"/>
      <c r="BM33" s="139" t="str">
        <f>IF(IFERROR(VLOOKUP(BL$3&amp;BL33,都馬連編集用!$B$13:$C$49,2,FALSE),"")=0,"",(IFERROR(VLOOKUP(BL$3&amp;BL33,都馬連編集用!$B$13:$C$49,2,FALSE),"")))</f>
        <v/>
      </c>
      <c r="BN33" s="53"/>
      <c r="BO33" s="139" t="str">
        <f>IF(IFERROR(VLOOKUP(BN$3&amp;BN33,都馬連編集用!$B$13:$C$49,2,FALSE),"")=0,"",(IFERROR(VLOOKUP(BN$3&amp;BN33,都馬連編集用!$B$13:$C$49,2,FALSE),"")))</f>
        <v/>
      </c>
      <c r="BP33" s="53"/>
      <c r="BQ33" s="139" t="str">
        <f>IF(IFERROR(VLOOKUP(BP$3&amp;BP33,都馬連編集用!$B$13:$C$49,2,FALSE),"")=0,"",(IFERROR(VLOOKUP(BP$3&amp;BP33,都馬連編集用!$B$13:$C$49,2,FALSE),"")))</f>
        <v/>
      </c>
      <c r="BR33" s="53"/>
      <c r="BS33" s="139" t="str">
        <f>IF(IFERROR(VLOOKUP(BR$3&amp;BR33,都馬連編集用!$B$13:$C$49,2,FALSE),"")=0,"",(IFERROR(VLOOKUP(BR$3&amp;BR33,都馬連編集用!$B$13:$C$49,2,FALSE),"")))</f>
        <v/>
      </c>
      <c r="BT33" s="53"/>
      <c r="BU33" s="139" t="str">
        <f>IF(IFERROR(VLOOKUP(BT$3&amp;BT33,都馬連編集用!$B$13:$C$49,2,FALSE),"")=0,"",(IFERROR(VLOOKUP(BT$3&amp;BT33,都馬連編集用!$B$13:$C$49,2,FALSE),"")))</f>
        <v/>
      </c>
      <c r="BV33" s="53"/>
      <c r="BW33" s="139" t="str">
        <f>IF(IFERROR(VLOOKUP(BV$3&amp;BV33,都馬連編集用!$B$13:$C$49,2,FALSE),"")=0,"",(IFERROR(VLOOKUP(BV$3&amp;BV33,都馬連編集用!$B$13:$C$49,2,FALSE),"")))</f>
        <v/>
      </c>
      <c r="BX33" s="53"/>
      <c r="BY33" s="139" t="str">
        <f>IF(IFERROR(VLOOKUP(BX$3&amp;BX33,都馬連編集用!$B$13:$C$49,2,FALSE),"")=0,"",(IFERROR(VLOOKUP(BX$3&amp;BX33,都馬連編集用!$B$13:$C$49,2,FALSE),"")))</f>
        <v/>
      </c>
      <c r="BZ33" s="53"/>
      <c r="CA33" s="139" t="str">
        <f>IF(IFERROR(VLOOKUP(BZ$3&amp;BZ33,都馬連編集用!$B$13:$C$49,2,FALSE),"")=0,"",(IFERROR(VLOOKUP(BZ$3&amp;BZ33,都馬連編集用!$B$13:$C$49,2,FALSE),"")))</f>
        <v/>
      </c>
      <c r="CB33" s="53"/>
      <c r="CC33" s="139" t="str">
        <f>IF(IFERROR(VLOOKUP(CB$3&amp;CB33,都馬連編集用!$B$13:$C$49,2,FALSE),"")=0,"",(IFERROR(VLOOKUP(CB$3&amp;CB33,都馬連編集用!$B$13:$C$49,2,FALSE),"")))</f>
        <v/>
      </c>
      <c r="CD33" s="53"/>
      <c r="CE33" s="139" t="str">
        <f>IF(IFERROR(VLOOKUP(CD$3&amp;CD33,都馬連編集用!$B$13:$C$49,2,FALSE),"")=0,"",(IFERROR(VLOOKUP(CD$3&amp;CD33,都馬連編集用!$B$13:$C$49,2,FALSE),"")))</f>
        <v/>
      </c>
      <c r="CF33" s="53"/>
      <c r="CG33" s="139" t="str">
        <f>IF(IFERROR(VLOOKUP(CF$3&amp;CF33,都馬連編集用!$B$13:$C$49,2,FALSE),"")=0,"",(IFERROR(VLOOKUP(CF$3&amp;CF33,都馬連編集用!$B$13:$C$49,2,FALSE),"")))</f>
        <v/>
      </c>
      <c r="CH33" s="53"/>
      <c r="CI33" s="139" t="str">
        <f>IF(IFERROR(VLOOKUP(CH$3&amp;CH33,都馬連編集用!$B$13:$C$49,2,FALSE),"")=0,"",(IFERROR(VLOOKUP(CH$3&amp;CH33,都馬連編集用!$B$13:$C$49,2,FALSE),"")))</f>
        <v/>
      </c>
      <c r="CJ33" s="53"/>
      <c r="CK33" s="139" t="str">
        <f>IF(IFERROR(VLOOKUP(CJ$3&amp;CJ33,都馬連編集用!$B$13:$C$49,2,FALSE),"")=0,"",(IFERROR(VLOOKUP(CJ$3&amp;CJ33,都馬連編集用!$B$13:$C$49,2,FALSE),"")))</f>
        <v/>
      </c>
      <c r="CL33" s="53"/>
      <c r="CM33" s="139" t="str">
        <f>IF(IFERROR(VLOOKUP(CL$3&amp;CL33,都馬連編集用!$B$13:$C$49,2,FALSE),"")=0,"",(IFERROR(VLOOKUP(CL$3&amp;CL33,都馬連編集用!$B$13:$C$49,2,FALSE),"")))</f>
        <v/>
      </c>
      <c r="CN33" s="53"/>
      <c r="CO33" s="139" t="str">
        <f>IF(IFERROR(VLOOKUP(CN$3&amp;CN33,都馬連編集用!$B$13:$C$49,2,FALSE),"")=0,"",(IFERROR(VLOOKUP(CN$3&amp;CN33,都馬連編集用!$B$13:$C$49,2,FALSE),"")))</f>
        <v/>
      </c>
      <c r="CP33" s="53"/>
      <c r="CQ33" s="139" t="str">
        <f>IF(IFERROR(VLOOKUP(CP$3&amp;CP33,都馬連編集用!$B$13:$C$49,2,FALSE),"")=0,"",(IFERROR(VLOOKUP(CP$3&amp;CP33,都馬連編集用!$B$13:$C$49,2,FALSE),"")))</f>
        <v/>
      </c>
      <c r="CR33" s="53"/>
      <c r="CS33" s="139" t="str">
        <f>IF(IFERROR(VLOOKUP(CR$3&amp;CR33,都馬連編集用!$B$13:$C$49,2,FALSE),"")=0,"",(IFERROR(VLOOKUP(CR$3&amp;CR33,都馬連編集用!$B$13:$C$49,2,FALSE),"")))</f>
        <v/>
      </c>
      <c r="CT33" s="53"/>
      <c r="CU33" s="139" t="str">
        <f>IF(IFERROR(VLOOKUP(CT$3&amp;CT33,都馬連編集用!$B$13:$C$49,2,FALSE),"")=0,"",(IFERROR(VLOOKUP(CT$3&amp;CT33,都馬連編集用!$B$13:$C$49,2,FALSE),"")))</f>
        <v/>
      </c>
      <c r="CV33" s="53"/>
      <c r="CW33" s="139" t="str">
        <f>IF(IFERROR(VLOOKUP(CV$3&amp;CV33,都馬連編集用!$B$13:$C$49,2,FALSE),"")=0,"",(IFERROR(VLOOKUP(CV$3&amp;CV33,都馬連編集用!$B$13:$C$49,2,FALSE),"")))</f>
        <v/>
      </c>
      <c r="CX33" s="53"/>
      <c r="CY33" s="139" t="str">
        <f>IF(IFERROR(VLOOKUP(CX$3&amp;CX33,都馬連編集用!$B$13:$C$49,2,FALSE),"")=0,"",(IFERROR(VLOOKUP(CX$3&amp;CX33,都馬連編集用!$B$13:$C$49,2,FALSE),"")))</f>
        <v/>
      </c>
      <c r="CZ33" s="53"/>
      <c r="DA33" s="139" t="str">
        <f>IF(IFERROR(VLOOKUP(CZ$3&amp;CZ33,都馬連編集用!$B$13:$C$49,2,FALSE),"")=0,"",(IFERROR(VLOOKUP(CZ$3&amp;CZ33,都馬連編集用!$B$13:$C$49,2,FALSE),"")))</f>
        <v/>
      </c>
      <c r="DB33" s="53"/>
      <c r="DC33" s="139" t="str">
        <f>IF(IFERROR(VLOOKUP(DB$3&amp;DB33,都馬連編集用!$B$13:$C$49,2,FALSE),"")=0,"",(IFERROR(VLOOKUP(DB$3&amp;DB33,都馬連編集用!$B$13:$C$49,2,FALSE),"")))</f>
        <v/>
      </c>
      <c r="DD33" s="53"/>
      <c r="DE33" s="139" t="str">
        <f>IF(IFERROR(VLOOKUP(DD$3&amp;DD33,都馬連編集用!$B$13:$C$49,2,FALSE),"")=0,"",(IFERROR(VLOOKUP(DD$3&amp;DD33,都馬連編集用!$B$13:$C$49,2,FALSE),"")))</f>
        <v/>
      </c>
      <c r="DF33" s="53"/>
      <c r="DG33" s="139" t="str">
        <f>IF(IFERROR(VLOOKUP(DF$3&amp;DF33,都馬連編集用!$B$13:$C$49,2,FALSE),"")=0,"",(IFERROR(VLOOKUP(DF$3&amp;DF33,都馬連編集用!$B$13:$C$49,2,FALSE),"")))</f>
        <v/>
      </c>
      <c r="DH33" s="53"/>
      <c r="DI33" s="139" t="str">
        <f>IF(IFERROR(VLOOKUP(DH$3&amp;DH33,都馬連編集用!$B$13:$C$49,2,FALSE),"")=0,"",(IFERROR(VLOOKUP(DH$3&amp;DH33,都馬連編集用!$B$13:$C$49,2,FALSE),"")))</f>
        <v/>
      </c>
      <c r="DJ33" s="53"/>
      <c r="DK33" s="139" t="str">
        <f>IF(IFERROR(VLOOKUP(DJ$3&amp;DJ33,都馬連編集用!$B$13:$C$49,2,FALSE),"")=0,"",(IFERROR(VLOOKUP(DJ$3&amp;DJ33,都馬連編集用!$B$13:$C$49,2,FALSE),"")))</f>
        <v/>
      </c>
      <c r="DL33" s="53"/>
      <c r="DM33" s="139" t="str">
        <f>IF(IFERROR(VLOOKUP(DL$3&amp;DL33,都馬連編集用!$B$13:$C$49,2,FALSE),"")=0,"",(IFERROR(VLOOKUP(DL$3&amp;DL33,都馬連編集用!$B$13:$C$49,2,FALSE),"")))</f>
        <v/>
      </c>
      <c r="DN33" s="53"/>
      <c r="DO33" s="139" t="str">
        <f>IF(IFERROR(VLOOKUP(DN$3&amp;DN33,都馬連編集用!$B$13:$C$49,2,FALSE),"")=0,"",(IFERROR(VLOOKUP(DN$3&amp;DN33,都馬連編集用!$B$13:$C$49,2,FALSE),"")))</f>
        <v/>
      </c>
      <c r="DP33" s="53"/>
    </row>
    <row r="34" spans="1:120" ht="30.6" customHeight="1" x14ac:dyDescent="0.15">
      <c r="A34" s="34">
        <v>29</v>
      </c>
      <c r="D34" s="34">
        <f t="shared" si="53"/>
        <v>0</v>
      </c>
      <c r="F34" s="120"/>
      <c r="G34" s="141" t="str">
        <f>IFERROR(VLOOKUP(F34,'申込書2（馬匹・選手）'!$B$5:$D$54,3,FALSE),"")</f>
        <v/>
      </c>
      <c r="H34" s="120"/>
      <c r="I34" s="140" t="str">
        <f>IFERROR(VLOOKUP(H34,'申込書2（馬匹・選手）'!$F$5:$H$54,3,FALSE),"")</f>
        <v/>
      </c>
      <c r="J34" s="101" t="str">
        <f t="shared" si="54"/>
        <v/>
      </c>
      <c r="K34" s="106" t="str">
        <f>IFERROR(VLOOKUP(I34,'申込書2（馬匹・選手）'!$F$5:$H$54,3,FALSE),"")</f>
        <v/>
      </c>
      <c r="L34" s="53"/>
      <c r="M34" s="139" t="str">
        <f>IF(IFERROR(VLOOKUP(L$3&amp;L34,都馬連編集用!$B$13:$C$49,2,FALSE),"")=0,"",(IFERROR(VLOOKUP(L$3&amp;L34,都馬連編集用!$B$13:$C$49,2,FALSE),"")))</f>
        <v/>
      </c>
      <c r="N34" s="53"/>
      <c r="O34" s="139" t="str">
        <f>IF(IFERROR(VLOOKUP(N$3&amp;N34,都馬連編集用!$B$13:$C$49,2,FALSE),"")=0,"",(IFERROR(VLOOKUP(N$3&amp;N34,都馬連編集用!$B$13:$C$49,2,FALSE),"")))</f>
        <v/>
      </c>
      <c r="P34" s="53"/>
      <c r="Q34" s="139" t="str">
        <f>IF(IFERROR(VLOOKUP(P$3&amp;P34,都馬連編集用!$B$13:$C$49,2,FALSE),"")=0,"",(IFERROR(VLOOKUP(P$3&amp;P34,都馬連編集用!$B$13:$C$49,2,FALSE),"")))</f>
        <v/>
      </c>
      <c r="R34" s="53"/>
      <c r="S34" s="139" t="str">
        <f>IF(IFERROR(VLOOKUP(R$3&amp;R34,都馬連編集用!$B$13:$C$49,2,FALSE),"")=0,"",(IFERROR(VLOOKUP(R$3&amp;R34,都馬連編集用!$B$13:$C$49,2,FALSE),"")))</f>
        <v/>
      </c>
      <c r="T34" s="53"/>
      <c r="U34" s="139" t="str">
        <f>IF(IFERROR(VLOOKUP(T$3&amp;T34,都馬連編集用!$B$13:$C$49,2,FALSE),"")=0,"",(IFERROR(VLOOKUP(T$3&amp;T34,都馬連編集用!$B$13:$C$49,2,FALSE),"")))</f>
        <v/>
      </c>
      <c r="V34" s="53"/>
      <c r="W34" s="139" t="str">
        <f>IF(IFERROR(VLOOKUP(V$3&amp;V34,都馬連編集用!$B$13:$C$49,2,FALSE),"")=0,"",(IFERROR(VLOOKUP(V$3&amp;V34,都馬連編集用!$B$13:$C$49,2,FALSE),"")))</f>
        <v/>
      </c>
      <c r="X34" s="53"/>
      <c r="Y34" s="139" t="str">
        <f>IF(IFERROR(VLOOKUP(X$3&amp;X34,都馬連編集用!$B$13:$C$49,2,FALSE),"")=0,"",(IFERROR(VLOOKUP(X$3&amp;X34,都馬連編集用!$B$13:$C$49,2,FALSE),"")))</f>
        <v/>
      </c>
      <c r="Z34" s="53"/>
      <c r="AA34" s="139" t="str">
        <f>IF(IFERROR(VLOOKUP(Z$3&amp;Z34,都馬連編集用!$B$13:$C$49,2,FALSE),"")=0,"",(IFERROR(VLOOKUP(Z$3&amp;Z34,都馬連編集用!$B$13:$C$49,2,FALSE),"")))</f>
        <v/>
      </c>
      <c r="AB34" s="53"/>
      <c r="AC34" s="139" t="str">
        <f>IF(IFERROR(VLOOKUP(AB$3&amp;AB34,都馬連編集用!$B$13:$C$49,2,FALSE),"")=0,"",(IFERROR(VLOOKUP(AB$3&amp;AB34,都馬連編集用!$B$13:$C$49,2,FALSE),"")))</f>
        <v/>
      </c>
      <c r="AD34" s="53"/>
      <c r="AE34" s="139" t="str">
        <f>IF(IFERROR(VLOOKUP(AD$3&amp;AD34,都馬連編集用!$B$13:$C$49,2,FALSE),"")=0,"",(IFERROR(VLOOKUP(AD$3&amp;AD34,都馬連編集用!$B$13:$C$49,2,FALSE),"")))</f>
        <v/>
      </c>
      <c r="AF34" s="53"/>
      <c r="AG34" s="139" t="str">
        <f>IF(IFERROR(VLOOKUP(AF$3&amp;AF34,都馬連編集用!$B$13:$C$49,2,FALSE),"")=0,"",(IFERROR(VLOOKUP(AF$3&amp;AF34,都馬連編集用!$B$13:$C$49,2,FALSE),"")))</f>
        <v/>
      </c>
      <c r="AH34" s="53"/>
      <c r="AI34" s="139" t="str">
        <f>IF(IFERROR(VLOOKUP(AH$3&amp;AH34,都馬連編集用!$B$13:$C$49,2,FALSE),"")=0,"",(IFERROR(VLOOKUP(AH$3&amp;AH34,都馬連編集用!$B$13:$C$49,2,FALSE),"")))</f>
        <v/>
      </c>
      <c r="AJ34" s="53"/>
      <c r="AK34" s="139" t="str">
        <f>IF(IFERROR(VLOOKUP(AJ$3&amp;AJ34,都馬連編集用!$B$13:$C$49,2,FALSE),"")=0,"",(IFERROR(VLOOKUP(AJ$3&amp;AJ34,都馬連編集用!$B$13:$C$49,2,FALSE),"")))</f>
        <v/>
      </c>
      <c r="AL34" s="53"/>
      <c r="AM34" s="139" t="str">
        <f>IF(IFERROR(VLOOKUP(AL$3&amp;AL34,都馬連編集用!$B$13:$C$49,2,FALSE),"")=0,"",(IFERROR(VLOOKUP(AL$3&amp;AL34,都馬連編集用!$B$13:$C$49,2,FALSE),"")))</f>
        <v/>
      </c>
      <c r="AN34" s="53"/>
      <c r="AO34" s="139" t="str">
        <f>IF(IFERROR(VLOOKUP(AN$3&amp;AN34,都馬連編集用!$B$13:$C$49,2,FALSE),"")=0,"",(IFERROR(VLOOKUP(AN$3&amp;AN34,都馬連編集用!$B$13:$C$49,2,FALSE),"")))</f>
        <v/>
      </c>
      <c r="AP34" s="53"/>
      <c r="AQ34" s="139" t="str">
        <f>IF(IFERROR(VLOOKUP(AP$3&amp;AP34,都馬連編集用!$B$13:$C$49,2,FALSE),"")=0,"",(IFERROR(VLOOKUP(AP$3&amp;AP34,都馬連編集用!$B$13:$C$49,2,FALSE),"")))</f>
        <v/>
      </c>
      <c r="AR34" s="53"/>
      <c r="AS34" s="139" t="str">
        <f>IF(IFERROR(VLOOKUP(AR$3&amp;AR34,都馬連編集用!$B$13:$C$49,2,FALSE),"")=0,"",(IFERROR(VLOOKUP(AR$3&amp;AR34,都馬連編集用!$B$13:$C$49,2,FALSE),"")))</f>
        <v/>
      </c>
      <c r="AT34" s="53"/>
      <c r="AU34" s="139" t="str">
        <f>IF(IFERROR(VLOOKUP(AT$3&amp;AT34,都馬連編集用!$B$13:$C$49,2,FALSE),"")=0,"",(IFERROR(VLOOKUP(AT$3&amp;AT34,都馬連編集用!$B$13:$C$49,2,FALSE),"")))</f>
        <v/>
      </c>
      <c r="AV34" s="53"/>
      <c r="AW34" s="139" t="str">
        <f>IF(IFERROR(VLOOKUP(AV$3&amp;AV34,都馬連編集用!$B$13:$C$49,2,FALSE),"")=0,"",(IFERROR(VLOOKUP(AV$3&amp;AV34,都馬連編集用!$B$13:$C$49,2,FALSE),"")))</f>
        <v/>
      </c>
      <c r="AX34" s="53"/>
      <c r="AY34" s="139" t="str">
        <f>IF(IFERROR(VLOOKUP(AX$3&amp;AX34,都馬連編集用!$B$13:$C$49,2,FALSE),"")=0,"",(IFERROR(VLOOKUP(AX$3&amp;AX34,都馬連編集用!$B$13:$C$49,2,FALSE),"")))</f>
        <v/>
      </c>
      <c r="AZ34" s="53"/>
      <c r="BA34" s="139" t="str">
        <f>IF(IFERROR(VLOOKUP(AZ$3&amp;AZ34,都馬連編集用!$B$13:$C$49,2,FALSE),"")=0,"",(IFERROR(VLOOKUP(AZ$3&amp;AZ34,都馬連編集用!$B$13:$C$49,2,FALSE),"")))</f>
        <v/>
      </c>
      <c r="BB34" s="53"/>
      <c r="BC34" s="139" t="str">
        <f>IF(IFERROR(VLOOKUP(BB$3&amp;BB34,都馬連編集用!$B$13:$C$49,2,FALSE),"")=0,"",(IFERROR(VLOOKUP(BB$3&amp;BB34,都馬連編集用!$B$13:$C$49,2,FALSE),"")))</f>
        <v/>
      </c>
      <c r="BD34" s="53"/>
      <c r="BE34" s="139" t="str">
        <f>IF(IFERROR(VLOOKUP(BD$3&amp;BD34,都馬連編集用!$B$13:$C$49,2,FALSE),"")=0,"",(IFERROR(VLOOKUP(BD$3&amp;BD34,都馬連編集用!$B$13:$C$49,2,FALSE),"")))</f>
        <v/>
      </c>
      <c r="BF34" s="53"/>
      <c r="BG34" s="139" t="str">
        <f>IF(IFERROR(VLOOKUP(BF$3&amp;BF34,都馬連編集用!$B$13:$C$49,2,FALSE),"")=0,"",(IFERROR(VLOOKUP(BF$3&amp;BF34,都馬連編集用!$B$13:$C$49,2,FALSE),"")))</f>
        <v/>
      </c>
      <c r="BH34" s="53"/>
      <c r="BI34" s="139" t="str">
        <f>IF(IFERROR(VLOOKUP(BH$3&amp;BH34,都馬連編集用!$B$13:$C$49,2,FALSE),"")=0,"",(IFERROR(VLOOKUP(BH$3&amp;BH34,都馬連編集用!$B$13:$C$49,2,FALSE),"")))</f>
        <v/>
      </c>
      <c r="BJ34" s="53"/>
      <c r="BK34" s="139" t="str">
        <f>IF(IFERROR(VLOOKUP(BJ$3&amp;BJ34,都馬連編集用!$B$13:$C$49,2,FALSE),"")=0,"",(IFERROR(VLOOKUP(BJ$3&amp;BJ34,都馬連編集用!$B$13:$C$49,2,FALSE),"")))</f>
        <v/>
      </c>
      <c r="BL34" s="53"/>
      <c r="BM34" s="139" t="str">
        <f>IF(IFERROR(VLOOKUP(BL$3&amp;BL34,都馬連編集用!$B$13:$C$49,2,FALSE),"")=0,"",(IFERROR(VLOOKUP(BL$3&amp;BL34,都馬連編集用!$B$13:$C$49,2,FALSE),"")))</f>
        <v/>
      </c>
      <c r="BN34" s="53"/>
      <c r="BO34" s="139" t="str">
        <f>IF(IFERROR(VLOOKUP(BN$3&amp;BN34,都馬連編集用!$B$13:$C$49,2,FALSE),"")=0,"",(IFERROR(VLOOKUP(BN$3&amp;BN34,都馬連編集用!$B$13:$C$49,2,FALSE),"")))</f>
        <v/>
      </c>
      <c r="BP34" s="53"/>
      <c r="BQ34" s="139" t="str">
        <f>IF(IFERROR(VLOOKUP(BP$3&amp;BP34,都馬連編集用!$B$13:$C$49,2,FALSE),"")=0,"",(IFERROR(VLOOKUP(BP$3&amp;BP34,都馬連編集用!$B$13:$C$49,2,FALSE),"")))</f>
        <v/>
      </c>
      <c r="BR34" s="53"/>
      <c r="BS34" s="139" t="str">
        <f>IF(IFERROR(VLOOKUP(BR$3&amp;BR34,都馬連編集用!$B$13:$C$49,2,FALSE),"")=0,"",(IFERROR(VLOOKUP(BR$3&amp;BR34,都馬連編集用!$B$13:$C$49,2,FALSE),"")))</f>
        <v/>
      </c>
      <c r="BT34" s="53"/>
      <c r="BU34" s="139" t="str">
        <f>IF(IFERROR(VLOOKUP(BT$3&amp;BT34,都馬連編集用!$B$13:$C$49,2,FALSE),"")=0,"",(IFERROR(VLOOKUP(BT$3&amp;BT34,都馬連編集用!$B$13:$C$49,2,FALSE),"")))</f>
        <v/>
      </c>
      <c r="BV34" s="53"/>
      <c r="BW34" s="139" t="str">
        <f>IF(IFERROR(VLOOKUP(BV$3&amp;BV34,都馬連編集用!$B$13:$C$49,2,FALSE),"")=0,"",(IFERROR(VLOOKUP(BV$3&amp;BV34,都馬連編集用!$B$13:$C$49,2,FALSE),"")))</f>
        <v/>
      </c>
      <c r="BX34" s="53"/>
      <c r="BY34" s="139" t="str">
        <f>IF(IFERROR(VLOOKUP(BX$3&amp;BX34,都馬連編集用!$B$13:$C$49,2,FALSE),"")=0,"",(IFERROR(VLOOKUP(BX$3&amp;BX34,都馬連編集用!$B$13:$C$49,2,FALSE),"")))</f>
        <v/>
      </c>
      <c r="BZ34" s="53"/>
      <c r="CA34" s="139" t="str">
        <f>IF(IFERROR(VLOOKUP(BZ$3&amp;BZ34,都馬連編集用!$B$13:$C$49,2,FALSE),"")=0,"",(IFERROR(VLOOKUP(BZ$3&amp;BZ34,都馬連編集用!$B$13:$C$49,2,FALSE),"")))</f>
        <v/>
      </c>
      <c r="CB34" s="53"/>
      <c r="CC34" s="139" t="str">
        <f>IF(IFERROR(VLOOKUP(CB$3&amp;CB34,都馬連編集用!$B$13:$C$49,2,FALSE),"")=0,"",(IFERROR(VLOOKUP(CB$3&amp;CB34,都馬連編集用!$B$13:$C$49,2,FALSE),"")))</f>
        <v/>
      </c>
      <c r="CD34" s="53"/>
      <c r="CE34" s="139" t="str">
        <f>IF(IFERROR(VLOOKUP(CD$3&amp;CD34,都馬連編集用!$B$13:$C$49,2,FALSE),"")=0,"",(IFERROR(VLOOKUP(CD$3&amp;CD34,都馬連編集用!$B$13:$C$49,2,FALSE),"")))</f>
        <v/>
      </c>
      <c r="CF34" s="53"/>
      <c r="CG34" s="139" t="str">
        <f>IF(IFERROR(VLOOKUP(CF$3&amp;CF34,都馬連編集用!$B$13:$C$49,2,FALSE),"")=0,"",(IFERROR(VLOOKUP(CF$3&amp;CF34,都馬連編集用!$B$13:$C$49,2,FALSE),"")))</f>
        <v/>
      </c>
      <c r="CH34" s="53"/>
      <c r="CI34" s="139" t="str">
        <f>IF(IFERROR(VLOOKUP(CH$3&amp;CH34,都馬連編集用!$B$13:$C$49,2,FALSE),"")=0,"",(IFERROR(VLOOKUP(CH$3&amp;CH34,都馬連編集用!$B$13:$C$49,2,FALSE),"")))</f>
        <v/>
      </c>
      <c r="CJ34" s="53"/>
      <c r="CK34" s="139" t="str">
        <f>IF(IFERROR(VLOOKUP(CJ$3&amp;CJ34,都馬連編集用!$B$13:$C$49,2,FALSE),"")=0,"",(IFERROR(VLOOKUP(CJ$3&amp;CJ34,都馬連編集用!$B$13:$C$49,2,FALSE),"")))</f>
        <v/>
      </c>
      <c r="CL34" s="53"/>
      <c r="CM34" s="139" t="str">
        <f>IF(IFERROR(VLOOKUP(CL$3&amp;CL34,都馬連編集用!$B$13:$C$49,2,FALSE),"")=0,"",(IFERROR(VLOOKUP(CL$3&amp;CL34,都馬連編集用!$B$13:$C$49,2,FALSE),"")))</f>
        <v/>
      </c>
      <c r="CN34" s="53"/>
      <c r="CO34" s="139" t="str">
        <f>IF(IFERROR(VLOOKUP(CN$3&amp;CN34,都馬連編集用!$B$13:$C$49,2,FALSE),"")=0,"",(IFERROR(VLOOKUP(CN$3&amp;CN34,都馬連編集用!$B$13:$C$49,2,FALSE),"")))</f>
        <v/>
      </c>
      <c r="CP34" s="53"/>
      <c r="CQ34" s="139" t="str">
        <f>IF(IFERROR(VLOOKUP(CP$3&amp;CP34,都馬連編集用!$B$13:$C$49,2,FALSE),"")=0,"",(IFERROR(VLOOKUP(CP$3&amp;CP34,都馬連編集用!$B$13:$C$49,2,FALSE),"")))</f>
        <v/>
      </c>
      <c r="CR34" s="53"/>
      <c r="CS34" s="139" t="str">
        <f>IF(IFERROR(VLOOKUP(CR$3&amp;CR34,都馬連編集用!$B$13:$C$49,2,FALSE),"")=0,"",(IFERROR(VLOOKUP(CR$3&amp;CR34,都馬連編集用!$B$13:$C$49,2,FALSE),"")))</f>
        <v/>
      </c>
      <c r="CT34" s="53"/>
      <c r="CU34" s="139" t="str">
        <f>IF(IFERROR(VLOOKUP(CT$3&amp;CT34,都馬連編集用!$B$13:$C$49,2,FALSE),"")=0,"",(IFERROR(VLOOKUP(CT$3&amp;CT34,都馬連編集用!$B$13:$C$49,2,FALSE),"")))</f>
        <v/>
      </c>
      <c r="CV34" s="53"/>
      <c r="CW34" s="139" t="str">
        <f>IF(IFERROR(VLOOKUP(CV$3&amp;CV34,都馬連編集用!$B$13:$C$49,2,FALSE),"")=0,"",(IFERROR(VLOOKUP(CV$3&amp;CV34,都馬連編集用!$B$13:$C$49,2,FALSE),"")))</f>
        <v/>
      </c>
      <c r="CX34" s="53"/>
      <c r="CY34" s="139" t="str">
        <f>IF(IFERROR(VLOOKUP(CX$3&amp;CX34,都馬連編集用!$B$13:$C$49,2,FALSE),"")=0,"",(IFERROR(VLOOKUP(CX$3&amp;CX34,都馬連編集用!$B$13:$C$49,2,FALSE),"")))</f>
        <v/>
      </c>
      <c r="CZ34" s="53"/>
      <c r="DA34" s="139" t="str">
        <f>IF(IFERROR(VLOOKUP(CZ$3&amp;CZ34,都馬連編集用!$B$13:$C$49,2,FALSE),"")=0,"",(IFERROR(VLOOKUP(CZ$3&amp;CZ34,都馬連編集用!$B$13:$C$49,2,FALSE),"")))</f>
        <v/>
      </c>
      <c r="DB34" s="53"/>
      <c r="DC34" s="139" t="str">
        <f>IF(IFERROR(VLOOKUP(DB$3&amp;DB34,都馬連編集用!$B$13:$C$49,2,FALSE),"")=0,"",(IFERROR(VLOOKUP(DB$3&amp;DB34,都馬連編集用!$B$13:$C$49,2,FALSE),"")))</f>
        <v/>
      </c>
      <c r="DD34" s="53"/>
      <c r="DE34" s="139" t="str">
        <f>IF(IFERROR(VLOOKUP(DD$3&amp;DD34,都馬連編集用!$B$13:$C$49,2,FALSE),"")=0,"",(IFERROR(VLOOKUP(DD$3&amp;DD34,都馬連編集用!$B$13:$C$49,2,FALSE),"")))</f>
        <v/>
      </c>
      <c r="DF34" s="53"/>
      <c r="DG34" s="139" t="str">
        <f>IF(IFERROR(VLOOKUP(DF$3&amp;DF34,都馬連編集用!$B$13:$C$49,2,FALSE),"")=0,"",(IFERROR(VLOOKUP(DF$3&amp;DF34,都馬連編集用!$B$13:$C$49,2,FALSE),"")))</f>
        <v/>
      </c>
      <c r="DH34" s="53"/>
      <c r="DI34" s="139" t="str">
        <f>IF(IFERROR(VLOOKUP(DH$3&amp;DH34,都馬連編集用!$B$13:$C$49,2,FALSE),"")=0,"",(IFERROR(VLOOKUP(DH$3&amp;DH34,都馬連編集用!$B$13:$C$49,2,FALSE),"")))</f>
        <v/>
      </c>
      <c r="DJ34" s="53"/>
      <c r="DK34" s="139" t="str">
        <f>IF(IFERROR(VLOOKUP(DJ$3&amp;DJ34,都馬連編集用!$B$13:$C$49,2,FALSE),"")=0,"",(IFERROR(VLOOKUP(DJ$3&amp;DJ34,都馬連編集用!$B$13:$C$49,2,FALSE),"")))</f>
        <v/>
      </c>
      <c r="DL34" s="53"/>
      <c r="DM34" s="139" t="str">
        <f>IF(IFERROR(VLOOKUP(DL$3&amp;DL34,都馬連編集用!$B$13:$C$49,2,FALSE),"")=0,"",(IFERROR(VLOOKUP(DL$3&amp;DL34,都馬連編集用!$B$13:$C$49,2,FALSE),"")))</f>
        <v/>
      </c>
      <c r="DN34" s="53"/>
      <c r="DO34" s="139" t="str">
        <f>IF(IFERROR(VLOOKUP(DN$3&amp;DN34,都馬連編集用!$B$13:$C$49,2,FALSE),"")=0,"",(IFERROR(VLOOKUP(DN$3&amp;DN34,都馬連編集用!$B$13:$C$49,2,FALSE),"")))</f>
        <v/>
      </c>
      <c r="DP34" s="53"/>
    </row>
    <row r="35" spans="1:120" ht="30.6" customHeight="1" x14ac:dyDescent="0.15">
      <c r="A35" s="34">
        <v>31</v>
      </c>
      <c r="D35" s="34">
        <f t="shared" si="53"/>
        <v>0</v>
      </c>
      <c r="F35" s="120"/>
      <c r="G35" s="141" t="str">
        <f>IFERROR(VLOOKUP(F35,'申込書2（馬匹・選手）'!$B$5:$D$54,3,FALSE),"")</f>
        <v/>
      </c>
      <c r="H35" s="120"/>
      <c r="I35" s="140" t="str">
        <f>IFERROR(VLOOKUP(H35,'申込書2（馬匹・選手）'!$F$5:$H$54,3,FALSE),"")</f>
        <v/>
      </c>
      <c r="J35" s="101" t="str">
        <f t="shared" si="54"/>
        <v/>
      </c>
      <c r="K35" s="106" t="str">
        <f>IFERROR(VLOOKUP(I35,'申込書2（馬匹・選手）'!$F$5:$H$54,3,FALSE),"")</f>
        <v/>
      </c>
      <c r="L35" s="53"/>
      <c r="M35" s="139" t="str">
        <f>IF(IFERROR(VLOOKUP(L$3&amp;L35,都馬連編集用!$B$13:$C$49,2,FALSE),"")=0,"",(IFERROR(VLOOKUP(L$3&amp;L35,都馬連編集用!$B$13:$C$49,2,FALSE),"")))</f>
        <v/>
      </c>
      <c r="N35" s="53"/>
      <c r="O35" s="139" t="str">
        <f>IF(IFERROR(VLOOKUP(N$3&amp;N35,都馬連編集用!$B$13:$C$49,2,FALSE),"")=0,"",(IFERROR(VLOOKUP(N$3&amp;N35,都馬連編集用!$B$13:$C$49,2,FALSE),"")))</f>
        <v/>
      </c>
      <c r="P35" s="53"/>
      <c r="Q35" s="139" t="str">
        <f>IF(IFERROR(VLOOKUP(P$3&amp;P35,都馬連編集用!$B$13:$C$49,2,FALSE),"")=0,"",(IFERROR(VLOOKUP(P$3&amp;P35,都馬連編集用!$B$13:$C$49,2,FALSE),"")))</f>
        <v/>
      </c>
      <c r="R35" s="53"/>
      <c r="S35" s="139" t="str">
        <f>IF(IFERROR(VLOOKUP(R$3&amp;R35,都馬連編集用!$B$13:$C$49,2,FALSE),"")=0,"",(IFERROR(VLOOKUP(R$3&amp;R35,都馬連編集用!$B$13:$C$49,2,FALSE),"")))</f>
        <v/>
      </c>
      <c r="T35" s="53"/>
      <c r="U35" s="139" t="str">
        <f>IF(IFERROR(VLOOKUP(T$3&amp;T35,都馬連編集用!$B$13:$C$49,2,FALSE),"")=0,"",(IFERROR(VLOOKUP(T$3&amp;T35,都馬連編集用!$B$13:$C$49,2,FALSE),"")))</f>
        <v/>
      </c>
      <c r="V35" s="53"/>
      <c r="W35" s="139" t="str">
        <f>IF(IFERROR(VLOOKUP(V$3&amp;V35,都馬連編集用!$B$13:$C$49,2,FALSE),"")=0,"",(IFERROR(VLOOKUP(V$3&amp;V35,都馬連編集用!$B$13:$C$49,2,FALSE),"")))</f>
        <v/>
      </c>
      <c r="X35" s="53"/>
      <c r="Y35" s="139" t="str">
        <f>IF(IFERROR(VLOOKUP(X$3&amp;X35,都馬連編集用!$B$13:$C$49,2,FALSE),"")=0,"",(IFERROR(VLOOKUP(X$3&amp;X35,都馬連編集用!$B$13:$C$49,2,FALSE),"")))</f>
        <v/>
      </c>
      <c r="Z35" s="53"/>
      <c r="AA35" s="139" t="str">
        <f>IF(IFERROR(VLOOKUP(Z$3&amp;Z35,都馬連編集用!$B$13:$C$49,2,FALSE),"")=0,"",(IFERROR(VLOOKUP(Z$3&amp;Z35,都馬連編集用!$B$13:$C$49,2,FALSE),"")))</f>
        <v/>
      </c>
      <c r="AB35" s="53"/>
      <c r="AC35" s="139" t="str">
        <f>IF(IFERROR(VLOOKUP(AB$3&amp;AB35,都馬連編集用!$B$13:$C$49,2,FALSE),"")=0,"",(IFERROR(VLOOKUP(AB$3&amp;AB35,都馬連編集用!$B$13:$C$49,2,FALSE),"")))</f>
        <v/>
      </c>
      <c r="AD35" s="53"/>
      <c r="AE35" s="139" t="str">
        <f>IF(IFERROR(VLOOKUP(AD$3&amp;AD35,都馬連編集用!$B$13:$C$49,2,FALSE),"")=0,"",(IFERROR(VLOOKUP(AD$3&amp;AD35,都馬連編集用!$B$13:$C$49,2,FALSE),"")))</f>
        <v/>
      </c>
      <c r="AF35" s="53"/>
      <c r="AG35" s="139" t="str">
        <f>IF(IFERROR(VLOOKUP(AF$3&amp;AF35,都馬連編集用!$B$13:$C$49,2,FALSE),"")=0,"",(IFERROR(VLOOKUP(AF$3&amp;AF35,都馬連編集用!$B$13:$C$49,2,FALSE),"")))</f>
        <v/>
      </c>
      <c r="AH35" s="53"/>
      <c r="AI35" s="139" t="str">
        <f>IF(IFERROR(VLOOKUP(AH$3&amp;AH35,都馬連編集用!$B$13:$C$49,2,FALSE),"")=0,"",(IFERROR(VLOOKUP(AH$3&amp;AH35,都馬連編集用!$B$13:$C$49,2,FALSE),"")))</f>
        <v/>
      </c>
      <c r="AJ35" s="53"/>
      <c r="AK35" s="139" t="str">
        <f>IF(IFERROR(VLOOKUP(AJ$3&amp;AJ35,都馬連編集用!$B$13:$C$49,2,FALSE),"")=0,"",(IFERROR(VLOOKUP(AJ$3&amp;AJ35,都馬連編集用!$B$13:$C$49,2,FALSE),"")))</f>
        <v/>
      </c>
      <c r="AL35" s="53"/>
      <c r="AM35" s="139" t="str">
        <f>IF(IFERROR(VLOOKUP(AL$3&amp;AL35,都馬連編集用!$B$13:$C$49,2,FALSE),"")=0,"",(IFERROR(VLOOKUP(AL$3&amp;AL35,都馬連編集用!$B$13:$C$49,2,FALSE),"")))</f>
        <v/>
      </c>
      <c r="AN35" s="53"/>
      <c r="AO35" s="139" t="str">
        <f>IF(IFERROR(VLOOKUP(AN$3&amp;AN35,都馬連編集用!$B$13:$C$49,2,FALSE),"")=0,"",(IFERROR(VLOOKUP(AN$3&amp;AN35,都馬連編集用!$B$13:$C$49,2,FALSE),"")))</f>
        <v/>
      </c>
      <c r="AP35" s="53"/>
      <c r="AQ35" s="139" t="str">
        <f>IF(IFERROR(VLOOKUP(AP$3&amp;AP35,都馬連編集用!$B$13:$C$49,2,FALSE),"")=0,"",(IFERROR(VLOOKUP(AP$3&amp;AP35,都馬連編集用!$B$13:$C$49,2,FALSE),"")))</f>
        <v/>
      </c>
      <c r="AR35" s="53"/>
      <c r="AS35" s="139" t="str">
        <f>IF(IFERROR(VLOOKUP(AR$3&amp;AR35,都馬連編集用!$B$13:$C$49,2,FALSE),"")=0,"",(IFERROR(VLOOKUP(AR$3&amp;AR35,都馬連編集用!$B$13:$C$49,2,FALSE),"")))</f>
        <v/>
      </c>
      <c r="AT35" s="53"/>
      <c r="AU35" s="139" t="str">
        <f>IF(IFERROR(VLOOKUP(AT$3&amp;AT35,都馬連編集用!$B$13:$C$49,2,FALSE),"")=0,"",(IFERROR(VLOOKUP(AT$3&amp;AT35,都馬連編集用!$B$13:$C$49,2,FALSE),"")))</f>
        <v/>
      </c>
      <c r="AV35" s="53"/>
      <c r="AW35" s="139" t="str">
        <f>IF(IFERROR(VLOOKUP(AV$3&amp;AV35,都馬連編集用!$B$13:$C$49,2,FALSE),"")=0,"",(IFERROR(VLOOKUP(AV$3&amp;AV35,都馬連編集用!$B$13:$C$49,2,FALSE),"")))</f>
        <v/>
      </c>
      <c r="AX35" s="53"/>
      <c r="AY35" s="139" t="str">
        <f>IF(IFERROR(VLOOKUP(AX$3&amp;AX35,都馬連編集用!$B$13:$C$49,2,FALSE),"")=0,"",(IFERROR(VLOOKUP(AX$3&amp;AX35,都馬連編集用!$B$13:$C$49,2,FALSE),"")))</f>
        <v/>
      </c>
      <c r="AZ35" s="53"/>
      <c r="BA35" s="139" t="str">
        <f>IF(IFERROR(VLOOKUP(AZ$3&amp;AZ35,都馬連編集用!$B$13:$C$49,2,FALSE),"")=0,"",(IFERROR(VLOOKUP(AZ$3&amp;AZ35,都馬連編集用!$B$13:$C$49,2,FALSE),"")))</f>
        <v/>
      </c>
      <c r="BB35" s="53"/>
      <c r="BC35" s="139" t="str">
        <f>IF(IFERROR(VLOOKUP(BB$3&amp;BB35,都馬連編集用!$B$13:$C$49,2,FALSE),"")=0,"",(IFERROR(VLOOKUP(BB$3&amp;BB35,都馬連編集用!$B$13:$C$49,2,FALSE),"")))</f>
        <v/>
      </c>
      <c r="BD35" s="53"/>
      <c r="BE35" s="139" t="str">
        <f>IF(IFERROR(VLOOKUP(BD$3&amp;BD35,都馬連編集用!$B$13:$C$49,2,FALSE),"")=0,"",(IFERROR(VLOOKUP(BD$3&amp;BD35,都馬連編集用!$B$13:$C$49,2,FALSE),"")))</f>
        <v/>
      </c>
      <c r="BF35" s="53"/>
      <c r="BG35" s="139" t="str">
        <f>IF(IFERROR(VLOOKUP(BF$3&amp;BF35,都馬連編集用!$B$13:$C$49,2,FALSE),"")=0,"",(IFERROR(VLOOKUP(BF$3&amp;BF35,都馬連編集用!$B$13:$C$49,2,FALSE),"")))</f>
        <v/>
      </c>
      <c r="BH35" s="53"/>
      <c r="BI35" s="139" t="str">
        <f>IF(IFERROR(VLOOKUP(BH$3&amp;BH35,都馬連編集用!$B$13:$C$49,2,FALSE),"")=0,"",(IFERROR(VLOOKUP(BH$3&amp;BH35,都馬連編集用!$B$13:$C$49,2,FALSE),"")))</f>
        <v/>
      </c>
      <c r="BJ35" s="53"/>
      <c r="BK35" s="139" t="str">
        <f>IF(IFERROR(VLOOKUP(BJ$3&amp;BJ35,都馬連編集用!$B$13:$C$49,2,FALSE),"")=0,"",(IFERROR(VLOOKUP(BJ$3&amp;BJ35,都馬連編集用!$B$13:$C$49,2,FALSE),"")))</f>
        <v/>
      </c>
      <c r="BL35" s="53"/>
      <c r="BM35" s="139" t="str">
        <f>IF(IFERROR(VLOOKUP(BL$3&amp;BL35,都馬連編集用!$B$13:$C$49,2,FALSE),"")=0,"",(IFERROR(VLOOKUP(BL$3&amp;BL35,都馬連編集用!$B$13:$C$49,2,FALSE),"")))</f>
        <v/>
      </c>
      <c r="BN35" s="53"/>
      <c r="BO35" s="139" t="str">
        <f>IF(IFERROR(VLOOKUP(BN$3&amp;BN35,都馬連編集用!$B$13:$C$49,2,FALSE),"")=0,"",(IFERROR(VLOOKUP(BN$3&amp;BN35,都馬連編集用!$B$13:$C$49,2,FALSE),"")))</f>
        <v/>
      </c>
      <c r="BP35" s="53"/>
      <c r="BQ35" s="139" t="str">
        <f>IF(IFERROR(VLOOKUP(BP$3&amp;BP35,都馬連編集用!$B$13:$C$49,2,FALSE),"")=0,"",(IFERROR(VLOOKUP(BP$3&amp;BP35,都馬連編集用!$B$13:$C$49,2,FALSE),"")))</f>
        <v/>
      </c>
      <c r="BR35" s="53"/>
      <c r="BS35" s="139" t="str">
        <f>IF(IFERROR(VLOOKUP(BR$3&amp;BR35,都馬連編集用!$B$13:$C$49,2,FALSE),"")=0,"",(IFERROR(VLOOKUP(BR$3&amp;BR35,都馬連編集用!$B$13:$C$49,2,FALSE),"")))</f>
        <v/>
      </c>
      <c r="BT35" s="53"/>
      <c r="BU35" s="139" t="str">
        <f>IF(IFERROR(VLOOKUP(BT$3&amp;BT35,都馬連編集用!$B$13:$C$49,2,FALSE),"")=0,"",(IFERROR(VLOOKUP(BT$3&amp;BT35,都馬連編集用!$B$13:$C$49,2,FALSE),"")))</f>
        <v/>
      </c>
      <c r="BV35" s="53"/>
      <c r="BW35" s="139" t="str">
        <f>IF(IFERROR(VLOOKUP(BV$3&amp;BV35,都馬連編集用!$B$13:$C$49,2,FALSE),"")=0,"",(IFERROR(VLOOKUP(BV$3&amp;BV35,都馬連編集用!$B$13:$C$49,2,FALSE),"")))</f>
        <v/>
      </c>
      <c r="BX35" s="53"/>
      <c r="BY35" s="139" t="str">
        <f>IF(IFERROR(VLOOKUP(BX$3&amp;BX35,都馬連編集用!$B$13:$C$49,2,FALSE),"")=0,"",(IFERROR(VLOOKUP(BX$3&amp;BX35,都馬連編集用!$B$13:$C$49,2,FALSE),"")))</f>
        <v/>
      </c>
      <c r="BZ35" s="53"/>
      <c r="CA35" s="139" t="str">
        <f>IF(IFERROR(VLOOKUP(BZ$3&amp;BZ35,都馬連編集用!$B$13:$C$49,2,FALSE),"")=0,"",(IFERROR(VLOOKUP(BZ$3&amp;BZ35,都馬連編集用!$B$13:$C$49,2,FALSE),"")))</f>
        <v/>
      </c>
      <c r="CB35" s="53"/>
      <c r="CC35" s="139" t="str">
        <f>IF(IFERROR(VLOOKUP(CB$3&amp;CB35,都馬連編集用!$B$13:$C$49,2,FALSE),"")=0,"",(IFERROR(VLOOKUP(CB$3&amp;CB35,都馬連編集用!$B$13:$C$49,2,FALSE),"")))</f>
        <v/>
      </c>
      <c r="CD35" s="53"/>
      <c r="CE35" s="139" t="str">
        <f>IF(IFERROR(VLOOKUP(CD$3&amp;CD35,都馬連編集用!$B$13:$C$49,2,FALSE),"")=0,"",(IFERROR(VLOOKUP(CD$3&amp;CD35,都馬連編集用!$B$13:$C$49,2,FALSE),"")))</f>
        <v/>
      </c>
      <c r="CF35" s="53"/>
      <c r="CG35" s="139" t="str">
        <f>IF(IFERROR(VLOOKUP(CF$3&amp;CF35,都馬連編集用!$B$13:$C$49,2,FALSE),"")=0,"",(IFERROR(VLOOKUP(CF$3&amp;CF35,都馬連編集用!$B$13:$C$49,2,FALSE),"")))</f>
        <v/>
      </c>
      <c r="CH35" s="53"/>
      <c r="CI35" s="139" t="str">
        <f>IF(IFERROR(VLOOKUP(CH$3&amp;CH35,都馬連編集用!$B$13:$C$49,2,FALSE),"")=0,"",(IFERROR(VLOOKUP(CH$3&amp;CH35,都馬連編集用!$B$13:$C$49,2,FALSE),"")))</f>
        <v/>
      </c>
      <c r="CJ35" s="53"/>
      <c r="CK35" s="139" t="str">
        <f>IF(IFERROR(VLOOKUP(CJ$3&amp;CJ35,都馬連編集用!$B$13:$C$49,2,FALSE),"")=0,"",(IFERROR(VLOOKUP(CJ$3&amp;CJ35,都馬連編集用!$B$13:$C$49,2,FALSE),"")))</f>
        <v/>
      </c>
      <c r="CL35" s="53"/>
      <c r="CM35" s="139" t="str">
        <f>IF(IFERROR(VLOOKUP(CL$3&amp;CL35,都馬連編集用!$B$13:$C$49,2,FALSE),"")=0,"",(IFERROR(VLOOKUP(CL$3&amp;CL35,都馬連編集用!$B$13:$C$49,2,FALSE),"")))</f>
        <v/>
      </c>
      <c r="CN35" s="53"/>
      <c r="CO35" s="139" t="str">
        <f>IF(IFERROR(VLOOKUP(CN$3&amp;CN35,都馬連編集用!$B$13:$C$49,2,FALSE),"")=0,"",(IFERROR(VLOOKUP(CN$3&amp;CN35,都馬連編集用!$B$13:$C$49,2,FALSE),"")))</f>
        <v/>
      </c>
      <c r="CP35" s="53"/>
      <c r="CQ35" s="139" t="str">
        <f>IF(IFERROR(VLOOKUP(CP$3&amp;CP35,都馬連編集用!$B$13:$C$49,2,FALSE),"")=0,"",(IFERROR(VLOOKUP(CP$3&amp;CP35,都馬連編集用!$B$13:$C$49,2,FALSE),"")))</f>
        <v/>
      </c>
      <c r="CR35" s="53"/>
      <c r="CS35" s="139" t="str">
        <f>IF(IFERROR(VLOOKUP(CR$3&amp;CR35,都馬連編集用!$B$13:$C$49,2,FALSE),"")=0,"",(IFERROR(VLOOKUP(CR$3&amp;CR35,都馬連編集用!$B$13:$C$49,2,FALSE),"")))</f>
        <v/>
      </c>
      <c r="CT35" s="53"/>
      <c r="CU35" s="139" t="str">
        <f>IF(IFERROR(VLOOKUP(CT$3&amp;CT35,都馬連編集用!$B$13:$C$49,2,FALSE),"")=0,"",(IFERROR(VLOOKUP(CT$3&amp;CT35,都馬連編集用!$B$13:$C$49,2,FALSE),"")))</f>
        <v/>
      </c>
      <c r="CV35" s="53"/>
      <c r="CW35" s="139" t="str">
        <f>IF(IFERROR(VLOOKUP(CV$3&amp;CV35,都馬連編集用!$B$13:$C$49,2,FALSE),"")=0,"",(IFERROR(VLOOKUP(CV$3&amp;CV35,都馬連編集用!$B$13:$C$49,2,FALSE),"")))</f>
        <v/>
      </c>
      <c r="CX35" s="53"/>
      <c r="CY35" s="139" t="str">
        <f>IF(IFERROR(VLOOKUP(CX$3&amp;CX35,都馬連編集用!$B$13:$C$49,2,FALSE),"")=0,"",(IFERROR(VLOOKUP(CX$3&amp;CX35,都馬連編集用!$B$13:$C$49,2,FALSE),"")))</f>
        <v/>
      </c>
      <c r="CZ35" s="53"/>
      <c r="DA35" s="139" t="str">
        <f>IF(IFERROR(VLOOKUP(CZ$3&amp;CZ35,都馬連編集用!$B$13:$C$49,2,FALSE),"")=0,"",(IFERROR(VLOOKUP(CZ$3&amp;CZ35,都馬連編集用!$B$13:$C$49,2,FALSE),"")))</f>
        <v/>
      </c>
      <c r="DB35" s="53"/>
      <c r="DC35" s="139" t="str">
        <f>IF(IFERROR(VLOOKUP(DB$3&amp;DB35,都馬連編集用!$B$13:$C$49,2,FALSE),"")=0,"",(IFERROR(VLOOKUP(DB$3&amp;DB35,都馬連編集用!$B$13:$C$49,2,FALSE),"")))</f>
        <v/>
      </c>
      <c r="DD35" s="53"/>
      <c r="DE35" s="139" t="str">
        <f>IF(IFERROR(VLOOKUP(DD$3&amp;DD35,都馬連編集用!$B$13:$C$49,2,FALSE),"")=0,"",(IFERROR(VLOOKUP(DD$3&amp;DD35,都馬連編集用!$B$13:$C$49,2,FALSE),"")))</f>
        <v/>
      </c>
      <c r="DF35" s="53"/>
      <c r="DG35" s="139" t="str">
        <f>IF(IFERROR(VLOOKUP(DF$3&amp;DF35,都馬連編集用!$B$13:$C$49,2,FALSE),"")=0,"",(IFERROR(VLOOKUP(DF$3&amp;DF35,都馬連編集用!$B$13:$C$49,2,FALSE),"")))</f>
        <v/>
      </c>
      <c r="DH35" s="53"/>
      <c r="DI35" s="139" t="str">
        <f>IF(IFERROR(VLOOKUP(DH$3&amp;DH35,都馬連編集用!$B$13:$C$49,2,FALSE),"")=0,"",(IFERROR(VLOOKUP(DH$3&amp;DH35,都馬連編集用!$B$13:$C$49,2,FALSE),"")))</f>
        <v/>
      </c>
      <c r="DJ35" s="53"/>
      <c r="DK35" s="139" t="str">
        <f>IF(IFERROR(VLOOKUP(DJ$3&amp;DJ35,都馬連編集用!$B$13:$C$49,2,FALSE),"")=0,"",(IFERROR(VLOOKUP(DJ$3&amp;DJ35,都馬連編集用!$B$13:$C$49,2,FALSE),"")))</f>
        <v/>
      </c>
      <c r="DL35" s="53"/>
      <c r="DM35" s="139" t="str">
        <f>IF(IFERROR(VLOOKUP(DL$3&amp;DL35,都馬連編集用!$B$13:$C$49,2,FALSE),"")=0,"",(IFERROR(VLOOKUP(DL$3&amp;DL35,都馬連編集用!$B$13:$C$49,2,FALSE),"")))</f>
        <v/>
      </c>
      <c r="DN35" s="53"/>
      <c r="DO35" s="139" t="str">
        <f>IF(IFERROR(VLOOKUP(DN$3&amp;DN35,都馬連編集用!$B$13:$C$49,2,FALSE),"")=0,"",(IFERROR(VLOOKUP(DN$3&amp;DN35,都馬連編集用!$B$13:$C$49,2,FALSE),"")))</f>
        <v/>
      </c>
      <c r="DP35" s="53"/>
    </row>
    <row r="36" spans="1:120" ht="30.6" customHeight="1" x14ac:dyDescent="0.15">
      <c r="A36" s="34">
        <v>32</v>
      </c>
      <c r="D36" s="34">
        <f t="shared" si="53"/>
        <v>0</v>
      </c>
      <c r="F36" s="120"/>
      <c r="G36" s="141" t="str">
        <f>IFERROR(VLOOKUP(F36,'申込書2（馬匹・選手）'!$B$5:$D$54,3,FALSE),"")</f>
        <v/>
      </c>
      <c r="H36" s="120"/>
      <c r="I36" s="140" t="str">
        <f>IFERROR(VLOOKUP(H36,'申込書2（馬匹・選手）'!$F$5:$H$54,3,FALSE),"")</f>
        <v/>
      </c>
      <c r="J36" s="101" t="str">
        <f t="shared" si="54"/>
        <v/>
      </c>
      <c r="K36" s="106" t="str">
        <f>IFERROR(VLOOKUP(I36,'申込書2（馬匹・選手）'!$F$5:$H$54,3,FALSE),"")</f>
        <v/>
      </c>
      <c r="L36" s="53"/>
      <c r="M36" s="139" t="str">
        <f>IF(IFERROR(VLOOKUP(L$3&amp;L36,都馬連編集用!$B$13:$C$49,2,FALSE),"")=0,"",(IFERROR(VLOOKUP(L$3&amp;L36,都馬連編集用!$B$13:$C$49,2,FALSE),"")))</f>
        <v/>
      </c>
      <c r="N36" s="53"/>
      <c r="O36" s="139" t="str">
        <f>IF(IFERROR(VLOOKUP(N$3&amp;N36,都馬連編集用!$B$13:$C$49,2,FALSE),"")=0,"",(IFERROR(VLOOKUP(N$3&amp;N36,都馬連編集用!$B$13:$C$49,2,FALSE),"")))</f>
        <v/>
      </c>
      <c r="P36" s="53"/>
      <c r="Q36" s="139" t="str">
        <f>IF(IFERROR(VLOOKUP(P$3&amp;P36,都馬連編集用!$B$13:$C$49,2,FALSE),"")=0,"",(IFERROR(VLOOKUP(P$3&amp;P36,都馬連編集用!$B$13:$C$49,2,FALSE),"")))</f>
        <v/>
      </c>
      <c r="R36" s="53"/>
      <c r="S36" s="139" t="str">
        <f>IF(IFERROR(VLOOKUP(R$3&amp;R36,都馬連編集用!$B$13:$C$49,2,FALSE),"")=0,"",(IFERROR(VLOOKUP(R$3&amp;R36,都馬連編集用!$B$13:$C$49,2,FALSE),"")))</f>
        <v/>
      </c>
      <c r="T36" s="53"/>
      <c r="U36" s="139" t="str">
        <f>IF(IFERROR(VLOOKUP(T$3&amp;T36,都馬連編集用!$B$13:$C$49,2,FALSE),"")=0,"",(IFERROR(VLOOKUP(T$3&amp;T36,都馬連編集用!$B$13:$C$49,2,FALSE),"")))</f>
        <v/>
      </c>
      <c r="V36" s="53"/>
      <c r="W36" s="139" t="str">
        <f>IF(IFERROR(VLOOKUP(V$3&amp;V36,都馬連編集用!$B$13:$C$49,2,FALSE),"")=0,"",(IFERROR(VLOOKUP(V$3&amp;V36,都馬連編集用!$B$13:$C$49,2,FALSE),"")))</f>
        <v/>
      </c>
      <c r="X36" s="53"/>
      <c r="Y36" s="139" t="str">
        <f>IF(IFERROR(VLOOKUP(X$3&amp;X36,都馬連編集用!$B$13:$C$49,2,FALSE),"")=0,"",(IFERROR(VLOOKUP(X$3&amp;X36,都馬連編集用!$B$13:$C$49,2,FALSE),"")))</f>
        <v/>
      </c>
      <c r="Z36" s="53"/>
      <c r="AA36" s="139" t="str">
        <f>IF(IFERROR(VLOOKUP(Z$3&amp;Z36,都馬連編集用!$B$13:$C$49,2,FALSE),"")=0,"",(IFERROR(VLOOKUP(Z$3&amp;Z36,都馬連編集用!$B$13:$C$49,2,FALSE),"")))</f>
        <v/>
      </c>
      <c r="AB36" s="53"/>
      <c r="AC36" s="139" t="str">
        <f>IF(IFERROR(VLOOKUP(AB$3&amp;AB36,都馬連編集用!$B$13:$C$49,2,FALSE),"")=0,"",(IFERROR(VLOOKUP(AB$3&amp;AB36,都馬連編集用!$B$13:$C$49,2,FALSE),"")))</f>
        <v/>
      </c>
      <c r="AD36" s="53"/>
      <c r="AE36" s="139" t="str">
        <f>IF(IFERROR(VLOOKUP(AD$3&amp;AD36,都馬連編集用!$B$13:$C$49,2,FALSE),"")=0,"",(IFERROR(VLOOKUP(AD$3&amp;AD36,都馬連編集用!$B$13:$C$49,2,FALSE),"")))</f>
        <v/>
      </c>
      <c r="AF36" s="53"/>
      <c r="AG36" s="139" t="str">
        <f>IF(IFERROR(VLOOKUP(AF$3&amp;AF36,都馬連編集用!$B$13:$C$49,2,FALSE),"")=0,"",(IFERROR(VLOOKUP(AF$3&amp;AF36,都馬連編集用!$B$13:$C$49,2,FALSE),"")))</f>
        <v/>
      </c>
      <c r="AH36" s="53"/>
      <c r="AI36" s="139" t="str">
        <f>IF(IFERROR(VLOOKUP(AH$3&amp;AH36,都馬連編集用!$B$13:$C$49,2,FALSE),"")=0,"",(IFERROR(VLOOKUP(AH$3&amp;AH36,都馬連編集用!$B$13:$C$49,2,FALSE),"")))</f>
        <v/>
      </c>
      <c r="AJ36" s="53"/>
      <c r="AK36" s="139" t="str">
        <f>IF(IFERROR(VLOOKUP(AJ$3&amp;AJ36,都馬連編集用!$B$13:$C$49,2,FALSE),"")=0,"",(IFERROR(VLOOKUP(AJ$3&amp;AJ36,都馬連編集用!$B$13:$C$49,2,FALSE),"")))</f>
        <v/>
      </c>
      <c r="AL36" s="53"/>
      <c r="AM36" s="139" t="str">
        <f>IF(IFERROR(VLOOKUP(AL$3&amp;AL36,都馬連編集用!$B$13:$C$49,2,FALSE),"")=0,"",(IFERROR(VLOOKUP(AL$3&amp;AL36,都馬連編集用!$B$13:$C$49,2,FALSE),"")))</f>
        <v/>
      </c>
      <c r="AN36" s="53"/>
      <c r="AO36" s="139" t="str">
        <f>IF(IFERROR(VLOOKUP(AN$3&amp;AN36,都馬連編集用!$B$13:$C$49,2,FALSE),"")=0,"",(IFERROR(VLOOKUP(AN$3&amp;AN36,都馬連編集用!$B$13:$C$49,2,FALSE),"")))</f>
        <v/>
      </c>
      <c r="AP36" s="53"/>
      <c r="AQ36" s="139" t="str">
        <f>IF(IFERROR(VLOOKUP(AP$3&amp;AP36,都馬連編集用!$B$13:$C$49,2,FALSE),"")=0,"",(IFERROR(VLOOKUP(AP$3&amp;AP36,都馬連編集用!$B$13:$C$49,2,FALSE),"")))</f>
        <v/>
      </c>
      <c r="AR36" s="53"/>
      <c r="AS36" s="139" t="str">
        <f>IF(IFERROR(VLOOKUP(AR$3&amp;AR36,都馬連編集用!$B$13:$C$49,2,FALSE),"")=0,"",(IFERROR(VLOOKUP(AR$3&amp;AR36,都馬連編集用!$B$13:$C$49,2,FALSE),"")))</f>
        <v/>
      </c>
      <c r="AT36" s="53"/>
      <c r="AU36" s="139" t="str">
        <f>IF(IFERROR(VLOOKUP(AT$3&amp;AT36,都馬連編集用!$B$13:$C$49,2,FALSE),"")=0,"",(IFERROR(VLOOKUP(AT$3&amp;AT36,都馬連編集用!$B$13:$C$49,2,FALSE),"")))</f>
        <v/>
      </c>
      <c r="AV36" s="53"/>
      <c r="AW36" s="139" t="str">
        <f>IF(IFERROR(VLOOKUP(AV$3&amp;AV36,都馬連編集用!$B$13:$C$49,2,FALSE),"")=0,"",(IFERROR(VLOOKUP(AV$3&amp;AV36,都馬連編集用!$B$13:$C$49,2,FALSE),"")))</f>
        <v/>
      </c>
      <c r="AX36" s="53"/>
      <c r="AY36" s="139" t="str">
        <f>IF(IFERROR(VLOOKUP(AX$3&amp;AX36,都馬連編集用!$B$13:$C$49,2,FALSE),"")=0,"",(IFERROR(VLOOKUP(AX$3&amp;AX36,都馬連編集用!$B$13:$C$49,2,FALSE),"")))</f>
        <v/>
      </c>
      <c r="AZ36" s="53"/>
      <c r="BA36" s="139" t="str">
        <f>IF(IFERROR(VLOOKUP(AZ$3&amp;AZ36,都馬連編集用!$B$13:$C$49,2,FALSE),"")=0,"",(IFERROR(VLOOKUP(AZ$3&amp;AZ36,都馬連編集用!$B$13:$C$49,2,FALSE),"")))</f>
        <v/>
      </c>
      <c r="BB36" s="53"/>
      <c r="BC36" s="139" t="str">
        <f>IF(IFERROR(VLOOKUP(BB$3&amp;BB36,都馬連編集用!$B$13:$C$49,2,FALSE),"")=0,"",(IFERROR(VLOOKUP(BB$3&amp;BB36,都馬連編集用!$B$13:$C$49,2,FALSE),"")))</f>
        <v/>
      </c>
      <c r="BD36" s="53"/>
      <c r="BE36" s="139" t="str">
        <f>IF(IFERROR(VLOOKUP(BD$3&amp;BD36,都馬連編集用!$B$13:$C$49,2,FALSE),"")=0,"",(IFERROR(VLOOKUP(BD$3&amp;BD36,都馬連編集用!$B$13:$C$49,2,FALSE),"")))</f>
        <v/>
      </c>
      <c r="BF36" s="53"/>
      <c r="BG36" s="139" t="str">
        <f>IF(IFERROR(VLOOKUP(BF$3&amp;BF36,都馬連編集用!$B$13:$C$49,2,FALSE),"")=0,"",(IFERROR(VLOOKUP(BF$3&amp;BF36,都馬連編集用!$B$13:$C$49,2,FALSE),"")))</f>
        <v/>
      </c>
      <c r="BH36" s="53"/>
      <c r="BI36" s="139" t="str">
        <f>IF(IFERROR(VLOOKUP(BH$3&amp;BH36,都馬連編集用!$B$13:$C$49,2,FALSE),"")=0,"",(IFERROR(VLOOKUP(BH$3&amp;BH36,都馬連編集用!$B$13:$C$49,2,FALSE),"")))</f>
        <v/>
      </c>
      <c r="BJ36" s="53"/>
      <c r="BK36" s="139" t="str">
        <f>IF(IFERROR(VLOOKUP(BJ$3&amp;BJ36,都馬連編集用!$B$13:$C$49,2,FALSE),"")=0,"",(IFERROR(VLOOKUP(BJ$3&amp;BJ36,都馬連編集用!$B$13:$C$49,2,FALSE),"")))</f>
        <v/>
      </c>
      <c r="BL36" s="53"/>
      <c r="BM36" s="139" t="str">
        <f>IF(IFERROR(VLOOKUP(BL$3&amp;BL36,都馬連編集用!$B$13:$C$49,2,FALSE),"")=0,"",(IFERROR(VLOOKUP(BL$3&amp;BL36,都馬連編集用!$B$13:$C$49,2,FALSE),"")))</f>
        <v/>
      </c>
      <c r="BN36" s="53"/>
      <c r="BO36" s="139" t="str">
        <f>IF(IFERROR(VLOOKUP(BN$3&amp;BN36,都馬連編集用!$B$13:$C$49,2,FALSE),"")=0,"",(IFERROR(VLOOKUP(BN$3&amp;BN36,都馬連編集用!$B$13:$C$49,2,FALSE),"")))</f>
        <v/>
      </c>
      <c r="BP36" s="53"/>
      <c r="BQ36" s="139" t="str">
        <f>IF(IFERROR(VLOOKUP(BP$3&amp;BP36,都馬連編集用!$B$13:$C$49,2,FALSE),"")=0,"",(IFERROR(VLOOKUP(BP$3&amp;BP36,都馬連編集用!$B$13:$C$49,2,FALSE),"")))</f>
        <v/>
      </c>
      <c r="BR36" s="53"/>
      <c r="BS36" s="139" t="str">
        <f>IF(IFERROR(VLOOKUP(BR$3&amp;BR36,都馬連編集用!$B$13:$C$49,2,FALSE),"")=0,"",(IFERROR(VLOOKUP(BR$3&amp;BR36,都馬連編集用!$B$13:$C$49,2,FALSE),"")))</f>
        <v/>
      </c>
      <c r="BT36" s="53"/>
      <c r="BU36" s="139" t="str">
        <f>IF(IFERROR(VLOOKUP(BT$3&amp;BT36,都馬連編集用!$B$13:$C$49,2,FALSE),"")=0,"",(IFERROR(VLOOKUP(BT$3&amp;BT36,都馬連編集用!$B$13:$C$49,2,FALSE),"")))</f>
        <v/>
      </c>
      <c r="BV36" s="53"/>
      <c r="BW36" s="139" t="str">
        <f>IF(IFERROR(VLOOKUP(BV$3&amp;BV36,都馬連編集用!$B$13:$C$49,2,FALSE),"")=0,"",(IFERROR(VLOOKUP(BV$3&amp;BV36,都馬連編集用!$B$13:$C$49,2,FALSE),"")))</f>
        <v/>
      </c>
      <c r="BX36" s="53"/>
      <c r="BY36" s="139" t="str">
        <f>IF(IFERROR(VLOOKUP(BX$3&amp;BX36,都馬連編集用!$B$13:$C$49,2,FALSE),"")=0,"",(IFERROR(VLOOKUP(BX$3&amp;BX36,都馬連編集用!$B$13:$C$49,2,FALSE),"")))</f>
        <v/>
      </c>
      <c r="BZ36" s="53"/>
      <c r="CA36" s="139" t="str">
        <f>IF(IFERROR(VLOOKUP(BZ$3&amp;BZ36,都馬連編集用!$B$13:$C$49,2,FALSE),"")=0,"",(IFERROR(VLOOKUP(BZ$3&amp;BZ36,都馬連編集用!$B$13:$C$49,2,FALSE),"")))</f>
        <v/>
      </c>
      <c r="CB36" s="53"/>
      <c r="CC36" s="139" t="str">
        <f>IF(IFERROR(VLOOKUP(CB$3&amp;CB36,都馬連編集用!$B$13:$C$49,2,FALSE),"")=0,"",(IFERROR(VLOOKUP(CB$3&amp;CB36,都馬連編集用!$B$13:$C$49,2,FALSE),"")))</f>
        <v/>
      </c>
      <c r="CD36" s="53"/>
      <c r="CE36" s="139" t="str">
        <f>IF(IFERROR(VLOOKUP(CD$3&amp;CD36,都馬連編集用!$B$13:$C$49,2,FALSE),"")=0,"",(IFERROR(VLOOKUP(CD$3&amp;CD36,都馬連編集用!$B$13:$C$49,2,FALSE),"")))</f>
        <v/>
      </c>
      <c r="CF36" s="53"/>
      <c r="CG36" s="139" t="str">
        <f>IF(IFERROR(VLOOKUP(CF$3&amp;CF36,都馬連編集用!$B$13:$C$49,2,FALSE),"")=0,"",(IFERROR(VLOOKUP(CF$3&amp;CF36,都馬連編集用!$B$13:$C$49,2,FALSE),"")))</f>
        <v/>
      </c>
      <c r="CH36" s="53"/>
      <c r="CI36" s="139" t="str">
        <f>IF(IFERROR(VLOOKUP(CH$3&amp;CH36,都馬連編集用!$B$13:$C$49,2,FALSE),"")=0,"",(IFERROR(VLOOKUP(CH$3&amp;CH36,都馬連編集用!$B$13:$C$49,2,FALSE),"")))</f>
        <v/>
      </c>
      <c r="CJ36" s="53"/>
      <c r="CK36" s="139" t="str">
        <f>IF(IFERROR(VLOOKUP(CJ$3&amp;CJ36,都馬連編集用!$B$13:$C$49,2,FALSE),"")=0,"",(IFERROR(VLOOKUP(CJ$3&amp;CJ36,都馬連編集用!$B$13:$C$49,2,FALSE),"")))</f>
        <v/>
      </c>
      <c r="CL36" s="53"/>
      <c r="CM36" s="139" t="str">
        <f>IF(IFERROR(VLOOKUP(CL$3&amp;CL36,都馬連編集用!$B$13:$C$49,2,FALSE),"")=0,"",(IFERROR(VLOOKUP(CL$3&amp;CL36,都馬連編集用!$B$13:$C$49,2,FALSE),"")))</f>
        <v/>
      </c>
      <c r="CN36" s="53"/>
      <c r="CO36" s="139" t="str">
        <f>IF(IFERROR(VLOOKUP(CN$3&amp;CN36,都馬連編集用!$B$13:$C$49,2,FALSE),"")=0,"",(IFERROR(VLOOKUP(CN$3&amp;CN36,都馬連編集用!$B$13:$C$49,2,FALSE),"")))</f>
        <v/>
      </c>
      <c r="CP36" s="53"/>
      <c r="CQ36" s="139" t="str">
        <f>IF(IFERROR(VLOOKUP(CP$3&amp;CP36,都馬連編集用!$B$13:$C$49,2,FALSE),"")=0,"",(IFERROR(VLOOKUP(CP$3&amp;CP36,都馬連編集用!$B$13:$C$49,2,FALSE),"")))</f>
        <v/>
      </c>
      <c r="CR36" s="53"/>
      <c r="CS36" s="139" t="str">
        <f>IF(IFERROR(VLOOKUP(CR$3&amp;CR36,都馬連編集用!$B$13:$C$49,2,FALSE),"")=0,"",(IFERROR(VLOOKUP(CR$3&amp;CR36,都馬連編集用!$B$13:$C$49,2,FALSE),"")))</f>
        <v/>
      </c>
      <c r="CT36" s="53"/>
      <c r="CU36" s="139" t="str">
        <f>IF(IFERROR(VLOOKUP(CT$3&amp;CT36,都馬連編集用!$B$13:$C$49,2,FALSE),"")=0,"",(IFERROR(VLOOKUP(CT$3&amp;CT36,都馬連編集用!$B$13:$C$49,2,FALSE),"")))</f>
        <v/>
      </c>
      <c r="CV36" s="53"/>
      <c r="CW36" s="139" t="str">
        <f>IF(IFERROR(VLOOKUP(CV$3&amp;CV36,都馬連編集用!$B$13:$C$49,2,FALSE),"")=0,"",(IFERROR(VLOOKUP(CV$3&amp;CV36,都馬連編集用!$B$13:$C$49,2,FALSE),"")))</f>
        <v/>
      </c>
      <c r="CX36" s="53"/>
      <c r="CY36" s="139" t="str">
        <f>IF(IFERROR(VLOOKUP(CX$3&amp;CX36,都馬連編集用!$B$13:$C$49,2,FALSE),"")=0,"",(IFERROR(VLOOKUP(CX$3&amp;CX36,都馬連編集用!$B$13:$C$49,2,FALSE),"")))</f>
        <v/>
      </c>
      <c r="CZ36" s="53"/>
      <c r="DA36" s="139" t="str">
        <f>IF(IFERROR(VLOOKUP(CZ$3&amp;CZ36,都馬連編集用!$B$13:$C$49,2,FALSE),"")=0,"",(IFERROR(VLOOKUP(CZ$3&amp;CZ36,都馬連編集用!$B$13:$C$49,2,FALSE),"")))</f>
        <v/>
      </c>
      <c r="DB36" s="53"/>
      <c r="DC36" s="139" t="str">
        <f>IF(IFERROR(VLOOKUP(DB$3&amp;DB36,都馬連編集用!$B$13:$C$49,2,FALSE),"")=0,"",(IFERROR(VLOOKUP(DB$3&amp;DB36,都馬連編集用!$B$13:$C$49,2,FALSE),"")))</f>
        <v/>
      </c>
      <c r="DD36" s="53"/>
      <c r="DE36" s="139" t="str">
        <f>IF(IFERROR(VLOOKUP(DD$3&amp;DD36,都馬連編集用!$B$13:$C$49,2,FALSE),"")=0,"",(IFERROR(VLOOKUP(DD$3&amp;DD36,都馬連編集用!$B$13:$C$49,2,FALSE),"")))</f>
        <v/>
      </c>
      <c r="DF36" s="53"/>
      <c r="DG36" s="139" t="str">
        <f>IF(IFERROR(VLOOKUP(DF$3&amp;DF36,都馬連編集用!$B$13:$C$49,2,FALSE),"")=0,"",(IFERROR(VLOOKUP(DF$3&amp;DF36,都馬連編集用!$B$13:$C$49,2,FALSE),"")))</f>
        <v/>
      </c>
      <c r="DH36" s="53"/>
      <c r="DI36" s="139" t="str">
        <f>IF(IFERROR(VLOOKUP(DH$3&amp;DH36,都馬連編集用!$B$13:$C$49,2,FALSE),"")=0,"",(IFERROR(VLOOKUP(DH$3&amp;DH36,都馬連編集用!$B$13:$C$49,2,FALSE),"")))</f>
        <v/>
      </c>
      <c r="DJ36" s="53"/>
      <c r="DK36" s="139" t="str">
        <f>IF(IFERROR(VLOOKUP(DJ$3&amp;DJ36,都馬連編集用!$B$13:$C$49,2,FALSE),"")=0,"",(IFERROR(VLOOKUP(DJ$3&amp;DJ36,都馬連編集用!$B$13:$C$49,2,FALSE),"")))</f>
        <v/>
      </c>
      <c r="DL36" s="53"/>
      <c r="DM36" s="139" t="str">
        <f>IF(IFERROR(VLOOKUP(DL$3&amp;DL36,都馬連編集用!$B$13:$C$49,2,FALSE),"")=0,"",(IFERROR(VLOOKUP(DL$3&amp;DL36,都馬連編集用!$B$13:$C$49,2,FALSE),"")))</f>
        <v/>
      </c>
      <c r="DN36" s="53"/>
      <c r="DO36" s="139" t="str">
        <f>IF(IFERROR(VLOOKUP(DN$3&amp;DN36,都馬連編集用!$B$13:$C$49,2,FALSE),"")=0,"",(IFERROR(VLOOKUP(DN$3&amp;DN36,都馬連編集用!$B$13:$C$49,2,FALSE),"")))</f>
        <v/>
      </c>
      <c r="DP36" s="53"/>
    </row>
    <row r="37" spans="1:120" ht="30.6" customHeight="1" x14ac:dyDescent="0.15">
      <c r="A37" s="34">
        <v>33</v>
      </c>
      <c r="D37" s="34">
        <f t="shared" si="53"/>
        <v>0</v>
      </c>
      <c r="F37" s="120"/>
      <c r="G37" s="141" t="str">
        <f>IFERROR(VLOOKUP(F37,'申込書2（馬匹・選手）'!$B$5:$D$54,3,FALSE),"")</f>
        <v/>
      </c>
      <c r="H37" s="120"/>
      <c r="I37" s="140" t="str">
        <f>IFERROR(VLOOKUP(H37,'申込書2（馬匹・選手）'!$F$5:$H$54,3,FALSE),"")</f>
        <v/>
      </c>
      <c r="J37" s="101" t="str">
        <f t="shared" si="54"/>
        <v/>
      </c>
      <c r="K37" s="106"/>
      <c r="L37" s="53"/>
      <c r="M37" s="139" t="str">
        <f>IF(IFERROR(VLOOKUP(L$3&amp;L37,都馬連編集用!$B$13:$C$49,2,FALSE),"")=0,"",(IFERROR(VLOOKUP(L$3&amp;L37,都馬連編集用!$B$13:$C$49,2,FALSE),"")))</f>
        <v/>
      </c>
      <c r="N37" s="53"/>
      <c r="O37" s="139" t="str">
        <f>IF(IFERROR(VLOOKUP(N$3&amp;N37,都馬連編集用!$B$13:$C$49,2,FALSE),"")=0,"",(IFERROR(VLOOKUP(N$3&amp;N37,都馬連編集用!$B$13:$C$49,2,FALSE),"")))</f>
        <v/>
      </c>
      <c r="P37" s="53"/>
      <c r="Q37" s="139" t="str">
        <f>IF(IFERROR(VLOOKUP(P$3&amp;P37,都馬連編集用!$B$13:$C$49,2,FALSE),"")=0,"",(IFERROR(VLOOKUP(P$3&amp;P37,都馬連編集用!$B$13:$C$49,2,FALSE),"")))</f>
        <v/>
      </c>
      <c r="R37" s="53"/>
      <c r="S37" s="139" t="str">
        <f>IF(IFERROR(VLOOKUP(R$3&amp;R37,都馬連編集用!$B$13:$C$49,2,FALSE),"")=0,"",(IFERROR(VLOOKUP(R$3&amp;R37,都馬連編集用!$B$13:$C$49,2,FALSE),"")))</f>
        <v/>
      </c>
      <c r="T37" s="53"/>
      <c r="U37" s="139" t="str">
        <f>IF(IFERROR(VLOOKUP(T$3&amp;T37,都馬連編集用!$B$13:$C$49,2,FALSE),"")=0,"",(IFERROR(VLOOKUP(T$3&amp;T37,都馬連編集用!$B$13:$C$49,2,FALSE),"")))</f>
        <v/>
      </c>
      <c r="V37" s="53"/>
      <c r="W37" s="139" t="str">
        <f>IF(IFERROR(VLOOKUP(V$3&amp;V37,都馬連編集用!$B$13:$C$49,2,FALSE),"")=0,"",(IFERROR(VLOOKUP(V$3&amp;V37,都馬連編集用!$B$13:$C$49,2,FALSE),"")))</f>
        <v/>
      </c>
      <c r="X37" s="53"/>
      <c r="Y37" s="139" t="str">
        <f>IF(IFERROR(VLOOKUP(X$3&amp;X37,都馬連編集用!$B$13:$C$49,2,FALSE),"")=0,"",(IFERROR(VLOOKUP(X$3&amp;X37,都馬連編集用!$B$13:$C$49,2,FALSE),"")))</f>
        <v/>
      </c>
      <c r="Z37" s="53"/>
      <c r="AA37" s="139" t="str">
        <f>IF(IFERROR(VLOOKUP(Z$3&amp;Z37,都馬連編集用!$B$13:$C$49,2,FALSE),"")=0,"",(IFERROR(VLOOKUP(Z$3&amp;Z37,都馬連編集用!$B$13:$C$49,2,FALSE),"")))</f>
        <v/>
      </c>
      <c r="AB37" s="53"/>
      <c r="AC37" s="139" t="str">
        <f>IF(IFERROR(VLOOKUP(AB$3&amp;AB37,都馬連編集用!$B$13:$C$49,2,FALSE),"")=0,"",(IFERROR(VLOOKUP(AB$3&amp;AB37,都馬連編集用!$B$13:$C$49,2,FALSE),"")))</f>
        <v/>
      </c>
      <c r="AD37" s="53"/>
      <c r="AE37" s="139" t="str">
        <f>IF(IFERROR(VLOOKUP(AD$3&amp;AD37,都馬連編集用!$B$13:$C$49,2,FALSE),"")=0,"",(IFERROR(VLOOKUP(AD$3&amp;AD37,都馬連編集用!$B$13:$C$49,2,FALSE),"")))</f>
        <v/>
      </c>
      <c r="AF37" s="53"/>
      <c r="AG37" s="139" t="str">
        <f>IF(IFERROR(VLOOKUP(AF$3&amp;AF37,都馬連編集用!$B$13:$C$49,2,FALSE),"")=0,"",(IFERROR(VLOOKUP(AF$3&amp;AF37,都馬連編集用!$B$13:$C$49,2,FALSE),"")))</f>
        <v/>
      </c>
      <c r="AH37" s="53"/>
      <c r="AI37" s="139" t="str">
        <f>IF(IFERROR(VLOOKUP(AH$3&amp;AH37,都馬連編集用!$B$13:$C$49,2,FALSE),"")=0,"",(IFERROR(VLOOKUP(AH$3&amp;AH37,都馬連編集用!$B$13:$C$49,2,FALSE),"")))</f>
        <v/>
      </c>
      <c r="AJ37" s="53"/>
      <c r="AK37" s="139" t="str">
        <f>IF(IFERROR(VLOOKUP(AJ$3&amp;AJ37,都馬連編集用!$B$13:$C$49,2,FALSE),"")=0,"",(IFERROR(VLOOKUP(AJ$3&amp;AJ37,都馬連編集用!$B$13:$C$49,2,FALSE),"")))</f>
        <v/>
      </c>
      <c r="AL37" s="53"/>
      <c r="AM37" s="139" t="str">
        <f>IF(IFERROR(VLOOKUP(AL$3&amp;AL37,都馬連編集用!$B$13:$C$49,2,FALSE),"")=0,"",(IFERROR(VLOOKUP(AL$3&amp;AL37,都馬連編集用!$B$13:$C$49,2,FALSE),"")))</f>
        <v/>
      </c>
      <c r="AN37" s="53"/>
      <c r="AO37" s="139" t="str">
        <f>IF(IFERROR(VLOOKUP(AN$3&amp;AN37,都馬連編集用!$B$13:$C$49,2,FALSE),"")=0,"",(IFERROR(VLOOKUP(AN$3&amp;AN37,都馬連編集用!$B$13:$C$49,2,FALSE),"")))</f>
        <v/>
      </c>
      <c r="AP37" s="53"/>
      <c r="AQ37" s="139" t="str">
        <f>IF(IFERROR(VLOOKUP(AP$3&amp;AP37,都馬連編集用!$B$13:$C$49,2,FALSE),"")=0,"",(IFERROR(VLOOKUP(AP$3&amp;AP37,都馬連編集用!$B$13:$C$49,2,FALSE),"")))</f>
        <v/>
      </c>
      <c r="AR37" s="53"/>
      <c r="AS37" s="139" t="str">
        <f>IF(IFERROR(VLOOKUP(AR$3&amp;AR37,都馬連編集用!$B$13:$C$49,2,FALSE),"")=0,"",(IFERROR(VLOOKUP(AR$3&amp;AR37,都馬連編集用!$B$13:$C$49,2,FALSE),"")))</f>
        <v/>
      </c>
      <c r="AT37" s="53"/>
      <c r="AU37" s="139" t="str">
        <f>IF(IFERROR(VLOOKUP(AT$3&amp;AT37,都馬連編集用!$B$13:$C$49,2,FALSE),"")=0,"",(IFERROR(VLOOKUP(AT$3&amp;AT37,都馬連編集用!$B$13:$C$49,2,FALSE),"")))</f>
        <v/>
      </c>
      <c r="AV37" s="53"/>
      <c r="AW37" s="139" t="str">
        <f>IF(IFERROR(VLOOKUP(AV$3&amp;AV37,都馬連編集用!$B$13:$C$49,2,FALSE),"")=0,"",(IFERROR(VLOOKUP(AV$3&amp;AV37,都馬連編集用!$B$13:$C$49,2,FALSE),"")))</f>
        <v/>
      </c>
      <c r="AX37" s="53"/>
      <c r="AY37" s="139" t="str">
        <f>IF(IFERROR(VLOOKUP(AX$3&amp;AX37,都馬連編集用!$B$13:$C$49,2,FALSE),"")=0,"",(IFERROR(VLOOKUP(AX$3&amp;AX37,都馬連編集用!$B$13:$C$49,2,FALSE),"")))</f>
        <v/>
      </c>
      <c r="AZ37" s="53"/>
      <c r="BA37" s="139" t="str">
        <f>IF(IFERROR(VLOOKUP(AZ$3&amp;AZ37,都馬連編集用!$B$13:$C$49,2,FALSE),"")=0,"",(IFERROR(VLOOKUP(AZ$3&amp;AZ37,都馬連編集用!$B$13:$C$49,2,FALSE),"")))</f>
        <v/>
      </c>
      <c r="BB37" s="53"/>
      <c r="BC37" s="139" t="str">
        <f>IF(IFERROR(VLOOKUP(BB$3&amp;BB37,都馬連編集用!$B$13:$C$49,2,FALSE),"")=0,"",(IFERROR(VLOOKUP(BB$3&amp;BB37,都馬連編集用!$B$13:$C$49,2,FALSE),"")))</f>
        <v/>
      </c>
      <c r="BD37" s="53"/>
      <c r="BE37" s="139" t="str">
        <f>IF(IFERROR(VLOOKUP(BD$3&amp;BD37,都馬連編集用!$B$13:$C$49,2,FALSE),"")=0,"",(IFERROR(VLOOKUP(BD$3&amp;BD37,都馬連編集用!$B$13:$C$49,2,FALSE),"")))</f>
        <v/>
      </c>
      <c r="BF37" s="53"/>
      <c r="BG37" s="139" t="str">
        <f>IF(IFERROR(VLOOKUP(BF$3&amp;BF37,都馬連編集用!$B$13:$C$49,2,FALSE),"")=0,"",(IFERROR(VLOOKUP(BF$3&amp;BF37,都馬連編集用!$B$13:$C$49,2,FALSE),"")))</f>
        <v/>
      </c>
      <c r="BH37" s="53"/>
      <c r="BI37" s="139" t="str">
        <f>IF(IFERROR(VLOOKUP(BH$3&amp;BH37,都馬連編集用!$B$13:$C$49,2,FALSE),"")=0,"",(IFERROR(VLOOKUP(BH$3&amp;BH37,都馬連編集用!$B$13:$C$49,2,FALSE),"")))</f>
        <v/>
      </c>
      <c r="BJ37" s="53"/>
      <c r="BK37" s="139" t="str">
        <f>IF(IFERROR(VLOOKUP(BJ$3&amp;BJ37,都馬連編集用!$B$13:$C$49,2,FALSE),"")=0,"",(IFERROR(VLOOKUP(BJ$3&amp;BJ37,都馬連編集用!$B$13:$C$49,2,FALSE),"")))</f>
        <v/>
      </c>
      <c r="BL37" s="53"/>
      <c r="BM37" s="139" t="str">
        <f>IF(IFERROR(VLOOKUP(BL$3&amp;BL37,都馬連編集用!$B$13:$C$49,2,FALSE),"")=0,"",(IFERROR(VLOOKUP(BL$3&amp;BL37,都馬連編集用!$B$13:$C$49,2,FALSE),"")))</f>
        <v/>
      </c>
      <c r="BN37" s="53"/>
      <c r="BO37" s="139" t="str">
        <f>IF(IFERROR(VLOOKUP(BN$3&amp;BN37,都馬連編集用!$B$13:$C$49,2,FALSE),"")=0,"",(IFERROR(VLOOKUP(BN$3&amp;BN37,都馬連編集用!$B$13:$C$49,2,FALSE),"")))</f>
        <v/>
      </c>
      <c r="BP37" s="53"/>
      <c r="BQ37" s="139" t="str">
        <f>IF(IFERROR(VLOOKUP(BP$3&amp;BP37,都馬連編集用!$B$13:$C$49,2,FALSE),"")=0,"",(IFERROR(VLOOKUP(BP$3&amp;BP37,都馬連編集用!$B$13:$C$49,2,FALSE),"")))</f>
        <v/>
      </c>
      <c r="BR37" s="53"/>
      <c r="BS37" s="139" t="str">
        <f>IF(IFERROR(VLOOKUP(BR$3&amp;BR37,都馬連編集用!$B$13:$C$49,2,FALSE),"")=0,"",(IFERROR(VLOOKUP(BR$3&amp;BR37,都馬連編集用!$B$13:$C$49,2,FALSE),"")))</f>
        <v/>
      </c>
      <c r="BT37" s="53"/>
      <c r="BU37" s="139" t="str">
        <f>IF(IFERROR(VLOOKUP(BT$3&amp;BT37,都馬連編集用!$B$13:$C$49,2,FALSE),"")=0,"",(IFERROR(VLOOKUP(BT$3&amp;BT37,都馬連編集用!$B$13:$C$49,2,FALSE),"")))</f>
        <v/>
      </c>
      <c r="BV37" s="53"/>
      <c r="BW37" s="139" t="str">
        <f>IF(IFERROR(VLOOKUP(BV$3&amp;BV37,都馬連編集用!$B$13:$C$49,2,FALSE),"")=0,"",(IFERROR(VLOOKUP(BV$3&amp;BV37,都馬連編集用!$B$13:$C$49,2,FALSE),"")))</f>
        <v/>
      </c>
      <c r="BX37" s="53"/>
      <c r="BY37" s="139" t="str">
        <f>IF(IFERROR(VLOOKUP(BX$3&amp;BX37,都馬連編集用!$B$13:$C$49,2,FALSE),"")=0,"",(IFERROR(VLOOKUP(BX$3&amp;BX37,都馬連編集用!$B$13:$C$49,2,FALSE),"")))</f>
        <v/>
      </c>
      <c r="BZ37" s="53"/>
      <c r="CA37" s="139" t="str">
        <f>IF(IFERROR(VLOOKUP(BZ$3&amp;BZ37,都馬連編集用!$B$13:$C$49,2,FALSE),"")=0,"",(IFERROR(VLOOKUP(BZ$3&amp;BZ37,都馬連編集用!$B$13:$C$49,2,FALSE),"")))</f>
        <v/>
      </c>
      <c r="CB37" s="53"/>
      <c r="CC37" s="139" t="str">
        <f>IF(IFERROR(VLOOKUP(CB$3&amp;CB37,都馬連編集用!$B$13:$C$49,2,FALSE),"")=0,"",(IFERROR(VLOOKUP(CB$3&amp;CB37,都馬連編集用!$B$13:$C$49,2,FALSE),"")))</f>
        <v/>
      </c>
      <c r="CD37" s="53"/>
      <c r="CE37" s="139" t="str">
        <f>IF(IFERROR(VLOOKUP(CD$3&amp;CD37,都馬連編集用!$B$13:$C$49,2,FALSE),"")=0,"",(IFERROR(VLOOKUP(CD$3&amp;CD37,都馬連編集用!$B$13:$C$49,2,FALSE),"")))</f>
        <v/>
      </c>
      <c r="CF37" s="53"/>
      <c r="CG37" s="139" t="str">
        <f>IF(IFERROR(VLOOKUP(CF$3&amp;CF37,都馬連編集用!$B$13:$C$49,2,FALSE),"")=0,"",(IFERROR(VLOOKUP(CF$3&amp;CF37,都馬連編集用!$B$13:$C$49,2,FALSE),"")))</f>
        <v/>
      </c>
      <c r="CH37" s="53"/>
      <c r="CI37" s="139" t="str">
        <f>IF(IFERROR(VLOOKUP(CH$3&amp;CH37,都馬連編集用!$B$13:$C$49,2,FALSE),"")=0,"",(IFERROR(VLOOKUP(CH$3&amp;CH37,都馬連編集用!$B$13:$C$49,2,FALSE),"")))</f>
        <v/>
      </c>
      <c r="CJ37" s="53"/>
      <c r="CK37" s="139" t="str">
        <f>IF(IFERROR(VLOOKUP(CJ$3&amp;CJ37,都馬連編集用!$B$13:$C$49,2,FALSE),"")=0,"",(IFERROR(VLOOKUP(CJ$3&amp;CJ37,都馬連編集用!$B$13:$C$49,2,FALSE),"")))</f>
        <v/>
      </c>
      <c r="CL37" s="53"/>
      <c r="CM37" s="139" t="str">
        <f>IF(IFERROR(VLOOKUP(CL$3&amp;CL37,都馬連編集用!$B$13:$C$49,2,FALSE),"")=0,"",(IFERROR(VLOOKUP(CL$3&amp;CL37,都馬連編集用!$B$13:$C$49,2,FALSE),"")))</f>
        <v/>
      </c>
      <c r="CN37" s="53"/>
      <c r="CO37" s="139" t="str">
        <f>IF(IFERROR(VLOOKUP(CN$3&amp;CN37,都馬連編集用!$B$13:$C$49,2,FALSE),"")=0,"",(IFERROR(VLOOKUP(CN$3&amp;CN37,都馬連編集用!$B$13:$C$49,2,FALSE),"")))</f>
        <v/>
      </c>
      <c r="CP37" s="53"/>
      <c r="CQ37" s="139" t="str">
        <f>IF(IFERROR(VLOOKUP(CP$3&amp;CP37,都馬連編集用!$B$13:$C$49,2,FALSE),"")=0,"",(IFERROR(VLOOKUP(CP$3&amp;CP37,都馬連編集用!$B$13:$C$49,2,FALSE),"")))</f>
        <v/>
      </c>
      <c r="CR37" s="53"/>
      <c r="CS37" s="139" t="str">
        <f>IF(IFERROR(VLOOKUP(CR$3&amp;CR37,都馬連編集用!$B$13:$C$49,2,FALSE),"")=0,"",(IFERROR(VLOOKUP(CR$3&amp;CR37,都馬連編集用!$B$13:$C$49,2,FALSE),"")))</f>
        <v/>
      </c>
      <c r="CT37" s="53"/>
      <c r="CU37" s="139" t="str">
        <f>IF(IFERROR(VLOOKUP(CT$3&amp;CT37,都馬連編集用!$B$13:$C$49,2,FALSE),"")=0,"",(IFERROR(VLOOKUP(CT$3&amp;CT37,都馬連編集用!$B$13:$C$49,2,FALSE),"")))</f>
        <v/>
      </c>
      <c r="CV37" s="53"/>
      <c r="CW37" s="139" t="str">
        <f>IF(IFERROR(VLOOKUP(CV$3&amp;CV37,都馬連編集用!$B$13:$C$49,2,FALSE),"")=0,"",(IFERROR(VLOOKUP(CV$3&amp;CV37,都馬連編集用!$B$13:$C$49,2,FALSE),"")))</f>
        <v/>
      </c>
      <c r="CX37" s="53"/>
      <c r="CY37" s="139" t="str">
        <f>IF(IFERROR(VLOOKUP(CX$3&amp;CX37,都馬連編集用!$B$13:$C$49,2,FALSE),"")=0,"",(IFERROR(VLOOKUP(CX$3&amp;CX37,都馬連編集用!$B$13:$C$49,2,FALSE),"")))</f>
        <v/>
      </c>
      <c r="CZ37" s="53"/>
      <c r="DA37" s="139" t="str">
        <f>IF(IFERROR(VLOOKUP(CZ$3&amp;CZ37,都馬連編集用!$B$13:$C$49,2,FALSE),"")=0,"",(IFERROR(VLOOKUP(CZ$3&amp;CZ37,都馬連編集用!$B$13:$C$49,2,FALSE),"")))</f>
        <v/>
      </c>
      <c r="DB37" s="53"/>
      <c r="DC37" s="139" t="str">
        <f>IF(IFERROR(VLOOKUP(DB$3&amp;DB37,都馬連編集用!$B$13:$C$49,2,FALSE),"")=0,"",(IFERROR(VLOOKUP(DB$3&amp;DB37,都馬連編集用!$B$13:$C$49,2,FALSE),"")))</f>
        <v/>
      </c>
      <c r="DD37" s="53"/>
      <c r="DE37" s="139" t="str">
        <f>IF(IFERROR(VLOOKUP(DD$3&amp;DD37,都馬連編集用!$B$13:$C$49,2,FALSE),"")=0,"",(IFERROR(VLOOKUP(DD$3&amp;DD37,都馬連編集用!$B$13:$C$49,2,FALSE),"")))</f>
        <v/>
      </c>
      <c r="DF37" s="53"/>
      <c r="DG37" s="139" t="str">
        <f>IF(IFERROR(VLOOKUP(DF$3&amp;DF37,都馬連編集用!$B$13:$C$49,2,FALSE),"")=0,"",(IFERROR(VLOOKUP(DF$3&amp;DF37,都馬連編集用!$B$13:$C$49,2,FALSE),"")))</f>
        <v/>
      </c>
      <c r="DH37" s="53"/>
      <c r="DI37" s="139" t="str">
        <f>IF(IFERROR(VLOOKUP(DH$3&amp;DH37,都馬連編集用!$B$13:$C$49,2,FALSE),"")=0,"",(IFERROR(VLOOKUP(DH$3&amp;DH37,都馬連編集用!$B$13:$C$49,2,FALSE),"")))</f>
        <v/>
      </c>
      <c r="DJ37" s="53"/>
      <c r="DK37" s="139" t="str">
        <f>IF(IFERROR(VLOOKUP(DJ$3&amp;DJ37,都馬連編集用!$B$13:$C$49,2,FALSE),"")=0,"",(IFERROR(VLOOKUP(DJ$3&amp;DJ37,都馬連編集用!$B$13:$C$49,2,FALSE),"")))</f>
        <v/>
      </c>
      <c r="DL37" s="53"/>
      <c r="DM37" s="139" t="str">
        <f>IF(IFERROR(VLOOKUP(DL$3&amp;DL37,都馬連編集用!$B$13:$C$49,2,FALSE),"")=0,"",(IFERROR(VLOOKUP(DL$3&amp;DL37,都馬連編集用!$B$13:$C$49,2,FALSE),"")))</f>
        <v/>
      </c>
      <c r="DN37" s="53"/>
      <c r="DO37" s="139" t="str">
        <f>IF(IFERROR(VLOOKUP(DN$3&amp;DN37,都馬連編集用!$B$13:$C$49,2,FALSE),"")=0,"",(IFERROR(VLOOKUP(DN$3&amp;DN37,都馬連編集用!$B$13:$C$49,2,FALSE),"")))</f>
        <v/>
      </c>
      <c r="DP37" s="53"/>
    </row>
    <row r="38" spans="1:120" ht="30.6" customHeight="1" x14ac:dyDescent="0.15">
      <c r="A38" s="34">
        <v>34</v>
      </c>
      <c r="D38" s="34">
        <f t="shared" si="53"/>
        <v>0</v>
      </c>
      <c r="F38" s="120"/>
      <c r="G38" s="141" t="str">
        <f>IFERROR(VLOOKUP(F38,'申込書2（馬匹・選手）'!$B$5:$D$54,3,FALSE),"")</f>
        <v/>
      </c>
      <c r="H38" s="120"/>
      <c r="I38" s="140" t="str">
        <f>IFERROR(VLOOKUP(H38,'申込書2（馬匹・選手）'!$F$5:$H$54,3,FALSE),"")</f>
        <v/>
      </c>
      <c r="J38" s="101" t="str">
        <f t="shared" si="54"/>
        <v/>
      </c>
      <c r="K38" s="106"/>
      <c r="L38" s="53"/>
      <c r="M38" s="139" t="str">
        <f>IF(IFERROR(VLOOKUP(L$3&amp;L38,都馬連編集用!$B$13:$C$49,2,FALSE),"")=0,"",(IFERROR(VLOOKUP(L$3&amp;L38,都馬連編集用!$B$13:$C$49,2,FALSE),"")))</f>
        <v/>
      </c>
      <c r="N38" s="53"/>
      <c r="O38" s="139" t="str">
        <f>IF(IFERROR(VLOOKUP(N$3&amp;N38,都馬連編集用!$B$13:$C$49,2,FALSE),"")=0,"",(IFERROR(VLOOKUP(N$3&amp;N38,都馬連編集用!$B$13:$C$49,2,FALSE),"")))</f>
        <v/>
      </c>
      <c r="P38" s="53"/>
      <c r="Q38" s="139" t="str">
        <f>IF(IFERROR(VLOOKUP(P$3&amp;P38,都馬連編集用!$B$13:$C$49,2,FALSE),"")=0,"",(IFERROR(VLOOKUP(P$3&amp;P38,都馬連編集用!$B$13:$C$49,2,FALSE),"")))</f>
        <v/>
      </c>
      <c r="R38" s="53"/>
      <c r="S38" s="139" t="str">
        <f>IF(IFERROR(VLOOKUP(R$3&amp;R38,都馬連編集用!$B$13:$C$49,2,FALSE),"")=0,"",(IFERROR(VLOOKUP(R$3&amp;R38,都馬連編集用!$B$13:$C$49,2,FALSE),"")))</f>
        <v/>
      </c>
      <c r="T38" s="53"/>
      <c r="U38" s="139" t="str">
        <f>IF(IFERROR(VLOOKUP(T$3&amp;T38,都馬連編集用!$B$13:$C$49,2,FALSE),"")=0,"",(IFERROR(VLOOKUP(T$3&amp;T38,都馬連編集用!$B$13:$C$49,2,FALSE),"")))</f>
        <v/>
      </c>
      <c r="V38" s="53"/>
      <c r="W38" s="139" t="str">
        <f>IF(IFERROR(VLOOKUP(V$3&amp;V38,都馬連編集用!$B$13:$C$49,2,FALSE),"")=0,"",(IFERROR(VLOOKUP(V$3&amp;V38,都馬連編集用!$B$13:$C$49,2,FALSE),"")))</f>
        <v/>
      </c>
      <c r="X38" s="53"/>
      <c r="Y38" s="139" t="str">
        <f>IF(IFERROR(VLOOKUP(X$3&amp;X38,都馬連編集用!$B$13:$C$49,2,FALSE),"")=0,"",(IFERROR(VLOOKUP(X$3&amp;X38,都馬連編集用!$B$13:$C$49,2,FALSE),"")))</f>
        <v/>
      </c>
      <c r="Z38" s="53"/>
      <c r="AA38" s="139" t="str">
        <f>IF(IFERROR(VLOOKUP(Z$3&amp;Z38,都馬連編集用!$B$13:$C$49,2,FALSE),"")=0,"",(IFERROR(VLOOKUP(Z$3&amp;Z38,都馬連編集用!$B$13:$C$49,2,FALSE),"")))</f>
        <v/>
      </c>
      <c r="AB38" s="53"/>
      <c r="AC38" s="139" t="str">
        <f>IF(IFERROR(VLOOKUP(AB$3&amp;AB38,都馬連編集用!$B$13:$C$49,2,FALSE),"")=0,"",(IFERROR(VLOOKUP(AB$3&amp;AB38,都馬連編集用!$B$13:$C$49,2,FALSE),"")))</f>
        <v/>
      </c>
      <c r="AD38" s="53"/>
      <c r="AE38" s="139" t="str">
        <f>IF(IFERROR(VLOOKUP(AD$3&amp;AD38,都馬連編集用!$B$13:$C$49,2,FALSE),"")=0,"",(IFERROR(VLOOKUP(AD$3&amp;AD38,都馬連編集用!$B$13:$C$49,2,FALSE),"")))</f>
        <v/>
      </c>
      <c r="AF38" s="53"/>
      <c r="AG38" s="139" t="str">
        <f>IF(IFERROR(VLOOKUP(AF$3&amp;AF38,都馬連編集用!$B$13:$C$49,2,FALSE),"")=0,"",(IFERROR(VLOOKUP(AF$3&amp;AF38,都馬連編集用!$B$13:$C$49,2,FALSE),"")))</f>
        <v/>
      </c>
      <c r="AH38" s="53"/>
      <c r="AI38" s="139" t="str">
        <f>IF(IFERROR(VLOOKUP(AH$3&amp;AH38,都馬連編集用!$B$13:$C$49,2,FALSE),"")=0,"",(IFERROR(VLOOKUP(AH$3&amp;AH38,都馬連編集用!$B$13:$C$49,2,FALSE),"")))</f>
        <v/>
      </c>
      <c r="AJ38" s="53"/>
      <c r="AK38" s="139" t="str">
        <f>IF(IFERROR(VLOOKUP(AJ$3&amp;AJ38,都馬連編集用!$B$13:$C$49,2,FALSE),"")=0,"",(IFERROR(VLOOKUP(AJ$3&amp;AJ38,都馬連編集用!$B$13:$C$49,2,FALSE),"")))</f>
        <v/>
      </c>
      <c r="AL38" s="53"/>
      <c r="AM38" s="139" t="str">
        <f>IF(IFERROR(VLOOKUP(AL$3&amp;AL38,都馬連編集用!$B$13:$C$49,2,FALSE),"")=0,"",(IFERROR(VLOOKUP(AL$3&amp;AL38,都馬連編集用!$B$13:$C$49,2,FALSE),"")))</f>
        <v/>
      </c>
      <c r="AN38" s="53"/>
      <c r="AO38" s="139" t="str">
        <f>IF(IFERROR(VLOOKUP(AN$3&amp;AN38,都馬連編集用!$B$13:$C$49,2,FALSE),"")=0,"",(IFERROR(VLOOKUP(AN$3&amp;AN38,都馬連編集用!$B$13:$C$49,2,FALSE),"")))</f>
        <v/>
      </c>
      <c r="AP38" s="53"/>
      <c r="AQ38" s="139" t="str">
        <f>IF(IFERROR(VLOOKUP(AP$3&amp;AP38,都馬連編集用!$B$13:$C$49,2,FALSE),"")=0,"",(IFERROR(VLOOKUP(AP$3&amp;AP38,都馬連編集用!$B$13:$C$49,2,FALSE),"")))</f>
        <v/>
      </c>
      <c r="AR38" s="53"/>
      <c r="AS38" s="139" t="str">
        <f>IF(IFERROR(VLOOKUP(AR$3&amp;AR38,都馬連編集用!$B$13:$C$49,2,FALSE),"")=0,"",(IFERROR(VLOOKUP(AR$3&amp;AR38,都馬連編集用!$B$13:$C$49,2,FALSE),"")))</f>
        <v/>
      </c>
      <c r="AT38" s="53"/>
      <c r="AU38" s="139" t="str">
        <f>IF(IFERROR(VLOOKUP(AT$3&amp;AT38,都馬連編集用!$B$13:$C$49,2,FALSE),"")=0,"",(IFERROR(VLOOKUP(AT$3&amp;AT38,都馬連編集用!$B$13:$C$49,2,FALSE),"")))</f>
        <v/>
      </c>
      <c r="AV38" s="53"/>
      <c r="AW38" s="139" t="str">
        <f>IF(IFERROR(VLOOKUP(AV$3&amp;AV38,都馬連編集用!$B$13:$C$49,2,FALSE),"")=0,"",(IFERROR(VLOOKUP(AV$3&amp;AV38,都馬連編集用!$B$13:$C$49,2,FALSE),"")))</f>
        <v/>
      </c>
      <c r="AX38" s="53"/>
      <c r="AY38" s="139" t="str">
        <f>IF(IFERROR(VLOOKUP(AX$3&amp;AX38,都馬連編集用!$B$13:$C$49,2,FALSE),"")=0,"",(IFERROR(VLOOKUP(AX$3&amp;AX38,都馬連編集用!$B$13:$C$49,2,FALSE),"")))</f>
        <v/>
      </c>
      <c r="AZ38" s="53"/>
      <c r="BA38" s="139" t="str">
        <f>IF(IFERROR(VLOOKUP(AZ$3&amp;AZ38,都馬連編集用!$B$13:$C$49,2,FALSE),"")=0,"",(IFERROR(VLOOKUP(AZ$3&amp;AZ38,都馬連編集用!$B$13:$C$49,2,FALSE),"")))</f>
        <v/>
      </c>
      <c r="BB38" s="53"/>
      <c r="BC38" s="139" t="str">
        <f>IF(IFERROR(VLOOKUP(BB$3&amp;BB38,都馬連編集用!$B$13:$C$49,2,FALSE),"")=0,"",(IFERROR(VLOOKUP(BB$3&amp;BB38,都馬連編集用!$B$13:$C$49,2,FALSE),"")))</f>
        <v/>
      </c>
      <c r="BD38" s="53"/>
      <c r="BE38" s="139" t="str">
        <f>IF(IFERROR(VLOOKUP(BD$3&amp;BD38,都馬連編集用!$B$13:$C$49,2,FALSE),"")=0,"",(IFERROR(VLOOKUP(BD$3&amp;BD38,都馬連編集用!$B$13:$C$49,2,FALSE),"")))</f>
        <v/>
      </c>
      <c r="BF38" s="53"/>
      <c r="BG38" s="139" t="str">
        <f>IF(IFERROR(VLOOKUP(BF$3&amp;BF38,都馬連編集用!$B$13:$C$49,2,FALSE),"")=0,"",(IFERROR(VLOOKUP(BF$3&amp;BF38,都馬連編集用!$B$13:$C$49,2,FALSE),"")))</f>
        <v/>
      </c>
      <c r="BH38" s="53"/>
      <c r="BI38" s="139" t="str">
        <f>IF(IFERROR(VLOOKUP(BH$3&amp;BH38,都馬連編集用!$B$13:$C$49,2,FALSE),"")=0,"",(IFERROR(VLOOKUP(BH$3&amp;BH38,都馬連編集用!$B$13:$C$49,2,FALSE),"")))</f>
        <v/>
      </c>
      <c r="BJ38" s="53"/>
      <c r="BK38" s="139" t="str">
        <f>IF(IFERROR(VLOOKUP(BJ$3&amp;BJ38,都馬連編集用!$B$13:$C$49,2,FALSE),"")=0,"",(IFERROR(VLOOKUP(BJ$3&amp;BJ38,都馬連編集用!$B$13:$C$49,2,FALSE),"")))</f>
        <v/>
      </c>
      <c r="BL38" s="53"/>
      <c r="BM38" s="139" t="str">
        <f>IF(IFERROR(VLOOKUP(BL$3&amp;BL38,都馬連編集用!$B$13:$C$49,2,FALSE),"")=0,"",(IFERROR(VLOOKUP(BL$3&amp;BL38,都馬連編集用!$B$13:$C$49,2,FALSE),"")))</f>
        <v/>
      </c>
      <c r="BN38" s="53"/>
      <c r="BO38" s="139" t="str">
        <f>IF(IFERROR(VLOOKUP(BN$3&amp;BN38,都馬連編集用!$B$13:$C$49,2,FALSE),"")=0,"",(IFERROR(VLOOKUP(BN$3&amp;BN38,都馬連編集用!$B$13:$C$49,2,FALSE),"")))</f>
        <v/>
      </c>
      <c r="BP38" s="53"/>
      <c r="BQ38" s="139" t="str">
        <f>IF(IFERROR(VLOOKUP(BP$3&amp;BP38,都馬連編集用!$B$13:$C$49,2,FALSE),"")=0,"",(IFERROR(VLOOKUP(BP$3&amp;BP38,都馬連編集用!$B$13:$C$49,2,FALSE),"")))</f>
        <v/>
      </c>
      <c r="BR38" s="53"/>
      <c r="BS38" s="139" t="str">
        <f>IF(IFERROR(VLOOKUP(BR$3&amp;BR38,都馬連編集用!$B$13:$C$49,2,FALSE),"")=0,"",(IFERROR(VLOOKUP(BR$3&amp;BR38,都馬連編集用!$B$13:$C$49,2,FALSE),"")))</f>
        <v/>
      </c>
      <c r="BT38" s="53"/>
      <c r="BU38" s="139" t="str">
        <f>IF(IFERROR(VLOOKUP(BT$3&amp;BT38,都馬連編集用!$B$13:$C$49,2,FALSE),"")=0,"",(IFERROR(VLOOKUP(BT$3&amp;BT38,都馬連編集用!$B$13:$C$49,2,FALSE),"")))</f>
        <v/>
      </c>
      <c r="BV38" s="53"/>
      <c r="BW38" s="139" t="str">
        <f>IF(IFERROR(VLOOKUP(BV$3&amp;BV38,都馬連編集用!$B$13:$C$49,2,FALSE),"")=0,"",(IFERROR(VLOOKUP(BV$3&amp;BV38,都馬連編集用!$B$13:$C$49,2,FALSE),"")))</f>
        <v/>
      </c>
      <c r="BX38" s="53"/>
      <c r="BY38" s="139" t="str">
        <f>IF(IFERROR(VLOOKUP(BX$3&amp;BX38,都馬連編集用!$B$13:$C$49,2,FALSE),"")=0,"",(IFERROR(VLOOKUP(BX$3&amp;BX38,都馬連編集用!$B$13:$C$49,2,FALSE),"")))</f>
        <v/>
      </c>
      <c r="BZ38" s="53"/>
      <c r="CA38" s="139" t="str">
        <f>IF(IFERROR(VLOOKUP(BZ$3&amp;BZ38,都馬連編集用!$B$13:$C$49,2,FALSE),"")=0,"",(IFERROR(VLOOKUP(BZ$3&amp;BZ38,都馬連編集用!$B$13:$C$49,2,FALSE),"")))</f>
        <v/>
      </c>
      <c r="CB38" s="53"/>
      <c r="CC38" s="139" t="str">
        <f>IF(IFERROR(VLOOKUP(CB$3&amp;CB38,都馬連編集用!$B$13:$C$49,2,FALSE),"")=0,"",(IFERROR(VLOOKUP(CB$3&amp;CB38,都馬連編集用!$B$13:$C$49,2,FALSE),"")))</f>
        <v/>
      </c>
      <c r="CD38" s="53"/>
      <c r="CE38" s="139" t="str">
        <f>IF(IFERROR(VLOOKUP(CD$3&amp;CD38,都馬連編集用!$B$13:$C$49,2,FALSE),"")=0,"",(IFERROR(VLOOKUP(CD$3&amp;CD38,都馬連編集用!$B$13:$C$49,2,FALSE),"")))</f>
        <v/>
      </c>
      <c r="CF38" s="53"/>
      <c r="CG38" s="139" t="str">
        <f>IF(IFERROR(VLOOKUP(CF$3&amp;CF38,都馬連編集用!$B$13:$C$49,2,FALSE),"")=0,"",(IFERROR(VLOOKUP(CF$3&amp;CF38,都馬連編集用!$B$13:$C$49,2,FALSE),"")))</f>
        <v/>
      </c>
      <c r="CH38" s="53"/>
      <c r="CI38" s="139" t="str">
        <f>IF(IFERROR(VLOOKUP(CH$3&amp;CH38,都馬連編集用!$B$13:$C$49,2,FALSE),"")=0,"",(IFERROR(VLOOKUP(CH$3&amp;CH38,都馬連編集用!$B$13:$C$49,2,FALSE),"")))</f>
        <v/>
      </c>
      <c r="CJ38" s="53"/>
      <c r="CK38" s="139" t="str">
        <f>IF(IFERROR(VLOOKUP(CJ$3&amp;CJ38,都馬連編集用!$B$13:$C$49,2,FALSE),"")=0,"",(IFERROR(VLOOKUP(CJ$3&amp;CJ38,都馬連編集用!$B$13:$C$49,2,FALSE),"")))</f>
        <v/>
      </c>
      <c r="CL38" s="53"/>
      <c r="CM38" s="139" t="str">
        <f>IF(IFERROR(VLOOKUP(CL$3&amp;CL38,都馬連編集用!$B$13:$C$49,2,FALSE),"")=0,"",(IFERROR(VLOOKUP(CL$3&amp;CL38,都馬連編集用!$B$13:$C$49,2,FALSE),"")))</f>
        <v/>
      </c>
      <c r="CN38" s="53"/>
      <c r="CO38" s="139" t="str">
        <f>IF(IFERROR(VLOOKUP(CN$3&amp;CN38,都馬連編集用!$B$13:$C$49,2,FALSE),"")=0,"",(IFERROR(VLOOKUP(CN$3&amp;CN38,都馬連編集用!$B$13:$C$49,2,FALSE),"")))</f>
        <v/>
      </c>
      <c r="CP38" s="53"/>
      <c r="CQ38" s="139" t="str">
        <f>IF(IFERROR(VLOOKUP(CP$3&amp;CP38,都馬連編集用!$B$13:$C$49,2,FALSE),"")=0,"",(IFERROR(VLOOKUP(CP$3&amp;CP38,都馬連編集用!$B$13:$C$49,2,FALSE),"")))</f>
        <v/>
      </c>
      <c r="CR38" s="53"/>
      <c r="CS38" s="139" t="str">
        <f>IF(IFERROR(VLOOKUP(CR$3&amp;CR38,都馬連編集用!$B$13:$C$49,2,FALSE),"")=0,"",(IFERROR(VLOOKUP(CR$3&amp;CR38,都馬連編集用!$B$13:$C$49,2,FALSE),"")))</f>
        <v/>
      </c>
      <c r="CT38" s="53"/>
      <c r="CU38" s="139" t="str">
        <f>IF(IFERROR(VLOOKUP(CT$3&amp;CT38,都馬連編集用!$B$13:$C$49,2,FALSE),"")=0,"",(IFERROR(VLOOKUP(CT$3&amp;CT38,都馬連編集用!$B$13:$C$49,2,FALSE),"")))</f>
        <v/>
      </c>
      <c r="CV38" s="53"/>
      <c r="CW38" s="139" t="str">
        <f>IF(IFERROR(VLOOKUP(CV$3&amp;CV38,都馬連編集用!$B$13:$C$49,2,FALSE),"")=0,"",(IFERROR(VLOOKUP(CV$3&amp;CV38,都馬連編集用!$B$13:$C$49,2,FALSE),"")))</f>
        <v/>
      </c>
      <c r="CX38" s="53"/>
      <c r="CY38" s="139" t="str">
        <f>IF(IFERROR(VLOOKUP(CX$3&amp;CX38,都馬連編集用!$B$13:$C$49,2,FALSE),"")=0,"",(IFERROR(VLOOKUP(CX$3&amp;CX38,都馬連編集用!$B$13:$C$49,2,FALSE),"")))</f>
        <v/>
      </c>
      <c r="CZ38" s="53"/>
      <c r="DA38" s="139" t="str">
        <f>IF(IFERROR(VLOOKUP(CZ$3&amp;CZ38,都馬連編集用!$B$13:$C$49,2,FALSE),"")=0,"",(IFERROR(VLOOKUP(CZ$3&amp;CZ38,都馬連編集用!$B$13:$C$49,2,FALSE),"")))</f>
        <v/>
      </c>
      <c r="DB38" s="53"/>
      <c r="DC38" s="139" t="str">
        <f>IF(IFERROR(VLOOKUP(DB$3&amp;DB38,都馬連編集用!$B$13:$C$49,2,FALSE),"")=0,"",(IFERROR(VLOOKUP(DB$3&amp;DB38,都馬連編集用!$B$13:$C$49,2,FALSE),"")))</f>
        <v/>
      </c>
      <c r="DD38" s="53"/>
      <c r="DE38" s="139" t="str">
        <f>IF(IFERROR(VLOOKUP(DD$3&amp;DD38,都馬連編集用!$B$13:$C$49,2,FALSE),"")=0,"",(IFERROR(VLOOKUP(DD$3&amp;DD38,都馬連編集用!$B$13:$C$49,2,FALSE),"")))</f>
        <v/>
      </c>
      <c r="DF38" s="53"/>
      <c r="DG38" s="139" t="str">
        <f>IF(IFERROR(VLOOKUP(DF$3&amp;DF38,都馬連編集用!$B$13:$C$49,2,FALSE),"")=0,"",(IFERROR(VLOOKUP(DF$3&amp;DF38,都馬連編集用!$B$13:$C$49,2,FALSE),"")))</f>
        <v/>
      </c>
      <c r="DH38" s="53"/>
      <c r="DI38" s="139" t="str">
        <f>IF(IFERROR(VLOOKUP(DH$3&amp;DH38,都馬連編集用!$B$13:$C$49,2,FALSE),"")=0,"",(IFERROR(VLOOKUP(DH$3&amp;DH38,都馬連編集用!$B$13:$C$49,2,FALSE),"")))</f>
        <v/>
      </c>
      <c r="DJ38" s="53"/>
      <c r="DK38" s="139" t="str">
        <f>IF(IFERROR(VLOOKUP(DJ$3&amp;DJ38,都馬連編集用!$B$13:$C$49,2,FALSE),"")=0,"",(IFERROR(VLOOKUP(DJ$3&amp;DJ38,都馬連編集用!$B$13:$C$49,2,FALSE),"")))</f>
        <v/>
      </c>
      <c r="DL38" s="53"/>
      <c r="DM38" s="139" t="str">
        <f>IF(IFERROR(VLOOKUP(DL$3&amp;DL38,都馬連編集用!$B$13:$C$49,2,FALSE),"")=0,"",(IFERROR(VLOOKUP(DL$3&amp;DL38,都馬連編集用!$B$13:$C$49,2,FALSE),"")))</f>
        <v/>
      </c>
      <c r="DN38" s="53"/>
      <c r="DO38" s="139" t="str">
        <f>IF(IFERROR(VLOOKUP(DN$3&amp;DN38,都馬連編集用!$B$13:$C$49,2,FALSE),"")=0,"",(IFERROR(VLOOKUP(DN$3&amp;DN38,都馬連編集用!$B$13:$C$49,2,FALSE),"")))</f>
        <v/>
      </c>
      <c r="DP38" s="53"/>
    </row>
    <row r="39" spans="1:120" ht="30.6" customHeight="1" x14ac:dyDescent="0.15">
      <c r="A39" s="34">
        <v>35</v>
      </c>
      <c r="D39" s="34">
        <f t="shared" si="53"/>
        <v>0</v>
      </c>
      <c r="F39" s="120"/>
      <c r="G39" s="141" t="str">
        <f>IFERROR(VLOOKUP(F39,'申込書2（馬匹・選手）'!$B$5:$D$54,3,FALSE),"")</f>
        <v/>
      </c>
      <c r="H39" s="120"/>
      <c r="I39" s="140" t="str">
        <f>IFERROR(VLOOKUP(H39,'申込書2（馬匹・選手）'!$F$5:$H$54,3,FALSE),"")</f>
        <v/>
      </c>
      <c r="J39" s="101" t="str">
        <f t="shared" si="54"/>
        <v/>
      </c>
      <c r="K39" s="106"/>
      <c r="L39" s="53"/>
      <c r="M39" s="139" t="str">
        <f>IF(IFERROR(VLOOKUP(L$3&amp;L39,都馬連編集用!$B$13:$C$49,2,FALSE),"")=0,"",(IFERROR(VLOOKUP(L$3&amp;L39,都馬連編集用!$B$13:$C$49,2,FALSE),"")))</f>
        <v/>
      </c>
      <c r="N39" s="53"/>
      <c r="O39" s="139" t="str">
        <f>IF(IFERROR(VLOOKUP(N$3&amp;N39,都馬連編集用!$B$13:$C$49,2,FALSE),"")=0,"",(IFERROR(VLOOKUP(N$3&amp;N39,都馬連編集用!$B$13:$C$49,2,FALSE),"")))</f>
        <v/>
      </c>
      <c r="P39" s="53"/>
      <c r="Q39" s="139" t="str">
        <f>IF(IFERROR(VLOOKUP(P$3&amp;P39,都馬連編集用!$B$13:$C$49,2,FALSE),"")=0,"",(IFERROR(VLOOKUP(P$3&amp;P39,都馬連編集用!$B$13:$C$49,2,FALSE),"")))</f>
        <v/>
      </c>
      <c r="R39" s="53"/>
      <c r="S39" s="139" t="str">
        <f>IF(IFERROR(VLOOKUP(R$3&amp;R39,都馬連編集用!$B$13:$C$49,2,FALSE),"")=0,"",(IFERROR(VLOOKUP(R$3&amp;R39,都馬連編集用!$B$13:$C$49,2,FALSE),"")))</f>
        <v/>
      </c>
      <c r="T39" s="53"/>
      <c r="U39" s="139" t="str">
        <f>IF(IFERROR(VLOOKUP(T$3&amp;T39,都馬連編集用!$B$13:$C$49,2,FALSE),"")=0,"",(IFERROR(VLOOKUP(T$3&amp;T39,都馬連編集用!$B$13:$C$49,2,FALSE),"")))</f>
        <v/>
      </c>
      <c r="V39" s="53"/>
      <c r="W39" s="139" t="str">
        <f>IF(IFERROR(VLOOKUP(V$3&amp;V39,都馬連編集用!$B$13:$C$49,2,FALSE),"")=0,"",(IFERROR(VLOOKUP(V$3&amp;V39,都馬連編集用!$B$13:$C$49,2,FALSE),"")))</f>
        <v/>
      </c>
      <c r="X39" s="53"/>
      <c r="Y39" s="139" t="str">
        <f>IF(IFERROR(VLOOKUP(X$3&amp;X39,都馬連編集用!$B$13:$C$49,2,FALSE),"")=0,"",(IFERROR(VLOOKUP(X$3&amp;X39,都馬連編集用!$B$13:$C$49,2,FALSE),"")))</f>
        <v/>
      </c>
      <c r="Z39" s="53"/>
      <c r="AA39" s="139" t="str">
        <f>IF(IFERROR(VLOOKUP(Z$3&amp;Z39,都馬連編集用!$B$13:$C$49,2,FALSE),"")=0,"",(IFERROR(VLOOKUP(Z$3&amp;Z39,都馬連編集用!$B$13:$C$49,2,FALSE),"")))</f>
        <v/>
      </c>
      <c r="AB39" s="53"/>
      <c r="AC39" s="139" t="str">
        <f>IF(IFERROR(VLOOKUP(AB$3&amp;AB39,都馬連編集用!$B$13:$C$49,2,FALSE),"")=0,"",(IFERROR(VLOOKUP(AB$3&amp;AB39,都馬連編集用!$B$13:$C$49,2,FALSE),"")))</f>
        <v/>
      </c>
      <c r="AD39" s="53"/>
      <c r="AE39" s="139" t="str">
        <f>IF(IFERROR(VLOOKUP(AD$3&amp;AD39,都馬連編集用!$B$13:$C$49,2,FALSE),"")=0,"",(IFERROR(VLOOKUP(AD$3&amp;AD39,都馬連編集用!$B$13:$C$49,2,FALSE),"")))</f>
        <v/>
      </c>
      <c r="AF39" s="53"/>
      <c r="AG39" s="139" t="str">
        <f>IF(IFERROR(VLOOKUP(AF$3&amp;AF39,都馬連編集用!$B$13:$C$49,2,FALSE),"")=0,"",(IFERROR(VLOOKUP(AF$3&amp;AF39,都馬連編集用!$B$13:$C$49,2,FALSE),"")))</f>
        <v/>
      </c>
      <c r="AH39" s="53"/>
      <c r="AI39" s="139" t="str">
        <f>IF(IFERROR(VLOOKUP(AH$3&amp;AH39,都馬連編集用!$B$13:$C$49,2,FALSE),"")=0,"",(IFERROR(VLOOKUP(AH$3&amp;AH39,都馬連編集用!$B$13:$C$49,2,FALSE),"")))</f>
        <v/>
      </c>
      <c r="AJ39" s="53"/>
      <c r="AK39" s="139" t="str">
        <f>IF(IFERROR(VLOOKUP(AJ$3&amp;AJ39,都馬連編集用!$B$13:$C$49,2,FALSE),"")=0,"",(IFERROR(VLOOKUP(AJ$3&amp;AJ39,都馬連編集用!$B$13:$C$49,2,FALSE),"")))</f>
        <v/>
      </c>
      <c r="AL39" s="53"/>
      <c r="AM39" s="139" t="str">
        <f>IF(IFERROR(VLOOKUP(AL$3&amp;AL39,都馬連編集用!$B$13:$C$49,2,FALSE),"")=0,"",(IFERROR(VLOOKUP(AL$3&amp;AL39,都馬連編集用!$B$13:$C$49,2,FALSE),"")))</f>
        <v/>
      </c>
      <c r="AN39" s="53"/>
      <c r="AO39" s="139" t="str">
        <f>IF(IFERROR(VLOOKUP(AN$3&amp;AN39,都馬連編集用!$B$13:$C$49,2,FALSE),"")=0,"",(IFERROR(VLOOKUP(AN$3&amp;AN39,都馬連編集用!$B$13:$C$49,2,FALSE),"")))</f>
        <v/>
      </c>
      <c r="AP39" s="53"/>
      <c r="AQ39" s="139" t="str">
        <f>IF(IFERROR(VLOOKUP(AP$3&amp;AP39,都馬連編集用!$B$13:$C$49,2,FALSE),"")=0,"",(IFERROR(VLOOKUP(AP$3&amp;AP39,都馬連編集用!$B$13:$C$49,2,FALSE),"")))</f>
        <v/>
      </c>
      <c r="AR39" s="53"/>
      <c r="AS39" s="139" t="str">
        <f>IF(IFERROR(VLOOKUP(AR$3&amp;AR39,都馬連編集用!$B$13:$C$49,2,FALSE),"")=0,"",(IFERROR(VLOOKUP(AR$3&amp;AR39,都馬連編集用!$B$13:$C$49,2,FALSE),"")))</f>
        <v/>
      </c>
      <c r="AT39" s="53"/>
      <c r="AU39" s="139" t="str">
        <f>IF(IFERROR(VLOOKUP(AT$3&amp;AT39,都馬連編集用!$B$13:$C$49,2,FALSE),"")=0,"",(IFERROR(VLOOKUP(AT$3&amp;AT39,都馬連編集用!$B$13:$C$49,2,FALSE),"")))</f>
        <v/>
      </c>
      <c r="AV39" s="53"/>
      <c r="AW39" s="139" t="str">
        <f>IF(IFERROR(VLOOKUP(AV$3&amp;AV39,都馬連編集用!$B$13:$C$49,2,FALSE),"")=0,"",(IFERROR(VLOOKUP(AV$3&amp;AV39,都馬連編集用!$B$13:$C$49,2,FALSE),"")))</f>
        <v/>
      </c>
      <c r="AX39" s="53"/>
      <c r="AY39" s="139" t="str">
        <f>IF(IFERROR(VLOOKUP(AX$3&amp;AX39,都馬連編集用!$B$13:$C$49,2,FALSE),"")=0,"",(IFERROR(VLOOKUP(AX$3&amp;AX39,都馬連編集用!$B$13:$C$49,2,FALSE),"")))</f>
        <v/>
      </c>
      <c r="AZ39" s="53"/>
      <c r="BA39" s="139" t="str">
        <f>IF(IFERROR(VLOOKUP(AZ$3&amp;AZ39,都馬連編集用!$B$13:$C$49,2,FALSE),"")=0,"",(IFERROR(VLOOKUP(AZ$3&amp;AZ39,都馬連編集用!$B$13:$C$49,2,FALSE),"")))</f>
        <v/>
      </c>
      <c r="BB39" s="53"/>
      <c r="BC39" s="139" t="str">
        <f>IF(IFERROR(VLOOKUP(BB$3&amp;BB39,都馬連編集用!$B$13:$C$49,2,FALSE),"")=0,"",(IFERROR(VLOOKUP(BB$3&amp;BB39,都馬連編集用!$B$13:$C$49,2,FALSE),"")))</f>
        <v/>
      </c>
      <c r="BD39" s="53"/>
      <c r="BE39" s="139" t="str">
        <f>IF(IFERROR(VLOOKUP(BD$3&amp;BD39,都馬連編集用!$B$13:$C$49,2,FALSE),"")=0,"",(IFERROR(VLOOKUP(BD$3&amp;BD39,都馬連編集用!$B$13:$C$49,2,FALSE),"")))</f>
        <v/>
      </c>
      <c r="BF39" s="53"/>
      <c r="BG39" s="139" t="str">
        <f>IF(IFERROR(VLOOKUP(BF$3&amp;BF39,都馬連編集用!$B$13:$C$49,2,FALSE),"")=0,"",(IFERROR(VLOOKUP(BF$3&amp;BF39,都馬連編集用!$B$13:$C$49,2,FALSE),"")))</f>
        <v/>
      </c>
      <c r="BH39" s="53"/>
      <c r="BI39" s="139" t="str">
        <f>IF(IFERROR(VLOOKUP(BH$3&amp;BH39,都馬連編集用!$B$13:$C$49,2,FALSE),"")=0,"",(IFERROR(VLOOKUP(BH$3&amp;BH39,都馬連編集用!$B$13:$C$49,2,FALSE),"")))</f>
        <v/>
      </c>
      <c r="BJ39" s="53"/>
      <c r="BK39" s="139" t="str">
        <f>IF(IFERROR(VLOOKUP(BJ$3&amp;BJ39,都馬連編集用!$B$13:$C$49,2,FALSE),"")=0,"",(IFERROR(VLOOKUP(BJ$3&amp;BJ39,都馬連編集用!$B$13:$C$49,2,FALSE),"")))</f>
        <v/>
      </c>
      <c r="BL39" s="53"/>
      <c r="BM39" s="139" t="str">
        <f>IF(IFERROR(VLOOKUP(BL$3&amp;BL39,都馬連編集用!$B$13:$C$49,2,FALSE),"")=0,"",(IFERROR(VLOOKUP(BL$3&amp;BL39,都馬連編集用!$B$13:$C$49,2,FALSE),"")))</f>
        <v/>
      </c>
      <c r="BN39" s="53"/>
      <c r="BO39" s="139" t="str">
        <f>IF(IFERROR(VLOOKUP(BN$3&amp;BN39,都馬連編集用!$B$13:$C$49,2,FALSE),"")=0,"",(IFERROR(VLOOKUP(BN$3&amp;BN39,都馬連編集用!$B$13:$C$49,2,FALSE),"")))</f>
        <v/>
      </c>
      <c r="BP39" s="53"/>
      <c r="BQ39" s="139" t="str">
        <f>IF(IFERROR(VLOOKUP(BP$3&amp;BP39,都馬連編集用!$B$13:$C$49,2,FALSE),"")=0,"",(IFERROR(VLOOKUP(BP$3&amp;BP39,都馬連編集用!$B$13:$C$49,2,FALSE),"")))</f>
        <v/>
      </c>
      <c r="BR39" s="53"/>
      <c r="BS39" s="139" t="str">
        <f>IF(IFERROR(VLOOKUP(BR$3&amp;BR39,都馬連編集用!$B$13:$C$49,2,FALSE),"")=0,"",(IFERROR(VLOOKUP(BR$3&amp;BR39,都馬連編集用!$B$13:$C$49,2,FALSE),"")))</f>
        <v/>
      </c>
      <c r="BT39" s="53"/>
      <c r="BU39" s="139" t="str">
        <f>IF(IFERROR(VLOOKUP(BT$3&amp;BT39,都馬連編集用!$B$13:$C$49,2,FALSE),"")=0,"",(IFERROR(VLOOKUP(BT$3&amp;BT39,都馬連編集用!$B$13:$C$49,2,FALSE),"")))</f>
        <v/>
      </c>
      <c r="BV39" s="53"/>
      <c r="BW39" s="139" t="str">
        <f>IF(IFERROR(VLOOKUP(BV$3&amp;BV39,都馬連編集用!$B$13:$C$49,2,FALSE),"")=0,"",(IFERROR(VLOOKUP(BV$3&amp;BV39,都馬連編集用!$B$13:$C$49,2,FALSE),"")))</f>
        <v/>
      </c>
      <c r="BX39" s="53"/>
      <c r="BY39" s="139" t="str">
        <f>IF(IFERROR(VLOOKUP(BX$3&amp;BX39,都馬連編集用!$B$13:$C$49,2,FALSE),"")=0,"",(IFERROR(VLOOKUP(BX$3&amp;BX39,都馬連編集用!$B$13:$C$49,2,FALSE),"")))</f>
        <v/>
      </c>
      <c r="BZ39" s="53"/>
      <c r="CA39" s="139" t="str">
        <f>IF(IFERROR(VLOOKUP(BZ$3&amp;BZ39,都馬連編集用!$B$13:$C$49,2,FALSE),"")=0,"",(IFERROR(VLOOKUP(BZ$3&amp;BZ39,都馬連編集用!$B$13:$C$49,2,FALSE),"")))</f>
        <v/>
      </c>
      <c r="CB39" s="53"/>
      <c r="CC39" s="139" t="str">
        <f>IF(IFERROR(VLOOKUP(CB$3&amp;CB39,都馬連編集用!$B$13:$C$49,2,FALSE),"")=0,"",(IFERROR(VLOOKUP(CB$3&amp;CB39,都馬連編集用!$B$13:$C$49,2,FALSE),"")))</f>
        <v/>
      </c>
      <c r="CD39" s="53"/>
      <c r="CE39" s="139" t="str">
        <f>IF(IFERROR(VLOOKUP(CD$3&amp;CD39,都馬連編集用!$B$13:$C$49,2,FALSE),"")=0,"",(IFERROR(VLOOKUP(CD$3&amp;CD39,都馬連編集用!$B$13:$C$49,2,FALSE),"")))</f>
        <v/>
      </c>
      <c r="CF39" s="53"/>
      <c r="CG39" s="139" t="str">
        <f>IF(IFERROR(VLOOKUP(CF$3&amp;CF39,都馬連編集用!$B$13:$C$49,2,FALSE),"")=0,"",(IFERROR(VLOOKUP(CF$3&amp;CF39,都馬連編集用!$B$13:$C$49,2,FALSE),"")))</f>
        <v/>
      </c>
      <c r="CH39" s="53"/>
      <c r="CI39" s="139" t="str">
        <f>IF(IFERROR(VLOOKUP(CH$3&amp;CH39,都馬連編集用!$B$13:$C$49,2,FALSE),"")=0,"",(IFERROR(VLOOKUP(CH$3&amp;CH39,都馬連編集用!$B$13:$C$49,2,FALSE),"")))</f>
        <v/>
      </c>
      <c r="CJ39" s="53"/>
      <c r="CK39" s="139" t="str">
        <f>IF(IFERROR(VLOOKUP(CJ$3&amp;CJ39,都馬連編集用!$B$13:$C$49,2,FALSE),"")=0,"",(IFERROR(VLOOKUP(CJ$3&amp;CJ39,都馬連編集用!$B$13:$C$49,2,FALSE),"")))</f>
        <v/>
      </c>
      <c r="CL39" s="53"/>
      <c r="CM39" s="139" t="str">
        <f>IF(IFERROR(VLOOKUP(CL$3&amp;CL39,都馬連編集用!$B$13:$C$49,2,FALSE),"")=0,"",(IFERROR(VLOOKUP(CL$3&amp;CL39,都馬連編集用!$B$13:$C$49,2,FALSE),"")))</f>
        <v/>
      </c>
      <c r="CN39" s="53"/>
      <c r="CO39" s="139" t="str">
        <f>IF(IFERROR(VLOOKUP(CN$3&amp;CN39,都馬連編集用!$B$13:$C$49,2,FALSE),"")=0,"",(IFERROR(VLOOKUP(CN$3&amp;CN39,都馬連編集用!$B$13:$C$49,2,FALSE),"")))</f>
        <v/>
      </c>
      <c r="CP39" s="53"/>
      <c r="CQ39" s="139" t="str">
        <f>IF(IFERROR(VLOOKUP(CP$3&amp;CP39,都馬連編集用!$B$13:$C$49,2,FALSE),"")=0,"",(IFERROR(VLOOKUP(CP$3&amp;CP39,都馬連編集用!$B$13:$C$49,2,FALSE),"")))</f>
        <v/>
      </c>
      <c r="CR39" s="53"/>
      <c r="CS39" s="139" t="str">
        <f>IF(IFERROR(VLOOKUP(CR$3&amp;CR39,都馬連編集用!$B$13:$C$49,2,FALSE),"")=0,"",(IFERROR(VLOOKUP(CR$3&amp;CR39,都馬連編集用!$B$13:$C$49,2,FALSE),"")))</f>
        <v/>
      </c>
      <c r="CT39" s="53"/>
      <c r="CU39" s="139" t="str">
        <f>IF(IFERROR(VLOOKUP(CT$3&amp;CT39,都馬連編集用!$B$13:$C$49,2,FALSE),"")=0,"",(IFERROR(VLOOKUP(CT$3&amp;CT39,都馬連編集用!$B$13:$C$49,2,FALSE),"")))</f>
        <v/>
      </c>
      <c r="CV39" s="53"/>
      <c r="CW39" s="139" t="str">
        <f>IF(IFERROR(VLOOKUP(CV$3&amp;CV39,都馬連編集用!$B$13:$C$49,2,FALSE),"")=0,"",(IFERROR(VLOOKUP(CV$3&amp;CV39,都馬連編集用!$B$13:$C$49,2,FALSE),"")))</f>
        <v/>
      </c>
      <c r="CX39" s="53"/>
      <c r="CY39" s="139" t="str">
        <f>IF(IFERROR(VLOOKUP(CX$3&amp;CX39,都馬連編集用!$B$13:$C$49,2,FALSE),"")=0,"",(IFERROR(VLOOKUP(CX$3&amp;CX39,都馬連編集用!$B$13:$C$49,2,FALSE),"")))</f>
        <v/>
      </c>
      <c r="CZ39" s="53"/>
      <c r="DA39" s="139" t="str">
        <f>IF(IFERROR(VLOOKUP(CZ$3&amp;CZ39,都馬連編集用!$B$13:$C$49,2,FALSE),"")=0,"",(IFERROR(VLOOKUP(CZ$3&amp;CZ39,都馬連編集用!$B$13:$C$49,2,FALSE),"")))</f>
        <v/>
      </c>
      <c r="DB39" s="53"/>
      <c r="DC39" s="139" t="str">
        <f>IF(IFERROR(VLOOKUP(DB$3&amp;DB39,都馬連編集用!$B$13:$C$49,2,FALSE),"")=0,"",(IFERROR(VLOOKUP(DB$3&amp;DB39,都馬連編集用!$B$13:$C$49,2,FALSE),"")))</f>
        <v/>
      </c>
      <c r="DD39" s="53"/>
      <c r="DE39" s="139" t="str">
        <f>IF(IFERROR(VLOOKUP(DD$3&amp;DD39,都馬連編集用!$B$13:$C$49,2,FALSE),"")=0,"",(IFERROR(VLOOKUP(DD$3&amp;DD39,都馬連編集用!$B$13:$C$49,2,FALSE),"")))</f>
        <v/>
      </c>
      <c r="DF39" s="53"/>
      <c r="DG39" s="139" t="str">
        <f>IF(IFERROR(VLOOKUP(DF$3&amp;DF39,都馬連編集用!$B$13:$C$49,2,FALSE),"")=0,"",(IFERROR(VLOOKUP(DF$3&amp;DF39,都馬連編集用!$B$13:$C$49,2,FALSE),"")))</f>
        <v/>
      </c>
      <c r="DH39" s="53"/>
      <c r="DI39" s="139" t="str">
        <f>IF(IFERROR(VLOOKUP(DH$3&amp;DH39,都馬連編集用!$B$13:$C$49,2,FALSE),"")=0,"",(IFERROR(VLOOKUP(DH$3&amp;DH39,都馬連編集用!$B$13:$C$49,2,FALSE),"")))</f>
        <v/>
      </c>
      <c r="DJ39" s="53"/>
      <c r="DK39" s="139" t="str">
        <f>IF(IFERROR(VLOOKUP(DJ$3&amp;DJ39,都馬連編集用!$B$13:$C$49,2,FALSE),"")=0,"",(IFERROR(VLOOKUP(DJ$3&amp;DJ39,都馬連編集用!$B$13:$C$49,2,FALSE),"")))</f>
        <v/>
      </c>
      <c r="DL39" s="53"/>
      <c r="DM39" s="139" t="str">
        <f>IF(IFERROR(VLOOKUP(DL$3&amp;DL39,都馬連編集用!$B$13:$C$49,2,FALSE),"")=0,"",(IFERROR(VLOOKUP(DL$3&amp;DL39,都馬連編集用!$B$13:$C$49,2,FALSE),"")))</f>
        <v/>
      </c>
      <c r="DN39" s="53"/>
      <c r="DO39" s="139" t="str">
        <f>IF(IFERROR(VLOOKUP(DN$3&amp;DN39,都馬連編集用!$B$13:$C$49,2,FALSE),"")=0,"",(IFERROR(VLOOKUP(DN$3&amp;DN39,都馬連編集用!$B$13:$C$49,2,FALSE),"")))</f>
        <v/>
      </c>
      <c r="DP39" s="53"/>
    </row>
    <row r="40" spans="1:120" ht="30.6" customHeight="1" x14ac:dyDescent="0.15">
      <c r="A40" s="34">
        <v>36</v>
      </c>
      <c r="D40" s="34">
        <f t="shared" si="53"/>
        <v>0</v>
      </c>
      <c r="F40" s="120"/>
      <c r="G40" s="141" t="str">
        <f>IFERROR(VLOOKUP(F40,'申込書2（馬匹・選手）'!$B$5:$D$54,3,FALSE),"")</f>
        <v/>
      </c>
      <c r="H40" s="120"/>
      <c r="I40" s="140" t="str">
        <f>IFERROR(VLOOKUP(H40,'申込書2（馬匹・選手）'!$F$5:$H$54,3,FALSE),"")</f>
        <v/>
      </c>
      <c r="J40" s="101" t="str">
        <f t="shared" si="54"/>
        <v/>
      </c>
      <c r="K40" s="106"/>
      <c r="L40" s="53"/>
      <c r="M40" s="139" t="str">
        <f>IF(IFERROR(VLOOKUP(L$3&amp;L40,都馬連編集用!$B$13:$C$49,2,FALSE),"")=0,"",(IFERROR(VLOOKUP(L$3&amp;L40,都馬連編集用!$B$13:$C$49,2,FALSE),"")))</f>
        <v/>
      </c>
      <c r="N40" s="53"/>
      <c r="O40" s="139" t="str">
        <f>IF(IFERROR(VLOOKUP(N$3&amp;N40,都馬連編集用!$B$13:$C$49,2,FALSE),"")=0,"",(IFERROR(VLOOKUP(N$3&amp;N40,都馬連編集用!$B$13:$C$49,2,FALSE),"")))</f>
        <v/>
      </c>
      <c r="P40" s="53"/>
      <c r="Q40" s="139" t="str">
        <f>IF(IFERROR(VLOOKUP(P$3&amp;P40,都馬連編集用!$B$13:$C$49,2,FALSE),"")=0,"",(IFERROR(VLOOKUP(P$3&amp;P40,都馬連編集用!$B$13:$C$49,2,FALSE),"")))</f>
        <v/>
      </c>
      <c r="R40" s="53"/>
      <c r="S40" s="139" t="str">
        <f>IF(IFERROR(VLOOKUP(R$3&amp;R40,都馬連編集用!$B$13:$C$49,2,FALSE),"")=0,"",(IFERROR(VLOOKUP(R$3&amp;R40,都馬連編集用!$B$13:$C$49,2,FALSE),"")))</f>
        <v/>
      </c>
      <c r="T40" s="53"/>
      <c r="U40" s="139" t="str">
        <f>IF(IFERROR(VLOOKUP(T$3&amp;T40,都馬連編集用!$B$13:$C$49,2,FALSE),"")=0,"",(IFERROR(VLOOKUP(T$3&amp;T40,都馬連編集用!$B$13:$C$49,2,FALSE),"")))</f>
        <v/>
      </c>
      <c r="V40" s="53"/>
      <c r="W40" s="139" t="str">
        <f>IF(IFERROR(VLOOKUP(V$3&amp;V40,都馬連編集用!$B$13:$C$49,2,FALSE),"")=0,"",(IFERROR(VLOOKUP(V$3&amp;V40,都馬連編集用!$B$13:$C$49,2,FALSE),"")))</f>
        <v/>
      </c>
      <c r="X40" s="53"/>
      <c r="Y40" s="139" t="str">
        <f>IF(IFERROR(VLOOKUP(X$3&amp;X40,都馬連編集用!$B$13:$C$49,2,FALSE),"")=0,"",(IFERROR(VLOOKUP(X$3&amp;X40,都馬連編集用!$B$13:$C$49,2,FALSE),"")))</f>
        <v/>
      </c>
      <c r="Z40" s="53"/>
      <c r="AA40" s="139" t="str">
        <f>IF(IFERROR(VLOOKUP(Z$3&amp;Z40,都馬連編集用!$B$13:$C$49,2,FALSE),"")=0,"",(IFERROR(VLOOKUP(Z$3&amp;Z40,都馬連編集用!$B$13:$C$49,2,FALSE),"")))</f>
        <v/>
      </c>
      <c r="AB40" s="53"/>
      <c r="AC40" s="139" t="str">
        <f>IF(IFERROR(VLOOKUP(AB$3&amp;AB40,都馬連編集用!$B$13:$C$49,2,FALSE),"")=0,"",(IFERROR(VLOOKUP(AB$3&amp;AB40,都馬連編集用!$B$13:$C$49,2,FALSE),"")))</f>
        <v/>
      </c>
      <c r="AD40" s="53"/>
      <c r="AE40" s="139" t="str">
        <f>IF(IFERROR(VLOOKUP(AD$3&amp;AD40,都馬連編集用!$B$13:$C$49,2,FALSE),"")=0,"",(IFERROR(VLOOKUP(AD$3&amp;AD40,都馬連編集用!$B$13:$C$49,2,FALSE),"")))</f>
        <v/>
      </c>
      <c r="AF40" s="53"/>
      <c r="AG40" s="139" t="str">
        <f>IF(IFERROR(VLOOKUP(AF$3&amp;AF40,都馬連編集用!$B$13:$C$49,2,FALSE),"")=0,"",(IFERROR(VLOOKUP(AF$3&amp;AF40,都馬連編集用!$B$13:$C$49,2,FALSE),"")))</f>
        <v/>
      </c>
      <c r="AH40" s="53"/>
      <c r="AI40" s="139" t="str">
        <f>IF(IFERROR(VLOOKUP(AH$3&amp;AH40,都馬連編集用!$B$13:$C$49,2,FALSE),"")=0,"",(IFERROR(VLOOKUP(AH$3&amp;AH40,都馬連編集用!$B$13:$C$49,2,FALSE),"")))</f>
        <v/>
      </c>
      <c r="AJ40" s="53"/>
      <c r="AK40" s="139" t="str">
        <f>IF(IFERROR(VLOOKUP(AJ$3&amp;AJ40,都馬連編集用!$B$13:$C$49,2,FALSE),"")=0,"",(IFERROR(VLOOKUP(AJ$3&amp;AJ40,都馬連編集用!$B$13:$C$49,2,FALSE),"")))</f>
        <v/>
      </c>
      <c r="AL40" s="53"/>
      <c r="AM40" s="139" t="str">
        <f>IF(IFERROR(VLOOKUP(AL$3&amp;AL40,都馬連編集用!$B$13:$C$49,2,FALSE),"")=0,"",(IFERROR(VLOOKUP(AL$3&amp;AL40,都馬連編集用!$B$13:$C$49,2,FALSE),"")))</f>
        <v/>
      </c>
      <c r="AN40" s="53"/>
      <c r="AO40" s="139" t="str">
        <f>IF(IFERROR(VLOOKUP(AN$3&amp;AN40,都馬連編集用!$B$13:$C$49,2,FALSE),"")=0,"",(IFERROR(VLOOKUP(AN$3&amp;AN40,都馬連編集用!$B$13:$C$49,2,FALSE),"")))</f>
        <v/>
      </c>
      <c r="AP40" s="53"/>
      <c r="AQ40" s="139" t="str">
        <f>IF(IFERROR(VLOOKUP(AP$3&amp;AP40,都馬連編集用!$B$13:$C$49,2,FALSE),"")=0,"",(IFERROR(VLOOKUP(AP$3&amp;AP40,都馬連編集用!$B$13:$C$49,2,FALSE),"")))</f>
        <v/>
      </c>
      <c r="AR40" s="53"/>
      <c r="AS40" s="139" t="str">
        <f>IF(IFERROR(VLOOKUP(AR$3&amp;AR40,都馬連編集用!$B$13:$C$49,2,FALSE),"")=0,"",(IFERROR(VLOOKUP(AR$3&amp;AR40,都馬連編集用!$B$13:$C$49,2,FALSE),"")))</f>
        <v/>
      </c>
      <c r="AT40" s="53"/>
      <c r="AU40" s="139" t="str">
        <f>IF(IFERROR(VLOOKUP(AT$3&amp;AT40,都馬連編集用!$B$13:$C$49,2,FALSE),"")=0,"",(IFERROR(VLOOKUP(AT$3&amp;AT40,都馬連編集用!$B$13:$C$49,2,FALSE),"")))</f>
        <v/>
      </c>
      <c r="AV40" s="53"/>
      <c r="AW40" s="139" t="str">
        <f>IF(IFERROR(VLOOKUP(AV$3&amp;AV40,都馬連編集用!$B$13:$C$49,2,FALSE),"")=0,"",(IFERROR(VLOOKUP(AV$3&amp;AV40,都馬連編集用!$B$13:$C$49,2,FALSE),"")))</f>
        <v/>
      </c>
      <c r="AX40" s="53"/>
      <c r="AY40" s="139" t="str">
        <f>IF(IFERROR(VLOOKUP(AX$3&amp;AX40,都馬連編集用!$B$13:$C$49,2,FALSE),"")=0,"",(IFERROR(VLOOKUP(AX$3&amp;AX40,都馬連編集用!$B$13:$C$49,2,FALSE),"")))</f>
        <v/>
      </c>
      <c r="AZ40" s="53"/>
      <c r="BA40" s="139" t="str">
        <f>IF(IFERROR(VLOOKUP(AZ$3&amp;AZ40,都馬連編集用!$B$13:$C$49,2,FALSE),"")=0,"",(IFERROR(VLOOKUP(AZ$3&amp;AZ40,都馬連編集用!$B$13:$C$49,2,FALSE),"")))</f>
        <v/>
      </c>
      <c r="BB40" s="53"/>
      <c r="BC40" s="139" t="str">
        <f>IF(IFERROR(VLOOKUP(BB$3&amp;BB40,都馬連編集用!$B$13:$C$49,2,FALSE),"")=0,"",(IFERROR(VLOOKUP(BB$3&amp;BB40,都馬連編集用!$B$13:$C$49,2,FALSE),"")))</f>
        <v/>
      </c>
      <c r="BD40" s="53"/>
      <c r="BE40" s="139" t="str">
        <f>IF(IFERROR(VLOOKUP(BD$3&amp;BD40,都馬連編集用!$B$13:$C$49,2,FALSE),"")=0,"",(IFERROR(VLOOKUP(BD$3&amp;BD40,都馬連編集用!$B$13:$C$49,2,FALSE),"")))</f>
        <v/>
      </c>
      <c r="BF40" s="53"/>
      <c r="BG40" s="139" t="str">
        <f>IF(IFERROR(VLOOKUP(BF$3&amp;BF40,都馬連編集用!$B$13:$C$49,2,FALSE),"")=0,"",(IFERROR(VLOOKUP(BF$3&amp;BF40,都馬連編集用!$B$13:$C$49,2,FALSE),"")))</f>
        <v/>
      </c>
      <c r="BH40" s="53"/>
      <c r="BI40" s="139" t="str">
        <f>IF(IFERROR(VLOOKUP(BH$3&amp;BH40,都馬連編集用!$B$13:$C$49,2,FALSE),"")=0,"",(IFERROR(VLOOKUP(BH$3&amp;BH40,都馬連編集用!$B$13:$C$49,2,FALSE),"")))</f>
        <v/>
      </c>
      <c r="BJ40" s="53"/>
      <c r="BK40" s="139" t="str">
        <f>IF(IFERROR(VLOOKUP(BJ$3&amp;BJ40,都馬連編集用!$B$13:$C$49,2,FALSE),"")=0,"",(IFERROR(VLOOKUP(BJ$3&amp;BJ40,都馬連編集用!$B$13:$C$49,2,FALSE),"")))</f>
        <v/>
      </c>
      <c r="BL40" s="53"/>
      <c r="BM40" s="139" t="str">
        <f>IF(IFERROR(VLOOKUP(BL$3&amp;BL40,都馬連編集用!$B$13:$C$49,2,FALSE),"")=0,"",(IFERROR(VLOOKUP(BL$3&amp;BL40,都馬連編集用!$B$13:$C$49,2,FALSE),"")))</f>
        <v/>
      </c>
      <c r="BN40" s="53"/>
      <c r="BO40" s="139" t="str">
        <f>IF(IFERROR(VLOOKUP(BN$3&amp;BN40,都馬連編集用!$B$13:$C$49,2,FALSE),"")=0,"",(IFERROR(VLOOKUP(BN$3&amp;BN40,都馬連編集用!$B$13:$C$49,2,FALSE),"")))</f>
        <v/>
      </c>
      <c r="BP40" s="53"/>
      <c r="BQ40" s="139" t="str">
        <f>IF(IFERROR(VLOOKUP(BP$3&amp;BP40,都馬連編集用!$B$13:$C$49,2,FALSE),"")=0,"",(IFERROR(VLOOKUP(BP$3&amp;BP40,都馬連編集用!$B$13:$C$49,2,FALSE),"")))</f>
        <v/>
      </c>
      <c r="BR40" s="53"/>
      <c r="BS40" s="139" t="str">
        <f>IF(IFERROR(VLOOKUP(BR$3&amp;BR40,都馬連編集用!$B$13:$C$49,2,FALSE),"")=0,"",(IFERROR(VLOOKUP(BR$3&amp;BR40,都馬連編集用!$B$13:$C$49,2,FALSE),"")))</f>
        <v/>
      </c>
      <c r="BT40" s="53"/>
      <c r="BU40" s="139" t="str">
        <f>IF(IFERROR(VLOOKUP(BT$3&amp;BT40,都馬連編集用!$B$13:$C$49,2,FALSE),"")=0,"",(IFERROR(VLOOKUP(BT$3&amp;BT40,都馬連編集用!$B$13:$C$49,2,FALSE),"")))</f>
        <v/>
      </c>
      <c r="BV40" s="53"/>
      <c r="BW40" s="139" t="str">
        <f>IF(IFERROR(VLOOKUP(BV$3&amp;BV40,都馬連編集用!$B$13:$C$49,2,FALSE),"")=0,"",(IFERROR(VLOOKUP(BV$3&amp;BV40,都馬連編集用!$B$13:$C$49,2,FALSE),"")))</f>
        <v/>
      </c>
      <c r="BX40" s="53"/>
      <c r="BY40" s="139" t="str">
        <f>IF(IFERROR(VLOOKUP(BX$3&amp;BX40,都馬連編集用!$B$13:$C$49,2,FALSE),"")=0,"",(IFERROR(VLOOKUP(BX$3&amp;BX40,都馬連編集用!$B$13:$C$49,2,FALSE),"")))</f>
        <v/>
      </c>
      <c r="BZ40" s="53"/>
      <c r="CA40" s="139" t="str">
        <f>IF(IFERROR(VLOOKUP(BZ$3&amp;BZ40,都馬連編集用!$B$13:$C$49,2,FALSE),"")=0,"",(IFERROR(VLOOKUP(BZ$3&amp;BZ40,都馬連編集用!$B$13:$C$49,2,FALSE),"")))</f>
        <v/>
      </c>
      <c r="CB40" s="53"/>
      <c r="CC40" s="139" t="str">
        <f>IF(IFERROR(VLOOKUP(CB$3&amp;CB40,都馬連編集用!$B$13:$C$49,2,FALSE),"")=0,"",(IFERROR(VLOOKUP(CB$3&amp;CB40,都馬連編集用!$B$13:$C$49,2,FALSE),"")))</f>
        <v/>
      </c>
      <c r="CD40" s="53"/>
      <c r="CE40" s="139" t="str">
        <f>IF(IFERROR(VLOOKUP(CD$3&amp;CD40,都馬連編集用!$B$13:$C$49,2,FALSE),"")=0,"",(IFERROR(VLOOKUP(CD$3&amp;CD40,都馬連編集用!$B$13:$C$49,2,FALSE),"")))</f>
        <v/>
      </c>
      <c r="CF40" s="53"/>
      <c r="CG40" s="139" t="str">
        <f>IF(IFERROR(VLOOKUP(CF$3&amp;CF40,都馬連編集用!$B$13:$C$49,2,FALSE),"")=0,"",(IFERROR(VLOOKUP(CF$3&amp;CF40,都馬連編集用!$B$13:$C$49,2,FALSE),"")))</f>
        <v/>
      </c>
      <c r="CH40" s="53"/>
      <c r="CI40" s="139" t="str">
        <f>IF(IFERROR(VLOOKUP(CH$3&amp;CH40,都馬連編集用!$B$13:$C$49,2,FALSE),"")=0,"",(IFERROR(VLOOKUP(CH$3&amp;CH40,都馬連編集用!$B$13:$C$49,2,FALSE),"")))</f>
        <v/>
      </c>
      <c r="CJ40" s="53"/>
      <c r="CK40" s="139" t="str">
        <f>IF(IFERROR(VLOOKUP(CJ$3&amp;CJ40,都馬連編集用!$B$13:$C$49,2,FALSE),"")=0,"",(IFERROR(VLOOKUP(CJ$3&amp;CJ40,都馬連編集用!$B$13:$C$49,2,FALSE),"")))</f>
        <v/>
      </c>
      <c r="CL40" s="53"/>
      <c r="CM40" s="139" t="str">
        <f>IF(IFERROR(VLOOKUP(CL$3&amp;CL40,都馬連編集用!$B$13:$C$49,2,FALSE),"")=0,"",(IFERROR(VLOOKUP(CL$3&amp;CL40,都馬連編集用!$B$13:$C$49,2,FALSE),"")))</f>
        <v/>
      </c>
      <c r="CN40" s="53"/>
      <c r="CO40" s="139" t="str">
        <f>IF(IFERROR(VLOOKUP(CN$3&amp;CN40,都馬連編集用!$B$13:$C$49,2,FALSE),"")=0,"",(IFERROR(VLOOKUP(CN$3&amp;CN40,都馬連編集用!$B$13:$C$49,2,FALSE),"")))</f>
        <v/>
      </c>
      <c r="CP40" s="53"/>
      <c r="CQ40" s="139" t="str">
        <f>IF(IFERROR(VLOOKUP(CP$3&amp;CP40,都馬連編集用!$B$13:$C$49,2,FALSE),"")=0,"",(IFERROR(VLOOKUP(CP$3&amp;CP40,都馬連編集用!$B$13:$C$49,2,FALSE),"")))</f>
        <v/>
      </c>
      <c r="CR40" s="53"/>
      <c r="CS40" s="139" t="str">
        <f>IF(IFERROR(VLOOKUP(CR$3&amp;CR40,都馬連編集用!$B$13:$C$49,2,FALSE),"")=0,"",(IFERROR(VLOOKUP(CR$3&amp;CR40,都馬連編集用!$B$13:$C$49,2,FALSE),"")))</f>
        <v/>
      </c>
      <c r="CT40" s="53"/>
      <c r="CU40" s="139" t="str">
        <f>IF(IFERROR(VLOOKUP(CT$3&amp;CT40,都馬連編集用!$B$13:$C$49,2,FALSE),"")=0,"",(IFERROR(VLOOKUP(CT$3&amp;CT40,都馬連編集用!$B$13:$C$49,2,FALSE),"")))</f>
        <v/>
      </c>
      <c r="CV40" s="53"/>
      <c r="CW40" s="139" t="str">
        <f>IF(IFERROR(VLOOKUP(CV$3&amp;CV40,都馬連編集用!$B$13:$C$49,2,FALSE),"")=0,"",(IFERROR(VLOOKUP(CV$3&amp;CV40,都馬連編集用!$B$13:$C$49,2,FALSE),"")))</f>
        <v/>
      </c>
      <c r="CX40" s="53"/>
      <c r="CY40" s="139" t="str">
        <f>IF(IFERROR(VLOOKUP(CX$3&amp;CX40,都馬連編集用!$B$13:$C$49,2,FALSE),"")=0,"",(IFERROR(VLOOKUP(CX$3&amp;CX40,都馬連編集用!$B$13:$C$49,2,FALSE),"")))</f>
        <v/>
      </c>
      <c r="CZ40" s="53"/>
      <c r="DA40" s="139" t="str">
        <f>IF(IFERROR(VLOOKUP(CZ$3&amp;CZ40,都馬連編集用!$B$13:$C$49,2,FALSE),"")=0,"",(IFERROR(VLOOKUP(CZ$3&amp;CZ40,都馬連編集用!$B$13:$C$49,2,FALSE),"")))</f>
        <v/>
      </c>
      <c r="DB40" s="53"/>
      <c r="DC40" s="139" t="str">
        <f>IF(IFERROR(VLOOKUP(DB$3&amp;DB40,都馬連編集用!$B$13:$C$49,2,FALSE),"")=0,"",(IFERROR(VLOOKUP(DB$3&amp;DB40,都馬連編集用!$B$13:$C$49,2,FALSE),"")))</f>
        <v/>
      </c>
      <c r="DD40" s="53"/>
      <c r="DE40" s="139" t="str">
        <f>IF(IFERROR(VLOOKUP(DD$3&amp;DD40,都馬連編集用!$B$13:$C$49,2,FALSE),"")=0,"",(IFERROR(VLOOKUP(DD$3&amp;DD40,都馬連編集用!$B$13:$C$49,2,FALSE),"")))</f>
        <v/>
      </c>
      <c r="DF40" s="53"/>
      <c r="DG40" s="139" t="str">
        <f>IF(IFERROR(VLOOKUP(DF$3&amp;DF40,都馬連編集用!$B$13:$C$49,2,FALSE),"")=0,"",(IFERROR(VLOOKUP(DF$3&amp;DF40,都馬連編集用!$B$13:$C$49,2,FALSE),"")))</f>
        <v/>
      </c>
      <c r="DH40" s="53"/>
      <c r="DI40" s="139" t="str">
        <f>IF(IFERROR(VLOOKUP(DH$3&amp;DH40,都馬連編集用!$B$13:$C$49,2,FALSE),"")=0,"",(IFERROR(VLOOKUP(DH$3&amp;DH40,都馬連編集用!$B$13:$C$49,2,FALSE),"")))</f>
        <v/>
      </c>
      <c r="DJ40" s="53"/>
      <c r="DK40" s="139" t="str">
        <f>IF(IFERROR(VLOOKUP(DJ$3&amp;DJ40,都馬連編集用!$B$13:$C$49,2,FALSE),"")=0,"",(IFERROR(VLOOKUP(DJ$3&amp;DJ40,都馬連編集用!$B$13:$C$49,2,FALSE),"")))</f>
        <v/>
      </c>
      <c r="DL40" s="53"/>
      <c r="DM40" s="139" t="str">
        <f>IF(IFERROR(VLOOKUP(DL$3&amp;DL40,都馬連編集用!$B$13:$C$49,2,FALSE),"")=0,"",(IFERROR(VLOOKUP(DL$3&amp;DL40,都馬連編集用!$B$13:$C$49,2,FALSE),"")))</f>
        <v/>
      </c>
      <c r="DN40" s="53"/>
      <c r="DO40" s="139" t="str">
        <f>IF(IFERROR(VLOOKUP(DN$3&amp;DN40,都馬連編集用!$B$13:$C$49,2,FALSE),"")=0,"",(IFERROR(VLOOKUP(DN$3&amp;DN40,都馬連編集用!$B$13:$C$49,2,FALSE),"")))</f>
        <v/>
      </c>
      <c r="DP40" s="53"/>
    </row>
    <row r="41" spans="1:120" ht="30.6" customHeight="1" x14ac:dyDescent="0.15">
      <c r="A41" s="34">
        <v>37</v>
      </c>
      <c r="D41" s="34">
        <f t="shared" si="53"/>
        <v>0</v>
      </c>
      <c r="F41" s="120"/>
      <c r="G41" s="141" t="str">
        <f>IFERROR(VLOOKUP(F41,'申込書2（馬匹・選手）'!$B$5:$D$54,3,FALSE),"")</f>
        <v/>
      </c>
      <c r="H41" s="120"/>
      <c r="I41" s="140" t="str">
        <f>IFERROR(VLOOKUP(H41,'申込書2（馬匹・選手）'!$F$5:$H$54,3,FALSE),"")</f>
        <v/>
      </c>
      <c r="J41" s="101" t="str">
        <f t="shared" si="54"/>
        <v/>
      </c>
      <c r="K41" s="106"/>
      <c r="L41" s="53"/>
      <c r="M41" s="139" t="str">
        <f>IF(IFERROR(VLOOKUP(L$3&amp;L41,都馬連編集用!$B$13:$C$49,2,FALSE),"")=0,"",(IFERROR(VLOOKUP(L$3&amp;L41,都馬連編集用!$B$13:$C$49,2,FALSE),"")))</f>
        <v/>
      </c>
      <c r="N41" s="53"/>
      <c r="O41" s="139" t="str">
        <f>IF(IFERROR(VLOOKUP(N$3&amp;N41,都馬連編集用!$B$13:$C$49,2,FALSE),"")=0,"",(IFERROR(VLOOKUP(N$3&amp;N41,都馬連編集用!$B$13:$C$49,2,FALSE),"")))</f>
        <v/>
      </c>
      <c r="P41" s="53"/>
      <c r="Q41" s="139" t="str">
        <f>IF(IFERROR(VLOOKUP(P$3&amp;P41,都馬連編集用!$B$13:$C$49,2,FALSE),"")=0,"",(IFERROR(VLOOKUP(P$3&amp;P41,都馬連編集用!$B$13:$C$49,2,FALSE),"")))</f>
        <v/>
      </c>
      <c r="R41" s="53"/>
      <c r="S41" s="139" t="str">
        <f>IF(IFERROR(VLOOKUP(R$3&amp;R41,都馬連編集用!$B$13:$C$49,2,FALSE),"")=0,"",(IFERROR(VLOOKUP(R$3&amp;R41,都馬連編集用!$B$13:$C$49,2,FALSE),"")))</f>
        <v/>
      </c>
      <c r="T41" s="53"/>
      <c r="U41" s="139" t="str">
        <f>IF(IFERROR(VLOOKUP(T$3&amp;T41,都馬連編集用!$B$13:$C$49,2,FALSE),"")=0,"",(IFERROR(VLOOKUP(T$3&amp;T41,都馬連編集用!$B$13:$C$49,2,FALSE),"")))</f>
        <v/>
      </c>
      <c r="V41" s="53"/>
      <c r="W41" s="139" t="str">
        <f>IF(IFERROR(VLOOKUP(V$3&amp;V41,都馬連編集用!$B$13:$C$49,2,FALSE),"")=0,"",(IFERROR(VLOOKUP(V$3&amp;V41,都馬連編集用!$B$13:$C$49,2,FALSE),"")))</f>
        <v/>
      </c>
      <c r="X41" s="53"/>
      <c r="Y41" s="139" t="str">
        <f>IF(IFERROR(VLOOKUP(X$3&amp;X41,都馬連編集用!$B$13:$C$49,2,FALSE),"")=0,"",(IFERROR(VLOOKUP(X$3&amp;X41,都馬連編集用!$B$13:$C$49,2,FALSE),"")))</f>
        <v/>
      </c>
      <c r="Z41" s="53"/>
      <c r="AA41" s="139" t="str">
        <f>IF(IFERROR(VLOOKUP(Z$3&amp;Z41,都馬連編集用!$B$13:$C$49,2,FALSE),"")=0,"",(IFERROR(VLOOKUP(Z$3&amp;Z41,都馬連編集用!$B$13:$C$49,2,FALSE),"")))</f>
        <v/>
      </c>
      <c r="AB41" s="53"/>
      <c r="AC41" s="139" t="str">
        <f>IF(IFERROR(VLOOKUP(AB$3&amp;AB41,都馬連編集用!$B$13:$C$49,2,FALSE),"")=0,"",(IFERROR(VLOOKUP(AB$3&amp;AB41,都馬連編集用!$B$13:$C$49,2,FALSE),"")))</f>
        <v/>
      </c>
      <c r="AD41" s="53"/>
      <c r="AE41" s="139" t="str">
        <f>IF(IFERROR(VLOOKUP(AD$3&amp;AD41,都馬連編集用!$B$13:$C$49,2,FALSE),"")=0,"",(IFERROR(VLOOKUP(AD$3&amp;AD41,都馬連編集用!$B$13:$C$49,2,FALSE),"")))</f>
        <v/>
      </c>
      <c r="AF41" s="53"/>
      <c r="AG41" s="139" t="str">
        <f>IF(IFERROR(VLOOKUP(AF$3&amp;AF41,都馬連編集用!$B$13:$C$49,2,FALSE),"")=0,"",(IFERROR(VLOOKUP(AF$3&amp;AF41,都馬連編集用!$B$13:$C$49,2,FALSE),"")))</f>
        <v/>
      </c>
      <c r="AH41" s="53"/>
      <c r="AI41" s="139" t="str">
        <f>IF(IFERROR(VLOOKUP(AH$3&amp;AH41,都馬連編集用!$B$13:$C$49,2,FALSE),"")=0,"",(IFERROR(VLOOKUP(AH$3&amp;AH41,都馬連編集用!$B$13:$C$49,2,FALSE),"")))</f>
        <v/>
      </c>
      <c r="AJ41" s="53"/>
      <c r="AK41" s="139" t="str">
        <f>IF(IFERROR(VLOOKUP(AJ$3&amp;AJ41,都馬連編集用!$B$13:$C$49,2,FALSE),"")=0,"",(IFERROR(VLOOKUP(AJ$3&amp;AJ41,都馬連編集用!$B$13:$C$49,2,FALSE),"")))</f>
        <v/>
      </c>
      <c r="AL41" s="53"/>
      <c r="AM41" s="139" t="str">
        <f>IF(IFERROR(VLOOKUP(AL$3&amp;AL41,都馬連編集用!$B$13:$C$49,2,FALSE),"")=0,"",(IFERROR(VLOOKUP(AL$3&amp;AL41,都馬連編集用!$B$13:$C$49,2,FALSE),"")))</f>
        <v/>
      </c>
      <c r="AN41" s="53"/>
      <c r="AO41" s="139" t="str">
        <f>IF(IFERROR(VLOOKUP(AN$3&amp;AN41,都馬連編集用!$B$13:$C$49,2,FALSE),"")=0,"",(IFERROR(VLOOKUP(AN$3&amp;AN41,都馬連編集用!$B$13:$C$49,2,FALSE),"")))</f>
        <v/>
      </c>
      <c r="AP41" s="53"/>
      <c r="AQ41" s="139" t="str">
        <f>IF(IFERROR(VLOOKUP(AP$3&amp;AP41,都馬連編集用!$B$13:$C$49,2,FALSE),"")=0,"",(IFERROR(VLOOKUP(AP$3&amp;AP41,都馬連編集用!$B$13:$C$49,2,FALSE),"")))</f>
        <v/>
      </c>
      <c r="AR41" s="53"/>
      <c r="AS41" s="139" t="str">
        <f>IF(IFERROR(VLOOKUP(AR$3&amp;AR41,都馬連編集用!$B$13:$C$49,2,FALSE),"")=0,"",(IFERROR(VLOOKUP(AR$3&amp;AR41,都馬連編集用!$B$13:$C$49,2,FALSE),"")))</f>
        <v/>
      </c>
      <c r="AT41" s="53"/>
      <c r="AU41" s="139" t="str">
        <f>IF(IFERROR(VLOOKUP(AT$3&amp;AT41,都馬連編集用!$B$13:$C$49,2,FALSE),"")=0,"",(IFERROR(VLOOKUP(AT$3&amp;AT41,都馬連編集用!$B$13:$C$49,2,FALSE),"")))</f>
        <v/>
      </c>
      <c r="AV41" s="53"/>
      <c r="AW41" s="139" t="str">
        <f>IF(IFERROR(VLOOKUP(AV$3&amp;AV41,都馬連編集用!$B$13:$C$49,2,FALSE),"")=0,"",(IFERROR(VLOOKUP(AV$3&amp;AV41,都馬連編集用!$B$13:$C$49,2,FALSE),"")))</f>
        <v/>
      </c>
      <c r="AX41" s="53"/>
      <c r="AY41" s="139" t="str">
        <f>IF(IFERROR(VLOOKUP(AX$3&amp;AX41,都馬連編集用!$B$13:$C$49,2,FALSE),"")=0,"",(IFERROR(VLOOKUP(AX$3&amp;AX41,都馬連編集用!$B$13:$C$49,2,FALSE),"")))</f>
        <v/>
      </c>
      <c r="AZ41" s="53"/>
      <c r="BA41" s="139" t="str">
        <f>IF(IFERROR(VLOOKUP(AZ$3&amp;AZ41,都馬連編集用!$B$13:$C$49,2,FALSE),"")=0,"",(IFERROR(VLOOKUP(AZ$3&amp;AZ41,都馬連編集用!$B$13:$C$49,2,FALSE),"")))</f>
        <v/>
      </c>
      <c r="BB41" s="53"/>
      <c r="BC41" s="139" t="str">
        <f>IF(IFERROR(VLOOKUP(BB$3&amp;BB41,都馬連編集用!$B$13:$C$49,2,FALSE),"")=0,"",(IFERROR(VLOOKUP(BB$3&amp;BB41,都馬連編集用!$B$13:$C$49,2,FALSE),"")))</f>
        <v/>
      </c>
      <c r="BD41" s="53"/>
      <c r="BE41" s="139" t="str">
        <f>IF(IFERROR(VLOOKUP(BD$3&amp;BD41,都馬連編集用!$B$13:$C$49,2,FALSE),"")=0,"",(IFERROR(VLOOKUP(BD$3&amp;BD41,都馬連編集用!$B$13:$C$49,2,FALSE),"")))</f>
        <v/>
      </c>
      <c r="BF41" s="53"/>
      <c r="BG41" s="139" t="str">
        <f>IF(IFERROR(VLOOKUP(BF$3&amp;BF41,都馬連編集用!$B$13:$C$49,2,FALSE),"")=0,"",(IFERROR(VLOOKUP(BF$3&amp;BF41,都馬連編集用!$B$13:$C$49,2,FALSE),"")))</f>
        <v/>
      </c>
      <c r="BH41" s="53"/>
      <c r="BI41" s="139" t="str">
        <f>IF(IFERROR(VLOOKUP(BH$3&amp;BH41,都馬連編集用!$B$13:$C$49,2,FALSE),"")=0,"",(IFERROR(VLOOKUP(BH$3&amp;BH41,都馬連編集用!$B$13:$C$49,2,FALSE),"")))</f>
        <v/>
      </c>
      <c r="BJ41" s="53"/>
      <c r="BK41" s="139" t="str">
        <f>IF(IFERROR(VLOOKUP(BJ$3&amp;BJ41,都馬連編集用!$B$13:$C$49,2,FALSE),"")=0,"",(IFERROR(VLOOKUP(BJ$3&amp;BJ41,都馬連編集用!$B$13:$C$49,2,FALSE),"")))</f>
        <v/>
      </c>
      <c r="BL41" s="53"/>
      <c r="BM41" s="139" t="str">
        <f>IF(IFERROR(VLOOKUP(BL$3&amp;BL41,都馬連編集用!$B$13:$C$49,2,FALSE),"")=0,"",(IFERROR(VLOOKUP(BL$3&amp;BL41,都馬連編集用!$B$13:$C$49,2,FALSE),"")))</f>
        <v/>
      </c>
      <c r="BN41" s="53"/>
      <c r="BO41" s="139" t="str">
        <f>IF(IFERROR(VLOOKUP(BN$3&amp;BN41,都馬連編集用!$B$13:$C$49,2,FALSE),"")=0,"",(IFERROR(VLOOKUP(BN$3&amp;BN41,都馬連編集用!$B$13:$C$49,2,FALSE),"")))</f>
        <v/>
      </c>
      <c r="BP41" s="53"/>
      <c r="BQ41" s="139" t="str">
        <f>IF(IFERROR(VLOOKUP(BP$3&amp;BP41,都馬連編集用!$B$13:$C$49,2,FALSE),"")=0,"",(IFERROR(VLOOKUP(BP$3&amp;BP41,都馬連編集用!$B$13:$C$49,2,FALSE),"")))</f>
        <v/>
      </c>
      <c r="BR41" s="53"/>
      <c r="BS41" s="139" t="str">
        <f>IF(IFERROR(VLOOKUP(BR$3&amp;BR41,都馬連編集用!$B$13:$C$49,2,FALSE),"")=0,"",(IFERROR(VLOOKUP(BR$3&amp;BR41,都馬連編集用!$B$13:$C$49,2,FALSE),"")))</f>
        <v/>
      </c>
      <c r="BT41" s="53"/>
      <c r="BU41" s="139" t="str">
        <f>IF(IFERROR(VLOOKUP(BT$3&amp;BT41,都馬連編集用!$B$13:$C$49,2,FALSE),"")=0,"",(IFERROR(VLOOKUP(BT$3&amp;BT41,都馬連編集用!$B$13:$C$49,2,FALSE),"")))</f>
        <v/>
      </c>
      <c r="BV41" s="53"/>
      <c r="BW41" s="139" t="str">
        <f>IF(IFERROR(VLOOKUP(BV$3&amp;BV41,都馬連編集用!$B$13:$C$49,2,FALSE),"")=0,"",(IFERROR(VLOOKUP(BV$3&amp;BV41,都馬連編集用!$B$13:$C$49,2,FALSE),"")))</f>
        <v/>
      </c>
      <c r="BX41" s="53"/>
      <c r="BY41" s="139" t="str">
        <f>IF(IFERROR(VLOOKUP(BX$3&amp;BX41,都馬連編集用!$B$13:$C$49,2,FALSE),"")=0,"",(IFERROR(VLOOKUP(BX$3&amp;BX41,都馬連編集用!$B$13:$C$49,2,FALSE),"")))</f>
        <v/>
      </c>
      <c r="BZ41" s="53"/>
      <c r="CA41" s="139" t="str">
        <f>IF(IFERROR(VLOOKUP(BZ$3&amp;BZ41,都馬連編集用!$B$13:$C$49,2,FALSE),"")=0,"",(IFERROR(VLOOKUP(BZ$3&amp;BZ41,都馬連編集用!$B$13:$C$49,2,FALSE),"")))</f>
        <v/>
      </c>
      <c r="CB41" s="53"/>
      <c r="CC41" s="139" t="str">
        <f>IF(IFERROR(VLOOKUP(CB$3&amp;CB41,都馬連編集用!$B$13:$C$49,2,FALSE),"")=0,"",(IFERROR(VLOOKUP(CB$3&amp;CB41,都馬連編集用!$B$13:$C$49,2,FALSE),"")))</f>
        <v/>
      </c>
      <c r="CD41" s="53"/>
      <c r="CE41" s="139" t="str">
        <f>IF(IFERROR(VLOOKUP(CD$3&amp;CD41,都馬連編集用!$B$13:$C$49,2,FALSE),"")=0,"",(IFERROR(VLOOKUP(CD$3&amp;CD41,都馬連編集用!$B$13:$C$49,2,FALSE),"")))</f>
        <v/>
      </c>
      <c r="CF41" s="53"/>
      <c r="CG41" s="139" t="str">
        <f>IF(IFERROR(VLOOKUP(CF$3&amp;CF41,都馬連編集用!$B$13:$C$49,2,FALSE),"")=0,"",(IFERROR(VLOOKUP(CF$3&amp;CF41,都馬連編集用!$B$13:$C$49,2,FALSE),"")))</f>
        <v/>
      </c>
      <c r="CH41" s="53"/>
      <c r="CI41" s="139" t="str">
        <f>IF(IFERROR(VLOOKUP(CH$3&amp;CH41,都馬連編集用!$B$13:$C$49,2,FALSE),"")=0,"",(IFERROR(VLOOKUP(CH$3&amp;CH41,都馬連編集用!$B$13:$C$49,2,FALSE),"")))</f>
        <v/>
      </c>
      <c r="CJ41" s="53"/>
      <c r="CK41" s="139" t="str">
        <f>IF(IFERROR(VLOOKUP(CJ$3&amp;CJ41,都馬連編集用!$B$13:$C$49,2,FALSE),"")=0,"",(IFERROR(VLOOKUP(CJ$3&amp;CJ41,都馬連編集用!$B$13:$C$49,2,FALSE),"")))</f>
        <v/>
      </c>
      <c r="CL41" s="53"/>
      <c r="CM41" s="139" t="str">
        <f>IF(IFERROR(VLOOKUP(CL$3&amp;CL41,都馬連編集用!$B$13:$C$49,2,FALSE),"")=0,"",(IFERROR(VLOOKUP(CL$3&amp;CL41,都馬連編集用!$B$13:$C$49,2,FALSE),"")))</f>
        <v/>
      </c>
      <c r="CN41" s="53"/>
      <c r="CO41" s="139" t="str">
        <f>IF(IFERROR(VLOOKUP(CN$3&amp;CN41,都馬連編集用!$B$13:$C$49,2,FALSE),"")=0,"",(IFERROR(VLOOKUP(CN$3&amp;CN41,都馬連編集用!$B$13:$C$49,2,FALSE),"")))</f>
        <v/>
      </c>
      <c r="CP41" s="53"/>
      <c r="CQ41" s="139" t="str">
        <f>IF(IFERROR(VLOOKUP(CP$3&amp;CP41,都馬連編集用!$B$13:$C$49,2,FALSE),"")=0,"",(IFERROR(VLOOKUP(CP$3&amp;CP41,都馬連編集用!$B$13:$C$49,2,FALSE),"")))</f>
        <v/>
      </c>
      <c r="CR41" s="53"/>
      <c r="CS41" s="139" t="str">
        <f>IF(IFERROR(VLOOKUP(CR$3&amp;CR41,都馬連編集用!$B$13:$C$49,2,FALSE),"")=0,"",(IFERROR(VLOOKUP(CR$3&amp;CR41,都馬連編集用!$B$13:$C$49,2,FALSE),"")))</f>
        <v/>
      </c>
      <c r="CT41" s="53"/>
      <c r="CU41" s="139" t="str">
        <f>IF(IFERROR(VLOOKUP(CT$3&amp;CT41,都馬連編集用!$B$13:$C$49,2,FALSE),"")=0,"",(IFERROR(VLOOKUP(CT$3&amp;CT41,都馬連編集用!$B$13:$C$49,2,FALSE),"")))</f>
        <v/>
      </c>
      <c r="CV41" s="53"/>
      <c r="CW41" s="139" t="str">
        <f>IF(IFERROR(VLOOKUP(CV$3&amp;CV41,都馬連編集用!$B$13:$C$49,2,FALSE),"")=0,"",(IFERROR(VLOOKUP(CV$3&amp;CV41,都馬連編集用!$B$13:$C$49,2,FALSE),"")))</f>
        <v/>
      </c>
      <c r="CX41" s="53"/>
      <c r="CY41" s="139" t="str">
        <f>IF(IFERROR(VLOOKUP(CX$3&amp;CX41,都馬連編集用!$B$13:$C$49,2,FALSE),"")=0,"",(IFERROR(VLOOKUP(CX$3&amp;CX41,都馬連編集用!$B$13:$C$49,2,FALSE),"")))</f>
        <v/>
      </c>
      <c r="CZ41" s="53"/>
      <c r="DA41" s="139" t="str">
        <f>IF(IFERROR(VLOOKUP(CZ$3&amp;CZ41,都馬連編集用!$B$13:$C$49,2,FALSE),"")=0,"",(IFERROR(VLOOKUP(CZ$3&amp;CZ41,都馬連編集用!$B$13:$C$49,2,FALSE),"")))</f>
        <v/>
      </c>
      <c r="DB41" s="53"/>
      <c r="DC41" s="139" t="str">
        <f>IF(IFERROR(VLOOKUP(DB$3&amp;DB41,都馬連編集用!$B$13:$C$49,2,FALSE),"")=0,"",(IFERROR(VLOOKUP(DB$3&amp;DB41,都馬連編集用!$B$13:$C$49,2,FALSE),"")))</f>
        <v/>
      </c>
      <c r="DD41" s="53"/>
      <c r="DE41" s="139" t="str">
        <f>IF(IFERROR(VLOOKUP(DD$3&amp;DD41,都馬連編集用!$B$13:$C$49,2,FALSE),"")=0,"",(IFERROR(VLOOKUP(DD$3&amp;DD41,都馬連編集用!$B$13:$C$49,2,FALSE),"")))</f>
        <v/>
      </c>
      <c r="DF41" s="53"/>
      <c r="DG41" s="139" t="str">
        <f>IF(IFERROR(VLOOKUP(DF$3&amp;DF41,都馬連編集用!$B$13:$C$49,2,FALSE),"")=0,"",(IFERROR(VLOOKUP(DF$3&amp;DF41,都馬連編集用!$B$13:$C$49,2,FALSE),"")))</f>
        <v/>
      </c>
      <c r="DH41" s="53"/>
      <c r="DI41" s="139" t="str">
        <f>IF(IFERROR(VLOOKUP(DH$3&amp;DH41,都馬連編集用!$B$13:$C$49,2,FALSE),"")=0,"",(IFERROR(VLOOKUP(DH$3&amp;DH41,都馬連編集用!$B$13:$C$49,2,FALSE),"")))</f>
        <v/>
      </c>
      <c r="DJ41" s="53"/>
      <c r="DK41" s="139" t="str">
        <f>IF(IFERROR(VLOOKUP(DJ$3&amp;DJ41,都馬連編集用!$B$13:$C$49,2,FALSE),"")=0,"",(IFERROR(VLOOKUP(DJ$3&amp;DJ41,都馬連編集用!$B$13:$C$49,2,FALSE),"")))</f>
        <v/>
      </c>
      <c r="DL41" s="53"/>
      <c r="DM41" s="139" t="str">
        <f>IF(IFERROR(VLOOKUP(DL$3&amp;DL41,都馬連編集用!$B$13:$C$49,2,FALSE),"")=0,"",(IFERROR(VLOOKUP(DL$3&amp;DL41,都馬連編集用!$B$13:$C$49,2,FALSE),"")))</f>
        <v/>
      </c>
      <c r="DN41" s="53"/>
      <c r="DO41" s="139" t="str">
        <f>IF(IFERROR(VLOOKUP(DN$3&amp;DN41,都馬連編集用!$B$13:$C$49,2,FALSE),"")=0,"",(IFERROR(VLOOKUP(DN$3&amp;DN41,都馬連編集用!$B$13:$C$49,2,FALSE),"")))</f>
        <v/>
      </c>
      <c r="DP41" s="53"/>
    </row>
    <row r="42" spans="1:120" ht="30.6" customHeight="1" x14ac:dyDescent="0.15">
      <c r="A42" s="34">
        <v>38</v>
      </c>
      <c r="D42" s="34">
        <f t="shared" si="53"/>
        <v>0</v>
      </c>
      <c r="F42" s="120"/>
      <c r="G42" s="141" t="str">
        <f>IFERROR(VLOOKUP(F42,'申込書2（馬匹・選手）'!$B$5:$D$54,3,FALSE),"")</f>
        <v/>
      </c>
      <c r="H42" s="120" t="s">
        <v>202</v>
      </c>
      <c r="I42" s="140" t="str">
        <f>IFERROR(VLOOKUP(H42,'申込書2（馬匹・選手）'!$F$5:$H$54,3,FALSE),"")</f>
        <v/>
      </c>
      <c r="J42" s="101" t="str">
        <f t="shared" si="54"/>
        <v/>
      </c>
      <c r="K42" s="106"/>
      <c r="L42" s="53"/>
      <c r="M42" s="139" t="str">
        <f>IF(IFERROR(VLOOKUP(L$3&amp;L42,都馬連編集用!$B$13:$C$49,2,FALSE),"")=0,"",(IFERROR(VLOOKUP(L$3&amp;L42,都馬連編集用!$B$13:$C$49,2,FALSE),"")))</f>
        <v/>
      </c>
      <c r="N42" s="53"/>
      <c r="O42" s="139" t="str">
        <f>IF(IFERROR(VLOOKUP(N$3&amp;N42,都馬連編集用!$B$13:$C$49,2,FALSE),"")=0,"",(IFERROR(VLOOKUP(N$3&amp;N42,都馬連編集用!$B$13:$C$49,2,FALSE),"")))</f>
        <v/>
      </c>
      <c r="P42" s="53"/>
      <c r="Q42" s="139" t="str">
        <f>IF(IFERROR(VLOOKUP(P$3&amp;P42,都馬連編集用!$B$13:$C$49,2,FALSE),"")=0,"",(IFERROR(VLOOKUP(P$3&amp;P42,都馬連編集用!$B$13:$C$49,2,FALSE),"")))</f>
        <v/>
      </c>
      <c r="R42" s="53"/>
      <c r="S42" s="139" t="str">
        <f>IF(IFERROR(VLOOKUP(R$3&amp;R42,都馬連編集用!$B$13:$C$49,2,FALSE),"")=0,"",(IFERROR(VLOOKUP(R$3&amp;R42,都馬連編集用!$B$13:$C$49,2,FALSE),"")))</f>
        <v/>
      </c>
      <c r="T42" s="53"/>
      <c r="U42" s="139" t="str">
        <f>IF(IFERROR(VLOOKUP(T$3&amp;T42,都馬連編集用!$B$13:$C$49,2,FALSE),"")=0,"",(IFERROR(VLOOKUP(T$3&amp;T42,都馬連編集用!$B$13:$C$49,2,FALSE),"")))</f>
        <v/>
      </c>
      <c r="V42" s="53"/>
      <c r="W42" s="139" t="str">
        <f>IF(IFERROR(VLOOKUP(V$3&amp;V42,都馬連編集用!$B$13:$C$49,2,FALSE),"")=0,"",(IFERROR(VLOOKUP(V$3&amp;V42,都馬連編集用!$B$13:$C$49,2,FALSE),"")))</f>
        <v/>
      </c>
      <c r="X42" s="53"/>
      <c r="Y42" s="139" t="str">
        <f>IF(IFERROR(VLOOKUP(X$3&amp;X42,都馬連編集用!$B$13:$C$49,2,FALSE),"")=0,"",(IFERROR(VLOOKUP(X$3&amp;X42,都馬連編集用!$B$13:$C$49,2,FALSE),"")))</f>
        <v/>
      </c>
      <c r="Z42" s="53"/>
      <c r="AA42" s="139" t="str">
        <f>IF(IFERROR(VLOOKUP(Z$3&amp;Z42,都馬連編集用!$B$13:$C$49,2,FALSE),"")=0,"",(IFERROR(VLOOKUP(Z$3&amp;Z42,都馬連編集用!$B$13:$C$49,2,FALSE),"")))</f>
        <v/>
      </c>
      <c r="AB42" s="53"/>
      <c r="AC42" s="139" t="str">
        <f>IF(IFERROR(VLOOKUP(AB$3&amp;AB42,都馬連編集用!$B$13:$C$49,2,FALSE),"")=0,"",(IFERROR(VLOOKUP(AB$3&amp;AB42,都馬連編集用!$B$13:$C$49,2,FALSE),"")))</f>
        <v/>
      </c>
      <c r="AD42" s="53"/>
      <c r="AE42" s="139" t="str">
        <f>IF(IFERROR(VLOOKUP(AD$3&amp;AD42,都馬連編集用!$B$13:$C$49,2,FALSE),"")=0,"",(IFERROR(VLOOKUP(AD$3&amp;AD42,都馬連編集用!$B$13:$C$49,2,FALSE),"")))</f>
        <v/>
      </c>
      <c r="AF42" s="53"/>
      <c r="AG42" s="139" t="str">
        <f>IF(IFERROR(VLOOKUP(AF$3&amp;AF42,都馬連編集用!$B$13:$C$49,2,FALSE),"")=0,"",(IFERROR(VLOOKUP(AF$3&amp;AF42,都馬連編集用!$B$13:$C$49,2,FALSE),"")))</f>
        <v/>
      </c>
      <c r="AH42" s="53"/>
      <c r="AI42" s="139" t="str">
        <f>IF(IFERROR(VLOOKUP(AH$3&amp;AH42,都馬連編集用!$B$13:$C$49,2,FALSE),"")=0,"",(IFERROR(VLOOKUP(AH$3&amp;AH42,都馬連編集用!$B$13:$C$49,2,FALSE),"")))</f>
        <v/>
      </c>
      <c r="AJ42" s="53"/>
      <c r="AK42" s="139" t="str">
        <f>IF(IFERROR(VLOOKUP(AJ$3&amp;AJ42,都馬連編集用!$B$13:$C$49,2,FALSE),"")=0,"",(IFERROR(VLOOKUP(AJ$3&amp;AJ42,都馬連編集用!$B$13:$C$49,2,FALSE),"")))</f>
        <v/>
      </c>
      <c r="AL42" s="53"/>
      <c r="AM42" s="139" t="str">
        <f>IF(IFERROR(VLOOKUP(AL$3&amp;AL42,都馬連編集用!$B$13:$C$49,2,FALSE),"")=0,"",(IFERROR(VLOOKUP(AL$3&amp;AL42,都馬連編集用!$B$13:$C$49,2,FALSE),"")))</f>
        <v/>
      </c>
      <c r="AN42" s="53"/>
      <c r="AO42" s="139" t="str">
        <f>IF(IFERROR(VLOOKUP(AN$3&amp;AN42,都馬連編集用!$B$13:$C$49,2,FALSE),"")=0,"",(IFERROR(VLOOKUP(AN$3&amp;AN42,都馬連編集用!$B$13:$C$49,2,FALSE),"")))</f>
        <v/>
      </c>
      <c r="AP42" s="53"/>
      <c r="AQ42" s="139" t="str">
        <f>IF(IFERROR(VLOOKUP(AP$3&amp;AP42,都馬連編集用!$B$13:$C$49,2,FALSE),"")=0,"",(IFERROR(VLOOKUP(AP$3&amp;AP42,都馬連編集用!$B$13:$C$49,2,FALSE),"")))</f>
        <v/>
      </c>
      <c r="AR42" s="53"/>
      <c r="AS42" s="139" t="str">
        <f>IF(IFERROR(VLOOKUP(AR$3&amp;AR42,都馬連編集用!$B$13:$C$49,2,FALSE),"")=0,"",(IFERROR(VLOOKUP(AR$3&amp;AR42,都馬連編集用!$B$13:$C$49,2,FALSE),"")))</f>
        <v/>
      </c>
      <c r="AT42" s="53"/>
      <c r="AU42" s="139" t="str">
        <f>IF(IFERROR(VLOOKUP(AT$3&amp;AT42,都馬連編集用!$B$13:$C$49,2,FALSE),"")=0,"",(IFERROR(VLOOKUP(AT$3&amp;AT42,都馬連編集用!$B$13:$C$49,2,FALSE),"")))</f>
        <v/>
      </c>
      <c r="AV42" s="53"/>
      <c r="AW42" s="139" t="str">
        <f>IF(IFERROR(VLOOKUP(AV$3&amp;AV42,都馬連編集用!$B$13:$C$49,2,FALSE),"")=0,"",(IFERROR(VLOOKUP(AV$3&amp;AV42,都馬連編集用!$B$13:$C$49,2,FALSE),"")))</f>
        <v/>
      </c>
      <c r="AX42" s="53"/>
      <c r="AY42" s="139" t="str">
        <f>IF(IFERROR(VLOOKUP(AX$3&amp;AX42,都馬連編集用!$B$13:$C$49,2,FALSE),"")=0,"",(IFERROR(VLOOKUP(AX$3&amp;AX42,都馬連編集用!$B$13:$C$49,2,FALSE),"")))</f>
        <v/>
      </c>
      <c r="AZ42" s="53"/>
      <c r="BA42" s="139" t="str">
        <f>IF(IFERROR(VLOOKUP(AZ$3&amp;AZ42,都馬連編集用!$B$13:$C$49,2,FALSE),"")=0,"",(IFERROR(VLOOKUP(AZ$3&amp;AZ42,都馬連編集用!$B$13:$C$49,2,FALSE),"")))</f>
        <v/>
      </c>
      <c r="BB42" s="53"/>
      <c r="BC42" s="139" t="str">
        <f>IF(IFERROR(VLOOKUP(BB$3&amp;BB42,都馬連編集用!$B$13:$C$49,2,FALSE),"")=0,"",(IFERROR(VLOOKUP(BB$3&amp;BB42,都馬連編集用!$B$13:$C$49,2,FALSE),"")))</f>
        <v/>
      </c>
      <c r="BD42" s="53"/>
      <c r="BE42" s="139" t="str">
        <f>IF(IFERROR(VLOOKUP(BD$3&amp;BD42,都馬連編集用!$B$13:$C$49,2,FALSE),"")=0,"",(IFERROR(VLOOKUP(BD$3&amp;BD42,都馬連編集用!$B$13:$C$49,2,FALSE),"")))</f>
        <v/>
      </c>
      <c r="BF42" s="53"/>
      <c r="BG42" s="139" t="str">
        <f>IF(IFERROR(VLOOKUP(BF$3&amp;BF42,都馬連編集用!$B$13:$C$49,2,FALSE),"")=0,"",(IFERROR(VLOOKUP(BF$3&amp;BF42,都馬連編集用!$B$13:$C$49,2,FALSE),"")))</f>
        <v/>
      </c>
      <c r="BH42" s="53"/>
      <c r="BI42" s="139" t="str">
        <f>IF(IFERROR(VLOOKUP(BH$3&amp;BH42,都馬連編集用!$B$13:$C$49,2,FALSE),"")=0,"",(IFERROR(VLOOKUP(BH$3&amp;BH42,都馬連編集用!$B$13:$C$49,2,FALSE),"")))</f>
        <v/>
      </c>
      <c r="BJ42" s="53"/>
      <c r="BK42" s="139" t="str">
        <f>IF(IFERROR(VLOOKUP(BJ$3&amp;BJ42,都馬連編集用!$B$13:$C$49,2,FALSE),"")=0,"",(IFERROR(VLOOKUP(BJ$3&amp;BJ42,都馬連編集用!$B$13:$C$49,2,FALSE),"")))</f>
        <v/>
      </c>
      <c r="BL42" s="53"/>
      <c r="BM42" s="139" t="str">
        <f>IF(IFERROR(VLOOKUP(BL$3&amp;BL42,都馬連編集用!$B$13:$C$49,2,FALSE),"")=0,"",(IFERROR(VLOOKUP(BL$3&amp;BL42,都馬連編集用!$B$13:$C$49,2,FALSE),"")))</f>
        <v/>
      </c>
      <c r="BN42" s="53"/>
      <c r="BO42" s="139" t="str">
        <f>IF(IFERROR(VLOOKUP(BN$3&amp;BN42,都馬連編集用!$B$13:$C$49,2,FALSE),"")=0,"",(IFERROR(VLOOKUP(BN$3&amp;BN42,都馬連編集用!$B$13:$C$49,2,FALSE),"")))</f>
        <v/>
      </c>
      <c r="BP42" s="53"/>
      <c r="BQ42" s="139" t="str">
        <f>IF(IFERROR(VLOOKUP(BP$3&amp;BP42,都馬連編集用!$B$13:$C$49,2,FALSE),"")=0,"",(IFERROR(VLOOKUP(BP$3&amp;BP42,都馬連編集用!$B$13:$C$49,2,FALSE),"")))</f>
        <v/>
      </c>
      <c r="BR42" s="53"/>
      <c r="BS42" s="139" t="str">
        <f>IF(IFERROR(VLOOKUP(BR$3&amp;BR42,都馬連編集用!$B$13:$C$49,2,FALSE),"")=0,"",(IFERROR(VLOOKUP(BR$3&amp;BR42,都馬連編集用!$B$13:$C$49,2,FALSE),"")))</f>
        <v/>
      </c>
      <c r="BT42" s="53"/>
      <c r="BU42" s="139" t="str">
        <f>IF(IFERROR(VLOOKUP(BT$3&amp;BT42,都馬連編集用!$B$13:$C$49,2,FALSE),"")=0,"",(IFERROR(VLOOKUP(BT$3&amp;BT42,都馬連編集用!$B$13:$C$49,2,FALSE),"")))</f>
        <v/>
      </c>
      <c r="BV42" s="53"/>
      <c r="BW42" s="139" t="str">
        <f>IF(IFERROR(VLOOKUP(BV$3&amp;BV42,都馬連編集用!$B$13:$C$49,2,FALSE),"")=0,"",(IFERROR(VLOOKUP(BV$3&amp;BV42,都馬連編集用!$B$13:$C$49,2,FALSE),"")))</f>
        <v/>
      </c>
      <c r="BX42" s="53"/>
      <c r="BY42" s="139" t="str">
        <f>IF(IFERROR(VLOOKUP(BX$3&amp;BX42,都馬連編集用!$B$13:$C$49,2,FALSE),"")=0,"",(IFERROR(VLOOKUP(BX$3&amp;BX42,都馬連編集用!$B$13:$C$49,2,FALSE),"")))</f>
        <v/>
      </c>
      <c r="BZ42" s="53"/>
      <c r="CA42" s="139" t="str">
        <f>IF(IFERROR(VLOOKUP(BZ$3&amp;BZ42,都馬連編集用!$B$13:$C$49,2,FALSE),"")=0,"",(IFERROR(VLOOKUP(BZ$3&amp;BZ42,都馬連編集用!$B$13:$C$49,2,FALSE),"")))</f>
        <v/>
      </c>
      <c r="CB42" s="53"/>
      <c r="CC42" s="139" t="str">
        <f>IF(IFERROR(VLOOKUP(CB$3&amp;CB42,都馬連編集用!$B$13:$C$49,2,FALSE),"")=0,"",(IFERROR(VLOOKUP(CB$3&amp;CB42,都馬連編集用!$B$13:$C$49,2,FALSE),"")))</f>
        <v/>
      </c>
      <c r="CD42" s="53"/>
      <c r="CE42" s="139" t="str">
        <f>IF(IFERROR(VLOOKUP(CD$3&amp;CD42,都馬連編集用!$B$13:$C$49,2,FALSE),"")=0,"",(IFERROR(VLOOKUP(CD$3&amp;CD42,都馬連編集用!$B$13:$C$49,2,FALSE),"")))</f>
        <v/>
      </c>
      <c r="CF42" s="53"/>
      <c r="CG42" s="139" t="str">
        <f>IF(IFERROR(VLOOKUP(CF$3&amp;CF42,都馬連編集用!$B$13:$C$49,2,FALSE),"")=0,"",(IFERROR(VLOOKUP(CF$3&amp;CF42,都馬連編集用!$B$13:$C$49,2,FALSE),"")))</f>
        <v/>
      </c>
      <c r="CH42" s="53"/>
      <c r="CI42" s="139" t="str">
        <f>IF(IFERROR(VLOOKUP(CH$3&amp;CH42,都馬連編集用!$B$13:$C$49,2,FALSE),"")=0,"",(IFERROR(VLOOKUP(CH$3&amp;CH42,都馬連編集用!$B$13:$C$49,2,FALSE),"")))</f>
        <v/>
      </c>
      <c r="CJ42" s="53"/>
      <c r="CK42" s="139" t="str">
        <f>IF(IFERROR(VLOOKUP(CJ$3&amp;CJ42,都馬連編集用!$B$13:$C$49,2,FALSE),"")=0,"",(IFERROR(VLOOKUP(CJ$3&amp;CJ42,都馬連編集用!$B$13:$C$49,2,FALSE),"")))</f>
        <v/>
      </c>
      <c r="CL42" s="53"/>
      <c r="CM42" s="139" t="str">
        <f>IF(IFERROR(VLOOKUP(CL$3&amp;CL42,都馬連編集用!$B$13:$C$49,2,FALSE),"")=0,"",(IFERROR(VLOOKUP(CL$3&amp;CL42,都馬連編集用!$B$13:$C$49,2,FALSE),"")))</f>
        <v/>
      </c>
      <c r="CN42" s="53"/>
      <c r="CO42" s="139" t="str">
        <f>IF(IFERROR(VLOOKUP(CN$3&amp;CN42,都馬連編集用!$B$13:$C$49,2,FALSE),"")=0,"",(IFERROR(VLOOKUP(CN$3&amp;CN42,都馬連編集用!$B$13:$C$49,2,FALSE),"")))</f>
        <v/>
      </c>
      <c r="CP42" s="53"/>
      <c r="CQ42" s="139" t="str">
        <f>IF(IFERROR(VLOOKUP(CP$3&amp;CP42,都馬連編集用!$B$13:$C$49,2,FALSE),"")=0,"",(IFERROR(VLOOKUP(CP$3&amp;CP42,都馬連編集用!$B$13:$C$49,2,FALSE),"")))</f>
        <v/>
      </c>
      <c r="CR42" s="53"/>
      <c r="CS42" s="139" t="str">
        <f>IF(IFERROR(VLOOKUP(CR$3&amp;CR42,都馬連編集用!$B$13:$C$49,2,FALSE),"")=0,"",(IFERROR(VLOOKUP(CR$3&amp;CR42,都馬連編集用!$B$13:$C$49,2,FALSE),"")))</f>
        <v/>
      </c>
      <c r="CT42" s="53"/>
      <c r="CU42" s="139" t="str">
        <f>IF(IFERROR(VLOOKUP(CT$3&amp;CT42,都馬連編集用!$B$13:$C$49,2,FALSE),"")=0,"",(IFERROR(VLOOKUP(CT$3&amp;CT42,都馬連編集用!$B$13:$C$49,2,FALSE),"")))</f>
        <v/>
      </c>
      <c r="CV42" s="53"/>
      <c r="CW42" s="139" t="str">
        <f>IF(IFERROR(VLOOKUP(CV$3&amp;CV42,都馬連編集用!$B$13:$C$49,2,FALSE),"")=0,"",(IFERROR(VLOOKUP(CV$3&amp;CV42,都馬連編集用!$B$13:$C$49,2,FALSE),"")))</f>
        <v/>
      </c>
      <c r="CX42" s="53"/>
      <c r="CY42" s="139" t="str">
        <f>IF(IFERROR(VLOOKUP(CX$3&amp;CX42,都馬連編集用!$B$13:$C$49,2,FALSE),"")=0,"",(IFERROR(VLOOKUP(CX$3&amp;CX42,都馬連編集用!$B$13:$C$49,2,FALSE),"")))</f>
        <v/>
      </c>
      <c r="CZ42" s="53"/>
      <c r="DA42" s="139" t="str">
        <f>IF(IFERROR(VLOOKUP(CZ$3&amp;CZ42,都馬連編集用!$B$13:$C$49,2,FALSE),"")=0,"",(IFERROR(VLOOKUP(CZ$3&amp;CZ42,都馬連編集用!$B$13:$C$49,2,FALSE),"")))</f>
        <v/>
      </c>
      <c r="DB42" s="53"/>
      <c r="DC42" s="139" t="str">
        <f>IF(IFERROR(VLOOKUP(DB$3&amp;DB42,都馬連編集用!$B$13:$C$49,2,FALSE),"")=0,"",(IFERROR(VLOOKUP(DB$3&amp;DB42,都馬連編集用!$B$13:$C$49,2,FALSE),"")))</f>
        <v/>
      </c>
      <c r="DD42" s="53"/>
      <c r="DE42" s="139" t="str">
        <f>IF(IFERROR(VLOOKUP(DD$3&amp;DD42,都馬連編集用!$B$13:$C$49,2,FALSE),"")=0,"",(IFERROR(VLOOKUP(DD$3&amp;DD42,都馬連編集用!$B$13:$C$49,2,FALSE),"")))</f>
        <v/>
      </c>
      <c r="DF42" s="53"/>
      <c r="DG42" s="139" t="str">
        <f>IF(IFERROR(VLOOKUP(DF$3&amp;DF42,都馬連編集用!$B$13:$C$49,2,FALSE),"")=0,"",(IFERROR(VLOOKUP(DF$3&amp;DF42,都馬連編集用!$B$13:$C$49,2,FALSE),"")))</f>
        <v/>
      </c>
      <c r="DH42" s="53"/>
      <c r="DI42" s="139" t="str">
        <f>IF(IFERROR(VLOOKUP(DH$3&amp;DH42,都馬連編集用!$B$13:$C$49,2,FALSE),"")=0,"",(IFERROR(VLOOKUP(DH$3&amp;DH42,都馬連編集用!$B$13:$C$49,2,FALSE),"")))</f>
        <v/>
      </c>
      <c r="DJ42" s="53"/>
      <c r="DK42" s="139" t="str">
        <f>IF(IFERROR(VLOOKUP(DJ$3&amp;DJ42,都馬連編集用!$B$13:$C$49,2,FALSE),"")=0,"",(IFERROR(VLOOKUP(DJ$3&amp;DJ42,都馬連編集用!$B$13:$C$49,2,FALSE),"")))</f>
        <v/>
      </c>
      <c r="DL42" s="53"/>
      <c r="DM42" s="139" t="str">
        <f>IF(IFERROR(VLOOKUP(DL$3&amp;DL42,都馬連編集用!$B$13:$C$49,2,FALSE),"")=0,"",(IFERROR(VLOOKUP(DL$3&amp;DL42,都馬連編集用!$B$13:$C$49,2,FALSE),"")))</f>
        <v/>
      </c>
      <c r="DN42" s="53"/>
      <c r="DO42" s="139" t="str">
        <f>IF(IFERROR(VLOOKUP(DN$3&amp;DN42,都馬連編集用!$B$13:$C$49,2,FALSE),"")=0,"",(IFERROR(VLOOKUP(DN$3&amp;DN42,都馬連編集用!$B$13:$C$49,2,FALSE),"")))</f>
        <v/>
      </c>
      <c r="DP42" s="53"/>
    </row>
    <row r="43" spans="1:120" ht="30.6" customHeight="1" x14ac:dyDescent="0.15">
      <c r="A43" s="34">
        <v>39</v>
      </c>
      <c r="D43" s="34">
        <f t="shared" si="53"/>
        <v>0</v>
      </c>
      <c r="F43" s="120"/>
      <c r="G43" s="141" t="str">
        <f>IFERROR(VLOOKUP(F43,'申込書2（馬匹・選手）'!$B$5:$D$54,3,FALSE),"")</f>
        <v/>
      </c>
      <c r="H43" s="120"/>
      <c r="I43" s="140" t="str">
        <f>IFERROR(VLOOKUP(H43,'申込書2（馬匹・選手）'!$F$5:$H$54,3,FALSE),"")</f>
        <v/>
      </c>
      <c r="J43" s="101" t="str">
        <f t="shared" si="54"/>
        <v/>
      </c>
      <c r="K43" s="106"/>
      <c r="L43" s="53"/>
      <c r="M43" s="139" t="str">
        <f>IF(IFERROR(VLOOKUP(L$3&amp;L43,都馬連編集用!$B$13:$C$49,2,FALSE),"")=0,"",(IFERROR(VLOOKUP(L$3&amp;L43,都馬連編集用!$B$13:$C$49,2,FALSE),"")))</f>
        <v/>
      </c>
      <c r="N43" s="53"/>
      <c r="O43" s="139" t="str">
        <f>IF(IFERROR(VLOOKUP(N$3&amp;N43,都馬連編集用!$B$13:$C$49,2,FALSE),"")=0,"",(IFERROR(VLOOKUP(N$3&amp;N43,都馬連編集用!$B$13:$C$49,2,FALSE),"")))</f>
        <v/>
      </c>
      <c r="P43" s="53"/>
      <c r="Q43" s="139" t="str">
        <f>IF(IFERROR(VLOOKUP(P$3&amp;P43,都馬連編集用!$B$13:$C$49,2,FALSE),"")=0,"",(IFERROR(VLOOKUP(P$3&amp;P43,都馬連編集用!$B$13:$C$49,2,FALSE),"")))</f>
        <v/>
      </c>
      <c r="R43" s="53"/>
      <c r="S43" s="139" t="str">
        <f>IF(IFERROR(VLOOKUP(R$3&amp;R43,都馬連編集用!$B$13:$C$49,2,FALSE),"")=0,"",(IFERROR(VLOOKUP(R$3&amp;R43,都馬連編集用!$B$13:$C$49,2,FALSE),"")))</f>
        <v/>
      </c>
      <c r="T43" s="53"/>
      <c r="U43" s="139" t="str">
        <f>IF(IFERROR(VLOOKUP(T$3&amp;T43,都馬連編集用!$B$13:$C$49,2,FALSE),"")=0,"",(IFERROR(VLOOKUP(T$3&amp;T43,都馬連編集用!$B$13:$C$49,2,FALSE),"")))</f>
        <v/>
      </c>
      <c r="V43" s="53"/>
      <c r="W43" s="139" t="str">
        <f>IF(IFERROR(VLOOKUP(V$3&amp;V43,都馬連編集用!$B$13:$C$49,2,FALSE),"")=0,"",(IFERROR(VLOOKUP(V$3&amp;V43,都馬連編集用!$B$13:$C$49,2,FALSE),"")))</f>
        <v/>
      </c>
      <c r="X43" s="53"/>
      <c r="Y43" s="139" t="str">
        <f>IF(IFERROR(VLOOKUP(X$3&amp;X43,都馬連編集用!$B$13:$C$49,2,FALSE),"")=0,"",(IFERROR(VLOOKUP(X$3&amp;X43,都馬連編集用!$B$13:$C$49,2,FALSE),"")))</f>
        <v/>
      </c>
      <c r="Z43" s="53"/>
      <c r="AA43" s="139" t="str">
        <f>IF(IFERROR(VLOOKUP(Z$3&amp;Z43,都馬連編集用!$B$13:$C$49,2,FALSE),"")=0,"",(IFERROR(VLOOKUP(Z$3&amp;Z43,都馬連編集用!$B$13:$C$49,2,FALSE),"")))</f>
        <v/>
      </c>
      <c r="AB43" s="53"/>
      <c r="AC43" s="139" t="str">
        <f>IF(IFERROR(VLOOKUP(AB$3&amp;AB43,都馬連編集用!$B$13:$C$49,2,FALSE),"")=0,"",(IFERROR(VLOOKUP(AB$3&amp;AB43,都馬連編集用!$B$13:$C$49,2,FALSE),"")))</f>
        <v/>
      </c>
      <c r="AD43" s="53"/>
      <c r="AE43" s="139" t="str">
        <f>IF(IFERROR(VLOOKUP(AD$3&amp;AD43,都馬連編集用!$B$13:$C$49,2,FALSE),"")=0,"",(IFERROR(VLOOKUP(AD$3&amp;AD43,都馬連編集用!$B$13:$C$49,2,FALSE),"")))</f>
        <v/>
      </c>
      <c r="AF43" s="53"/>
      <c r="AG43" s="139" t="str">
        <f>IF(IFERROR(VLOOKUP(AF$3&amp;AF43,都馬連編集用!$B$13:$C$49,2,FALSE),"")=0,"",(IFERROR(VLOOKUP(AF$3&amp;AF43,都馬連編集用!$B$13:$C$49,2,FALSE),"")))</f>
        <v/>
      </c>
      <c r="AH43" s="53"/>
      <c r="AI43" s="139" t="str">
        <f>IF(IFERROR(VLOOKUP(AH$3&amp;AH43,都馬連編集用!$B$13:$C$49,2,FALSE),"")=0,"",(IFERROR(VLOOKUP(AH$3&amp;AH43,都馬連編集用!$B$13:$C$49,2,FALSE),"")))</f>
        <v/>
      </c>
      <c r="AJ43" s="53"/>
      <c r="AK43" s="139" t="str">
        <f>IF(IFERROR(VLOOKUP(AJ$3&amp;AJ43,都馬連編集用!$B$13:$C$49,2,FALSE),"")=0,"",(IFERROR(VLOOKUP(AJ$3&amp;AJ43,都馬連編集用!$B$13:$C$49,2,FALSE),"")))</f>
        <v/>
      </c>
      <c r="AL43" s="53"/>
      <c r="AM43" s="139" t="str">
        <f>IF(IFERROR(VLOOKUP(AL$3&amp;AL43,都馬連編集用!$B$13:$C$49,2,FALSE),"")=0,"",(IFERROR(VLOOKUP(AL$3&amp;AL43,都馬連編集用!$B$13:$C$49,2,FALSE),"")))</f>
        <v/>
      </c>
      <c r="AN43" s="53"/>
      <c r="AO43" s="139" t="str">
        <f>IF(IFERROR(VLOOKUP(AN$3&amp;AN43,都馬連編集用!$B$13:$C$49,2,FALSE),"")=0,"",(IFERROR(VLOOKUP(AN$3&amp;AN43,都馬連編集用!$B$13:$C$49,2,FALSE),"")))</f>
        <v/>
      </c>
      <c r="AP43" s="53"/>
      <c r="AQ43" s="139" t="str">
        <f>IF(IFERROR(VLOOKUP(AP$3&amp;AP43,都馬連編集用!$B$13:$C$49,2,FALSE),"")=0,"",(IFERROR(VLOOKUP(AP$3&amp;AP43,都馬連編集用!$B$13:$C$49,2,FALSE),"")))</f>
        <v/>
      </c>
      <c r="AR43" s="53"/>
      <c r="AS43" s="139" t="str">
        <f>IF(IFERROR(VLOOKUP(AR$3&amp;AR43,都馬連編集用!$B$13:$C$49,2,FALSE),"")=0,"",(IFERROR(VLOOKUP(AR$3&amp;AR43,都馬連編集用!$B$13:$C$49,2,FALSE),"")))</f>
        <v/>
      </c>
      <c r="AT43" s="53"/>
      <c r="AU43" s="139" t="str">
        <f>IF(IFERROR(VLOOKUP(AT$3&amp;AT43,都馬連編集用!$B$13:$C$49,2,FALSE),"")=0,"",(IFERROR(VLOOKUP(AT$3&amp;AT43,都馬連編集用!$B$13:$C$49,2,FALSE),"")))</f>
        <v/>
      </c>
      <c r="AV43" s="53"/>
      <c r="AW43" s="139" t="str">
        <f>IF(IFERROR(VLOOKUP(AV$3&amp;AV43,都馬連編集用!$B$13:$C$49,2,FALSE),"")=0,"",(IFERROR(VLOOKUP(AV$3&amp;AV43,都馬連編集用!$B$13:$C$49,2,FALSE),"")))</f>
        <v/>
      </c>
      <c r="AX43" s="53"/>
      <c r="AY43" s="139" t="str">
        <f>IF(IFERROR(VLOOKUP(AX$3&amp;AX43,都馬連編集用!$B$13:$C$49,2,FALSE),"")=0,"",(IFERROR(VLOOKUP(AX$3&amp;AX43,都馬連編集用!$B$13:$C$49,2,FALSE),"")))</f>
        <v/>
      </c>
      <c r="AZ43" s="53"/>
      <c r="BA43" s="139" t="str">
        <f>IF(IFERROR(VLOOKUP(AZ$3&amp;AZ43,都馬連編集用!$B$13:$C$49,2,FALSE),"")=0,"",(IFERROR(VLOOKUP(AZ$3&amp;AZ43,都馬連編集用!$B$13:$C$49,2,FALSE),"")))</f>
        <v/>
      </c>
      <c r="BB43" s="53"/>
      <c r="BC43" s="139" t="str">
        <f>IF(IFERROR(VLOOKUP(BB$3&amp;BB43,都馬連編集用!$B$13:$C$49,2,FALSE),"")=0,"",(IFERROR(VLOOKUP(BB$3&amp;BB43,都馬連編集用!$B$13:$C$49,2,FALSE),"")))</f>
        <v/>
      </c>
      <c r="BD43" s="53"/>
      <c r="BE43" s="139" t="str">
        <f>IF(IFERROR(VLOOKUP(BD$3&amp;BD43,都馬連編集用!$B$13:$C$49,2,FALSE),"")=0,"",(IFERROR(VLOOKUP(BD$3&amp;BD43,都馬連編集用!$B$13:$C$49,2,FALSE),"")))</f>
        <v/>
      </c>
      <c r="BF43" s="53"/>
      <c r="BG43" s="139" t="str">
        <f>IF(IFERROR(VLOOKUP(BF$3&amp;BF43,都馬連編集用!$B$13:$C$49,2,FALSE),"")=0,"",(IFERROR(VLOOKUP(BF$3&amp;BF43,都馬連編集用!$B$13:$C$49,2,FALSE),"")))</f>
        <v/>
      </c>
      <c r="BH43" s="53"/>
      <c r="BI43" s="139" t="str">
        <f>IF(IFERROR(VLOOKUP(BH$3&amp;BH43,都馬連編集用!$B$13:$C$49,2,FALSE),"")=0,"",(IFERROR(VLOOKUP(BH$3&amp;BH43,都馬連編集用!$B$13:$C$49,2,FALSE),"")))</f>
        <v/>
      </c>
      <c r="BJ43" s="53"/>
      <c r="BK43" s="139" t="str">
        <f>IF(IFERROR(VLOOKUP(BJ$3&amp;BJ43,都馬連編集用!$B$13:$C$49,2,FALSE),"")=0,"",(IFERROR(VLOOKUP(BJ$3&amp;BJ43,都馬連編集用!$B$13:$C$49,2,FALSE),"")))</f>
        <v/>
      </c>
      <c r="BL43" s="53"/>
      <c r="BM43" s="139" t="str">
        <f>IF(IFERROR(VLOOKUP(BL$3&amp;BL43,都馬連編集用!$B$13:$C$49,2,FALSE),"")=0,"",(IFERROR(VLOOKUP(BL$3&amp;BL43,都馬連編集用!$B$13:$C$49,2,FALSE),"")))</f>
        <v/>
      </c>
      <c r="BN43" s="53"/>
      <c r="BO43" s="139" t="str">
        <f>IF(IFERROR(VLOOKUP(BN$3&amp;BN43,都馬連編集用!$B$13:$C$49,2,FALSE),"")=0,"",(IFERROR(VLOOKUP(BN$3&amp;BN43,都馬連編集用!$B$13:$C$49,2,FALSE),"")))</f>
        <v/>
      </c>
      <c r="BP43" s="53"/>
      <c r="BQ43" s="139" t="str">
        <f>IF(IFERROR(VLOOKUP(BP$3&amp;BP43,都馬連編集用!$B$13:$C$49,2,FALSE),"")=0,"",(IFERROR(VLOOKUP(BP$3&amp;BP43,都馬連編集用!$B$13:$C$49,2,FALSE),"")))</f>
        <v/>
      </c>
      <c r="BR43" s="53"/>
      <c r="BS43" s="139" t="str">
        <f>IF(IFERROR(VLOOKUP(BR$3&amp;BR43,都馬連編集用!$B$13:$C$49,2,FALSE),"")=0,"",(IFERROR(VLOOKUP(BR$3&amp;BR43,都馬連編集用!$B$13:$C$49,2,FALSE),"")))</f>
        <v/>
      </c>
      <c r="BT43" s="53"/>
      <c r="BU43" s="139" t="str">
        <f>IF(IFERROR(VLOOKUP(BT$3&amp;BT43,都馬連編集用!$B$13:$C$49,2,FALSE),"")=0,"",(IFERROR(VLOOKUP(BT$3&amp;BT43,都馬連編集用!$B$13:$C$49,2,FALSE),"")))</f>
        <v/>
      </c>
      <c r="BV43" s="53"/>
      <c r="BW43" s="139" t="str">
        <f>IF(IFERROR(VLOOKUP(BV$3&amp;BV43,都馬連編集用!$B$13:$C$49,2,FALSE),"")=0,"",(IFERROR(VLOOKUP(BV$3&amp;BV43,都馬連編集用!$B$13:$C$49,2,FALSE),"")))</f>
        <v/>
      </c>
      <c r="BX43" s="53"/>
      <c r="BY43" s="139" t="str">
        <f>IF(IFERROR(VLOOKUP(BX$3&amp;BX43,都馬連編集用!$B$13:$C$49,2,FALSE),"")=0,"",(IFERROR(VLOOKUP(BX$3&amp;BX43,都馬連編集用!$B$13:$C$49,2,FALSE),"")))</f>
        <v/>
      </c>
      <c r="BZ43" s="53"/>
      <c r="CA43" s="139" t="str">
        <f>IF(IFERROR(VLOOKUP(BZ$3&amp;BZ43,都馬連編集用!$B$13:$C$49,2,FALSE),"")=0,"",(IFERROR(VLOOKUP(BZ$3&amp;BZ43,都馬連編集用!$B$13:$C$49,2,FALSE),"")))</f>
        <v/>
      </c>
      <c r="CB43" s="53"/>
      <c r="CC43" s="139" t="str">
        <f>IF(IFERROR(VLOOKUP(CB$3&amp;CB43,都馬連編集用!$B$13:$C$49,2,FALSE),"")=0,"",(IFERROR(VLOOKUP(CB$3&amp;CB43,都馬連編集用!$B$13:$C$49,2,FALSE),"")))</f>
        <v/>
      </c>
      <c r="CD43" s="53"/>
      <c r="CE43" s="139" t="str">
        <f>IF(IFERROR(VLOOKUP(CD$3&amp;CD43,都馬連編集用!$B$13:$C$49,2,FALSE),"")=0,"",(IFERROR(VLOOKUP(CD$3&amp;CD43,都馬連編集用!$B$13:$C$49,2,FALSE),"")))</f>
        <v/>
      </c>
      <c r="CF43" s="53"/>
      <c r="CG43" s="139" t="str">
        <f>IF(IFERROR(VLOOKUP(CF$3&amp;CF43,都馬連編集用!$B$13:$C$49,2,FALSE),"")=0,"",(IFERROR(VLOOKUP(CF$3&amp;CF43,都馬連編集用!$B$13:$C$49,2,FALSE),"")))</f>
        <v/>
      </c>
      <c r="CH43" s="53"/>
      <c r="CI43" s="139" t="str">
        <f>IF(IFERROR(VLOOKUP(CH$3&amp;CH43,都馬連編集用!$B$13:$C$49,2,FALSE),"")=0,"",(IFERROR(VLOOKUP(CH$3&amp;CH43,都馬連編集用!$B$13:$C$49,2,FALSE),"")))</f>
        <v/>
      </c>
      <c r="CJ43" s="53"/>
      <c r="CK43" s="139" t="str">
        <f>IF(IFERROR(VLOOKUP(CJ$3&amp;CJ43,都馬連編集用!$B$13:$C$49,2,FALSE),"")=0,"",(IFERROR(VLOOKUP(CJ$3&amp;CJ43,都馬連編集用!$B$13:$C$49,2,FALSE),"")))</f>
        <v/>
      </c>
      <c r="CL43" s="53"/>
      <c r="CM43" s="139" t="str">
        <f>IF(IFERROR(VLOOKUP(CL$3&amp;CL43,都馬連編集用!$B$13:$C$49,2,FALSE),"")=0,"",(IFERROR(VLOOKUP(CL$3&amp;CL43,都馬連編集用!$B$13:$C$49,2,FALSE),"")))</f>
        <v/>
      </c>
      <c r="CN43" s="53"/>
      <c r="CO43" s="139" t="str">
        <f>IF(IFERROR(VLOOKUP(CN$3&amp;CN43,都馬連編集用!$B$13:$C$49,2,FALSE),"")=0,"",(IFERROR(VLOOKUP(CN$3&amp;CN43,都馬連編集用!$B$13:$C$49,2,FALSE),"")))</f>
        <v/>
      </c>
      <c r="CP43" s="53"/>
      <c r="CQ43" s="139" t="str">
        <f>IF(IFERROR(VLOOKUP(CP$3&amp;CP43,都馬連編集用!$B$13:$C$49,2,FALSE),"")=0,"",(IFERROR(VLOOKUP(CP$3&amp;CP43,都馬連編集用!$B$13:$C$49,2,FALSE),"")))</f>
        <v/>
      </c>
      <c r="CR43" s="53"/>
      <c r="CS43" s="139" t="str">
        <f>IF(IFERROR(VLOOKUP(CR$3&amp;CR43,都馬連編集用!$B$13:$C$49,2,FALSE),"")=0,"",(IFERROR(VLOOKUP(CR$3&amp;CR43,都馬連編集用!$B$13:$C$49,2,FALSE),"")))</f>
        <v/>
      </c>
      <c r="CT43" s="53"/>
      <c r="CU43" s="139" t="str">
        <f>IF(IFERROR(VLOOKUP(CT$3&amp;CT43,都馬連編集用!$B$13:$C$49,2,FALSE),"")=0,"",(IFERROR(VLOOKUP(CT$3&amp;CT43,都馬連編集用!$B$13:$C$49,2,FALSE),"")))</f>
        <v/>
      </c>
      <c r="CV43" s="53"/>
      <c r="CW43" s="139" t="str">
        <f>IF(IFERROR(VLOOKUP(CV$3&amp;CV43,都馬連編集用!$B$13:$C$49,2,FALSE),"")=0,"",(IFERROR(VLOOKUP(CV$3&amp;CV43,都馬連編集用!$B$13:$C$49,2,FALSE),"")))</f>
        <v/>
      </c>
      <c r="CX43" s="53"/>
      <c r="CY43" s="139" t="str">
        <f>IF(IFERROR(VLOOKUP(CX$3&amp;CX43,都馬連編集用!$B$13:$C$49,2,FALSE),"")=0,"",(IFERROR(VLOOKUP(CX$3&amp;CX43,都馬連編集用!$B$13:$C$49,2,FALSE),"")))</f>
        <v/>
      </c>
      <c r="CZ43" s="53"/>
      <c r="DA43" s="139" t="str">
        <f>IF(IFERROR(VLOOKUP(CZ$3&amp;CZ43,都馬連編集用!$B$13:$C$49,2,FALSE),"")=0,"",(IFERROR(VLOOKUP(CZ$3&amp;CZ43,都馬連編集用!$B$13:$C$49,2,FALSE),"")))</f>
        <v/>
      </c>
      <c r="DB43" s="53"/>
      <c r="DC43" s="139" t="str">
        <f>IF(IFERROR(VLOOKUP(DB$3&amp;DB43,都馬連編集用!$B$13:$C$49,2,FALSE),"")=0,"",(IFERROR(VLOOKUP(DB$3&amp;DB43,都馬連編集用!$B$13:$C$49,2,FALSE),"")))</f>
        <v/>
      </c>
      <c r="DD43" s="53"/>
      <c r="DE43" s="139" t="str">
        <f>IF(IFERROR(VLOOKUP(DD$3&amp;DD43,都馬連編集用!$B$13:$C$49,2,FALSE),"")=0,"",(IFERROR(VLOOKUP(DD$3&amp;DD43,都馬連編集用!$B$13:$C$49,2,FALSE),"")))</f>
        <v/>
      </c>
      <c r="DF43" s="53"/>
      <c r="DG43" s="139" t="str">
        <f>IF(IFERROR(VLOOKUP(DF$3&amp;DF43,都馬連編集用!$B$13:$C$49,2,FALSE),"")=0,"",(IFERROR(VLOOKUP(DF$3&amp;DF43,都馬連編集用!$B$13:$C$49,2,FALSE),"")))</f>
        <v/>
      </c>
      <c r="DH43" s="53"/>
      <c r="DI43" s="139" t="str">
        <f>IF(IFERROR(VLOOKUP(DH$3&amp;DH43,都馬連編集用!$B$13:$C$49,2,FALSE),"")=0,"",(IFERROR(VLOOKUP(DH$3&amp;DH43,都馬連編集用!$B$13:$C$49,2,FALSE),"")))</f>
        <v/>
      </c>
      <c r="DJ43" s="53"/>
      <c r="DK43" s="139" t="str">
        <f>IF(IFERROR(VLOOKUP(DJ$3&amp;DJ43,都馬連編集用!$B$13:$C$49,2,FALSE),"")=0,"",(IFERROR(VLOOKUP(DJ$3&amp;DJ43,都馬連編集用!$B$13:$C$49,2,FALSE),"")))</f>
        <v/>
      </c>
      <c r="DL43" s="53"/>
      <c r="DM43" s="139" t="str">
        <f>IF(IFERROR(VLOOKUP(DL$3&amp;DL43,都馬連編集用!$B$13:$C$49,2,FALSE),"")=0,"",(IFERROR(VLOOKUP(DL$3&amp;DL43,都馬連編集用!$B$13:$C$49,2,FALSE),"")))</f>
        <v/>
      </c>
      <c r="DN43" s="53"/>
      <c r="DO43" s="139" t="str">
        <f>IF(IFERROR(VLOOKUP(DN$3&amp;DN43,都馬連編集用!$B$13:$C$49,2,FALSE),"")=0,"",(IFERROR(VLOOKUP(DN$3&amp;DN43,都馬連編集用!$B$13:$C$49,2,FALSE),"")))</f>
        <v/>
      </c>
      <c r="DP43" s="53"/>
    </row>
    <row r="44" spans="1:120" ht="30.6" customHeight="1" x14ac:dyDescent="0.15">
      <c r="A44" s="34">
        <v>40</v>
      </c>
      <c r="D44" s="34">
        <f t="shared" si="53"/>
        <v>0</v>
      </c>
      <c r="F44" s="120"/>
      <c r="G44" s="141" t="str">
        <f>IFERROR(VLOOKUP(F44,'申込書2（馬匹・選手）'!$B$5:$D$54,3,FALSE),"")</f>
        <v/>
      </c>
      <c r="H44" s="120"/>
      <c r="I44" s="140" t="str">
        <f>IFERROR(VLOOKUP(H44,'申込書2（馬匹・選手）'!$F$5:$H$54,3,FALSE),"")</f>
        <v/>
      </c>
      <c r="J44" s="101" t="str">
        <f t="shared" si="54"/>
        <v/>
      </c>
      <c r="K44" s="106"/>
      <c r="L44" s="53"/>
      <c r="M44" s="139" t="str">
        <f>IF(IFERROR(VLOOKUP(L$3&amp;L44,都馬連編集用!$B$13:$C$49,2,FALSE),"")=0,"",(IFERROR(VLOOKUP(L$3&amp;L44,都馬連編集用!$B$13:$C$49,2,FALSE),"")))</f>
        <v/>
      </c>
      <c r="N44" s="53"/>
      <c r="O44" s="139" t="str">
        <f>IF(IFERROR(VLOOKUP(N$3&amp;N44,都馬連編集用!$B$13:$C$49,2,FALSE),"")=0,"",(IFERROR(VLOOKUP(N$3&amp;N44,都馬連編集用!$B$13:$C$49,2,FALSE),"")))</f>
        <v/>
      </c>
      <c r="P44" s="53"/>
      <c r="Q44" s="139" t="str">
        <f>IF(IFERROR(VLOOKUP(P$3&amp;P44,都馬連編集用!$B$13:$C$49,2,FALSE),"")=0,"",(IFERROR(VLOOKUP(P$3&amp;P44,都馬連編集用!$B$13:$C$49,2,FALSE),"")))</f>
        <v/>
      </c>
      <c r="R44" s="53"/>
      <c r="S44" s="139" t="str">
        <f>IF(IFERROR(VLOOKUP(R$3&amp;R44,都馬連編集用!$B$13:$C$49,2,FALSE),"")=0,"",(IFERROR(VLOOKUP(R$3&amp;R44,都馬連編集用!$B$13:$C$49,2,FALSE),"")))</f>
        <v/>
      </c>
      <c r="T44" s="53"/>
      <c r="U44" s="139" t="str">
        <f>IF(IFERROR(VLOOKUP(T$3&amp;T44,都馬連編集用!$B$13:$C$49,2,FALSE),"")=0,"",(IFERROR(VLOOKUP(T$3&amp;T44,都馬連編集用!$B$13:$C$49,2,FALSE),"")))</f>
        <v/>
      </c>
      <c r="V44" s="53"/>
      <c r="W44" s="139" t="str">
        <f>IF(IFERROR(VLOOKUP(V$3&amp;V44,都馬連編集用!$B$13:$C$49,2,FALSE),"")=0,"",(IFERROR(VLOOKUP(V$3&amp;V44,都馬連編集用!$B$13:$C$49,2,FALSE),"")))</f>
        <v/>
      </c>
      <c r="X44" s="53"/>
      <c r="Y44" s="139" t="str">
        <f>IF(IFERROR(VLOOKUP(X$3&amp;X44,都馬連編集用!$B$13:$C$49,2,FALSE),"")=0,"",(IFERROR(VLOOKUP(X$3&amp;X44,都馬連編集用!$B$13:$C$49,2,FALSE),"")))</f>
        <v/>
      </c>
      <c r="Z44" s="53"/>
      <c r="AA44" s="139" t="str">
        <f>IF(IFERROR(VLOOKUP(Z$3&amp;Z44,都馬連編集用!$B$13:$C$49,2,FALSE),"")=0,"",(IFERROR(VLOOKUP(Z$3&amp;Z44,都馬連編集用!$B$13:$C$49,2,FALSE),"")))</f>
        <v/>
      </c>
      <c r="AB44" s="53"/>
      <c r="AC44" s="139" t="str">
        <f>IF(IFERROR(VLOOKUP(AB$3&amp;AB44,都馬連編集用!$B$13:$C$49,2,FALSE),"")=0,"",(IFERROR(VLOOKUP(AB$3&amp;AB44,都馬連編集用!$B$13:$C$49,2,FALSE),"")))</f>
        <v/>
      </c>
      <c r="AD44" s="53"/>
      <c r="AE44" s="139" t="str">
        <f>IF(IFERROR(VLOOKUP(AD$3&amp;AD44,都馬連編集用!$B$13:$C$49,2,FALSE),"")=0,"",(IFERROR(VLOOKUP(AD$3&amp;AD44,都馬連編集用!$B$13:$C$49,2,FALSE),"")))</f>
        <v/>
      </c>
      <c r="AF44" s="53"/>
      <c r="AG44" s="139" t="str">
        <f>IF(IFERROR(VLOOKUP(AF$3&amp;AF44,都馬連編集用!$B$13:$C$49,2,FALSE),"")=0,"",(IFERROR(VLOOKUP(AF$3&amp;AF44,都馬連編集用!$B$13:$C$49,2,FALSE),"")))</f>
        <v/>
      </c>
      <c r="AH44" s="53"/>
      <c r="AI44" s="139" t="str">
        <f>IF(IFERROR(VLOOKUP(AH$3&amp;AH44,都馬連編集用!$B$13:$C$49,2,FALSE),"")=0,"",(IFERROR(VLOOKUP(AH$3&amp;AH44,都馬連編集用!$B$13:$C$49,2,FALSE),"")))</f>
        <v/>
      </c>
      <c r="AJ44" s="53"/>
      <c r="AK44" s="139" t="str">
        <f>IF(IFERROR(VLOOKUP(AJ$3&amp;AJ44,都馬連編集用!$B$13:$C$49,2,FALSE),"")=0,"",(IFERROR(VLOOKUP(AJ$3&amp;AJ44,都馬連編集用!$B$13:$C$49,2,FALSE),"")))</f>
        <v/>
      </c>
      <c r="AL44" s="53"/>
      <c r="AM44" s="139" t="str">
        <f>IF(IFERROR(VLOOKUP(AL$3&amp;AL44,都馬連編集用!$B$13:$C$49,2,FALSE),"")=0,"",(IFERROR(VLOOKUP(AL$3&amp;AL44,都馬連編集用!$B$13:$C$49,2,FALSE),"")))</f>
        <v/>
      </c>
      <c r="AN44" s="53"/>
      <c r="AO44" s="139" t="str">
        <f>IF(IFERROR(VLOOKUP(AN$3&amp;AN44,都馬連編集用!$B$13:$C$49,2,FALSE),"")=0,"",(IFERROR(VLOOKUP(AN$3&amp;AN44,都馬連編集用!$B$13:$C$49,2,FALSE),"")))</f>
        <v/>
      </c>
      <c r="AP44" s="53"/>
      <c r="AQ44" s="139" t="str">
        <f>IF(IFERROR(VLOOKUP(AP$3&amp;AP44,都馬連編集用!$B$13:$C$49,2,FALSE),"")=0,"",(IFERROR(VLOOKUP(AP$3&amp;AP44,都馬連編集用!$B$13:$C$49,2,FALSE),"")))</f>
        <v/>
      </c>
      <c r="AR44" s="53"/>
      <c r="AS44" s="139" t="str">
        <f>IF(IFERROR(VLOOKUP(AR$3&amp;AR44,都馬連編集用!$B$13:$C$49,2,FALSE),"")=0,"",(IFERROR(VLOOKUP(AR$3&amp;AR44,都馬連編集用!$B$13:$C$49,2,FALSE),"")))</f>
        <v/>
      </c>
      <c r="AT44" s="53"/>
      <c r="AU44" s="139" t="str">
        <f>IF(IFERROR(VLOOKUP(AT$3&amp;AT44,都馬連編集用!$B$13:$C$49,2,FALSE),"")=0,"",(IFERROR(VLOOKUP(AT$3&amp;AT44,都馬連編集用!$B$13:$C$49,2,FALSE),"")))</f>
        <v/>
      </c>
      <c r="AV44" s="53"/>
      <c r="AW44" s="139" t="str">
        <f>IF(IFERROR(VLOOKUP(AV$3&amp;AV44,都馬連編集用!$B$13:$C$49,2,FALSE),"")=0,"",(IFERROR(VLOOKUP(AV$3&amp;AV44,都馬連編集用!$B$13:$C$49,2,FALSE),"")))</f>
        <v/>
      </c>
      <c r="AX44" s="53"/>
      <c r="AY44" s="139" t="str">
        <f>IF(IFERROR(VLOOKUP(AX$3&amp;AX44,都馬連編集用!$B$13:$C$49,2,FALSE),"")=0,"",(IFERROR(VLOOKUP(AX$3&amp;AX44,都馬連編集用!$B$13:$C$49,2,FALSE),"")))</f>
        <v/>
      </c>
      <c r="AZ44" s="53"/>
      <c r="BA44" s="139" t="str">
        <f>IF(IFERROR(VLOOKUP(AZ$3&amp;AZ44,都馬連編集用!$B$13:$C$49,2,FALSE),"")=0,"",(IFERROR(VLOOKUP(AZ$3&amp;AZ44,都馬連編集用!$B$13:$C$49,2,FALSE),"")))</f>
        <v/>
      </c>
      <c r="BB44" s="53"/>
      <c r="BC44" s="139" t="str">
        <f>IF(IFERROR(VLOOKUP(BB$3&amp;BB44,都馬連編集用!$B$13:$C$49,2,FALSE),"")=0,"",(IFERROR(VLOOKUP(BB$3&amp;BB44,都馬連編集用!$B$13:$C$49,2,FALSE),"")))</f>
        <v/>
      </c>
      <c r="BD44" s="53"/>
      <c r="BE44" s="139" t="str">
        <f>IF(IFERROR(VLOOKUP(BD$3&amp;BD44,都馬連編集用!$B$13:$C$49,2,FALSE),"")=0,"",(IFERROR(VLOOKUP(BD$3&amp;BD44,都馬連編集用!$B$13:$C$49,2,FALSE),"")))</f>
        <v/>
      </c>
      <c r="BF44" s="53"/>
      <c r="BG44" s="139" t="str">
        <f>IF(IFERROR(VLOOKUP(BF$3&amp;BF44,都馬連編集用!$B$13:$C$49,2,FALSE),"")=0,"",(IFERROR(VLOOKUP(BF$3&amp;BF44,都馬連編集用!$B$13:$C$49,2,FALSE),"")))</f>
        <v/>
      </c>
      <c r="BH44" s="53"/>
      <c r="BI44" s="139" t="str">
        <f>IF(IFERROR(VLOOKUP(BH$3&amp;BH44,都馬連編集用!$B$13:$C$49,2,FALSE),"")=0,"",(IFERROR(VLOOKUP(BH$3&amp;BH44,都馬連編集用!$B$13:$C$49,2,FALSE),"")))</f>
        <v/>
      </c>
      <c r="BJ44" s="53"/>
      <c r="BK44" s="139" t="str">
        <f>IF(IFERROR(VLOOKUP(BJ$3&amp;BJ44,都馬連編集用!$B$13:$C$49,2,FALSE),"")=0,"",(IFERROR(VLOOKUP(BJ$3&amp;BJ44,都馬連編集用!$B$13:$C$49,2,FALSE),"")))</f>
        <v/>
      </c>
      <c r="BL44" s="53"/>
      <c r="BM44" s="139" t="str">
        <f>IF(IFERROR(VLOOKUP(BL$3&amp;BL44,都馬連編集用!$B$13:$C$49,2,FALSE),"")=0,"",(IFERROR(VLOOKUP(BL$3&amp;BL44,都馬連編集用!$B$13:$C$49,2,FALSE),"")))</f>
        <v/>
      </c>
      <c r="BN44" s="53"/>
      <c r="BO44" s="139" t="str">
        <f>IF(IFERROR(VLOOKUP(BN$3&amp;BN44,都馬連編集用!$B$13:$C$49,2,FALSE),"")=0,"",(IFERROR(VLOOKUP(BN$3&amp;BN44,都馬連編集用!$B$13:$C$49,2,FALSE),"")))</f>
        <v/>
      </c>
      <c r="BP44" s="53"/>
      <c r="BQ44" s="139" t="str">
        <f>IF(IFERROR(VLOOKUP(BP$3&amp;BP44,都馬連編集用!$B$13:$C$49,2,FALSE),"")=0,"",(IFERROR(VLOOKUP(BP$3&amp;BP44,都馬連編集用!$B$13:$C$49,2,FALSE),"")))</f>
        <v/>
      </c>
      <c r="BR44" s="53"/>
      <c r="BS44" s="139" t="str">
        <f>IF(IFERROR(VLOOKUP(BR$3&amp;BR44,都馬連編集用!$B$13:$C$49,2,FALSE),"")=0,"",(IFERROR(VLOOKUP(BR$3&amp;BR44,都馬連編集用!$B$13:$C$49,2,FALSE),"")))</f>
        <v/>
      </c>
      <c r="BT44" s="53"/>
      <c r="BU44" s="139" t="str">
        <f>IF(IFERROR(VLOOKUP(BT$3&amp;BT44,都馬連編集用!$B$13:$C$49,2,FALSE),"")=0,"",(IFERROR(VLOOKUP(BT$3&amp;BT44,都馬連編集用!$B$13:$C$49,2,FALSE),"")))</f>
        <v/>
      </c>
      <c r="BV44" s="53"/>
      <c r="BW44" s="139" t="str">
        <f>IF(IFERROR(VLOOKUP(BV$3&amp;BV44,都馬連編集用!$B$13:$C$49,2,FALSE),"")=0,"",(IFERROR(VLOOKUP(BV$3&amp;BV44,都馬連編集用!$B$13:$C$49,2,FALSE),"")))</f>
        <v/>
      </c>
      <c r="BX44" s="53"/>
      <c r="BY44" s="139" t="str">
        <f>IF(IFERROR(VLOOKUP(BX$3&amp;BX44,都馬連編集用!$B$13:$C$49,2,FALSE),"")=0,"",(IFERROR(VLOOKUP(BX$3&amp;BX44,都馬連編集用!$B$13:$C$49,2,FALSE),"")))</f>
        <v/>
      </c>
      <c r="BZ44" s="53"/>
      <c r="CA44" s="139" t="str">
        <f>IF(IFERROR(VLOOKUP(BZ$3&amp;BZ44,都馬連編集用!$B$13:$C$49,2,FALSE),"")=0,"",(IFERROR(VLOOKUP(BZ$3&amp;BZ44,都馬連編集用!$B$13:$C$49,2,FALSE),"")))</f>
        <v/>
      </c>
      <c r="CB44" s="53"/>
      <c r="CC44" s="139" t="str">
        <f>IF(IFERROR(VLOOKUP(CB$3&amp;CB44,都馬連編集用!$B$13:$C$49,2,FALSE),"")=0,"",(IFERROR(VLOOKUP(CB$3&amp;CB44,都馬連編集用!$B$13:$C$49,2,FALSE),"")))</f>
        <v/>
      </c>
      <c r="CD44" s="53"/>
      <c r="CE44" s="139" t="str">
        <f>IF(IFERROR(VLOOKUP(CD$3&amp;CD44,都馬連編集用!$B$13:$C$49,2,FALSE),"")=0,"",(IFERROR(VLOOKUP(CD$3&amp;CD44,都馬連編集用!$B$13:$C$49,2,FALSE),"")))</f>
        <v/>
      </c>
      <c r="CF44" s="53"/>
      <c r="CG44" s="139" t="str">
        <f>IF(IFERROR(VLOOKUP(CF$3&amp;CF44,都馬連編集用!$B$13:$C$49,2,FALSE),"")=0,"",(IFERROR(VLOOKUP(CF$3&amp;CF44,都馬連編集用!$B$13:$C$49,2,FALSE),"")))</f>
        <v/>
      </c>
      <c r="CH44" s="53"/>
      <c r="CI44" s="139" t="str">
        <f>IF(IFERROR(VLOOKUP(CH$3&amp;CH44,都馬連編集用!$B$13:$C$49,2,FALSE),"")=0,"",(IFERROR(VLOOKUP(CH$3&amp;CH44,都馬連編集用!$B$13:$C$49,2,FALSE),"")))</f>
        <v/>
      </c>
      <c r="CJ44" s="53"/>
      <c r="CK44" s="139" t="str">
        <f>IF(IFERROR(VLOOKUP(CJ$3&amp;CJ44,都馬連編集用!$B$13:$C$49,2,FALSE),"")=0,"",(IFERROR(VLOOKUP(CJ$3&amp;CJ44,都馬連編集用!$B$13:$C$49,2,FALSE),"")))</f>
        <v/>
      </c>
      <c r="CL44" s="53"/>
      <c r="CM44" s="139" t="str">
        <f>IF(IFERROR(VLOOKUP(CL$3&amp;CL44,都馬連編集用!$B$13:$C$49,2,FALSE),"")=0,"",(IFERROR(VLOOKUP(CL$3&amp;CL44,都馬連編集用!$B$13:$C$49,2,FALSE),"")))</f>
        <v/>
      </c>
      <c r="CN44" s="53"/>
      <c r="CO44" s="139" t="str">
        <f>IF(IFERROR(VLOOKUP(CN$3&amp;CN44,都馬連編集用!$B$13:$C$49,2,FALSE),"")=0,"",(IFERROR(VLOOKUP(CN$3&amp;CN44,都馬連編集用!$B$13:$C$49,2,FALSE),"")))</f>
        <v/>
      </c>
      <c r="CP44" s="53"/>
      <c r="CQ44" s="139" t="str">
        <f>IF(IFERROR(VLOOKUP(CP$3&amp;CP44,都馬連編集用!$B$13:$C$49,2,FALSE),"")=0,"",(IFERROR(VLOOKUP(CP$3&amp;CP44,都馬連編集用!$B$13:$C$49,2,FALSE),"")))</f>
        <v/>
      </c>
      <c r="CR44" s="53"/>
      <c r="CS44" s="139" t="str">
        <f>IF(IFERROR(VLOOKUP(CR$3&amp;CR44,都馬連編集用!$B$13:$C$49,2,FALSE),"")=0,"",(IFERROR(VLOOKUP(CR$3&amp;CR44,都馬連編集用!$B$13:$C$49,2,FALSE),"")))</f>
        <v/>
      </c>
      <c r="CT44" s="53"/>
      <c r="CU44" s="139" t="str">
        <f>IF(IFERROR(VLOOKUP(CT$3&amp;CT44,都馬連編集用!$B$13:$C$49,2,FALSE),"")=0,"",(IFERROR(VLOOKUP(CT$3&amp;CT44,都馬連編集用!$B$13:$C$49,2,FALSE),"")))</f>
        <v/>
      </c>
      <c r="CV44" s="53"/>
      <c r="CW44" s="139" t="str">
        <f>IF(IFERROR(VLOOKUP(CV$3&amp;CV44,都馬連編集用!$B$13:$C$49,2,FALSE),"")=0,"",(IFERROR(VLOOKUP(CV$3&amp;CV44,都馬連編集用!$B$13:$C$49,2,FALSE),"")))</f>
        <v/>
      </c>
      <c r="CX44" s="53"/>
      <c r="CY44" s="139" t="str">
        <f>IF(IFERROR(VLOOKUP(CX$3&amp;CX44,都馬連編集用!$B$13:$C$49,2,FALSE),"")=0,"",(IFERROR(VLOOKUP(CX$3&amp;CX44,都馬連編集用!$B$13:$C$49,2,FALSE),"")))</f>
        <v/>
      </c>
      <c r="CZ44" s="53"/>
      <c r="DA44" s="139" t="str">
        <f>IF(IFERROR(VLOOKUP(CZ$3&amp;CZ44,都馬連編集用!$B$13:$C$49,2,FALSE),"")=0,"",(IFERROR(VLOOKUP(CZ$3&amp;CZ44,都馬連編集用!$B$13:$C$49,2,FALSE),"")))</f>
        <v/>
      </c>
      <c r="DB44" s="53"/>
      <c r="DC44" s="139" t="str">
        <f>IF(IFERROR(VLOOKUP(DB$3&amp;DB44,都馬連編集用!$B$13:$C$49,2,FALSE),"")=0,"",(IFERROR(VLOOKUP(DB$3&amp;DB44,都馬連編集用!$B$13:$C$49,2,FALSE),"")))</f>
        <v/>
      </c>
      <c r="DD44" s="53"/>
      <c r="DE44" s="139" t="str">
        <f>IF(IFERROR(VLOOKUP(DD$3&amp;DD44,都馬連編集用!$B$13:$C$49,2,FALSE),"")=0,"",(IFERROR(VLOOKUP(DD$3&amp;DD44,都馬連編集用!$B$13:$C$49,2,FALSE),"")))</f>
        <v/>
      </c>
      <c r="DF44" s="53"/>
      <c r="DG44" s="139" t="str">
        <f>IF(IFERROR(VLOOKUP(DF$3&amp;DF44,都馬連編集用!$B$13:$C$49,2,FALSE),"")=0,"",(IFERROR(VLOOKUP(DF$3&amp;DF44,都馬連編集用!$B$13:$C$49,2,FALSE),"")))</f>
        <v/>
      </c>
      <c r="DH44" s="53"/>
      <c r="DI44" s="139" t="str">
        <f>IF(IFERROR(VLOOKUP(DH$3&amp;DH44,都馬連編集用!$B$13:$C$49,2,FALSE),"")=0,"",(IFERROR(VLOOKUP(DH$3&amp;DH44,都馬連編集用!$B$13:$C$49,2,FALSE),"")))</f>
        <v/>
      </c>
      <c r="DJ44" s="53"/>
      <c r="DK44" s="139" t="str">
        <f>IF(IFERROR(VLOOKUP(DJ$3&amp;DJ44,都馬連編集用!$B$13:$C$49,2,FALSE),"")=0,"",(IFERROR(VLOOKUP(DJ$3&amp;DJ44,都馬連編集用!$B$13:$C$49,2,FALSE),"")))</f>
        <v/>
      </c>
      <c r="DL44" s="53"/>
      <c r="DM44" s="139" t="str">
        <f>IF(IFERROR(VLOOKUP(DL$3&amp;DL44,都馬連編集用!$B$13:$C$49,2,FALSE),"")=0,"",(IFERROR(VLOOKUP(DL$3&amp;DL44,都馬連編集用!$B$13:$C$49,2,FALSE),"")))</f>
        <v/>
      </c>
      <c r="DN44" s="53"/>
      <c r="DO44" s="139" t="str">
        <f>IF(IFERROR(VLOOKUP(DN$3&amp;DN44,都馬連編集用!$B$13:$C$49,2,FALSE),"")=0,"",(IFERROR(VLOOKUP(DN$3&amp;DN44,都馬連編集用!$B$13:$C$49,2,FALSE),"")))</f>
        <v/>
      </c>
      <c r="DP44" s="53"/>
    </row>
    <row r="45" spans="1:120" ht="30.6" customHeight="1" x14ac:dyDescent="0.15">
      <c r="A45" s="34">
        <v>41</v>
      </c>
      <c r="D45" s="34">
        <f t="shared" si="53"/>
        <v>0</v>
      </c>
      <c r="F45" s="120"/>
      <c r="G45" s="141" t="str">
        <f>IFERROR(VLOOKUP(F45,'申込書2（馬匹・選手）'!$B$5:$D$54,3,FALSE),"")</f>
        <v/>
      </c>
      <c r="H45" s="120"/>
      <c r="I45" s="140" t="str">
        <f>IFERROR(VLOOKUP(H45,'申込書2（馬匹・選手）'!$F$5:$H$54,3,FALSE),"")</f>
        <v/>
      </c>
      <c r="J45" s="101" t="str">
        <f t="shared" si="54"/>
        <v/>
      </c>
      <c r="K45" s="106"/>
      <c r="L45" s="53"/>
      <c r="M45" s="139" t="str">
        <f>IF(IFERROR(VLOOKUP(L$3&amp;L45,都馬連編集用!$B$13:$C$49,2,FALSE),"")=0,"",(IFERROR(VLOOKUP(L$3&amp;L45,都馬連編集用!$B$13:$C$49,2,FALSE),"")))</f>
        <v/>
      </c>
      <c r="N45" s="53"/>
      <c r="O45" s="139" t="str">
        <f>IF(IFERROR(VLOOKUP(N$3&amp;N45,都馬連編集用!$B$13:$C$49,2,FALSE),"")=0,"",(IFERROR(VLOOKUP(N$3&amp;N45,都馬連編集用!$B$13:$C$49,2,FALSE),"")))</f>
        <v/>
      </c>
      <c r="P45" s="53"/>
      <c r="Q45" s="139" t="str">
        <f>IF(IFERROR(VLOOKUP(P$3&amp;P45,都馬連編集用!$B$13:$C$49,2,FALSE),"")=0,"",(IFERROR(VLOOKUP(P$3&amp;P45,都馬連編集用!$B$13:$C$49,2,FALSE),"")))</f>
        <v/>
      </c>
      <c r="R45" s="53"/>
      <c r="S45" s="139" t="str">
        <f>IF(IFERROR(VLOOKUP(R$3&amp;R45,都馬連編集用!$B$13:$C$49,2,FALSE),"")=0,"",(IFERROR(VLOOKUP(R$3&amp;R45,都馬連編集用!$B$13:$C$49,2,FALSE),"")))</f>
        <v/>
      </c>
      <c r="T45" s="53"/>
      <c r="U45" s="139" t="str">
        <f>IF(IFERROR(VLOOKUP(T$3&amp;T45,都馬連編集用!$B$13:$C$49,2,FALSE),"")=0,"",(IFERROR(VLOOKUP(T$3&amp;T45,都馬連編集用!$B$13:$C$49,2,FALSE),"")))</f>
        <v/>
      </c>
      <c r="V45" s="53"/>
      <c r="W45" s="139" t="str">
        <f>IF(IFERROR(VLOOKUP(V$3&amp;V45,都馬連編集用!$B$13:$C$49,2,FALSE),"")=0,"",(IFERROR(VLOOKUP(V$3&amp;V45,都馬連編集用!$B$13:$C$49,2,FALSE),"")))</f>
        <v/>
      </c>
      <c r="X45" s="53"/>
      <c r="Y45" s="139" t="str">
        <f>IF(IFERROR(VLOOKUP(X$3&amp;X45,都馬連編集用!$B$13:$C$49,2,FALSE),"")=0,"",(IFERROR(VLOOKUP(X$3&amp;X45,都馬連編集用!$B$13:$C$49,2,FALSE),"")))</f>
        <v/>
      </c>
      <c r="Z45" s="53"/>
      <c r="AA45" s="139" t="str">
        <f>IF(IFERROR(VLOOKUP(Z$3&amp;Z45,都馬連編集用!$B$13:$C$49,2,FALSE),"")=0,"",(IFERROR(VLOOKUP(Z$3&amp;Z45,都馬連編集用!$B$13:$C$49,2,FALSE),"")))</f>
        <v/>
      </c>
      <c r="AB45" s="53"/>
      <c r="AC45" s="139" t="str">
        <f>IF(IFERROR(VLOOKUP(AB$3&amp;AB45,都馬連編集用!$B$13:$C$49,2,FALSE),"")=0,"",(IFERROR(VLOOKUP(AB$3&amp;AB45,都馬連編集用!$B$13:$C$49,2,FALSE),"")))</f>
        <v/>
      </c>
      <c r="AD45" s="53"/>
      <c r="AE45" s="139" t="str">
        <f>IF(IFERROR(VLOOKUP(AD$3&amp;AD45,都馬連編集用!$B$13:$C$49,2,FALSE),"")=0,"",(IFERROR(VLOOKUP(AD$3&amp;AD45,都馬連編集用!$B$13:$C$49,2,FALSE),"")))</f>
        <v/>
      </c>
      <c r="AF45" s="53"/>
      <c r="AG45" s="139" t="str">
        <f>IF(IFERROR(VLOOKUP(AF$3&amp;AF45,都馬連編集用!$B$13:$C$49,2,FALSE),"")=0,"",(IFERROR(VLOOKUP(AF$3&amp;AF45,都馬連編集用!$B$13:$C$49,2,FALSE),"")))</f>
        <v/>
      </c>
      <c r="AH45" s="53"/>
      <c r="AI45" s="139" t="str">
        <f>IF(IFERROR(VLOOKUP(AH$3&amp;AH45,都馬連編集用!$B$13:$C$49,2,FALSE),"")=0,"",(IFERROR(VLOOKUP(AH$3&amp;AH45,都馬連編集用!$B$13:$C$49,2,FALSE),"")))</f>
        <v/>
      </c>
      <c r="AJ45" s="53"/>
      <c r="AK45" s="139" t="str">
        <f>IF(IFERROR(VLOOKUP(AJ$3&amp;AJ45,都馬連編集用!$B$13:$C$49,2,FALSE),"")=0,"",(IFERROR(VLOOKUP(AJ$3&amp;AJ45,都馬連編集用!$B$13:$C$49,2,FALSE),"")))</f>
        <v/>
      </c>
      <c r="AL45" s="53"/>
      <c r="AM45" s="139" t="str">
        <f>IF(IFERROR(VLOOKUP(AL$3&amp;AL45,都馬連編集用!$B$13:$C$49,2,FALSE),"")=0,"",(IFERROR(VLOOKUP(AL$3&amp;AL45,都馬連編集用!$B$13:$C$49,2,FALSE),"")))</f>
        <v/>
      </c>
      <c r="AN45" s="53"/>
      <c r="AO45" s="139" t="str">
        <f>IF(IFERROR(VLOOKUP(AN$3&amp;AN45,都馬連編集用!$B$13:$C$49,2,FALSE),"")=0,"",(IFERROR(VLOOKUP(AN$3&amp;AN45,都馬連編集用!$B$13:$C$49,2,FALSE),"")))</f>
        <v/>
      </c>
      <c r="AP45" s="53"/>
      <c r="AQ45" s="139" t="str">
        <f>IF(IFERROR(VLOOKUP(AP$3&amp;AP45,都馬連編集用!$B$13:$C$49,2,FALSE),"")=0,"",(IFERROR(VLOOKUP(AP$3&amp;AP45,都馬連編集用!$B$13:$C$49,2,FALSE),"")))</f>
        <v/>
      </c>
      <c r="AR45" s="53"/>
      <c r="AS45" s="139" t="str">
        <f>IF(IFERROR(VLOOKUP(AR$3&amp;AR45,都馬連編集用!$B$13:$C$49,2,FALSE),"")=0,"",(IFERROR(VLOOKUP(AR$3&amp;AR45,都馬連編集用!$B$13:$C$49,2,FALSE),"")))</f>
        <v/>
      </c>
      <c r="AT45" s="53"/>
      <c r="AU45" s="139" t="str">
        <f>IF(IFERROR(VLOOKUP(AT$3&amp;AT45,都馬連編集用!$B$13:$C$49,2,FALSE),"")=0,"",(IFERROR(VLOOKUP(AT$3&amp;AT45,都馬連編集用!$B$13:$C$49,2,FALSE),"")))</f>
        <v/>
      </c>
      <c r="AV45" s="53"/>
      <c r="AW45" s="139" t="str">
        <f>IF(IFERROR(VLOOKUP(AV$3&amp;AV45,都馬連編集用!$B$13:$C$49,2,FALSE),"")=0,"",(IFERROR(VLOOKUP(AV$3&amp;AV45,都馬連編集用!$B$13:$C$49,2,FALSE),"")))</f>
        <v/>
      </c>
      <c r="AX45" s="53"/>
      <c r="AY45" s="139" t="str">
        <f>IF(IFERROR(VLOOKUP(AX$3&amp;AX45,都馬連編集用!$B$13:$C$49,2,FALSE),"")=0,"",(IFERROR(VLOOKUP(AX$3&amp;AX45,都馬連編集用!$B$13:$C$49,2,FALSE),"")))</f>
        <v/>
      </c>
      <c r="AZ45" s="53"/>
      <c r="BA45" s="139" t="str">
        <f>IF(IFERROR(VLOOKUP(AZ$3&amp;AZ45,都馬連編集用!$B$13:$C$49,2,FALSE),"")=0,"",(IFERROR(VLOOKUP(AZ$3&amp;AZ45,都馬連編集用!$B$13:$C$49,2,FALSE),"")))</f>
        <v/>
      </c>
      <c r="BB45" s="53"/>
      <c r="BC45" s="139" t="str">
        <f>IF(IFERROR(VLOOKUP(BB$3&amp;BB45,都馬連編集用!$B$13:$C$49,2,FALSE),"")=0,"",(IFERROR(VLOOKUP(BB$3&amp;BB45,都馬連編集用!$B$13:$C$49,2,FALSE),"")))</f>
        <v/>
      </c>
      <c r="BD45" s="53"/>
      <c r="BE45" s="139" t="str">
        <f>IF(IFERROR(VLOOKUP(BD$3&amp;BD45,都馬連編集用!$B$13:$C$49,2,FALSE),"")=0,"",(IFERROR(VLOOKUP(BD$3&amp;BD45,都馬連編集用!$B$13:$C$49,2,FALSE),"")))</f>
        <v/>
      </c>
      <c r="BF45" s="53"/>
      <c r="BG45" s="139" t="str">
        <f>IF(IFERROR(VLOOKUP(BF$3&amp;BF45,都馬連編集用!$B$13:$C$49,2,FALSE),"")=0,"",(IFERROR(VLOOKUP(BF$3&amp;BF45,都馬連編集用!$B$13:$C$49,2,FALSE),"")))</f>
        <v/>
      </c>
      <c r="BH45" s="53"/>
      <c r="BI45" s="139" t="str">
        <f>IF(IFERROR(VLOOKUP(BH$3&amp;BH45,都馬連編集用!$B$13:$C$49,2,FALSE),"")=0,"",(IFERROR(VLOOKUP(BH$3&amp;BH45,都馬連編集用!$B$13:$C$49,2,FALSE),"")))</f>
        <v/>
      </c>
      <c r="BJ45" s="53"/>
      <c r="BK45" s="139" t="str">
        <f>IF(IFERROR(VLOOKUP(BJ$3&amp;BJ45,都馬連編集用!$B$13:$C$49,2,FALSE),"")=0,"",(IFERROR(VLOOKUP(BJ$3&amp;BJ45,都馬連編集用!$B$13:$C$49,2,FALSE),"")))</f>
        <v/>
      </c>
      <c r="BL45" s="53"/>
      <c r="BM45" s="139" t="str">
        <f>IF(IFERROR(VLOOKUP(BL$3&amp;BL45,都馬連編集用!$B$13:$C$49,2,FALSE),"")=0,"",(IFERROR(VLOOKUP(BL$3&amp;BL45,都馬連編集用!$B$13:$C$49,2,FALSE),"")))</f>
        <v/>
      </c>
      <c r="BN45" s="53"/>
      <c r="BO45" s="139" t="str">
        <f>IF(IFERROR(VLOOKUP(BN$3&amp;BN45,都馬連編集用!$B$13:$C$49,2,FALSE),"")=0,"",(IFERROR(VLOOKUP(BN$3&amp;BN45,都馬連編集用!$B$13:$C$49,2,FALSE),"")))</f>
        <v/>
      </c>
      <c r="BP45" s="53"/>
      <c r="BQ45" s="139" t="str">
        <f>IF(IFERROR(VLOOKUP(BP$3&amp;BP45,都馬連編集用!$B$13:$C$49,2,FALSE),"")=0,"",(IFERROR(VLOOKUP(BP$3&amp;BP45,都馬連編集用!$B$13:$C$49,2,FALSE),"")))</f>
        <v/>
      </c>
      <c r="BR45" s="53"/>
      <c r="BS45" s="139" t="str">
        <f>IF(IFERROR(VLOOKUP(BR$3&amp;BR45,都馬連編集用!$B$13:$C$49,2,FALSE),"")=0,"",(IFERROR(VLOOKUP(BR$3&amp;BR45,都馬連編集用!$B$13:$C$49,2,FALSE),"")))</f>
        <v/>
      </c>
      <c r="BT45" s="53"/>
      <c r="BU45" s="139" t="str">
        <f>IF(IFERROR(VLOOKUP(BT$3&amp;BT45,都馬連編集用!$B$13:$C$49,2,FALSE),"")=0,"",(IFERROR(VLOOKUP(BT$3&amp;BT45,都馬連編集用!$B$13:$C$49,2,FALSE),"")))</f>
        <v/>
      </c>
      <c r="BV45" s="53"/>
      <c r="BW45" s="139" t="str">
        <f>IF(IFERROR(VLOOKUP(BV$3&amp;BV45,都馬連編集用!$B$13:$C$49,2,FALSE),"")=0,"",(IFERROR(VLOOKUP(BV$3&amp;BV45,都馬連編集用!$B$13:$C$49,2,FALSE),"")))</f>
        <v/>
      </c>
      <c r="BX45" s="53"/>
      <c r="BY45" s="139" t="str">
        <f>IF(IFERROR(VLOOKUP(BX$3&amp;BX45,都馬連編集用!$B$13:$C$49,2,FALSE),"")=0,"",(IFERROR(VLOOKUP(BX$3&amp;BX45,都馬連編集用!$B$13:$C$49,2,FALSE),"")))</f>
        <v/>
      </c>
      <c r="BZ45" s="53"/>
      <c r="CA45" s="139" t="str">
        <f>IF(IFERROR(VLOOKUP(BZ$3&amp;BZ45,都馬連編集用!$B$13:$C$49,2,FALSE),"")=0,"",(IFERROR(VLOOKUP(BZ$3&amp;BZ45,都馬連編集用!$B$13:$C$49,2,FALSE),"")))</f>
        <v/>
      </c>
      <c r="CB45" s="53"/>
      <c r="CC45" s="139" t="str">
        <f>IF(IFERROR(VLOOKUP(CB$3&amp;CB45,都馬連編集用!$B$13:$C$49,2,FALSE),"")=0,"",(IFERROR(VLOOKUP(CB$3&amp;CB45,都馬連編集用!$B$13:$C$49,2,FALSE),"")))</f>
        <v/>
      </c>
      <c r="CD45" s="53"/>
      <c r="CE45" s="139" t="str">
        <f>IF(IFERROR(VLOOKUP(CD$3&amp;CD45,都馬連編集用!$B$13:$C$49,2,FALSE),"")=0,"",(IFERROR(VLOOKUP(CD$3&amp;CD45,都馬連編集用!$B$13:$C$49,2,FALSE),"")))</f>
        <v/>
      </c>
      <c r="CF45" s="53"/>
      <c r="CG45" s="139" t="str">
        <f>IF(IFERROR(VLOOKUP(CF$3&amp;CF45,都馬連編集用!$B$13:$C$49,2,FALSE),"")=0,"",(IFERROR(VLOOKUP(CF$3&amp;CF45,都馬連編集用!$B$13:$C$49,2,FALSE),"")))</f>
        <v/>
      </c>
      <c r="CH45" s="53"/>
      <c r="CI45" s="139" t="str">
        <f>IF(IFERROR(VLOOKUP(CH$3&amp;CH45,都馬連編集用!$B$13:$C$49,2,FALSE),"")=0,"",(IFERROR(VLOOKUP(CH$3&amp;CH45,都馬連編集用!$B$13:$C$49,2,FALSE),"")))</f>
        <v/>
      </c>
      <c r="CJ45" s="53"/>
      <c r="CK45" s="139" t="str">
        <f>IF(IFERROR(VLOOKUP(CJ$3&amp;CJ45,都馬連編集用!$B$13:$C$49,2,FALSE),"")=0,"",(IFERROR(VLOOKUP(CJ$3&amp;CJ45,都馬連編集用!$B$13:$C$49,2,FALSE),"")))</f>
        <v/>
      </c>
      <c r="CL45" s="53"/>
      <c r="CM45" s="139" t="str">
        <f>IF(IFERROR(VLOOKUP(CL$3&amp;CL45,都馬連編集用!$B$13:$C$49,2,FALSE),"")=0,"",(IFERROR(VLOOKUP(CL$3&amp;CL45,都馬連編集用!$B$13:$C$49,2,FALSE),"")))</f>
        <v/>
      </c>
      <c r="CN45" s="53"/>
      <c r="CO45" s="139" t="str">
        <f>IF(IFERROR(VLOOKUP(CN$3&amp;CN45,都馬連編集用!$B$13:$C$49,2,FALSE),"")=0,"",(IFERROR(VLOOKUP(CN$3&amp;CN45,都馬連編集用!$B$13:$C$49,2,FALSE),"")))</f>
        <v/>
      </c>
      <c r="CP45" s="53"/>
      <c r="CQ45" s="139" t="str">
        <f>IF(IFERROR(VLOOKUP(CP$3&amp;CP45,都馬連編集用!$B$13:$C$49,2,FALSE),"")=0,"",(IFERROR(VLOOKUP(CP$3&amp;CP45,都馬連編集用!$B$13:$C$49,2,FALSE),"")))</f>
        <v/>
      </c>
      <c r="CR45" s="53"/>
      <c r="CS45" s="139" t="str">
        <f>IF(IFERROR(VLOOKUP(CR$3&amp;CR45,都馬連編集用!$B$13:$C$49,2,FALSE),"")=0,"",(IFERROR(VLOOKUP(CR$3&amp;CR45,都馬連編集用!$B$13:$C$49,2,FALSE),"")))</f>
        <v/>
      </c>
      <c r="CT45" s="53"/>
      <c r="CU45" s="139" t="str">
        <f>IF(IFERROR(VLOOKUP(CT$3&amp;CT45,都馬連編集用!$B$13:$C$49,2,FALSE),"")=0,"",(IFERROR(VLOOKUP(CT$3&amp;CT45,都馬連編集用!$B$13:$C$49,2,FALSE),"")))</f>
        <v/>
      </c>
      <c r="CV45" s="53"/>
      <c r="CW45" s="139" t="str">
        <f>IF(IFERROR(VLOOKUP(CV$3&amp;CV45,都馬連編集用!$B$13:$C$49,2,FALSE),"")=0,"",(IFERROR(VLOOKUP(CV$3&amp;CV45,都馬連編集用!$B$13:$C$49,2,FALSE),"")))</f>
        <v/>
      </c>
      <c r="CX45" s="53"/>
      <c r="CY45" s="139" t="str">
        <f>IF(IFERROR(VLOOKUP(CX$3&amp;CX45,都馬連編集用!$B$13:$C$49,2,FALSE),"")=0,"",(IFERROR(VLOOKUP(CX$3&amp;CX45,都馬連編集用!$B$13:$C$49,2,FALSE),"")))</f>
        <v/>
      </c>
      <c r="CZ45" s="53"/>
      <c r="DA45" s="139" t="str">
        <f>IF(IFERROR(VLOOKUP(CZ$3&amp;CZ45,都馬連編集用!$B$13:$C$49,2,FALSE),"")=0,"",(IFERROR(VLOOKUP(CZ$3&amp;CZ45,都馬連編集用!$B$13:$C$49,2,FALSE),"")))</f>
        <v/>
      </c>
      <c r="DB45" s="53"/>
      <c r="DC45" s="139" t="str">
        <f>IF(IFERROR(VLOOKUP(DB$3&amp;DB45,都馬連編集用!$B$13:$C$49,2,FALSE),"")=0,"",(IFERROR(VLOOKUP(DB$3&amp;DB45,都馬連編集用!$B$13:$C$49,2,FALSE),"")))</f>
        <v/>
      </c>
      <c r="DD45" s="53"/>
      <c r="DE45" s="139" t="str">
        <f>IF(IFERROR(VLOOKUP(DD$3&amp;DD45,都馬連編集用!$B$13:$C$49,2,FALSE),"")=0,"",(IFERROR(VLOOKUP(DD$3&amp;DD45,都馬連編集用!$B$13:$C$49,2,FALSE),"")))</f>
        <v/>
      </c>
      <c r="DF45" s="53"/>
      <c r="DG45" s="139" t="str">
        <f>IF(IFERROR(VLOOKUP(DF$3&amp;DF45,都馬連編集用!$B$13:$C$49,2,FALSE),"")=0,"",(IFERROR(VLOOKUP(DF$3&amp;DF45,都馬連編集用!$B$13:$C$49,2,FALSE),"")))</f>
        <v/>
      </c>
      <c r="DH45" s="53"/>
      <c r="DI45" s="139" t="str">
        <f>IF(IFERROR(VLOOKUP(DH$3&amp;DH45,都馬連編集用!$B$13:$C$49,2,FALSE),"")=0,"",(IFERROR(VLOOKUP(DH$3&amp;DH45,都馬連編集用!$B$13:$C$49,2,FALSE),"")))</f>
        <v/>
      </c>
      <c r="DJ45" s="53"/>
      <c r="DK45" s="139" t="str">
        <f>IF(IFERROR(VLOOKUP(DJ$3&amp;DJ45,都馬連編集用!$B$13:$C$49,2,FALSE),"")=0,"",(IFERROR(VLOOKUP(DJ$3&amp;DJ45,都馬連編集用!$B$13:$C$49,2,FALSE),"")))</f>
        <v/>
      </c>
      <c r="DL45" s="53"/>
      <c r="DM45" s="139" t="str">
        <f>IF(IFERROR(VLOOKUP(DL$3&amp;DL45,都馬連編集用!$B$13:$C$49,2,FALSE),"")=0,"",(IFERROR(VLOOKUP(DL$3&amp;DL45,都馬連編集用!$B$13:$C$49,2,FALSE),"")))</f>
        <v/>
      </c>
      <c r="DN45" s="53"/>
      <c r="DO45" s="139" t="str">
        <f>IF(IFERROR(VLOOKUP(DN$3&amp;DN45,都馬連編集用!$B$13:$C$49,2,FALSE),"")=0,"",(IFERROR(VLOOKUP(DN$3&amp;DN45,都馬連編集用!$B$13:$C$49,2,FALSE),"")))</f>
        <v/>
      </c>
      <c r="DP45" s="53"/>
    </row>
    <row r="46" spans="1:120" ht="30.6" customHeight="1" x14ac:dyDescent="0.15">
      <c r="A46" s="34">
        <v>42</v>
      </c>
      <c r="D46" s="34">
        <f t="shared" si="53"/>
        <v>0</v>
      </c>
      <c r="F46" s="120"/>
      <c r="G46" s="141" t="str">
        <f>IFERROR(VLOOKUP(F46,'申込書2（馬匹・選手）'!$B$5:$D$54,3,FALSE),"")</f>
        <v/>
      </c>
      <c r="H46" s="120"/>
      <c r="I46" s="140" t="str">
        <f>IFERROR(VLOOKUP(H46,'申込書2（馬匹・選手）'!$F$5:$H$54,3,FALSE),"")</f>
        <v/>
      </c>
      <c r="J46" s="101" t="str">
        <f t="shared" si="54"/>
        <v/>
      </c>
      <c r="K46" s="106"/>
      <c r="L46" s="53"/>
      <c r="M46" s="139" t="str">
        <f>IF(IFERROR(VLOOKUP(L$3&amp;L46,都馬連編集用!$B$13:$C$49,2,FALSE),"")=0,"",(IFERROR(VLOOKUP(L$3&amp;L46,都馬連編集用!$B$13:$C$49,2,FALSE),"")))</f>
        <v/>
      </c>
      <c r="N46" s="53"/>
      <c r="O46" s="139" t="str">
        <f>IF(IFERROR(VLOOKUP(N$3&amp;N46,都馬連編集用!$B$13:$C$49,2,FALSE),"")=0,"",(IFERROR(VLOOKUP(N$3&amp;N46,都馬連編集用!$B$13:$C$49,2,FALSE),"")))</f>
        <v/>
      </c>
      <c r="P46" s="53"/>
      <c r="Q46" s="139" t="str">
        <f>IF(IFERROR(VLOOKUP(P$3&amp;P46,都馬連編集用!$B$13:$C$49,2,FALSE),"")=0,"",(IFERROR(VLOOKUP(P$3&amp;P46,都馬連編集用!$B$13:$C$49,2,FALSE),"")))</f>
        <v/>
      </c>
      <c r="R46" s="53"/>
      <c r="S46" s="139" t="str">
        <f>IF(IFERROR(VLOOKUP(R$3&amp;R46,都馬連編集用!$B$13:$C$49,2,FALSE),"")=0,"",(IFERROR(VLOOKUP(R$3&amp;R46,都馬連編集用!$B$13:$C$49,2,FALSE),"")))</f>
        <v/>
      </c>
      <c r="T46" s="53"/>
      <c r="U46" s="139" t="str">
        <f>IF(IFERROR(VLOOKUP(T$3&amp;T46,都馬連編集用!$B$13:$C$49,2,FALSE),"")=0,"",(IFERROR(VLOOKUP(T$3&amp;T46,都馬連編集用!$B$13:$C$49,2,FALSE),"")))</f>
        <v/>
      </c>
      <c r="V46" s="53"/>
      <c r="W46" s="139" t="str">
        <f>IF(IFERROR(VLOOKUP(V$3&amp;V46,都馬連編集用!$B$13:$C$49,2,FALSE),"")=0,"",(IFERROR(VLOOKUP(V$3&amp;V46,都馬連編集用!$B$13:$C$49,2,FALSE),"")))</f>
        <v/>
      </c>
      <c r="X46" s="53"/>
      <c r="Y46" s="139" t="str">
        <f>IF(IFERROR(VLOOKUP(X$3&amp;X46,都馬連編集用!$B$13:$C$49,2,FALSE),"")=0,"",(IFERROR(VLOOKUP(X$3&amp;X46,都馬連編集用!$B$13:$C$49,2,FALSE),"")))</f>
        <v/>
      </c>
      <c r="Z46" s="53"/>
      <c r="AA46" s="139" t="str">
        <f>IF(IFERROR(VLOOKUP(Z$3&amp;Z46,都馬連編集用!$B$13:$C$49,2,FALSE),"")=0,"",(IFERROR(VLOOKUP(Z$3&amp;Z46,都馬連編集用!$B$13:$C$49,2,FALSE),"")))</f>
        <v/>
      </c>
      <c r="AB46" s="53"/>
      <c r="AC46" s="139" t="str">
        <f>IF(IFERROR(VLOOKUP(AB$3&amp;AB46,都馬連編集用!$B$13:$C$49,2,FALSE),"")=0,"",(IFERROR(VLOOKUP(AB$3&amp;AB46,都馬連編集用!$B$13:$C$49,2,FALSE),"")))</f>
        <v/>
      </c>
      <c r="AD46" s="53"/>
      <c r="AE46" s="139" t="str">
        <f>IF(IFERROR(VLOOKUP(AD$3&amp;AD46,都馬連編集用!$B$13:$C$49,2,FALSE),"")=0,"",(IFERROR(VLOOKUP(AD$3&amp;AD46,都馬連編集用!$B$13:$C$49,2,FALSE),"")))</f>
        <v/>
      </c>
      <c r="AF46" s="53"/>
      <c r="AG46" s="139" t="str">
        <f>IF(IFERROR(VLOOKUP(AF$3&amp;AF46,都馬連編集用!$B$13:$C$49,2,FALSE),"")=0,"",(IFERROR(VLOOKUP(AF$3&amp;AF46,都馬連編集用!$B$13:$C$49,2,FALSE),"")))</f>
        <v/>
      </c>
      <c r="AH46" s="53"/>
      <c r="AI46" s="139" t="str">
        <f>IF(IFERROR(VLOOKUP(AH$3&amp;AH46,都馬連編集用!$B$13:$C$49,2,FALSE),"")=0,"",(IFERROR(VLOOKUP(AH$3&amp;AH46,都馬連編集用!$B$13:$C$49,2,FALSE),"")))</f>
        <v/>
      </c>
      <c r="AJ46" s="53"/>
      <c r="AK46" s="139" t="str">
        <f>IF(IFERROR(VLOOKUP(AJ$3&amp;AJ46,都馬連編集用!$B$13:$C$49,2,FALSE),"")=0,"",(IFERROR(VLOOKUP(AJ$3&amp;AJ46,都馬連編集用!$B$13:$C$49,2,FALSE),"")))</f>
        <v/>
      </c>
      <c r="AL46" s="53"/>
      <c r="AM46" s="139" t="str">
        <f>IF(IFERROR(VLOOKUP(AL$3&amp;AL46,都馬連編集用!$B$13:$C$49,2,FALSE),"")=0,"",(IFERROR(VLOOKUP(AL$3&amp;AL46,都馬連編集用!$B$13:$C$49,2,FALSE),"")))</f>
        <v/>
      </c>
      <c r="AN46" s="53"/>
      <c r="AO46" s="139" t="str">
        <f>IF(IFERROR(VLOOKUP(AN$3&amp;AN46,都馬連編集用!$B$13:$C$49,2,FALSE),"")=0,"",(IFERROR(VLOOKUP(AN$3&amp;AN46,都馬連編集用!$B$13:$C$49,2,FALSE),"")))</f>
        <v/>
      </c>
      <c r="AP46" s="53"/>
      <c r="AQ46" s="139" t="str">
        <f>IF(IFERROR(VLOOKUP(AP$3&amp;AP46,都馬連編集用!$B$13:$C$49,2,FALSE),"")=0,"",(IFERROR(VLOOKUP(AP$3&amp;AP46,都馬連編集用!$B$13:$C$49,2,FALSE),"")))</f>
        <v/>
      </c>
      <c r="AR46" s="53"/>
      <c r="AS46" s="139" t="str">
        <f>IF(IFERROR(VLOOKUP(AR$3&amp;AR46,都馬連編集用!$B$13:$C$49,2,FALSE),"")=0,"",(IFERROR(VLOOKUP(AR$3&amp;AR46,都馬連編集用!$B$13:$C$49,2,FALSE),"")))</f>
        <v/>
      </c>
      <c r="AT46" s="53"/>
      <c r="AU46" s="139" t="str">
        <f>IF(IFERROR(VLOOKUP(AT$3&amp;AT46,都馬連編集用!$B$13:$C$49,2,FALSE),"")=0,"",(IFERROR(VLOOKUP(AT$3&amp;AT46,都馬連編集用!$B$13:$C$49,2,FALSE),"")))</f>
        <v/>
      </c>
      <c r="AV46" s="53"/>
      <c r="AW46" s="139" t="str">
        <f>IF(IFERROR(VLOOKUP(AV$3&amp;AV46,都馬連編集用!$B$13:$C$49,2,FALSE),"")=0,"",(IFERROR(VLOOKUP(AV$3&amp;AV46,都馬連編集用!$B$13:$C$49,2,FALSE),"")))</f>
        <v/>
      </c>
      <c r="AX46" s="53"/>
      <c r="AY46" s="139" t="str">
        <f>IF(IFERROR(VLOOKUP(AX$3&amp;AX46,都馬連編集用!$B$13:$C$49,2,FALSE),"")=0,"",(IFERROR(VLOOKUP(AX$3&amp;AX46,都馬連編集用!$B$13:$C$49,2,FALSE),"")))</f>
        <v/>
      </c>
      <c r="AZ46" s="53"/>
      <c r="BA46" s="139" t="str">
        <f>IF(IFERROR(VLOOKUP(AZ$3&amp;AZ46,都馬連編集用!$B$13:$C$49,2,FALSE),"")=0,"",(IFERROR(VLOOKUP(AZ$3&amp;AZ46,都馬連編集用!$B$13:$C$49,2,FALSE),"")))</f>
        <v/>
      </c>
      <c r="BB46" s="53"/>
      <c r="BC46" s="139" t="str">
        <f>IF(IFERROR(VLOOKUP(BB$3&amp;BB46,都馬連編集用!$B$13:$C$49,2,FALSE),"")=0,"",(IFERROR(VLOOKUP(BB$3&amp;BB46,都馬連編集用!$B$13:$C$49,2,FALSE),"")))</f>
        <v/>
      </c>
      <c r="BD46" s="53"/>
      <c r="BE46" s="139" t="str">
        <f>IF(IFERROR(VLOOKUP(BD$3&amp;BD46,都馬連編集用!$B$13:$C$49,2,FALSE),"")=0,"",(IFERROR(VLOOKUP(BD$3&amp;BD46,都馬連編集用!$B$13:$C$49,2,FALSE),"")))</f>
        <v/>
      </c>
      <c r="BF46" s="53"/>
      <c r="BG46" s="139" t="str">
        <f>IF(IFERROR(VLOOKUP(BF$3&amp;BF46,都馬連編集用!$B$13:$C$49,2,FALSE),"")=0,"",(IFERROR(VLOOKUP(BF$3&amp;BF46,都馬連編集用!$B$13:$C$49,2,FALSE),"")))</f>
        <v/>
      </c>
      <c r="BH46" s="53"/>
      <c r="BI46" s="139" t="str">
        <f>IF(IFERROR(VLOOKUP(BH$3&amp;BH46,都馬連編集用!$B$13:$C$49,2,FALSE),"")=0,"",(IFERROR(VLOOKUP(BH$3&amp;BH46,都馬連編集用!$B$13:$C$49,2,FALSE),"")))</f>
        <v/>
      </c>
      <c r="BJ46" s="53"/>
      <c r="BK46" s="139" t="str">
        <f>IF(IFERROR(VLOOKUP(BJ$3&amp;BJ46,都馬連編集用!$B$13:$C$49,2,FALSE),"")=0,"",(IFERROR(VLOOKUP(BJ$3&amp;BJ46,都馬連編集用!$B$13:$C$49,2,FALSE),"")))</f>
        <v/>
      </c>
      <c r="BL46" s="53"/>
      <c r="BM46" s="139" t="str">
        <f>IF(IFERROR(VLOOKUP(BL$3&amp;BL46,都馬連編集用!$B$13:$C$49,2,FALSE),"")=0,"",(IFERROR(VLOOKUP(BL$3&amp;BL46,都馬連編集用!$B$13:$C$49,2,FALSE),"")))</f>
        <v/>
      </c>
      <c r="BN46" s="53"/>
      <c r="BO46" s="139" t="str">
        <f>IF(IFERROR(VLOOKUP(BN$3&amp;BN46,都馬連編集用!$B$13:$C$49,2,FALSE),"")=0,"",(IFERROR(VLOOKUP(BN$3&amp;BN46,都馬連編集用!$B$13:$C$49,2,FALSE),"")))</f>
        <v/>
      </c>
      <c r="BP46" s="53"/>
      <c r="BQ46" s="139" t="str">
        <f>IF(IFERROR(VLOOKUP(BP$3&amp;BP46,都馬連編集用!$B$13:$C$49,2,FALSE),"")=0,"",(IFERROR(VLOOKUP(BP$3&amp;BP46,都馬連編集用!$B$13:$C$49,2,FALSE),"")))</f>
        <v/>
      </c>
      <c r="BR46" s="53"/>
      <c r="BS46" s="139" t="str">
        <f>IF(IFERROR(VLOOKUP(BR$3&amp;BR46,都馬連編集用!$B$13:$C$49,2,FALSE),"")=0,"",(IFERROR(VLOOKUP(BR$3&amp;BR46,都馬連編集用!$B$13:$C$49,2,FALSE),"")))</f>
        <v/>
      </c>
      <c r="BT46" s="53"/>
      <c r="BU46" s="139" t="str">
        <f>IF(IFERROR(VLOOKUP(BT$3&amp;BT46,都馬連編集用!$B$13:$C$49,2,FALSE),"")=0,"",(IFERROR(VLOOKUP(BT$3&amp;BT46,都馬連編集用!$B$13:$C$49,2,FALSE),"")))</f>
        <v/>
      </c>
      <c r="BV46" s="53"/>
      <c r="BW46" s="139" t="str">
        <f>IF(IFERROR(VLOOKUP(BV$3&amp;BV46,都馬連編集用!$B$13:$C$49,2,FALSE),"")=0,"",(IFERROR(VLOOKUP(BV$3&amp;BV46,都馬連編集用!$B$13:$C$49,2,FALSE),"")))</f>
        <v/>
      </c>
      <c r="BX46" s="53"/>
      <c r="BY46" s="139" t="str">
        <f>IF(IFERROR(VLOOKUP(BX$3&amp;BX46,都馬連編集用!$B$13:$C$49,2,FALSE),"")=0,"",(IFERROR(VLOOKUP(BX$3&amp;BX46,都馬連編集用!$B$13:$C$49,2,FALSE),"")))</f>
        <v/>
      </c>
      <c r="BZ46" s="53"/>
      <c r="CA46" s="139" t="str">
        <f>IF(IFERROR(VLOOKUP(BZ$3&amp;BZ46,都馬連編集用!$B$13:$C$49,2,FALSE),"")=0,"",(IFERROR(VLOOKUP(BZ$3&amp;BZ46,都馬連編集用!$B$13:$C$49,2,FALSE),"")))</f>
        <v/>
      </c>
      <c r="CB46" s="53"/>
      <c r="CC46" s="139" t="str">
        <f>IF(IFERROR(VLOOKUP(CB$3&amp;CB46,都馬連編集用!$B$13:$C$49,2,FALSE),"")=0,"",(IFERROR(VLOOKUP(CB$3&amp;CB46,都馬連編集用!$B$13:$C$49,2,FALSE),"")))</f>
        <v/>
      </c>
      <c r="CD46" s="53"/>
      <c r="CE46" s="139" t="str">
        <f>IF(IFERROR(VLOOKUP(CD$3&amp;CD46,都馬連編集用!$B$13:$C$49,2,FALSE),"")=0,"",(IFERROR(VLOOKUP(CD$3&amp;CD46,都馬連編集用!$B$13:$C$49,2,FALSE),"")))</f>
        <v/>
      </c>
      <c r="CF46" s="53"/>
      <c r="CG46" s="139" t="str">
        <f>IF(IFERROR(VLOOKUP(CF$3&amp;CF46,都馬連編集用!$B$13:$C$49,2,FALSE),"")=0,"",(IFERROR(VLOOKUP(CF$3&amp;CF46,都馬連編集用!$B$13:$C$49,2,FALSE),"")))</f>
        <v/>
      </c>
      <c r="CH46" s="53"/>
      <c r="CI46" s="139" t="str">
        <f>IF(IFERROR(VLOOKUP(CH$3&amp;CH46,都馬連編集用!$B$13:$C$49,2,FALSE),"")=0,"",(IFERROR(VLOOKUP(CH$3&amp;CH46,都馬連編集用!$B$13:$C$49,2,FALSE),"")))</f>
        <v/>
      </c>
      <c r="CJ46" s="53"/>
      <c r="CK46" s="139" t="str">
        <f>IF(IFERROR(VLOOKUP(CJ$3&amp;CJ46,都馬連編集用!$B$13:$C$49,2,FALSE),"")=0,"",(IFERROR(VLOOKUP(CJ$3&amp;CJ46,都馬連編集用!$B$13:$C$49,2,FALSE),"")))</f>
        <v/>
      </c>
      <c r="CL46" s="53"/>
      <c r="CM46" s="139" t="str">
        <f>IF(IFERROR(VLOOKUP(CL$3&amp;CL46,都馬連編集用!$B$13:$C$49,2,FALSE),"")=0,"",(IFERROR(VLOOKUP(CL$3&amp;CL46,都馬連編集用!$B$13:$C$49,2,FALSE),"")))</f>
        <v/>
      </c>
      <c r="CN46" s="53"/>
      <c r="CO46" s="139" t="str">
        <f>IF(IFERROR(VLOOKUP(CN$3&amp;CN46,都馬連編集用!$B$13:$C$49,2,FALSE),"")=0,"",(IFERROR(VLOOKUP(CN$3&amp;CN46,都馬連編集用!$B$13:$C$49,2,FALSE),"")))</f>
        <v/>
      </c>
      <c r="CP46" s="53"/>
      <c r="CQ46" s="139" t="str">
        <f>IF(IFERROR(VLOOKUP(CP$3&amp;CP46,都馬連編集用!$B$13:$C$49,2,FALSE),"")=0,"",(IFERROR(VLOOKUP(CP$3&amp;CP46,都馬連編集用!$B$13:$C$49,2,FALSE),"")))</f>
        <v/>
      </c>
      <c r="CR46" s="53"/>
      <c r="CS46" s="139" t="str">
        <f>IF(IFERROR(VLOOKUP(CR$3&amp;CR46,都馬連編集用!$B$13:$C$49,2,FALSE),"")=0,"",(IFERROR(VLOOKUP(CR$3&amp;CR46,都馬連編集用!$B$13:$C$49,2,FALSE),"")))</f>
        <v/>
      </c>
      <c r="CT46" s="53"/>
      <c r="CU46" s="139" t="str">
        <f>IF(IFERROR(VLOOKUP(CT$3&amp;CT46,都馬連編集用!$B$13:$C$49,2,FALSE),"")=0,"",(IFERROR(VLOOKUP(CT$3&amp;CT46,都馬連編集用!$B$13:$C$49,2,FALSE),"")))</f>
        <v/>
      </c>
      <c r="CV46" s="53"/>
      <c r="CW46" s="139" t="str">
        <f>IF(IFERROR(VLOOKUP(CV$3&amp;CV46,都馬連編集用!$B$13:$C$49,2,FALSE),"")=0,"",(IFERROR(VLOOKUP(CV$3&amp;CV46,都馬連編集用!$B$13:$C$49,2,FALSE),"")))</f>
        <v/>
      </c>
      <c r="CX46" s="53"/>
      <c r="CY46" s="139" t="str">
        <f>IF(IFERROR(VLOOKUP(CX$3&amp;CX46,都馬連編集用!$B$13:$C$49,2,FALSE),"")=0,"",(IFERROR(VLOOKUP(CX$3&amp;CX46,都馬連編集用!$B$13:$C$49,2,FALSE),"")))</f>
        <v/>
      </c>
      <c r="CZ46" s="53"/>
      <c r="DA46" s="139" t="str">
        <f>IF(IFERROR(VLOOKUP(CZ$3&amp;CZ46,都馬連編集用!$B$13:$C$49,2,FALSE),"")=0,"",(IFERROR(VLOOKUP(CZ$3&amp;CZ46,都馬連編集用!$B$13:$C$49,2,FALSE),"")))</f>
        <v/>
      </c>
      <c r="DB46" s="53"/>
      <c r="DC46" s="139" t="str">
        <f>IF(IFERROR(VLOOKUP(DB$3&amp;DB46,都馬連編集用!$B$13:$C$49,2,FALSE),"")=0,"",(IFERROR(VLOOKUP(DB$3&amp;DB46,都馬連編集用!$B$13:$C$49,2,FALSE),"")))</f>
        <v/>
      </c>
      <c r="DD46" s="53"/>
      <c r="DE46" s="139" t="str">
        <f>IF(IFERROR(VLOOKUP(DD$3&amp;DD46,都馬連編集用!$B$13:$C$49,2,FALSE),"")=0,"",(IFERROR(VLOOKUP(DD$3&amp;DD46,都馬連編集用!$B$13:$C$49,2,FALSE),"")))</f>
        <v/>
      </c>
      <c r="DF46" s="53"/>
      <c r="DG46" s="139" t="str">
        <f>IF(IFERROR(VLOOKUP(DF$3&amp;DF46,都馬連編集用!$B$13:$C$49,2,FALSE),"")=0,"",(IFERROR(VLOOKUP(DF$3&amp;DF46,都馬連編集用!$B$13:$C$49,2,FALSE),"")))</f>
        <v/>
      </c>
      <c r="DH46" s="53"/>
      <c r="DI46" s="139" t="str">
        <f>IF(IFERROR(VLOOKUP(DH$3&amp;DH46,都馬連編集用!$B$13:$C$49,2,FALSE),"")=0,"",(IFERROR(VLOOKUP(DH$3&amp;DH46,都馬連編集用!$B$13:$C$49,2,FALSE),"")))</f>
        <v/>
      </c>
      <c r="DJ46" s="53"/>
      <c r="DK46" s="139" t="str">
        <f>IF(IFERROR(VLOOKUP(DJ$3&amp;DJ46,都馬連編集用!$B$13:$C$49,2,FALSE),"")=0,"",(IFERROR(VLOOKUP(DJ$3&amp;DJ46,都馬連編集用!$B$13:$C$49,2,FALSE),"")))</f>
        <v/>
      </c>
      <c r="DL46" s="53"/>
      <c r="DM46" s="139" t="str">
        <f>IF(IFERROR(VLOOKUP(DL$3&amp;DL46,都馬連編集用!$B$13:$C$49,2,FALSE),"")=0,"",(IFERROR(VLOOKUP(DL$3&amp;DL46,都馬連編集用!$B$13:$C$49,2,FALSE),"")))</f>
        <v/>
      </c>
      <c r="DN46" s="53"/>
      <c r="DO46" s="139" t="str">
        <f>IF(IFERROR(VLOOKUP(DN$3&amp;DN46,都馬連編集用!$B$13:$C$49,2,FALSE),"")=0,"",(IFERROR(VLOOKUP(DN$3&amp;DN46,都馬連編集用!$B$13:$C$49,2,FALSE),"")))</f>
        <v/>
      </c>
      <c r="DP46" s="53"/>
    </row>
    <row r="47" spans="1:120" ht="30.6" customHeight="1" x14ac:dyDescent="0.15">
      <c r="A47" s="34">
        <v>43</v>
      </c>
      <c r="D47" s="34">
        <f t="shared" si="53"/>
        <v>0</v>
      </c>
      <c r="F47" s="120"/>
      <c r="G47" s="141" t="str">
        <f>IFERROR(VLOOKUP(F47,'申込書2（馬匹・選手）'!$B$5:$D$54,3,FALSE),"")</f>
        <v/>
      </c>
      <c r="H47" s="120"/>
      <c r="I47" s="140" t="str">
        <f>IFERROR(VLOOKUP(H47,'申込書2（馬匹・選手）'!$F$5:$H$54,3,FALSE),"")</f>
        <v/>
      </c>
      <c r="J47" s="101" t="str">
        <f t="shared" si="54"/>
        <v/>
      </c>
      <c r="K47" s="106"/>
      <c r="L47" s="53"/>
      <c r="M47" s="139" t="str">
        <f>IF(IFERROR(VLOOKUP(L$3&amp;L47,都馬連編集用!$B$13:$C$49,2,FALSE),"")=0,"",(IFERROR(VLOOKUP(L$3&amp;L47,都馬連編集用!$B$13:$C$49,2,FALSE),"")))</f>
        <v/>
      </c>
      <c r="N47" s="53"/>
      <c r="O47" s="139" t="str">
        <f>IF(IFERROR(VLOOKUP(N$3&amp;N47,都馬連編集用!$B$13:$C$49,2,FALSE),"")=0,"",(IFERROR(VLOOKUP(N$3&amp;N47,都馬連編集用!$B$13:$C$49,2,FALSE),"")))</f>
        <v/>
      </c>
      <c r="P47" s="53"/>
      <c r="Q47" s="139" t="str">
        <f>IF(IFERROR(VLOOKUP(P$3&amp;P47,都馬連編集用!$B$13:$C$49,2,FALSE),"")=0,"",(IFERROR(VLOOKUP(P$3&amp;P47,都馬連編集用!$B$13:$C$49,2,FALSE),"")))</f>
        <v/>
      </c>
      <c r="R47" s="53"/>
      <c r="S47" s="139" t="str">
        <f>IF(IFERROR(VLOOKUP(R$3&amp;R47,都馬連編集用!$B$13:$C$49,2,FALSE),"")=0,"",(IFERROR(VLOOKUP(R$3&amp;R47,都馬連編集用!$B$13:$C$49,2,FALSE),"")))</f>
        <v/>
      </c>
      <c r="T47" s="53"/>
      <c r="U47" s="139" t="str">
        <f>IF(IFERROR(VLOOKUP(T$3&amp;T47,都馬連編集用!$B$13:$C$49,2,FALSE),"")=0,"",(IFERROR(VLOOKUP(T$3&amp;T47,都馬連編集用!$B$13:$C$49,2,FALSE),"")))</f>
        <v/>
      </c>
      <c r="V47" s="53"/>
      <c r="W47" s="139" t="str">
        <f>IF(IFERROR(VLOOKUP(V$3&amp;V47,都馬連編集用!$B$13:$C$49,2,FALSE),"")=0,"",(IFERROR(VLOOKUP(V$3&amp;V47,都馬連編集用!$B$13:$C$49,2,FALSE),"")))</f>
        <v/>
      </c>
      <c r="X47" s="53"/>
      <c r="Y47" s="139" t="str">
        <f>IF(IFERROR(VLOOKUP(X$3&amp;X47,都馬連編集用!$B$13:$C$49,2,FALSE),"")=0,"",(IFERROR(VLOOKUP(X$3&amp;X47,都馬連編集用!$B$13:$C$49,2,FALSE),"")))</f>
        <v/>
      </c>
      <c r="Z47" s="53"/>
      <c r="AA47" s="139" t="str">
        <f>IF(IFERROR(VLOOKUP(Z$3&amp;Z47,都馬連編集用!$B$13:$C$49,2,FALSE),"")=0,"",(IFERROR(VLOOKUP(Z$3&amp;Z47,都馬連編集用!$B$13:$C$49,2,FALSE),"")))</f>
        <v/>
      </c>
      <c r="AB47" s="53"/>
      <c r="AC47" s="139" t="str">
        <f>IF(IFERROR(VLOOKUP(AB$3&amp;AB47,都馬連編集用!$B$13:$C$49,2,FALSE),"")=0,"",(IFERROR(VLOOKUP(AB$3&amp;AB47,都馬連編集用!$B$13:$C$49,2,FALSE),"")))</f>
        <v/>
      </c>
      <c r="AD47" s="53"/>
      <c r="AE47" s="139" t="str">
        <f>IF(IFERROR(VLOOKUP(AD$3&amp;AD47,都馬連編集用!$B$13:$C$49,2,FALSE),"")=0,"",(IFERROR(VLOOKUP(AD$3&amp;AD47,都馬連編集用!$B$13:$C$49,2,FALSE),"")))</f>
        <v/>
      </c>
      <c r="AF47" s="53"/>
      <c r="AG47" s="139" t="str">
        <f>IF(IFERROR(VLOOKUP(AF$3&amp;AF47,都馬連編集用!$B$13:$C$49,2,FALSE),"")=0,"",(IFERROR(VLOOKUP(AF$3&amp;AF47,都馬連編集用!$B$13:$C$49,2,FALSE),"")))</f>
        <v/>
      </c>
      <c r="AH47" s="53"/>
      <c r="AI47" s="139" t="str">
        <f>IF(IFERROR(VLOOKUP(AH$3&amp;AH47,都馬連編集用!$B$13:$C$49,2,FALSE),"")=0,"",(IFERROR(VLOOKUP(AH$3&amp;AH47,都馬連編集用!$B$13:$C$49,2,FALSE),"")))</f>
        <v/>
      </c>
      <c r="AJ47" s="53"/>
      <c r="AK47" s="139" t="str">
        <f>IF(IFERROR(VLOOKUP(AJ$3&amp;AJ47,都馬連編集用!$B$13:$C$49,2,FALSE),"")=0,"",(IFERROR(VLOOKUP(AJ$3&amp;AJ47,都馬連編集用!$B$13:$C$49,2,FALSE),"")))</f>
        <v/>
      </c>
      <c r="AL47" s="53"/>
      <c r="AM47" s="139" t="str">
        <f>IF(IFERROR(VLOOKUP(AL$3&amp;AL47,都馬連編集用!$B$13:$C$49,2,FALSE),"")=0,"",(IFERROR(VLOOKUP(AL$3&amp;AL47,都馬連編集用!$B$13:$C$49,2,FALSE),"")))</f>
        <v/>
      </c>
      <c r="AN47" s="53"/>
      <c r="AO47" s="139" t="str">
        <f>IF(IFERROR(VLOOKUP(AN$3&amp;AN47,都馬連編集用!$B$13:$C$49,2,FALSE),"")=0,"",(IFERROR(VLOOKUP(AN$3&amp;AN47,都馬連編集用!$B$13:$C$49,2,FALSE),"")))</f>
        <v/>
      </c>
      <c r="AP47" s="53"/>
      <c r="AQ47" s="139" t="str">
        <f>IF(IFERROR(VLOOKUP(AP$3&amp;AP47,都馬連編集用!$B$13:$C$49,2,FALSE),"")=0,"",(IFERROR(VLOOKUP(AP$3&amp;AP47,都馬連編集用!$B$13:$C$49,2,FALSE),"")))</f>
        <v/>
      </c>
      <c r="AR47" s="53"/>
      <c r="AS47" s="139" t="str">
        <f>IF(IFERROR(VLOOKUP(AR$3&amp;AR47,都馬連編集用!$B$13:$C$49,2,FALSE),"")=0,"",(IFERROR(VLOOKUP(AR$3&amp;AR47,都馬連編集用!$B$13:$C$49,2,FALSE),"")))</f>
        <v/>
      </c>
      <c r="AT47" s="53"/>
      <c r="AU47" s="139" t="str">
        <f>IF(IFERROR(VLOOKUP(AT$3&amp;AT47,都馬連編集用!$B$13:$C$49,2,FALSE),"")=0,"",(IFERROR(VLOOKUP(AT$3&amp;AT47,都馬連編集用!$B$13:$C$49,2,FALSE),"")))</f>
        <v/>
      </c>
      <c r="AV47" s="53"/>
      <c r="AW47" s="139" t="str">
        <f>IF(IFERROR(VLOOKUP(AV$3&amp;AV47,都馬連編集用!$B$13:$C$49,2,FALSE),"")=0,"",(IFERROR(VLOOKUP(AV$3&amp;AV47,都馬連編集用!$B$13:$C$49,2,FALSE),"")))</f>
        <v/>
      </c>
      <c r="AX47" s="53"/>
      <c r="AY47" s="139" t="str">
        <f>IF(IFERROR(VLOOKUP(AX$3&amp;AX47,都馬連編集用!$B$13:$C$49,2,FALSE),"")=0,"",(IFERROR(VLOOKUP(AX$3&amp;AX47,都馬連編集用!$B$13:$C$49,2,FALSE),"")))</f>
        <v/>
      </c>
      <c r="AZ47" s="53"/>
      <c r="BA47" s="139" t="str">
        <f>IF(IFERROR(VLOOKUP(AZ$3&amp;AZ47,都馬連編集用!$B$13:$C$49,2,FALSE),"")=0,"",(IFERROR(VLOOKUP(AZ$3&amp;AZ47,都馬連編集用!$B$13:$C$49,2,FALSE),"")))</f>
        <v/>
      </c>
      <c r="BB47" s="53"/>
      <c r="BC47" s="139" t="str">
        <f>IF(IFERROR(VLOOKUP(BB$3&amp;BB47,都馬連編集用!$B$13:$C$49,2,FALSE),"")=0,"",(IFERROR(VLOOKUP(BB$3&amp;BB47,都馬連編集用!$B$13:$C$49,2,FALSE),"")))</f>
        <v/>
      </c>
      <c r="BD47" s="53"/>
      <c r="BE47" s="139" t="str">
        <f>IF(IFERROR(VLOOKUP(BD$3&amp;BD47,都馬連編集用!$B$13:$C$49,2,FALSE),"")=0,"",(IFERROR(VLOOKUP(BD$3&amp;BD47,都馬連編集用!$B$13:$C$49,2,FALSE),"")))</f>
        <v/>
      </c>
      <c r="BF47" s="53"/>
      <c r="BG47" s="139" t="str">
        <f>IF(IFERROR(VLOOKUP(BF$3&amp;BF47,都馬連編集用!$B$13:$C$49,2,FALSE),"")=0,"",(IFERROR(VLOOKUP(BF$3&amp;BF47,都馬連編集用!$B$13:$C$49,2,FALSE),"")))</f>
        <v/>
      </c>
      <c r="BH47" s="53"/>
      <c r="BI47" s="139" t="str">
        <f>IF(IFERROR(VLOOKUP(BH$3&amp;BH47,都馬連編集用!$B$13:$C$49,2,FALSE),"")=0,"",(IFERROR(VLOOKUP(BH$3&amp;BH47,都馬連編集用!$B$13:$C$49,2,FALSE),"")))</f>
        <v/>
      </c>
      <c r="BJ47" s="53"/>
      <c r="BK47" s="139" t="str">
        <f>IF(IFERROR(VLOOKUP(BJ$3&amp;BJ47,都馬連編集用!$B$13:$C$49,2,FALSE),"")=0,"",(IFERROR(VLOOKUP(BJ$3&amp;BJ47,都馬連編集用!$B$13:$C$49,2,FALSE),"")))</f>
        <v/>
      </c>
      <c r="BL47" s="53"/>
      <c r="BM47" s="139" t="str">
        <f>IF(IFERROR(VLOOKUP(BL$3&amp;BL47,都馬連編集用!$B$13:$C$49,2,FALSE),"")=0,"",(IFERROR(VLOOKUP(BL$3&amp;BL47,都馬連編集用!$B$13:$C$49,2,FALSE),"")))</f>
        <v/>
      </c>
      <c r="BN47" s="53"/>
      <c r="BO47" s="139" t="str">
        <f>IF(IFERROR(VLOOKUP(BN$3&amp;BN47,都馬連編集用!$B$13:$C$49,2,FALSE),"")=0,"",(IFERROR(VLOOKUP(BN$3&amp;BN47,都馬連編集用!$B$13:$C$49,2,FALSE),"")))</f>
        <v/>
      </c>
      <c r="BP47" s="53"/>
      <c r="BQ47" s="139" t="str">
        <f>IF(IFERROR(VLOOKUP(BP$3&amp;BP47,都馬連編集用!$B$13:$C$49,2,FALSE),"")=0,"",(IFERROR(VLOOKUP(BP$3&amp;BP47,都馬連編集用!$B$13:$C$49,2,FALSE),"")))</f>
        <v/>
      </c>
      <c r="BR47" s="53"/>
      <c r="BS47" s="139" t="str">
        <f>IF(IFERROR(VLOOKUP(BR$3&amp;BR47,都馬連編集用!$B$13:$C$49,2,FALSE),"")=0,"",(IFERROR(VLOOKUP(BR$3&amp;BR47,都馬連編集用!$B$13:$C$49,2,FALSE),"")))</f>
        <v/>
      </c>
      <c r="BT47" s="53"/>
      <c r="BU47" s="139" t="str">
        <f>IF(IFERROR(VLOOKUP(BT$3&amp;BT47,都馬連編集用!$B$13:$C$49,2,FALSE),"")=0,"",(IFERROR(VLOOKUP(BT$3&amp;BT47,都馬連編集用!$B$13:$C$49,2,FALSE),"")))</f>
        <v/>
      </c>
      <c r="BV47" s="53"/>
      <c r="BW47" s="139" t="str">
        <f>IF(IFERROR(VLOOKUP(BV$3&amp;BV47,都馬連編集用!$B$13:$C$49,2,FALSE),"")=0,"",(IFERROR(VLOOKUP(BV$3&amp;BV47,都馬連編集用!$B$13:$C$49,2,FALSE),"")))</f>
        <v/>
      </c>
      <c r="BX47" s="53"/>
      <c r="BY47" s="139" t="str">
        <f>IF(IFERROR(VLOOKUP(BX$3&amp;BX47,都馬連編集用!$B$13:$C$49,2,FALSE),"")=0,"",(IFERROR(VLOOKUP(BX$3&amp;BX47,都馬連編集用!$B$13:$C$49,2,FALSE),"")))</f>
        <v/>
      </c>
      <c r="BZ47" s="53"/>
      <c r="CA47" s="139" t="str">
        <f>IF(IFERROR(VLOOKUP(BZ$3&amp;BZ47,都馬連編集用!$B$13:$C$49,2,FALSE),"")=0,"",(IFERROR(VLOOKUP(BZ$3&amp;BZ47,都馬連編集用!$B$13:$C$49,2,FALSE),"")))</f>
        <v/>
      </c>
      <c r="CB47" s="53"/>
      <c r="CC47" s="139" t="str">
        <f>IF(IFERROR(VLOOKUP(CB$3&amp;CB47,都馬連編集用!$B$13:$C$49,2,FALSE),"")=0,"",(IFERROR(VLOOKUP(CB$3&amp;CB47,都馬連編集用!$B$13:$C$49,2,FALSE),"")))</f>
        <v/>
      </c>
      <c r="CD47" s="53"/>
      <c r="CE47" s="139" t="str">
        <f>IF(IFERROR(VLOOKUP(CD$3&amp;CD47,都馬連編集用!$B$13:$C$49,2,FALSE),"")=0,"",(IFERROR(VLOOKUP(CD$3&amp;CD47,都馬連編集用!$B$13:$C$49,2,FALSE),"")))</f>
        <v/>
      </c>
      <c r="CF47" s="53"/>
      <c r="CG47" s="139" t="str">
        <f>IF(IFERROR(VLOOKUP(CF$3&amp;CF47,都馬連編集用!$B$13:$C$49,2,FALSE),"")=0,"",(IFERROR(VLOOKUP(CF$3&amp;CF47,都馬連編集用!$B$13:$C$49,2,FALSE),"")))</f>
        <v/>
      </c>
      <c r="CH47" s="53"/>
      <c r="CI47" s="139" t="str">
        <f>IF(IFERROR(VLOOKUP(CH$3&amp;CH47,都馬連編集用!$B$13:$C$49,2,FALSE),"")=0,"",(IFERROR(VLOOKUP(CH$3&amp;CH47,都馬連編集用!$B$13:$C$49,2,FALSE),"")))</f>
        <v/>
      </c>
      <c r="CJ47" s="53"/>
      <c r="CK47" s="139" t="str">
        <f>IF(IFERROR(VLOOKUP(CJ$3&amp;CJ47,都馬連編集用!$B$13:$C$49,2,FALSE),"")=0,"",(IFERROR(VLOOKUP(CJ$3&amp;CJ47,都馬連編集用!$B$13:$C$49,2,FALSE),"")))</f>
        <v/>
      </c>
      <c r="CL47" s="53"/>
      <c r="CM47" s="139" t="str">
        <f>IF(IFERROR(VLOOKUP(CL$3&amp;CL47,都馬連編集用!$B$13:$C$49,2,FALSE),"")=0,"",(IFERROR(VLOOKUP(CL$3&amp;CL47,都馬連編集用!$B$13:$C$49,2,FALSE),"")))</f>
        <v/>
      </c>
      <c r="CN47" s="53"/>
      <c r="CO47" s="139" t="str">
        <f>IF(IFERROR(VLOOKUP(CN$3&amp;CN47,都馬連編集用!$B$13:$C$49,2,FALSE),"")=0,"",(IFERROR(VLOOKUP(CN$3&amp;CN47,都馬連編集用!$B$13:$C$49,2,FALSE),"")))</f>
        <v/>
      </c>
      <c r="CP47" s="53"/>
      <c r="CQ47" s="139" t="str">
        <f>IF(IFERROR(VLOOKUP(CP$3&amp;CP47,都馬連編集用!$B$13:$C$49,2,FALSE),"")=0,"",(IFERROR(VLOOKUP(CP$3&amp;CP47,都馬連編集用!$B$13:$C$49,2,FALSE),"")))</f>
        <v/>
      </c>
      <c r="CR47" s="53"/>
      <c r="CS47" s="139" t="str">
        <f>IF(IFERROR(VLOOKUP(CR$3&amp;CR47,都馬連編集用!$B$13:$C$49,2,FALSE),"")=0,"",(IFERROR(VLOOKUP(CR$3&amp;CR47,都馬連編集用!$B$13:$C$49,2,FALSE),"")))</f>
        <v/>
      </c>
      <c r="CT47" s="53"/>
      <c r="CU47" s="139" t="str">
        <f>IF(IFERROR(VLOOKUP(CT$3&amp;CT47,都馬連編集用!$B$13:$C$49,2,FALSE),"")=0,"",(IFERROR(VLOOKUP(CT$3&amp;CT47,都馬連編集用!$B$13:$C$49,2,FALSE),"")))</f>
        <v/>
      </c>
      <c r="CV47" s="53"/>
      <c r="CW47" s="139" t="str">
        <f>IF(IFERROR(VLOOKUP(CV$3&amp;CV47,都馬連編集用!$B$13:$C$49,2,FALSE),"")=0,"",(IFERROR(VLOOKUP(CV$3&amp;CV47,都馬連編集用!$B$13:$C$49,2,FALSE),"")))</f>
        <v/>
      </c>
      <c r="CX47" s="53"/>
      <c r="CY47" s="139" t="str">
        <f>IF(IFERROR(VLOOKUP(CX$3&amp;CX47,都馬連編集用!$B$13:$C$49,2,FALSE),"")=0,"",(IFERROR(VLOOKUP(CX$3&amp;CX47,都馬連編集用!$B$13:$C$49,2,FALSE),"")))</f>
        <v/>
      </c>
      <c r="CZ47" s="53"/>
      <c r="DA47" s="139" t="str">
        <f>IF(IFERROR(VLOOKUP(CZ$3&amp;CZ47,都馬連編集用!$B$13:$C$49,2,FALSE),"")=0,"",(IFERROR(VLOOKUP(CZ$3&amp;CZ47,都馬連編集用!$B$13:$C$49,2,FALSE),"")))</f>
        <v/>
      </c>
      <c r="DB47" s="53"/>
      <c r="DC47" s="139" t="str">
        <f>IF(IFERROR(VLOOKUP(DB$3&amp;DB47,都馬連編集用!$B$13:$C$49,2,FALSE),"")=0,"",(IFERROR(VLOOKUP(DB$3&amp;DB47,都馬連編集用!$B$13:$C$49,2,FALSE),"")))</f>
        <v/>
      </c>
      <c r="DD47" s="53"/>
      <c r="DE47" s="139" t="str">
        <f>IF(IFERROR(VLOOKUP(DD$3&amp;DD47,都馬連編集用!$B$13:$C$49,2,FALSE),"")=0,"",(IFERROR(VLOOKUP(DD$3&amp;DD47,都馬連編集用!$B$13:$C$49,2,FALSE),"")))</f>
        <v/>
      </c>
      <c r="DF47" s="53"/>
      <c r="DG47" s="139" t="str">
        <f>IF(IFERROR(VLOOKUP(DF$3&amp;DF47,都馬連編集用!$B$13:$C$49,2,FALSE),"")=0,"",(IFERROR(VLOOKUP(DF$3&amp;DF47,都馬連編集用!$B$13:$C$49,2,FALSE),"")))</f>
        <v/>
      </c>
      <c r="DH47" s="53"/>
      <c r="DI47" s="139" t="str">
        <f>IF(IFERROR(VLOOKUP(DH$3&amp;DH47,都馬連編集用!$B$13:$C$49,2,FALSE),"")=0,"",(IFERROR(VLOOKUP(DH$3&amp;DH47,都馬連編集用!$B$13:$C$49,2,FALSE),"")))</f>
        <v/>
      </c>
      <c r="DJ47" s="53"/>
      <c r="DK47" s="139" t="str">
        <f>IF(IFERROR(VLOOKUP(DJ$3&amp;DJ47,都馬連編集用!$B$13:$C$49,2,FALSE),"")=0,"",(IFERROR(VLOOKUP(DJ$3&amp;DJ47,都馬連編集用!$B$13:$C$49,2,FALSE),"")))</f>
        <v/>
      </c>
      <c r="DL47" s="53"/>
      <c r="DM47" s="139" t="str">
        <f>IF(IFERROR(VLOOKUP(DL$3&amp;DL47,都馬連編集用!$B$13:$C$49,2,FALSE),"")=0,"",(IFERROR(VLOOKUP(DL$3&amp;DL47,都馬連編集用!$B$13:$C$49,2,FALSE),"")))</f>
        <v/>
      </c>
      <c r="DN47" s="53"/>
      <c r="DO47" s="139" t="str">
        <f>IF(IFERROR(VLOOKUP(DN$3&amp;DN47,都馬連編集用!$B$13:$C$49,2,FALSE),"")=0,"",(IFERROR(VLOOKUP(DN$3&amp;DN47,都馬連編集用!$B$13:$C$49,2,FALSE),"")))</f>
        <v/>
      </c>
      <c r="DP47" s="53"/>
    </row>
    <row r="48" spans="1:120" ht="30.6" customHeight="1" x14ac:dyDescent="0.15">
      <c r="A48" s="34">
        <v>44</v>
      </c>
      <c r="D48" s="34">
        <f t="shared" si="53"/>
        <v>0</v>
      </c>
      <c r="F48" s="120"/>
      <c r="G48" s="141" t="str">
        <f>IFERROR(VLOOKUP(F48,'申込書2（馬匹・選手）'!$B$5:$D$54,3,FALSE),"")</f>
        <v/>
      </c>
      <c r="H48" s="120"/>
      <c r="I48" s="140" t="str">
        <f>IFERROR(VLOOKUP(H48,'申込書2（馬匹・選手）'!$F$5:$H$54,3,FALSE),"")</f>
        <v/>
      </c>
      <c r="J48" s="101" t="str">
        <f t="shared" si="54"/>
        <v/>
      </c>
      <c r="K48" s="106"/>
      <c r="L48" s="53"/>
      <c r="M48" s="139" t="str">
        <f>IF(IFERROR(VLOOKUP(L$3&amp;L48,都馬連編集用!$B$13:$C$49,2,FALSE),"")=0,"",(IFERROR(VLOOKUP(L$3&amp;L48,都馬連編集用!$B$13:$C$49,2,FALSE),"")))</f>
        <v/>
      </c>
      <c r="N48" s="53"/>
      <c r="O48" s="139" t="str">
        <f>IF(IFERROR(VLOOKUP(N$3&amp;N48,都馬連編集用!$B$13:$C$49,2,FALSE),"")=0,"",(IFERROR(VLOOKUP(N$3&amp;N48,都馬連編集用!$B$13:$C$49,2,FALSE),"")))</f>
        <v/>
      </c>
      <c r="P48" s="53"/>
      <c r="Q48" s="139" t="str">
        <f>IF(IFERROR(VLOOKUP(P$3&amp;P48,都馬連編集用!$B$13:$C$49,2,FALSE),"")=0,"",(IFERROR(VLOOKUP(P$3&amp;P48,都馬連編集用!$B$13:$C$49,2,FALSE),"")))</f>
        <v/>
      </c>
      <c r="R48" s="53"/>
      <c r="S48" s="139" t="str">
        <f>IF(IFERROR(VLOOKUP(R$3&amp;R48,都馬連編集用!$B$13:$C$49,2,FALSE),"")=0,"",(IFERROR(VLOOKUP(R$3&amp;R48,都馬連編集用!$B$13:$C$49,2,FALSE),"")))</f>
        <v/>
      </c>
      <c r="T48" s="53"/>
      <c r="U48" s="139" t="str">
        <f>IF(IFERROR(VLOOKUP(T$3&amp;T48,都馬連編集用!$B$13:$C$49,2,FALSE),"")=0,"",(IFERROR(VLOOKUP(T$3&amp;T48,都馬連編集用!$B$13:$C$49,2,FALSE),"")))</f>
        <v/>
      </c>
      <c r="V48" s="53"/>
      <c r="W48" s="139" t="str">
        <f>IF(IFERROR(VLOOKUP(V$3&amp;V48,都馬連編集用!$B$13:$C$49,2,FALSE),"")=0,"",(IFERROR(VLOOKUP(V$3&amp;V48,都馬連編集用!$B$13:$C$49,2,FALSE),"")))</f>
        <v/>
      </c>
      <c r="X48" s="53"/>
      <c r="Y48" s="139" t="str">
        <f>IF(IFERROR(VLOOKUP(X$3&amp;X48,都馬連編集用!$B$13:$C$49,2,FALSE),"")=0,"",(IFERROR(VLOOKUP(X$3&amp;X48,都馬連編集用!$B$13:$C$49,2,FALSE),"")))</f>
        <v/>
      </c>
      <c r="Z48" s="53"/>
      <c r="AA48" s="139" t="str">
        <f>IF(IFERROR(VLOOKUP(Z$3&amp;Z48,都馬連編集用!$B$13:$C$49,2,FALSE),"")=0,"",(IFERROR(VLOOKUP(Z$3&amp;Z48,都馬連編集用!$B$13:$C$49,2,FALSE),"")))</f>
        <v/>
      </c>
      <c r="AB48" s="53"/>
      <c r="AC48" s="139" t="str">
        <f>IF(IFERROR(VLOOKUP(AB$3&amp;AB48,都馬連編集用!$B$13:$C$49,2,FALSE),"")=0,"",(IFERROR(VLOOKUP(AB$3&amp;AB48,都馬連編集用!$B$13:$C$49,2,FALSE),"")))</f>
        <v/>
      </c>
      <c r="AD48" s="53"/>
      <c r="AE48" s="139" t="str">
        <f>IF(IFERROR(VLOOKUP(AD$3&amp;AD48,都馬連編集用!$B$13:$C$49,2,FALSE),"")=0,"",(IFERROR(VLOOKUP(AD$3&amp;AD48,都馬連編集用!$B$13:$C$49,2,FALSE),"")))</f>
        <v/>
      </c>
      <c r="AF48" s="53"/>
      <c r="AG48" s="139" t="str">
        <f>IF(IFERROR(VLOOKUP(AF$3&amp;AF48,都馬連編集用!$B$13:$C$49,2,FALSE),"")=0,"",(IFERROR(VLOOKUP(AF$3&amp;AF48,都馬連編集用!$B$13:$C$49,2,FALSE),"")))</f>
        <v/>
      </c>
      <c r="AH48" s="53"/>
      <c r="AI48" s="139" t="str">
        <f>IF(IFERROR(VLOOKUP(AH$3&amp;AH48,都馬連編集用!$B$13:$C$49,2,FALSE),"")=0,"",(IFERROR(VLOOKUP(AH$3&amp;AH48,都馬連編集用!$B$13:$C$49,2,FALSE),"")))</f>
        <v/>
      </c>
      <c r="AJ48" s="53"/>
      <c r="AK48" s="139" t="str">
        <f>IF(IFERROR(VLOOKUP(AJ$3&amp;AJ48,都馬連編集用!$B$13:$C$49,2,FALSE),"")=0,"",(IFERROR(VLOOKUP(AJ$3&amp;AJ48,都馬連編集用!$B$13:$C$49,2,FALSE),"")))</f>
        <v/>
      </c>
      <c r="AL48" s="53"/>
      <c r="AM48" s="139" t="str">
        <f>IF(IFERROR(VLOOKUP(AL$3&amp;AL48,都馬連編集用!$B$13:$C$49,2,FALSE),"")=0,"",(IFERROR(VLOOKUP(AL$3&amp;AL48,都馬連編集用!$B$13:$C$49,2,FALSE),"")))</f>
        <v/>
      </c>
      <c r="AN48" s="53"/>
      <c r="AO48" s="139" t="str">
        <f>IF(IFERROR(VLOOKUP(AN$3&amp;AN48,都馬連編集用!$B$13:$C$49,2,FALSE),"")=0,"",(IFERROR(VLOOKUP(AN$3&amp;AN48,都馬連編集用!$B$13:$C$49,2,FALSE),"")))</f>
        <v/>
      </c>
      <c r="AP48" s="53"/>
      <c r="AQ48" s="139" t="str">
        <f>IF(IFERROR(VLOOKUP(AP$3&amp;AP48,都馬連編集用!$B$13:$C$49,2,FALSE),"")=0,"",(IFERROR(VLOOKUP(AP$3&amp;AP48,都馬連編集用!$B$13:$C$49,2,FALSE),"")))</f>
        <v/>
      </c>
      <c r="AR48" s="53"/>
      <c r="AS48" s="139" t="str">
        <f>IF(IFERROR(VLOOKUP(AR$3&amp;AR48,都馬連編集用!$B$13:$C$49,2,FALSE),"")=0,"",(IFERROR(VLOOKUP(AR$3&amp;AR48,都馬連編集用!$B$13:$C$49,2,FALSE),"")))</f>
        <v/>
      </c>
      <c r="AT48" s="53"/>
      <c r="AU48" s="139" t="str">
        <f>IF(IFERROR(VLOOKUP(AT$3&amp;AT48,都馬連編集用!$B$13:$C$49,2,FALSE),"")=0,"",(IFERROR(VLOOKUP(AT$3&amp;AT48,都馬連編集用!$B$13:$C$49,2,FALSE),"")))</f>
        <v/>
      </c>
      <c r="AV48" s="53"/>
      <c r="AW48" s="139" t="str">
        <f>IF(IFERROR(VLOOKUP(AV$3&amp;AV48,都馬連編集用!$B$13:$C$49,2,FALSE),"")=0,"",(IFERROR(VLOOKUP(AV$3&amp;AV48,都馬連編集用!$B$13:$C$49,2,FALSE),"")))</f>
        <v/>
      </c>
      <c r="AX48" s="53"/>
      <c r="AY48" s="139" t="str">
        <f>IF(IFERROR(VLOOKUP(AX$3&amp;AX48,都馬連編集用!$B$13:$C$49,2,FALSE),"")=0,"",(IFERROR(VLOOKUP(AX$3&amp;AX48,都馬連編集用!$B$13:$C$49,2,FALSE),"")))</f>
        <v/>
      </c>
      <c r="AZ48" s="53"/>
      <c r="BA48" s="139" t="str">
        <f>IF(IFERROR(VLOOKUP(AZ$3&amp;AZ48,都馬連編集用!$B$13:$C$49,2,FALSE),"")=0,"",(IFERROR(VLOOKUP(AZ$3&amp;AZ48,都馬連編集用!$B$13:$C$49,2,FALSE),"")))</f>
        <v/>
      </c>
      <c r="BB48" s="53"/>
      <c r="BC48" s="139" t="str">
        <f>IF(IFERROR(VLOOKUP(BB$3&amp;BB48,都馬連編集用!$B$13:$C$49,2,FALSE),"")=0,"",(IFERROR(VLOOKUP(BB$3&amp;BB48,都馬連編集用!$B$13:$C$49,2,FALSE),"")))</f>
        <v/>
      </c>
      <c r="BD48" s="53"/>
      <c r="BE48" s="139" t="str">
        <f>IF(IFERROR(VLOOKUP(BD$3&amp;BD48,都馬連編集用!$B$13:$C$49,2,FALSE),"")=0,"",(IFERROR(VLOOKUP(BD$3&amp;BD48,都馬連編集用!$B$13:$C$49,2,FALSE),"")))</f>
        <v/>
      </c>
      <c r="BF48" s="53"/>
      <c r="BG48" s="139" t="str">
        <f>IF(IFERROR(VLOOKUP(BF$3&amp;BF48,都馬連編集用!$B$13:$C$49,2,FALSE),"")=0,"",(IFERROR(VLOOKUP(BF$3&amp;BF48,都馬連編集用!$B$13:$C$49,2,FALSE),"")))</f>
        <v/>
      </c>
      <c r="BH48" s="53"/>
      <c r="BI48" s="139" t="str">
        <f>IF(IFERROR(VLOOKUP(BH$3&amp;BH48,都馬連編集用!$B$13:$C$49,2,FALSE),"")=0,"",(IFERROR(VLOOKUP(BH$3&amp;BH48,都馬連編集用!$B$13:$C$49,2,FALSE),"")))</f>
        <v/>
      </c>
      <c r="BJ48" s="53"/>
      <c r="BK48" s="139" t="str">
        <f>IF(IFERROR(VLOOKUP(BJ$3&amp;BJ48,都馬連編集用!$B$13:$C$49,2,FALSE),"")=0,"",(IFERROR(VLOOKUP(BJ$3&amp;BJ48,都馬連編集用!$B$13:$C$49,2,FALSE),"")))</f>
        <v/>
      </c>
      <c r="BL48" s="53"/>
      <c r="BM48" s="139" t="str">
        <f>IF(IFERROR(VLOOKUP(BL$3&amp;BL48,都馬連編集用!$B$13:$C$49,2,FALSE),"")=0,"",(IFERROR(VLOOKUP(BL$3&amp;BL48,都馬連編集用!$B$13:$C$49,2,FALSE),"")))</f>
        <v/>
      </c>
      <c r="BN48" s="53"/>
      <c r="BO48" s="139" t="str">
        <f>IF(IFERROR(VLOOKUP(BN$3&amp;BN48,都馬連編集用!$B$13:$C$49,2,FALSE),"")=0,"",(IFERROR(VLOOKUP(BN$3&amp;BN48,都馬連編集用!$B$13:$C$49,2,FALSE),"")))</f>
        <v/>
      </c>
      <c r="BP48" s="53"/>
      <c r="BQ48" s="139" t="str">
        <f>IF(IFERROR(VLOOKUP(BP$3&amp;BP48,都馬連編集用!$B$13:$C$49,2,FALSE),"")=0,"",(IFERROR(VLOOKUP(BP$3&amp;BP48,都馬連編集用!$B$13:$C$49,2,FALSE),"")))</f>
        <v/>
      </c>
      <c r="BR48" s="53"/>
      <c r="BS48" s="139" t="str">
        <f>IF(IFERROR(VLOOKUP(BR$3&amp;BR48,都馬連編集用!$B$13:$C$49,2,FALSE),"")=0,"",(IFERROR(VLOOKUP(BR$3&amp;BR48,都馬連編集用!$B$13:$C$49,2,FALSE),"")))</f>
        <v/>
      </c>
      <c r="BT48" s="53"/>
      <c r="BU48" s="139" t="str">
        <f>IF(IFERROR(VLOOKUP(BT$3&amp;BT48,都馬連編集用!$B$13:$C$49,2,FALSE),"")=0,"",(IFERROR(VLOOKUP(BT$3&amp;BT48,都馬連編集用!$B$13:$C$49,2,FALSE),"")))</f>
        <v/>
      </c>
      <c r="BV48" s="53"/>
      <c r="BW48" s="139" t="str">
        <f>IF(IFERROR(VLOOKUP(BV$3&amp;BV48,都馬連編集用!$B$13:$C$49,2,FALSE),"")=0,"",(IFERROR(VLOOKUP(BV$3&amp;BV48,都馬連編集用!$B$13:$C$49,2,FALSE),"")))</f>
        <v/>
      </c>
      <c r="BX48" s="53"/>
      <c r="BY48" s="139" t="str">
        <f>IF(IFERROR(VLOOKUP(BX$3&amp;BX48,都馬連編集用!$B$13:$C$49,2,FALSE),"")=0,"",(IFERROR(VLOOKUP(BX$3&amp;BX48,都馬連編集用!$B$13:$C$49,2,FALSE),"")))</f>
        <v/>
      </c>
      <c r="BZ48" s="53"/>
      <c r="CA48" s="139" t="str">
        <f>IF(IFERROR(VLOOKUP(BZ$3&amp;BZ48,都馬連編集用!$B$13:$C$49,2,FALSE),"")=0,"",(IFERROR(VLOOKUP(BZ$3&amp;BZ48,都馬連編集用!$B$13:$C$49,2,FALSE),"")))</f>
        <v/>
      </c>
      <c r="CB48" s="53"/>
      <c r="CC48" s="139" t="str">
        <f>IF(IFERROR(VLOOKUP(CB$3&amp;CB48,都馬連編集用!$B$13:$C$49,2,FALSE),"")=0,"",(IFERROR(VLOOKUP(CB$3&amp;CB48,都馬連編集用!$B$13:$C$49,2,FALSE),"")))</f>
        <v/>
      </c>
      <c r="CD48" s="53"/>
      <c r="CE48" s="139" t="str">
        <f>IF(IFERROR(VLOOKUP(CD$3&amp;CD48,都馬連編集用!$B$13:$C$49,2,FALSE),"")=0,"",(IFERROR(VLOOKUP(CD$3&amp;CD48,都馬連編集用!$B$13:$C$49,2,FALSE),"")))</f>
        <v/>
      </c>
      <c r="CF48" s="53"/>
      <c r="CG48" s="139" t="str">
        <f>IF(IFERROR(VLOOKUP(CF$3&amp;CF48,都馬連編集用!$B$13:$C$49,2,FALSE),"")=0,"",(IFERROR(VLOOKUP(CF$3&amp;CF48,都馬連編集用!$B$13:$C$49,2,FALSE),"")))</f>
        <v/>
      </c>
      <c r="CH48" s="53"/>
      <c r="CI48" s="139" t="str">
        <f>IF(IFERROR(VLOOKUP(CH$3&amp;CH48,都馬連編集用!$B$13:$C$49,2,FALSE),"")=0,"",(IFERROR(VLOOKUP(CH$3&amp;CH48,都馬連編集用!$B$13:$C$49,2,FALSE),"")))</f>
        <v/>
      </c>
      <c r="CJ48" s="53"/>
      <c r="CK48" s="139" t="str">
        <f>IF(IFERROR(VLOOKUP(CJ$3&amp;CJ48,都馬連編集用!$B$13:$C$49,2,FALSE),"")=0,"",(IFERROR(VLOOKUP(CJ$3&amp;CJ48,都馬連編集用!$B$13:$C$49,2,FALSE),"")))</f>
        <v/>
      </c>
      <c r="CL48" s="53"/>
      <c r="CM48" s="139" t="str">
        <f>IF(IFERROR(VLOOKUP(CL$3&amp;CL48,都馬連編集用!$B$13:$C$49,2,FALSE),"")=0,"",(IFERROR(VLOOKUP(CL$3&amp;CL48,都馬連編集用!$B$13:$C$49,2,FALSE),"")))</f>
        <v/>
      </c>
      <c r="CN48" s="53"/>
      <c r="CO48" s="139" t="str">
        <f>IF(IFERROR(VLOOKUP(CN$3&amp;CN48,都馬連編集用!$B$13:$C$49,2,FALSE),"")=0,"",(IFERROR(VLOOKUP(CN$3&amp;CN48,都馬連編集用!$B$13:$C$49,2,FALSE),"")))</f>
        <v/>
      </c>
      <c r="CP48" s="53"/>
      <c r="CQ48" s="139" t="str">
        <f>IF(IFERROR(VLOOKUP(CP$3&amp;CP48,都馬連編集用!$B$13:$C$49,2,FALSE),"")=0,"",(IFERROR(VLOOKUP(CP$3&amp;CP48,都馬連編集用!$B$13:$C$49,2,FALSE),"")))</f>
        <v/>
      </c>
      <c r="CR48" s="53"/>
      <c r="CS48" s="139" t="str">
        <f>IF(IFERROR(VLOOKUP(CR$3&amp;CR48,都馬連編集用!$B$13:$C$49,2,FALSE),"")=0,"",(IFERROR(VLOOKUP(CR$3&amp;CR48,都馬連編集用!$B$13:$C$49,2,FALSE),"")))</f>
        <v/>
      </c>
      <c r="CT48" s="53"/>
      <c r="CU48" s="139" t="str">
        <f>IF(IFERROR(VLOOKUP(CT$3&amp;CT48,都馬連編集用!$B$13:$C$49,2,FALSE),"")=0,"",(IFERROR(VLOOKUP(CT$3&amp;CT48,都馬連編集用!$B$13:$C$49,2,FALSE),"")))</f>
        <v/>
      </c>
      <c r="CV48" s="53"/>
      <c r="CW48" s="139" t="str">
        <f>IF(IFERROR(VLOOKUP(CV$3&amp;CV48,都馬連編集用!$B$13:$C$49,2,FALSE),"")=0,"",(IFERROR(VLOOKUP(CV$3&amp;CV48,都馬連編集用!$B$13:$C$49,2,FALSE),"")))</f>
        <v/>
      </c>
      <c r="CX48" s="53"/>
      <c r="CY48" s="139" t="str">
        <f>IF(IFERROR(VLOOKUP(CX$3&amp;CX48,都馬連編集用!$B$13:$C$49,2,FALSE),"")=0,"",(IFERROR(VLOOKUP(CX$3&amp;CX48,都馬連編集用!$B$13:$C$49,2,FALSE),"")))</f>
        <v/>
      </c>
      <c r="CZ48" s="53"/>
      <c r="DA48" s="139" t="str">
        <f>IF(IFERROR(VLOOKUP(CZ$3&amp;CZ48,都馬連編集用!$B$13:$C$49,2,FALSE),"")=0,"",(IFERROR(VLOOKUP(CZ$3&amp;CZ48,都馬連編集用!$B$13:$C$49,2,FALSE),"")))</f>
        <v/>
      </c>
      <c r="DB48" s="53"/>
      <c r="DC48" s="139" t="str">
        <f>IF(IFERROR(VLOOKUP(DB$3&amp;DB48,都馬連編集用!$B$13:$C$49,2,FALSE),"")=0,"",(IFERROR(VLOOKUP(DB$3&amp;DB48,都馬連編集用!$B$13:$C$49,2,FALSE),"")))</f>
        <v/>
      </c>
      <c r="DD48" s="53"/>
      <c r="DE48" s="139" t="str">
        <f>IF(IFERROR(VLOOKUP(DD$3&amp;DD48,都馬連編集用!$B$13:$C$49,2,FALSE),"")=0,"",(IFERROR(VLOOKUP(DD$3&amp;DD48,都馬連編集用!$B$13:$C$49,2,FALSE),"")))</f>
        <v/>
      </c>
      <c r="DF48" s="53"/>
      <c r="DG48" s="139" t="str">
        <f>IF(IFERROR(VLOOKUP(DF$3&amp;DF48,都馬連編集用!$B$13:$C$49,2,FALSE),"")=0,"",(IFERROR(VLOOKUP(DF$3&amp;DF48,都馬連編集用!$B$13:$C$49,2,FALSE),"")))</f>
        <v/>
      </c>
      <c r="DH48" s="53"/>
      <c r="DI48" s="139" t="str">
        <f>IF(IFERROR(VLOOKUP(DH$3&amp;DH48,都馬連編集用!$B$13:$C$49,2,FALSE),"")=0,"",(IFERROR(VLOOKUP(DH$3&amp;DH48,都馬連編集用!$B$13:$C$49,2,FALSE),"")))</f>
        <v/>
      </c>
      <c r="DJ48" s="53"/>
      <c r="DK48" s="139" t="str">
        <f>IF(IFERROR(VLOOKUP(DJ$3&amp;DJ48,都馬連編集用!$B$13:$C$49,2,FALSE),"")=0,"",(IFERROR(VLOOKUP(DJ$3&amp;DJ48,都馬連編集用!$B$13:$C$49,2,FALSE),"")))</f>
        <v/>
      </c>
      <c r="DL48" s="53"/>
      <c r="DM48" s="139" t="str">
        <f>IF(IFERROR(VLOOKUP(DL$3&amp;DL48,都馬連編集用!$B$13:$C$49,2,FALSE),"")=0,"",(IFERROR(VLOOKUP(DL$3&amp;DL48,都馬連編集用!$B$13:$C$49,2,FALSE),"")))</f>
        <v/>
      </c>
      <c r="DN48" s="53"/>
      <c r="DO48" s="139" t="str">
        <f>IF(IFERROR(VLOOKUP(DN$3&amp;DN48,都馬連編集用!$B$13:$C$49,2,FALSE),"")=0,"",(IFERROR(VLOOKUP(DN$3&amp;DN48,都馬連編集用!$B$13:$C$49,2,FALSE),"")))</f>
        <v/>
      </c>
      <c r="DP48" s="53"/>
    </row>
    <row r="49" spans="1:120" ht="30.6" customHeight="1" x14ac:dyDescent="0.15">
      <c r="A49" s="34">
        <v>45</v>
      </c>
      <c r="D49" s="34">
        <f t="shared" si="53"/>
        <v>0</v>
      </c>
      <c r="F49" s="120"/>
      <c r="G49" s="141" t="str">
        <f>IFERROR(VLOOKUP(F49,'申込書2（馬匹・選手）'!$B$5:$D$54,3,FALSE),"")</f>
        <v/>
      </c>
      <c r="H49" s="120"/>
      <c r="I49" s="140" t="str">
        <f>IFERROR(VLOOKUP(H49,'申込書2（馬匹・選手）'!$F$5:$H$54,3,FALSE),"")</f>
        <v/>
      </c>
      <c r="J49" s="101" t="str">
        <f t="shared" si="54"/>
        <v/>
      </c>
      <c r="K49" s="106"/>
      <c r="L49" s="53"/>
      <c r="M49" s="139" t="str">
        <f>IF(IFERROR(VLOOKUP(L$3&amp;L49,都馬連編集用!$B$13:$C$49,2,FALSE),"")=0,"",(IFERROR(VLOOKUP(L$3&amp;L49,都馬連編集用!$B$13:$C$49,2,FALSE),"")))</f>
        <v/>
      </c>
      <c r="N49" s="53"/>
      <c r="O49" s="139" t="str">
        <f>IF(IFERROR(VLOOKUP(N$3&amp;N49,都馬連編集用!$B$13:$C$49,2,FALSE),"")=0,"",(IFERROR(VLOOKUP(N$3&amp;N49,都馬連編集用!$B$13:$C$49,2,FALSE),"")))</f>
        <v/>
      </c>
      <c r="P49" s="53"/>
      <c r="Q49" s="139" t="str">
        <f>IF(IFERROR(VLOOKUP(P$3&amp;P49,都馬連編集用!$B$13:$C$49,2,FALSE),"")=0,"",(IFERROR(VLOOKUP(P$3&amp;P49,都馬連編集用!$B$13:$C$49,2,FALSE),"")))</f>
        <v/>
      </c>
      <c r="R49" s="53"/>
      <c r="S49" s="139" t="str">
        <f>IF(IFERROR(VLOOKUP(R$3&amp;R49,都馬連編集用!$B$13:$C$49,2,FALSE),"")=0,"",(IFERROR(VLOOKUP(R$3&amp;R49,都馬連編集用!$B$13:$C$49,2,FALSE),"")))</f>
        <v/>
      </c>
      <c r="T49" s="53"/>
      <c r="U49" s="139" t="str">
        <f>IF(IFERROR(VLOOKUP(T$3&amp;T49,都馬連編集用!$B$13:$C$49,2,FALSE),"")=0,"",(IFERROR(VLOOKUP(T$3&amp;T49,都馬連編集用!$B$13:$C$49,2,FALSE),"")))</f>
        <v/>
      </c>
      <c r="V49" s="53"/>
      <c r="W49" s="139" t="str">
        <f>IF(IFERROR(VLOOKUP(V$3&amp;V49,都馬連編集用!$B$13:$C$49,2,FALSE),"")=0,"",(IFERROR(VLOOKUP(V$3&amp;V49,都馬連編集用!$B$13:$C$49,2,FALSE),"")))</f>
        <v/>
      </c>
      <c r="X49" s="53"/>
      <c r="Y49" s="139" t="str">
        <f>IF(IFERROR(VLOOKUP(X$3&amp;X49,都馬連編集用!$B$13:$C$49,2,FALSE),"")=0,"",(IFERROR(VLOOKUP(X$3&amp;X49,都馬連編集用!$B$13:$C$49,2,FALSE),"")))</f>
        <v/>
      </c>
      <c r="Z49" s="53"/>
      <c r="AA49" s="139" t="str">
        <f>IF(IFERROR(VLOOKUP(Z$3&amp;Z49,都馬連編集用!$B$13:$C$49,2,FALSE),"")=0,"",(IFERROR(VLOOKUP(Z$3&amp;Z49,都馬連編集用!$B$13:$C$49,2,FALSE),"")))</f>
        <v/>
      </c>
      <c r="AB49" s="53"/>
      <c r="AC49" s="139" t="str">
        <f>IF(IFERROR(VLOOKUP(AB$3&amp;AB49,都馬連編集用!$B$13:$C$49,2,FALSE),"")=0,"",(IFERROR(VLOOKUP(AB$3&amp;AB49,都馬連編集用!$B$13:$C$49,2,FALSE),"")))</f>
        <v/>
      </c>
      <c r="AD49" s="53"/>
      <c r="AE49" s="139" t="str">
        <f>IF(IFERROR(VLOOKUP(AD$3&amp;AD49,都馬連編集用!$B$13:$C$49,2,FALSE),"")=0,"",(IFERROR(VLOOKUP(AD$3&amp;AD49,都馬連編集用!$B$13:$C$49,2,FALSE),"")))</f>
        <v/>
      </c>
      <c r="AF49" s="53"/>
      <c r="AG49" s="139" t="str">
        <f>IF(IFERROR(VLOOKUP(AF$3&amp;AF49,都馬連編集用!$B$13:$C$49,2,FALSE),"")=0,"",(IFERROR(VLOOKUP(AF$3&amp;AF49,都馬連編集用!$B$13:$C$49,2,FALSE),"")))</f>
        <v/>
      </c>
      <c r="AH49" s="53"/>
      <c r="AI49" s="139" t="str">
        <f>IF(IFERROR(VLOOKUP(AH$3&amp;AH49,都馬連編集用!$B$13:$C$49,2,FALSE),"")=0,"",(IFERROR(VLOOKUP(AH$3&amp;AH49,都馬連編集用!$B$13:$C$49,2,FALSE),"")))</f>
        <v/>
      </c>
      <c r="AJ49" s="53"/>
      <c r="AK49" s="139" t="str">
        <f>IF(IFERROR(VLOOKUP(AJ$3&amp;AJ49,都馬連編集用!$B$13:$C$49,2,FALSE),"")=0,"",(IFERROR(VLOOKUP(AJ$3&amp;AJ49,都馬連編集用!$B$13:$C$49,2,FALSE),"")))</f>
        <v/>
      </c>
      <c r="AL49" s="53"/>
      <c r="AM49" s="139" t="str">
        <f>IF(IFERROR(VLOOKUP(AL$3&amp;AL49,都馬連編集用!$B$13:$C$49,2,FALSE),"")=0,"",(IFERROR(VLOOKUP(AL$3&amp;AL49,都馬連編集用!$B$13:$C$49,2,FALSE),"")))</f>
        <v/>
      </c>
      <c r="AN49" s="53"/>
      <c r="AO49" s="139" t="str">
        <f>IF(IFERROR(VLOOKUP(AN$3&amp;AN49,都馬連編集用!$B$13:$C$49,2,FALSE),"")=0,"",(IFERROR(VLOOKUP(AN$3&amp;AN49,都馬連編集用!$B$13:$C$49,2,FALSE),"")))</f>
        <v/>
      </c>
      <c r="AP49" s="53"/>
      <c r="AQ49" s="139" t="str">
        <f>IF(IFERROR(VLOOKUP(AP$3&amp;AP49,都馬連編集用!$B$13:$C$49,2,FALSE),"")=0,"",(IFERROR(VLOOKUP(AP$3&amp;AP49,都馬連編集用!$B$13:$C$49,2,FALSE),"")))</f>
        <v/>
      </c>
      <c r="AR49" s="53"/>
      <c r="AS49" s="139" t="str">
        <f>IF(IFERROR(VLOOKUP(AR$3&amp;AR49,都馬連編集用!$B$13:$C$49,2,FALSE),"")=0,"",(IFERROR(VLOOKUP(AR$3&amp;AR49,都馬連編集用!$B$13:$C$49,2,FALSE),"")))</f>
        <v/>
      </c>
      <c r="AT49" s="53"/>
      <c r="AU49" s="139" t="str">
        <f>IF(IFERROR(VLOOKUP(AT$3&amp;AT49,都馬連編集用!$B$13:$C$49,2,FALSE),"")=0,"",(IFERROR(VLOOKUP(AT$3&amp;AT49,都馬連編集用!$B$13:$C$49,2,FALSE),"")))</f>
        <v/>
      </c>
      <c r="AV49" s="53"/>
      <c r="AW49" s="139" t="str">
        <f>IF(IFERROR(VLOOKUP(AV$3&amp;AV49,都馬連編集用!$B$13:$C$49,2,FALSE),"")=0,"",(IFERROR(VLOOKUP(AV$3&amp;AV49,都馬連編集用!$B$13:$C$49,2,FALSE),"")))</f>
        <v/>
      </c>
      <c r="AX49" s="53"/>
      <c r="AY49" s="139" t="str">
        <f>IF(IFERROR(VLOOKUP(AX$3&amp;AX49,都馬連編集用!$B$13:$C$49,2,FALSE),"")=0,"",(IFERROR(VLOOKUP(AX$3&amp;AX49,都馬連編集用!$B$13:$C$49,2,FALSE),"")))</f>
        <v/>
      </c>
      <c r="AZ49" s="53"/>
      <c r="BA49" s="139" t="str">
        <f>IF(IFERROR(VLOOKUP(AZ$3&amp;AZ49,都馬連編集用!$B$13:$C$49,2,FALSE),"")=0,"",(IFERROR(VLOOKUP(AZ$3&amp;AZ49,都馬連編集用!$B$13:$C$49,2,FALSE),"")))</f>
        <v/>
      </c>
      <c r="BB49" s="53"/>
      <c r="BC49" s="139" t="str">
        <f>IF(IFERROR(VLOOKUP(BB$3&amp;BB49,都馬連編集用!$B$13:$C$49,2,FALSE),"")=0,"",(IFERROR(VLOOKUP(BB$3&amp;BB49,都馬連編集用!$B$13:$C$49,2,FALSE),"")))</f>
        <v/>
      </c>
      <c r="BD49" s="53"/>
      <c r="BE49" s="139" t="str">
        <f>IF(IFERROR(VLOOKUP(BD$3&amp;BD49,都馬連編集用!$B$13:$C$49,2,FALSE),"")=0,"",(IFERROR(VLOOKUP(BD$3&amp;BD49,都馬連編集用!$B$13:$C$49,2,FALSE),"")))</f>
        <v/>
      </c>
      <c r="BF49" s="53"/>
      <c r="BG49" s="139" t="str">
        <f>IF(IFERROR(VLOOKUP(BF$3&amp;BF49,都馬連編集用!$B$13:$C$49,2,FALSE),"")=0,"",(IFERROR(VLOOKUP(BF$3&amp;BF49,都馬連編集用!$B$13:$C$49,2,FALSE),"")))</f>
        <v/>
      </c>
      <c r="BH49" s="53"/>
      <c r="BI49" s="139" t="str">
        <f>IF(IFERROR(VLOOKUP(BH$3&amp;BH49,都馬連編集用!$B$13:$C$49,2,FALSE),"")=0,"",(IFERROR(VLOOKUP(BH$3&amp;BH49,都馬連編集用!$B$13:$C$49,2,FALSE),"")))</f>
        <v/>
      </c>
      <c r="BJ49" s="53"/>
      <c r="BK49" s="139" t="str">
        <f>IF(IFERROR(VLOOKUP(BJ$3&amp;BJ49,都馬連編集用!$B$13:$C$49,2,FALSE),"")=0,"",(IFERROR(VLOOKUP(BJ$3&amp;BJ49,都馬連編集用!$B$13:$C$49,2,FALSE),"")))</f>
        <v/>
      </c>
      <c r="BL49" s="53"/>
      <c r="BM49" s="139" t="str">
        <f>IF(IFERROR(VLOOKUP(BL$3&amp;BL49,都馬連編集用!$B$13:$C$49,2,FALSE),"")=0,"",(IFERROR(VLOOKUP(BL$3&amp;BL49,都馬連編集用!$B$13:$C$49,2,FALSE),"")))</f>
        <v/>
      </c>
      <c r="BN49" s="53"/>
      <c r="BO49" s="139" t="str">
        <f>IF(IFERROR(VLOOKUP(BN$3&amp;BN49,都馬連編集用!$B$13:$C$49,2,FALSE),"")=0,"",(IFERROR(VLOOKUP(BN$3&amp;BN49,都馬連編集用!$B$13:$C$49,2,FALSE),"")))</f>
        <v/>
      </c>
      <c r="BP49" s="53"/>
      <c r="BQ49" s="139" t="str">
        <f>IF(IFERROR(VLOOKUP(BP$3&amp;BP49,都馬連編集用!$B$13:$C$49,2,FALSE),"")=0,"",(IFERROR(VLOOKUP(BP$3&amp;BP49,都馬連編集用!$B$13:$C$49,2,FALSE),"")))</f>
        <v/>
      </c>
      <c r="BR49" s="53"/>
      <c r="BS49" s="139" t="str">
        <f>IF(IFERROR(VLOOKUP(BR$3&amp;BR49,都馬連編集用!$B$13:$C$49,2,FALSE),"")=0,"",(IFERROR(VLOOKUP(BR$3&amp;BR49,都馬連編集用!$B$13:$C$49,2,FALSE),"")))</f>
        <v/>
      </c>
      <c r="BT49" s="53"/>
      <c r="BU49" s="139" t="str">
        <f>IF(IFERROR(VLOOKUP(BT$3&amp;BT49,都馬連編集用!$B$13:$C$49,2,FALSE),"")=0,"",(IFERROR(VLOOKUP(BT$3&amp;BT49,都馬連編集用!$B$13:$C$49,2,FALSE),"")))</f>
        <v/>
      </c>
      <c r="BV49" s="53"/>
      <c r="BW49" s="139" t="str">
        <f>IF(IFERROR(VLOOKUP(BV$3&amp;BV49,都馬連編集用!$B$13:$C$49,2,FALSE),"")=0,"",(IFERROR(VLOOKUP(BV$3&amp;BV49,都馬連編集用!$B$13:$C$49,2,FALSE),"")))</f>
        <v/>
      </c>
      <c r="BX49" s="53"/>
      <c r="BY49" s="139" t="str">
        <f>IF(IFERROR(VLOOKUP(BX$3&amp;BX49,都馬連編集用!$B$13:$C$49,2,FALSE),"")=0,"",(IFERROR(VLOOKUP(BX$3&amp;BX49,都馬連編集用!$B$13:$C$49,2,FALSE),"")))</f>
        <v/>
      </c>
      <c r="BZ49" s="53"/>
      <c r="CA49" s="139" t="str">
        <f>IF(IFERROR(VLOOKUP(BZ$3&amp;BZ49,都馬連編集用!$B$13:$C$49,2,FALSE),"")=0,"",(IFERROR(VLOOKUP(BZ$3&amp;BZ49,都馬連編集用!$B$13:$C$49,2,FALSE),"")))</f>
        <v/>
      </c>
      <c r="CB49" s="53"/>
      <c r="CC49" s="139" t="str">
        <f>IF(IFERROR(VLOOKUP(CB$3&amp;CB49,都馬連編集用!$B$13:$C$49,2,FALSE),"")=0,"",(IFERROR(VLOOKUP(CB$3&amp;CB49,都馬連編集用!$B$13:$C$49,2,FALSE),"")))</f>
        <v/>
      </c>
      <c r="CD49" s="53"/>
      <c r="CE49" s="139" t="str">
        <f>IF(IFERROR(VLOOKUP(CD$3&amp;CD49,都馬連編集用!$B$13:$C$49,2,FALSE),"")=0,"",(IFERROR(VLOOKUP(CD$3&amp;CD49,都馬連編集用!$B$13:$C$49,2,FALSE),"")))</f>
        <v/>
      </c>
      <c r="CF49" s="53"/>
      <c r="CG49" s="139" t="str">
        <f>IF(IFERROR(VLOOKUP(CF$3&amp;CF49,都馬連編集用!$B$13:$C$49,2,FALSE),"")=0,"",(IFERROR(VLOOKUP(CF$3&amp;CF49,都馬連編集用!$B$13:$C$49,2,FALSE),"")))</f>
        <v/>
      </c>
      <c r="CH49" s="53"/>
      <c r="CI49" s="139" t="str">
        <f>IF(IFERROR(VLOOKUP(CH$3&amp;CH49,都馬連編集用!$B$13:$C$49,2,FALSE),"")=0,"",(IFERROR(VLOOKUP(CH$3&amp;CH49,都馬連編集用!$B$13:$C$49,2,FALSE),"")))</f>
        <v/>
      </c>
      <c r="CJ49" s="53"/>
      <c r="CK49" s="139" t="str">
        <f>IF(IFERROR(VLOOKUP(CJ$3&amp;CJ49,都馬連編集用!$B$13:$C$49,2,FALSE),"")=0,"",(IFERROR(VLOOKUP(CJ$3&amp;CJ49,都馬連編集用!$B$13:$C$49,2,FALSE),"")))</f>
        <v/>
      </c>
      <c r="CL49" s="53"/>
      <c r="CM49" s="139" t="str">
        <f>IF(IFERROR(VLOOKUP(CL$3&amp;CL49,都馬連編集用!$B$13:$C$49,2,FALSE),"")=0,"",(IFERROR(VLOOKUP(CL$3&amp;CL49,都馬連編集用!$B$13:$C$49,2,FALSE),"")))</f>
        <v/>
      </c>
      <c r="CN49" s="53"/>
      <c r="CO49" s="139" t="str">
        <f>IF(IFERROR(VLOOKUP(CN$3&amp;CN49,都馬連編集用!$B$13:$C$49,2,FALSE),"")=0,"",(IFERROR(VLOOKUP(CN$3&amp;CN49,都馬連編集用!$B$13:$C$49,2,FALSE),"")))</f>
        <v/>
      </c>
      <c r="CP49" s="53"/>
      <c r="CQ49" s="139" t="str">
        <f>IF(IFERROR(VLOOKUP(CP$3&amp;CP49,都馬連編集用!$B$13:$C$49,2,FALSE),"")=0,"",(IFERROR(VLOOKUP(CP$3&amp;CP49,都馬連編集用!$B$13:$C$49,2,FALSE),"")))</f>
        <v/>
      </c>
      <c r="CR49" s="53"/>
      <c r="CS49" s="139" t="str">
        <f>IF(IFERROR(VLOOKUP(CR$3&amp;CR49,都馬連編集用!$B$13:$C$49,2,FALSE),"")=0,"",(IFERROR(VLOOKUP(CR$3&amp;CR49,都馬連編集用!$B$13:$C$49,2,FALSE),"")))</f>
        <v/>
      </c>
      <c r="CT49" s="53"/>
      <c r="CU49" s="139" t="str">
        <f>IF(IFERROR(VLOOKUP(CT$3&amp;CT49,都馬連編集用!$B$13:$C$49,2,FALSE),"")=0,"",(IFERROR(VLOOKUP(CT$3&amp;CT49,都馬連編集用!$B$13:$C$49,2,FALSE),"")))</f>
        <v/>
      </c>
      <c r="CV49" s="53"/>
      <c r="CW49" s="139" t="str">
        <f>IF(IFERROR(VLOOKUP(CV$3&amp;CV49,都馬連編集用!$B$13:$C$49,2,FALSE),"")=0,"",(IFERROR(VLOOKUP(CV$3&amp;CV49,都馬連編集用!$B$13:$C$49,2,FALSE),"")))</f>
        <v/>
      </c>
      <c r="CX49" s="53"/>
      <c r="CY49" s="139" t="str">
        <f>IF(IFERROR(VLOOKUP(CX$3&amp;CX49,都馬連編集用!$B$13:$C$49,2,FALSE),"")=0,"",(IFERROR(VLOOKUP(CX$3&amp;CX49,都馬連編集用!$B$13:$C$49,2,FALSE),"")))</f>
        <v/>
      </c>
      <c r="CZ49" s="53"/>
      <c r="DA49" s="139" t="str">
        <f>IF(IFERROR(VLOOKUP(CZ$3&amp;CZ49,都馬連編集用!$B$13:$C$49,2,FALSE),"")=0,"",(IFERROR(VLOOKUP(CZ$3&amp;CZ49,都馬連編集用!$B$13:$C$49,2,FALSE),"")))</f>
        <v/>
      </c>
      <c r="DB49" s="53"/>
      <c r="DC49" s="139" t="str">
        <f>IF(IFERROR(VLOOKUP(DB$3&amp;DB49,都馬連編集用!$B$13:$C$49,2,FALSE),"")=0,"",(IFERROR(VLOOKUP(DB$3&amp;DB49,都馬連編集用!$B$13:$C$49,2,FALSE),"")))</f>
        <v/>
      </c>
      <c r="DD49" s="53"/>
      <c r="DE49" s="139" t="str">
        <f>IF(IFERROR(VLOOKUP(DD$3&amp;DD49,都馬連編集用!$B$13:$C$49,2,FALSE),"")=0,"",(IFERROR(VLOOKUP(DD$3&amp;DD49,都馬連編集用!$B$13:$C$49,2,FALSE),"")))</f>
        <v/>
      </c>
      <c r="DF49" s="53"/>
      <c r="DG49" s="139" t="str">
        <f>IF(IFERROR(VLOOKUP(DF$3&amp;DF49,都馬連編集用!$B$13:$C$49,2,FALSE),"")=0,"",(IFERROR(VLOOKUP(DF$3&amp;DF49,都馬連編集用!$B$13:$C$49,2,FALSE),"")))</f>
        <v/>
      </c>
      <c r="DH49" s="53"/>
      <c r="DI49" s="139" t="str">
        <f>IF(IFERROR(VLOOKUP(DH$3&amp;DH49,都馬連編集用!$B$13:$C$49,2,FALSE),"")=0,"",(IFERROR(VLOOKUP(DH$3&amp;DH49,都馬連編集用!$B$13:$C$49,2,FALSE),"")))</f>
        <v/>
      </c>
      <c r="DJ49" s="53"/>
      <c r="DK49" s="139" t="str">
        <f>IF(IFERROR(VLOOKUP(DJ$3&amp;DJ49,都馬連編集用!$B$13:$C$49,2,FALSE),"")=0,"",(IFERROR(VLOOKUP(DJ$3&amp;DJ49,都馬連編集用!$B$13:$C$49,2,FALSE),"")))</f>
        <v/>
      </c>
      <c r="DL49" s="53"/>
      <c r="DM49" s="139" t="str">
        <f>IF(IFERROR(VLOOKUP(DL$3&amp;DL49,都馬連編集用!$B$13:$C$49,2,FALSE),"")=0,"",(IFERROR(VLOOKUP(DL$3&amp;DL49,都馬連編集用!$B$13:$C$49,2,FALSE),"")))</f>
        <v/>
      </c>
      <c r="DN49" s="53"/>
      <c r="DO49" s="139" t="str">
        <f>IF(IFERROR(VLOOKUP(DN$3&amp;DN49,都馬連編集用!$B$13:$C$49,2,FALSE),"")=0,"",(IFERROR(VLOOKUP(DN$3&amp;DN49,都馬連編集用!$B$13:$C$49,2,FALSE),"")))</f>
        <v/>
      </c>
      <c r="DP49" s="53"/>
    </row>
    <row r="50" spans="1:120" ht="30.6" customHeight="1" x14ac:dyDescent="0.15">
      <c r="A50" s="34">
        <v>46</v>
      </c>
      <c r="D50" s="34">
        <f t="shared" si="53"/>
        <v>0</v>
      </c>
      <c r="F50" s="120"/>
      <c r="G50" s="141" t="str">
        <f>IFERROR(VLOOKUP(F50,'申込書2（馬匹・選手）'!$B$5:$D$54,3,FALSE),"")</f>
        <v/>
      </c>
      <c r="H50" s="120"/>
      <c r="I50" s="140" t="str">
        <f>IFERROR(VLOOKUP(H50,'申込書2（馬匹・選手）'!$F$5:$H$54,3,FALSE),"")</f>
        <v/>
      </c>
      <c r="J50" s="101" t="str">
        <f t="shared" si="54"/>
        <v/>
      </c>
      <c r="K50" s="106"/>
      <c r="L50" s="53"/>
      <c r="M50" s="139" t="str">
        <f>IF(IFERROR(VLOOKUP(L$3&amp;L50,都馬連編集用!$B$13:$C$49,2,FALSE),"")=0,"",(IFERROR(VLOOKUP(L$3&amp;L50,都馬連編集用!$B$13:$C$49,2,FALSE),"")))</f>
        <v/>
      </c>
      <c r="N50" s="53"/>
      <c r="O50" s="139" t="str">
        <f>IF(IFERROR(VLOOKUP(N$3&amp;N50,都馬連編集用!$B$13:$C$49,2,FALSE),"")=0,"",(IFERROR(VLOOKUP(N$3&amp;N50,都馬連編集用!$B$13:$C$49,2,FALSE),"")))</f>
        <v/>
      </c>
      <c r="P50" s="53"/>
      <c r="Q50" s="139" t="str">
        <f>IF(IFERROR(VLOOKUP(P$3&amp;P50,都馬連編集用!$B$13:$C$49,2,FALSE),"")=0,"",(IFERROR(VLOOKUP(P$3&amp;P50,都馬連編集用!$B$13:$C$49,2,FALSE),"")))</f>
        <v/>
      </c>
      <c r="R50" s="53"/>
      <c r="S50" s="139" t="str">
        <f>IF(IFERROR(VLOOKUP(R$3&amp;R50,都馬連編集用!$B$13:$C$49,2,FALSE),"")=0,"",(IFERROR(VLOOKUP(R$3&amp;R50,都馬連編集用!$B$13:$C$49,2,FALSE),"")))</f>
        <v/>
      </c>
      <c r="T50" s="53"/>
      <c r="U50" s="139" t="str">
        <f>IF(IFERROR(VLOOKUP(T$3&amp;T50,都馬連編集用!$B$13:$C$49,2,FALSE),"")=0,"",(IFERROR(VLOOKUP(T$3&amp;T50,都馬連編集用!$B$13:$C$49,2,FALSE),"")))</f>
        <v/>
      </c>
      <c r="V50" s="53"/>
      <c r="W50" s="139" t="str">
        <f>IF(IFERROR(VLOOKUP(V$3&amp;V50,都馬連編集用!$B$13:$C$49,2,FALSE),"")=0,"",(IFERROR(VLOOKUP(V$3&amp;V50,都馬連編集用!$B$13:$C$49,2,FALSE),"")))</f>
        <v/>
      </c>
      <c r="X50" s="53"/>
      <c r="Y50" s="139" t="str">
        <f>IF(IFERROR(VLOOKUP(X$3&amp;X50,都馬連編集用!$B$13:$C$49,2,FALSE),"")=0,"",(IFERROR(VLOOKUP(X$3&amp;X50,都馬連編集用!$B$13:$C$49,2,FALSE),"")))</f>
        <v/>
      </c>
      <c r="Z50" s="53"/>
      <c r="AA50" s="139" t="str">
        <f>IF(IFERROR(VLOOKUP(Z$3&amp;Z50,都馬連編集用!$B$13:$C$49,2,FALSE),"")=0,"",(IFERROR(VLOOKUP(Z$3&amp;Z50,都馬連編集用!$B$13:$C$49,2,FALSE),"")))</f>
        <v/>
      </c>
      <c r="AB50" s="53"/>
      <c r="AC50" s="139" t="str">
        <f>IF(IFERROR(VLOOKUP(AB$3&amp;AB50,都馬連編集用!$B$13:$C$49,2,FALSE),"")=0,"",(IFERROR(VLOOKUP(AB$3&amp;AB50,都馬連編集用!$B$13:$C$49,2,FALSE),"")))</f>
        <v/>
      </c>
      <c r="AD50" s="53"/>
      <c r="AE50" s="139" t="str">
        <f>IF(IFERROR(VLOOKUP(AD$3&amp;AD50,都馬連編集用!$B$13:$C$49,2,FALSE),"")=0,"",(IFERROR(VLOOKUP(AD$3&amp;AD50,都馬連編集用!$B$13:$C$49,2,FALSE),"")))</f>
        <v/>
      </c>
      <c r="AF50" s="53"/>
      <c r="AG50" s="139" t="str">
        <f>IF(IFERROR(VLOOKUP(AF$3&amp;AF50,都馬連編集用!$B$13:$C$49,2,FALSE),"")=0,"",(IFERROR(VLOOKUP(AF$3&amp;AF50,都馬連編集用!$B$13:$C$49,2,FALSE),"")))</f>
        <v/>
      </c>
      <c r="AH50" s="53"/>
      <c r="AI50" s="139" t="str">
        <f>IF(IFERROR(VLOOKUP(AH$3&amp;AH50,都馬連編集用!$B$13:$C$49,2,FALSE),"")=0,"",(IFERROR(VLOOKUP(AH$3&amp;AH50,都馬連編集用!$B$13:$C$49,2,FALSE),"")))</f>
        <v/>
      </c>
      <c r="AJ50" s="53"/>
      <c r="AK50" s="139" t="str">
        <f>IF(IFERROR(VLOOKUP(AJ$3&amp;AJ50,都馬連編集用!$B$13:$C$49,2,FALSE),"")=0,"",(IFERROR(VLOOKUP(AJ$3&amp;AJ50,都馬連編集用!$B$13:$C$49,2,FALSE),"")))</f>
        <v/>
      </c>
      <c r="AL50" s="53"/>
      <c r="AM50" s="139" t="str">
        <f>IF(IFERROR(VLOOKUP(AL$3&amp;AL50,都馬連編集用!$B$13:$C$49,2,FALSE),"")=0,"",(IFERROR(VLOOKUP(AL$3&amp;AL50,都馬連編集用!$B$13:$C$49,2,FALSE),"")))</f>
        <v/>
      </c>
      <c r="AN50" s="53"/>
      <c r="AO50" s="139" t="str">
        <f>IF(IFERROR(VLOOKUP(AN$3&amp;AN50,都馬連編集用!$B$13:$C$49,2,FALSE),"")=0,"",(IFERROR(VLOOKUP(AN$3&amp;AN50,都馬連編集用!$B$13:$C$49,2,FALSE),"")))</f>
        <v/>
      </c>
      <c r="AP50" s="53"/>
      <c r="AQ50" s="139" t="str">
        <f>IF(IFERROR(VLOOKUP(AP$3&amp;AP50,都馬連編集用!$B$13:$C$49,2,FALSE),"")=0,"",(IFERROR(VLOOKUP(AP$3&amp;AP50,都馬連編集用!$B$13:$C$49,2,FALSE),"")))</f>
        <v/>
      </c>
      <c r="AR50" s="53"/>
      <c r="AS50" s="139" t="str">
        <f>IF(IFERROR(VLOOKUP(AR$3&amp;AR50,都馬連編集用!$B$13:$C$49,2,FALSE),"")=0,"",(IFERROR(VLOOKUP(AR$3&amp;AR50,都馬連編集用!$B$13:$C$49,2,FALSE),"")))</f>
        <v/>
      </c>
      <c r="AT50" s="53"/>
      <c r="AU50" s="139" t="str">
        <f>IF(IFERROR(VLOOKUP(AT$3&amp;AT50,都馬連編集用!$B$13:$C$49,2,FALSE),"")=0,"",(IFERROR(VLOOKUP(AT$3&amp;AT50,都馬連編集用!$B$13:$C$49,2,FALSE),"")))</f>
        <v/>
      </c>
      <c r="AV50" s="53"/>
      <c r="AW50" s="139" t="str">
        <f>IF(IFERROR(VLOOKUP(AV$3&amp;AV50,都馬連編集用!$B$13:$C$49,2,FALSE),"")=0,"",(IFERROR(VLOOKUP(AV$3&amp;AV50,都馬連編集用!$B$13:$C$49,2,FALSE),"")))</f>
        <v/>
      </c>
      <c r="AX50" s="53"/>
      <c r="AY50" s="139" t="str">
        <f>IF(IFERROR(VLOOKUP(AX$3&amp;AX50,都馬連編集用!$B$13:$C$49,2,FALSE),"")=0,"",(IFERROR(VLOOKUP(AX$3&amp;AX50,都馬連編集用!$B$13:$C$49,2,FALSE),"")))</f>
        <v/>
      </c>
      <c r="AZ50" s="53"/>
      <c r="BA50" s="139" t="str">
        <f>IF(IFERROR(VLOOKUP(AZ$3&amp;AZ50,都馬連編集用!$B$13:$C$49,2,FALSE),"")=0,"",(IFERROR(VLOOKUP(AZ$3&amp;AZ50,都馬連編集用!$B$13:$C$49,2,FALSE),"")))</f>
        <v/>
      </c>
      <c r="BB50" s="53"/>
      <c r="BC50" s="139" t="str">
        <f>IF(IFERROR(VLOOKUP(BB$3&amp;BB50,都馬連編集用!$B$13:$C$49,2,FALSE),"")=0,"",(IFERROR(VLOOKUP(BB$3&amp;BB50,都馬連編集用!$B$13:$C$49,2,FALSE),"")))</f>
        <v/>
      </c>
      <c r="BD50" s="53"/>
      <c r="BE50" s="139" t="str">
        <f>IF(IFERROR(VLOOKUP(BD$3&amp;BD50,都馬連編集用!$B$13:$C$49,2,FALSE),"")=0,"",(IFERROR(VLOOKUP(BD$3&amp;BD50,都馬連編集用!$B$13:$C$49,2,FALSE),"")))</f>
        <v/>
      </c>
      <c r="BF50" s="53"/>
      <c r="BG50" s="139" t="str">
        <f>IF(IFERROR(VLOOKUP(BF$3&amp;BF50,都馬連編集用!$B$13:$C$49,2,FALSE),"")=0,"",(IFERROR(VLOOKUP(BF$3&amp;BF50,都馬連編集用!$B$13:$C$49,2,FALSE),"")))</f>
        <v/>
      </c>
      <c r="BH50" s="53"/>
      <c r="BI50" s="139" t="str">
        <f>IF(IFERROR(VLOOKUP(BH$3&amp;BH50,都馬連編集用!$B$13:$C$49,2,FALSE),"")=0,"",(IFERROR(VLOOKUP(BH$3&amp;BH50,都馬連編集用!$B$13:$C$49,2,FALSE),"")))</f>
        <v/>
      </c>
      <c r="BJ50" s="53"/>
      <c r="BK50" s="139" t="str">
        <f>IF(IFERROR(VLOOKUP(BJ$3&amp;BJ50,都馬連編集用!$B$13:$C$49,2,FALSE),"")=0,"",(IFERROR(VLOOKUP(BJ$3&amp;BJ50,都馬連編集用!$B$13:$C$49,2,FALSE),"")))</f>
        <v/>
      </c>
      <c r="BL50" s="53"/>
      <c r="BM50" s="139" t="str">
        <f>IF(IFERROR(VLOOKUP(BL$3&amp;BL50,都馬連編集用!$B$13:$C$49,2,FALSE),"")=0,"",(IFERROR(VLOOKUP(BL$3&amp;BL50,都馬連編集用!$B$13:$C$49,2,FALSE),"")))</f>
        <v/>
      </c>
      <c r="BN50" s="53"/>
      <c r="BO50" s="139" t="str">
        <f>IF(IFERROR(VLOOKUP(BN$3&amp;BN50,都馬連編集用!$B$13:$C$49,2,FALSE),"")=0,"",(IFERROR(VLOOKUP(BN$3&amp;BN50,都馬連編集用!$B$13:$C$49,2,FALSE),"")))</f>
        <v/>
      </c>
      <c r="BP50" s="53"/>
      <c r="BQ50" s="139" t="str">
        <f>IF(IFERROR(VLOOKUP(BP$3&amp;BP50,都馬連編集用!$B$13:$C$49,2,FALSE),"")=0,"",(IFERROR(VLOOKUP(BP$3&amp;BP50,都馬連編集用!$B$13:$C$49,2,FALSE),"")))</f>
        <v/>
      </c>
      <c r="BR50" s="53"/>
      <c r="BS50" s="139" t="str">
        <f>IF(IFERROR(VLOOKUP(BR$3&amp;BR50,都馬連編集用!$B$13:$C$49,2,FALSE),"")=0,"",(IFERROR(VLOOKUP(BR$3&amp;BR50,都馬連編集用!$B$13:$C$49,2,FALSE),"")))</f>
        <v/>
      </c>
      <c r="BT50" s="53"/>
      <c r="BU50" s="139" t="str">
        <f>IF(IFERROR(VLOOKUP(BT$3&amp;BT50,都馬連編集用!$B$13:$C$49,2,FALSE),"")=0,"",(IFERROR(VLOOKUP(BT$3&amp;BT50,都馬連編集用!$B$13:$C$49,2,FALSE),"")))</f>
        <v/>
      </c>
      <c r="BV50" s="53"/>
      <c r="BW50" s="139" t="str">
        <f>IF(IFERROR(VLOOKUP(BV$3&amp;BV50,都馬連編集用!$B$13:$C$49,2,FALSE),"")=0,"",(IFERROR(VLOOKUP(BV$3&amp;BV50,都馬連編集用!$B$13:$C$49,2,FALSE),"")))</f>
        <v/>
      </c>
      <c r="BX50" s="53"/>
      <c r="BY50" s="139" t="str">
        <f>IF(IFERROR(VLOOKUP(BX$3&amp;BX50,都馬連編集用!$B$13:$C$49,2,FALSE),"")=0,"",(IFERROR(VLOOKUP(BX$3&amp;BX50,都馬連編集用!$B$13:$C$49,2,FALSE),"")))</f>
        <v/>
      </c>
      <c r="BZ50" s="53"/>
      <c r="CA50" s="139" t="str">
        <f>IF(IFERROR(VLOOKUP(BZ$3&amp;BZ50,都馬連編集用!$B$13:$C$49,2,FALSE),"")=0,"",(IFERROR(VLOOKUP(BZ$3&amp;BZ50,都馬連編集用!$B$13:$C$49,2,FALSE),"")))</f>
        <v/>
      </c>
      <c r="CB50" s="53"/>
      <c r="CC50" s="139" t="str">
        <f>IF(IFERROR(VLOOKUP(CB$3&amp;CB50,都馬連編集用!$B$13:$C$49,2,FALSE),"")=0,"",(IFERROR(VLOOKUP(CB$3&amp;CB50,都馬連編集用!$B$13:$C$49,2,FALSE),"")))</f>
        <v/>
      </c>
      <c r="CD50" s="53"/>
      <c r="CE50" s="139" t="str">
        <f>IF(IFERROR(VLOOKUP(CD$3&amp;CD50,都馬連編集用!$B$13:$C$49,2,FALSE),"")=0,"",(IFERROR(VLOOKUP(CD$3&amp;CD50,都馬連編集用!$B$13:$C$49,2,FALSE),"")))</f>
        <v/>
      </c>
      <c r="CF50" s="53"/>
      <c r="CG50" s="139" t="str">
        <f>IF(IFERROR(VLOOKUP(CF$3&amp;CF50,都馬連編集用!$B$13:$C$49,2,FALSE),"")=0,"",(IFERROR(VLOOKUP(CF$3&amp;CF50,都馬連編集用!$B$13:$C$49,2,FALSE),"")))</f>
        <v/>
      </c>
      <c r="CH50" s="53"/>
      <c r="CI50" s="139" t="str">
        <f>IF(IFERROR(VLOOKUP(CH$3&amp;CH50,都馬連編集用!$B$13:$C$49,2,FALSE),"")=0,"",(IFERROR(VLOOKUP(CH$3&amp;CH50,都馬連編集用!$B$13:$C$49,2,FALSE),"")))</f>
        <v/>
      </c>
      <c r="CJ50" s="53"/>
      <c r="CK50" s="139" t="str">
        <f>IF(IFERROR(VLOOKUP(CJ$3&amp;CJ50,都馬連編集用!$B$13:$C$49,2,FALSE),"")=0,"",(IFERROR(VLOOKUP(CJ$3&amp;CJ50,都馬連編集用!$B$13:$C$49,2,FALSE),"")))</f>
        <v/>
      </c>
      <c r="CL50" s="53"/>
      <c r="CM50" s="139" t="str">
        <f>IF(IFERROR(VLOOKUP(CL$3&amp;CL50,都馬連編集用!$B$13:$C$49,2,FALSE),"")=0,"",(IFERROR(VLOOKUP(CL$3&amp;CL50,都馬連編集用!$B$13:$C$49,2,FALSE),"")))</f>
        <v/>
      </c>
      <c r="CN50" s="53"/>
      <c r="CO50" s="139" t="str">
        <f>IF(IFERROR(VLOOKUP(CN$3&amp;CN50,都馬連編集用!$B$13:$C$49,2,FALSE),"")=0,"",(IFERROR(VLOOKUP(CN$3&amp;CN50,都馬連編集用!$B$13:$C$49,2,FALSE),"")))</f>
        <v/>
      </c>
      <c r="CP50" s="53"/>
      <c r="CQ50" s="139" t="str">
        <f>IF(IFERROR(VLOOKUP(CP$3&amp;CP50,都馬連編集用!$B$13:$C$49,2,FALSE),"")=0,"",(IFERROR(VLOOKUP(CP$3&amp;CP50,都馬連編集用!$B$13:$C$49,2,FALSE),"")))</f>
        <v/>
      </c>
      <c r="CR50" s="53"/>
      <c r="CS50" s="139" t="str">
        <f>IF(IFERROR(VLOOKUP(CR$3&amp;CR50,都馬連編集用!$B$13:$C$49,2,FALSE),"")=0,"",(IFERROR(VLOOKUP(CR$3&amp;CR50,都馬連編集用!$B$13:$C$49,2,FALSE),"")))</f>
        <v/>
      </c>
      <c r="CT50" s="53"/>
      <c r="CU50" s="139" t="str">
        <f>IF(IFERROR(VLOOKUP(CT$3&amp;CT50,都馬連編集用!$B$13:$C$49,2,FALSE),"")=0,"",(IFERROR(VLOOKUP(CT$3&amp;CT50,都馬連編集用!$B$13:$C$49,2,FALSE),"")))</f>
        <v/>
      </c>
      <c r="CV50" s="53"/>
      <c r="CW50" s="139" t="str">
        <f>IF(IFERROR(VLOOKUP(CV$3&amp;CV50,都馬連編集用!$B$13:$C$49,2,FALSE),"")=0,"",(IFERROR(VLOOKUP(CV$3&amp;CV50,都馬連編集用!$B$13:$C$49,2,FALSE),"")))</f>
        <v/>
      </c>
      <c r="CX50" s="53"/>
      <c r="CY50" s="139" t="str">
        <f>IF(IFERROR(VLOOKUP(CX$3&amp;CX50,都馬連編集用!$B$13:$C$49,2,FALSE),"")=0,"",(IFERROR(VLOOKUP(CX$3&amp;CX50,都馬連編集用!$B$13:$C$49,2,FALSE),"")))</f>
        <v/>
      </c>
      <c r="CZ50" s="53"/>
      <c r="DA50" s="139" t="str">
        <f>IF(IFERROR(VLOOKUP(CZ$3&amp;CZ50,都馬連編集用!$B$13:$C$49,2,FALSE),"")=0,"",(IFERROR(VLOOKUP(CZ$3&amp;CZ50,都馬連編集用!$B$13:$C$49,2,FALSE),"")))</f>
        <v/>
      </c>
      <c r="DB50" s="53"/>
      <c r="DC50" s="139" t="str">
        <f>IF(IFERROR(VLOOKUP(DB$3&amp;DB50,都馬連編集用!$B$13:$C$49,2,FALSE),"")=0,"",(IFERROR(VLOOKUP(DB$3&amp;DB50,都馬連編集用!$B$13:$C$49,2,FALSE),"")))</f>
        <v/>
      </c>
      <c r="DD50" s="53"/>
      <c r="DE50" s="139" t="str">
        <f>IF(IFERROR(VLOOKUP(DD$3&amp;DD50,都馬連編集用!$B$13:$C$49,2,FALSE),"")=0,"",(IFERROR(VLOOKUP(DD$3&amp;DD50,都馬連編集用!$B$13:$C$49,2,FALSE),"")))</f>
        <v/>
      </c>
      <c r="DF50" s="53"/>
      <c r="DG50" s="139" t="str">
        <f>IF(IFERROR(VLOOKUP(DF$3&amp;DF50,都馬連編集用!$B$13:$C$49,2,FALSE),"")=0,"",(IFERROR(VLOOKUP(DF$3&amp;DF50,都馬連編集用!$B$13:$C$49,2,FALSE),"")))</f>
        <v/>
      </c>
      <c r="DH50" s="53"/>
      <c r="DI50" s="139" t="str">
        <f>IF(IFERROR(VLOOKUP(DH$3&amp;DH50,都馬連編集用!$B$13:$C$49,2,FALSE),"")=0,"",(IFERROR(VLOOKUP(DH$3&amp;DH50,都馬連編集用!$B$13:$C$49,2,FALSE),"")))</f>
        <v/>
      </c>
      <c r="DJ50" s="53"/>
      <c r="DK50" s="139" t="str">
        <f>IF(IFERROR(VLOOKUP(DJ$3&amp;DJ50,都馬連編集用!$B$13:$C$49,2,FALSE),"")=0,"",(IFERROR(VLOOKUP(DJ$3&amp;DJ50,都馬連編集用!$B$13:$C$49,2,FALSE),"")))</f>
        <v/>
      </c>
      <c r="DL50" s="53"/>
      <c r="DM50" s="139" t="str">
        <f>IF(IFERROR(VLOOKUP(DL$3&amp;DL50,都馬連編集用!$B$13:$C$49,2,FALSE),"")=0,"",(IFERROR(VLOOKUP(DL$3&amp;DL50,都馬連編集用!$B$13:$C$49,2,FALSE),"")))</f>
        <v/>
      </c>
      <c r="DN50" s="53"/>
      <c r="DO50" s="139" t="str">
        <f>IF(IFERROR(VLOOKUP(DN$3&amp;DN50,都馬連編集用!$B$13:$C$49,2,FALSE),"")=0,"",(IFERROR(VLOOKUP(DN$3&amp;DN50,都馬連編集用!$B$13:$C$49,2,FALSE),"")))</f>
        <v/>
      </c>
      <c r="DP50" s="53"/>
    </row>
    <row r="51" spans="1:120" ht="30.6" customHeight="1" x14ac:dyDescent="0.15">
      <c r="A51" s="34">
        <v>47</v>
      </c>
      <c r="D51" s="34">
        <f t="shared" si="53"/>
        <v>0</v>
      </c>
      <c r="F51" s="120"/>
      <c r="G51" s="141" t="str">
        <f>IFERROR(VLOOKUP(F51,'申込書2（馬匹・選手）'!$B$5:$D$54,3,FALSE),"")</f>
        <v/>
      </c>
      <c r="H51" s="120"/>
      <c r="I51" s="140" t="str">
        <f>IFERROR(VLOOKUP(H51,'申込書2（馬匹・選手）'!$F$5:$H$54,3,FALSE),"")</f>
        <v/>
      </c>
      <c r="J51" s="101" t="str">
        <f t="shared" si="54"/>
        <v/>
      </c>
      <c r="K51" s="106"/>
      <c r="L51" s="53"/>
      <c r="M51" s="139" t="str">
        <f>IF(IFERROR(VLOOKUP(L$3&amp;L51,都馬連編集用!$B$13:$C$49,2,FALSE),"")=0,"",(IFERROR(VLOOKUP(L$3&amp;L51,都馬連編集用!$B$13:$C$49,2,FALSE),"")))</f>
        <v/>
      </c>
      <c r="N51" s="53"/>
      <c r="O51" s="139" t="str">
        <f>IF(IFERROR(VLOOKUP(N$3&amp;N51,都馬連編集用!$B$13:$C$49,2,FALSE),"")=0,"",(IFERROR(VLOOKUP(N$3&amp;N51,都馬連編集用!$B$13:$C$49,2,FALSE),"")))</f>
        <v/>
      </c>
      <c r="P51" s="53"/>
      <c r="Q51" s="139" t="str">
        <f>IF(IFERROR(VLOOKUP(P$3&amp;P51,都馬連編集用!$B$13:$C$49,2,FALSE),"")=0,"",(IFERROR(VLOOKUP(P$3&amp;P51,都馬連編集用!$B$13:$C$49,2,FALSE),"")))</f>
        <v/>
      </c>
      <c r="R51" s="53"/>
      <c r="S51" s="139" t="str">
        <f>IF(IFERROR(VLOOKUP(R$3&amp;R51,都馬連編集用!$B$13:$C$49,2,FALSE),"")=0,"",(IFERROR(VLOOKUP(R$3&amp;R51,都馬連編集用!$B$13:$C$49,2,FALSE),"")))</f>
        <v/>
      </c>
      <c r="T51" s="53"/>
      <c r="U51" s="139" t="str">
        <f>IF(IFERROR(VLOOKUP(T$3&amp;T51,都馬連編集用!$B$13:$C$49,2,FALSE),"")=0,"",(IFERROR(VLOOKUP(T$3&amp;T51,都馬連編集用!$B$13:$C$49,2,FALSE),"")))</f>
        <v/>
      </c>
      <c r="V51" s="53"/>
      <c r="W51" s="139" t="str">
        <f>IF(IFERROR(VLOOKUP(V$3&amp;V51,都馬連編集用!$B$13:$C$49,2,FALSE),"")=0,"",(IFERROR(VLOOKUP(V$3&amp;V51,都馬連編集用!$B$13:$C$49,2,FALSE),"")))</f>
        <v/>
      </c>
      <c r="X51" s="53"/>
      <c r="Y51" s="139" t="str">
        <f>IF(IFERROR(VLOOKUP(X$3&amp;X51,都馬連編集用!$B$13:$C$49,2,FALSE),"")=0,"",(IFERROR(VLOOKUP(X$3&amp;X51,都馬連編集用!$B$13:$C$49,2,FALSE),"")))</f>
        <v/>
      </c>
      <c r="Z51" s="53"/>
      <c r="AA51" s="139" t="str">
        <f>IF(IFERROR(VLOOKUP(Z$3&amp;Z51,都馬連編集用!$B$13:$C$49,2,FALSE),"")=0,"",(IFERROR(VLOOKUP(Z$3&amp;Z51,都馬連編集用!$B$13:$C$49,2,FALSE),"")))</f>
        <v/>
      </c>
      <c r="AB51" s="53"/>
      <c r="AC51" s="139" t="str">
        <f>IF(IFERROR(VLOOKUP(AB$3&amp;AB51,都馬連編集用!$B$13:$C$49,2,FALSE),"")=0,"",(IFERROR(VLOOKUP(AB$3&amp;AB51,都馬連編集用!$B$13:$C$49,2,FALSE),"")))</f>
        <v/>
      </c>
      <c r="AD51" s="53"/>
      <c r="AE51" s="139" t="str">
        <f>IF(IFERROR(VLOOKUP(AD$3&amp;AD51,都馬連編集用!$B$13:$C$49,2,FALSE),"")=0,"",(IFERROR(VLOOKUP(AD$3&amp;AD51,都馬連編集用!$B$13:$C$49,2,FALSE),"")))</f>
        <v/>
      </c>
      <c r="AF51" s="53"/>
      <c r="AG51" s="139" t="str">
        <f>IF(IFERROR(VLOOKUP(AF$3&amp;AF51,都馬連編集用!$B$13:$C$49,2,FALSE),"")=0,"",(IFERROR(VLOOKUP(AF$3&amp;AF51,都馬連編集用!$B$13:$C$49,2,FALSE),"")))</f>
        <v/>
      </c>
      <c r="AH51" s="53"/>
      <c r="AI51" s="139" t="str">
        <f>IF(IFERROR(VLOOKUP(AH$3&amp;AH51,都馬連編集用!$B$13:$C$49,2,FALSE),"")=0,"",(IFERROR(VLOOKUP(AH$3&amp;AH51,都馬連編集用!$B$13:$C$49,2,FALSE),"")))</f>
        <v/>
      </c>
      <c r="AJ51" s="53"/>
      <c r="AK51" s="139" t="str">
        <f>IF(IFERROR(VLOOKUP(AJ$3&amp;AJ51,都馬連編集用!$B$13:$C$49,2,FALSE),"")=0,"",(IFERROR(VLOOKUP(AJ$3&amp;AJ51,都馬連編集用!$B$13:$C$49,2,FALSE),"")))</f>
        <v/>
      </c>
      <c r="AL51" s="53"/>
      <c r="AM51" s="139" t="str">
        <f>IF(IFERROR(VLOOKUP(AL$3&amp;AL51,都馬連編集用!$B$13:$C$49,2,FALSE),"")=0,"",(IFERROR(VLOOKUP(AL$3&amp;AL51,都馬連編集用!$B$13:$C$49,2,FALSE),"")))</f>
        <v/>
      </c>
      <c r="AN51" s="53"/>
      <c r="AO51" s="139" t="str">
        <f>IF(IFERROR(VLOOKUP(AN$3&amp;AN51,都馬連編集用!$B$13:$C$49,2,FALSE),"")=0,"",(IFERROR(VLOOKUP(AN$3&amp;AN51,都馬連編集用!$B$13:$C$49,2,FALSE),"")))</f>
        <v/>
      </c>
      <c r="AP51" s="53"/>
      <c r="AQ51" s="139" t="str">
        <f>IF(IFERROR(VLOOKUP(AP$3&amp;AP51,都馬連編集用!$B$13:$C$49,2,FALSE),"")=0,"",(IFERROR(VLOOKUP(AP$3&amp;AP51,都馬連編集用!$B$13:$C$49,2,FALSE),"")))</f>
        <v/>
      </c>
      <c r="AR51" s="53"/>
      <c r="AS51" s="139" t="str">
        <f>IF(IFERROR(VLOOKUP(AR$3&amp;AR51,都馬連編集用!$B$13:$C$49,2,FALSE),"")=0,"",(IFERROR(VLOOKUP(AR$3&amp;AR51,都馬連編集用!$B$13:$C$49,2,FALSE),"")))</f>
        <v/>
      </c>
      <c r="AT51" s="53"/>
      <c r="AU51" s="139" t="str">
        <f>IF(IFERROR(VLOOKUP(AT$3&amp;AT51,都馬連編集用!$B$13:$C$49,2,FALSE),"")=0,"",(IFERROR(VLOOKUP(AT$3&amp;AT51,都馬連編集用!$B$13:$C$49,2,FALSE),"")))</f>
        <v/>
      </c>
      <c r="AV51" s="53"/>
      <c r="AW51" s="139" t="str">
        <f>IF(IFERROR(VLOOKUP(AV$3&amp;AV51,都馬連編集用!$B$13:$C$49,2,FALSE),"")=0,"",(IFERROR(VLOOKUP(AV$3&amp;AV51,都馬連編集用!$B$13:$C$49,2,FALSE),"")))</f>
        <v/>
      </c>
      <c r="AX51" s="53"/>
      <c r="AY51" s="139" t="str">
        <f>IF(IFERROR(VLOOKUP(AX$3&amp;AX51,都馬連編集用!$B$13:$C$49,2,FALSE),"")=0,"",(IFERROR(VLOOKUP(AX$3&amp;AX51,都馬連編集用!$B$13:$C$49,2,FALSE),"")))</f>
        <v/>
      </c>
      <c r="AZ51" s="53"/>
      <c r="BA51" s="139" t="str">
        <f>IF(IFERROR(VLOOKUP(AZ$3&amp;AZ51,都馬連編集用!$B$13:$C$49,2,FALSE),"")=0,"",(IFERROR(VLOOKUP(AZ$3&amp;AZ51,都馬連編集用!$B$13:$C$49,2,FALSE),"")))</f>
        <v/>
      </c>
      <c r="BB51" s="53"/>
      <c r="BC51" s="139" t="str">
        <f>IF(IFERROR(VLOOKUP(BB$3&amp;BB51,都馬連編集用!$B$13:$C$49,2,FALSE),"")=0,"",(IFERROR(VLOOKUP(BB$3&amp;BB51,都馬連編集用!$B$13:$C$49,2,FALSE),"")))</f>
        <v/>
      </c>
      <c r="BD51" s="53"/>
      <c r="BE51" s="139" t="str">
        <f>IF(IFERROR(VLOOKUP(BD$3&amp;BD51,都馬連編集用!$B$13:$C$49,2,FALSE),"")=0,"",(IFERROR(VLOOKUP(BD$3&amp;BD51,都馬連編集用!$B$13:$C$49,2,FALSE),"")))</f>
        <v/>
      </c>
      <c r="BF51" s="53"/>
      <c r="BG51" s="139" t="str">
        <f>IF(IFERROR(VLOOKUP(BF$3&amp;BF51,都馬連編集用!$B$13:$C$49,2,FALSE),"")=0,"",(IFERROR(VLOOKUP(BF$3&amp;BF51,都馬連編集用!$B$13:$C$49,2,FALSE),"")))</f>
        <v/>
      </c>
      <c r="BH51" s="53"/>
      <c r="BI51" s="139" t="str">
        <f>IF(IFERROR(VLOOKUP(BH$3&amp;BH51,都馬連編集用!$B$13:$C$49,2,FALSE),"")=0,"",(IFERROR(VLOOKUP(BH$3&amp;BH51,都馬連編集用!$B$13:$C$49,2,FALSE),"")))</f>
        <v/>
      </c>
      <c r="BJ51" s="53"/>
      <c r="BK51" s="139" t="str">
        <f>IF(IFERROR(VLOOKUP(BJ$3&amp;BJ51,都馬連編集用!$B$13:$C$49,2,FALSE),"")=0,"",(IFERROR(VLOOKUP(BJ$3&amp;BJ51,都馬連編集用!$B$13:$C$49,2,FALSE),"")))</f>
        <v/>
      </c>
      <c r="BL51" s="53"/>
      <c r="BM51" s="139" t="str">
        <f>IF(IFERROR(VLOOKUP(BL$3&amp;BL51,都馬連編集用!$B$13:$C$49,2,FALSE),"")=0,"",(IFERROR(VLOOKUP(BL$3&amp;BL51,都馬連編集用!$B$13:$C$49,2,FALSE),"")))</f>
        <v/>
      </c>
      <c r="BN51" s="53"/>
      <c r="BO51" s="139" t="str">
        <f>IF(IFERROR(VLOOKUP(BN$3&amp;BN51,都馬連編集用!$B$13:$C$49,2,FALSE),"")=0,"",(IFERROR(VLOOKUP(BN$3&amp;BN51,都馬連編集用!$B$13:$C$49,2,FALSE),"")))</f>
        <v/>
      </c>
      <c r="BP51" s="53"/>
      <c r="BQ51" s="139" t="str">
        <f>IF(IFERROR(VLOOKUP(BP$3&amp;BP51,都馬連編集用!$B$13:$C$49,2,FALSE),"")=0,"",(IFERROR(VLOOKUP(BP$3&amp;BP51,都馬連編集用!$B$13:$C$49,2,FALSE),"")))</f>
        <v/>
      </c>
      <c r="BR51" s="53"/>
      <c r="BS51" s="139" t="str">
        <f>IF(IFERROR(VLOOKUP(BR$3&amp;BR51,都馬連編集用!$B$13:$C$49,2,FALSE),"")=0,"",(IFERROR(VLOOKUP(BR$3&amp;BR51,都馬連編集用!$B$13:$C$49,2,FALSE),"")))</f>
        <v/>
      </c>
      <c r="BT51" s="53"/>
      <c r="BU51" s="139" t="str">
        <f>IF(IFERROR(VLOOKUP(BT$3&amp;BT51,都馬連編集用!$B$13:$C$49,2,FALSE),"")=0,"",(IFERROR(VLOOKUP(BT$3&amp;BT51,都馬連編集用!$B$13:$C$49,2,FALSE),"")))</f>
        <v/>
      </c>
      <c r="BV51" s="53"/>
      <c r="BW51" s="139" t="str">
        <f>IF(IFERROR(VLOOKUP(BV$3&amp;BV51,都馬連編集用!$B$13:$C$49,2,FALSE),"")=0,"",(IFERROR(VLOOKUP(BV$3&amp;BV51,都馬連編集用!$B$13:$C$49,2,FALSE),"")))</f>
        <v/>
      </c>
      <c r="BX51" s="53"/>
      <c r="BY51" s="139" t="str">
        <f>IF(IFERROR(VLOOKUP(BX$3&amp;BX51,都馬連編集用!$B$13:$C$49,2,FALSE),"")=0,"",(IFERROR(VLOOKUP(BX$3&amp;BX51,都馬連編集用!$B$13:$C$49,2,FALSE),"")))</f>
        <v/>
      </c>
      <c r="BZ51" s="53"/>
      <c r="CA51" s="139" t="str">
        <f>IF(IFERROR(VLOOKUP(BZ$3&amp;BZ51,都馬連編集用!$B$13:$C$49,2,FALSE),"")=0,"",(IFERROR(VLOOKUP(BZ$3&amp;BZ51,都馬連編集用!$B$13:$C$49,2,FALSE),"")))</f>
        <v/>
      </c>
      <c r="CB51" s="53"/>
      <c r="CC51" s="139" t="str">
        <f>IF(IFERROR(VLOOKUP(CB$3&amp;CB51,都馬連編集用!$B$13:$C$49,2,FALSE),"")=0,"",(IFERROR(VLOOKUP(CB$3&amp;CB51,都馬連編集用!$B$13:$C$49,2,FALSE),"")))</f>
        <v/>
      </c>
      <c r="CD51" s="53"/>
      <c r="CE51" s="139" t="str">
        <f>IF(IFERROR(VLOOKUP(CD$3&amp;CD51,都馬連編集用!$B$13:$C$49,2,FALSE),"")=0,"",(IFERROR(VLOOKUP(CD$3&amp;CD51,都馬連編集用!$B$13:$C$49,2,FALSE),"")))</f>
        <v/>
      </c>
      <c r="CF51" s="53"/>
      <c r="CG51" s="139" t="str">
        <f>IF(IFERROR(VLOOKUP(CF$3&amp;CF51,都馬連編集用!$B$13:$C$49,2,FALSE),"")=0,"",(IFERROR(VLOOKUP(CF$3&amp;CF51,都馬連編集用!$B$13:$C$49,2,FALSE),"")))</f>
        <v/>
      </c>
      <c r="CH51" s="53"/>
      <c r="CI51" s="139" t="str">
        <f>IF(IFERROR(VLOOKUP(CH$3&amp;CH51,都馬連編集用!$B$13:$C$49,2,FALSE),"")=0,"",(IFERROR(VLOOKUP(CH$3&amp;CH51,都馬連編集用!$B$13:$C$49,2,FALSE),"")))</f>
        <v/>
      </c>
      <c r="CJ51" s="53"/>
      <c r="CK51" s="139" t="str">
        <f>IF(IFERROR(VLOOKUP(CJ$3&amp;CJ51,都馬連編集用!$B$13:$C$49,2,FALSE),"")=0,"",(IFERROR(VLOOKUP(CJ$3&amp;CJ51,都馬連編集用!$B$13:$C$49,2,FALSE),"")))</f>
        <v/>
      </c>
      <c r="CL51" s="53"/>
      <c r="CM51" s="139" t="str">
        <f>IF(IFERROR(VLOOKUP(CL$3&amp;CL51,都馬連編集用!$B$13:$C$49,2,FALSE),"")=0,"",(IFERROR(VLOOKUP(CL$3&amp;CL51,都馬連編集用!$B$13:$C$49,2,FALSE),"")))</f>
        <v/>
      </c>
      <c r="CN51" s="53"/>
      <c r="CO51" s="139" t="str">
        <f>IF(IFERROR(VLOOKUP(CN$3&amp;CN51,都馬連編集用!$B$13:$C$49,2,FALSE),"")=0,"",(IFERROR(VLOOKUP(CN$3&amp;CN51,都馬連編集用!$B$13:$C$49,2,FALSE),"")))</f>
        <v/>
      </c>
      <c r="CP51" s="53"/>
      <c r="CQ51" s="139" t="str">
        <f>IF(IFERROR(VLOOKUP(CP$3&amp;CP51,都馬連編集用!$B$13:$C$49,2,FALSE),"")=0,"",(IFERROR(VLOOKUP(CP$3&amp;CP51,都馬連編集用!$B$13:$C$49,2,FALSE),"")))</f>
        <v/>
      </c>
      <c r="CR51" s="53"/>
      <c r="CS51" s="139" t="str">
        <f>IF(IFERROR(VLOOKUP(CR$3&amp;CR51,都馬連編集用!$B$13:$C$49,2,FALSE),"")=0,"",(IFERROR(VLOOKUP(CR$3&amp;CR51,都馬連編集用!$B$13:$C$49,2,FALSE),"")))</f>
        <v/>
      </c>
      <c r="CT51" s="53"/>
      <c r="CU51" s="139" t="str">
        <f>IF(IFERROR(VLOOKUP(CT$3&amp;CT51,都馬連編集用!$B$13:$C$49,2,FALSE),"")=0,"",(IFERROR(VLOOKUP(CT$3&amp;CT51,都馬連編集用!$B$13:$C$49,2,FALSE),"")))</f>
        <v/>
      </c>
      <c r="CV51" s="53"/>
      <c r="CW51" s="139" t="str">
        <f>IF(IFERROR(VLOOKUP(CV$3&amp;CV51,都馬連編集用!$B$13:$C$49,2,FALSE),"")=0,"",(IFERROR(VLOOKUP(CV$3&amp;CV51,都馬連編集用!$B$13:$C$49,2,FALSE),"")))</f>
        <v/>
      </c>
      <c r="CX51" s="53"/>
      <c r="CY51" s="139" t="str">
        <f>IF(IFERROR(VLOOKUP(CX$3&amp;CX51,都馬連編集用!$B$13:$C$49,2,FALSE),"")=0,"",(IFERROR(VLOOKUP(CX$3&amp;CX51,都馬連編集用!$B$13:$C$49,2,FALSE),"")))</f>
        <v/>
      </c>
      <c r="CZ51" s="53"/>
      <c r="DA51" s="139" t="str">
        <f>IF(IFERROR(VLOOKUP(CZ$3&amp;CZ51,都馬連編集用!$B$13:$C$49,2,FALSE),"")=0,"",(IFERROR(VLOOKUP(CZ$3&amp;CZ51,都馬連編集用!$B$13:$C$49,2,FALSE),"")))</f>
        <v/>
      </c>
      <c r="DB51" s="53"/>
      <c r="DC51" s="139" t="str">
        <f>IF(IFERROR(VLOOKUP(DB$3&amp;DB51,都馬連編集用!$B$13:$C$49,2,FALSE),"")=0,"",(IFERROR(VLOOKUP(DB$3&amp;DB51,都馬連編集用!$B$13:$C$49,2,FALSE),"")))</f>
        <v/>
      </c>
      <c r="DD51" s="53"/>
      <c r="DE51" s="139" t="str">
        <f>IF(IFERROR(VLOOKUP(DD$3&amp;DD51,都馬連編集用!$B$13:$C$49,2,FALSE),"")=0,"",(IFERROR(VLOOKUP(DD$3&amp;DD51,都馬連編集用!$B$13:$C$49,2,FALSE),"")))</f>
        <v/>
      </c>
      <c r="DF51" s="53"/>
      <c r="DG51" s="139" t="str">
        <f>IF(IFERROR(VLOOKUP(DF$3&amp;DF51,都馬連編集用!$B$13:$C$49,2,FALSE),"")=0,"",(IFERROR(VLOOKUP(DF$3&amp;DF51,都馬連編集用!$B$13:$C$49,2,FALSE),"")))</f>
        <v/>
      </c>
      <c r="DH51" s="53"/>
      <c r="DI51" s="139" t="str">
        <f>IF(IFERROR(VLOOKUP(DH$3&amp;DH51,都馬連編集用!$B$13:$C$49,2,FALSE),"")=0,"",(IFERROR(VLOOKUP(DH$3&amp;DH51,都馬連編集用!$B$13:$C$49,2,FALSE),"")))</f>
        <v/>
      </c>
      <c r="DJ51" s="53"/>
      <c r="DK51" s="139" t="str">
        <f>IF(IFERROR(VLOOKUP(DJ$3&amp;DJ51,都馬連編集用!$B$13:$C$49,2,FALSE),"")=0,"",(IFERROR(VLOOKUP(DJ$3&amp;DJ51,都馬連編集用!$B$13:$C$49,2,FALSE),"")))</f>
        <v/>
      </c>
      <c r="DL51" s="53"/>
      <c r="DM51" s="139" t="str">
        <f>IF(IFERROR(VLOOKUP(DL$3&amp;DL51,都馬連編集用!$B$13:$C$49,2,FALSE),"")=0,"",(IFERROR(VLOOKUP(DL$3&amp;DL51,都馬連編集用!$B$13:$C$49,2,FALSE),"")))</f>
        <v/>
      </c>
      <c r="DN51" s="53"/>
      <c r="DO51" s="139" t="str">
        <f>IF(IFERROR(VLOOKUP(DN$3&amp;DN51,都馬連編集用!$B$13:$C$49,2,FALSE),"")=0,"",(IFERROR(VLOOKUP(DN$3&amp;DN51,都馬連編集用!$B$13:$C$49,2,FALSE),"")))</f>
        <v/>
      </c>
      <c r="DP51" s="53"/>
    </row>
    <row r="52" spans="1:120" ht="30.6" customHeight="1" x14ac:dyDescent="0.15">
      <c r="A52" s="34">
        <v>48</v>
      </c>
      <c r="D52" s="34">
        <f t="shared" si="53"/>
        <v>0</v>
      </c>
      <c r="F52" s="120"/>
      <c r="G52" s="141" t="str">
        <f>IFERROR(VLOOKUP(F52,'申込書2（馬匹・選手）'!$B$5:$D$54,3,FALSE),"")</f>
        <v/>
      </c>
      <c r="H52" s="120"/>
      <c r="I52" s="140" t="str">
        <f>IFERROR(VLOOKUP(H52,'申込書2（馬匹・選手）'!$F$5:$H$54,3,FALSE),"")</f>
        <v/>
      </c>
      <c r="J52" s="101" t="str">
        <f t="shared" si="54"/>
        <v/>
      </c>
      <c r="K52" s="106"/>
      <c r="L52" s="53"/>
      <c r="M52" s="139" t="str">
        <f>IF(IFERROR(VLOOKUP(L$3&amp;L52,都馬連編集用!$B$13:$C$49,2,FALSE),"")=0,"",(IFERROR(VLOOKUP(L$3&amp;L52,都馬連編集用!$B$13:$C$49,2,FALSE),"")))</f>
        <v/>
      </c>
      <c r="N52" s="53"/>
      <c r="O52" s="139" t="str">
        <f>IF(IFERROR(VLOOKUP(N$3&amp;N52,都馬連編集用!$B$13:$C$49,2,FALSE),"")=0,"",(IFERROR(VLOOKUP(N$3&amp;N52,都馬連編集用!$B$13:$C$49,2,FALSE),"")))</f>
        <v/>
      </c>
      <c r="P52" s="53"/>
      <c r="Q52" s="139" t="str">
        <f>IF(IFERROR(VLOOKUP(P$3&amp;P52,都馬連編集用!$B$13:$C$49,2,FALSE),"")=0,"",(IFERROR(VLOOKUP(P$3&amp;P52,都馬連編集用!$B$13:$C$49,2,FALSE),"")))</f>
        <v/>
      </c>
      <c r="R52" s="53"/>
      <c r="S52" s="139" t="str">
        <f>IF(IFERROR(VLOOKUP(R$3&amp;R52,都馬連編集用!$B$13:$C$49,2,FALSE),"")=0,"",(IFERROR(VLOOKUP(R$3&amp;R52,都馬連編集用!$B$13:$C$49,2,FALSE),"")))</f>
        <v/>
      </c>
      <c r="T52" s="53"/>
      <c r="U52" s="139" t="str">
        <f>IF(IFERROR(VLOOKUP(T$3&amp;T52,都馬連編集用!$B$13:$C$49,2,FALSE),"")=0,"",(IFERROR(VLOOKUP(T$3&amp;T52,都馬連編集用!$B$13:$C$49,2,FALSE),"")))</f>
        <v/>
      </c>
      <c r="V52" s="53"/>
      <c r="W52" s="139" t="str">
        <f>IF(IFERROR(VLOOKUP(V$3&amp;V52,都馬連編集用!$B$13:$C$49,2,FALSE),"")=0,"",(IFERROR(VLOOKUP(V$3&amp;V52,都馬連編集用!$B$13:$C$49,2,FALSE),"")))</f>
        <v/>
      </c>
      <c r="X52" s="53"/>
      <c r="Y52" s="139" t="str">
        <f>IF(IFERROR(VLOOKUP(X$3&amp;X52,都馬連編集用!$B$13:$C$49,2,FALSE),"")=0,"",(IFERROR(VLOOKUP(X$3&amp;X52,都馬連編集用!$B$13:$C$49,2,FALSE),"")))</f>
        <v/>
      </c>
      <c r="Z52" s="53"/>
      <c r="AA52" s="139" t="str">
        <f>IF(IFERROR(VLOOKUP(Z$3&amp;Z52,都馬連編集用!$B$13:$C$49,2,FALSE),"")=0,"",(IFERROR(VLOOKUP(Z$3&amp;Z52,都馬連編集用!$B$13:$C$49,2,FALSE),"")))</f>
        <v/>
      </c>
      <c r="AB52" s="53"/>
      <c r="AC52" s="139" t="str">
        <f>IF(IFERROR(VLOOKUP(AB$3&amp;AB52,都馬連編集用!$B$13:$C$49,2,FALSE),"")=0,"",(IFERROR(VLOOKUP(AB$3&amp;AB52,都馬連編集用!$B$13:$C$49,2,FALSE),"")))</f>
        <v/>
      </c>
      <c r="AD52" s="53"/>
      <c r="AE52" s="139" t="str">
        <f>IF(IFERROR(VLOOKUP(AD$3&amp;AD52,都馬連編集用!$B$13:$C$49,2,FALSE),"")=0,"",(IFERROR(VLOOKUP(AD$3&amp;AD52,都馬連編集用!$B$13:$C$49,2,FALSE),"")))</f>
        <v/>
      </c>
      <c r="AF52" s="53"/>
      <c r="AG52" s="139" t="str">
        <f>IF(IFERROR(VLOOKUP(AF$3&amp;AF52,都馬連編集用!$B$13:$C$49,2,FALSE),"")=0,"",(IFERROR(VLOOKUP(AF$3&amp;AF52,都馬連編集用!$B$13:$C$49,2,FALSE),"")))</f>
        <v/>
      </c>
      <c r="AH52" s="53"/>
      <c r="AI52" s="139" t="str">
        <f>IF(IFERROR(VLOOKUP(AH$3&amp;AH52,都馬連編集用!$B$13:$C$49,2,FALSE),"")=0,"",(IFERROR(VLOOKUP(AH$3&amp;AH52,都馬連編集用!$B$13:$C$49,2,FALSE),"")))</f>
        <v/>
      </c>
      <c r="AJ52" s="53"/>
      <c r="AK52" s="139" t="str">
        <f>IF(IFERROR(VLOOKUP(AJ$3&amp;AJ52,都馬連編集用!$B$13:$C$49,2,FALSE),"")=0,"",(IFERROR(VLOOKUP(AJ$3&amp;AJ52,都馬連編集用!$B$13:$C$49,2,FALSE),"")))</f>
        <v/>
      </c>
      <c r="AL52" s="53"/>
      <c r="AM52" s="139" t="str">
        <f>IF(IFERROR(VLOOKUP(AL$3&amp;AL52,都馬連編集用!$B$13:$C$49,2,FALSE),"")=0,"",(IFERROR(VLOOKUP(AL$3&amp;AL52,都馬連編集用!$B$13:$C$49,2,FALSE),"")))</f>
        <v/>
      </c>
      <c r="AN52" s="53"/>
      <c r="AO52" s="139" t="str">
        <f>IF(IFERROR(VLOOKUP(AN$3&amp;AN52,都馬連編集用!$B$13:$C$49,2,FALSE),"")=0,"",(IFERROR(VLOOKUP(AN$3&amp;AN52,都馬連編集用!$B$13:$C$49,2,FALSE),"")))</f>
        <v/>
      </c>
      <c r="AP52" s="53"/>
      <c r="AQ52" s="139" t="str">
        <f>IF(IFERROR(VLOOKUP(AP$3&amp;AP52,都馬連編集用!$B$13:$C$49,2,FALSE),"")=0,"",(IFERROR(VLOOKUP(AP$3&amp;AP52,都馬連編集用!$B$13:$C$49,2,FALSE),"")))</f>
        <v/>
      </c>
      <c r="AR52" s="53"/>
      <c r="AS52" s="139" t="str">
        <f>IF(IFERROR(VLOOKUP(AR$3&amp;AR52,都馬連編集用!$B$13:$C$49,2,FALSE),"")=0,"",(IFERROR(VLOOKUP(AR$3&amp;AR52,都馬連編集用!$B$13:$C$49,2,FALSE),"")))</f>
        <v/>
      </c>
      <c r="AT52" s="53"/>
      <c r="AU52" s="139" t="str">
        <f>IF(IFERROR(VLOOKUP(AT$3&amp;AT52,都馬連編集用!$B$13:$C$49,2,FALSE),"")=0,"",(IFERROR(VLOOKUP(AT$3&amp;AT52,都馬連編集用!$B$13:$C$49,2,FALSE),"")))</f>
        <v/>
      </c>
      <c r="AV52" s="53"/>
      <c r="AW52" s="139" t="str">
        <f>IF(IFERROR(VLOOKUP(AV$3&amp;AV52,都馬連編集用!$B$13:$C$49,2,FALSE),"")=0,"",(IFERROR(VLOOKUP(AV$3&amp;AV52,都馬連編集用!$B$13:$C$49,2,FALSE),"")))</f>
        <v/>
      </c>
      <c r="AX52" s="53"/>
      <c r="AY52" s="139" t="str">
        <f>IF(IFERROR(VLOOKUP(AX$3&amp;AX52,都馬連編集用!$B$13:$C$49,2,FALSE),"")=0,"",(IFERROR(VLOOKUP(AX$3&amp;AX52,都馬連編集用!$B$13:$C$49,2,FALSE),"")))</f>
        <v/>
      </c>
      <c r="AZ52" s="53"/>
      <c r="BA52" s="139" t="str">
        <f>IF(IFERROR(VLOOKUP(AZ$3&amp;AZ52,都馬連編集用!$B$13:$C$49,2,FALSE),"")=0,"",(IFERROR(VLOOKUP(AZ$3&amp;AZ52,都馬連編集用!$B$13:$C$49,2,FALSE),"")))</f>
        <v/>
      </c>
      <c r="BB52" s="53"/>
      <c r="BC52" s="139" t="str">
        <f>IF(IFERROR(VLOOKUP(BB$3&amp;BB52,都馬連編集用!$B$13:$C$49,2,FALSE),"")=0,"",(IFERROR(VLOOKUP(BB$3&amp;BB52,都馬連編集用!$B$13:$C$49,2,FALSE),"")))</f>
        <v/>
      </c>
      <c r="BD52" s="53"/>
      <c r="BE52" s="139" t="str">
        <f>IF(IFERROR(VLOOKUP(BD$3&amp;BD52,都馬連編集用!$B$13:$C$49,2,FALSE),"")=0,"",(IFERROR(VLOOKUP(BD$3&amp;BD52,都馬連編集用!$B$13:$C$49,2,FALSE),"")))</f>
        <v/>
      </c>
      <c r="BF52" s="53"/>
      <c r="BG52" s="139" t="str">
        <f>IF(IFERROR(VLOOKUP(BF$3&amp;BF52,都馬連編集用!$B$13:$C$49,2,FALSE),"")=0,"",(IFERROR(VLOOKUP(BF$3&amp;BF52,都馬連編集用!$B$13:$C$49,2,FALSE),"")))</f>
        <v/>
      </c>
      <c r="BH52" s="53"/>
      <c r="BI52" s="139" t="str">
        <f>IF(IFERROR(VLOOKUP(BH$3&amp;BH52,都馬連編集用!$B$13:$C$49,2,FALSE),"")=0,"",(IFERROR(VLOOKUP(BH$3&amp;BH52,都馬連編集用!$B$13:$C$49,2,FALSE),"")))</f>
        <v/>
      </c>
      <c r="BJ52" s="53"/>
      <c r="BK52" s="139" t="str">
        <f>IF(IFERROR(VLOOKUP(BJ$3&amp;BJ52,都馬連編集用!$B$13:$C$49,2,FALSE),"")=0,"",(IFERROR(VLOOKUP(BJ$3&amp;BJ52,都馬連編集用!$B$13:$C$49,2,FALSE),"")))</f>
        <v/>
      </c>
      <c r="BL52" s="53"/>
      <c r="BM52" s="139" t="str">
        <f>IF(IFERROR(VLOOKUP(BL$3&amp;BL52,都馬連編集用!$B$13:$C$49,2,FALSE),"")=0,"",(IFERROR(VLOOKUP(BL$3&amp;BL52,都馬連編集用!$B$13:$C$49,2,FALSE),"")))</f>
        <v/>
      </c>
      <c r="BN52" s="53"/>
      <c r="BO52" s="139" t="str">
        <f>IF(IFERROR(VLOOKUP(BN$3&amp;BN52,都馬連編集用!$B$13:$C$49,2,FALSE),"")=0,"",(IFERROR(VLOOKUP(BN$3&amp;BN52,都馬連編集用!$B$13:$C$49,2,FALSE),"")))</f>
        <v/>
      </c>
      <c r="BP52" s="53"/>
      <c r="BQ52" s="139" t="str">
        <f>IF(IFERROR(VLOOKUP(BP$3&amp;BP52,都馬連編集用!$B$13:$C$49,2,FALSE),"")=0,"",(IFERROR(VLOOKUP(BP$3&amp;BP52,都馬連編集用!$B$13:$C$49,2,FALSE),"")))</f>
        <v/>
      </c>
      <c r="BR52" s="53"/>
      <c r="BS52" s="139" t="str">
        <f>IF(IFERROR(VLOOKUP(BR$3&amp;BR52,都馬連編集用!$B$13:$C$49,2,FALSE),"")=0,"",(IFERROR(VLOOKUP(BR$3&amp;BR52,都馬連編集用!$B$13:$C$49,2,FALSE),"")))</f>
        <v/>
      </c>
      <c r="BT52" s="53"/>
      <c r="BU52" s="139" t="str">
        <f>IF(IFERROR(VLOOKUP(BT$3&amp;BT52,都馬連編集用!$B$13:$C$49,2,FALSE),"")=0,"",(IFERROR(VLOOKUP(BT$3&amp;BT52,都馬連編集用!$B$13:$C$49,2,FALSE),"")))</f>
        <v/>
      </c>
      <c r="BV52" s="53"/>
      <c r="BW52" s="139" t="str">
        <f>IF(IFERROR(VLOOKUP(BV$3&amp;BV52,都馬連編集用!$B$13:$C$49,2,FALSE),"")=0,"",(IFERROR(VLOOKUP(BV$3&amp;BV52,都馬連編集用!$B$13:$C$49,2,FALSE),"")))</f>
        <v/>
      </c>
      <c r="BX52" s="53"/>
      <c r="BY52" s="139" t="str">
        <f>IF(IFERROR(VLOOKUP(BX$3&amp;BX52,都馬連編集用!$B$13:$C$49,2,FALSE),"")=0,"",(IFERROR(VLOOKUP(BX$3&amp;BX52,都馬連編集用!$B$13:$C$49,2,FALSE),"")))</f>
        <v/>
      </c>
      <c r="BZ52" s="53"/>
      <c r="CA52" s="139" t="str">
        <f>IF(IFERROR(VLOOKUP(BZ$3&amp;BZ52,都馬連編集用!$B$13:$C$49,2,FALSE),"")=0,"",(IFERROR(VLOOKUP(BZ$3&amp;BZ52,都馬連編集用!$B$13:$C$49,2,FALSE),"")))</f>
        <v/>
      </c>
      <c r="CB52" s="53"/>
      <c r="CC52" s="139" t="str">
        <f>IF(IFERROR(VLOOKUP(CB$3&amp;CB52,都馬連編集用!$B$13:$C$49,2,FALSE),"")=0,"",(IFERROR(VLOOKUP(CB$3&amp;CB52,都馬連編集用!$B$13:$C$49,2,FALSE),"")))</f>
        <v/>
      </c>
      <c r="CD52" s="53"/>
      <c r="CE52" s="139" t="str">
        <f>IF(IFERROR(VLOOKUP(CD$3&amp;CD52,都馬連編集用!$B$13:$C$49,2,FALSE),"")=0,"",(IFERROR(VLOOKUP(CD$3&amp;CD52,都馬連編集用!$B$13:$C$49,2,FALSE),"")))</f>
        <v/>
      </c>
      <c r="CF52" s="53"/>
      <c r="CG52" s="139" t="str">
        <f>IF(IFERROR(VLOOKUP(CF$3&amp;CF52,都馬連編集用!$B$13:$C$49,2,FALSE),"")=0,"",(IFERROR(VLOOKUP(CF$3&amp;CF52,都馬連編集用!$B$13:$C$49,2,FALSE),"")))</f>
        <v/>
      </c>
      <c r="CH52" s="53"/>
      <c r="CI52" s="139" t="str">
        <f>IF(IFERROR(VLOOKUP(CH$3&amp;CH52,都馬連編集用!$B$13:$C$49,2,FALSE),"")=0,"",(IFERROR(VLOOKUP(CH$3&amp;CH52,都馬連編集用!$B$13:$C$49,2,FALSE),"")))</f>
        <v/>
      </c>
      <c r="CJ52" s="53"/>
      <c r="CK52" s="139" t="str">
        <f>IF(IFERROR(VLOOKUP(CJ$3&amp;CJ52,都馬連編集用!$B$13:$C$49,2,FALSE),"")=0,"",(IFERROR(VLOOKUP(CJ$3&amp;CJ52,都馬連編集用!$B$13:$C$49,2,FALSE),"")))</f>
        <v/>
      </c>
      <c r="CL52" s="53"/>
      <c r="CM52" s="139" t="str">
        <f>IF(IFERROR(VLOOKUP(CL$3&amp;CL52,都馬連編集用!$B$13:$C$49,2,FALSE),"")=0,"",(IFERROR(VLOOKUP(CL$3&amp;CL52,都馬連編集用!$B$13:$C$49,2,FALSE),"")))</f>
        <v/>
      </c>
      <c r="CN52" s="53"/>
      <c r="CO52" s="139" t="str">
        <f>IF(IFERROR(VLOOKUP(CN$3&amp;CN52,都馬連編集用!$B$13:$C$49,2,FALSE),"")=0,"",(IFERROR(VLOOKUP(CN$3&amp;CN52,都馬連編集用!$B$13:$C$49,2,FALSE),"")))</f>
        <v/>
      </c>
      <c r="CP52" s="53"/>
      <c r="CQ52" s="139" t="str">
        <f>IF(IFERROR(VLOOKUP(CP$3&amp;CP52,都馬連編集用!$B$13:$C$49,2,FALSE),"")=0,"",(IFERROR(VLOOKUP(CP$3&amp;CP52,都馬連編集用!$B$13:$C$49,2,FALSE),"")))</f>
        <v/>
      </c>
      <c r="CR52" s="53"/>
      <c r="CS52" s="139" t="str">
        <f>IF(IFERROR(VLOOKUP(CR$3&amp;CR52,都馬連編集用!$B$13:$C$49,2,FALSE),"")=0,"",(IFERROR(VLOOKUP(CR$3&amp;CR52,都馬連編集用!$B$13:$C$49,2,FALSE),"")))</f>
        <v/>
      </c>
      <c r="CT52" s="53"/>
      <c r="CU52" s="139" t="str">
        <f>IF(IFERROR(VLOOKUP(CT$3&amp;CT52,都馬連編集用!$B$13:$C$49,2,FALSE),"")=0,"",(IFERROR(VLOOKUP(CT$3&amp;CT52,都馬連編集用!$B$13:$C$49,2,FALSE),"")))</f>
        <v/>
      </c>
      <c r="CV52" s="53"/>
      <c r="CW52" s="139" t="str">
        <f>IF(IFERROR(VLOOKUP(CV$3&amp;CV52,都馬連編集用!$B$13:$C$49,2,FALSE),"")=0,"",(IFERROR(VLOOKUP(CV$3&amp;CV52,都馬連編集用!$B$13:$C$49,2,FALSE),"")))</f>
        <v/>
      </c>
      <c r="CX52" s="53"/>
      <c r="CY52" s="139" t="str">
        <f>IF(IFERROR(VLOOKUP(CX$3&amp;CX52,都馬連編集用!$B$13:$C$49,2,FALSE),"")=0,"",(IFERROR(VLOOKUP(CX$3&amp;CX52,都馬連編集用!$B$13:$C$49,2,FALSE),"")))</f>
        <v/>
      </c>
      <c r="CZ52" s="53"/>
      <c r="DA52" s="139" t="str">
        <f>IF(IFERROR(VLOOKUP(CZ$3&amp;CZ52,都馬連編集用!$B$13:$C$49,2,FALSE),"")=0,"",(IFERROR(VLOOKUP(CZ$3&amp;CZ52,都馬連編集用!$B$13:$C$49,2,FALSE),"")))</f>
        <v/>
      </c>
      <c r="DB52" s="53"/>
      <c r="DC52" s="139" t="str">
        <f>IF(IFERROR(VLOOKUP(DB$3&amp;DB52,都馬連編集用!$B$13:$C$49,2,FALSE),"")=0,"",(IFERROR(VLOOKUP(DB$3&amp;DB52,都馬連編集用!$B$13:$C$49,2,FALSE),"")))</f>
        <v/>
      </c>
      <c r="DD52" s="53"/>
      <c r="DE52" s="139" t="str">
        <f>IF(IFERROR(VLOOKUP(DD$3&amp;DD52,都馬連編集用!$B$13:$C$49,2,FALSE),"")=0,"",(IFERROR(VLOOKUP(DD$3&amp;DD52,都馬連編集用!$B$13:$C$49,2,FALSE),"")))</f>
        <v/>
      </c>
      <c r="DF52" s="53"/>
      <c r="DG52" s="139" t="str">
        <f>IF(IFERROR(VLOOKUP(DF$3&amp;DF52,都馬連編集用!$B$13:$C$49,2,FALSE),"")=0,"",(IFERROR(VLOOKUP(DF$3&amp;DF52,都馬連編集用!$B$13:$C$49,2,FALSE),"")))</f>
        <v/>
      </c>
      <c r="DH52" s="53"/>
      <c r="DI52" s="139" t="str">
        <f>IF(IFERROR(VLOOKUP(DH$3&amp;DH52,都馬連編集用!$B$13:$C$49,2,FALSE),"")=0,"",(IFERROR(VLOOKUP(DH$3&amp;DH52,都馬連編集用!$B$13:$C$49,2,FALSE),"")))</f>
        <v/>
      </c>
      <c r="DJ52" s="53"/>
      <c r="DK52" s="139" t="str">
        <f>IF(IFERROR(VLOOKUP(DJ$3&amp;DJ52,都馬連編集用!$B$13:$C$49,2,FALSE),"")=0,"",(IFERROR(VLOOKUP(DJ$3&amp;DJ52,都馬連編集用!$B$13:$C$49,2,FALSE),"")))</f>
        <v/>
      </c>
      <c r="DL52" s="53"/>
      <c r="DM52" s="139" t="str">
        <f>IF(IFERROR(VLOOKUP(DL$3&amp;DL52,都馬連編集用!$B$13:$C$49,2,FALSE),"")=0,"",(IFERROR(VLOOKUP(DL$3&amp;DL52,都馬連編集用!$B$13:$C$49,2,FALSE),"")))</f>
        <v/>
      </c>
      <c r="DN52" s="53"/>
      <c r="DO52" s="139" t="str">
        <f>IF(IFERROR(VLOOKUP(DN$3&amp;DN52,都馬連編集用!$B$13:$C$49,2,FALSE),"")=0,"",(IFERROR(VLOOKUP(DN$3&amp;DN52,都馬連編集用!$B$13:$C$49,2,FALSE),"")))</f>
        <v/>
      </c>
      <c r="DP52" s="53"/>
    </row>
    <row r="53" spans="1:120" ht="30.6" customHeight="1" x14ac:dyDescent="0.15">
      <c r="A53" s="34">
        <v>49</v>
      </c>
      <c r="D53" s="34">
        <f t="shared" si="53"/>
        <v>0</v>
      </c>
      <c r="F53" s="120"/>
      <c r="G53" s="141" t="str">
        <f>IFERROR(VLOOKUP(F53,'申込書2（馬匹・選手）'!$B$5:$D$54,3,FALSE),"")</f>
        <v/>
      </c>
      <c r="H53" s="120"/>
      <c r="I53" s="140" t="str">
        <f>IFERROR(VLOOKUP(H53,'申込書2（馬匹・選手）'!$F$5:$H$54,3,FALSE),"")</f>
        <v/>
      </c>
      <c r="J53" s="101" t="str">
        <f t="shared" si="54"/>
        <v/>
      </c>
      <c r="K53" s="106"/>
      <c r="L53" s="53"/>
      <c r="M53" s="139" t="str">
        <f>IF(IFERROR(VLOOKUP(L$3&amp;L53,都馬連編集用!$B$13:$C$49,2,FALSE),"")=0,"",(IFERROR(VLOOKUP(L$3&amp;L53,都馬連編集用!$B$13:$C$49,2,FALSE),"")))</f>
        <v/>
      </c>
      <c r="N53" s="53"/>
      <c r="O53" s="139" t="str">
        <f>IF(IFERROR(VLOOKUP(N$3&amp;N53,都馬連編集用!$B$13:$C$49,2,FALSE),"")=0,"",(IFERROR(VLOOKUP(N$3&amp;N53,都馬連編集用!$B$13:$C$49,2,FALSE),"")))</f>
        <v/>
      </c>
      <c r="P53" s="53"/>
      <c r="Q53" s="139" t="str">
        <f>IF(IFERROR(VLOOKUP(P$3&amp;P53,都馬連編集用!$B$13:$C$49,2,FALSE),"")=0,"",(IFERROR(VLOOKUP(P$3&amp;P53,都馬連編集用!$B$13:$C$49,2,FALSE),"")))</f>
        <v/>
      </c>
      <c r="R53" s="53"/>
      <c r="S53" s="139" t="str">
        <f>IF(IFERROR(VLOOKUP(R$3&amp;R53,都馬連編集用!$B$13:$C$49,2,FALSE),"")=0,"",(IFERROR(VLOOKUP(R$3&amp;R53,都馬連編集用!$B$13:$C$49,2,FALSE),"")))</f>
        <v/>
      </c>
      <c r="T53" s="53"/>
      <c r="U53" s="139" t="str">
        <f>IF(IFERROR(VLOOKUP(T$3&amp;T53,都馬連編集用!$B$13:$C$49,2,FALSE),"")=0,"",(IFERROR(VLOOKUP(T$3&amp;T53,都馬連編集用!$B$13:$C$49,2,FALSE),"")))</f>
        <v/>
      </c>
      <c r="V53" s="53"/>
      <c r="W53" s="139" t="str">
        <f>IF(IFERROR(VLOOKUP(V$3&amp;V53,都馬連編集用!$B$13:$C$49,2,FALSE),"")=0,"",(IFERROR(VLOOKUP(V$3&amp;V53,都馬連編集用!$B$13:$C$49,2,FALSE),"")))</f>
        <v/>
      </c>
      <c r="X53" s="53"/>
      <c r="Y53" s="139" t="str">
        <f>IF(IFERROR(VLOOKUP(X$3&amp;X53,都馬連編集用!$B$13:$C$49,2,FALSE),"")=0,"",(IFERROR(VLOOKUP(X$3&amp;X53,都馬連編集用!$B$13:$C$49,2,FALSE),"")))</f>
        <v/>
      </c>
      <c r="Z53" s="53"/>
      <c r="AA53" s="139" t="str">
        <f>IF(IFERROR(VLOOKUP(Z$3&amp;Z53,都馬連編集用!$B$13:$C$49,2,FALSE),"")=0,"",(IFERROR(VLOOKUP(Z$3&amp;Z53,都馬連編集用!$B$13:$C$49,2,FALSE),"")))</f>
        <v/>
      </c>
      <c r="AB53" s="53"/>
      <c r="AC53" s="139" t="str">
        <f>IF(IFERROR(VLOOKUP(AB$3&amp;AB53,都馬連編集用!$B$13:$C$49,2,FALSE),"")=0,"",(IFERROR(VLOOKUP(AB$3&amp;AB53,都馬連編集用!$B$13:$C$49,2,FALSE),"")))</f>
        <v/>
      </c>
      <c r="AD53" s="53"/>
      <c r="AE53" s="139" t="str">
        <f>IF(IFERROR(VLOOKUP(AD$3&amp;AD53,都馬連編集用!$B$13:$C$49,2,FALSE),"")=0,"",(IFERROR(VLOOKUP(AD$3&amp;AD53,都馬連編集用!$B$13:$C$49,2,FALSE),"")))</f>
        <v/>
      </c>
      <c r="AF53" s="53"/>
      <c r="AG53" s="139" t="str">
        <f>IF(IFERROR(VLOOKUP(AF$3&amp;AF53,都馬連編集用!$B$13:$C$49,2,FALSE),"")=0,"",(IFERROR(VLOOKUP(AF$3&amp;AF53,都馬連編集用!$B$13:$C$49,2,FALSE),"")))</f>
        <v/>
      </c>
      <c r="AH53" s="53"/>
      <c r="AI53" s="139" t="str">
        <f>IF(IFERROR(VLOOKUP(AH$3&amp;AH53,都馬連編集用!$B$13:$C$49,2,FALSE),"")=0,"",(IFERROR(VLOOKUP(AH$3&amp;AH53,都馬連編集用!$B$13:$C$49,2,FALSE),"")))</f>
        <v/>
      </c>
      <c r="AJ53" s="53"/>
      <c r="AK53" s="139" t="str">
        <f>IF(IFERROR(VLOOKUP(AJ$3&amp;AJ53,都馬連編集用!$B$13:$C$49,2,FALSE),"")=0,"",(IFERROR(VLOOKUP(AJ$3&amp;AJ53,都馬連編集用!$B$13:$C$49,2,FALSE),"")))</f>
        <v/>
      </c>
      <c r="AL53" s="53"/>
      <c r="AM53" s="139" t="str">
        <f>IF(IFERROR(VLOOKUP(AL$3&amp;AL53,都馬連編集用!$B$13:$C$49,2,FALSE),"")=0,"",(IFERROR(VLOOKUP(AL$3&amp;AL53,都馬連編集用!$B$13:$C$49,2,FALSE),"")))</f>
        <v/>
      </c>
      <c r="AN53" s="53"/>
      <c r="AO53" s="139" t="str">
        <f>IF(IFERROR(VLOOKUP(AN$3&amp;AN53,都馬連編集用!$B$13:$C$49,2,FALSE),"")=0,"",(IFERROR(VLOOKUP(AN$3&amp;AN53,都馬連編集用!$B$13:$C$49,2,FALSE),"")))</f>
        <v/>
      </c>
      <c r="AP53" s="53"/>
      <c r="AQ53" s="139" t="str">
        <f>IF(IFERROR(VLOOKUP(AP$3&amp;AP53,都馬連編集用!$B$13:$C$49,2,FALSE),"")=0,"",(IFERROR(VLOOKUP(AP$3&amp;AP53,都馬連編集用!$B$13:$C$49,2,FALSE),"")))</f>
        <v/>
      </c>
      <c r="AR53" s="53"/>
      <c r="AS53" s="139" t="str">
        <f>IF(IFERROR(VLOOKUP(AR$3&amp;AR53,都馬連編集用!$B$13:$C$49,2,FALSE),"")=0,"",(IFERROR(VLOOKUP(AR$3&amp;AR53,都馬連編集用!$B$13:$C$49,2,FALSE),"")))</f>
        <v/>
      </c>
      <c r="AT53" s="53"/>
      <c r="AU53" s="139" t="str">
        <f>IF(IFERROR(VLOOKUP(AT$3&amp;AT53,都馬連編集用!$B$13:$C$49,2,FALSE),"")=0,"",(IFERROR(VLOOKUP(AT$3&amp;AT53,都馬連編集用!$B$13:$C$49,2,FALSE),"")))</f>
        <v/>
      </c>
      <c r="AV53" s="53"/>
      <c r="AW53" s="139" t="str">
        <f>IF(IFERROR(VLOOKUP(AV$3&amp;AV53,都馬連編集用!$B$13:$C$49,2,FALSE),"")=0,"",(IFERROR(VLOOKUP(AV$3&amp;AV53,都馬連編集用!$B$13:$C$49,2,FALSE),"")))</f>
        <v/>
      </c>
      <c r="AX53" s="53"/>
      <c r="AY53" s="139" t="str">
        <f>IF(IFERROR(VLOOKUP(AX$3&amp;AX53,都馬連編集用!$B$13:$C$49,2,FALSE),"")=0,"",(IFERROR(VLOOKUP(AX$3&amp;AX53,都馬連編集用!$B$13:$C$49,2,FALSE),"")))</f>
        <v/>
      </c>
      <c r="AZ53" s="53"/>
      <c r="BA53" s="139" t="str">
        <f>IF(IFERROR(VLOOKUP(AZ$3&amp;AZ53,都馬連編集用!$B$13:$C$49,2,FALSE),"")=0,"",(IFERROR(VLOOKUP(AZ$3&amp;AZ53,都馬連編集用!$B$13:$C$49,2,FALSE),"")))</f>
        <v/>
      </c>
      <c r="BB53" s="53"/>
      <c r="BC53" s="139" t="str">
        <f>IF(IFERROR(VLOOKUP(BB$3&amp;BB53,都馬連編集用!$B$13:$C$49,2,FALSE),"")=0,"",(IFERROR(VLOOKUP(BB$3&amp;BB53,都馬連編集用!$B$13:$C$49,2,FALSE),"")))</f>
        <v/>
      </c>
      <c r="BD53" s="53"/>
      <c r="BE53" s="139" t="str">
        <f>IF(IFERROR(VLOOKUP(BD$3&amp;BD53,都馬連編集用!$B$13:$C$49,2,FALSE),"")=0,"",(IFERROR(VLOOKUP(BD$3&amp;BD53,都馬連編集用!$B$13:$C$49,2,FALSE),"")))</f>
        <v/>
      </c>
      <c r="BF53" s="53"/>
      <c r="BG53" s="139" t="str">
        <f>IF(IFERROR(VLOOKUP(BF$3&amp;BF53,都馬連編集用!$B$13:$C$49,2,FALSE),"")=0,"",(IFERROR(VLOOKUP(BF$3&amp;BF53,都馬連編集用!$B$13:$C$49,2,FALSE),"")))</f>
        <v/>
      </c>
      <c r="BH53" s="53"/>
      <c r="BI53" s="139" t="str">
        <f>IF(IFERROR(VLOOKUP(BH$3&amp;BH53,都馬連編集用!$B$13:$C$49,2,FALSE),"")=0,"",(IFERROR(VLOOKUP(BH$3&amp;BH53,都馬連編集用!$B$13:$C$49,2,FALSE),"")))</f>
        <v/>
      </c>
      <c r="BJ53" s="53"/>
      <c r="BK53" s="139" t="str">
        <f>IF(IFERROR(VLOOKUP(BJ$3&amp;BJ53,都馬連編集用!$B$13:$C$49,2,FALSE),"")=0,"",(IFERROR(VLOOKUP(BJ$3&amp;BJ53,都馬連編集用!$B$13:$C$49,2,FALSE),"")))</f>
        <v/>
      </c>
      <c r="BL53" s="53"/>
      <c r="BM53" s="139" t="str">
        <f>IF(IFERROR(VLOOKUP(BL$3&amp;BL53,都馬連編集用!$B$13:$C$49,2,FALSE),"")=0,"",(IFERROR(VLOOKUP(BL$3&amp;BL53,都馬連編集用!$B$13:$C$49,2,FALSE),"")))</f>
        <v/>
      </c>
      <c r="BN53" s="53"/>
      <c r="BO53" s="139" t="str">
        <f>IF(IFERROR(VLOOKUP(BN$3&amp;BN53,都馬連編集用!$B$13:$C$49,2,FALSE),"")=0,"",(IFERROR(VLOOKUP(BN$3&amp;BN53,都馬連編集用!$B$13:$C$49,2,FALSE),"")))</f>
        <v/>
      </c>
      <c r="BP53" s="53"/>
      <c r="BQ53" s="139" t="str">
        <f>IF(IFERROR(VLOOKUP(BP$3&amp;BP53,都馬連編集用!$B$13:$C$49,2,FALSE),"")=0,"",(IFERROR(VLOOKUP(BP$3&amp;BP53,都馬連編集用!$B$13:$C$49,2,FALSE),"")))</f>
        <v/>
      </c>
      <c r="BR53" s="53"/>
      <c r="BS53" s="139" t="str">
        <f>IF(IFERROR(VLOOKUP(BR$3&amp;BR53,都馬連編集用!$B$13:$C$49,2,FALSE),"")=0,"",(IFERROR(VLOOKUP(BR$3&amp;BR53,都馬連編集用!$B$13:$C$49,2,FALSE),"")))</f>
        <v/>
      </c>
      <c r="BT53" s="53"/>
      <c r="BU53" s="139" t="str">
        <f>IF(IFERROR(VLOOKUP(BT$3&amp;BT53,都馬連編集用!$B$13:$C$49,2,FALSE),"")=0,"",(IFERROR(VLOOKUP(BT$3&amp;BT53,都馬連編集用!$B$13:$C$49,2,FALSE),"")))</f>
        <v/>
      </c>
      <c r="BV53" s="53"/>
      <c r="BW53" s="139" t="str">
        <f>IF(IFERROR(VLOOKUP(BV$3&amp;BV53,都馬連編集用!$B$13:$C$49,2,FALSE),"")=0,"",(IFERROR(VLOOKUP(BV$3&amp;BV53,都馬連編集用!$B$13:$C$49,2,FALSE),"")))</f>
        <v/>
      </c>
      <c r="BX53" s="53"/>
      <c r="BY53" s="139" t="str">
        <f>IF(IFERROR(VLOOKUP(BX$3&amp;BX53,都馬連編集用!$B$13:$C$49,2,FALSE),"")=0,"",(IFERROR(VLOOKUP(BX$3&amp;BX53,都馬連編集用!$B$13:$C$49,2,FALSE),"")))</f>
        <v/>
      </c>
      <c r="BZ53" s="53"/>
      <c r="CA53" s="139" t="str">
        <f>IF(IFERROR(VLOOKUP(BZ$3&amp;BZ53,都馬連編集用!$B$13:$C$49,2,FALSE),"")=0,"",(IFERROR(VLOOKUP(BZ$3&amp;BZ53,都馬連編集用!$B$13:$C$49,2,FALSE),"")))</f>
        <v/>
      </c>
      <c r="CB53" s="53"/>
      <c r="CC53" s="139" t="str">
        <f>IF(IFERROR(VLOOKUP(CB$3&amp;CB53,都馬連編集用!$B$13:$C$49,2,FALSE),"")=0,"",(IFERROR(VLOOKUP(CB$3&amp;CB53,都馬連編集用!$B$13:$C$49,2,FALSE),"")))</f>
        <v/>
      </c>
      <c r="CD53" s="53"/>
      <c r="CE53" s="139" t="str">
        <f>IF(IFERROR(VLOOKUP(CD$3&amp;CD53,都馬連編集用!$B$13:$C$49,2,FALSE),"")=0,"",(IFERROR(VLOOKUP(CD$3&amp;CD53,都馬連編集用!$B$13:$C$49,2,FALSE),"")))</f>
        <v/>
      </c>
      <c r="CF53" s="53"/>
      <c r="CG53" s="139" t="str">
        <f>IF(IFERROR(VLOOKUP(CF$3&amp;CF53,都馬連編集用!$B$13:$C$49,2,FALSE),"")=0,"",(IFERROR(VLOOKUP(CF$3&amp;CF53,都馬連編集用!$B$13:$C$49,2,FALSE),"")))</f>
        <v/>
      </c>
      <c r="CH53" s="53"/>
      <c r="CI53" s="139" t="str">
        <f>IF(IFERROR(VLOOKUP(CH$3&amp;CH53,都馬連編集用!$B$13:$C$49,2,FALSE),"")=0,"",(IFERROR(VLOOKUP(CH$3&amp;CH53,都馬連編集用!$B$13:$C$49,2,FALSE),"")))</f>
        <v/>
      </c>
      <c r="CJ53" s="53"/>
      <c r="CK53" s="139" t="str">
        <f>IF(IFERROR(VLOOKUP(CJ$3&amp;CJ53,都馬連編集用!$B$13:$C$49,2,FALSE),"")=0,"",(IFERROR(VLOOKUP(CJ$3&amp;CJ53,都馬連編集用!$B$13:$C$49,2,FALSE),"")))</f>
        <v/>
      </c>
      <c r="CL53" s="53"/>
      <c r="CM53" s="139" t="str">
        <f>IF(IFERROR(VLOOKUP(CL$3&amp;CL53,都馬連編集用!$B$13:$C$49,2,FALSE),"")=0,"",(IFERROR(VLOOKUP(CL$3&amp;CL53,都馬連編集用!$B$13:$C$49,2,FALSE),"")))</f>
        <v/>
      </c>
      <c r="CN53" s="53"/>
      <c r="CO53" s="139" t="str">
        <f>IF(IFERROR(VLOOKUP(CN$3&amp;CN53,都馬連編集用!$B$13:$C$49,2,FALSE),"")=0,"",(IFERROR(VLOOKUP(CN$3&amp;CN53,都馬連編集用!$B$13:$C$49,2,FALSE),"")))</f>
        <v/>
      </c>
      <c r="CP53" s="53"/>
      <c r="CQ53" s="139" t="str">
        <f>IF(IFERROR(VLOOKUP(CP$3&amp;CP53,都馬連編集用!$B$13:$C$49,2,FALSE),"")=0,"",(IFERROR(VLOOKUP(CP$3&amp;CP53,都馬連編集用!$B$13:$C$49,2,FALSE),"")))</f>
        <v/>
      </c>
      <c r="CR53" s="53"/>
      <c r="CS53" s="139" t="str">
        <f>IF(IFERROR(VLOOKUP(CR$3&amp;CR53,都馬連編集用!$B$13:$C$49,2,FALSE),"")=0,"",(IFERROR(VLOOKUP(CR$3&amp;CR53,都馬連編集用!$B$13:$C$49,2,FALSE),"")))</f>
        <v/>
      </c>
      <c r="CT53" s="53"/>
      <c r="CU53" s="139" t="str">
        <f>IF(IFERROR(VLOOKUP(CT$3&amp;CT53,都馬連編集用!$B$13:$C$49,2,FALSE),"")=0,"",(IFERROR(VLOOKUP(CT$3&amp;CT53,都馬連編集用!$B$13:$C$49,2,FALSE),"")))</f>
        <v/>
      </c>
      <c r="CV53" s="53"/>
      <c r="CW53" s="139" t="str">
        <f>IF(IFERROR(VLOOKUP(CV$3&amp;CV53,都馬連編集用!$B$13:$C$49,2,FALSE),"")=0,"",(IFERROR(VLOOKUP(CV$3&amp;CV53,都馬連編集用!$B$13:$C$49,2,FALSE),"")))</f>
        <v/>
      </c>
      <c r="CX53" s="53"/>
      <c r="CY53" s="139" t="str">
        <f>IF(IFERROR(VLOOKUP(CX$3&amp;CX53,都馬連編集用!$B$13:$C$49,2,FALSE),"")=0,"",(IFERROR(VLOOKUP(CX$3&amp;CX53,都馬連編集用!$B$13:$C$49,2,FALSE),"")))</f>
        <v/>
      </c>
      <c r="CZ53" s="53"/>
      <c r="DA53" s="139" t="str">
        <f>IF(IFERROR(VLOOKUP(CZ$3&amp;CZ53,都馬連編集用!$B$13:$C$49,2,FALSE),"")=0,"",(IFERROR(VLOOKUP(CZ$3&amp;CZ53,都馬連編集用!$B$13:$C$49,2,FALSE),"")))</f>
        <v/>
      </c>
      <c r="DB53" s="53"/>
      <c r="DC53" s="139" t="str">
        <f>IF(IFERROR(VLOOKUP(DB$3&amp;DB53,都馬連編集用!$B$13:$C$49,2,FALSE),"")=0,"",(IFERROR(VLOOKUP(DB$3&amp;DB53,都馬連編集用!$B$13:$C$49,2,FALSE),"")))</f>
        <v/>
      </c>
      <c r="DD53" s="53"/>
      <c r="DE53" s="139" t="str">
        <f>IF(IFERROR(VLOOKUP(DD$3&amp;DD53,都馬連編集用!$B$13:$C$49,2,FALSE),"")=0,"",(IFERROR(VLOOKUP(DD$3&amp;DD53,都馬連編集用!$B$13:$C$49,2,FALSE),"")))</f>
        <v/>
      </c>
      <c r="DF53" s="53"/>
      <c r="DG53" s="139" t="str">
        <f>IF(IFERROR(VLOOKUP(DF$3&amp;DF53,都馬連編集用!$B$13:$C$49,2,FALSE),"")=0,"",(IFERROR(VLOOKUP(DF$3&amp;DF53,都馬連編集用!$B$13:$C$49,2,FALSE),"")))</f>
        <v/>
      </c>
      <c r="DH53" s="53"/>
      <c r="DI53" s="139" t="str">
        <f>IF(IFERROR(VLOOKUP(DH$3&amp;DH53,都馬連編集用!$B$13:$C$49,2,FALSE),"")=0,"",(IFERROR(VLOOKUP(DH$3&amp;DH53,都馬連編集用!$B$13:$C$49,2,FALSE),"")))</f>
        <v/>
      </c>
      <c r="DJ53" s="53"/>
      <c r="DK53" s="139" t="str">
        <f>IF(IFERROR(VLOOKUP(DJ$3&amp;DJ53,都馬連編集用!$B$13:$C$49,2,FALSE),"")=0,"",(IFERROR(VLOOKUP(DJ$3&amp;DJ53,都馬連編集用!$B$13:$C$49,2,FALSE),"")))</f>
        <v/>
      </c>
      <c r="DL53" s="53"/>
      <c r="DM53" s="139" t="str">
        <f>IF(IFERROR(VLOOKUP(DL$3&amp;DL53,都馬連編集用!$B$13:$C$49,2,FALSE),"")=0,"",(IFERROR(VLOOKUP(DL$3&amp;DL53,都馬連編集用!$B$13:$C$49,2,FALSE),"")))</f>
        <v/>
      </c>
      <c r="DN53" s="53"/>
      <c r="DO53" s="139" t="str">
        <f>IF(IFERROR(VLOOKUP(DN$3&amp;DN53,都馬連編集用!$B$13:$C$49,2,FALSE),"")=0,"",(IFERROR(VLOOKUP(DN$3&amp;DN53,都馬連編集用!$B$13:$C$49,2,FALSE),"")))</f>
        <v/>
      </c>
      <c r="DP53" s="53"/>
    </row>
    <row r="54" spans="1:120" ht="30.6" customHeight="1" x14ac:dyDescent="0.15">
      <c r="A54" s="34">
        <v>50</v>
      </c>
      <c r="D54" s="34">
        <f t="shared" si="53"/>
        <v>0</v>
      </c>
      <c r="F54" s="120"/>
      <c r="G54" s="141" t="str">
        <f>IFERROR(VLOOKUP(F54,'申込書2（馬匹・選手）'!$B$5:$D$54,3,FALSE),"")</f>
        <v/>
      </c>
      <c r="H54" s="120"/>
      <c r="I54" s="140" t="str">
        <f>IFERROR(VLOOKUP(H54,'申込書2（馬匹・選手）'!$F$5:$H$54,3,FALSE),"")</f>
        <v/>
      </c>
      <c r="J54" s="101" t="str">
        <f t="shared" si="54"/>
        <v/>
      </c>
      <c r="K54" s="106"/>
      <c r="L54" s="53"/>
      <c r="M54" s="139" t="str">
        <f>IF(IFERROR(VLOOKUP(L$3&amp;L54,都馬連編集用!$B$13:$C$49,2,FALSE),"")=0,"",(IFERROR(VLOOKUP(L$3&amp;L54,都馬連編集用!$B$13:$C$49,2,FALSE),"")))</f>
        <v/>
      </c>
      <c r="N54" s="53"/>
      <c r="O54" s="139" t="str">
        <f>IF(IFERROR(VLOOKUP(N$3&amp;N54,都馬連編集用!$B$13:$C$49,2,FALSE),"")=0,"",(IFERROR(VLOOKUP(N$3&amp;N54,都馬連編集用!$B$13:$C$49,2,FALSE),"")))</f>
        <v/>
      </c>
      <c r="P54" s="53"/>
      <c r="Q54" s="139" t="str">
        <f>IF(IFERROR(VLOOKUP(P$3&amp;P54,都馬連編集用!$B$13:$C$49,2,FALSE),"")=0,"",(IFERROR(VLOOKUP(P$3&amp;P54,都馬連編集用!$B$13:$C$49,2,FALSE),"")))</f>
        <v/>
      </c>
      <c r="R54" s="53"/>
      <c r="S54" s="139" t="str">
        <f>IF(IFERROR(VLOOKUP(R$3&amp;R54,都馬連編集用!$B$13:$C$49,2,FALSE),"")=0,"",(IFERROR(VLOOKUP(R$3&amp;R54,都馬連編集用!$B$13:$C$49,2,FALSE),"")))</f>
        <v/>
      </c>
      <c r="T54" s="53"/>
      <c r="U54" s="139" t="str">
        <f>IF(IFERROR(VLOOKUP(T$3&amp;T54,都馬連編集用!$B$13:$C$49,2,FALSE),"")=0,"",(IFERROR(VLOOKUP(T$3&amp;T54,都馬連編集用!$B$13:$C$49,2,FALSE),"")))</f>
        <v/>
      </c>
      <c r="V54" s="53"/>
      <c r="W54" s="139" t="str">
        <f>IF(IFERROR(VLOOKUP(V$3&amp;V54,都馬連編集用!$B$13:$C$49,2,FALSE),"")=0,"",(IFERROR(VLOOKUP(V$3&amp;V54,都馬連編集用!$B$13:$C$49,2,FALSE),"")))</f>
        <v/>
      </c>
      <c r="X54" s="53"/>
      <c r="Y54" s="139" t="str">
        <f>IF(IFERROR(VLOOKUP(X$3&amp;X54,都馬連編集用!$B$13:$C$49,2,FALSE),"")=0,"",(IFERROR(VLOOKUP(X$3&amp;X54,都馬連編集用!$B$13:$C$49,2,FALSE),"")))</f>
        <v/>
      </c>
      <c r="Z54" s="53"/>
      <c r="AA54" s="139" t="str">
        <f>IF(IFERROR(VLOOKUP(Z$3&amp;Z54,都馬連編集用!$B$13:$C$49,2,FALSE),"")=0,"",(IFERROR(VLOOKUP(Z$3&amp;Z54,都馬連編集用!$B$13:$C$49,2,FALSE),"")))</f>
        <v/>
      </c>
      <c r="AB54" s="53"/>
      <c r="AC54" s="139" t="str">
        <f>IF(IFERROR(VLOOKUP(AB$3&amp;AB54,都馬連編集用!$B$13:$C$49,2,FALSE),"")=0,"",(IFERROR(VLOOKUP(AB$3&amp;AB54,都馬連編集用!$B$13:$C$49,2,FALSE),"")))</f>
        <v/>
      </c>
      <c r="AD54" s="53"/>
      <c r="AE54" s="139" t="str">
        <f>IF(IFERROR(VLOOKUP(AD$3&amp;AD54,都馬連編集用!$B$13:$C$49,2,FALSE),"")=0,"",(IFERROR(VLOOKUP(AD$3&amp;AD54,都馬連編集用!$B$13:$C$49,2,FALSE),"")))</f>
        <v/>
      </c>
      <c r="AF54" s="53"/>
      <c r="AG54" s="139" t="str">
        <f>IF(IFERROR(VLOOKUP(AF$3&amp;AF54,都馬連編集用!$B$13:$C$49,2,FALSE),"")=0,"",(IFERROR(VLOOKUP(AF$3&amp;AF54,都馬連編集用!$B$13:$C$49,2,FALSE),"")))</f>
        <v/>
      </c>
      <c r="AH54" s="53"/>
      <c r="AI54" s="139" t="str">
        <f>IF(IFERROR(VLOOKUP(AH$3&amp;AH54,都馬連編集用!$B$13:$C$49,2,FALSE),"")=0,"",(IFERROR(VLOOKUP(AH$3&amp;AH54,都馬連編集用!$B$13:$C$49,2,FALSE),"")))</f>
        <v/>
      </c>
      <c r="AJ54" s="53"/>
      <c r="AK54" s="139" t="str">
        <f>IF(IFERROR(VLOOKUP(AJ$3&amp;AJ54,都馬連編集用!$B$13:$C$49,2,FALSE),"")=0,"",(IFERROR(VLOOKUP(AJ$3&amp;AJ54,都馬連編集用!$B$13:$C$49,2,FALSE),"")))</f>
        <v/>
      </c>
      <c r="AL54" s="53"/>
      <c r="AM54" s="139" t="str">
        <f>IF(IFERROR(VLOOKUP(AL$3&amp;AL54,都馬連編集用!$B$13:$C$49,2,FALSE),"")=0,"",(IFERROR(VLOOKUP(AL$3&amp;AL54,都馬連編集用!$B$13:$C$49,2,FALSE),"")))</f>
        <v/>
      </c>
      <c r="AN54" s="53"/>
      <c r="AO54" s="139" t="str">
        <f>IF(IFERROR(VLOOKUP(AN$3&amp;AN54,都馬連編集用!$B$13:$C$49,2,FALSE),"")=0,"",(IFERROR(VLOOKUP(AN$3&amp;AN54,都馬連編集用!$B$13:$C$49,2,FALSE),"")))</f>
        <v/>
      </c>
      <c r="AP54" s="53"/>
      <c r="AQ54" s="139" t="str">
        <f>IF(IFERROR(VLOOKUP(AP$3&amp;AP54,都馬連編集用!$B$13:$C$49,2,FALSE),"")=0,"",(IFERROR(VLOOKUP(AP$3&amp;AP54,都馬連編集用!$B$13:$C$49,2,FALSE),"")))</f>
        <v/>
      </c>
      <c r="AR54" s="53"/>
      <c r="AS54" s="139" t="str">
        <f>IF(IFERROR(VLOOKUP(AR$3&amp;AR54,都馬連編集用!$B$13:$C$49,2,FALSE),"")=0,"",(IFERROR(VLOOKUP(AR$3&amp;AR54,都馬連編集用!$B$13:$C$49,2,FALSE),"")))</f>
        <v/>
      </c>
      <c r="AT54" s="53"/>
      <c r="AU54" s="139" t="str">
        <f>IF(IFERROR(VLOOKUP(AT$3&amp;AT54,都馬連編集用!$B$13:$C$49,2,FALSE),"")=0,"",(IFERROR(VLOOKUP(AT$3&amp;AT54,都馬連編集用!$B$13:$C$49,2,FALSE),"")))</f>
        <v/>
      </c>
      <c r="AV54" s="53"/>
      <c r="AW54" s="139" t="str">
        <f>IF(IFERROR(VLOOKUP(AV$3&amp;AV54,都馬連編集用!$B$13:$C$49,2,FALSE),"")=0,"",(IFERROR(VLOOKUP(AV$3&amp;AV54,都馬連編集用!$B$13:$C$49,2,FALSE),"")))</f>
        <v/>
      </c>
      <c r="AX54" s="53"/>
      <c r="AY54" s="139" t="str">
        <f>IF(IFERROR(VLOOKUP(AX$3&amp;AX54,都馬連編集用!$B$13:$C$49,2,FALSE),"")=0,"",(IFERROR(VLOOKUP(AX$3&amp;AX54,都馬連編集用!$B$13:$C$49,2,FALSE),"")))</f>
        <v/>
      </c>
      <c r="AZ54" s="53"/>
      <c r="BA54" s="139" t="str">
        <f>IF(IFERROR(VLOOKUP(AZ$3&amp;AZ54,都馬連編集用!$B$13:$C$49,2,FALSE),"")=0,"",(IFERROR(VLOOKUP(AZ$3&amp;AZ54,都馬連編集用!$B$13:$C$49,2,FALSE),"")))</f>
        <v/>
      </c>
      <c r="BB54" s="53"/>
      <c r="BC54" s="139" t="str">
        <f>IF(IFERROR(VLOOKUP(BB$3&amp;BB54,都馬連編集用!$B$13:$C$49,2,FALSE),"")=0,"",(IFERROR(VLOOKUP(BB$3&amp;BB54,都馬連編集用!$B$13:$C$49,2,FALSE),"")))</f>
        <v/>
      </c>
      <c r="BD54" s="53"/>
      <c r="BE54" s="139" t="str">
        <f>IF(IFERROR(VLOOKUP(BD$3&amp;BD54,都馬連編集用!$B$13:$C$49,2,FALSE),"")=0,"",(IFERROR(VLOOKUP(BD$3&amp;BD54,都馬連編集用!$B$13:$C$49,2,FALSE),"")))</f>
        <v/>
      </c>
      <c r="BF54" s="53"/>
      <c r="BG54" s="139" t="str">
        <f>IF(IFERROR(VLOOKUP(BF$3&amp;BF54,都馬連編集用!$B$13:$C$49,2,FALSE),"")=0,"",(IFERROR(VLOOKUP(BF$3&amp;BF54,都馬連編集用!$B$13:$C$49,2,FALSE),"")))</f>
        <v/>
      </c>
      <c r="BH54" s="53"/>
      <c r="BI54" s="139" t="str">
        <f>IF(IFERROR(VLOOKUP(BH$3&amp;BH54,都馬連編集用!$B$13:$C$49,2,FALSE),"")=0,"",(IFERROR(VLOOKUP(BH$3&amp;BH54,都馬連編集用!$B$13:$C$49,2,FALSE),"")))</f>
        <v/>
      </c>
      <c r="BJ54" s="53"/>
      <c r="BK54" s="139" t="str">
        <f>IF(IFERROR(VLOOKUP(BJ$3&amp;BJ54,都馬連編集用!$B$13:$C$49,2,FALSE),"")=0,"",(IFERROR(VLOOKUP(BJ$3&amp;BJ54,都馬連編集用!$B$13:$C$49,2,FALSE),"")))</f>
        <v/>
      </c>
      <c r="BL54" s="53"/>
      <c r="BM54" s="139" t="str">
        <f>IF(IFERROR(VLOOKUP(BL$3&amp;BL54,都馬連編集用!$B$13:$C$49,2,FALSE),"")=0,"",(IFERROR(VLOOKUP(BL$3&amp;BL54,都馬連編集用!$B$13:$C$49,2,FALSE),"")))</f>
        <v/>
      </c>
      <c r="BN54" s="53"/>
      <c r="BO54" s="139" t="str">
        <f>IF(IFERROR(VLOOKUP(BN$3&amp;BN54,都馬連編集用!$B$13:$C$49,2,FALSE),"")=0,"",(IFERROR(VLOOKUP(BN$3&amp;BN54,都馬連編集用!$B$13:$C$49,2,FALSE),"")))</f>
        <v/>
      </c>
      <c r="BP54" s="53"/>
      <c r="BQ54" s="139" t="str">
        <f>IF(IFERROR(VLOOKUP(BP$3&amp;BP54,都馬連編集用!$B$13:$C$49,2,FALSE),"")=0,"",(IFERROR(VLOOKUP(BP$3&amp;BP54,都馬連編集用!$B$13:$C$49,2,FALSE),"")))</f>
        <v/>
      </c>
      <c r="BR54" s="53"/>
      <c r="BS54" s="139" t="str">
        <f>IF(IFERROR(VLOOKUP(BR$3&amp;BR54,都馬連編集用!$B$13:$C$49,2,FALSE),"")=0,"",(IFERROR(VLOOKUP(BR$3&amp;BR54,都馬連編集用!$B$13:$C$49,2,FALSE),"")))</f>
        <v/>
      </c>
      <c r="BT54" s="53"/>
      <c r="BU54" s="139" t="str">
        <f>IF(IFERROR(VLOOKUP(BT$3&amp;BT54,都馬連編集用!$B$13:$C$49,2,FALSE),"")=0,"",(IFERROR(VLOOKUP(BT$3&amp;BT54,都馬連編集用!$B$13:$C$49,2,FALSE),"")))</f>
        <v/>
      </c>
      <c r="BV54" s="53"/>
      <c r="BW54" s="139" t="str">
        <f>IF(IFERROR(VLOOKUP(BV$3&amp;BV54,都馬連編集用!$B$13:$C$49,2,FALSE),"")=0,"",(IFERROR(VLOOKUP(BV$3&amp;BV54,都馬連編集用!$B$13:$C$49,2,FALSE),"")))</f>
        <v/>
      </c>
      <c r="BX54" s="53"/>
      <c r="BY54" s="139" t="str">
        <f>IF(IFERROR(VLOOKUP(BX$3&amp;BX54,都馬連編集用!$B$13:$C$49,2,FALSE),"")=0,"",(IFERROR(VLOOKUP(BX$3&amp;BX54,都馬連編集用!$B$13:$C$49,2,FALSE),"")))</f>
        <v/>
      </c>
      <c r="BZ54" s="53"/>
      <c r="CA54" s="139" t="str">
        <f>IF(IFERROR(VLOOKUP(BZ$3&amp;BZ54,都馬連編集用!$B$13:$C$49,2,FALSE),"")=0,"",(IFERROR(VLOOKUP(BZ$3&amp;BZ54,都馬連編集用!$B$13:$C$49,2,FALSE),"")))</f>
        <v/>
      </c>
      <c r="CB54" s="53"/>
      <c r="CC54" s="139" t="str">
        <f>IF(IFERROR(VLOOKUP(CB$3&amp;CB54,都馬連編集用!$B$13:$C$49,2,FALSE),"")=0,"",(IFERROR(VLOOKUP(CB$3&amp;CB54,都馬連編集用!$B$13:$C$49,2,FALSE),"")))</f>
        <v/>
      </c>
      <c r="CD54" s="53"/>
      <c r="CE54" s="139" t="str">
        <f>IF(IFERROR(VLOOKUP(CD$3&amp;CD54,都馬連編集用!$B$13:$C$49,2,FALSE),"")=0,"",(IFERROR(VLOOKUP(CD$3&amp;CD54,都馬連編集用!$B$13:$C$49,2,FALSE),"")))</f>
        <v/>
      </c>
      <c r="CF54" s="53"/>
      <c r="CG54" s="139" t="str">
        <f>IF(IFERROR(VLOOKUP(CF$3&amp;CF54,都馬連編集用!$B$13:$C$49,2,FALSE),"")=0,"",(IFERROR(VLOOKUP(CF$3&amp;CF54,都馬連編集用!$B$13:$C$49,2,FALSE),"")))</f>
        <v/>
      </c>
      <c r="CH54" s="53"/>
      <c r="CI54" s="139" t="str">
        <f>IF(IFERROR(VLOOKUP(CH$3&amp;CH54,都馬連編集用!$B$13:$C$49,2,FALSE),"")=0,"",(IFERROR(VLOOKUP(CH$3&amp;CH54,都馬連編集用!$B$13:$C$49,2,FALSE),"")))</f>
        <v/>
      </c>
      <c r="CJ54" s="53"/>
      <c r="CK54" s="139" t="str">
        <f>IF(IFERROR(VLOOKUP(CJ$3&amp;CJ54,都馬連編集用!$B$13:$C$49,2,FALSE),"")=0,"",(IFERROR(VLOOKUP(CJ$3&amp;CJ54,都馬連編集用!$B$13:$C$49,2,FALSE),"")))</f>
        <v/>
      </c>
      <c r="CL54" s="53"/>
      <c r="CM54" s="139" t="str">
        <f>IF(IFERROR(VLOOKUP(CL$3&amp;CL54,都馬連編集用!$B$13:$C$49,2,FALSE),"")=0,"",(IFERROR(VLOOKUP(CL$3&amp;CL54,都馬連編集用!$B$13:$C$49,2,FALSE),"")))</f>
        <v/>
      </c>
      <c r="CN54" s="53"/>
      <c r="CO54" s="139" t="str">
        <f>IF(IFERROR(VLOOKUP(CN$3&amp;CN54,都馬連編集用!$B$13:$C$49,2,FALSE),"")=0,"",(IFERROR(VLOOKUP(CN$3&amp;CN54,都馬連編集用!$B$13:$C$49,2,FALSE),"")))</f>
        <v/>
      </c>
      <c r="CP54" s="53"/>
      <c r="CQ54" s="139" t="str">
        <f>IF(IFERROR(VLOOKUP(CP$3&amp;CP54,都馬連編集用!$B$13:$C$49,2,FALSE),"")=0,"",(IFERROR(VLOOKUP(CP$3&amp;CP54,都馬連編集用!$B$13:$C$49,2,FALSE),"")))</f>
        <v/>
      </c>
      <c r="CR54" s="53"/>
      <c r="CS54" s="139" t="str">
        <f>IF(IFERROR(VLOOKUP(CR$3&amp;CR54,都馬連編集用!$B$13:$C$49,2,FALSE),"")=0,"",(IFERROR(VLOOKUP(CR$3&amp;CR54,都馬連編集用!$B$13:$C$49,2,FALSE),"")))</f>
        <v/>
      </c>
      <c r="CT54" s="53"/>
      <c r="CU54" s="139" t="str">
        <f>IF(IFERROR(VLOOKUP(CT$3&amp;CT54,都馬連編集用!$B$13:$C$49,2,FALSE),"")=0,"",(IFERROR(VLOOKUP(CT$3&amp;CT54,都馬連編集用!$B$13:$C$49,2,FALSE),"")))</f>
        <v/>
      </c>
      <c r="CV54" s="53"/>
      <c r="CW54" s="139" t="str">
        <f>IF(IFERROR(VLOOKUP(CV$3&amp;CV54,都馬連編集用!$B$13:$C$49,2,FALSE),"")=0,"",(IFERROR(VLOOKUP(CV$3&amp;CV54,都馬連編集用!$B$13:$C$49,2,FALSE),"")))</f>
        <v/>
      </c>
      <c r="CX54" s="53"/>
      <c r="CY54" s="139" t="str">
        <f>IF(IFERROR(VLOOKUP(CX$3&amp;CX54,都馬連編集用!$B$13:$C$49,2,FALSE),"")=0,"",(IFERROR(VLOOKUP(CX$3&amp;CX54,都馬連編集用!$B$13:$C$49,2,FALSE),"")))</f>
        <v/>
      </c>
      <c r="CZ54" s="53"/>
      <c r="DA54" s="139" t="str">
        <f>IF(IFERROR(VLOOKUP(CZ$3&amp;CZ54,都馬連編集用!$B$13:$C$49,2,FALSE),"")=0,"",(IFERROR(VLOOKUP(CZ$3&amp;CZ54,都馬連編集用!$B$13:$C$49,2,FALSE),"")))</f>
        <v/>
      </c>
      <c r="DB54" s="53"/>
      <c r="DC54" s="139" t="str">
        <f>IF(IFERROR(VLOOKUP(DB$3&amp;DB54,都馬連編集用!$B$13:$C$49,2,FALSE),"")=0,"",(IFERROR(VLOOKUP(DB$3&amp;DB54,都馬連編集用!$B$13:$C$49,2,FALSE),"")))</f>
        <v/>
      </c>
      <c r="DD54" s="53"/>
      <c r="DE54" s="139" t="str">
        <f>IF(IFERROR(VLOOKUP(DD$3&amp;DD54,都馬連編集用!$B$13:$C$49,2,FALSE),"")=0,"",(IFERROR(VLOOKUP(DD$3&amp;DD54,都馬連編集用!$B$13:$C$49,2,FALSE),"")))</f>
        <v/>
      </c>
      <c r="DF54" s="53"/>
      <c r="DG54" s="139" t="str">
        <f>IF(IFERROR(VLOOKUP(DF$3&amp;DF54,都馬連編集用!$B$13:$C$49,2,FALSE),"")=0,"",(IFERROR(VLOOKUP(DF$3&amp;DF54,都馬連編集用!$B$13:$C$49,2,FALSE),"")))</f>
        <v/>
      </c>
      <c r="DH54" s="53"/>
      <c r="DI54" s="139" t="str">
        <f>IF(IFERROR(VLOOKUP(DH$3&amp;DH54,都馬連編集用!$B$13:$C$49,2,FALSE),"")=0,"",(IFERROR(VLOOKUP(DH$3&amp;DH54,都馬連編集用!$B$13:$C$49,2,FALSE),"")))</f>
        <v/>
      </c>
      <c r="DJ54" s="53"/>
      <c r="DK54" s="139" t="str">
        <f>IF(IFERROR(VLOOKUP(DJ$3&amp;DJ54,都馬連編集用!$B$13:$C$49,2,FALSE),"")=0,"",(IFERROR(VLOOKUP(DJ$3&amp;DJ54,都馬連編集用!$B$13:$C$49,2,FALSE),"")))</f>
        <v/>
      </c>
      <c r="DL54" s="53"/>
      <c r="DM54" s="139" t="str">
        <f>IF(IFERROR(VLOOKUP(DL$3&amp;DL54,都馬連編集用!$B$13:$C$49,2,FALSE),"")=0,"",(IFERROR(VLOOKUP(DL$3&amp;DL54,都馬連編集用!$B$13:$C$49,2,FALSE),"")))</f>
        <v/>
      </c>
      <c r="DN54" s="53"/>
      <c r="DO54" s="139" t="str">
        <f>IF(IFERROR(VLOOKUP(DN$3&amp;DN54,都馬連編集用!$B$13:$C$49,2,FALSE),"")=0,"",(IFERROR(VLOOKUP(DN$3&amp;DN54,都馬連編集用!$B$13:$C$49,2,FALSE),"")))</f>
        <v/>
      </c>
      <c r="DP54" s="53"/>
    </row>
    <row r="55" spans="1:120" ht="29.25" customHeight="1" x14ac:dyDescent="0.15">
      <c r="K55" s="49"/>
      <c r="L55" s="109"/>
      <c r="M55" s="110"/>
      <c r="N55" s="109"/>
      <c r="O55" s="110"/>
      <c r="P55" s="109"/>
      <c r="Q55" s="110"/>
      <c r="R55" s="109"/>
      <c r="S55" s="110"/>
      <c r="T55" s="109"/>
      <c r="U55" s="110"/>
      <c r="V55" s="109"/>
      <c r="W55" s="110"/>
      <c r="X55" s="109"/>
      <c r="Y55" s="110"/>
      <c r="Z55" s="109"/>
      <c r="AA55" s="110"/>
      <c r="AB55" s="109"/>
      <c r="AC55" s="110"/>
      <c r="AD55" s="109"/>
      <c r="AE55" s="110"/>
      <c r="BD55" s="109"/>
      <c r="BE55" s="110"/>
      <c r="BF55" s="109"/>
      <c r="BG55" s="110"/>
      <c r="BH55" s="109"/>
      <c r="BI55" s="110"/>
      <c r="BJ55" s="109"/>
      <c r="BK55" s="110"/>
      <c r="BL55" s="109"/>
      <c r="BM55" s="110"/>
      <c r="BN55" s="109"/>
      <c r="BO55" s="110"/>
      <c r="BP55" s="109"/>
      <c r="BQ55" s="110"/>
      <c r="BR55" s="109"/>
      <c r="BS55" s="110"/>
      <c r="BT55" s="109"/>
      <c r="BU55" s="110"/>
      <c r="BV55" s="109"/>
      <c r="BW55" s="110"/>
    </row>
    <row r="56" spans="1:120" ht="15.75" customHeight="1" x14ac:dyDescent="0.15"/>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3">
    <dataValidation type="list" allowBlank="1" showInputMessage="1" showErrorMessage="1" sqref="D5 D2" xr:uid="{E7D4BA16-F2EF-453F-A735-BD54F5585FED}">
      <formula1>$L$1:$DO$1</formula1>
    </dataValidation>
    <dataValidation type="list" allowBlank="1" showInputMessage="1" showErrorMessage="1" sqref="DP6:DP54" xr:uid="{B8AC55C1-36C8-4856-9835-FFF7B16970CB}">
      <formula1>INDIRECT(#REF!)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A915E966-1B6C-4492-9A17-9ECD5B588B8B}">
      <formula1>INDIRECT(M$3)</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8:DP41 G6 I6:AG6 AI6 AK6 AM6:DP6 G7 I7:DP7 G43:DP81 G42 I42:DP42"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F4BDD0A-FBC0-4816-84D9-D93602F78C15}">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802B1A78-6566-4184-BD47-2275F5432387}">
          <x14:formula1>
            <xm:f>'申込書2（馬匹・選手）'!$F$5:$F$54</xm:f>
          </x14:formula1>
          <xm:sqref>H6:H54</xm:sqref>
        </x14:dataValidation>
        <x14:dataValidation type="list" allowBlank="1" showInputMessage="1" showErrorMessage="1" xr:uid="{EA5A2F41-6058-49C5-A561-4D753CB94C7A}">
          <x14:formula1>
            <xm:f>'申込書2（馬匹・選手）'!$B$5:$B$54</xm:f>
          </x14:formula1>
          <xm:sqref>F6:F54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F35E-E909-436F-B4A3-C6F9CD756B3C}">
  <sheetPr codeName="Sheet8">
    <tabColor rgb="FFFFFF00"/>
    <pageSetUpPr fitToPage="1"/>
  </sheetPr>
  <dimension ref="A1:EX56"/>
  <sheetViews>
    <sheetView view="pageBreakPreview" zoomScale="55" zoomScaleNormal="100" zoomScaleSheetLayoutView="55" workbookViewId="0">
      <pane xSplit="11" ySplit="5" topLeftCell="L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875" style="34" customWidth="1"/>
    <col min="7" max="7" width="20" style="34" customWidth="1"/>
    <col min="8" max="8" width="23.125" style="34" customWidth="1"/>
    <col min="9" max="9" width="15" style="34" customWidth="1"/>
    <col min="10" max="10" width="17.5" style="34" hidden="1" customWidth="1"/>
    <col min="11" max="11" width="7.625" style="34" customWidth="1"/>
    <col min="12" max="12" width="10.75" style="111"/>
    <col min="13" max="13" width="10.75" style="112"/>
    <col min="14" max="14" width="10.75" style="111"/>
    <col min="15" max="15" width="10.75" style="112"/>
    <col min="16" max="16" width="10.75" style="111"/>
    <col min="17" max="17" width="10.75" style="112"/>
    <col min="18" max="18" width="10.75" style="111"/>
    <col min="19" max="19" width="10.75" style="112"/>
    <col min="20" max="20" width="10.75" style="111"/>
    <col min="21" max="21" width="10.75" style="112"/>
    <col min="22" max="22" width="10.75" style="111"/>
    <col min="23" max="23" width="10.75" style="112"/>
    <col min="24" max="24" width="10.75" style="111"/>
    <col min="25" max="25" width="10.75" style="112"/>
    <col min="26" max="26" width="10.75" style="111"/>
    <col min="27" max="27" width="10.75" style="112"/>
    <col min="28" max="28" width="10.75" style="111"/>
    <col min="29" max="29" width="10.75" style="112"/>
    <col min="30" max="30" width="10.75" style="111"/>
    <col min="31" max="31" width="10.75" style="112"/>
    <col min="32" max="32" width="10.75" style="111"/>
    <col min="33" max="33" width="10.75" style="112"/>
    <col min="34" max="34" width="10.75" style="111"/>
    <col min="35" max="35" width="10.75" style="112"/>
    <col min="36" max="36" width="10.75" style="111"/>
    <col min="37" max="37" width="10.75" style="112"/>
    <col min="38" max="38" width="10.75" style="111"/>
    <col min="39" max="39" width="10.75" style="112"/>
    <col min="40" max="40" width="10.75" style="111"/>
    <col min="41" max="41" width="10.75" style="112"/>
    <col min="42" max="42" width="10.75" style="111"/>
    <col min="43" max="43" width="10.75" style="112"/>
    <col min="44" max="44" width="10.75" style="111"/>
    <col min="45" max="45" width="10.75" style="112"/>
    <col min="46" max="46" width="10.75" style="111"/>
    <col min="47" max="47" width="10.75" style="112"/>
    <col min="48" max="48" width="10.75" style="111"/>
    <col min="49" max="49" width="10.75" style="112"/>
    <col min="50" max="50" width="10.75" style="111"/>
    <col min="51" max="51" width="10.75" style="112"/>
    <col min="52" max="52" width="10.75" style="111"/>
    <col min="53" max="53" width="10.75" style="112"/>
    <col min="54" max="54" width="10.75" style="111"/>
    <col min="55" max="55" width="10.75" style="112"/>
    <col min="56" max="56" width="10.75" style="111"/>
    <col min="57" max="57" width="10.75" style="112"/>
    <col min="58" max="58" width="10.75" style="111"/>
    <col min="59" max="59" width="10.75" style="112"/>
    <col min="60" max="60" width="10.75" style="111"/>
    <col min="61" max="61" width="10.75" style="112"/>
    <col min="62" max="62" width="10.75" style="111"/>
    <col min="63" max="63" width="10.75" style="112"/>
    <col min="64" max="64" width="10.75" style="111"/>
    <col min="65" max="65" width="10.75" style="112"/>
    <col min="66" max="66" width="10.75" style="111"/>
    <col min="67" max="67" width="10.75" style="112"/>
    <col min="68" max="68" width="10.75" style="111"/>
    <col min="69" max="69" width="10.75" style="112"/>
    <col min="70" max="70" width="10.75" style="111"/>
    <col min="71" max="71" width="10.75" style="112"/>
    <col min="72" max="72" width="10.75" style="111"/>
    <col min="73" max="73" width="10.75" style="112"/>
    <col min="74" max="74" width="10.75" style="111"/>
    <col min="75" max="75" width="10.75" style="112"/>
    <col min="76" max="76" width="10.75" style="111"/>
    <col min="77" max="77" width="10.75" style="112"/>
    <col min="78" max="78" width="10.75" style="111"/>
    <col min="79" max="79" width="10.75" style="112"/>
    <col min="80" max="80" width="10.75" style="111"/>
    <col min="81" max="81" width="10.75" style="112"/>
    <col min="82" max="82" width="10.75" style="111"/>
    <col min="83" max="83" width="10.75" style="112"/>
    <col min="84" max="84" width="10.75" style="111"/>
    <col min="85" max="85" width="10.75" style="112"/>
    <col min="86" max="86" width="10.75" style="111"/>
    <col min="87" max="87" width="10.75" style="112"/>
    <col min="88" max="88" width="10.75" style="111"/>
    <col min="89" max="89" width="10.75" style="112"/>
    <col min="90" max="90" width="10.75" style="111"/>
    <col min="91" max="91" width="10.75" style="112"/>
    <col min="92" max="92" width="10.75" style="111"/>
    <col min="93" max="93" width="10.75" style="112"/>
    <col min="94" max="94" width="10.75" style="111"/>
    <col min="95" max="95" width="10.75" style="112"/>
    <col min="96" max="96" width="10.75" style="111"/>
    <col min="97" max="97" width="10.75" style="112"/>
    <col min="98" max="98" width="10.75" style="111"/>
    <col min="99" max="99" width="10.75" style="112"/>
    <col min="100" max="100" width="10.75" style="111"/>
    <col min="101" max="101" width="10.75" style="112"/>
    <col min="102" max="102" width="10.75" style="111"/>
    <col min="103" max="103" width="10.75" style="112"/>
    <col min="104" max="104" width="10.75" style="111"/>
    <col min="105" max="105" width="10.75" style="112"/>
    <col min="106" max="106" width="10.75" style="111"/>
    <col min="107" max="107" width="10.75" style="112"/>
    <col min="108" max="108" width="10.75" style="111"/>
    <col min="109" max="109" width="10.75" style="112"/>
    <col min="110" max="110" width="10.75" style="111"/>
    <col min="111" max="111" width="10.75" style="112"/>
    <col min="112" max="112" width="10.75" style="111"/>
    <col min="113" max="113" width="10.75" style="112"/>
    <col min="114" max="114" width="10.75" style="111"/>
    <col min="115" max="115" width="10.75" style="112"/>
    <col min="116" max="116" width="10.75" style="111"/>
    <col min="117" max="117" width="10.75" style="112"/>
    <col min="118" max="118" width="10.75" style="111"/>
    <col min="119" max="119" width="10.75" style="112"/>
    <col min="120" max="120" width="10.75" style="111"/>
    <col min="121" max="16384" width="10.75" style="34"/>
  </cols>
  <sheetData>
    <row r="1" spans="1:154" s="117" customFormat="1" ht="29.45" customHeight="1" thickBot="1" x14ac:dyDescent="0.2">
      <c r="F1" s="135" t="s">
        <v>118</v>
      </c>
      <c r="G1" s="136" t="s">
        <v>204</v>
      </c>
      <c r="H1" s="137" t="s">
        <v>199</v>
      </c>
      <c r="I1" s="138" t="e">
        <f>SUM(M3:$DO$54)</f>
        <v>#REF!</v>
      </c>
      <c r="K1" s="146" t="s">
        <v>194</v>
      </c>
      <c r="L1" s="233" t="str" cm="1">
        <f t="array" ref="L1">INDEX(都馬連編集用!$A$52:$A$101,(COLUMN(L1)-9)/2)</f>
        <v>第1競技</v>
      </c>
      <c r="M1" s="234"/>
      <c r="N1" s="233" t="str" cm="1">
        <f t="array" ref="N1">INDEX(都馬連編集用!$A$52:$A$101,(COLUMN(N1)-9)/2)</f>
        <v>第2競技</v>
      </c>
      <c r="O1" s="234"/>
      <c r="P1" s="233" t="str" cm="1">
        <f t="array" ref="P1">INDEX(都馬連編集用!$A$52:$A$101,(COLUMN(P1)-9)/2)</f>
        <v>第3競技</v>
      </c>
      <c r="Q1" s="234"/>
      <c r="R1" s="233" t="str" cm="1">
        <f t="array" ref="R1">INDEX(都馬連編集用!$A$52:$A$101,(COLUMN(R1)-9)/2)</f>
        <v>第4競技</v>
      </c>
      <c r="S1" s="234"/>
      <c r="T1" s="233" t="str" cm="1">
        <f t="array" ref="T1">INDEX(都馬連編集用!$A$52:$A$101,(COLUMN(T1)-9)/2)</f>
        <v>第5競技</v>
      </c>
      <c r="U1" s="234"/>
      <c r="V1" s="233" t="str" cm="1">
        <f t="array" ref="V1">INDEX(都馬連編集用!$A$52:$A$101,(COLUMN(V1)-9)/2)</f>
        <v>第6競技</v>
      </c>
      <c r="W1" s="234"/>
      <c r="X1" s="233" t="str" cm="1">
        <f t="array" ref="X1">INDEX(都馬連編集用!$A$52:$A$101,(COLUMN(X1)-9)/2)</f>
        <v>第7競技</v>
      </c>
      <c r="Y1" s="234"/>
      <c r="Z1" s="233" t="str" cm="1">
        <f t="array" ref="Z1">INDEX(都馬連編集用!$A$52:$A$101,(COLUMN(Z1)-9)/2)</f>
        <v>第8競技</v>
      </c>
      <c r="AA1" s="234"/>
      <c r="AB1" s="233" t="str" cm="1">
        <f t="array" ref="AB1">INDEX(都馬連編集用!$A$52:$A$101,(COLUMN(AB1)-9)/2)</f>
        <v>第9競技</v>
      </c>
      <c r="AC1" s="234"/>
      <c r="AD1" s="233" t="str" cm="1">
        <f t="array" ref="AD1">INDEX(都馬連編集用!$A$52:$A$101,(COLUMN(AD1)-9)/2)</f>
        <v>第10競技</v>
      </c>
      <c r="AE1" s="234"/>
      <c r="AF1" s="233" t="str" cm="1">
        <f t="array" ref="AF1">INDEX(都馬連編集用!$A$52:$A$101,(COLUMN(AF1)-9)/2)</f>
        <v>第11競技</v>
      </c>
      <c r="AG1" s="234"/>
      <c r="AH1" s="233" t="str" cm="1">
        <f t="array" ref="AH1">INDEX(都馬連編集用!$A$52:$A$101,(COLUMN(AH1)-9)/2)</f>
        <v>第12競技</v>
      </c>
      <c r="AI1" s="234"/>
      <c r="AJ1" s="233" t="str" cm="1">
        <f t="array" ref="AJ1">INDEX(都馬連編集用!$A$52:$A$101,(COLUMN(AJ1)-9)/2)</f>
        <v>第13競技</v>
      </c>
      <c r="AK1" s="234"/>
      <c r="AL1" s="233" t="str" cm="1">
        <f t="array" ref="AL1">INDEX(都馬連編集用!$A$52:$A$101,(COLUMN(AL1)-9)/2)</f>
        <v>第14競技</v>
      </c>
      <c r="AM1" s="234"/>
      <c r="AN1" s="233" t="str" cm="1">
        <f t="array" ref="AN1">INDEX(都馬連編集用!$A$52:$A$101,(COLUMN(AN1)-9)/2)</f>
        <v>第15競技</v>
      </c>
      <c r="AO1" s="234"/>
      <c r="AP1" s="233" t="str" cm="1">
        <f t="array" ref="AP1">INDEX(都馬連編集用!$A$52:$A$101,(COLUMN(AP1)-9)/2)</f>
        <v>第16競技</v>
      </c>
      <c r="AQ1" s="234"/>
      <c r="AR1" s="233" t="str" cm="1">
        <f t="array" ref="AR1">INDEX(都馬連編集用!$A$52:$A$101,(COLUMN(AR1)-9)/2)</f>
        <v>第17競技</v>
      </c>
      <c r="AS1" s="234"/>
      <c r="AT1" s="233" t="str" cm="1">
        <f t="array" ref="AT1">INDEX(都馬連編集用!$A$52:$A$101,(COLUMN(AT1)-9)/2)</f>
        <v>第18競技</v>
      </c>
      <c r="AU1" s="234"/>
      <c r="AV1" s="233" t="str" cm="1">
        <f t="array" ref="AV1">INDEX(都馬連編集用!$A$52:$A$101,(COLUMN(AV1)-9)/2)</f>
        <v>第19競技</v>
      </c>
      <c r="AW1" s="234"/>
      <c r="AX1" s="233" t="str" cm="1">
        <f t="array" ref="AX1">INDEX(都馬連編集用!$A$52:$A$101,(COLUMN(AX1)-9)/2)</f>
        <v>第20競技</v>
      </c>
      <c r="AY1" s="234"/>
      <c r="AZ1" s="233" t="str" cm="1">
        <f t="array" ref="AZ1">INDEX(都馬連編集用!$A$52:$A$101,(COLUMN(AZ1)-9)/2)</f>
        <v>第21競技</v>
      </c>
      <c r="BA1" s="234"/>
      <c r="BB1" s="233" t="str" cm="1">
        <f t="array" ref="BB1">INDEX(都馬連編集用!$A$52:$A$101,(COLUMN(BB1)-9)/2)</f>
        <v>第22競技</v>
      </c>
      <c r="BC1" s="234"/>
      <c r="BD1" s="233" t="str" cm="1">
        <f t="array" ref="BD1">INDEX(都馬連編集用!$A$52:$A$101,(COLUMN(BD1)-9)/2)</f>
        <v>第23競技</v>
      </c>
      <c r="BE1" s="234"/>
      <c r="BF1" s="233" t="str" cm="1">
        <f t="array" ref="BF1">INDEX(都馬連編集用!$A$52:$A$101,(COLUMN(BF1)-9)/2)</f>
        <v>第24競技</v>
      </c>
      <c r="BG1" s="234"/>
      <c r="BH1" s="233" t="str" cm="1">
        <f t="array" ref="BH1">INDEX(都馬連編集用!$A$52:$A$101,(COLUMN(BH1)-9)/2)</f>
        <v>第23競技</v>
      </c>
      <c r="BI1" s="234"/>
      <c r="BJ1" s="233" t="str" cm="1">
        <f t="array" ref="BJ1">INDEX(都馬連編集用!$A$52:$A$101,(COLUMN(BJ1)-9)/2)</f>
        <v>第24競技</v>
      </c>
      <c r="BK1" s="234"/>
      <c r="BL1" s="233" t="str" cm="1">
        <f t="array" ref="BL1">INDEX(都馬連編集用!$A$52:$A$101,(COLUMN(BL1)-9)/2)</f>
        <v>第25競技</v>
      </c>
      <c r="BM1" s="234"/>
      <c r="BN1" s="233" t="str" cm="1">
        <f t="array" ref="BN1">INDEX(都馬連編集用!$A$52:$A$101,(COLUMN(BN1)-9)/2)</f>
        <v>第28競技</v>
      </c>
      <c r="BO1" s="234"/>
      <c r="BP1" s="233" t="str" cm="1">
        <f t="array" ref="BP1">INDEX(都馬連編集用!$A$52:$A$101,(COLUMN(BP1)-9)/2)</f>
        <v>第29競技</v>
      </c>
      <c r="BQ1" s="234"/>
      <c r="BR1" s="233" t="str" cm="1">
        <f t="array" ref="BR1">INDEX(都馬連編集用!$A$52:$A$101,(COLUMN(BR1)-9)/2)</f>
        <v>第30競技</v>
      </c>
      <c r="BS1" s="234"/>
      <c r="BT1" s="233" t="str" cm="1">
        <f t="array" ref="BT1">INDEX(都馬連編集用!$A$52:$A$101,(COLUMN(BT1)-9)/2)</f>
        <v>第31競技</v>
      </c>
      <c r="BU1" s="234"/>
      <c r="BV1" s="233" t="str" cm="1">
        <f t="array" ref="BV1">INDEX(都馬連編集用!$A$52:$A$101,(COLUMN(BV1)-9)/2)</f>
        <v>第32競技</v>
      </c>
      <c r="BW1" s="234"/>
      <c r="BX1" s="233" t="str" cm="1">
        <f t="array" ref="BX1">INDEX(都馬連編集用!$A$52:$A$101,(COLUMN(BX1)-9)/2)</f>
        <v>第33競技</v>
      </c>
      <c r="BY1" s="234"/>
      <c r="BZ1" s="233" t="str" cm="1">
        <f t="array" ref="BZ1">INDEX(都馬連編集用!$A$52:$A$101,(COLUMN(BZ1)-9)/2)</f>
        <v>第34競技</v>
      </c>
      <c r="CA1" s="234"/>
      <c r="CB1" s="233" t="str" cm="1">
        <f t="array" ref="CB1">INDEX(都馬連編集用!$A$52:$A$101,(COLUMN(CB1)-9)/2)</f>
        <v>第35競技</v>
      </c>
      <c r="CC1" s="234"/>
      <c r="CD1" s="233" t="str" cm="1">
        <f t="array" ref="CD1">INDEX(都馬連編集用!$A$52:$A$101,(COLUMN(CD1)-9)/2)</f>
        <v>第36競技</v>
      </c>
      <c r="CE1" s="234"/>
      <c r="CF1" s="233" t="str" cm="1">
        <f t="array" ref="CF1">INDEX(都馬連編集用!$A$52:$A$101,(COLUMN(CF1)-9)/2)</f>
        <v>第37競技</v>
      </c>
      <c r="CG1" s="234"/>
      <c r="CH1" s="233" t="str" cm="1">
        <f t="array" ref="CH1">INDEX(都馬連編集用!$A$52:$A$101,(COLUMN(CH1)-9)/2)</f>
        <v>第38競技</v>
      </c>
      <c r="CI1" s="234"/>
      <c r="CJ1" s="233" t="str" cm="1">
        <f t="array" ref="CJ1">INDEX(都馬連編集用!$A$52:$A$101,(COLUMN(CJ1)-9)/2)</f>
        <v>第39競技</v>
      </c>
      <c r="CK1" s="234"/>
      <c r="CL1" s="233" t="str" cm="1">
        <f t="array" ref="CL1">INDEX(都馬連編集用!$A$52:$A$101,(COLUMN(CL1)-9)/2)</f>
        <v>第40競技</v>
      </c>
      <c r="CM1" s="234"/>
      <c r="CN1" s="233" t="str" cm="1">
        <f t="array" ref="CN1">INDEX(都馬連編集用!$A$52:$A$101,(COLUMN(CN1)-9)/2)</f>
        <v>第41競技</v>
      </c>
      <c r="CO1" s="234"/>
      <c r="CP1" s="233" t="str" cm="1">
        <f t="array" ref="CP1">INDEX(都馬連編集用!$A$52:$A$101,(COLUMN(CP1)-9)/2)</f>
        <v>第42競技</v>
      </c>
      <c r="CQ1" s="234"/>
      <c r="CR1" s="233" t="str" cm="1">
        <f t="array" ref="CR1">INDEX(都馬連編集用!$A$52:$A$101,(COLUMN(CR1)-9)/2)</f>
        <v>第43競技</v>
      </c>
      <c r="CS1" s="234"/>
      <c r="CT1" s="233" t="str" cm="1">
        <f t="array" ref="CT1">INDEX(都馬連編集用!$A$52:$A$101,(COLUMN(CT1)-9)/2)</f>
        <v>第44競技</v>
      </c>
      <c r="CU1" s="234"/>
      <c r="CV1" s="233" t="str" cm="1">
        <f t="array" ref="CV1">INDEX(都馬連編集用!$A$52:$A$101,(COLUMN(CV1)-9)/2)</f>
        <v>第45競技</v>
      </c>
      <c r="CW1" s="234"/>
      <c r="CX1" s="233" t="str" cm="1">
        <f t="array" ref="CX1">INDEX(都馬連編集用!$A$52:$A$101,(COLUMN(CX1)-9)/2)</f>
        <v>第46競技</v>
      </c>
      <c r="CY1" s="234"/>
      <c r="CZ1" s="233" t="str" cm="1">
        <f t="array" ref="CZ1">INDEX(都馬連編集用!$A$52:$A$101,(COLUMN(CZ1)-9)/2)</f>
        <v>第47競技</v>
      </c>
      <c r="DA1" s="234"/>
      <c r="DB1" s="233" t="str" cm="1">
        <f t="array" ref="DB1">INDEX(都馬連編集用!$A$52:$A$101,(COLUMN(DB1)-9)/2)</f>
        <v>第48競技</v>
      </c>
      <c r="DC1" s="234"/>
      <c r="DD1" s="233" t="str" cm="1">
        <f t="array" ref="DD1">INDEX(都馬連編集用!$A$52:$A$101,(COLUMN(DD1)-9)/2)</f>
        <v>第49競技</v>
      </c>
      <c r="DE1" s="234"/>
      <c r="DF1" s="233" t="str" cm="1">
        <f t="array" ref="DF1">INDEX(都馬連編集用!$A$52:$A$101,(COLUMN(DF1)-9)/2)</f>
        <v>第50競技</v>
      </c>
      <c r="DG1" s="234"/>
      <c r="DH1" s="233" t="e" cm="1">
        <f t="array" ref="DH1">INDEX(都馬連編集用!$A$52:$A$101,(COLUMN(DH1)-9)/2)</f>
        <v>#REF!</v>
      </c>
      <c r="DI1" s="234"/>
      <c r="DJ1" s="233" t="e" cm="1">
        <f t="array" ref="DJ1">INDEX(都馬連編集用!$A$52:$A$101,(COLUMN(DJ1)-9)/2)</f>
        <v>#REF!</v>
      </c>
      <c r="DK1" s="234"/>
      <c r="DL1" s="233" t="e" cm="1">
        <f t="array" ref="DL1">INDEX(都馬連編集用!$A$52:$A$101,(COLUMN(DL1)-9)/2)</f>
        <v>#REF!</v>
      </c>
      <c r="DM1" s="234"/>
      <c r="DN1" s="233" t="e" cm="1">
        <f t="array" ref="DN1">INDEX(都馬連編集用!$A$52:$A$101,(COLUMN(DN1)-9)/2)</f>
        <v>#REF!</v>
      </c>
      <c r="DO1" s="234"/>
      <c r="DP1" s="119"/>
      <c r="DQ1" s="118"/>
      <c r="DR1" s="118"/>
      <c r="DS1" s="118"/>
      <c r="DT1" s="118"/>
      <c r="DU1" s="118"/>
      <c r="DV1" s="118"/>
      <c r="DW1" s="118"/>
      <c r="DX1" s="118"/>
      <c r="DY1" s="118"/>
      <c r="DZ1" s="118"/>
    </row>
    <row r="2" spans="1:154" s="121" customFormat="1" ht="29.45" customHeight="1" thickBot="1" x14ac:dyDescent="0.2">
      <c r="D2" s="134" t="s">
        <v>200</v>
      </c>
      <c r="F2" s="122" t="s">
        <v>77</v>
      </c>
      <c r="G2" s="232" t="str">
        <f>IF(申込書1!B2="","",申込書1!B2)</f>
        <v/>
      </c>
      <c r="H2" s="232"/>
      <c r="I2" s="232"/>
      <c r="K2" s="147" t="s">
        <v>128</v>
      </c>
      <c r="L2" s="235" t="str" cm="1">
        <f t="array" ref="L2">INDEX(都馬連編集用!$C$52:$C$101,(COLUMN(L2)-9)/2)</f>
        <v>FS1</v>
      </c>
      <c r="M2" s="236"/>
      <c r="N2" s="235" t="str" cm="1">
        <f t="array" ref="N2">INDEX(都馬連編集用!$C$52:$C$101,(COLUMN(N2)-9)/2)</f>
        <v>FS2</v>
      </c>
      <c r="O2" s="236"/>
      <c r="P2" s="235" t="str" cm="1">
        <f t="array" ref="P2">INDEX(都馬連編集用!$C$52:$C$101,(COLUMN(P2)-9)/2)</f>
        <v>FS3</v>
      </c>
      <c r="Q2" s="236"/>
      <c r="R2" s="235" t="str" cm="1">
        <f t="array" ref="R2">INDEX(都馬連編集用!$C$52:$C$101,(COLUMN(R2)-9)/2)</f>
        <v>クロスバー障害Ⅰ</v>
      </c>
      <c r="S2" s="236"/>
      <c r="T2" s="235" t="str" cm="1">
        <f t="array" ref="T2">INDEX(都馬連編集用!$C$52:$C$101,(COLUMN(T2)-9)/2)</f>
        <v>バーティカル障害 Ⅰ</v>
      </c>
      <c r="U2" s="236"/>
      <c r="V2" s="235" t="str" cm="1">
        <f t="array" ref="V2">INDEX(都馬連編集用!$C$52:$C$101,(COLUMN(V2)-9)/2)</f>
        <v>小障害CⅠ</v>
      </c>
      <c r="W2" s="236"/>
      <c r="X2" s="235" t="str" cm="1">
        <f t="array" ref="X2">INDEX(都馬連編集用!$C$52:$C$101,(COLUMN(X2)-9)/2)</f>
        <v>小障害BⅠ</v>
      </c>
      <c r="Y2" s="236"/>
      <c r="Z2" s="235" t="str" cm="1">
        <f t="array" ref="Z2">INDEX(都馬連編集用!$C$52:$C$101,(COLUMN(Z2)-9)/2)</f>
        <v>小障害AⅠ</v>
      </c>
      <c r="AA2" s="236"/>
      <c r="AB2" s="235" t="str" cm="1">
        <f t="array" ref="AB2">INDEX(都馬連編集用!$C$52:$C$101,(COLUMN(AB2)-9)/2)</f>
        <v>中障害D Ⅰ★</v>
      </c>
      <c r="AC2" s="236"/>
      <c r="AD2" s="235" t="str" cm="1">
        <f t="array" ref="AD2">INDEX(都馬連編集用!$C$52:$C$101,(COLUMN(AD2)-9)/2)</f>
        <v>中障害D Ⅱ</v>
      </c>
      <c r="AE2" s="236"/>
      <c r="AF2" s="235" t="str" cm="1">
        <f t="array" ref="AF2">INDEX(都馬連編集用!$C$52:$C$101,(COLUMN(AF2)-9)/2)</f>
        <v>中障害C Ⅰ★</v>
      </c>
      <c r="AG2" s="236"/>
      <c r="AH2" s="235" t="str" cm="1">
        <f t="array" ref="AH2">INDEX(都馬連編集用!$C$52:$C$101,(COLUMN(AH2)-9)/2)</f>
        <v>中障害C Ⅱ</v>
      </c>
      <c r="AI2" s="236"/>
      <c r="AJ2" s="235" t="str" cm="1">
        <f t="array" ref="AJ2">INDEX(都馬連編集用!$C$52:$C$101,(COLUMN(AJ2)-9)/2)</f>
        <v>中障害B Ⅰ★</v>
      </c>
      <c r="AK2" s="236"/>
      <c r="AL2" s="235" t="str" cm="1">
        <f t="array" ref="AL2">INDEX(都馬連編集用!$C$52:$C$101,(COLUMN(AL2)-9)/2)</f>
        <v>中障害A Ⅰ★</v>
      </c>
      <c r="AM2" s="236"/>
      <c r="AN2" s="235" t="str" cm="1">
        <f t="array" ref="AN2">INDEX(都馬連編集用!$C$52:$C$101,(COLUMN(AN2)-9)/2)</f>
        <v>クロスバー障害Ⅱ</v>
      </c>
      <c r="AO2" s="236"/>
      <c r="AP2" s="235" t="str" cm="1">
        <f t="array" ref="AP2">INDEX(都馬連編集用!$C$52:$C$101,(COLUMN(AP2)-9)/2)</f>
        <v>バーティカル障害 Ⅱ</v>
      </c>
      <c r="AQ2" s="236"/>
      <c r="AR2" s="235" t="str" cm="1">
        <f t="array" ref="AR2">INDEX(都馬連編集用!$C$52:$C$101,(COLUMN(AR2)-9)/2)</f>
        <v>小障害C Ⅱ</v>
      </c>
      <c r="AS2" s="236"/>
      <c r="AT2" s="235" t="str" cm="1">
        <f t="array" ref="AT2">INDEX(都馬連編集用!$C$52:$C$101,(COLUMN(AT2)-9)/2)</f>
        <v>小障害B Ⅱ</v>
      </c>
      <c r="AU2" s="236"/>
      <c r="AV2" s="235" t="str" cm="1">
        <f t="array" ref="AV2">INDEX(都馬連編集用!$C$52:$C$101,(COLUMN(AV2)-9)/2)</f>
        <v>小障害A Ⅱ</v>
      </c>
      <c r="AW2" s="236"/>
      <c r="AX2" s="235" t="str" cm="1">
        <f t="array" ref="AX2">INDEX(都馬連編集用!$C$52:$C$101,(COLUMN(AX2)-9)/2)</f>
        <v>中障害D Ⅲ★</v>
      </c>
      <c r="AY2" s="236"/>
      <c r="AZ2" s="235" t="str" cm="1">
        <f t="array" ref="AZ2">INDEX(都馬連編集用!$C$52:$C$101,(COLUMN(AZ2)-9)/2)</f>
        <v>中障害D Ⅳ</v>
      </c>
      <c r="BA2" s="236"/>
      <c r="BB2" s="235" t="str" cm="1">
        <f t="array" ref="BB2">INDEX(都馬連編集用!$C$52:$C$101,(COLUMN(BB2)-9)/2)</f>
        <v>中障害C Ⅲ★</v>
      </c>
      <c r="BC2" s="236"/>
      <c r="BD2" s="235" t="str" cm="1">
        <f t="array" ref="BD2">INDEX(都馬連編集用!$C$52:$C$101,(COLUMN(BD2)-9)/2)</f>
        <v>中障害C Ⅳ</v>
      </c>
      <c r="BE2" s="236"/>
      <c r="BF2" s="235" t="str" cm="1">
        <f t="array" ref="BF2">INDEX(都馬連編集用!$C$52:$C$101,(COLUMN(BF2)-9)/2)</f>
        <v>中障害B　Ⅱ★</v>
      </c>
      <c r="BG2" s="236"/>
      <c r="BH2" s="235" t="str" cm="1">
        <f t="array" ref="BH2">INDEX(都馬連編集用!$C$52:$C$101,(COLUMN(BH2)-9)/2)</f>
        <v>中障害A　Ⅱ★</v>
      </c>
      <c r="BI2" s="236"/>
      <c r="BJ2" s="235" cm="1">
        <f t="array" ref="BJ2">INDEX(都馬連編集用!$C$52:$C$101,(COLUMN(BJ2)-9)/2)</f>
        <v>0</v>
      </c>
      <c r="BK2" s="236"/>
      <c r="BL2" s="235" cm="1">
        <f t="array" ref="BL2">INDEX(都馬連編集用!$C$52:$C$101,(COLUMN(BL2)-9)/2)</f>
        <v>0</v>
      </c>
      <c r="BM2" s="236"/>
      <c r="BN2" s="235" cm="1">
        <f t="array" ref="BN2">INDEX(都馬連編集用!$C$52:$C$101,(COLUMN(BN2)-9)/2)</f>
        <v>0</v>
      </c>
      <c r="BO2" s="236"/>
      <c r="BP2" s="235" cm="1">
        <f t="array" ref="BP2">INDEX(都馬連編集用!$C$52:$C$101,(COLUMN(BP2)-9)/2)</f>
        <v>0</v>
      </c>
      <c r="BQ2" s="236"/>
      <c r="BR2" s="235" cm="1">
        <f t="array" ref="BR2">INDEX(都馬連編集用!$C$52:$C$101,(COLUMN(BR2)-9)/2)</f>
        <v>0</v>
      </c>
      <c r="BS2" s="236"/>
      <c r="BT2" s="235" cm="1">
        <f t="array" ref="BT2">INDEX(都馬連編集用!$C$52:$C$101,(COLUMN(BT2)-9)/2)</f>
        <v>0</v>
      </c>
      <c r="BU2" s="236"/>
      <c r="BV2" s="235" cm="1">
        <f t="array" ref="BV2">INDEX(都馬連編集用!$C$52:$C$101,(COLUMN(BV2)-9)/2)</f>
        <v>0</v>
      </c>
      <c r="BW2" s="236"/>
      <c r="BX2" s="235" cm="1">
        <f t="array" ref="BX2">INDEX(都馬連編集用!$C$52:$C$101,(COLUMN(BX2)-9)/2)</f>
        <v>0</v>
      </c>
      <c r="BY2" s="236"/>
      <c r="BZ2" s="235" cm="1">
        <f t="array" ref="BZ2">INDEX(都馬連編集用!$C$52:$C$101,(COLUMN(BZ2)-9)/2)</f>
        <v>0</v>
      </c>
      <c r="CA2" s="236"/>
      <c r="CB2" s="235" cm="1">
        <f t="array" ref="CB2">INDEX(都馬連編集用!$C$52:$C$101,(COLUMN(CB2)-9)/2)</f>
        <v>0</v>
      </c>
      <c r="CC2" s="236"/>
      <c r="CD2" s="235" cm="1">
        <f t="array" ref="CD2">INDEX(都馬連編集用!$C$52:$C$101,(COLUMN(CD2)-9)/2)</f>
        <v>0</v>
      </c>
      <c r="CE2" s="236"/>
      <c r="CF2" s="235" cm="1">
        <f t="array" ref="CF2">INDEX(都馬連編集用!$C$52:$C$101,(COLUMN(CF2)-9)/2)</f>
        <v>0</v>
      </c>
      <c r="CG2" s="236"/>
      <c r="CH2" s="235" cm="1">
        <f t="array" ref="CH2">INDEX(都馬連編集用!$C$52:$C$101,(COLUMN(CH2)-9)/2)</f>
        <v>0</v>
      </c>
      <c r="CI2" s="236"/>
      <c r="CJ2" s="235" cm="1">
        <f t="array" ref="CJ2">INDEX(都馬連編集用!$C$52:$C$101,(COLUMN(CJ2)-9)/2)</f>
        <v>0</v>
      </c>
      <c r="CK2" s="236"/>
      <c r="CL2" s="235" cm="1">
        <f t="array" ref="CL2">INDEX(都馬連編集用!$C$52:$C$101,(COLUMN(CL2)-9)/2)</f>
        <v>0</v>
      </c>
      <c r="CM2" s="236"/>
      <c r="CN2" s="235" cm="1">
        <f t="array" ref="CN2">INDEX(都馬連編集用!$C$52:$C$101,(COLUMN(CN2)-9)/2)</f>
        <v>0</v>
      </c>
      <c r="CO2" s="236"/>
      <c r="CP2" s="235" cm="1">
        <f t="array" ref="CP2">INDEX(都馬連編集用!$C$52:$C$101,(COLUMN(CP2)-9)/2)</f>
        <v>0</v>
      </c>
      <c r="CQ2" s="236"/>
      <c r="CR2" s="235" cm="1">
        <f t="array" ref="CR2">INDEX(都馬連編集用!$C$52:$C$101,(COLUMN(CR2)-9)/2)</f>
        <v>0</v>
      </c>
      <c r="CS2" s="236"/>
      <c r="CT2" s="235" cm="1">
        <f t="array" ref="CT2">INDEX(都馬連編集用!$C$52:$C$101,(COLUMN(CT2)-9)/2)</f>
        <v>0</v>
      </c>
      <c r="CU2" s="236"/>
      <c r="CV2" s="235" cm="1">
        <f t="array" ref="CV2">INDEX(都馬連編集用!$C$52:$C$101,(COLUMN(CV2)-9)/2)</f>
        <v>0</v>
      </c>
      <c r="CW2" s="236"/>
      <c r="CX2" s="235" cm="1">
        <f t="array" ref="CX2">INDEX(都馬連編集用!$C$52:$C$101,(COLUMN(CX2)-9)/2)</f>
        <v>0</v>
      </c>
      <c r="CY2" s="236"/>
      <c r="CZ2" s="235" cm="1">
        <f t="array" ref="CZ2">INDEX(都馬連編集用!$C$52:$C$101,(COLUMN(CZ2)-9)/2)</f>
        <v>0</v>
      </c>
      <c r="DA2" s="236"/>
      <c r="DB2" s="235" cm="1">
        <f t="array" ref="DB2">INDEX(都馬連編集用!$C$52:$C$101,(COLUMN(DB2)-9)/2)</f>
        <v>0</v>
      </c>
      <c r="DC2" s="236"/>
      <c r="DD2" s="235" cm="1">
        <f t="array" ref="DD2">INDEX(都馬連編集用!$C$52:$C$101,(COLUMN(DD2)-9)/2)</f>
        <v>0</v>
      </c>
      <c r="DE2" s="236"/>
      <c r="DF2" s="235" cm="1">
        <f t="array" ref="DF2">INDEX(都馬連編集用!$C$52:$C$101,(COLUMN(DF2)-9)/2)</f>
        <v>0</v>
      </c>
      <c r="DG2" s="236"/>
      <c r="DH2" s="235" t="e" cm="1">
        <f t="array" ref="DH2">INDEX(都馬連編集用!$C$52:$C$101,(COLUMN(DH2)-9)/2)</f>
        <v>#REF!</v>
      </c>
      <c r="DI2" s="236"/>
      <c r="DJ2" s="235" t="e" cm="1">
        <f t="array" ref="DJ2">INDEX(都馬連編集用!$C$52:$C$101,(COLUMN(DJ2)-9)/2)</f>
        <v>#REF!</v>
      </c>
      <c r="DK2" s="236"/>
      <c r="DL2" s="235" t="e" cm="1">
        <f t="array" ref="DL2">INDEX(都馬連編集用!$C$52:$C$101,(COLUMN(DL2)-9)/2)</f>
        <v>#REF!</v>
      </c>
      <c r="DM2" s="236"/>
      <c r="DN2" s="235" t="e" cm="1">
        <f t="array" ref="DN2">INDEX(都馬連編集用!$C$52:$C$101,(COLUMN(DN2)-9)/2)</f>
        <v>#REF!</v>
      </c>
      <c r="DO2" s="236"/>
      <c r="DP2" s="124" t="s">
        <v>104</v>
      </c>
      <c r="DQ2" s="123"/>
      <c r="DR2" s="123"/>
      <c r="DS2" s="123"/>
      <c r="DT2" s="123"/>
      <c r="DU2" s="123"/>
      <c r="DV2" s="123"/>
      <c r="DW2" s="123"/>
      <c r="DX2" s="123"/>
      <c r="DY2" s="123"/>
      <c r="DZ2" s="123"/>
    </row>
    <row r="3" spans="1:154" s="103" customFormat="1" ht="29.45" hidden="1" customHeight="1" x14ac:dyDescent="0.15">
      <c r="F3" s="100"/>
      <c r="G3" s="100"/>
      <c r="K3" s="104" t="s">
        <v>35</v>
      </c>
      <c r="L3" s="107" t="str" cm="1">
        <f t="array" ref="L3">INDEX(都馬連編集用!$D$52:$D$101,(COLUMN(L3)-9)/2)</f>
        <v>フレンドシップ</v>
      </c>
      <c r="M3" s="108" t="str">
        <f>VLOOKUP(L3,都馬連編集用!$F$12:$G$19,2,FALSE)</f>
        <v>金額1</v>
      </c>
      <c r="N3" s="107" t="str" cm="1">
        <f t="array" ref="N3">INDEX(都馬連編集用!$D$52:$D$101,(COLUMN(N3)-9)/2)</f>
        <v>フレンドシップ</v>
      </c>
      <c r="O3" s="108" t="str">
        <f>VLOOKUP(N3,都馬連編集用!$F$12:$G$19,2,FALSE)</f>
        <v>金額1</v>
      </c>
      <c r="P3" s="107" t="str" cm="1">
        <f t="array" ref="P3">INDEX(都馬連編集用!$D$52:$D$101,(COLUMN(P3)-9)/2)</f>
        <v>フレンドシップ</v>
      </c>
      <c r="Q3" s="108" t="str">
        <f>VLOOKUP(P3,都馬連編集用!$F$12:$G$19,2,FALSE)</f>
        <v>金額1</v>
      </c>
      <c r="R3" s="107" t="str" cm="1">
        <f t="array" ref="R3">INDEX(都馬連編集用!$D$52:$D$101,(COLUMN(R3)-9)/2)</f>
        <v>非公認障害</v>
      </c>
      <c r="S3" s="108" t="str">
        <f>VLOOKUP(R3,都馬連編集用!$F$12:$G$19,2,FALSE)</f>
        <v>金額2</v>
      </c>
      <c r="T3" s="107" t="str" cm="1">
        <f t="array" ref="T3">INDEX(都馬連編集用!$D$52:$D$101,(COLUMN(T3)-9)/2)</f>
        <v>非公認障害</v>
      </c>
      <c r="U3" s="108" t="str">
        <f>VLOOKUP(T3,都馬連編集用!$F$12:$G$19,2,FALSE)</f>
        <v>金額2</v>
      </c>
      <c r="V3" s="107" t="str" cm="1">
        <f t="array" ref="V3">INDEX(都馬連編集用!$D$52:$D$101,(COLUMN(V3)-9)/2)</f>
        <v>非公認障害</v>
      </c>
      <c r="W3" s="108" t="str">
        <f>VLOOKUP(V3,都馬連編集用!$F$12:$G$19,2,FALSE)</f>
        <v>金額2</v>
      </c>
      <c r="X3" s="107" t="str" cm="1">
        <f t="array" ref="X3">INDEX(都馬連編集用!$D$52:$D$101,(COLUMN(X3)-9)/2)</f>
        <v>非公認障害</v>
      </c>
      <c r="Y3" s="108" t="str">
        <f>VLOOKUP(X3,都馬連編集用!$F$12:$G$19,2,FALSE)</f>
        <v>金額2</v>
      </c>
      <c r="Z3" s="107" t="str" cm="1">
        <f t="array" ref="Z3">INDEX(都馬連編集用!$D$52:$D$101,(COLUMN(Z3)-9)/2)</f>
        <v>非公認障害</v>
      </c>
      <c r="AA3" s="108" t="str">
        <f>VLOOKUP(Z3,都馬連編集用!$F$12:$G$19,2,FALSE)</f>
        <v>金額2</v>
      </c>
      <c r="AB3" s="107" t="str" cm="1">
        <f t="array" ref="AB3">INDEX(都馬連編集用!$D$52:$D$101,(COLUMN(AB3)-9)/2)</f>
        <v>JEF公認障害</v>
      </c>
      <c r="AC3" s="108" t="str">
        <f>VLOOKUP(AB3,都馬連編集用!$F$12:$G$19,2,FALSE)</f>
        <v>金額3</v>
      </c>
      <c r="AD3" s="107" t="str" cm="1">
        <f t="array" ref="AD3">INDEX(都馬連編集用!$D$52:$D$101,(COLUMN(AD3)-9)/2)</f>
        <v>非公認障害</v>
      </c>
      <c r="AE3" s="108" t="str">
        <f>VLOOKUP(AD3,都馬連編集用!$F$12:$G$19,2,FALSE)</f>
        <v>金額2</v>
      </c>
      <c r="AF3" s="107" t="str" cm="1">
        <f t="array" ref="AF3">INDEX(都馬連編集用!$D$52:$D$101,(COLUMN(AF3)-9)/2)</f>
        <v>JEF公認障害</v>
      </c>
      <c r="AG3" s="108" t="str">
        <f>VLOOKUP(AF3,都馬連編集用!$F$12:$G$19,2,FALSE)</f>
        <v>金額3</v>
      </c>
      <c r="AH3" s="107" t="str" cm="1">
        <f t="array" ref="AH3">INDEX(都馬連編集用!$D$52:$D$101,(COLUMN(AH3)-9)/2)</f>
        <v>非公認障害</v>
      </c>
      <c r="AI3" s="108" t="str">
        <f>VLOOKUP(AH3,都馬連編集用!$F$12:$G$19,2,FALSE)</f>
        <v>金額2</v>
      </c>
      <c r="AJ3" s="107" t="str" cm="1">
        <f t="array" ref="AJ3">INDEX(都馬連編集用!$D$52:$D$101,(COLUMN(AJ3)-9)/2)</f>
        <v>JEF公認障害</v>
      </c>
      <c r="AK3" s="108" t="str">
        <f>VLOOKUP(AJ3,都馬連編集用!$F$12:$G$19,2,FALSE)</f>
        <v>金額3</v>
      </c>
      <c r="AL3" s="107" t="str" cm="1">
        <f t="array" ref="AL3">INDEX(都馬連編集用!$D$52:$D$101,(COLUMN(AL3)-9)/2)</f>
        <v>JEF公認障害</v>
      </c>
      <c r="AM3" s="108" t="str">
        <f>VLOOKUP(AL3,都馬連編集用!$F$12:$G$19,2,FALSE)</f>
        <v>金額3</v>
      </c>
      <c r="AN3" s="107" t="str" cm="1">
        <f t="array" ref="AN3">INDEX(都馬連編集用!$D$52:$D$101,(COLUMN(AN3)-9)/2)</f>
        <v>非公認障害</v>
      </c>
      <c r="AO3" s="108" t="str">
        <f>VLOOKUP(AN3,都馬連編集用!$F$12:$G$19,2,FALSE)</f>
        <v>金額2</v>
      </c>
      <c r="AP3" s="107" t="str" cm="1">
        <f t="array" ref="AP3">INDEX(都馬連編集用!$D$52:$D$101,(COLUMN(AP3)-9)/2)</f>
        <v>非公認障害</v>
      </c>
      <c r="AQ3" s="108" t="str">
        <f>VLOOKUP(AP3,都馬連編集用!$F$12:$G$19,2,FALSE)</f>
        <v>金額2</v>
      </c>
      <c r="AR3" s="107" t="str" cm="1">
        <f t="array" ref="AR3">INDEX(都馬連編集用!$D$52:$D$101,(COLUMN(AR3)-9)/2)</f>
        <v>非公認障害</v>
      </c>
      <c r="AS3" s="108" t="str">
        <f>VLOOKUP(AR3,都馬連編集用!$F$12:$G$19,2,FALSE)</f>
        <v>金額2</v>
      </c>
      <c r="AT3" s="107" t="str" cm="1">
        <f t="array" ref="AT3">INDEX(都馬連編集用!$D$52:$D$101,(COLUMN(AT3)-9)/2)</f>
        <v>非公認障害</v>
      </c>
      <c r="AU3" s="108" t="str">
        <f>VLOOKUP(AT3,都馬連編集用!$F$12:$G$19,2,FALSE)</f>
        <v>金額2</v>
      </c>
      <c r="AV3" s="107" t="str" cm="1">
        <f t="array" ref="AV3">INDEX(都馬連編集用!$D$52:$D$101,(COLUMN(AV3)-9)/2)</f>
        <v>非公認障害</v>
      </c>
      <c r="AW3" s="108" t="str">
        <f>VLOOKUP(AV3,都馬連編集用!$F$12:$G$19,2,FALSE)</f>
        <v>金額2</v>
      </c>
      <c r="AX3" s="107" t="str" cm="1">
        <f t="array" ref="AX3">INDEX(都馬連編集用!$D$52:$D$101,(COLUMN(AX3)-9)/2)</f>
        <v>JEF公認障害</v>
      </c>
      <c r="AY3" s="108" t="str">
        <f>VLOOKUP(AX3,都馬連編集用!$F$12:$G$19,2,FALSE)</f>
        <v>金額3</v>
      </c>
      <c r="AZ3" s="107" t="str" cm="1">
        <f t="array" ref="AZ3">INDEX(都馬連編集用!$D$52:$D$101,(COLUMN(AZ3)-9)/2)</f>
        <v>非公認障害</v>
      </c>
      <c r="BA3" s="108" t="str">
        <f>VLOOKUP(AZ3,都馬連編集用!$F$12:$G$19,2,FALSE)</f>
        <v>金額2</v>
      </c>
      <c r="BB3" s="107" t="str" cm="1">
        <f t="array" ref="BB3">INDEX(都馬連編集用!$D$52:$D$101,(COLUMN(BB3)-9)/2)</f>
        <v>JEF公認障害</v>
      </c>
      <c r="BC3" s="108" t="str">
        <f>VLOOKUP(BB3,都馬連編集用!$F$12:$G$19,2,FALSE)</f>
        <v>金額3</v>
      </c>
      <c r="BD3" s="107" t="str" cm="1">
        <f t="array" ref="BD3">INDEX(都馬連編集用!$D$52:$D$101,(COLUMN(BD3)-9)/2)</f>
        <v>非公認障害</v>
      </c>
      <c r="BE3" s="108" t="str">
        <f>VLOOKUP(BD3,都馬連編集用!$F$12:$G$19,2,FALSE)</f>
        <v>金額2</v>
      </c>
      <c r="BF3" s="107" t="str" cm="1">
        <f t="array" ref="BF3">INDEX(都馬連編集用!$D$52:$D$101,(COLUMN(BF3)-9)/2)</f>
        <v>JEF公認障害</v>
      </c>
      <c r="BG3" s="108" t="str">
        <f>VLOOKUP(BF3,都馬連編集用!$F$12:$G$19,2,FALSE)</f>
        <v>金額3</v>
      </c>
      <c r="BH3" s="107" t="str" cm="1">
        <f t="array" ref="BH3">INDEX(都馬連編集用!$D$52:$D$101,(COLUMN(BH3)-9)/2)</f>
        <v>JEF公認障害</v>
      </c>
      <c r="BI3" s="108" t="str">
        <f>VLOOKUP(BH3,都馬連編集用!$F$12:$G$19,2,FALSE)</f>
        <v>金額3</v>
      </c>
      <c r="BJ3" s="107" cm="1">
        <f t="array" ref="BJ3">INDEX(都馬連編集用!$D$52:$D$101,(COLUMN(BJ3)-9)/2)</f>
        <v>0</v>
      </c>
      <c r="BK3" s="108" t="str">
        <f>VLOOKUP(BJ3,都馬連編集用!$F$12:$G$19,2,FALSE)</f>
        <v>金額4</v>
      </c>
      <c r="BL3" s="107" cm="1">
        <f t="array" ref="BL3">INDEX(都馬連編集用!$D$52:$D$101,(COLUMN(BL3)-9)/2)</f>
        <v>0</v>
      </c>
      <c r="BM3" s="108" t="str">
        <f>VLOOKUP(BL3,都馬連編集用!$F$12:$G$19,2,FALSE)</f>
        <v>金額4</v>
      </c>
      <c r="BN3" s="107" cm="1">
        <f t="array" ref="BN3">INDEX(都馬連編集用!$D$52:$D$101,(COLUMN(BN3)-9)/2)</f>
        <v>0</v>
      </c>
      <c r="BO3" s="108" t="str">
        <f>VLOOKUP(BN3,都馬連編集用!$F$12:$G$19,2,FALSE)</f>
        <v>金額4</v>
      </c>
      <c r="BP3" s="107" t="str" cm="1">
        <f t="array" ref="BP3">INDEX(都馬連編集用!$D$52:$D$101,(COLUMN(BP3)-9)/2)</f>
        <v>フレンドシップ</v>
      </c>
      <c r="BQ3" s="108" t="str">
        <f>VLOOKUP(BP3,都馬連編集用!$F$12:$G$19,2,FALSE)</f>
        <v>金額1</v>
      </c>
      <c r="BR3" s="107" t="str" cm="1">
        <f t="array" ref="BR3">INDEX(都馬連編集用!$D$52:$D$101,(COLUMN(BR3)-9)/2)</f>
        <v>フレンドシップ</v>
      </c>
      <c r="BS3" s="108" t="str">
        <f>VLOOKUP(BR3,都馬連編集用!$F$12:$G$19,2,FALSE)</f>
        <v>金額1</v>
      </c>
      <c r="BT3" s="107" t="str" cm="1">
        <f t="array" ref="BT3">INDEX(都馬連編集用!$D$52:$D$101,(COLUMN(BT3)-9)/2)</f>
        <v>フレンドシップ</v>
      </c>
      <c r="BU3" s="108" t="str">
        <f>VLOOKUP(BT3,都馬連編集用!$F$12:$G$19,2,FALSE)</f>
        <v>金額1</v>
      </c>
      <c r="BV3" s="107" t="str" cm="1">
        <f t="array" ref="BV3">INDEX(都馬連編集用!$D$52:$D$101,(COLUMN(BV3)-9)/2)</f>
        <v>フレンドシップ</v>
      </c>
      <c r="BW3" s="108" t="str">
        <f>VLOOKUP(BV3,都馬連編集用!$F$12:$G$19,2,FALSE)</f>
        <v>金額1</v>
      </c>
      <c r="BX3" s="107" t="str" cm="1">
        <f t="array" ref="BX3">INDEX(都馬連編集用!$D$52:$D$101,(COLUMN(BX3)-9)/2)</f>
        <v>フレンドシップ</v>
      </c>
      <c r="BY3" s="108" t="str">
        <f>VLOOKUP(BX3,都馬連編集用!$F$12:$G$19,2,FALSE)</f>
        <v>金額1</v>
      </c>
      <c r="BZ3" s="107" t="str" cm="1">
        <f t="array" ref="BZ3">INDEX(都馬連編集用!$D$52:$D$101,(COLUMN(BZ3)-9)/2)</f>
        <v>フレンドシップ</v>
      </c>
      <c r="CA3" s="108" t="str">
        <f>VLOOKUP(BZ3,都馬連編集用!$F$12:$G$19,2,FALSE)</f>
        <v>金額1</v>
      </c>
      <c r="CB3" s="107" t="str" cm="1">
        <f t="array" ref="CB3">INDEX(都馬連編集用!$D$52:$D$101,(COLUMN(CB3)-9)/2)</f>
        <v>フレンドシップ</v>
      </c>
      <c r="CC3" s="108" t="str">
        <f>VLOOKUP(CB3,都馬連編集用!$F$12:$G$19,2,FALSE)</f>
        <v>金額1</v>
      </c>
      <c r="CD3" s="107" t="str" cm="1">
        <f t="array" ref="CD3">INDEX(都馬連編集用!$D$52:$D$101,(COLUMN(CD3)-9)/2)</f>
        <v>フレンドシップ</v>
      </c>
      <c r="CE3" s="108" t="str">
        <f>VLOOKUP(CD3,都馬連編集用!$F$12:$G$19,2,FALSE)</f>
        <v>金額1</v>
      </c>
      <c r="CF3" s="107" t="str" cm="1">
        <f t="array" ref="CF3">INDEX(都馬連編集用!$D$52:$D$101,(COLUMN(CF3)-9)/2)</f>
        <v>フレンドシップ</v>
      </c>
      <c r="CG3" s="108" t="str">
        <f>VLOOKUP(CF3,都馬連編集用!$F$12:$G$19,2,FALSE)</f>
        <v>金額1</v>
      </c>
      <c r="CH3" s="107" t="str" cm="1">
        <f t="array" ref="CH3">INDEX(都馬連編集用!$D$52:$D$101,(COLUMN(CH3)-9)/2)</f>
        <v>フレンドシップ</v>
      </c>
      <c r="CI3" s="108" t="str">
        <f>VLOOKUP(CH3,都馬連編集用!$F$12:$G$19,2,FALSE)</f>
        <v>金額1</v>
      </c>
      <c r="CJ3" s="107" t="str" cm="1">
        <f t="array" ref="CJ3">INDEX(都馬連編集用!$D$52:$D$101,(COLUMN(CJ3)-9)/2)</f>
        <v>フレンドシップ</v>
      </c>
      <c r="CK3" s="108" t="str">
        <f>VLOOKUP(CJ3,都馬連編集用!$F$12:$G$19,2,FALSE)</f>
        <v>金額1</v>
      </c>
      <c r="CL3" s="107" t="str" cm="1">
        <f t="array" ref="CL3">INDEX(都馬連編集用!$D$52:$D$101,(COLUMN(CL3)-9)/2)</f>
        <v>フレンドシップ</v>
      </c>
      <c r="CM3" s="108" t="str">
        <f>VLOOKUP(CL3,都馬連編集用!$F$12:$G$19,2,FALSE)</f>
        <v>金額1</v>
      </c>
      <c r="CN3" s="107" t="str" cm="1">
        <f t="array" ref="CN3">INDEX(都馬連編集用!$D$52:$D$101,(COLUMN(CN3)-9)/2)</f>
        <v>フレンドシップ</v>
      </c>
      <c r="CO3" s="108" t="str">
        <f>VLOOKUP(CN3,都馬連編集用!$F$12:$G$19,2,FALSE)</f>
        <v>金額1</v>
      </c>
      <c r="CP3" s="107" t="str" cm="1">
        <f t="array" ref="CP3">INDEX(都馬連編集用!$D$52:$D$101,(COLUMN(CP3)-9)/2)</f>
        <v>フレンドシップ</v>
      </c>
      <c r="CQ3" s="108" t="str">
        <f>VLOOKUP(CP3,都馬連編集用!$F$12:$G$19,2,FALSE)</f>
        <v>金額1</v>
      </c>
      <c r="CR3" s="107" t="str" cm="1">
        <f t="array" ref="CR3">INDEX(都馬連編集用!$D$52:$D$101,(COLUMN(CR3)-9)/2)</f>
        <v>フレンドシップ</v>
      </c>
      <c r="CS3" s="108" t="str">
        <f>VLOOKUP(CR3,都馬連編集用!$F$12:$G$19,2,FALSE)</f>
        <v>金額1</v>
      </c>
      <c r="CT3" s="107" t="str" cm="1">
        <f t="array" ref="CT3">INDEX(都馬連編集用!$D$52:$D$101,(COLUMN(CT3)-9)/2)</f>
        <v>フレンドシップ</v>
      </c>
      <c r="CU3" s="108" t="str">
        <f>VLOOKUP(CT3,都馬連編集用!$F$12:$G$19,2,FALSE)</f>
        <v>金額1</v>
      </c>
      <c r="CV3" s="107" t="str" cm="1">
        <f t="array" ref="CV3">INDEX(都馬連編集用!$D$52:$D$101,(COLUMN(CV3)-9)/2)</f>
        <v>フレンドシップ</v>
      </c>
      <c r="CW3" s="108" t="str">
        <f>VLOOKUP(CV3,都馬連編集用!$F$12:$G$19,2,FALSE)</f>
        <v>金額1</v>
      </c>
      <c r="CX3" s="107" t="str" cm="1">
        <f t="array" ref="CX3">INDEX(都馬連編集用!$D$52:$D$101,(COLUMN(CX3)-9)/2)</f>
        <v>フレンドシップ</v>
      </c>
      <c r="CY3" s="108" t="str">
        <f>VLOOKUP(CX3,都馬連編集用!$F$12:$G$19,2,FALSE)</f>
        <v>金額1</v>
      </c>
      <c r="CZ3" s="107" t="str" cm="1">
        <f t="array" ref="CZ3">INDEX(都馬連編集用!$D$52:$D$101,(COLUMN(CZ3)-9)/2)</f>
        <v>フレンドシップ</v>
      </c>
      <c r="DA3" s="108" t="str">
        <f>VLOOKUP(CZ3,都馬連編集用!$F$12:$G$19,2,FALSE)</f>
        <v>金額1</v>
      </c>
      <c r="DB3" s="107" t="str" cm="1">
        <f t="array" ref="DB3">INDEX(都馬連編集用!$D$52:$D$101,(COLUMN(DB3)-9)/2)</f>
        <v>フレンドシップ</v>
      </c>
      <c r="DC3" s="108" t="str">
        <f>VLOOKUP(DB3,都馬連編集用!$F$12:$G$19,2,FALSE)</f>
        <v>金額1</v>
      </c>
      <c r="DD3" s="107" t="str" cm="1">
        <f t="array" ref="DD3">INDEX(都馬連編集用!$D$52:$D$101,(COLUMN(DD3)-9)/2)</f>
        <v>フレンドシップ</v>
      </c>
      <c r="DE3" s="108" t="str">
        <f>VLOOKUP(DD3,都馬連編集用!$F$12:$G$19,2,FALSE)</f>
        <v>金額1</v>
      </c>
      <c r="DF3" s="107" t="str" cm="1">
        <f t="array" ref="DF3">INDEX(都馬連編集用!$D$52:$D$101,(COLUMN(DF3)-9)/2)</f>
        <v>フレンドシップ</v>
      </c>
      <c r="DG3" s="108" t="str">
        <f>VLOOKUP(DF3,都馬連編集用!$F$12:$G$19,2,FALSE)</f>
        <v>金額1</v>
      </c>
      <c r="DH3" s="107" t="e" cm="1">
        <f t="array" ref="DH3">INDEX(都馬連編集用!$D$52:$D$101,(COLUMN(DH3)-9)/2)</f>
        <v>#REF!</v>
      </c>
      <c r="DI3" s="108" t="e">
        <f>VLOOKUP(DH3,都馬連編集用!$F$12:$G$19,2,FALSE)</f>
        <v>#REF!</v>
      </c>
      <c r="DJ3" s="107" t="e" cm="1">
        <f t="array" ref="DJ3">INDEX(都馬連編集用!$D$52:$D$101,(COLUMN(DJ3)-9)/2)</f>
        <v>#REF!</v>
      </c>
      <c r="DK3" s="108" t="e">
        <f>VLOOKUP(DJ3,都馬連編集用!$F$12:$G$19,2,FALSE)</f>
        <v>#REF!</v>
      </c>
      <c r="DL3" s="107" t="e" cm="1">
        <f t="array" ref="DL3">INDEX(都馬連編集用!$D$52:$D$101,(COLUMN(DL3)-9)/2)</f>
        <v>#REF!</v>
      </c>
      <c r="DM3" s="108" t="e">
        <f>VLOOKUP(DL3,都馬連編集用!$F$12:$G$19,2,FALSE)</f>
        <v>#REF!</v>
      </c>
      <c r="DN3" s="107" t="e" cm="1">
        <f t="array" ref="DN3">INDEX(都馬連編集用!$D$52:$D$101,(COLUMN(DN3)-9)/2)</f>
        <v>#REF!</v>
      </c>
      <c r="DO3" s="108" t="e">
        <f>VLOOKUP(DN3,都馬連編集用!$F$12:$G$19,2,FALSE)</f>
        <v>#REF!</v>
      </c>
      <c r="DP3" s="107" t="e" cm="1">
        <f t="array" ref="DP3">INDEX(都馬連編集用!$D$52:$D$101,(COLUMN(DP3)-9)/2)</f>
        <v>#REF!</v>
      </c>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row>
    <row r="4" spans="1:154" ht="27" hidden="1" customHeight="1" x14ac:dyDescent="0.15">
      <c r="F4" s="227"/>
      <c r="G4" s="227"/>
      <c r="H4" s="131"/>
      <c r="I4" s="131"/>
      <c r="K4" s="48"/>
      <c r="L4" s="127" t="str">
        <f>L1</f>
        <v>第1競技</v>
      </c>
      <c r="M4" s="50"/>
      <c r="N4" s="127" t="str">
        <f t="shared" ref="N4" si="0">N1</f>
        <v>第2競技</v>
      </c>
      <c r="O4" s="50"/>
      <c r="P4" s="127" t="str">
        <f t="shared" ref="P4" si="1">P1</f>
        <v>第3競技</v>
      </c>
      <c r="Q4" s="50"/>
      <c r="R4" s="127" t="str">
        <f t="shared" ref="R4" si="2">R1</f>
        <v>第4競技</v>
      </c>
      <c r="S4" s="50"/>
      <c r="T4" s="127" t="str">
        <f t="shared" ref="T4" si="3">T1</f>
        <v>第5競技</v>
      </c>
      <c r="U4" s="50"/>
      <c r="V4" s="127" t="str">
        <f t="shared" ref="V4" si="4">V1</f>
        <v>第6競技</v>
      </c>
      <c r="W4" s="50"/>
      <c r="X4" s="127" t="str">
        <f t="shared" ref="X4" si="5">X1</f>
        <v>第7競技</v>
      </c>
      <c r="Y4" s="50"/>
      <c r="Z4" s="127" t="str">
        <f t="shared" ref="Z4" si="6">Z1</f>
        <v>第8競技</v>
      </c>
      <c r="AA4" s="50"/>
      <c r="AB4" s="127" t="str">
        <f t="shared" ref="AB4" si="7">AB1</f>
        <v>第9競技</v>
      </c>
      <c r="AC4" s="50"/>
      <c r="AD4" s="127" t="str">
        <f t="shared" ref="AD4" si="8">AD1</f>
        <v>第10競技</v>
      </c>
      <c r="AE4" s="50"/>
      <c r="AF4" s="127" t="str">
        <f t="shared" ref="AF4" si="9">AF1</f>
        <v>第11競技</v>
      </c>
      <c r="AG4" s="50"/>
      <c r="AH4" s="127" t="str">
        <f t="shared" ref="AH4" si="10">AH1</f>
        <v>第12競技</v>
      </c>
      <c r="AI4" s="50"/>
      <c r="AJ4" s="128" t="str">
        <f t="shared" ref="AJ4" si="11">AJ1</f>
        <v>第13競技</v>
      </c>
      <c r="AK4" s="129"/>
      <c r="AL4" s="130" t="str">
        <f t="shared" ref="AL4" si="12">AL1</f>
        <v>第14競技</v>
      </c>
      <c r="AM4" s="50"/>
      <c r="AN4" s="127" t="str">
        <f t="shared" ref="AN4" si="13">AN1</f>
        <v>第15競技</v>
      </c>
      <c r="AO4" s="50"/>
      <c r="AP4" s="127" t="str">
        <f t="shared" ref="AP4" si="14">AP1</f>
        <v>第16競技</v>
      </c>
      <c r="AQ4" s="50"/>
      <c r="AR4" s="127" t="str">
        <f t="shared" ref="AR4" si="15">AR1</f>
        <v>第17競技</v>
      </c>
      <c r="AS4" s="50"/>
      <c r="AT4" s="127" t="str">
        <f t="shared" ref="AT4" si="16">AT1</f>
        <v>第18競技</v>
      </c>
      <c r="AU4" s="50"/>
      <c r="AV4" s="127" t="str">
        <f t="shared" ref="AV4" si="17">AV1</f>
        <v>第19競技</v>
      </c>
      <c r="AW4" s="50"/>
      <c r="AX4" s="127" t="str">
        <f t="shared" ref="AX4" si="18">AX1</f>
        <v>第20競技</v>
      </c>
      <c r="AY4" s="50"/>
      <c r="AZ4" s="127" t="str">
        <f t="shared" ref="AZ4" si="19">AZ1</f>
        <v>第21競技</v>
      </c>
      <c r="BA4" s="50"/>
      <c r="BB4" s="127" t="str">
        <f t="shared" ref="BB4" si="20">BB1</f>
        <v>第22競技</v>
      </c>
      <c r="BC4" s="50"/>
      <c r="BD4" s="127" t="str">
        <f t="shared" ref="BD4" si="21">BD1</f>
        <v>第23競技</v>
      </c>
      <c r="BE4" s="50"/>
      <c r="BF4" s="127" t="str">
        <f t="shared" ref="BF4" si="22">BF1</f>
        <v>第24競技</v>
      </c>
      <c r="BG4" s="50"/>
      <c r="BH4" s="127" t="str">
        <f t="shared" ref="BH4" si="23">BH1</f>
        <v>第23競技</v>
      </c>
      <c r="BI4" s="50"/>
      <c r="BJ4" s="127" t="str">
        <f t="shared" ref="BJ4" si="24">BJ1</f>
        <v>第24競技</v>
      </c>
      <c r="BK4" s="50"/>
      <c r="BL4" s="127" t="str">
        <f t="shared" ref="BL4" si="25">BL1</f>
        <v>第25競技</v>
      </c>
      <c r="BM4" s="50"/>
      <c r="BN4" s="127" t="str">
        <f t="shared" ref="BN4" si="26">BN1</f>
        <v>第28競技</v>
      </c>
      <c r="BO4" s="50"/>
      <c r="BP4" s="127" t="str">
        <f t="shared" ref="BP4" si="27">BP1</f>
        <v>第29競技</v>
      </c>
      <c r="BQ4" s="50"/>
      <c r="BR4" s="127" t="str">
        <f t="shared" ref="BR4" si="28">BR1</f>
        <v>第30競技</v>
      </c>
      <c r="BS4" s="50"/>
      <c r="BT4" s="127" t="str">
        <f t="shared" ref="BT4" si="29">BT1</f>
        <v>第31競技</v>
      </c>
      <c r="BU4" s="50"/>
      <c r="BV4" s="127" t="str">
        <f t="shared" ref="BV4" si="30">BV1</f>
        <v>第32競技</v>
      </c>
      <c r="BW4" s="50"/>
      <c r="BX4" s="127" t="str">
        <f t="shared" ref="BX4" si="31">BX1</f>
        <v>第33競技</v>
      </c>
      <c r="BY4" s="50"/>
      <c r="BZ4" s="127" t="str">
        <f t="shared" ref="BZ4" si="32">BZ1</f>
        <v>第34競技</v>
      </c>
      <c r="CA4" s="50"/>
      <c r="CB4" s="127" t="str">
        <f t="shared" ref="CB4" si="33">CB1</f>
        <v>第35競技</v>
      </c>
      <c r="CC4" s="50"/>
      <c r="CD4" s="127" t="str">
        <f t="shared" ref="CD4" si="34">CD1</f>
        <v>第36競技</v>
      </c>
      <c r="CE4" s="50"/>
      <c r="CF4" s="127" t="str">
        <f t="shared" ref="CF4" si="35">CF1</f>
        <v>第37競技</v>
      </c>
      <c r="CG4" s="50"/>
      <c r="CH4" s="127" t="str">
        <f t="shared" ref="CH4" si="36">CH1</f>
        <v>第38競技</v>
      </c>
      <c r="CI4" s="50"/>
      <c r="CJ4" s="127" t="str">
        <f t="shared" ref="CJ4" si="37">CJ1</f>
        <v>第39競技</v>
      </c>
      <c r="CK4" s="50"/>
      <c r="CL4" s="127" t="str">
        <f t="shared" ref="CL4" si="38">CL1</f>
        <v>第40競技</v>
      </c>
      <c r="CM4" s="50"/>
      <c r="CN4" s="127" t="str">
        <f t="shared" ref="CN4" si="39">CN1</f>
        <v>第41競技</v>
      </c>
      <c r="CO4" s="50"/>
      <c r="CP4" s="127" t="str">
        <f t="shared" ref="CP4" si="40">CP1</f>
        <v>第42競技</v>
      </c>
      <c r="CQ4" s="50"/>
      <c r="CR4" s="127" t="str">
        <f t="shared" ref="CR4" si="41">CR1</f>
        <v>第43競技</v>
      </c>
      <c r="CS4" s="50"/>
      <c r="CT4" s="127" t="str">
        <f t="shared" ref="CT4" si="42">CT1</f>
        <v>第44競技</v>
      </c>
      <c r="CU4" s="50"/>
      <c r="CV4" s="127" t="str">
        <f t="shared" ref="CV4" si="43">CV1</f>
        <v>第45競技</v>
      </c>
      <c r="CW4" s="50"/>
      <c r="CX4" s="127" t="str">
        <f t="shared" ref="CX4" si="44">CX1</f>
        <v>第46競技</v>
      </c>
      <c r="CY4" s="50"/>
      <c r="CZ4" s="127" t="str">
        <f t="shared" ref="CZ4" si="45">CZ1</f>
        <v>第47競技</v>
      </c>
      <c r="DA4" s="50"/>
      <c r="DB4" s="127" t="str">
        <f t="shared" ref="DB4" si="46">DB1</f>
        <v>第48競技</v>
      </c>
      <c r="DC4" s="50"/>
      <c r="DD4" s="127" t="str">
        <f t="shared" ref="DD4" si="47">DD1</f>
        <v>第49競技</v>
      </c>
      <c r="DE4" s="50"/>
      <c r="DF4" s="127" t="str">
        <f t="shared" ref="DF4" si="48">DF1</f>
        <v>第50競技</v>
      </c>
      <c r="DG4" s="50"/>
      <c r="DH4" s="127" t="e">
        <f t="shared" ref="DH4" si="49">DH1</f>
        <v>#REF!</v>
      </c>
      <c r="DI4" s="50"/>
      <c r="DJ4" s="127" t="e">
        <f t="shared" ref="DJ4" si="50">DJ1</f>
        <v>#REF!</v>
      </c>
      <c r="DK4" s="50"/>
      <c r="DL4" s="127" t="e">
        <f t="shared" ref="DL4" si="51">DL1</f>
        <v>#REF!</v>
      </c>
      <c r="DM4" s="50"/>
      <c r="DN4" s="127" t="e">
        <f t="shared" ref="DN4" si="52">DN1</f>
        <v>#REF!</v>
      </c>
      <c r="DO4" s="50"/>
    </row>
    <row r="5" spans="1:154" ht="18" customHeight="1" x14ac:dyDescent="0.15">
      <c r="A5" s="34" t="s">
        <v>195</v>
      </c>
      <c r="B5" s="133"/>
      <c r="C5" s="133"/>
      <c r="D5" s="133"/>
      <c r="E5" s="133" t="s">
        <v>198</v>
      </c>
      <c r="F5" s="102" t="s">
        <v>193</v>
      </c>
      <c r="G5" s="102" t="s">
        <v>109</v>
      </c>
      <c r="H5" s="102" t="s">
        <v>111</v>
      </c>
      <c r="I5" s="105" t="s">
        <v>109</v>
      </c>
      <c r="J5" s="132" t="s">
        <v>197</v>
      </c>
      <c r="K5" s="105"/>
      <c r="L5" s="51" t="s">
        <v>31</v>
      </c>
      <c r="M5" s="52" t="s">
        <v>32</v>
      </c>
      <c r="N5" s="51" t="s">
        <v>31</v>
      </c>
      <c r="O5" s="52" t="s">
        <v>32</v>
      </c>
      <c r="P5" s="51" t="s">
        <v>31</v>
      </c>
      <c r="Q5" s="52" t="s">
        <v>32</v>
      </c>
      <c r="R5" s="51" t="s">
        <v>31</v>
      </c>
      <c r="S5" s="52" t="s">
        <v>32</v>
      </c>
      <c r="T5" s="51" t="s">
        <v>31</v>
      </c>
      <c r="U5" s="52" t="s">
        <v>32</v>
      </c>
      <c r="V5" s="51" t="s">
        <v>31</v>
      </c>
      <c r="W5" s="52" t="s">
        <v>32</v>
      </c>
      <c r="X5" s="51" t="s">
        <v>31</v>
      </c>
      <c r="Y5" s="52" t="s">
        <v>32</v>
      </c>
      <c r="Z5" s="51" t="s">
        <v>31</v>
      </c>
      <c r="AA5" s="52" t="s">
        <v>32</v>
      </c>
      <c r="AB5" s="51" t="s">
        <v>31</v>
      </c>
      <c r="AC5" s="52" t="s">
        <v>32</v>
      </c>
      <c r="AD5" s="51" t="s">
        <v>31</v>
      </c>
      <c r="AE5" s="52" t="s">
        <v>32</v>
      </c>
      <c r="AF5" s="51" t="s">
        <v>31</v>
      </c>
      <c r="AG5" s="52" t="s">
        <v>32</v>
      </c>
      <c r="AH5" s="51" t="s">
        <v>31</v>
      </c>
      <c r="AI5" s="52" t="s">
        <v>32</v>
      </c>
      <c r="AJ5" s="51" t="s">
        <v>31</v>
      </c>
      <c r="AK5" s="52" t="s">
        <v>32</v>
      </c>
      <c r="AL5" s="51" t="s">
        <v>31</v>
      </c>
      <c r="AM5" s="52" t="s">
        <v>32</v>
      </c>
      <c r="AN5" s="51" t="s">
        <v>31</v>
      </c>
      <c r="AO5" s="52" t="s">
        <v>32</v>
      </c>
      <c r="AP5" s="51" t="s">
        <v>31</v>
      </c>
      <c r="AQ5" s="52" t="s">
        <v>32</v>
      </c>
      <c r="AR5" s="51" t="s">
        <v>31</v>
      </c>
      <c r="AS5" s="52" t="s">
        <v>32</v>
      </c>
      <c r="AT5" s="51" t="s">
        <v>31</v>
      </c>
      <c r="AU5" s="52" t="s">
        <v>32</v>
      </c>
      <c r="AV5" s="51" t="s">
        <v>31</v>
      </c>
      <c r="AW5" s="52" t="s">
        <v>32</v>
      </c>
      <c r="AX5" s="51" t="s">
        <v>31</v>
      </c>
      <c r="AY5" s="52" t="s">
        <v>32</v>
      </c>
      <c r="AZ5" s="51" t="s">
        <v>31</v>
      </c>
      <c r="BA5" s="52" t="s">
        <v>32</v>
      </c>
      <c r="BB5" s="51" t="s">
        <v>31</v>
      </c>
      <c r="BC5" s="52" t="s">
        <v>32</v>
      </c>
      <c r="BD5" s="51" t="s">
        <v>31</v>
      </c>
      <c r="BE5" s="52" t="s">
        <v>32</v>
      </c>
      <c r="BF5" s="51" t="s">
        <v>31</v>
      </c>
      <c r="BG5" s="52" t="s">
        <v>32</v>
      </c>
      <c r="BH5" s="51" t="s">
        <v>31</v>
      </c>
      <c r="BI5" s="52" t="s">
        <v>32</v>
      </c>
      <c r="BJ5" s="51" t="s">
        <v>31</v>
      </c>
      <c r="BK5" s="52" t="s">
        <v>32</v>
      </c>
      <c r="BL5" s="51" t="s">
        <v>31</v>
      </c>
      <c r="BM5" s="52" t="s">
        <v>32</v>
      </c>
      <c r="BN5" s="51" t="s">
        <v>31</v>
      </c>
      <c r="BO5" s="52" t="s">
        <v>32</v>
      </c>
      <c r="BP5" s="51" t="s">
        <v>31</v>
      </c>
      <c r="BQ5" s="52" t="s">
        <v>32</v>
      </c>
      <c r="BR5" s="51" t="s">
        <v>31</v>
      </c>
      <c r="BS5" s="52" t="s">
        <v>32</v>
      </c>
      <c r="BT5" s="51" t="s">
        <v>31</v>
      </c>
      <c r="BU5" s="52" t="s">
        <v>32</v>
      </c>
      <c r="BV5" s="51" t="s">
        <v>31</v>
      </c>
      <c r="BW5" s="52" t="s">
        <v>32</v>
      </c>
      <c r="BX5" s="113"/>
      <c r="BY5" s="114"/>
      <c r="BZ5" s="113"/>
      <c r="CA5" s="114"/>
      <c r="CB5" s="115"/>
      <c r="CC5" s="116"/>
      <c r="CD5" s="115"/>
      <c r="CE5" s="116"/>
      <c r="CF5" s="115"/>
      <c r="CG5" s="116"/>
      <c r="CH5" s="115"/>
      <c r="CI5" s="116"/>
      <c r="CJ5" s="115"/>
      <c r="CK5" s="116"/>
      <c r="CL5" s="115"/>
      <c r="CM5" s="116"/>
      <c r="CN5" s="115"/>
      <c r="CO5" s="116"/>
      <c r="CP5" s="115"/>
      <c r="CQ5" s="116"/>
      <c r="CR5" s="115"/>
      <c r="CS5" s="116"/>
      <c r="CT5" s="115"/>
      <c r="CU5" s="116"/>
      <c r="CV5" s="115"/>
      <c r="CW5" s="116"/>
      <c r="CX5" s="115"/>
      <c r="CY5" s="116"/>
      <c r="CZ5" s="115"/>
      <c r="DA5" s="116"/>
      <c r="DB5" s="115"/>
      <c r="DC5" s="116"/>
      <c r="DD5" s="115"/>
      <c r="DE5" s="116"/>
      <c r="DF5" s="115"/>
      <c r="DG5" s="116"/>
      <c r="DH5" s="115"/>
      <c r="DI5" s="116"/>
      <c r="DJ5" s="115"/>
      <c r="DK5" s="116"/>
      <c r="DL5" s="115"/>
      <c r="DM5" s="116"/>
      <c r="DN5" s="115"/>
      <c r="DO5" s="116"/>
      <c r="DP5" s="115"/>
    </row>
    <row r="6" spans="1:154" ht="30.6" customHeight="1" x14ac:dyDescent="0.15">
      <c r="A6" s="34">
        <v>1</v>
      </c>
      <c r="D6" s="34" t="str">
        <f>HLOOKUP($D$2,$L$4:$DO$54,ROW(D6)-3,FALSE)</f>
        <v/>
      </c>
      <c r="E6" s="126" t="str">
        <f>IF(D6=0,"NO ENT",IF(LEFT(D6,4)="オープン","open",""))</f>
        <v/>
      </c>
      <c r="F6" s="120"/>
      <c r="G6" s="141" t="str">
        <f>IFERROR(VLOOKUP(F6,'申込書2（馬匹・選手）'!$B$5:$D$54,3,FALSE),"")</f>
        <v/>
      </c>
      <c r="H6" s="120"/>
      <c r="I6" s="140" t="str">
        <f>IFERROR(VLOOKUP(H6,'申込書2（馬匹・選手）'!$F$5:$H$54,3,FALSE),"")</f>
        <v/>
      </c>
      <c r="J6" s="101" t="str">
        <f>$G$2</f>
        <v/>
      </c>
      <c r="K6" s="106" t="str">
        <f>IFERROR(VLOOKUP(I6,'申込書2（馬匹・選手）'!$F$5:$H$54,3,FALSE),"")</f>
        <v/>
      </c>
      <c r="L6" s="53"/>
      <c r="M6" s="139" t="str">
        <f>IF(IFERROR(VLOOKUP(L$3&amp;L6,都馬連編集用!$B$13:$C$49,2,FALSE),"")=0,"",(IFERROR(VLOOKUP(L$3&amp;L6,都馬連編集用!$B$13:$C$49,2,FALSE),"")))</f>
        <v/>
      </c>
      <c r="N6" s="53"/>
      <c r="O6" s="139" t="str">
        <f>IF(IFERROR(VLOOKUP(N$3&amp;N6,都馬連編集用!$B$13:$C$49,2,FALSE),"")=0,"",(IFERROR(VLOOKUP(N$3&amp;N6,都馬連編集用!$B$13:$C$49,2,FALSE),"")))</f>
        <v/>
      </c>
      <c r="P6" s="53" t="s">
        <v>192</v>
      </c>
      <c r="Q6" s="139" t="str">
        <f>IF(IFERROR(VLOOKUP(P$3&amp;P6,都馬連編集用!$B$13:$C$49,2,FALSE),"")=0,"",(IFERROR(VLOOKUP(P$3&amp;P6,都馬連編集用!$B$13:$C$49,2,FALSE),"")))</f>
        <v/>
      </c>
      <c r="R6" s="53" t="s">
        <v>192</v>
      </c>
      <c r="S6" s="139" t="str">
        <f>IF(IFERROR(VLOOKUP(R$3&amp;R6,都馬連編集用!$B$13:$C$49,2,FALSE),"")=0,"",(IFERROR(VLOOKUP(R$3&amp;R6,都馬連編集用!$B$13:$C$49,2,FALSE),"")))</f>
        <v/>
      </c>
      <c r="T6" s="53"/>
      <c r="U6" s="139" t="str">
        <f>IF(IFERROR(VLOOKUP(T$3&amp;T6,都馬連編集用!$B$13:$C$49,2,FALSE),"")=0,"",(IFERROR(VLOOKUP(T$3&amp;T6,都馬連編集用!$B$13:$C$49,2,FALSE),"")))</f>
        <v/>
      </c>
      <c r="V6" s="53"/>
      <c r="W6" s="139" t="str">
        <f>IF(IFERROR(VLOOKUP(V$3&amp;V6,都馬連編集用!$B$13:$C$49,2,FALSE),"")=0,"",(IFERROR(VLOOKUP(V$3&amp;V6,都馬連編集用!$B$13:$C$49,2,FALSE),"")))</f>
        <v/>
      </c>
      <c r="X6" s="53"/>
      <c r="Y6" s="139" t="str">
        <f>IF(IFERROR(VLOOKUP(X$3&amp;X6,都馬連編集用!$B$13:$C$49,2,FALSE),"")=0,"",(IFERROR(VLOOKUP(X$3&amp;X6,都馬連編集用!$B$13:$C$49,2,FALSE),"")))</f>
        <v/>
      </c>
      <c r="Z6" s="53"/>
      <c r="AA6" s="139" t="str">
        <f>IF(IFERROR(VLOOKUP(Z$3&amp;Z6,都馬連編集用!$B$13:$C$49,2,FALSE),"")=0,"",(IFERROR(VLOOKUP(Z$3&amp;Z6,都馬連編集用!$B$13:$C$49,2,FALSE),"")))</f>
        <v/>
      </c>
      <c r="AB6" s="53"/>
      <c r="AC6" s="139" t="str">
        <f>IF(IFERROR(VLOOKUP(AB$3&amp;AB6,都馬連編集用!$B$13:$C$49,2,FALSE),"")=0,"",(IFERROR(VLOOKUP(AB$3&amp;AB6,都馬連編集用!$B$13:$C$49,2,FALSE),"")))</f>
        <v/>
      </c>
      <c r="AD6" s="53"/>
      <c r="AE6" s="139" t="str">
        <f>IF(IFERROR(VLOOKUP(AD$3&amp;AD6,都馬連編集用!$B$13:$C$49,2,FALSE),"")=0,"",(IFERROR(VLOOKUP(AD$3&amp;AD6,都馬連編集用!$B$13:$C$49,2,FALSE),"")))</f>
        <v/>
      </c>
      <c r="AF6" s="53"/>
      <c r="AG6" s="139" t="str">
        <f>IF(IFERROR(VLOOKUP(AF$3&amp;AF6,都馬連編集用!$B$13:$C$49,2,FALSE),"")=0,"",(IFERROR(VLOOKUP(AF$3&amp;AF6,都馬連編集用!$B$13:$C$49,2,FALSE),"")))</f>
        <v/>
      </c>
      <c r="AH6" s="53"/>
      <c r="AI6" s="139" t="str">
        <f>IF(IFERROR(VLOOKUP(AH$3&amp;AH6,都馬連編集用!$B$13:$C$49,2,FALSE),"")=0,"",(IFERROR(VLOOKUP(AH$3&amp;AH6,都馬連編集用!$B$13:$C$49,2,FALSE),"")))</f>
        <v/>
      </c>
      <c r="AJ6" s="53"/>
      <c r="AK6" s="139" t="str">
        <f>IF(IFERROR(VLOOKUP(AJ$3&amp;AJ6,都馬連編集用!$B$13:$C$49,2,FALSE),"")=0,"",(IFERROR(VLOOKUP(AJ$3&amp;AJ6,都馬連編集用!$B$13:$C$49,2,FALSE),"")))</f>
        <v/>
      </c>
      <c r="AL6" s="53"/>
      <c r="AM6" s="139" t="str">
        <f>IF(IFERROR(VLOOKUP(AL$3&amp;AL6,都馬連編集用!$B$13:$C$49,2,FALSE),"")=0,"",(IFERROR(VLOOKUP(AL$3&amp;AL6,都馬連編集用!$B$13:$C$49,2,FALSE),"")))</f>
        <v/>
      </c>
      <c r="AN6" s="53"/>
      <c r="AO6" s="139" t="str">
        <f>IF(IFERROR(VLOOKUP(AN$3&amp;AN6,都馬連編集用!$B$13:$C$49,2,FALSE),"")=0,"",(IFERROR(VLOOKUP(AN$3&amp;AN6,都馬連編集用!$B$13:$C$49,2,FALSE),"")))</f>
        <v/>
      </c>
      <c r="AP6" s="53"/>
      <c r="AQ6" s="139" t="str">
        <f>IF(IFERROR(VLOOKUP(AP$3&amp;AP6,都馬連編集用!$B$13:$C$49,2,FALSE),"")=0,"",(IFERROR(VLOOKUP(AP$3&amp;AP6,都馬連編集用!$B$13:$C$49,2,FALSE),"")))</f>
        <v/>
      </c>
      <c r="AR6" s="53"/>
      <c r="AS6" s="139" t="str">
        <f>IF(IFERROR(VLOOKUP(AR$3&amp;AR6,都馬連編集用!$B$13:$C$49,2,FALSE),"")=0,"",(IFERROR(VLOOKUP(AR$3&amp;AR6,都馬連編集用!$B$13:$C$49,2,FALSE),"")))</f>
        <v/>
      </c>
      <c r="AT6" s="53"/>
      <c r="AU6" s="139" t="str">
        <f>IF(IFERROR(VLOOKUP(AT$3&amp;AT6,都馬連編集用!$B$13:$C$49,2,FALSE),"")=0,"",(IFERROR(VLOOKUP(AT$3&amp;AT6,都馬連編集用!$B$13:$C$49,2,FALSE),"")))</f>
        <v/>
      </c>
      <c r="AV6" s="53"/>
      <c r="AW6" s="139" t="str">
        <f>IF(IFERROR(VLOOKUP(AV$3&amp;AV6,都馬連編集用!$B$13:$C$49,2,FALSE),"")=0,"",(IFERROR(VLOOKUP(AV$3&amp;AV6,都馬連編集用!$B$13:$C$49,2,FALSE),"")))</f>
        <v/>
      </c>
      <c r="AX6" s="53"/>
      <c r="AY6" s="139" t="str">
        <f>IF(IFERROR(VLOOKUP(AX$3&amp;AX6,都馬連編集用!$B$13:$C$49,2,FALSE),"")=0,"",(IFERROR(VLOOKUP(AX$3&amp;AX6,都馬連編集用!$B$13:$C$49,2,FALSE),"")))</f>
        <v/>
      </c>
      <c r="AZ6" s="53"/>
      <c r="BA6" s="139" t="str">
        <f>IF(IFERROR(VLOOKUP(AZ$3&amp;AZ6,都馬連編集用!$B$13:$C$49,2,FALSE),"")=0,"",(IFERROR(VLOOKUP(AZ$3&amp;AZ6,都馬連編集用!$B$13:$C$49,2,FALSE),"")))</f>
        <v/>
      </c>
      <c r="BB6" s="53"/>
      <c r="BC6" s="139" t="str">
        <f>IF(IFERROR(VLOOKUP(BB$3&amp;BB6,都馬連編集用!$B$13:$C$49,2,FALSE),"")=0,"",(IFERROR(VLOOKUP(BB$3&amp;BB6,都馬連編集用!$B$13:$C$49,2,FALSE),"")))</f>
        <v/>
      </c>
      <c r="BD6" s="53"/>
      <c r="BE6" s="139" t="str">
        <f>IF(IFERROR(VLOOKUP(BD$3&amp;BD6,都馬連編集用!$B$13:$C$49,2,FALSE),"")=0,"",(IFERROR(VLOOKUP(BD$3&amp;BD6,都馬連編集用!$B$13:$C$49,2,FALSE),"")))</f>
        <v/>
      </c>
      <c r="BF6" s="53"/>
      <c r="BG6" s="139" t="str">
        <f>IF(IFERROR(VLOOKUP(BF$3&amp;BF6,都馬連編集用!$B$13:$C$49,2,FALSE),"")=0,"",(IFERROR(VLOOKUP(BF$3&amp;BF6,都馬連編集用!$B$13:$C$49,2,FALSE),"")))</f>
        <v/>
      </c>
      <c r="BH6" s="53"/>
      <c r="BI6" s="139" t="str">
        <f>IF(IFERROR(VLOOKUP(BH$3&amp;BH6,都馬連編集用!$B$13:$C$49,2,FALSE),"")=0,"",(IFERROR(VLOOKUP(BH$3&amp;BH6,都馬連編集用!$B$13:$C$49,2,FALSE),"")))</f>
        <v/>
      </c>
      <c r="BJ6" s="53"/>
      <c r="BK6" s="139" t="str">
        <f>IF(IFERROR(VLOOKUP(BJ$3&amp;BJ6,都馬連編集用!$B$13:$C$49,2,FALSE),"")=0,"",(IFERROR(VLOOKUP(BJ$3&amp;BJ6,都馬連編集用!$B$13:$C$49,2,FALSE),"")))</f>
        <v/>
      </c>
      <c r="BL6" s="53"/>
      <c r="BM6" s="139" t="str">
        <f>IF(IFERROR(VLOOKUP(BL$3&amp;BL6,都馬連編集用!$B$13:$C$49,2,FALSE),"")=0,"",(IFERROR(VLOOKUP(BL$3&amp;BL6,都馬連編集用!$B$13:$C$49,2,FALSE),"")))</f>
        <v/>
      </c>
      <c r="BN6" s="53"/>
      <c r="BO6" s="139" t="str">
        <f>IF(IFERROR(VLOOKUP(BN$3&amp;BN6,都馬連編集用!$B$13:$C$49,2,FALSE),"")=0,"",(IFERROR(VLOOKUP(BN$3&amp;BN6,都馬連編集用!$B$13:$C$49,2,FALSE),"")))</f>
        <v/>
      </c>
      <c r="BP6" s="53"/>
      <c r="BQ6" s="139" t="str">
        <f>IF(IFERROR(VLOOKUP(BP$3&amp;BP6,都馬連編集用!$B$13:$C$49,2,FALSE),"")=0,"",(IFERROR(VLOOKUP(BP$3&amp;BP6,都馬連編集用!$B$13:$C$49,2,FALSE),"")))</f>
        <v/>
      </c>
      <c r="BR6" s="53"/>
      <c r="BS6" s="139" t="str">
        <f>IF(IFERROR(VLOOKUP(BR$3&amp;BR6,都馬連編集用!$B$13:$C$49,2,FALSE),"")=0,"",(IFERROR(VLOOKUP(BR$3&amp;BR6,都馬連編集用!$B$13:$C$49,2,FALSE),"")))</f>
        <v/>
      </c>
      <c r="BT6" s="53"/>
      <c r="BU6" s="139" t="str">
        <f>IF(IFERROR(VLOOKUP(BT$3&amp;BT6,都馬連編集用!$B$13:$C$49,2,FALSE),"")=0,"",(IFERROR(VLOOKUP(BT$3&amp;BT6,都馬連編集用!$B$13:$C$49,2,FALSE),"")))</f>
        <v/>
      </c>
      <c r="BV6" s="53"/>
      <c r="BW6" s="139" t="str">
        <f>IF(IFERROR(VLOOKUP(BV$3&amp;BV6,都馬連編集用!$B$13:$C$49,2,FALSE),"")=0,"",(IFERROR(VLOOKUP(BV$3&amp;BV6,都馬連編集用!$B$13:$C$49,2,FALSE),"")))</f>
        <v/>
      </c>
      <c r="BX6" s="53"/>
      <c r="BY6" s="139" t="str">
        <f>IF(IFERROR(VLOOKUP(BX$3&amp;BX6,都馬連編集用!$B$13:$C$49,2,FALSE),"")=0,"",(IFERROR(VLOOKUP(BX$3&amp;BX6,都馬連編集用!$B$13:$C$49,2,FALSE),"")))</f>
        <v/>
      </c>
      <c r="BZ6" s="53"/>
      <c r="CA6" s="139" t="str">
        <f>IF(IFERROR(VLOOKUP(BZ$3&amp;BZ6,都馬連編集用!$B$13:$C$49,2,FALSE),"")=0,"",(IFERROR(VLOOKUP(BZ$3&amp;BZ6,都馬連編集用!$B$13:$C$49,2,FALSE),"")))</f>
        <v/>
      </c>
      <c r="CB6" s="53"/>
      <c r="CC6" s="139" t="str">
        <f>IF(IFERROR(VLOOKUP(CB$3&amp;CB6,都馬連編集用!$B$13:$C$49,2,FALSE),"")=0,"",(IFERROR(VLOOKUP(CB$3&amp;CB6,都馬連編集用!$B$13:$C$49,2,FALSE),"")))</f>
        <v/>
      </c>
      <c r="CD6" s="53"/>
      <c r="CE6" s="139" t="str">
        <f>IF(IFERROR(VLOOKUP(CD$3&amp;CD6,都馬連編集用!$B$13:$C$49,2,FALSE),"")=0,"",(IFERROR(VLOOKUP(CD$3&amp;CD6,都馬連編集用!$B$13:$C$49,2,FALSE),"")))</f>
        <v/>
      </c>
      <c r="CF6" s="53"/>
      <c r="CG6" s="139" t="str">
        <f>IF(IFERROR(VLOOKUP(CF$3&amp;CF6,都馬連編集用!$B$13:$C$49,2,FALSE),"")=0,"",(IFERROR(VLOOKUP(CF$3&amp;CF6,都馬連編集用!$B$13:$C$49,2,FALSE),"")))</f>
        <v/>
      </c>
      <c r="CH6" s="53"/>
      <c r="CI6" s="139" t="str">
        <f>IF(IFERROR(VLOOKUP(CH$3&amp;CH6,都馬連編集用!$B$13:$C$49,2,FALSE),"")=0,"",(IFERROR(VLOOKUP(CH$3&amp;CH6,都馬連編集用!$B$13:$C$49,2,FALSE),"")))</f>
        <v/>
      </c>
      <c r="CJ6" s="53"/>
      <c r="CK6" s="139" t="str">
        <f>IF(IFERROR(VLOOKUP(CJ$3&amp;CJ6,都馬連編集用!$B$13:$C$49,2,FALSE),"")=0,"",(IFERROR(VLOOKUP(CJ$3&amp;CJ6,都馬連編集用!$B$13:$C$49,2,FALSE),"")))</f>
        <v/>
      </c>
      <c r="CL6" s="53"/>
      <c r="CM6" s="139" t="str">
        <f>IF(IFERROR(VLOOKUP(CL$3&amp;CL6,都馬連編集用!$B$13:$C$49,2,FALSE),"")=0,"",(IFERROR(VLOOKUP(CL$3&amp;CL6,都馬連編集用!$B$13:$C$49,2,FALSE),"")))</f>
        <v/>
      </c>
      <c r="CN6" s="53"/>
      <c r="CO6" s="139" t="str">
        <f>IF(IFERROR(VLOOKUP(CN$3&amp;CN6,都馬連編集用!$B$13:$C$49,2,FALSE),"")=0,"",(IFERROR(VLOOKUP(CN$3&amp;CN6,都馬連編集用!$B$13:$C$49,2,FALSE),"")))</f>
        <v/>
      </c>
      <c r="CP6" s="53"/>
      <c r="CQ6" s="139" t="str">
        <f>IF(IFERROR(VLOOKUP(CP$3&amp;CP6,都馬連編集用!$B$13:$C$49,2,FALSE),"")=0,"",(IFERROR(VLOOKUP(CP$3&amp;CP6,都馬連編集用!$B$13:$C$49,2,FALSE),"")))</f>
        <v/>
      </c>
      <c r="CR6" s="53"/>
      <c r="CS6" s="139" t="str">
        <f>IF(IFERROR(VLOOKUP(CR$3&amp;CR6,都馬連編集用!$B$13:$C$49,2,FALSE),"")=0,"",(IFERROR(VLOOKUP(CR$3&amp;CR6,都馬連編集用!$B$13:$C$49,2,FALSE),"")))</f>
        <v/>
      </c>
      <c r="CT6" s="53"/>
      <c r="CU6" s="139" t="str">
        <f>IF(IFERROR(VLOOKUP(CT$3&amp;CT6,都馬連編集用!$B$13:$C$49,2,FALSE),"")=0,"",(IFERROR(VLOOKUP(CT$3&amp;CT6,都馬連編集用!$B$13:$C$49,2,FALSE),"")))</f>
        <v/>
      </c>
      <c r="CV6" s="53"/>
      <c r="CW6" s="139" t="str">
        <f>IF(IFERROR(VLOOKUP(CV$3&amp;CV6,都馬連編集用!$B$13:$C$49,2,FALSE),"")=0,"",(IFERROR(VLOOKUP(CV$3&amp;CV6,都馬連編集用!$B$13:$C$49,2,FALSE),"")))</f>
        <v/>
      </c>
      <c r="CX6" s="53"/>
      <c r="CY6" s="139" t="str">
        <f>IF(IFERROR(VLOOKUP(CX$3&amp;CX6,都馬連編集用!$B$13:$C$49,2,FALSE),"")=0,"",(IFERROR(VLOOKUP(CX$3&amp;CX6,都馬連編集用!$B$13:$C$49,2,FALSE),"")))</f>
        <v/>
      </c>
      <c r="CZ6" s="53"/>
      <c r="DA6" s="139" t="str">
        <f>IF(IFERROR(VLOOKUP(CZ$3&amp;CZ6,都馬連編集用!$B$13:$C$49,2,FALSE),"")=0,"",(IFERROR(VLOOKUP(CZ$3&amp;CZ6,都馬連編集用!$B$13:$C$49,2,FALSE),"")))</f>
        <v/>
      </c>
      <c r="DB6" s="53"/>
      <c r="DC6" s="139" t="str">
        <f>IF(IFERROR(VLOOKUP(DB$3&amp;DB6,都馬連編集用!$B$13:$C$49,2,FALSE),"")=0,"",(IFERROR(VLOOKUP(DB$3&amp;DB6,都馬連編集用!$B$13:$C$49,2,FALSE),"")))</f>
        <v/>
      </c>
      <c r="DD6" s="53"/>
      <c r="DE6" s="139" t="str">
        <f>IF(IFERROR(VLOOKUP(DD$3&amp;DD6,都馬連編集用!$B$13:$C$49,2,FALSE),"")=0,"",(IFERROR(VLOOKUP(DD$3&amp;DD6,都馬連編集用!$B$13:$C$49,2,FALSE),"")))</f>
        <v/>
      </c>
      <c r="DF6" s="53"/>
      <c r="DG6" s="139" t="str">
        <f>IF(IFERROR(VLOOKUP(DF$3&amp;DF6,都馬連編集用!$B$13:$C$49,2,FALSE),"")=0,"",(IFERROR(VLOOKUP(DF$3&amp;DF6,都馬連編集用!$B$13:$C$49,2,FALSE),"")))</f>
        <v/>
      </c>
      <c r="DH6" s="53"/>
      <c r="DI6" s="139" t="str">
        <f>IF(IFERROR(VLOOKUP(DH$3&amp;DH6,都馬連編集用!$B$13:$C$49,2,FALSE),"")=0,"",(IFERROR(VLOOKUP(DH$3&amp;DH6,都馬連編集用!$B$13:$C$49,2,FALSE),"")))</f>
        <v/>
      </c>
      <c r="DJ6" s="53"/>
      <c r="DK6" s="139" t="str">
        <f>IF(IFERROR(VLOOKUP(DJ$3&amp;DJ6,都馬連編集用!$B$13:$C$49,2,FALSE),"")=0,"",(IFERROR(VLOOKUP(DJ$3&amp;DJ6,都馬連編集用!$B$13:$C$49,2,FALSE),"")))</f>
        <v/>
      </c>
      <c r="DL6" s="53"/>
      <c r="DM6" s="139" t="str">
        <f>IF(IFERROR(VLOOKUP(DL$3&amp;DL6,都馬連編集用!$B$13:$C$49,2,FALSE),"")=0,"",(IFERROR(VLOOKUP(DL$3&amp;DL6,都馬連編集用!$B$13:$C$49,2,FALSE),"")))</f>
        <v/>
      </c>
      <c r="DN6" s="53"/>
      <c r="DO6" s="139" t="str">
        <f>IF(IFERROR(VLOOKUP(DN$3&amp;DN6,都馬連編集用!$B$13:$C$49,2,FALSE),"")=0,"",(IFERROR(VLOOKUP(DN$3&amp;DN6,都馬連編集用!$B$13:$C$49,2,FALSE),"")))</f>
        <v/>
      </c>
      <c r="DP6" s="53"/>
    </row>
    <row r="7" spans="1:154" ht="30.6" customHeight="1" x14ac:dyDescent="0.15">
      <c r="A7" s="34">
        <v>2</v>
      </c>
      <c r="D7" s="34">
        <f t="shared" ref="D7:D54" si="53">HLOOKUP($D$2,$L$4:$DO$54,ROW(D7)-3,FALSE)</f>
        <v>0</v>
      </c>
      <c r="E7" s="126" t="str">
        <f>IF(D7=0,"NO ENT",IF(LEFT(D7,4)="オープン","open",""))</f>
        <v>NO ENT</v>
      </c>
      <c r="F7" s="120"/>
      <c r="G7" s="141" t="str">
        <f>IFERROR(VLOOKUP(F7,'申込書2（馬匹・選手）'!$B$5:$D$54,3,FALSE),"")</f>
        <v/>
      </c>
      <c r="H7" s="120"/>
      <c r="I7" s="106" t="str">
        <f>IFERROR(VLOOKUP(H7,'申込書2（馬匹・選手）'!$F$5:$H$54,3,FALSE),"")</f>
        <v/>
      </c>
      <c r="J7" s="101" t="str">
        <f t="shared" ref="J7:J54" si="54">$G$2</f>
        <v/>
      </c>
      <c r="K7" s="106" t="str">
        <f>IFERROR(VLOOKUP(I7,'申込書2（馬匹・選手）'!$F$5:$H$54,3,FALSE),"")</f>
        <v/>
      </c>
      <c r="L7" s="53" t="s">
        <v>192</v>
      </c>
      <c r="M7" s="139" t="str">
        <f>IF(IFERROR(VLOOKUP(L$3&amp;L7,都馬連編集用!$B$13:$C$49,2,FALSE),"")=0,"",(IFERROR(VLOOKUP(L$3&amp;L7,都馬連編集用!$B$13:$C$49,2,FALSE),"")))</f>
        <v/>
      </c>
      <c r="N7" s="53"/>
      <c r="O7" s="139" t="str">
        <f>IF(IFERROR(VLOOKUP(N$3&amp;N7,都馬連編集用!$B$13:$C$49,2,FALSE),"")=0,"",(IFERROR(VLOOKUP(N$3&amp;N7,都馬連編集用!$B$13:$C$49,2,FALSE),"")))</f>
        <v/>
      </c>
      <c r="P7" s="53"/>
      <c r="Q7" s="139" t="str">
        <f>IF(IFERROR(VLOOKUP(P$3&amp;P7,都馬連編集用!$B$13:$C$49,2,FALSE),"")=0,"",(IFERROR(VLOOKUP(P$3&amp;P7,都馬連編集用!$B$13:$C$49,2,FALSE),"")))</f>
        <v/>
      </c>
      <c r="R7" s="53"/>
      <c r="S7" s="139" t="str">
        <f>IF(IFERROR(VLOOKUP(R$3&amp;R7,都馬連編集用!$B$13:$C$49,2,FALSE),"")=0,"",(IFERROR(VLOOKUP(R$3&amp;R7,都馬連編集用!$B$13:$C$49,2,FALSE),"")))</f>
        <v/>
      </c>
      <c r="T7" s="53"/>
      <c r="U7" s="139" t="str">
        <f>IF(IFERROR(VLOOKUP(T$3&amp;T7,都馬連編集用!$B$13:$C$49,2,FALSE),"")=0,"",(IFERROR(VLOOKUP(T$3&amp;T7,都馬連編集用!$B$13:$C$49,2,FALSE),"")))</f>
        <v/>
      </c>
      <c r="V7" s="53"/>
      <c r="W7" s="139" t="str">
        <f>IF(IFERROR(VLOOKUP(V$3&amp;V7,都馬連編集用!$B$13:$C$49,2,FALSE),"")=0,"",(IFERROR(VLOOKUP(V$3&amp;V7,都馬連編集用!$B$13:$C$49,2,FALSE),"")))</f>
        <v/>
      </c>
      <c r="X7" s="53"/>
      <c r="Y7" s="139" t="str">
        <f>IF(IFERROR(VLOOKUP(X$3&amp;X7,都馬連編集用!$B$13:$C$49,2,FALSE),"")=0,"",(IFERROR(VLOOKUP(X$3&amp;X7,都馬連編集用!$B$13:$C$49,2,FALSE),"")))</f>
        <v/>
      </c>
      <c r="Z7" s="53"/>
      <c r="AA7" s="139" t="str">
        <f>IF(IFERROR(VLOOKUP(Z$3&amp;Z7,都馬連編集用!$B$13:$C$49,2,FALSE),"")=0,"",(IFERROR(VLOOKUP(Z$3&amp;Z7,都馬連編集用!$B$13:$C$49,2,FALSE),"")))</f>
        <v/>
      </c>
      <c r="AB7" s="53"/>
      <c r="AC7" s="139" t="str">
        <f>IF(IFERROR(VLOOKUP(AB$3&amp;AB7,都馬連編集用!$B$13:$C$49,2,FALSE),"")=0,"",(IFERROR(VLOOKUP(AB$3&amp;AB7,都馬連編集用!$B$13:$C$49,2,FALSE),"")))</f>
        <v/>
      </c>
      <c r="AD7" s="53"/>
      <c r="AE7" s="139" t="str">
        <f>IF(IFERROR(VLOOKUP(AD$3&amp;AD7,都馬連編集用!$B$13:$C$49,2,FALSE),"")=0,"",(IFERROR(VLOOKUP(AD$3&amp;AD7,都馬連編集用!$B$13:$C$49,2,FALSE),"")))</f>
        <v/>
      </c>
      <c r="AF7" s="53"/>
      <c r="AG7" s="139" t="str">
        <f>IF(IFERROR(VLOOKUP(AF$3&amp;AF7,都馬連編集用!$B$13:$C$49,2,FALSE),"")=0,"",(IFERROR(VLOOKUP(AF$3&amp;AF7,都馬連編集用!$B$13:$C$49,2,FALSE),"")))</f>
        <v/>
      </c>
      <c r="AH7" s="53"/>
      <c r="AI7" s="139" t="str">
        <f>IF(IFERROR(VLOOKUP(AH$3&amp;AH7,都馬連編集用!$B$13:$C$49,2,FALSE),"")=0,"",(IFERROR(VLOOKUP(AH$3&amp;AH7,都馬連編集用!$B$13:$C$49,2,FALSE),"")))</f>
        <v/>
      </c>
      <c r="AJ7" s="53"/>
      <c r="AK7" s="139" t="str">
        <f>IF(IFERROR(VLOOKUP(AJ$3&amp;AJ7,都馬連編集用!$B$13:$C$49,2,FALSE),"")=0,"",(IFERROR(VLOOKUP(AJ$3&amp;AJ7,都馬連編集用!$B$13:$C$49,2,FALSE),"")))</f>
        <v/>
      </c>
      <c r="AL7" s="53"/>
      <c r="AM7" s="139" t="str">
        <f>IF(IFERROR(VLOOKUP(AL$3&amp;AL7,都馬連編集用!$B$13:$C$49,2,FALSE),"")=0,"",(IFERROR(VLOOKUP(AL$3&amp;AL7,都馬連編集用!$B$13:$C$49,2,FALSE),"")))</f>
        <v/>
      </c>
      <c r="AN7" s="53"/>
      <c r="AO7" s="139" t="str">
        <f>IF(IFERROR(VLOOKUP(AN$3&amp;AN7,都馬連編集用!$B$13:$C$49,2,FALSE),"")=0,"",(IFERROR(VLOOKUP(AN$3&amp;AN7,都馬連編集用!$B$13:$C$49,2,FALSE),"")))</f>
        <v/>
      </c>
      <c r="AP7" s="53"/>
      <c r="AQ7" s="139" t="str">
        <f>IF(IFERROR(VLOOKUP(AP$3&amp;AP7,都馬連編集用!$B$13:$C$49,2,FALSE),"")=0,"",(IFERROR(VLOOKUP(AP$3&amp;AP7,都馬連編集用!$B$13:$C$49,2,FALSE),"")))</f>
        <v/>
      </c>
      <c r="AR7" s="53"/>
      <c r="AS7" s="139" t="str">
        <f>IF(IFERROR(VLOOKUP(AR$3&amp;AR7,都馬連編集用!$B$13:$C$49,2,FALSE),"")=0,"",(IFERROR(VLOOKUP(AR$3&amp;AR7,都馬連編集用!$B$13:$C$49,2,FALSE),"")))</f>
        <v/>
      </c>
      <c r="AT7" s="53"/>
      <c r="AU7" s="139" t="str">
        <f>IF(IFERROR(VLOOKUP(AT$3&amp;AT7,都馬連編集用!$B$13:$C$49,2,FALSE),"")=0,"",(IFERROR(VLOOKUP(AT$3&amp;AT7,都馬連編集用!$B$13:$C$49,2,FALSE),"")))</f>
        <v/>
      </c>
      <c r="AV7" s="53"/>
      <c r="AW7" s="139" t="str">
        <f>IF(IFERROR(VLOOKUP(AV$3&amp;AV7,都馬連編集用!$B$13:$C$49,2,FALSE),"")=0,"",(IFERROR(VLOOKUP(AV$3&amp;AV7,都馬連編集用!$B$13:$C$49,2,FALSE),"")))</f>
        <v/>
      </c>
      <c r="AX7" s="53"/>
      <c r="AY7" s="139" t="str">
        <f>IF(IFERROR(VLOOKUP(AX$3&amp;AX7,都馬連編集用!$B$13:$C$49,2,FALSE),"")=0,"",(IFERROR(VLOOKUP(AX$3&amp;AX7,都馬連編集用!$B$13:$C$49,2,FALSE),"")))</f>
        <v/>
      </c>
      <c r="AZ7" s="53"/>
      <c r="BA7" s="139" t="str">
        <f>IF(IFERROR(VLOOKUP(AZ$3&amp;AZ7,都馬連編集用!$B$13:$C$49,2,FALSE),"")=0,"",(IFERROR(VLOOKUP(AZ$3&amp;AZ7,都馬連編集用!$B$13:$C$49,2,FALSE),"")))</f>
        <v/>
      </c>
      <c r="BB7" s="53"/>
      <c r="BC7" s="139" t="str">
        <f>IF(IFERROR(VLOOKUP(BB$3&amp;BB7,都馬連編集用!$B$13:$C$49,2,FALSE),"")=0,"",(IFERROR(VLOOKUP(BB$3&amp;BB7,都馬連編集用!$B$13:$C$49,2,FALSE),"")))</f>
        <v/>
      </c>
      <c r="BD7" s="53"/>
      <c r="BE7" s="139" t="str">
        <f>IF(IFERROR(VLOOKUP(BD$3&amp;BD7,都馬連編集用!$B$13:$C$49,2,FALSE),"")=0,"",(IFERROR(VLOOKUP(BD$3&amp;BD7,都馬連編集用!$B$13:$C$49,2,FALSE),"")))</f>
        <v/>
      </c>
      <c r="BF7" s="53"/>
      <c r="BG7" s="139" t="str">
        <f>IF(IFERROR(VLOOKUP(BF$3&amp;BF7,都馬連編集用!$B$13:$C$49,2,FALSE),"")=0,"",(IFERROR(VLOOKUP(BF$3&amp;BF7,都馬連編集用!$B$13:$C$49,2,FALSE),"")))</f>
        <v/>
      </c>
      <c r="BH7" s="53"/>
      <c r="BI7" s="139" t="str">
        <f>IF(IFERROR(VLOOKUP(BH$3&amp;BH7,都馬連編集用!$B$13:$C$49,2,FALSE),"")=0,"",(IFERROR(VLOOKUP(BH$3&amp;BH7,都馬連編集用!$B$13:$C$49,2,FALSE),"")))</f>
        <v/>
      </c>
      <c r="BJ7" s="53"/>
      <c r="BK7" s="139" t="str">
        <f>IF(IFERROR(VLOOKUP(BJ$3&amp;BJ7,都馬連編集用!$B$13:$C$49,2,FALSE),"")=0,"",(IFERROR(VLOOKUP(BJ$3&amp;BJ7,都馬連編集用!$B$13:$C$49,2,FALSE),"")))</f>
        <v/>
      </c>
      <c r="BL7" s="53"/>
      <c r="BM7" s="139" t="str">
        <f>IF(IFERROR(VLOOKUP(BL$3&amp;BL7,都馬連編集用!$B$13:$C$49,2,FALSE),"")=0,"",(IFERROR(VLOOKUP(BL$3&amp;BL7,都馬連編集用!$B$13:$C$49,2,FALSE),"")))</f>
        <v/>
      </c>
      <c r="BN7" s="53"/>
      <c r="BO7" s="139" t="str">
        <f>IF(IFERROR(VLOOKUP(BN$3&amp;BN7,都馬連編集用!$B$13:$C$49,2,FALSE),"")=0,"",(IFERROR(VLOOKUP(BN$3&amp;BN7,都馬連編集用!$B$13:$C$49,2,FALSE),"")))</f>
        <v/>
      </c>
      <c r="BP7" s="53"/>
      <c r="BQ7" s="139" t="str">
        <f>IF(IFERROR(VLOOKUP(BP$3&amp;BP7,都馬連編集用!$B$13:$C$49,2,FALSE),"")=0,"",(IFERROR(VLOOKUP(BP$3&amp;BP7,都馬連編集用!$B$13:$C$49,2,FALSE),"")))</f>
        <v/>
      </c>
      <c r="BR7" s="53"/>
      <c r="BS7" s="139" t="str">
        <f>IF(IFERROR(VLOOKUP(BR$3&amp;BR7,都馬連編集用!$B$13:$C$49,2,FALSE),"")=0,"",(IFERROR(VLOOKUP(BR$3&amp;BR7,都馬連編集用!$B$13:$C$49,2,FALSE),"")))</f>
        <v/>
      </c>
      <c r="BT7" s="53"/>
      <c r="BU7" s="139" t="str">
        <f>IF(IFERROR(VLOOKUP(BT$3&amp;BT7,都馬連編集用!$B$13:$C$49,2,FALSE),"")=0,"",(IFERROR(VLOOKUP(BT$3&amp;BT7,都馬連編集用!$B$13:$C$49,2,FALSE),"")))</f>
        <v/>
      </c>
      <c r="BV7" s="53"/>
      <c r="BW7" s="139" t="str">
        <f>IF(IFERROR(VLOOKUP(BV$3&amp;BV7,都馬連編集用!$B$13:$C$49,2,FALSE),"")=0,"",(IFERROR(VLOOKUP(BV$3&amp;BV7,都馬連編集用!$B$13:$C$49,2,FALSE),"")))</f>
        <v/>
      </c>
      <c r="BX7" s="53"/>
      <c r="BY7" s="139" t="str">
        <f>IF(IFERROR(VLOOKUP(BX$3&amp;BX7,都馬連編集用!$B$13:$C$49,2,FALSE),"")=0,"",(IFERROR(VLOOKUP(BX$3&amp;BX7,都馬連編集用!$B$13:$C$49,2,FALSE),"")))</f>
        <v/>
      </c>
      <c r="BZ7" s="53"/>
      <c r="CA7" s="139" t="str">
        <f>IF(IFERROR(VLOOKUP(BZ$3&amp;BZ7,都馬連編集用!$B$13:$C$49,2,FALSE),"")=0,"",(IFERROR(VLOOKUP(BZ$3&amp;BZ7,都馬連編集用!$B$13:$C$49,2,FALSE),"")))</f>
        <v/>
      </c>
      <c r="CB7" s="53"/>
      <c r="CC7" s="139" t="str">
        <f>IF(IFERROR(VLOOKUP(CB$3&amp;CB7,都馬連編集用!$B$13:$C$49,2,FALSE),"")=0,"",(IFERROR(VLOOKUP(CB$3&amp;CB7,都馬連編集用!$B$13:$C$49,2,FALSE),"")))</f>
        <v/>
      </c>
      <c r="CD7" s="53"/>
      <c r="CE7" s="139" t="str">
        <f>IF(IFERROR(VLOOKUP(CD$3&amp;CD7,都馬連編集用!$B$13:$C$49,2,FALSE),"")=0,"",(IFERROR(VLOOKUP(CD$3&amp;CD7,都馬連編集用!$B$13:$C$49,2,FALSE),"")))</f>
        <v/>
      </c>
      <c r="CF7" s="53"/>
      <c r="CG7" s="139" t="str">
        <f>IF(IFERROR(VLOOKUP(CF$3&amp;CF7,都馬連編集用!$B$13:$C$49,2,FALSE),"")=0,"",(IFERROR(VLOOKUP(CF$3&amp;CF7,都馬連編集用!$B$13:$C$49,2,FALSE),"")))</f>
        <v/>
      </c>
      <c r="CH7" s="53"/>
      <c r="CI7" s="139" t="str">
        <f>IF(IFERROR(VLOOKUP(CH$3&amp;CH7,都馬連編集用!$B$13:$C$49,2,FALSE),"")=0,"",(IFERROR(VLOOKUP(CH$3&amp;CH7,都馬連編集用!$B$13:$C$49,2,FALSE),"")))</f>
        <v/>
      </c>
      <c r="CJ7" s="53"/>
      <c r="CK7" s="139" t="str">
        <f>IF(IFERROR(VLOOKUP(CJ$3&amp;CJ7,都馬連編集用!$B$13:$C$49,2,FALSE),"")=0,"",(IFERROR(VLOOKUP(CJ$3&amp;CJ7,都馬連編集用!$B$13:$C$49,2,FALSE),"")))</f>
        <v/>
      </c>
      <c r="CL7" s="53"/>
      <c r="CM7" s="139" t="str">
        <f>IF(IFERROR(VLOOKUP(CL$3&amp;CL7,都馬連編集用!$B$13:$C$49,2,FALSE),"")=0,"",(IFERROR(VLOOKUP(CL$3&amp;CL7,都馬連編集用!$B$13:$C$49,2,FALSE),"")))</f>
        <v/>
      </c>
      <c r="CN7" s="53"/>
      <c r="CO7" s="139" t="str">
        <f>IF(IFERROR(VLOOKUP(CN$3&amp;CN7,都馬連編集用!$B$13:$C$49,2,FALSE),"")=0,"",(IFERROR(VLOOKUP(CN$3&amp;CN7,都馬連編集用!$B$13:$C$49,2,FALSE),"")))</f>
        <v/>
      </c>
      <c r="CP7" s="53"/>
      <c r="CQ7" s="139" t="str">
        <f>IF(IFERROR(VLOOKUP(CP$3&amp;CP7,都馬連編集用!$B$13:$C$49,2,FALSE),"")=0,"",(IFERROR(VLOOKUP(CP$3&amp;CP7,都馬連編集用!$B$13:$C$49,2,FALSE),"")))</f>
        <v/>
      </c>
      <c r="CR7" s="53"/>
      <c r="CS7" s="139" t="str">
        <f>IF(IFERROR(VLOOKUP(CR$3&amp;CR7,都馬連編集用!$B$13:$C$49,2,FALSE),"")=0,"",(IFERROR(VLOOKUP(CR$3&amp;CR7,都馬連編集用!$B$13:$C$49,2,FALSE),"")))</f>
        <v/>
      </c>
      <c r="CT7" s="53"/>
      <c r="CU7" s="139" t="str">
        <f>IF(IFERROR(VLOOKUP(CT$3&amp;CT7,都馬連編集用!$B$13:$C$49,2,FALSE),"")=0,"",(IFERROR(VLOOKUP(CT$3&amp;CT7,都馬連編集用!$B$13:$C$49,2,FALSE),"")))</f>
        <v/>
      </c>
      <c r="CV7" s="53"/>
      <c r="CW7" s="139" t="str">
        <f>IF(IFERROR(VLOOKUP(CV$3&amp;CV7,都馬連編集用!$B$13:$C$49,2,FALSE),"")=0,"",(IFERROR(VLOOKUP(CV$3&amp;CV7,都馬連編集用!$B$13:$C$49,2,FALSE),"")))</f>
        <v/>
      </c>
      <c r="CX7" s="53"/>
      <c r="CY7" s="139" t="str">
        <f>IF(IFERROR(VLOOKUP(CX$3&amp;CX7,都馬連編集用!$B$13:$C$49,2,FALSE),"")=0,"",(IFERROR(VLOOKUP(CX$3&amp;CX7,都馬連編集用!$B$13:$C$49,2,FALSE),"")))</f>
        <v/>
      </c>
      <c r="CZ7" s="53"/>
      <c r="DA7" s="139" t="str">
        <f>IF(IFERROR(VLOOKUP(CZ$3&amp;CZ7,都馬連編集用!$B$13:$C$49,2,FALSE),"")=0,"",(IFERROR(VLOOKUP(CZ$3&amp;CZ7,都馬連編集用!$B$13:$C$49,2,FALSE),"")))</f>
        <v/>
      </c>
      <c r="DB7" s="53"/>
      <c r="DC7" s="139" t="str">
        <f>IF(IFERROR(VLOOKUP(DB$3&amp;DB7,都馬連編集用!$B$13:$C$49,2,FALSE),"")=0,"",(IFERROR(VLOOKUP(DB$3&amp;DB7,都馬連編集用!$B$13:$C$49,2,FALSE),"")))</f>
        <v/>
      </c>
      <c r="DD7" s="53"/>
      <c r="DE7" s="139" t="str">
        <f>IF(IFERROR(VLOOKUP(DD$3&amp;DD7,都馬連編集用!$B$13:$C$49,2,FALSE),"")=0,"",(IFERROR(VLOOKUP(DD$3&amp;DD7,都馬連編集用!$B$13:$C$49,2,FALSE),"")))</f>
        <v/>
      </c>
      <c r="DF7" s="53"/>
      <c r="DG7" s="139" t="str">
        <f>IF(IFERROR(VLOOKUP(DF$3&amp;DF7,都馬連編集用!$B$13:$C$49,2,FALSE),"")=0,"",(IFERROR(VLOOKUP(DF$3&amp;DF7,都馬連編集用!$B$13:$C$49,2,FALSE),"")))</f>
        <v/>
      </c>
      <c r="DH7" s="53"/>
      <c r="DI7" s="139" t="str">
        <f>IF(IFERROR(VLOOKUP(DH$3&amp;DH7,都馬連編集用!$B$13:$C$49,2,FALSE),"")=0,"",(IFERROR(VLOOKUP(DH$3&amp;DH7,都馬連編集用!$B$13:$C$49,2,FALSE),"")))</f>
        <v/>
      </c>
      <c r="DJ7" s="53"/>
      <c r="DK7" s="139" t="str">
        <f>IF(IFERROR(VLOOKUP(DJ$3&amp;DJ7,都馬連編集用!$B$13:$C$49,2,FALSE),"")=0,"",(IFERROR(VLOOKUP(DJ$3&amp;DJ7,都馬連編集用!$B$13:$C$49,2,FALSE),"")))</f>
        <v/>
      </c>
      <c r="DL7" s="53"/>
      <c r="DM7" s="139" t="str">
        <f>IF(IFERROR(VLOOKUP(DL$3&amp;DL7,都馬連編集用!$B$13:$C$49,2,FALSE),"")=0,"",(IFERROR(VLOOKUP(DL$3&amp;DL7,都馬連編集用!$B$13:$C$49,2,FALSE),"")))</f>
        <v/>
      </c>
      <c r="DN7" s="53"/>
      <c r="DO7" s="139" t="str">
        <f>IF(IFERROR(VLOOKUP(DN$3&amp;DN7,都馬連編集用!$B$13:$C$49,2,FALSE),"")=0,"",(IFERROR(VLOOKUP(DN$3&amp;DN7,都馬連編集用!$B$13:$C$49,2,FALSE),"")))</f>
        <v/>
      </c>
      <c r="DP7" s="53"/>
    </row>
    <row r="8" spans="1:154" ht="30.6" customHeight="1" x14ac:dyDescent="0.15">
      <c r="A8" s="34">
        <v>3</v>
      </c>
      <c r="D8" s="34">
        <f t="shared" si="53"/>
        <v>0</v>
      </c>
      <c r="F8" s="120"/>
      <c r="G8" s="141" t="str">
        <f>IFERROR(VLOOKUP(F8,'申込書2（馬匹・選手）'!$B$5:$D$54,3,FALSE),"")</f>
        <v/>
      </c>
      <c r="H8" s="120"/>
      <c r="I8" s="140" t="str">
        <f>IFERROR(VLOOKUP(H8,'申込書2（馬匹・選手）'!$F$5:$H$54,3,FALSE),"")</f>
        <v/>
      </c>
      <c r="J8" s="101" t="str">
        <f t="shared" si="54"/>
        <v/>
      </c>
      <c r="K8" s="106" t="str">
        <f>IFERROR(VLOOKUP(I8,'申込書2（馬匹・選手）'!$F$5:$H$54,3,FALSE),"")</f>
        <v/>
      </c>
      <c r="L8" s="53"/>
      <c r="M8" s="139" t="str">
        <f>IF(IFERROR(VLOOKUP(L$3&amp;L8,都馬連編集用!$B$13:$C$49,2,FALSE),"")=0,"",(IFERROR(VLOOKUP(L$3&amp;L8,都馬連編集用!$B$13:$C$49,2,FALSE),"")))</f>
        <v/>
      </c>
      <c r="N8" s="53"/>
      <c r="O8" s="139" t="str">
        <f>IF(IFERROR(VLOOKUP(N$3&amp;N8,都馬連編集用!$B$13:$C$49,2,FALSE),"")=0,"",(IFERROR(VLOOKUP(N$3&amp;N8,都馬連編集用!$B$13:$C$49,2,FALSE),"")))</f>
        <v/>
      </c>
      <c r="P8" s="53"/>
      <c r="Q8" s="139" t="str">
        <f>IF(IFERROR(VLOOKUP(P$3&amp;P8,都馬連編集用!$B$13:$C$49,2,FALSE),"")=0,"",(IFERROR(VLOOKUP(P$3&amp;P8,都馬連編集用!$B$13:$C$49,2,FALSE),"")))</f>
        <v/>
      </c>
      <c r="R8" s="53"/>
      <c r="S8" s="139" t="str">
        <f>IF(IFERROR(VLOOKUP(R$3&amp;R8,都馬連編集用!$B$13:$C$49,2,FALSE),"")=0,"",(IFERROR(VLOOKUP(R$3&amp;R8,都馬連編集用!$B$13:$C$49,2,FALSE),"")))</f>
        <v/>
      </c>
      <c r="T8" s="53"/>
      <c r="U8" s="139" t="str">
        <f>IF(IFERROR(VLOOKUP(T$3&amp;T8,都馬連編集用!$B$13:$C$49,2,FALSE),"")=0,"",(IFERROR(VLOOKUP(T$3&amp;T8,都馬連編集用!$B$13:$C$49,2,FALSE),"")))</f>
        <v/>
      </c>
      <c r="V8" s="53"/>
      <c r="W8" s="139" t="str">
        <f>IF(IFERROR(VLOOKUP(V$3&amp;V8,都馬連編集用!$B$13:$C$49,2,FALSE),"")=0,"",(IFERROR(VLOOKUP(V$3&amp;V8,都馬連編集用!$B$13:$C$49,2,FALSE),"")))</f>
        <v/>
      </c>
      <c r="X8" s="53"/>
      <c r="Y8" s="139" t="str">
        <f>IF(IFERROR(VLOOKUP(X$3&amp;X8,都馬連編集用!$B$13:$C$49,2,FALSE),"")=0,"",(IFERROR(VLOOKUP(X$3&amp;X8,都馬連編集用!$B$13:$C$49,2,FALSE),"")))</f>
        <v/>
      </c>
      <c r="Z8" s="53"/>
      <c r="AA8" s="139" t="str">
        <f>IF(IFERROR(VLOOKUP(Z$3&amp;Z8,都馬連編集用!$B$13:$C$49,2,FALSE),"")=0,"",(IFERROR(VLOOKUP(Z$3&amp;Z8,都馬連編集用!$B$13:$C$49,2,FALSE),"")))</f>
        <v/>
      </c>
      <c r="AB8" s="53"/>
      <c r="AC8" s="139" t="str">
        <f>IF(IFERROR(VLOOKUP(AB$3&amp;AB8,都馬連編集用!$B$13:$C$49,2,FALSE),"")=0,"",(IFERROR(VLOOKUP(AB$3&amp;AB8,都馬連編集用!$B$13:$C$49,2,FALSE),"")))</f>
        <v/>
      </c>
      <c r="AD8" s="53"/>
      <c r="AE8" s="139" t="str">
        <f>IF(IFERROR(VLOOKUP(AD$3&amp;AD8,都馬連編集用!$B$13:$C$49,2,FALSE),"")=0,"",(IFERROR(VLOOKUP(AD$3&amp;AD8,都馬連編集用!$B$13:$C$49,2,FALSE),"")))</f>
        <v/>
      </c>
      <c r="AF8" s="53"/>
      <c r="AG8" s="139" t="str">
        <f>IF(IFERROR(VLOOKUP(AF$3&amp;AF8,都馬連編集用!$B$13:$C$49,2,FALSE),"")=0,"",(IFERROR(VLOOKUP(AF$3&amp;AF8,都馬連編集用!$B$13:$C$49,2,FALSE),"")))</f>
        <v/>
      </c>
      <c r="AH8" s="53"/>
      <c r="AI8" s="139" t="str">
        <f>IF(IFERROR(VLOOKUP(AH$3&amp;AH8,都馬連編集用!$B$13:$C$49,2,FALSE),"")=0,"",(IFERROR(VLOOKUP(AH$3&amp;AH8,都馬連編集用!$B$13:$C$49,2,FALSE),"")))</f>
        <v/>
      </c>
      <c r="AJ8" s="53"/>
      <c r="AK8" s="139" t="str">
        <f>IF(IFERROR(VLOOKUP(AJ$3&amp;AJ8,都馬連編集用!$B$13:$C$49,2,FALSE),"")=0,"",(IFERROR(VLOOKUP(AJ$3&amp;AJ8,都馬連編集用!$B$13:$C$49,2,FALSE),"")))</f>
        <v/>
      </c>
      <c r="AL8" s="53"/>
      <c r="AM8" s="139" t="str">
        <f>IF(IFERROR(VLOOKUP(AL$3&amp;AL8,都馬連編集用!$B$13:$C$49,2,FALSE),"")=0,"",(IFERROR(VLOOKUP(AL$3&amp;AL8,都馬連編集用!$B$13:$C$49,2,FALSE),"")))</f>
        <v/>
      </c>
      <c r="AN8" s="53"/>
      <c r="AO8" s="139" t="str">
        <f>IF(IFERROR(VLOOKUP(AN$3&amp;AN8,都馬連編集用!$B$13:$C$49,2,FALSE),"")=0,"",(IFERROR(VLOOKUP(AN$3&amp;AN8,都馬連編集用!$B$13:$C$49,2,FALSE),"")))</f>
        <v/>
      </c>
      <c r="AP8" s="53"/>
      <c r="AQ8" s="139" t="str">
        <f>IF(IFERROR(VLOOKUP(AP$3&amp;AP8,都馬連編集用!$B$13:$C$49,2,FALSE),"")=0,"",(IFERROR(VLOOKUP(AP$3&amp;AP8,都馬連編集用!$B$13:$C$49,2,FALSE),"")))</f>
        <v/>
      </c>
      <c r="AR8" s="53"/>
      <c r="AS8" s="139" t="str">
        <f>IF(IFERROR(VLOOKUP(AR$3&amp;AR8,都馬連編集用!$B$13:$C$49,2,FALSE),"")=0,"",(IFERROR(VLOOKUP(AR$3&amp;AR8,都馬連編集用!$B$13:$C$49,2,FALSE),"")))</f>
        <v/>
      </c>
      <c r="AT8" s="53"/>
      <c r="AU8" s="139" t="str">
        <f>IF(IFERROR(VLOOKUP(AT$3&amp;AT8,都馬連編集用!$B$13:$C$49,2,FALSE),"")=0,"",(IFERROR(VLOOKUP(AT$3&amp;AT8,都馬連編集用!$B$13:$C$49,2,FALSE),"")))</f>
        <v/>
      </c>
      <c r="AV8" s="53"/>
      <c r="AW8" s="139" t="str">
        <f>IF(IFERROR(VLOOKUP(AV$3&amp;AV8,都馬連編集用!$B$13:$C$49,2,FALSE),"")=0,"",(IFERROR(VLOOKUP(AV$3&amp;AV8,都馬連編集用!$B$13:$C$49,2,FALSE),"")))</f>
        <v/>
      </c>
      <c r="AX8" s="53"/>
      <c r="AY8" s="139" t="str">
        <f>IF(IFERROR(VLOOKUP(AX$3&amp;AX8,都馬連編集用!$B$13:$C$49,2,FALSE),"")=0,"",(IFERROR(VLOOKUP(AX$3&amp;AX8,都馬連編集用!$B$13:$C$49,2,FALSE),"")))</f>
        <v/>
      </c>
      <c r="AZ8" s="53"/>
      <c r="BA8" s="139" t="str">
        <f>IF(IFERROR(VLOOKUP(AZ$3&amp;AZ8,都馬連編集用!$B$13:$C$49,2,FALSE),"")=0,"",(IFERROR(VLOOKUP(AZ$3&amp;AZ8,都馬連編集用!$B$13:$C$49,2,FALSE),"")))</f>
        <v/>
      </c>
      <c r="BB8" s="53"/>
      <c r="BC8" s="139" t="str">
        <f>IF(IFERROR(VLOOKUP(BB$3&amp;BB8,都馬連編集用!$B$13:$C$49,2,FALSE),"")=0,"",(IFERROR(VLOOKUP(BB$3&amp;BB8,都馬連編集用!$B$13:$C$49,2,FALSE),"")))</f>
        <v/>
      </c>
      <c r="BD8" s="53"/>
      <c r="BE8" s="139" t="str">
        <f>IF(IFERROR(VLOOKUP(BD$3&amp;BD8,都馬連編集用!$B$13:$C$49,2,FALSE),"")=0,"",(IFERROR(VLOOKUP(BD$3&amp;BD8,都馬連編集用!$B$13:$C$49,2,FALSE),"")))</f>
        <v/>
      </c>
      <c r="BF8" s="53"/>
      <c r="BG8" s="139" t="str">
        <f>IF(IFERROR(VLOOKUP(BF$3&amp;BF8,都馬連編集用!$B$13:$C$49,2,FALSE),"")=0,"",(IFERROR(VLOOKUP(BF$3&amp;BF8,都馬連編集用!$B$13:$C$49,2,FALSE),"")))</f>
        <v/>
      </c>
      <c r="BH8" s="53"/>
      <c r="BI8" s="139" t="str">
        <f>IF(IFERROR(VLOOKUP(BH$3&amp;BH8,都馬連編集用!$B$13:$C$49,2,FALSE),"")=0,"",(IFERROR(VLOOKUP(BH$3&amp;BH8,都馬連編集用!$B$13:$C$49,2,FALSE),"")))</f>
        <v/>
      </c>
      <c r="BJ8" s="53"/>
      <c r="BK8" s="139" t="str">
        <f>IF(IFERROR(VLOOKUP(BJ$3&amp;BJ8,都馬連編集用!$B$13:$C$49,2,FALSE),"")=0,"",(IFERROR(VLOOKUP(BJ$3&amp;BJ8,都馬連編集用!$B$13:$C$49,2,FALSE),"")))</f>
        <v/>
      </c>
      <c r="BL8" s="53"/>
      <c r="BM8" s="139" t="str">
        <f>IF(IFERROR(VLOOKUP(BL$3&amp;BL8,都馬連編集用!$B$13:$C$49,2,FALSE),"")=0,"",(IFERROR(VLOOKUP(BL$3&amp;BL8,都馬連編集用!$B$13:$C$49,2,FALSE),"")))</f>
        <v/>
      </c>
      <c r="BN8" s="53"/>
      <c r="BO8" s="139" t="str">
        <f>IF(IFERROR(VLOOKUP(BN$3&amp;BN8,都馬連編集用!$B$13:$C$49,2,FALSE),"")=0,"",(IFERROR(VLOOKUP(BN$3&amp;BN8,都馬連編集用!$B$13:$C$49,2,FALSE),"")))</f>
        <v/>
      </c>
      <c r="BP8" s="53"/>
      <c r="BQ8" s="139" t="str">
        <f>IF(IFERROR(VLOOKUP(BP$3&amp;BP8,都馬連編集用!$B$13:$C$49,2,FALSE),"")=0,"",(IFERROR(VLOOKUP(BP$3&amp;BP8,都馬連編集用!$B$13:$C$49,2,FALSE),"")))</f>
        <v/>
      </c>
      <c r="BR8" s="53"/>
      <c r="BS8" s="139" t="str">
        <f>IF(IFERROR(VLOOKUP(BR$3&amp;BR8,都馬連編集用!$B$13:$C$49,2,FALSE),"")=0,"",(IFERROR(VLOOKUP(BR$3&amp;BR8,都馬連編集用!$B$13:$C$49,2,FALSE),"")))</f>
        <v/>
      </c>
      <c r="BT8" s="53"/>
      <c r="BU8" s="139" t="str">
        <f>IF(IFERROR(VLOOKUP(BT$3&amp;BT8,都馬連編集用!$B$13:$C$49,2,FALSE),"")=0,"",(IFERROR(VLOOKUP(BT$3&amp;BT8,都馬連編集用!$B$13:$C$49,2,FALSE),"")))</f>
        <v/>
      </c>
      <c r="BV8" s="53"/>
      <c r="BW8" s="139" t="str">
        <f>IF(IFERROR(VLOOKUP(BV$3&amp;BV8,都馬連編集用!$B$13:$C$49,2,FALSE),"")=0,"",(IFERROR(VLOOKUP(BV$3&amp;BV8,都馬連編集用!$B$13:$C$49,2,FALSE),"")))</f>
        <v/>
      </c>
      <c r="BX8" s="53"/>
      <c r="BY8" s="139" t="str">
        <f>IF(IFERROR(VLOOKUP(BX$3&amp;BX8,都馬連編集用!$B$13:$C$49,2,FALSE),"")=0,"",(IFERROR(VLOOKUP(BX$3&amp;BX8,都馬連編集用!$B$13:$C$49,2,FALSE),"")))</f>
        <v/>
      </c>
      <c r="BZ8" s="53"/>
      <c r="CA8" s="139" t="str">
        <f>IF(IFERROR(VLOOKUP(BZ$3&amp;BZ8,都馬連編集用!$B$13:$C$49,2,FALSE),"")=0,"",(IFERROR(VLOOKUP(BZ$3&amp;BZ8,都馬連編集用!$B$13:$C$49,2,FALSE),"")))</f>
        <v/>
      </c>
      <c r="CB8" s="53"/>
      <c r="CC8" s="139" t="str">
        <f>IF(IFERROR(VLOOKUP(CB$3&amp;CB8,都馬連編集用!$B$13:$C$49,2,FALSE),"")=0,"",(IFERROR(VLOOKUP(CB$3&amp;CB8,都馬連編集用!$B$13:$C$49,2,FALSE),"")))</f>
        <v/>
      </c>
      <c r="CD8" s="53"/>
      <c r="CE8" s="139" t="str">
        <f>IF(IFERROR(VLOOKUP(CD$3&amp;CD8,都馬連編集用!$B$13:$C$49,2,FALSE),"")=0,"",(IFERROR(VLOOKUP(CD$3&amp;CD8,都馬連編集用!$B$13:$C$49,2,FALSE),"")))</f>
        <v/>
      </c>
      <c r="CF8" s="53"/>
      <c r="CG8" s="139" t="str">
        <f>IF(IFERROR(VLOOKUP(CF$3&amp;CF8,都馬連編集用!$B$13:$C$49,2,FALSE),"")=0,"",(IFERROR(VLOOKUP(CF$3&amp;CF8,都馬連編集用!$B$13:$C$49,2,FALSE),"")))</f>
        <v/>
      </c>
      <c r="CH8" s="53"/>
      <c r="CI8" s="139" t="str">
        <f>IF(IFERROR(VLOOKUP(CH$3&amp;CH8,都馬連編集用!$B$13:$C$49,2,FALSE),"")=0,"",(IFERROR(VLOOKUP(CH$3&amp;CH8,都馬連編集用!$B$13:$C$49,2,FALSE),"")))</f>
        <v/>
      </c>
      <c r="CJ8" s="53"/>
      <c r="CK8" s="139" t="str">
        <f>IF(IFERROR(VLOOKUP(CJ$3&amp;CJ8,都馬連編集用!$B$13:$C$49,2,FALSE),"")=0,"",(IFERROR(VLOOKUP(CJ$3&amp;CJ8,都馬連編集用!$B$13:$C$49,2,FALSE),"")))</f>
        <v/>
      </c>
      <c r="CL8" s="53"/>
      <c r="CM8" s="139" t="str">
        <f>IF(IFERROR(VLOOKUP(CL$3&amp;CL8,都馬連編集用!$B$13:$C$49,2,FALSE),"")=0,"",(IFERROR(VLOOKUP(CL$3&amp;CL8,都馬連編集用!$B$13:$C$49,2,FALSE),"")))</f>
        <v/>
      </c>
      <c r="CN8" s="53"/>
      <c r="CO8" s="139" t="str">
        <f>IF(IFERROR(VLOOKUP(CN$3&amp;CN8,都馬連編集用!$B$13:$C$49,2,FALSE),"")=0,"",(IFERROR(VLOOKUP(CN$3&amp;CN8,都馬連編集用!$B$13:$C$49,2,FALSE),"")))</f>
        <v/>
      </c>
      <c r="CP8" s="53"/>
      <c r="CQ8" s="139" t="str">
        <f>IF(IFERROR(VLOOKUP(CP$3&amp;CP8,都馬連編集用!$B$13:$C$49,2,FALSE),"")=0,"",(IFERROR(VLOOKUP(CP$3&amp;CP8,都馬連編集用!$B$13:$C$49,2,FALSE),"")))</f>
        <v/>
      </c>
      <c r="CR8" s="53"/>
      <c r="CS8" s="139" t="str">
        <f>IF(IFERROR(VLOOKUP(CR$3&amp;CR8,都馬連編集用!$B$13:$C$49,2,FALSE),"")=0,"",(IFERROR(VLOOKUP(CR$3&amp;CR8,都馬連編集用!$B$13:$C$49,2,FALSE),"")))</f>
        <v/>
      </c>
      <c r="CT8" s="53"/>
      <c r="CU8" s="139" t="str">
        <f>IF(IFERROR(VLOOKUP(CT$3&amp;CT8,都馬連編集用!$B$13:$C$49,2,FALSE),"")=0,"",(IFERROR(VLOOKUP(CT$3&amp;CT8,都馬連編集用!$B$13:$C$49,2,FALSE),"")))</f>
        <v/>
      </c>
      <c r="CV8" s="53"/>
      <c r="CW8" s="139" t="str">
        <f>IF(IFERROR(VLOOKUP(CV$3&amp;CV8,都馬連編集用!$B$13:$C$49,2,FALSE),"")=0,"",(IFERROR(VLOOKUP(CV$3&amp;CV8,都馬連編集用!$B$13:$C$49,2,FALSE),"")))</f>
        <v/>
      </c>
      <c r="CX8" s="53"/>
      <c r="CY8" s="139" t="str">
        <f>IF(IFERROR(VLOOKUP(CX$3&amp;CX8,都馬連編集用!$B$13:$C$49,2,FALSE),"")=0,"",(IFERROR(VLOOKUP(CX$3&amp;CX8,都馬連編集用!$B$13:$C$49,2,FALSE),"")))</f>
        <v/>
      </c>
      <c r="CZ8" s="53"/>
      <c r="DA8" s="139" t="str">
        <f>IF(IFERROR(VLOOKUP(CZ$3&amp;CZ8,都馬連編集用!$B$13:$C$49,2,FALSE),"")=0,"",(IFERROR(VLOOKUP(CZ$3&amp;CZ8,都馬連編集用!$B$13:$C$49,2,FALSE),"")))</f>
        <v/>
      </c>
      <c r="DB8" s="53"/>
      <c r="DC8" s="139" t="str">
        <f>IF(IFERROR(VLOOKUP(DB$3&amp;DB8,都馬連編集用!$B$13:$C$49,2,FALSE),"")=0,"",(IFERROR(VLOOKUP(DB$3&amp;DB8,都馬連編集用!$B$13:$C$49,2,FALSE),"")))</f>
        <v/>
      </c>
      <c r="DD8" s="53"/>
      <c r="DE8" s="139" t="str">
        <f>IF(IFERROR(VLOOKUP(DD$3&amp;DD8,都馬連編集用!$B$13:$C$49,2,FALSE),"")=0,"",(IFERROR(VLOOKUP(DD$3&amp;DD8,都馬連編集用!$B$13:$C$49,2,FALSE),"")))</f>
        <v/>
      </c>
      <c r="DF8" s="53"/>
      <c r="DG8" s="139" t="str">
        <f>IF(IFERROR(VLOOKUP(DF$3&amp;DF8,都馬連編集用!$B$13:$C$49,2,FALSE),"")=0,"",(IFERROR(VLOOKUP(DF$3&amp;DF8,都馬連編集用!$B$13:$C$49,2,FALSE),"")))</f>
        <v/>
      </c>
      <c r="DH8" s="53"/>
      <c r="DI8" s="139" t="str">
        <f>IF(IFERROR(VLOOKUP(DH$3&amp;DH8,都馬連編集用!$B$13:$C$49,2,FALSE),"")=0,"",(IFERROR(VLOOKUP(DH$3&amp;DH8,都馬連編集用!$B$13:$C$49,2,FALSE),"")))</f>
        <v/>
      </c>
      <c r="DJ8" s="53"/>
      <c r="DK8" s="139" t="str">
        <f>IF(IFERROR(VLOOKUP(DJ$3&amp;DJ8,都馬連編集用!$B$13:$C$49,2,FALSE),"")=0,"",(IFERROR(VLOOKUP(DJ$3&amp;DJ8,都馬連編集用!$B$13:$C$49,2,FALSE),"")))</f>
        <v/>
      </c>
      <c r="DL8" s="53"/>
      <c r="DM8" s="139" t="str">
        <f>IF(IFERROR(VLOOKUP(DL$3&amp;DL8,都馬連編集用!$B$13:$C$49,2,FALSE),"")=0,"",(IFERROR(VLOOKUP(DL$3&amp;DL8,都馬連編集用!$B$13:$C$49,2,FALSE),"")))</f>
        <v/>
      </c>
      <c r="DN8" s="53"/>
      <c r="DO8" s="139" t="str">
        <f>IF(IFERROR(VLOOKUP(DN$3&amp;DN8,都馬連編集用!$B$13:$C$49,2,FALSE),"")=0,"",(IFERROR(VLOOKUP(DN$3&amp;DN8,都馬連編集用!$B$13:$C$49,2,FALSE),"")))</f>
        <v/>
      </c>
      <c r="DP8" s="53"/>
    </row>
    <row r="9" spans="1:154" ht="30.6" customHeight="1" x14ac:dyDescent="0.15">
      <c r="A9" s="34">
        <v>4</v>
      </c>
      <c r="D9" s="34">
        <f t="shared" si="53"/>
        <v>0</v>
      </c>
      <c r="F9" s="120"/>
      <c r="G9" s="141" t="str">
        <f>IFERROR(VLOOKUP(F9,'申込書2（馬匹・選手）'!$B$5:$D$54,3,FALSE),"")</f>
        <v/>
      </c>
      <c r="H9" s="120"/>
      <c r="I9" s="140" t="str">
        <f>IFERROR(VLOOKUP(H9,'申込書2（馬匹・選手）'!$F$5:$H$54,3,FALSE),"")</f>
        <v/>
      </c>
      <c r="J9" s="101" t="str">
        <f t="shared" si="54"/>
        <v/>
      </c>
      <c r="K9" s="106" t="str">
        <f>IFERROR(VLOOKUP(I9,'申込書2（馬匹・選手）'!$F$5:$H$54,3,FALSE),"")</f>
        <v/>
      </c>
      <c r="L9" s="53"/>
      <c r="M9" s="139" t="str">
        <f>IF(IFERROR(VLOOKUP(L$3&amp;L9,都馬連編集用!$B$13:$C$49,2,FALSE),"")=0,"",(IFERROR(VLOOKUP(L$3&amp;L9,都馬連編集用!$B$13:$C$49,2,FALSE),"")))</f>
        <v/>
      </c>
      <c r="N9" s="53"/>
      <c r="O9" s="139" t="str">
        <f>IF(IFERROR(VLOOKUP(N$3&amp;N9,都馬連編集用!$B$13:$C$49,2,FALSE),"")=0,"",(IFERROR(VLOOKUP(N$3&amp;N9,都馬連編集用!$B$13:$C$49,2,FALSE),"")))</f>
        <v/>
      </c>
      <c r="P9" s="53"/>
      <c r="Q9" s="139" t="str">
        <f>IF(IFERROR(VLOOKUP(P$3&amp;P9,都馬連編集用!$B$13:$C$49,2,FALSE),"")=0,"",(IFERROR(VLOOKUP(P$3&amp;P9,都馬連編集用!$B$13:$C$49,2,FALSE),"")))</f>
        <v/>
      </c>
      <c r="R9" s="53"/>
      <c r="S9" s="139" t="str">
        <f>IF(IFERROR(VLOOKUP(R$3&amp;R9,都馬連編集用!$B$13:$C$49,2,FALSE),"")=0,"",(IFERROR(VLOOKUP(R$3&amp;R9,都馬連編集用!$B$13:$C$49,2,FALSE),"")))</f>
        <v/>
      </c>
      <c r="T9" s="53"/>
      <c r="U9" s="139" t="str">
        <f>IF(IFERROR(VLOOKUP(T$3&amp;T9,都馬連編集用!$B$13:$C$49,2,FALSE),"")=0,"",(IFERROR(VLOOKUP(T$3&amp;T9,都馬連編集用!$B$13:$C$49,2,FALSE),"")))</f>
        <v/>
      </c>
      <c r="V9" s="53"/>
      <c r="W9" s="139" t="str">
        <f>IF(IFERROR(VLOOKUP(V$3&amp;V9,都馬連編集用!$B$13:$C$49,2,FALSE),"")=0,"",(IFERROR(VLOOKUP(V$3&amp;V9,都馬連編集用!$B$13:$C$49,2,FALSE),"")))</f>
        <v/>
      </c>
      <c r="X9" s="53"/>
      <c r="Y9" s="139" t="str">
        <f>IF(IFERROR(VLOOKUP(X$3&amp;X9,都馬連編集用!$B$13:$C$49,2,FALSE),"")=0,"",(IFERROR(VLOOKUP(X$3&amp;X9,都馬連編集用!$B$13:$C$49,2,FALSE),"")))</f>
        <v/>
      </c>
      <c r="Z9" s="53"/>
      <c r="AA9" s="139" t="str">
        <f>IF(IFERROR(VLOOKUP(Z$3&amp;Z9,都馬連編集用!$B$13:$C$49,2,FALSE),"")=0,"",(IFERROR(VLOOKUP(Z$3&amp;Z9,都馬連編集用!$B$13:$C$49,2,FALSE),"")))</f>
        <v/>
      </c>
      <c r="AB9" s="53"/>
      <c r="AC9" s="139" t="str">
        <f>IF(IFERROR(VLOOKUP(AB$3&amp;AB9,都馬連編集用!$B$13:$C$49,2,FALSE),"")=0,"",(IFERROR(VLOOKUP(AB$3&amp;AB9,都馬連編集用!$B$13:$C$49,2,FALSE),"")))</f>
        <v/>
      </c>
      <c r="AD9" s="53"/>
      <c r="AE9" s="139" t="str">
        <f>IF(IFERROR(VLOOKUP(AD$3&amp;AD9,都馬連編集用!$B$13:$C$49,2,FALSE),"")=0,"",(IFERROR(VLOOKUP(AD$3&amp;AD9,都馬連編集用!$B$13:$C$49,2,FALSE),"")))</f>
        <v/>
      </c>
      <c r="AF9" s="53"/>
      <c r="AG9" s="139" t="str">
        <f>IF(IFERROR(VLOOKUP(AF$3&amp;AF9,都馬連編集用!$B$13:$C$49,2,FALSE),"")=0,"",(IFERROR(VLOOKUP(AF$3&amp;AF9,都馬連編集用!$B$13:$C$49,2,FALSE),"")))</f>
        <v/>
      </c>
      <c r="AH9" s="53"/>
      <c r="AI9" s="139" t="str">
        <f>IF(IFERROR(VLOOKUP(AH$3&amp;AH9,都馬連編集用!$B$13:$C$49,2,FALSE),"")=0,"",(IFERROR(VLOOKUP(AH$3&amp;AH9,都馬連編集用!$B$13:$C$49,2,FALSE),"")))</f>
        <v/>
      </c>
      <c r="AJ9" s="53"/>
      <c r="AK9" s="139" t="str">
        <f>IF(IFERROR(VLOOKUP(AJ$3&amp;AJ9,都馬連編集用!$B$13:$C$49,2,FALSE),"")=0,"",(IFERROR(VLOOKUP(AJ$3&amp;AJ9,都馬連編集用!$B$13:$C$49,2,FALSE),"")))</f>
        <v/>
      </c>
      <c r="AL9" s="53"/>
      <c r="AM9" s="139" t="str">
        <f>IF(IFERROR(VLOOKUP(AL$3&amp;AL9,都馬連編集用!$B$13:$C$49,2,FALSE),"")=0,"",(IFERROR(VLOOKUP(AL$3&amp;AL9,都馬連編集用!$B$13:$C$49,2,FALSE),"")))</f>
        <v/>
      </c>
      <c r="AN9" s="53"/>
      <c r="AO9" s="139" t="str">
        <f>IF(IFERROR(VLOOKUP(AN$3&amp;AN9,都馬連編集用!$B$13:$C$49,2,FALSE),"")=0,"",(IFERROR(VLOOKUP(AN$3&amp;AN9,都馬連編集用!$B$13:$C$49,2,FALSE),"")))</f>
        <v/>
      </c>
      <c r="AP9" s="53"/>
      <c r="AQ9" s="139" t="str">
        <f>IF(IFERROR(VLOOKUP(AP$3&amp;AP9,都馬連編集用!$B$13:$C$49,2,FALSE),"")=0,"",(IFERROR(VLOOKUP(AP$3&amp;AP9,都馬連編集用!$B$13:$C$49,2,FALSE),"")))</f>
        <v/>
      </c>
      <c r="AR9" s="53"/>
      <c r="AS9" s="139" t="str">
        <f>IF(IFERROR(VLOOKUP(AR$3&amp;AR9,都馬連編集用!$B$13:$C$49,2,FALSE),"")=0,"",(IFERROR(VLOOKUP(AR$3&amp;AR9,都馬連編集用!$B$13:$C$49,2,FALSE),"")))</f>
        <v/>
      </c>
      <c r="AT9" s="53"/>
      <c r="AU9" s="139" t="str">
        <f>IF(IFERROR(VLOOKUP(AT$3&amp;AT9,都馬連編集用!$B$13:$C$49,2,FALSE),"")=0,"",(IFERROR(VLOOKUP(AT$3&amp;AT9,都馬連編集用!$B$13:$C$49,2,FALSE),"")))</f>
        <v/>
      </c>
      <c r="AV9" s="53"/>
      <c r="AW9" s="139" t="str">
        <f>IF(IFERROR(VLOOKUP(AV$3&amp;AV9,都馬連編集用!$B$13:$C$49,2,FALSE),"")=0,"",(IFERROR(VLOOKUP(AV$3&amp;AV9,都馬連編集用!$B$13:$C$49,2,FALSE),"")))</f>
        <v/>
      </c>
      <c r="AX9" s="53"/>
      <c r="AY9" s="139" t="str">
        <f>IF(IFERROR(VLOOKUP(AX$3&amp;AX9,都馬連編集用!$B$13:$C$49,2,FALSE),"")=0,"",(IFERROR(VLOOKUP(AX$3&amp;AX9,都馬連編集用!$B$13:$C$49,2,FALSE),"")))</f>
        <v/>
      </c>
      <c r="AZ9" s="53"/>
      <c r="BA9" s="139" t="str">
        <f>IF(IFERROR(VLOOKUP(AZ$3&amp;AZ9,都馬連編集用!$B$13:$C$49,2,FALSE),"")=0,"",(IFERROR(VLOOKUP(AZ$3&amp;AZ9,都馬連編集用!$B$13:$C$49,2,FALSE),"")))</f>
        <v/>
      </c>
      <c r="BB9" s="53"/>
      <c r="BC9" s="139" t="str">
        <f>IF(IFERROR(VLOOKUP(BB$3&amp;BB9,都馬連編集用!$B$13:$C$49,2,FALSE),"")=0,"",(IFERROR(VLOOKUP(BB$3&amp;BB9,都馬連編集用!$B$13:$C$49,2,FALSE),"")))</f>
        <v/>
      </c>
      <c r="BD9" s="53"/>
      <c r="BE9" s="139" t="str">
        <f>IF(IFERROR(VLOOKUP(BD$3&amp;BD9,都馬連編集用!$B$13:$C$49,2,FALSE),"")=0,"",(IFERROR(VLOOKUP(BD$3&amp;BD9,都馬連編集用!$B$13:$C$49,2,FALSE),"")))</f>
        <v/>
      </c>
      <c r="BF9" s="53"/>
      <c r="BG9" s="139" t="str">
        <f>IF(IFERROR(VLOOKUP(BF$3&amp;BF9,都馬連編集用!$B$13:$C$49,2,FALSE),"")=0,"",(IFERROR(VLOOKUP(BF$3&amp;BF9,都馬連編集用!$B$13:$C$49,2,FALSE),"")))</f>
        <v/>
      </c>
      <c r="BH9" s="53"/>
      <c r="BI9" s="139" t="str">
        <f>IF(IFERROR(VLOOKUP(BH$3&amp;BH9,都馬連編集用!$B$13:$C$49,2,FALSE),"")=0,"",(IFERROR(VLOOKUP(BH$3&amp;BH9,都馬連編集用!$B$13:$C$49,2,FALSE),"")))</f>
        <v/>
      </c>
      <c r="BJ9" s="53"/>
      <c r="BK9" s="139" t="str">
        <f>IF(IFERROR(VLOOKUP(BJ$3&amp;BJ9,都馬連編集用!$B$13:$C$49,2,FALSE),"")=0,"",(IFERROR(VLOOKUP(BJ$3&amp;BJ9,都馬連編集用!$B$13:$C$49,2,FALSE),"")))</f>
        <v/>
      </c>
      <c r="BL9" s="53"/>
      <c r="BM9" s="139" t="str">
        <f>IF(IFERROR(VLOOKUP(BL$3&amp;BL9,都馬連編集用!$B$13:$C$49,2,FALSE),"")=0,"",(IFERROR(VLOOKUP(BL$3&amp;BL9,都馬連編集用!$B$13:$C$49,2,FALSE),"")))</f>
        <v/>
      </c>
      <c r="BN9" s="53"/>
      <c r="BO9" s="139" t="str">
        <f>IF(IFERROR(VLOOKUP(BN$3&amp;BN9,都馬連編集用!$B$13:$C$49,2,FALSE),"")=0,"",(IFERROR(VLOOKUP(BN$3&amp;BN9,都馬連編集用!$B$13:$C$49,2,FALSE),"")))</f>
        <v/>
      </c>
      <c r="BP9" s="53"/>
      <c r="BQ9" s="139" t="str">
        <f>IF(IFERROR(VLOOKUP(BP$3&amp;BP9,都馬連編集用!$B$13:$C$49,2,FALSE),"")=0,"",(IFERROR(VLOOKUP(BP$3&amp;BP9,都馬連編集用!$B$13:$C$49,2,FALSE),"")))</f>
        <v/>
      </c>
      <c r="BR9" s="53"/>
      <c r="BS9" s="139" t="str">
        <f>IF(IFERROR(VLOOKUP(BR$3&amp;BR9,都馬連編集用!$B$13:$C$49,2,FALSE),"")=0,"",(IFERROR(VLOOKUP(BR$3&amp;BR9,都馬連編集用!$B$13:$C$49,2,FALSE),"")))</f>
        <v/>
      </c>
      <c r="BT9" s="53"/>
      <c r="BU9" s="139" t="str">
        <f>IF(IFERROR(VLOOKUP(BT$3&amp;BT9,都馬連編集用!$B$13:$C$49,2,FALSE),"")=0,"",(IFERROR(VLOOKUP(BT$3&amp;BT9,都馬連編集用!$B$13:$C$49,2,FALSE),"")))</f>
        <v/>
      </c>
      <c r="BV9" s="53"/>
      <c r="BW9" s="139" t="str">
        <f>IF(IFERROR(VLOOKUP(BV$3&amp;BV9,都馬連編集用!$B$13:$C$49,2,FALSE),"")=0,"",(IFERROR(VLOOKUP(BV$3&amp;BV9,都馬連編集用!$B$13:$C$49,2,FALSE),"")))</f>
        <v/>
      </c>
      <c r="BX9" s="53"/>
      <c r="BY9" s="139" t="str">
        <f>IF(IFERROR(VLOOKUP(BX$3&amp;BX9,都馬連編集用!$B$13:$C$49,2,FALSE),"")=0,"",(IFERROR(VLOOKUP(BX$3&amp;BX9,都馬連編集用!$B$13:$C$49,2,FALSE),"")))</f>
        <v/>
      </c>
      <c r="BZ9" s="53"/>
      <c r="CA9" s="139" t="str">
        <f>IF(IFERROR(VLOOKUP(BZ$3&amp;BZ9,都馬連編集用!$B$13:$C$49,2,FALSE),"")=0,"",(IFERROR(VLOOKUP(BZ$3&amp;BZ9,都馬連編集用!$B$13:$C$49,2,FALSE),"")))</f>
        <v/>
      </c>
      <c r="CB9" s="53"/>
      <c r="CC9" s="139" t="str">
        <f>IF(IFERROR(VLOOKUP(CB$3&amp;CB9,都馬連編集用!$B$13:$C$49,2,FALSE),"")=0,"",(IFERROR(VLOOKUP(CB$3&amp;CB9,都馬連編集用!$B$13:$C$49,2,FALSE),"")))</f>
        <v/>
      </c>
      <c r="CD9" s="53"/>
      <c r="CE9" s="139" t="str">
        <f>IF(IFERROR(VLOOKUP(CD$3&amp;CD9,都馬連編集用!$B$13:$C$49,2,FALSE),"")=0,"",(IFERROR(VLOOKUP(CD$3&amp;CD9,都馬連編集用!$B$13:$C$49,2,FALSE),"")))</f>
        <v/>
      </c>
      <c r="CF9" s="53"/>
      <c r="CG9" s="139" t="str">
        <f>IF(IFERROR(VLOOKUP(CF$3&amp;CF9,都馬連編集用!$B$13:$C$49,2,FALSE),"")=0,"",(IFERROR(VLOOKUP(CF$3&amp;CF9,都馬連編集用!$B$13:$C$49,2,FALSE),"")))</f>
        <v/>
      </c>
      <c r="CH9" s="53"/>
      <c r="CI9" s="139" t="str">
        <f>IF(IFERROR(VLOOKUP(CH$3&amp;CH9,都馬連編集用!$B$13:$C$49,2,FALSE),"")=0,"",(IFERROR(VLOOKUP(CH$3&amp;CH9,都馬連編集用!$B$13:$C$49,2,FALSE),"")))</f>
        <v/>
      </c>
      <c r="CJ9" s="53"/>
      <c r="CK9" s="139" t="str">
        <f>IF(IFERROR(VLOOKUP(CJ$3&amp;CJ9,都馬連編集用!$B$13:$C$49,2,FALSE),"")=0,"",(IFERROR(VLOOKUP(CJ$3&amp;CJ9,都馬連編集用!$B$13:$C$49,2,FALSE),"")))</f>
        <v/>
      </c>
      <c r="CL9" s="53"/>
      <c r="CM9" s="139" t="str">
        <f>IF(IFERROR(VLOOKUP(CL$3&amp;CL9,都馬連編集用!$B$13:$C$49,2,FALSE),"")=0,"",(IFERROR(VLOOKUP(CL$3&amp;CL9,都馬連編集用!$B$13:$C$49,2,FALSE),"")))</f>
        <v/>
      </c>
      <c r="CN9" s="53"/>
      <c r="CO9" s="139" t="str">
        <f>IF(IFERROR(VLOOKUP(CN$3&amp;CN9,都馬連編集用!$B$13:$C$49,2,FALSE),"")=0,"",(IFERROR(VLOOKUP(CN$3&amp;CN9,都馬連編集用!$B$13:$C$49,2,FALSE),"")))</f>
        <v/>
      </c>
      <c r="CP9" s="53"/>
      <c r="CQ9" s="139" t="str">
        <f>IF(IFERROR(VLOOKUP(CP$3&amp;CP9,都馬連編集用!$B$13:$C$49,2,FALSE),"")=0,"",(IFERROR(VLOOKUP(CP$3&amp;CP9,都馬連編集用!$B$13:$C$49,2,FALSE),"")))</f>
        <v/>
      </c>
      <c r="CR9" s="53"/>
      <c r="CS9" s="139" t="str">
        <f>IF(IFERROR(VLOOKUP(CR$3&amp;CR9,都馬連編集用!$B$13:$C$49,2,FALSE),"")=0,"",(IFERROR(VLOOKUP(CR$3&amp;CR9,都馬連編集用!$B$13:$C$49,2,FALSE),"")))</f>
        <v/>
      </c>
      <c r="CT9" s="53"/>
      <c r="CU9" s="139" t="str">
        <f>IF(IFERROR(VLOOKUP(CT$3&amp;CT9,都馬連編集用!$B$13:$C$49,2,FALSE),"")=0,"",(IFERROR(VLOOKUP(CT$3&amp;CT9,都馬連編集用!$B$13:$C$49,2,FALSE),"")))</f>
        <v/>
      </c>
      <c r="CV9" s="53"/>
      <c r="CW9" s="139" t="str">
        <f>IF(IFERROR(VLOOKUP(CV$3&amp;CV9,都馬連編集用!$B$13:$C$49,2,FALSE),"")=0,"",(IFERROR(VLOOKUP(CV$3&amp;CV9,都馬連編集用!$B$13:$C$49,2,FALSE),"")))</f>
        <v/>
      </c>
      <c r="CX9" s="53"/>
      <c r="CY9" s="139" t="str">
        <f>IF(IFERROR(VLOOKUP(CX$3&amp;CX9,都馬連編集用!$B$13:$C$49,2,FALSE),"")=0,"",(IFERROR(VLOOKUP(CX$3&amp;CX9,都馬連編集用!$B$13:$C$49,2,FALSE),"")))</f>
        <v/>
      </c>
      <c r="CZ9" s="53"/>
      <c r="DA9" s="139" t="str">
        <f>IF(IFERROR(VLOOKUP(CZ$3&amp;CZ9,都馬連編集用!$B$13:$C$49,2,FALSE),"")=0,"",(IFERROR(VLOOKUP(CZ$3&amp;CZ9,都馬連編集用!$B$13:$C$49,2,FALSE),"")))</f>
        <v/>
      </c>
      <c r="DB9" s="53"/>
      <c r="DC9" s="139" t="str">
        <f>IF(IFERROR(VLOOKUP(DB$3&amp;DB9,都馬連編集用!$B$13:$C$49,2,FALSE),"")=0,"",(IFERROR(VLOOKUP(DB$3&amp;DB9,都馬連編集用!$B$13:$C$49,2,FALSE),"")))</f>
        <v/>
      </c>
      <c r="DD9" s="53"/>
      <c r="DE9" s="139" t="str">
        <f>IF(IFERROR(VLOOKUP(DD$3&amp;DD9,都馬連編集用!$B$13:$C$49,2,FALSE),"")=0,"",(IFERROR(VLOOKUP(DD$3&amp;DD9,都馬連編集用!$B$13:$C$49,2,FALSE),"")))</f>
        <v/>
      </c>
      <c r="DF9" s="53"/>
      <c r="DG9" s="139" t="str">
        <f>IF(IFERROR(VLOOKUP(DF$3&amp;DF9,都馬連編集用!$B$13:$C$49,2,FALSE),"")=0,"",(IFERROR(VLOOKUP(DF$3&amp;DF9,都馬連編集用!$B$13:$C$49,2,FALSE),"")))</f>
        <v/>
      </c>
      <c r="DH9" s="53"/>
      <c r="DI9" s="139" t="str">
        <f>IF(IFERROR(VLOOKUP(DH$3&amp;DH9,都馬連編集用!$B$13:$C$49,2,FALSE),"")=0,"",(IFERROR(VLOOKUP(DH$3&amp;DH9,都馬連編集用!$B$13:$C$49,2,FALSE),"")))</f>
        <v/>
      </c>
      <c r="DJ9" s="53"/>
      <c r="DK9" s="139" t="str">
        <f>IF(IFERROR(VLOOKUP(DJ$3&amp;DJ9,都馬連編集用!$B$13:$C$49,2,FALSE),"")=0,"",(IFERROR(VLOOKUP(DJ$3&amp;DJ9,都馬連編集用!$B$13:$C$49,2,FALSE),"")))</f>
        <v/>
      </c>
      <c r="DL9" s="53"/>
      <c r="DM9" s="139" t="str">
        <f>IF(IFERROR(VLOOKUP(DL$3&amp;DL9,都馬連編集用!$B$13:$C$49,2,FALSE),"")=0,"",(IFERROR(VLOOKUP(DL$3&amp;DL9,都馬連編集用!$B$13:$C$49,2,FALSE),"")))</f>
        <v/>
      </c>
      <c r="DN9" s="53"/>
      <c r="DO9" s="139" t="str">
        <f>IF(IFERROR(VLOOKUP(DN$3&amp;DN9,都馬連編集用!$B$13:$C$49,2,FALSE),"")=0,"",(IFERROR(VLOOKUP(DN$3&amp;DN9,都馬連編集用!$B$13:$C$49,2,FALSE),"")))</f>
        <v/>
      </c>
      <c r="DP9" s="53"/>
    </row>
    <row r="10" spans="1:154" ht="30.6" customHeight="1" x14ac:dyDescent="0.15">
      <c r="A10" s="34">
        <v>5</v>
      </c>
      <c r="D10" s="34">
        <f t="shared" si="53"/>
        <v>0</v>
      </c>
      <c r="F10" s="120"/>
      <c r="G10" s="141" t="str">
        <f>IFERROR(VLOOKUP(F10,'申込書2（馬匹・選手）'!$B$5:$D$54,3,FALSE),"")</f>
        <v/>
      </c>
      <c r="H10" s="120"/>
      <c r="I10" s="140" t="str">
        <f>IFERROR(VLOOKUP(H10,'申込書2（馬匹・選手）'!$F$5:$H$54,3,FALSE),"")</f>
        <v/>
      </c>
      <c r="J10" s="101" t="str">
        <f t="shared" si="54"/>
        <v/>
      </c>
      <c r="K10" s="106" t="str">
        <f>IFERROR(VLOOKUP(I10,'申込書2（馬匹・選手）'!$F$5:$H$54,3,FALSE),"")</f>
        <v/>
      </c>
      <c r="L10" s="53"/>
      <c r="M10" s="139" t="str">
        <f>IF(IFERROR(VLOOKUP(L$3&amp;L10,都馬連編集用!$B$13:$C$49,2,FALSE),"")=0,"",(IFERROR(VLOOKUP(L$3&amp;L10,都馬連編集用!$B$13:$C$49,2,FALSE),"")))</f>
        <v/>
      </c>
      <c r="N10" s="53"/>
      <c r="O10" s="139" t="str">
        <f>IF(IFERROR(VLOOKUP(N$3&amp;N10,都馬連編集用!$B$13:$C$49,2,FALSE),"")=0,"",(IFERROR(VLOOKUP(N$3&amp;N10,都馬連編集用!$B$13:$C$49,2,FALSE),"")))</f>
        <v/>
      </c>
      <c r="P10" s="53"/>
      <c r="Q10" s="139" t="str">
        <f>IF(IFERROR(VLOOKUP(P$3&amp;P10,都馬連編集用!$B$13:$C$49,2,FALSE),"")=0,"",(IFERROR(VLOOKUP(P$3&amp;P10,都馬連編集用!$B$13:$C$49,2,FALSE),"")))</f>
        <v/>
      </c>
      <c r="R10" s="53"/>
      <c r="S10" s="139" t="str">
        <f>IF(IFERROR(VLOOKUP(R$3&amp;R10,都馬連編集用!$B$13:$C$49,2,FALSE),"")=0,"",(IFERROR(VLOOKUP(R$3&amp;R10,都馬連編集用!$B$13:$C$49,2,FALSE),"")))</f>
        <v/>
      </c>
      <c r="T10" s="53"/>
      <c r="U10" s="139" t="str">
        <f>IF(IFERROR(VLOOKUP(T$3&amp;T10,都馬連編集用!$B$13:$C$49,2,FALSE),"")=0,"",(IFERROR(VLOOKUP(T$3&amp;T10,都馬連編集用!$B$13:$C$49,2,FALSE),"")))</f>
        <v/>
      </c>
      <c r="V10" s="53"/>
      <c r="W10" s="139" t="str">
        <f>IF(IFERROR(VLOOKUP(V$3&amp;V10,都馬連編集用!$B$13:$C$49,2,FALSE),"")=0,"",(IFERROR(VLOOKUP(V$3&amp;V10,都馬連編集用!$B$13:$C$49,2,FALSE),"")))</f>
        <v/>
      </c>
      <c r="X10" s="53"/>
      <c r="Y10" s="139" t="str">
        <f>IF(IFERROR(VLOOKUP(X$3&amp;X10,都馬連編集用!$B$13:$C$49,2,FALSE),"")=0,"",(IFERROR(VLOOKUP(X$3&amp;X10,都馬連編集用!$B$13:$C$49,2,FALSE),"")))</f>
        <v/>
      </c>
      <c r="Z10" s="53"/>
      <c r="AA10" s="139" t="str">
        <f>IF(IFERROR(VLOOKUP(Z$3&amp;Z10,都馬連編集用!$B$13:$C$49,2,FALSE),"")=0,"",(IFERROR(VLOOKUP(Z$3&amp;Z10,都馬連編集用!$B$13:$C$49,2,FALSE),"")))</f>
        <v/>
      </c>
      <c r="AB10" s="53"/>
      <c r="AC10" s="139" t="str">
        <f>IF(IFERROR(VLOOKUP(AB$3&amp;AB10,都馬連編集用!$B$13:$C$49,2,FALSE),"")=0,"",(IFERROR(VLOOKUP(AB$3&amp;AB10,都馬連編集用!$B$13:$C$49,2,FALSE),"")))</f>
        <v/>
      </c>
      <c r="AD10" s="53"/>
      <c r="AE10" s="139" t="str">
        <f>IF(IFERROR(VLOOKUP(AD$3&amp;AD10,都馬連編集用!$B$13:$C$49,2,FALSE),"")=0,"",(IFERROR(VLOOKUP(AD$3&amp;AD10,都馬連編集用!$B$13:$C$49,2,FALSE),"")))</f>
        <v/>
      </c>
      <c r="AF10" s="53"/>
      <c r="AG10" s="139" t="str">
        <f>IF(IFERROR(VLOOKUP(AF$3&amp;AF10,都馬連編集用!$B$13:$C$49,2,FALSE),"")=0,"",(IFERROR(VLOOKUP(AF$3&amp;AF10,都馬連編集用!$B$13:$C$49,2,FALSE),"")))</f>
        <v/>
      </c>
      <c r="AH10" s="53"/>
      <c r="AI10" s="139" t="str">
        <f>IF(IFERROR(VLOOKUP(AH$3&amp;AH10,都馬連編集用!$B$13:$C$49,2,FALSE),"")=0,"",(IFERROR(VLOOKUP(AH$3&amp;AH10,都馬連編集用!$B$13:$C$49,2,FALSE),"")))</f>
        <v/>
      </c>
      <c r="AJ10" s="53"/>
      <c r="AK10" s="139" t="str">
        <f>IF(IFERROR(VLOOKUP(AJ$3&amp;AJ10,都馬連編集用!$B$13:$C$49,2,FALSE),"")=0,"",(IFERROR(VLOOKUP(AJ$3&amp;AJ10,都馬連編集用!$B$13:$C$49,2,FALSE),"")))</f>
        <v/>
      </c>
      <c r="AL10" s="53"/>
      <c r="AM10" s="139" t="str">
        <f>IF(IFERROR(VLOOKUP(AL$3&amp;AL10,都馬連編集用!$B$13:$C$49,2,FALSE),"")=0,"",(IFERROR(VLOOKUP(AL$3&amp;AL10,都馬連編集用!$B$13:$C$49,2,FALSE),"")))</f>
        <v/>
      </c>
      <c r="AN10" s="53"/>
      <c r="AO10" s="139" t="str">
        <f>IF(IFERROR(VLOOKUP(AN$3&amp;AN10,都馬連編集用!$B$13:$C$49,2,FALSE),"")=0,"",(IFERROR(VLOOKUP(AN$3&amp;AN10,都馬連編集用!$B$13:$C$49,2,FALSE),"")))</f>
        <v/>
      </c>
      <c r="AP10" s="53"/>
      <c r="AQ10" s="139" t="str">
        <f>IF(IFERROR(VLOOKUP(AP$3&amp;AP10,都馬連編集用!$B$13:$C$49,2,FALSE),"")=0,"",(IFERROR(VLOOKUP(AP$3&amp;AP10,都馬連編集用!$B$13:$C$49,2,FALSE),"")))</f>
        <v/>
      </c>
      <c r="AR10" s="53"/>
      <c r="AS10" s="139" t="str">
        <f>IF(IFERROR(VLOOKUP(AR$3&amp;AR10,都馬連編集用!$B$13:$C$49,2,FALSE),"")=0,"",(IFERROR(VLOOKUP(AR$3&amp;AR10,都馬連編集用!$B$13:$C$49,2,FALSE),"")))</f>
        <v/>
      </c>
      <c r="AT10" s="53"/>
      <c r="AU10" s="139" t="str">
        <f>IF(IFERROR(VLOOKUP(AT$3&amp;AT10,都馬連編集用!$B$13:$C$49,2,FALSE),"")=0,"",(IFERROR(VLOOKUP(AT$3&amp;AT10,都馬連編集用!$B$13:$C$49,2,FALSE),"")))</f>
        <v/>
      </c>
      <c r="AV10" s="53"/>
      <c r="AW10" s="139" t="str">
        <f>IF(IFERROR(VLOOKUP(AV$3&amp;AV10,都馬連編集用!$B$13:$C$49,2,FALSE),"")=0,"",(IFERROR(VLOOKUP(AV$3&amp;AV10,都馬連編集用!$B$13:$C$49,2,FALSE),"")))</f>
        <v/>
      </c>
      <c r="AX10" s="53"/>
      <c r="AY10" s="139" t="str">
        <f>IF(IFERROR(VLOOKUP(AX$3&amp;AX10,都馬連編集用!$B$13:$C$49,2,FALSE),"")=0,"",(IFERROR(VLOOKUP(AX$3&amp;AX10,都馬連編集用!$B$13:$C$49,2,FALSE),"")))</f>
        <v/>
      </c>
      <c r="AZ10" s="53"/>
      <c r="BA10" s="139" t="str">
        <f>IF(IFERROR(VLOOKUP(AZ$3&amp;AZ10,都馬連編集用!$B$13:$C$49,2,FALSE),"")=0,"",(IFERROR(VLOOKUP(AZ$3&amp;AZ10,都馬連編集用!$B$13:$C$49,2,FALSE),"")))</f>
        <v/>
      </c>
      <c r="BB10" s="53"/>
      <c r="BC10" s="139" t="str">
        <f>IF(IFERROR(VLOOKUP(BB$3&amp;BB10,都馬連編集用!$B$13:$C$49,2,FALSE),"")=0,"",(IFERROR(VLOOKUP(BB$3&amp;BB10,都馬連編集用!$B$13:$C$49,2,FALSE),"")))</f>
        <v/>
      </c>
      <c r="BD10" s="53"/>
      <c r="BE10" s="139" t="str">
        <f>IF(IFERROR(VLOOKUP(BD$3&amp;BD10,都馬連編集用!$B$13:$C$49,2,FALSE),"")=0,"",(IFERROR(VLOOKUP(BD$3&amp;BD10,都馬連編集用!$B$13:$C$49,2,FALSE),"")))</f>
        <v/>
      </c>
      <c r="BF10" s="53"/>
      <c r="BG10" s="139" t="str">
        <f>IF(IFERROR(VLOOKUP(BF$3&amp;BF10,都馬連編集用!$B$13:$C$49,2,FALSE),"")=0,"",(IFERROR(VLOOKUP(BF$3&amp;BF10,都馬連編集用!$B$13:$C$49,2,FALSE),"")))</f>
        <v/>
      </c>
      <c r="BH10" s="53"/>
      <c r="BI10" s="139" t="str">
        <f>IF(IFERROR(VLOOKUP(BH$3&amp;BH10,都馬連編集用!$B$13:$C$49,2,FALSE),"")=0,"",(IFERROR(VLOOKUP(BH$3&amp;BH10,都馬連編集用!$B$13:$C$49,2,FALSE),"")))</f>
        <v/>
      </c>
      <c r="BJ10" s="53"/>
      <c r="BK10" s="139" t="str">
        <f>IF(IFERROR(VLOOKUP(BJ$3&amp;BJ10,都馬連編集用!$B$13:$C$49,2,FALSE),"")=0,"",(IFERROR(VLOOKUP(BJ$3&amp;BJ10,都馬連編集用!$B$13:$C$49,2,FALSE),"")))</f>
        <v/>
      </c>
      <c r="BL10" s="53"/>
      <c r="BM10" s="139" t="str">
        <f>IF(IFERROR(VLOOKUP(BL$3&amp;BL10,都馬連編集用!$B$13:$C$49,2,FALSE),"")=0,"",(IFERROR(VLOOKUP(BL$3&amp;BL10,都馬連編集用!$B$13:$C$49,2,FALSE),"")))</f>
        <v/>
      </c>
      <c r="BN10" s="53"/>
      <c r="BO10" s="139" t="str">
        <f>IF(IFERROR(VLOOKUP(BN$3&amp;BN10,都馬連編集用!$B$13:$C$49,2,FALSE),"")=0,"",(IFERROR(VLOOKUP(BN$3&amp;BN10,都馬連編集用!$B$13:$C$49,2,FALSE),"")))</f>
        <v/>
      </c>
      <c r="BP10" s="53"/>
      <c r="BQ10" s="139" t="str">
        <f>IF(IFERROR(VLOOKUP(BP$3&amp;BP10,都馬連編集用!$B$13:$C$49,2,FALSE),"")=0,"",(IFERROR(VLOOKUP(BP$3&amp;BP10,都馬連編集用!$B$13:$C$49,2,FALSE),"")))</f>
        <v/>
      </c>
      <c r="BR10" s="53"/>
      <c r="BS10" s="139" t="str">
        <f>IF(IFERROR(VLOOKUP(BR$3&amp;BR10,都馬連編集用!$B$13:$C$49,2,FALSE),"")=0,"",(IFERROR(VLOOKUP(BR$3&amp;BR10,都馬連編集用!$B$13:$C$49,2,FALSE),"")))</f>
        <v/>
      </c>
      <c r="BT10" s="53"/>
      <c r="BU10" s="139" t="str">
        <f>IF(IFERROR(VLOOKUP(BT$3&amp;BT10,都馬連編集用!$B$13:$C$49,2,FALSE),"")=0,"",(IFERROR(VLOOKUP(BT$3&amp;BT10,都馬連編集用!$B$13:$C$49,2,FALSE),"")))</f>
        <v/>
      </c>
      <c r="BV10" s="53"/>
      <c r="BW10" s="139" t="str">
        <f>IF(IFERROR(VLOOKUP(BV$3&amp;BV10,都馬連編集用!$B$13:$C$49,2,FALSE),"")=0,"",(IFERROR(VLOOKUP(BV$3&amp;BV10,都馬連編集用!$B$13:$C$49,2,FALSE),"")))</f>
        <v/>
      </c>
      <c r="BX10" s="53"/>
      <c r="BY10" s="139" t="str">
        <f>IF(IFERROR(VLOOKUP(BX$3&amp;BX10,都馬連編集用!$B$13:$C$49,2,FALSE),"")=0,"",(IFERROR(VLOOKUP(BX$3&amp;BX10,都馬連編集用!$B$13:$C$49,2,FALSE),"")))</f>
        <v/>
      </c>
      <c r="BZ10" s="53"/>
      <c r="CA10" s="139" t="str">
        <f>IF(IFERROR(VLOOKUP(BZ$3&amp;BZ10,都馬連編集用!$B$13:$C$49,2,FALSE),"")=0,"",(IFERROR(VLOOKUP(BZ$3&amp;BZ10,都馬連編集用!$B$13:$C$49,2,FALSE),"")))</f>
        <v/>
      </c>
      <c r="CB10" s="53"/>
      <c r="CC10" s="139" t="str">
        <f>IF(IFERROR(VLOOKUP(CB$3&amp;CB10,都馬連編集用!$B$13:$C$49,2,FALSE),"")=0,"",(IFERROR(VLOOKUP(CB$3&amp;CB10,都馬連編集用!$B$13:$C$49,2,FALSE),"")))</f>
        <v/>
      </c>
      <c r="CD10" s="53"/>
      <c r="CE10" s="139" t="str">
        <f>IF(IFERROR(VLOOKUP(CD$3&amp;CD10,都馬連編集用!$B$13:$C$49,2,FALSE),"")=0,"",(IFERROR(VLOOKUP(CD$3&amp;CD10,都馬連編集用!$B$13:$C$49,2,FALSE),"")))</f>
        <v/>
      </c>
      <c r="CF10" s="53"/>
      <c r="CG10" s="139" t="str">
        <f>IF(IFERROR(VLOOKUP(CF$3&amp;CF10,都馬連編集用!$B$13:$C$49,2,FALSE),"")=0,"",(IFERROR(VLOOKUP(CF$3&amp;CF10,都馬連編集用!$B$13:$C$49,2,FALSE),"")))</f>
        <v/>
      </c>
      <c r="CH10" s="53"/>
      <c r="CI10" s="139" t="str">
        <f>IF(IFERROR(VLOOKUP(CH$3&amp;CH10,都馬連編集用!$B$13:$C$49,2,FALSE),"")=0,"",(IFERROR(VLOOKUP(CH$3&amp;CH10,都馬連編集用!$B$13:$C$49,2,FALSE),"")))</f>
        <v/>
      </c>
      <c r="CJ10" s="53"/>
      <c r="CK10" s="139" t="str">
        <f>IF(IFERROR(VLOOKUP(CJ$3&amp;CJ10,都馬連編集用!$B$13:$C$49,2,FALSE),"")=0,"",(IFERROR(VLOOKUP(CJ$3&amp;CJ10,都馬連編集用!$B$13:$C$49,2,FALSE),"")))</f>
        <v/>
      </c>
      <c r="CL10" s="53"/>
      <c r="CM10" s="139" t="str">
        <f>IF(IFERROR(VLOOKUP(CL$3&amp;CL10,都馬連編集用!$B$13:$C$49,2,FALSE),"")=0,"",(IFERROR(VLOOKUP(CL$3&amp;CL10,都馬連編集用!$B$13:$C$49,2,FALSE),"")))</f>
        <v/>
      </c>
      <c r="CN10" s="53"/>
      <c r="CO10" s="139" t="str">
        <f>IF(IFERROR(VLOOKUP(CN$3&amp;CN10,都馬連編集用!$B$13:$C$49,2,FALSE),"")=0,"",(IFERROR(VLOOKUP(CN$3&amp;CN10,都馬連編集用!$B$13:$C$49,2,FALSE),"")))</f>
        <v/>
      </c>
      <c r="CP10" s="53"/>
      <c r="CQ10" s="139" t="str">
        <f>IF(IFERROR(VLOOKUP(CP$3&amp;CP10,都馬連編集用!$B$13:$C$49,2,FALSE),"")=0,"",(IFERROR(VLOOKUP(CP$3&amp;CP10,都馬連編集用!$B$13:$C$49,2,FALSE),"")))</f>
        <v/>
      </c>
      <c r="CR10" s="53"/>
      <c r="CS10" s="139" t="str">
        <f>IF(IFERROR(VLOOKUP(CR$3&amp;CR10,都馬連編集用!$B$13:$C$49,2,FALSE),"")=0,"",(IFERROR(VLOOKUP(CR$3&amp;CR10,都馬連編集用!$B$13:$C$49,2,FALSE),"")))</f>
        <v/>
      </c>
      <c r="CT10" s="53"/>
      <c r="CU10" s="139" t="str">
        <f>IF(IFERROR(VLOOKUP(CT$3&amp;CT10,都馬連編集用!$B$13:$C$49,2,FALSE),"")=0,"",(IFERROR(VLOOKUP(CT$3&amp;CT10,都馬連編集用!$B$13:$C$49,2,FALSE),"")))</f>
        <v/>
      </c>
      <c r="CV10" s="53"/>
      <c r="CW10" s="139" t="str">
        <f>IF(IFERROR(VLOOKUP(CV$3&amp;CV10,都馬連編集用!$B$13:$C$49,2,FALSE),"")=0,"",(IFERROR(VLOOKUP(CV$3&amp;CV10,都馬連編集用!$B$13:$C$49,2,FALSE),"")))</f>
        <v/>
      </c>
      <c r="CX10" s="53"/>
      <c r="CY10" s="139" t="str">
        <f>IF(IFERROR(VLOOKUP(CX$3&amp;CX10,都馬連編集用!$B$13:$C$49,2,FALSE),"")=0,"",(IFERROR(VLOOKUP(CX$3&amp;CX10,都馬連編集用!$B$13:$C$49,2,FALSE),"")))</f>
        <v/>
      </c>
      <c r="CZ10" s="53"/>
      <c r="DA10" s="139" t="str">
        <f>IF(IFERROR(VLOOKUP(CZ$3&amp;CZ10,都馬連編集用!$B$13:$C$49,2,FALSE),"")=0,"",(IFERROR(VLOOKUP(CZ$3&amp;CZ10,都馬連編集用!$B$13:$C$49,2,FALSE),"")))</f>
        <v/>
      </c>
      <c r="DB10" s="53"/>
      <c r="DC10" s="139" t="str">
        <f>IF(IFERROR(VLOOKUP(DB$3&amp;DB10,都馬連編集用!$B$13:$C$49,2,FALSE),"")=0,"",(IFERROR(VLOOKUP(DB$3&amp;DB10,都馬連編集用!$B$13:$C$49,2,FALSE),"")))</f>
        <v/>
      </c>
      <c r="DD10" s="53"/>
      <c r="DE10" s="139" t="str">
        <f>IF(IFERROR(VLOOKUP(DD$3&amp;DD10,都馬連編集用!$B$13:$C$49,2,FALSE),"")=0,"",(IFERROR(VLOOKUP(DD$3&amp;DD10,都馬連編集用!$B$13:$C$49,2,FALSE),"")))</f>
        <v/>
      </c>
      <c r="DF10" s="53"/>
      <c r="DG10" s="139" t="str">
        <f>IF(IFERROR(VLOOKUP(DF$3&amp;DF10,都馬連編集用!$B$13:$C$49,2,FALSE),"")=0,"",(IFERROR(VLOOKUP(DF$3&amp;DF10,都馬連編集用!$B$13:$C$49,2,FALSE),"")))</f>
        <v/>
      </c>
      <c r="DH10" s="53"/>
      <c r="DI10" s="139" t="str">
        <f>IF(IFERROR(VLOOKUP(DH$3&amp;DH10,都馬連編集用!$B$13:$C$49,2,FALSE),"")=0,"",(IFERROR(VLOOKUP(DH$3&amp;DH10,都馬連編集用!$B$13:$C$49,2,FALSE),"")))</f>
        <v/>
      </c>
      <c r="DJ10" s="53"/>
      <c r="DK10" s="139" t="str">
        <f>IF(IFERROR(VLOOKUP(DJ$3&amp;DJ10,都馬連編集用!$B$13:$C$49,2,FALSE),"")=0,"",(IFERROR(VLOOKUP(DJ$3&amp;DJ10,都馬連編集用!$B$13:$C$49,2,FALSE),"")))</f>
        <v/>
      </c>
      <c r="DL10" s="53"/>
      <c r="DM10" s="139" t="str">
        <f>IF(IFERROR(VLOOKUP(DL$3&amp;DL10,都馬連編集用!$B$13:$C$49,2,FALSE),"")=0,"",(IFERROR(VLOOKUP(DL$3&amp;DL10,都馬連編集用!$B$13:$C$49,2,FALSE),"")))</f>
        <v/>
      </c>
      <c r="DN10" s="53"/>
      <c r="DO10" s="139" t="str">
        <f>IF(IFERROR(VLOOKUP(DN$3&amp;DN10,都馬連編集用!$B$13:$C$49,2,FALSE),"")=0,"",(IFERROR(VLOOKUP(DN$3&amp;DN10,都馬連編集用!$B$13:$C$49,2,FALSE),"")))</f>
        <v/>
      </c>
      <c r="DP10" s="53"/>
    </row>
    <row r="11" spans="1:154" ht="30.6" customHeight="1" x14ac:dyDescent="0.15">
      <c r="A11" s="34">
        <v>6</v>
      </c>
      <c r="D11" s="34">
        <f t="shared" si="53"/>
        <v>0</v>
      </c>
      <c r="F11" s="120"/>
      <c r="G11" s="141" t="str">
        <f>IFERROR(VLOOKUP(F11,'申込書2（馬匹・選手）'!$B$5:$D$54,3,FALSE),"")</f>
        <v/>
      </c>
      <c r="H11" s="120"/>
      <c r="I11" s="140" t="str">
        <f>IFERROR(VLOOKUP(H11,'申込書2（馬匹・選手）'!$F$5:$H$54,3,FALSE),"")</f>
        <v/>
      </c>
      <c r="J11" s="101" t="str">
        <f t="shared" si="54"/>
        <v/>
      </c>
      <c r="K11" s="106" t="str">
        <f>IFERROR(VLOOKUP(I11,'申込書2（馬匹・選手）'!$F$5:$H$54,3,FALSE),"")</f>
        <v/>
      </c>
      <c r="L11" s="53"/>
      <c r="M11" s="139" t="str">
        <f>IF(IFERROR(VLOOKUP(L$3&amp;L11,都馬連編集用!$B$13:$C$49,2,FALSE),"")=0,"",(IFERROR(VLOOKUP(L$3&amp;L11,都馬連編集用!$B$13:$C$49,2,FALSE),"")))</f>
        <v/>
      </c>
      <c r="N11" s="53"/>
      <c r="O11" s="139" t="str">
        <f>IF(IFERROR(VLOOKUP(N$3&amp;N11,都馬連編集用!$B$13:$C$49,2,FALSE),"")=0,"",(IFERROR(VLOOKUP(N$3&amp;N11,都馬連編集用!$B$13:$C$49,2,FALSE),"")))</f>
        <v/>
      </c>
      <c r="P11" s="53"/>
      <c r="Q11" s="139" t="str">
        <f>IF(IFERROR(VLOOKUP(P$3&amp;P11,都馬連編集用!$B$13:$C$49,2,FALSE),"")=0,"",(IFERROR(VLOOKUP(P$3&amp;P11,都馬連編集用!$B$13:$C$49,2,FALSE),"")))</f>
        <v/>
      </c>
      <c r="R11" s="53"/>
      <c r="S11" s="139" t="str">
        <f>IF(IFERROR(VLOOKUP(R$3&amp;R11,都馬連編集用!$B$13:$C$49,2,FALSE),"")=0,"",(IFERROR(VLOOKUP(R$3&amp;R11,都馬連編集用!$B$13:$C$49,2,FALSE),"")))</f>
        <v/>
      </c>
      <c r="T11" s="53"/>
      <c r="U11" s="139" t="str">
        <f>IF(IFERROR(VLOOKUP(T$3&amp;T11,都馬連編集用!$B$13:$C$49,2,FALSE),"")=0,"",(IFERROR(VLOOKUP(T$3&amp;T11,都馬連編集用!$B$13:$C$49,2,FALSE),"")))</f>
        <v/>
      </c>
      <c r="V11" s="53"/>
      <c r="W11" s="139" t="str">
        <f>IF(IFERROR(VLOOKUP(V$3&amp;V11,都馬連編集用!$B$13:$C$49,2,FALSE),"")=0,"",(IFERROR(VLOOKUP(V$3&amp;V11,都馬連編集用!$B$13:$C$49,2,FALSE),"")))</f>
        <v/>
      </c>
      <c r="X11" s="53"/>
      <c r="Y11" s="139" t="str">
        <f>IF(IFERROR(VLOOKUP(X$3&amp;X11,都馬連編集用!$B$13:$C$49,2,FALSE),"")=0,"",(IFERROR(VLOOKUP(X$3&amp;X11,都馬連編集用!$B$13:$C$49,2,FALSE),"")))</f>
        <v/>
      </c>
      <c r="Z11" s="53"/>
      <c r="AA11" s="139" t="str">
        <f>IF(IFERROR(VLOOKUP(Z$3&amp;Z11,都馬連編集用!$B$13:$C$49,2,FALSE),"")=0,"",(IFERROR(VLOOKUP(Z$3&amp;Z11,都馬連編集用!$B$13:$C$49,2,FALSE),"")))</f>
        <v/>
      </c>
      <c r="AB11" s="53"/>
      <c r="AC11" s="139" t="str">
        <f>IF(IFERROR(VLOOKUP(AB$3&amp;AB11,都馬連編集用!$B$13:$C$49,2,FALSE),"")=0,"",(IFERROR(VLOOKUP(AB$3&amp;AB11,都馬連編集用!$B$13:$C$49,2,FALSE),"")))</f>
        <v/>
      </c>
      <c r="AD11" s="53"/>
      <c r="AE11" s="139" t="str">
        <f>IF(IFERROR(VLOOKUP(AD$3&amp;AD11,都馬連編集用!$B$13:$C$49,2,FALSE),"")=0,"",(IFERROR(VLOOKUP(AD$3&amp;AD11,都馬連編集用!$B$13:$C$49,2,FALSE),"")))</f>
        <v/>
      </c>
      <c r="AF11" s="53"/>
      <c r="AG11" s="139" t="str">
        <f>IF(IFERROR(VLOOKUP(AF$3&amp;AF11,都馬連編集用!$B$13:$C$49,2,FALSE),"")=0,"",(IFERROR(VLOOKUP(AF$3&amp;AF11,都馬連編集用!$B$13:$C$49,2,FALSE),"")))</f>
        <v/>
      </c>
      <c r="AH11" s="53"/>
      <c r="AI11" s="139" t="str">
        <f>IF(IFERROR(VLOOKUP(AH$3&amp;AH11,都馬連編集用!$B$13:$C$49,2,FALSE),"")=0,"",(IFERROR(VLOOKUP(AH$3&amp;AH11,都馬連編集用!$B$13:$C$49,2,FALSE),"")))</f>
        <v/>
      </c>
      <c r="AJ11" s="53"/>
      <c r="AK11" s="139" t="str">
        <f>IF(IFERROR(VLOOKUP(AJ$3&amp;AJ11,都馬連編集用!$B$13:$C$49,2,FALSE),"")=0,"",(IFERROR(VLOOKUP(AJ$3&amp;AJ11,都馬連編集用!$B$13:$C$49,2,FALSE),"")))</f>
        <v/>
      </c>
      <c r="AL11" s="53"/>
      <c r="AM11" s="139" t="str">
        <f>IF(IFERROR(VLOOKUP(AL$3&amp;AL11,都馬連編集用!$B$13:$C$49,2,FALSE),"")=0,"",(IFERROR(VLOOKUP(AL$3&amp;AL11,都馬連編集用!$B$13:$C$49,2,FALSE),"")))</f>
        <v/>
      </c>
      <c r="AN11" s="53"/>
      <c r="AO11" s="139" t="str">
        <f>IF(IFERROR(VLOOKUP(AN$3&amp;AN11,都馬連編集用!$B$13:$C$49,2,FALSE),"")=0,"",(IFERROR(VLOOKUP(AN$3&amp;AN11,都馬連編集用!$B$13:$C$49,2,FALSE),"")))</f>
        <v/>
      </c>
      <c r="AP11" s="53"/>
      <c r="AQ11" s="139" t="str">
        <f>IF(IFERROR(VLOOKUP(AP$3&amp;AP11,都馬連編集用!$B$13:$C$49,2,FALSE),"")=0,"",(IFERROR(VLOOKUP(AP$3&amp;AP11,都馬連編集用!$B$13:$C$49,2,FALSE),"")))</f>
        <v/>
      </c>
      <c r="AR11" s="53"/>
      <c r="AS11" s="139" t="str">
        <f>IF(IFERROR(VLOOKUP(AR$3&amp;AR11,都馬連編集用!$B$13:$C$49,2,FALSE),"")=0,"",(IFERROR(VLOOKUP(AR$3&amp;AR11,都馬連編集用!$B$13:$C$49,2,FALSE),"")))</f>
        <v/>
      </c>
      <c r="AT11" s="53"/>
      <c r="AU11" s="139" t="str">
        <f>IF(IFERROR(VLOOKUP(AT$3&amp;AT11,都馬連編集用!$B$13:$C$49,2,FALSE),"")=0,"",(IFERROR(VLOOKUP(AT$3&amp;AT11,都馬連編集用!$B$13:$C$49,2,FALSE),"")))</f>
        <v/>
      </c>
      <c r="AV11" s="53"/>
      <c r="AW11" s="139" t="str">
        <f>IF(IFERROR(VLOOKUP(AV$3&amp;AV11,都馬連編集用!$B$13:$C$49,2,FALSE),"")=0,"",(IFERROR(VLOOKUP(AV$3&amp;AV11,都馬連編集用!$B$13:$C$49,2,FALSE),"")))</f>
        <v/>
      </c>
      <c r="AX11" s="53"/>
      <c r="AY11" s="139" t="str">
        <f>IF(IFERROR(VLOOKUP(AX$3&amp;AX11,都馬連編集用!$B$13:$C$49,2,FALSE),"")=0,"",(IFERROR(VLOOKUP(AX$3&amp;AX11,都馬連編集用!$B$13:$C$49,2,FALSE),"")))</f>
        <v/>
      </c>
      <c r="AZ11" s="53"/>
      <c r="BA11" s="139" t="str">
        <f>IF(IFERROR(VLOOKUP(AZ$3&amp;AZ11,都馬連編集用!$B$13:$C$49,2,FALSE),"")=0,"",(IFERROR(VLOOKUP(AZ$3&amp;AZ11,都馬連編集用!$B$13:$C$49,2,FALSE),"")))</f>
        <v/>
      </c>
      <c r="BB11" s="53"/>
      <c r="BC11" s="139" t="str">
        <f>IF(IFERROR(VLOOKUP(BB$3&amp;BB11,都馬連編集用!$B$13:$C$49,2,FALSE),"")=0,"",(IFERROR(VLOOKUP(BB$3&amp;BB11,都馬連編集用!$B$13:$C$49,2,FALSE),"")))</f>
        <v/>
      </c>
      <c r="BD11" s="53"/>
      <c r="BE11" s="139" t="str">
        <f>IF(IFERROR(VLOOKUP(BD$3&amp;BD11,都馬連編集用!$B$13:$C$49,2,FALSE),"")=0,"",(IFERROR(VLOOKUP(BD$3&amp;BD11,都馬連編集用!$B$13:$C$49,2,FALSE),"")))</f>
        <v/>
      </c>
      <c r="BF11" s="53"/>
      <c r="BG11" s="139" t="str">
        <f>IF(IFERROR(VLOOKUP(BF$3&amp;BF11,都馬連編集用!$B$13:$C$49,2,FALSE),"")=0,"",(IFERROR(VLOOKUP(BF$3&amp;BF11,都馬連編集用!$B$13:$C$49,2,FALSE),"")))</f>
        <v/>
      </c>
      <c r="BH11" s="53"/>
      <c r="BI11" s="139" t="str">
        <f>IF(IFERROR(VLOOKUP(BH$3&amp;BH11,都馬連編集用!$B$13:$C$49,2,FALSE),"")=0,"",(IFERROR(VLOOKUP(BH$3&amp;BH11,都馬連編集用!$B$13:$C$49,2,FALSE),"")))</f>
        <v/>
      </c>
      <c r="BJ11" s="53"/>
      <c r="BK11" s="139" t="str">
        <f>IF(IFERROR(VLOOKUP(BJ$3&amp;BJ11,都馬連編集用!$B$13:$C$49,2,FALSE),"")=0,"",(IFERROR(VLOOKUP(BJ$3&amp;BJ11,都馬連編集用!$B$13:$C$49,2,FALSE),"")))</f>
        <v/>
      </c>
      <c r="BL11" s="53"/>
      <c r="BM11" s="139" t="str">
        <f>IF(IFERROR(VLOOKUP(BL$3&amp;BL11,都馬連編集用!$B$13:$C$49,2,FALSE),"")=0,"",(IFERROR(VLOOKUP(BL$3&amp;BL11,都馬連編集用!$B$13:$C$49,2,FALSE),"")))</f>
        <v/>
      </c>
      <c r="BN11" s="53"/>
      <c r="BO11" s="139" t="str">
        <f>IF(IFERROR(VLOOKUP(BN$3&amp;BN11,都馬連編集用!$B$13:$C$49,2,FALSE),"")=0,"",(IFERROR(VLOOKUP(BN$3&amp;BN11,都馬連編集用!$B$13:$C$49,2,FALSE),"")))</f>
        <v/>
      </c>
      <c r="BP11" s="53"/>
      <c r="BQ11" s="139" t="str">
        <f>IF(IFERROR(VLOOKUP(BP$3&amp;BP11,都馬連編集用!$B$13:$C$49,2,FALSE),"")=0,"",(IFERROR(VLOOKUP(BP$3&amp;BP11,都馬連編集用!$B$13:$C$49,2,FALSE),"")))</f>
        <v/>
      </c>
      <c r="BR11" s="53"/>
      <c r="BS11" s="139" t="str">
        <f>IF(IFERROR(VLOOKUP(BR$3&amp;BR11,都馬連編集用!$B$13:$C$49,2,FALSE),"")=0,"",(IFERROR(VLOOKUP(BR$3&amp;BR11,都馬連編集用!$B$13:$C$49,2,FALSE),"")))</f>
        <v/>
      </c>
      <c r="BT11" s="53"/>
      <c r="BU11" s="139" t="str">
        <f>IF(IFERROR(VLOOKUP(BT$3&amp;BT11,都馬連編集用!$B$13:$C$49,2,FALSE),"")=0,"",(IFERROR(VLOOKUP(BT$3&amp;BT11,都馬連編集用!$B$13:$C$49,2,FALSE),"")))</f>
        <v/>
      </c>
      <c r="BV11" s="53"/>
      <c r="BW11" s="139" t="str">
        <f>IF(IFERROR(VLOOKUP(BV$3&amp;BV11,都馬連編集用!$B$13:$C$49,2,FALSE),"")=0,"",(IFERROR(VLOOKUP(BV$3&amp;BV11,都馬連編集用!$B$13:$C$49,2,FALSE),"")))</f>
        <v/>
      </c>
      <c r="BX11" s="53"/>
      <c r="BY11" s="139" t="str">
        <f>IF(IFERROR(VLOOKUP(BX$3&amp;BX11,都馬連編集用!$B$13:$C$49,2,FALSE),"")=0,"",(IFERROR(VLOOKUP(BX$3&amp;BX11,都馬連編集用!$B$13:$C$49,2,FALSE),"")))</f>
        <v/>
      </c>
      <c r="BZ11" s="53"/>
      <c r="CA11" s="139" t="str">
        <f>IF(IFERROR(VLOOKUP(BZ$3&amp;BZ11,都馬連編集用!$B$13:$C$49,2,FALSE),"")=0,"",(IFERROR(VLOOKUP(BZ$3&amp;BZ11,都馬連編集用!$B$13:$C$49,2,FALSE),"")))</f>
        <v/>
      </c>
      <c r="CB11" s="53"/>
      <c r="CC11" s="139" t="str">
        <f>IF(IFERROR(VLOOKUP(CB$3&amp;CB11,都馬連編集用!$B$13:$C$49,2,FALSE),"")=0,"",(IFERROR(VLOOKUP(CB$3&amp;CB11,都馬連編集用!$B$13:$C$49,2,FALSE),"")))</f>
        <v/>
      </c>
      <c r="CD11" s="53"/>
      <c r="CE11" s="139" t="str">
        <f>IF(IFERROR(VLOOKUP(CD$3&amp;CD11,都馬連編集用!$B$13:$C$49,2,FALSE),"")=0,"",(IFERROR(VLOOKUP(CD$3&amp;CD11,都馬連編集用!$B$13:$C$49,2,FALSE),"")))</f>
        <v/>
      </c>
      <c r="CF11" s="53"/>
      <c r="CG11" s="139" t="str">
        <f>IF(IFERROR(VLOOKUP(CF$3&amp;CF11,都馬連編集用!$B$13:$C$49,2,FALSE),"")=0,"",(IFERROR(VLOOKUP(CF$3&amp;CF11,都馬連編集用!$B$13:$C$49,2,FALSE),"")))</f>
        <v/>
      </c>
      <c r="CH11" s="53"/>
      <c r="CI11" s="139" t="str">
        <f>IF(IFERROR(VLOOKUP(CH$3&amp;CH11,都馬連編集用!$B$13:$C$49,2,FALSE),"")=0,"",(IFERROR(VLOOKUP(CH$3&amp;CH11,都馬連編集用!$B$13:$C$49,2,FALSE),"")))</f>
        <v/>
      </c>
      <c r="CJ11" s="53"/>
      <c r="CK11" s="139" t="str">
        <f>IF(IFERROR(VLOOKUP(CJ$3&amp;CJ11,都馬連編集用!$B$13:$C$49,2,FALSE),"")=0,"",(IFERROR(VLOOKUP(CJ$3&amp;CJ11,都馬連編集用!$B$13:$C$49,2,FALSE),"")))</f>
        <v/>
      </c>
      <c r="CL11" s="53"/>
      <c r="CM11" s="139" t="str">
        <f>IF(IFERROR(VLOOKUP(CL$3&amp;CL11,都馬連編集用!$B$13:$C$49,2,FALSE),"")=0,"",(IFERROR(VLOOKUP(CL$3&amp;CL11,都馬連編集用!$B$13:$C$49,2,FALSE),"")))</f>
        <v/>
      </c>
      <c r="CN11" s="53"/>
      <c r="CO11" s="139" t="str">
        <f>IF(IFERROR(VLOOKUP(CN$3&amp;CN11,都馬連編集用!$B$13:$C$49,2,FALSE),"")=0,"",(IFERROR(VLOOKUP(CN$3&amp;CN11,都馬連編集用!$B$13:$C$49,2,FALSE),"")))</f>
        <v/>
      </c>
      <c r="CP11" s="53"/>
      <c r="CQ11" s="139" t="str">
        <f>IF(IFERROR(VLOOKUP(CP$3&amp;CP11,都馬連編集用!$B$13:$C$49,2,FALSE),"")=0,"",(IFERROR(VLOOKUP(CP$3&amp;CP11,都馬連編集用!$B$13:$C$49,2,FALSE),"")))</f>
        <v/>
      </c>
      <c r="CR11" s="53"/>
      <c r="CS11" s="139" t="str">
        <f>IF(IFERROR(VLOOKUP(CR$3&amp;CR11,都馬連編集用!$B$13:$C$49,2,FALSE),"")=0,"",(IFERROR(VLOOKUP(CR$3&amp;CR11,都馬連編集用!$B$13:$C$49,2,FALSE),"")))</f>
        <v/>
      </c>
      <c r="CT11" s="53"/>
      <c r="CU11" s="139" t="str">
        <f>IF(IFERROR(VLOOKUP(CT$3&amp;CT11,都馬連編集用!$B$13:$C$49,2,FALSE),"")=0,"",(IFERROR(VLOOKUP(CT$3&amp;CT11,都馬連編集用!$B$13:$C$49,2,FALSE),"")))</f>
        <v/>
      </c>
      <c r="CV11" s="53"/>
      <c r="CW11" s="139" t="str">
        <f>IF(IFERROR(VLOOKUP(CV$3&amp;CV11,都馬連編集用!$B$13:$C$49,2,FALSE),"")=0,"",(IFERROR(VLOOKUP(CV$3&amp;CV11,都馬連編集用!$B$13:$C$49,2,FALSE),"")))</f>
        <v/>
      </c>
      <c r="CX11" s="53"/>
      <c r="CY11" s="139" t="str">
        <f>IF(IFERROR(VLOOKUP(CX$3&amp;CX11,都馬連編集用!$B$13:$C$49,2,FALSE),"")=0,"",(IFERROR(VLOOKUP(CX$3&amp;CX11,都馬連編集用!$B$13:$C$49,2,FALSE),"")))</f>
        <v/>
      </c>
      <c r="CZ11" s="53"/>
      <c r="DA11" s="139" t="str">
        <f>IF(IFERROR(VLOOKUP(CZ$3&amp;CZ11,都馬連編集用!$B$13:$C$49,2,FALSE),"")=0,"",(IFERROR(VLOOKUP(CZ$3&amp;CZ11,都馬連編集用!$B$13:$C$49,2,FALSE),"")))</f>
        <v/>
      </c>
      <c r="DB11" s="53"/>
      <c r="DC11" s="139" t="str">
        <f>IF(IFERROR(VLOOKUP(DB$3&amp;DB11,都馬連編集用!$B$13:$C$49,2,FALSE),"")=0,"",(IFERROR(VLOOKUP(DB$3&amp;DB11,都馬連編集用!$B$13:$C$49,2,FALSE),"")))</f>
        <v/>
      </c>
      <c r="DD11" s="53"/>
      <c r="DE11" s="139" t="str">
        <f>IF(IFERROR(VLOOKUP(DD$3&amp;DD11,都馬連編集用!$B$13:$C$49,2,FALSE),"")=0,"",(IFERROR(VLOOKUP(DD$3&amp;DD11,都馬連編集用!$B$13:$C$49,2,FALSE),"")))</f>
        <v/>
      </c>
      <c r="DF11" s="53"/>
      <c r="DG11" s="139" t="str">
        <f>IF(IFERROR(VLOOKUP(DF$3&amp;DF11,都馬連編集用!$B$13:$C$49,2,FALSE),"")=0,"",(IFERROR(VLOOKUP(DF$3&amp;DF11,都馬連編集用!$B$13:$C$49,2,FALSE),"")))</f>
        <v/>
      </c>
      <c r="DH11" s="53"/>
      <c r="DI11" s="139" t="str">
        <f>IF(IFERROR(VLOOKUP(DH$3&amp;DH11,都馬連編集用!$B$13:$C$49,2,FALSE),"")=0,"",(IFERROR(VLOOKUP(DH$3&amp;DH11,都馬連編集用!$B$13:$C$49,2,FALSE),"")))</f>
        <v/>
      </c>
      <c r="DJ11" s="53"/>
      <c r="DK11" s="139" t="str">
        <f>IF(IFERROR(VLOOKUP(DJ$3&amp;DJ11,都馬連編集用!$B$13:$C$49,2,FALSE),"")=0,"",(IFERROR(VLOOKUP(DJ$3&amp;DJ11,都馬連編集用!$B$13:$C$49,2,FALSE),"")))</f>
        <v/>
      </c>
      <c r="DL11" s="53"/>
      <c r="DM11" s="139" t="str">
        <f>IF(IFERROR(VLOOKUP(DL$3&amp;DL11,都馬連編集用!$B$13:$C$49,2,FALSE),"")=0,"",(IFERROR(VLOOKUP(DL$3&amp;DL11,都馬連編集用!$B$13:$C$49,2,FALSE),"")))</f>
        <v/>
      </c>
      <c r="DN11" s="53"/>
      <c r="DO11" s="139" t="str">
        <f>IF(IFERROR(VLOOKUP(DN$3&amp;DN11,都馬連編集用!$B$13:$C$49,2,FALSE),"")=0,"",(IFERROR(VLOOKUP(DN$3&amp;DN11,都馬連編集用!$B$13:$C$49,2,FALSE),"")))</f>
        <v/>
      </c>
      <c r="DP11" s="53"/>
    </row>
    <row r="12" spans="1:154" ht="30.6" customHeight="1" x14ac:dyDescent="0.15">
      <c r="A12" s="34">
        <v>7</v>
      </c>
      <c r="D12" s="34">
        <f t="shared" si="53"/>
        <v>0</v>
      </c>
      <c r="F12" s="120"/>
      <c r="G12" s="141" t="str">
        <f>IFERROR(VLOOKUP(F12,'申込書2（馬匹・選手）'!$B$5:$D$54,3,FALSE),"")</f>
        <v/>
      </c>
      <c r="H12" s="120"/>
      <c r="I12" s="140" t="str">
        <f>IFERROR(VLOOKUP(H12,'申込書2（馬匹・選手）'!$F$5:$H$54,3,FALSE),"")</f>
        <v/>
      </c>
      <c r="J12" s="101" t="str">
        <f t="shared" si="54"/>
        <v/>
      </c>
      <c r="K12" s="106" t="str">
        <f>IFERROR(VLOOKUP(I12,'申込書2（馬匹・選手）'!$F$5:$H$54,3,FALSE),"")</f>
        <v/>
      </c>
      <c r="L12" s="53"/>
      <c r="M12" s="139" t="str">
        <f>IF(IFERROR(VLOOKUP(L$3&amp;L12,都馬連編集用!$B$13:$C$49,2,FALSE),"")=0,"",(IFERROR(VLOOKUP(L$3&amp;L12,都馬連編集用!$B$13:$C$49,2,FALSE),"")))</f>
        <v/>
      </c>
      <c r="N12" s="53"/>
      <c r="O12" s="139" t="str">
        <f>IF(IFERROR(VLOOKUP(N$3&amp;N12,都馬連編集用!$B$13:$C$49,2,FALSE),"")=0,"",(IFERROR(VLOOKUP(N$3&amp;N12,都馬連編集用!$B$13:$C$49,2,FALSE),"")))</f>
        <v/>
      </c>
      <c r="P12" s="53"/>
      <c r="Q12" s="139" t="str">
        <f>IF(IFERROR(VLOOKUP(P$3&amp;P12,都馬連編集用!$B$13:$C$49,2,FALSE),"")=0,"",(IFERROR(VLOOKUP(P$3&amp;P12,都馬連編集用!$B$13:$C$49,2,FALSE),"")))</f>
        <v/>
      </c>
      <c r="R12" s="53"/>
      <c r="S12" s="139" t="str">
        <f>IF(IFERROR(VLOOKUP(R$3&amp;R12,都馬連編集用!$B$13:$C$49,2,FALSE),"")=0,"",(IFERROR(VLOOKUP(R$3&amp;R12,都馬連編集用!$B$13:$C$49,2,FALSE),"")))</f>
        <v/>
      </c>
      <c r="T12" s="53"/>
      <c r="U12" s="139" t="str">
        <f>IF(IFERROR(VLOOKUP(T$3&amp;T12,都馬連編集用!$B$13:$C$49,2,FALSE),"")=0,"",(IFERROR(VLOOKUP(T$3&amp;T12,都馬連編集用!$B$13:$C$49,2,FALSE),"")))</f>
        <v/>
      </c>
      <c r="V12" s="53"/>
      <c r="W12" s="139" t="str">
        <f>IF(IFERROR(VLOOKUP(V$3&amp;V12,都馬連編集用!$B$13:$C$49,2,FALSE),"")=0,"",(IFERROR(VLOOKUP(V$3&amp;V12,都馬連編集用!$B$13:$C$49,2,FALSE),"")))</f>
        <v/>
      </c>
      <c r="X12" s="53"/>
      <c r="Y12" s="139" t="str">
        <f>IF(IFERROR(VLOOKUP(X$3&amp;X12,都馬連編集用!$B$13:$C$49,2,FALSE),"")=0,"",(IFERROR(VLOOKUP(X$3&amp;X12,都馬連編集用!$B$13:$C$49,2,FALSE),"")))</f>
        <v/>
      </c>
      <c r="Z12" s="53"/>
      <c r="AA12" s="139" t="str">
        <f>IF(IFERROR(VLOOKUP(Z$3&amp;Z12,都馬連編集用!$B$13:$C$49,2,FALSE),"")=0,"",(IFERROR(VLOOKUP(Z$3&amp;Z12,都馬連編集用!$B$13:$C$49,2,FALSE),"")))</f>
        <v/>
      </c>
      <c r="AB12" s="53"/>
      <c r="AC12" s="139" t="str">
        <f>IF(IFERROR(VLOOKUP(AB$3&amp;AB12,都馬連編集用!$B$13:$C$49,2,FALSE),"")=0,"",(IFERROR(VLOOKUP(AB$3&amp;AB12,都馬連編集用!$B$13:$C$49,2,FALSE),"")))</f>
        <v/>
      </c>
      <c r="AD12" s="53"/>
      <c r="AE12" s="139" t="str">
        <f>IF(IFERROR(VLOOKUP(AD$3&amp;AD12,都馬連編集用!$B$13:$C$49,2,FALSE),"")=0,"",(IFERROR(VLOOKUP(AD$3&amp;AD12,都馬連編集用!$B$13:$C$49,2,FALSE),"")))</f>
        <v/>
      </c>
      <c r="AF12" s="53"/>
      <c r="AG12" s="139" t="str">
        <f>IF(IFERROR(VLOOKUP(AF$3&amp;AF12,都馬連編集用!$B$13:$C$49,2,FALSE),"")=0,"",(IFERROR(VLOOKUP(AF$3&amp;AF12,都馬連編集用!$B$13:$C$49,2,FALSE),"")))</f>
        <v/>
      </c>
      <c r="AH12" s="53"/>
      <c r="AI12" s="139" t="str">
        <f>IF(IFERROR(VLOOKUP(AH$3&amp;AH12,都馬連編集用!$B$13:$C$49,2,FALSE),"")=0,"",(IFERROR(VLOOKUP(AH$3&amp;AH12,都馬連編集用!$B$13:$C$49,2,FALSE),"")))</f>
        <v/>
      </c>
      <c r="AJ12" s="53"/>
      <c r="AK12" s="139" t="str">
        <f>IF(IFERROR(VLOOKUP(AJ$3&amp;AJ12,都馬連編集用!$B$13:$C$49,2,FALSE),"")=0,"",(IFERROR(VLOOKUP(AJ$3&amp;AJ12,都馬連編集用!$B$13:$C$49,2,FALSE),"")))</f>
        <v/>
      </c>
      <c r="AL12" s="53"/>
      <c r="AM12" s="139" t="str">
        <f>IF(IFERROR(VLOOKUP(AL$3&amp;AL12,都馬連編集用!$B$13:$C$49,2,FALSE),"")=0,"",(IFERROR(VLOOKUP(AL$3&amp;AL12,都馬連編集用!$B$13:$C$49,2,FALSE),"")))</f>
        <v/>
      </c>
      <c r="AN12" s="53"/>
      <c r="AO12" s="139" t="str">
        <f>IF(IFERROR(VLOOKUP(AN$3&amp;AN12,都馬連編集用!$B$13:$C$49,2,FALSE),"")=0,"",(IFERROR(VLOOKUP(AN$3&amp;AN12,都馬連編集用!$B$13:$C$49,2,FALSE),"")))</f>
        <v/>
      </c>
      <c r="AP12" s="53"/>
      <c r="AQ12" s="139" t="str">
        <f>IF(IFERROR(VLOOKUP(AP$3&amp;AP12,都馬連編集用!$B$13:$C$49,2,FALSE),"")=0,"",(IFERROR(VLOOKUP(AP$3&amp;AP12,都馬連編集用!$B$13:$C$49,2,FALSE),"")))</f>
        <v/>
      </c>
      <c r="AR12" s="53"/>
      <c r="AS12" s="139" t="str">
        <f>IF(IFERROR(VLOOKUP(AR$3&amp;AR12,都馬連編集用!$B$13:$C$49,2,FALSE),"")=0,"",(IFERROR(VLOOKUP(AR$3&amp;AR12,都馬連編集用!$B$13:$C$49,2,FALSE),"")))</f>
        <v/>
      </c>
      <c r="AT12" s="53"/>
      <c r="AU12" s="139" t="str">
        <f>IF(IFERROR(VLOOKUP(AT$3&amp;AT12,都馬連編集用!$B$13:$C$49,2,FALSE),"")=0,"",(IFERROR(VLOOKUP(AT$3&amp;AT12,都馬連編集用!$B$13:$C$49,2,FALSE),"")))</f>
        <v/>
      </c>
      <c r="AV12" s="53"/>
      <c r="AW12" s="139" t="str">
        <f>IF(IFERROR(VLOOKUP(AV$3&amp;AV12,都馬連編集用!$B$13:$C$49,2,FALSE),"")=0,"",(IFERROR(VLOOKUP(AV$3&amp;AV12,都馬連編集用!$B$13:$C$49,2,FALSE),"")))</f>
        <v/>
      </c>
      <c r="AX12" s="53"/>
      <c r="AY12" s="139" t="str">
        <f>IF(IFERROR(VLOOKUP(AX$3&amp;AX12,都馬連編集用!$B$13:$C$49,2,FALSE),"")=0,"",(IFERROR(VLOOKUP(AX$3&amp;AX12,都馬連編集用!$B$13:$C$49,2,FALSE),"")))</f>
        <v/>
      </c>
      <c r="AZ12" s="53"/>
      <c r="BA12" s="139" t="str">
        <f>IF(IFERROR(VLOOKUP(AZ$3&amp;AZ12,都馬連編集用!$B$13:$C$49,2,FALSE),"")=0,"",(IFERROR(VLOOKUP(AZ$3&amp;AZ12,都馬連編集用!$B$13:$C$49,2,FALSE),"")))</f>
        <v/>
      </c>
      <c r="BB12" s="53"/>
      <c r="BC12" s="139" t="str">
        <f>IF(IFERROR(VLOOKUP(BB$3&amp;BB12,都馬連編集用!$B$13:$C$49,2,FALSE),"")=0,"",(IFERROR(VLOOKUP(BB$3&amp;BB12,都馬連編集用!$B$13:$C$49,2,FALSE),"")))</f>
        <v/>
      </c>
      <c r="BD12" s="53"/>
      <c r="BE12" s="139" t="str">
        <f>IF(IFERROR(VLOOKUP(BD$3&amp;BD12,都馬連編集用!$B$13:$C$49,2,FALSE),"")=0,"",(IFERROR(VLOOKUP(BD$3&amp;BD12,都馬連編集用!$B$13:$C$49,2,FALSE),"")))</f>
        <v/>
      </c>
      <c r="BF12" s="53"/>
      <c r="BG12" s="139" t="str">
        <f>IF(IFERROR(VLOOKUP(BF$3&amp;BF12,都馬連編集用!$B$13:$C$49,2,FALSE),"")=0,"",(IFERROR(VLOOKUP(BF$3&amp;BF12,都馬連編集用!$B$13:$C$49,2,FALSE),"")))</f>
        <v/>
      </c>
      <c r="BH12" s="53"/>
      <c r="BI12" s="139" t="str">
        <f>IF(IFERROR(VLOOKUP(BH$3&amp;BH12,都馬連編集用!$B$13:$C$49,2,FALSE),"")=0,"",(IFERROR(VLOOKUP(BH$3&amp;BH12,都馬連編集用!$B$13:$C$49,2,FALSE),"")))</f>
        <v/>
      </c>
      <c r="BJ12" s="53"/>
      <c r="BK12" s="139" t="str">
        <f>IF(IFERROR(VLOOKUP(BJ$3&amp;BJ12,都馬連編集用!$B$13:$C$49,2,FALSE),"")=0,"",(IFERROR(VLOOKUP(BJ$3&amp;BJ12,都馬連編集用!$B$13:$C$49,2,FALSE),"")))</f>
        <v/>
      </c>
      <c r="BL12" s="53"/>
      <c r="BM12" s="139" t="str">
        <f>IF(IFERROR(VLOOKUP(BL$3&amp;BL12,都馬連編集用!$B$13:$C$49,2,FALSE),"")=0,"",(IFERROR(VLOOKUP(BL$3&amp;BL12,都馬連編集用!$B$13:$C$49,2,FALSE),"")))</f>
        <v/>
      </c>
      <c r="BN12" s="53"/>
      <c r="BO12" s="139" t="str">
        <f>IF(IFERROR(VLOOKUP(BN$3&amp;BN12,都馬連編集用!$B$13:$C$49,2,FALSE),"")=0,"",(IFERROR(VLOOKUP(BN$3&amp;BN12,都馬連編集用!$B$13:$C$49,2,FALSE),"")))</f>
        <v/>
      </c>
      <c r="BP12" s="53"/>
      <c r="BQ12" s="139" t="str">
        <f>IF(IFERROR(VLOOKUP(BP$3&amp;BP12,都馬連編集用!$B$13:$C$49,2,FALSE),"")=0,"",(IFERROR(VLOOKUP(BP$3&amp;BP12,都馬連編集用!$B$13:$C$49,2,FALSE),"")))</f>
        <v/>
      </c>
      <c r="BR12" s="53"/>
      <c r="BS12" s="139" t="str">
        <f>IF(IFERROR(VLOOKUP(BR$3&amp;BR12,都馬連編集用!$B$13:$C$49,2,FALSE),"")=0,"",(IFERROR(VLOOKUP(BR$3&amp;BR12,都馬連編集用!$B$13:$C$49,2,FALSE),"")))</f>
        <v/>
      </c>
      <c r="BT12" s="53"/>
      <c r="BU12" s="139" t="str">
        <f>IF(IFERROR(VLOOKUP(BT$3&amp;BT12,都馬連編集用!$B$13:$C$49,2,FALSE),"")=0,"",(IFERROR(VLOOKUP(BT$3&amp;BT12,都馬連編集用!$B$13:$C$49,2,FALSE),"")))</f>
        <v/>
      </c>
      <c r="BV12" s="53"/>
      <c r="BW12" s="139" t="str">
        <f>IF(IFERROR(VLOOKUP(BV$3&amp;BV12,都馬連編集用!$B$13:$C$49,2,FALSE),"")=0,"",(IFERROR(VLOOKUP(BV$3&amp;BV12,都馬連編集用!$B$13:$C$49,2,FALSE),"")))</f>
        <v/>
      </c>
      <c r="BX12" s="53"/>
      <c r="BY12" s="139" t="str">
        <f>IF(IFERROR(VLOOKUP(BX$3&amp;BX12,都馬連編集用!$B$13:$C$49,2,FALSE),"")=0,"",(IFERROR(VLOOKUP(BX$3&amp;BX12,都馬連編集用!$B$13:$C$49,2,FALSE),"")))</f>
        <v/>
      </c>
      <c r="BZ12" s="53"/>
      <c r="CA12" s="139" t="str">
        <f>IF(IFERROR(VLOOKUP(BZ$3&amp;BZ12,都馬連編集用!$B$13:$C$49,2,FALSE),"")=0,"",(IFERROR(VLOOKUP(BZ$3&amp;BZ12,都馬連編集用!$B$13:$C$49,2,FALSE),"")))</f>
        <v/>
      </c>
      <c r="CB12" s="53"/>
      <c r="CC12" s="139" t="str">
        <f>IF(IFERROR(VLOOKUP(CB$3&amp;CB12,都馬連編集用!$B$13:$C$49,2,FALSE),"")=0,"",(IFERROR(VLOOKUP(CB$3&amp;CB12,都馬連編集用!$B$13:$C$49,2,FALSE),"")))</f>
        <v/>
      </c>
      <c r="CD12" s="53"/>
      <c r="CE12" s="139" t="str">
        <f>IF(IFERROR(VLOOKUP(CD$3&amp;CD12,都馬連編集用!$B$13:$C$49,2,FALSE),"")=0,"",(IFERROR(VLOOKUP(CD$3&amp;CD12,都馬連編集用!$B$13:$C$49,2,FALSE),"")))</f>
        <v/>
      </c>
      <c r="CF12" s="53"/>
      <c r="CG12" s="139" t="str">
        <f>IF(IFERROR(VLOOKUP(CF$3&amp;CF12,都馬連編集用!$B$13:$C$49,2,FALSE),"")=0,"",(IFERROR(VLOOKUP(CF$3&amp;CF12,都馬連編集用!$B$13:$C$49,2,FALSE),"")))</f>
        <v/>
      </c>
      <c r="CH12" s="53"/>
      <c r="CI12" s="139" t="str">
        <f>IF(IFERROR(VLOOKUP(CH$3&amp;CH12,都馬連編集用!$B$13:$C$49,2,FALSE),"")=0,"",(IFERROR(VLOOKUP(CH$3&amp;CH12,都馬連編集用!$B$13:$C$49,2,FALSE),"")))</f>
        <v/>
      </c>
      <c r="CJ12" s="53"/>
      <c r="CK12" s="139" t="str">
        <f>IF(IFERROR(VLOOKUP(CJ$3&amp;CJ12,都馬連編集用!$B$13:$C$49,2,FALSE),"")=0,"",(IFERROR(VLOOKUP(CJ$3&amp;CJ12,都馬連編集用!$B$13:$C$49,2,FALSE),"")))</f>
        <v/>
      </c>
      <c r="CL12" s="53"/>
      <c r="CM12" s="139" t="str">
        <f>IF(IFERROR(VLOOKUP(CL$3&amp;CL12,都馬連編集用!$B$13:$C$49,2,FALSE),"")=0,"",(IFERROR(VLOOKUP(CL$3&amp;CL12,都馬連編集用!$B$13:$C$49,2,FALSE),"")))</f>
        <v/>
      </c>
      <c r="CN12" s="53"/>
      <c r="CO12" s="139" t="str">
        <f>IF(IFERROR(VLOOKUP(CN$3&amp;CN12,都馬連編集用!$B$13:$C$49,2,FALSE),"")=0,"",(IFERROR(VLOOKUP(CN$3&amp;CN12,都馬連編集用!$B$13:$C$49,2,FALSE),"")))</f>
        <v/>
      </c>
      <c r="CP12" s="53"/>
      <c r="CQ12" s="139" t="str">
        <f>IF(IFERROR(VLOOKUP(CP$3&amp;CP12,都馬連編集用!$B$13:$C$49,2,FALSE),"")=0,"",(IFERROR(VLOOKUP(CP$3&amp;CP12,都馬連編集用!$B$13:$C$49,2,FALSE),"")))</f>
        <v/>
      </c>
      <c r="CR12" s="53"/>
      <c r="CS12" s="139" t="str">
        <f>IF(IFERROR(VLOOKUP(CR$3&amp;CR12,都馬連編集用!$B$13:$C$49,2,FALSE),"")=0,"",(IFERROR(VLOOKUP(CR$3&amp;CR12,都馬連編集用!$B$13:$C$49,2,FALSE),"")))</f>
        <v/>
      </c>
      <c r="CT12" s="53"/>
      <c r="CU12" s="139" t="str">
        <f>IF(IFERROR(VLOOKUP(CT$3&amp;CT12,都馬連編集用!$B$13:$C$49,2,FALSE),"")=0,"",(IFERROR(VLOOKUP(CT$3&amp;CT12,都馬連編集用!$B$13:$C$49,2,FALSE),"")))</f>
        <v/>
      </c>
      <c r="CV12" s="53"/>
      <c r="CW12" s="139" t="str">
        <f>IF(IFERROR(VLOOKUP(CV$3&amp;CV12,都馬連編集用!$B$13:$C$49,2,FALSE),"")=0,"",(IFERROR(VLOOKUP(CV$3&amp;CV12,都馬連編集用!$B$13:$C$49,2,FALSE),"")))</f>
        <v/>
      </c>
      <c r="CX12" s="53"/>
      <c r="CY12" s="139" t="str">
        <f>IF(IFERROR(VLOOKUP(CX$3&amp;CX12,都馬連編集用!$B$13:$C$49,2,FALSE),"")=0,"",(IFERROR(VLOOKUP(CX$3&amp;CX12,都馬連編集用!$B$13:$C$49,2,FALSE),"")))</f>
        <v/>
      </c>
      <c r="CZ12" s="53"/>
      <c r="DA12" s="139" t="str">
        <f>IF(IFERROR(VLOOKUP(CZ$3&amp;CZ12,都馬連編集用!$B$13:$C$49,2,FALSE),"")=0,"",(IFERROR(VLOOKUP(CZ$3&amp;CZ12,都馬連編集用!$B$13:$C$49,2,FALSE),"")))</f>
        <v/>
      </c>
      <c r="DB12" s="53"/>
      <c r="DC12" s="139" t="str">
        <f>IF(IFERROR(VLOOKUP(DB$3&amp;DB12,都馬連編集用!$B$13:$C$49,2,FALSE),"")=0,"",(IFERROR(VLOOKUP(DB$3&amp;DB12,都馬連編集用!$B$13:$C$49,2,FALSE),"")))</f>
        <v/>
      </c>
      <c r="DD12" s="53"/>
      <c r="DE12" s="139" t="str">
        <f>IF(IFERROR(VLOOKUP(DD$3&amp;DD12,都馬連編集用!$B$13:$C$49,2,FALSE),"")=0,"",(IFERROR(VLOOKUP(DD$3&amp;DD12,都馬連編集用!$B$13:$C$49,2,FALSE),"")))</f>
        <v/>
      </c>
      <c r="DF12" s="53"/>
      <c r="DG12" s="139" t="str">
        <f>IF(IFERROR(VLOOKUP(DF$3&amp;DF12,都馬連編集用!$B$13:$C$49,2,FALSE),"")=0,"",(IFERROR(VLOOKUP(DF$3&amp;DF12,都馬連編集用!$B$13:$C$49,2,FALSE),"")))</f>
        <v/>
      </c>
      <c r="DH12" s="53"/>
      <c r="DI12" s="139" t="str">
        <f>IF(IFERROR(VLOOKUP(DH$3&amp;DH12,都馬連編集用!$B$13:$C$49,2,FALSE),"")=0,"",(IFERROR(VLOOKUP(DH$3&amp;DH12,都馬連編集用!$B$13:$C$49,2,FALSE),"")))</f>
        <v/>
      </c>
      <c r="DJ12" s="53"/>
      <c r="DK12" s="139" t="str">
        <f>IF(IFERROR(VLOOKUP(DJ$3&amp;DJ12,都馬連編集用!$B$13:$C$49,2,FALSE),"")=0,"",(IFERROR(VLOOKUP(DJ$3&amp;DJ12,都馬連編集用!$B$13:$C$49,2,FALSE),"")))</f>
        <v/>
      </c>
      <c r="DL12" s="53"/>
      <c r="DM12" s="139" t="str">
        <f>IF(IFERROR(VLOOKUP(DL$3&amp;DL12,都馬連編集用!$B$13:$C$49,2,FALSE),"")=0,"",(IFERROR(VLOOKUP(DL$3&amp;DL12,都馬連編集用!$B$13:$C$49,2,FALSE),"")))</f>
        <v/>
      </c>
      <c r="DN12" s="53"/>
      <c r="DO12" s="139" t="str">
        <f>IF(IFERROR(VLOOKUP(DN$3&amp;DN12,都馬連編集用!$B$13:$C$49,2,FALSE),"")=0,"",(IFERROR(VLOOKUP(DN$3&amp;DN12,都馬連編集用!$B$13:$C$49,2,FALSE),"")))</f>
        <v/>
      </c>
      <c r="DP12" s="53"/>
    </row>
    <row r="13" spans="1:154" ht="30.6" customHeight="1" x14ac:dyDescent="0.15">
      <c r="A13" s="34">
        <v>8</v>
      </c>
      <c r="D13" s="34">
        <f t="shared" si="53"/>
        <v>0</v>
      </c>
      <c r="F13" s="120"/>
      <c r="G13" s="141" t="str">
        <f>IFERROR(VLOOKUP(F13,'申込書2（馬匹・選手）'!$B$5:$D$54,3,FALSE),"")</f>
        <v/>
      </c>
      <c r="H13" s="120"/>
      <c r="I13" s="140" t="str">
        <f>IFERROR(VLOOKUP(H13,'申込書2（馬匹・選手）'!$F$5:$H$54,3,FALSE),"")</f>
        <v/>
      </c>
      <c r="J13" s="101" t="str">
        <f t="shared" si="54"/>
        <v/>
      </c>
      <c r="K13" s="106" t="str">
        <f>IFERROR(VLOOKUP(I13,'申込書2（馬匹・選手）'!$F$5:$H$54,3,FALSE),"")</f>
        <v/>
      </c>
      <c r="L13" s="53"/>
      <c r="M13" s="139" t="str">
        <f>IF(IFERROR(VLOOKUP(L$3&amp;L13,都馬連編集用!$B$13:$C$49,2,FALSE),"")=0,"",(IFERROR(VLOOKUP(L$3&amp;L13,都馬連編集用!$B$13:$C$49,2,FALSE),"")))</f>
        <v/>
      </c>
      <c r="N13" s="53"/>
      <c r="O13" s="139" t="str">
        <f>IF(IFERROR(VLOOKUP(N$3&amp;N13,都馬連編集用!$B$13:$C$49,2,FALSE),"")=0,"",(IFERROR(VLOOKUP(N$3&amp;N13,都馬連編集用!$B$13:$C$49,2,FALSE),"")))</f>
        <v/>
      </c>
      <c r="P13" s="53"/>
      <c r="Q13" s="139" t="str">
        <f>IF(IFERROR(VLOOKUP(P$3&amp;P13,都馬連編集用!$B$13:$C$49,2,FALSE),"")=0,"",(IFERROR(VLOOKUP(P$3&amp;P13,都馬連編集用!$B$13:$C$49,2,FALSE),"")))</f>
        <v/>
      </c>
      <c r="R13" s="53"/>
      <c r="S13" s="139" t="str">
        <f>IF(IFERROR(VLOOKUP(R$3&amp;R13,都馬連編集用!$B$13:$C$49,2,FALSE),"")=0,"",(IFERROR(VLOOKUP(R$3&amp;R13,都馬連編集用!$B$13:$C$49,2,FALSE),"")))</f>
        <v/>
      </c>
      <c r="T13" s="53"/>
      <c r="U13" s="139" t="str">
        <f>IF(IFERROR(VLOOKUP(T$3&amp;T13,都馬連編集用!$B$13:$C$49,2,FALSE),"")=0,"",(IFERROR(VLOOKUP(T$3&amp;T13,都馬連編集用!$B$13:$C$49,2,FALSE),"")))</f>
        <v/>
      </c>
      <c r="V13" s="53"/>
      <c r="W13" s="139" t="str">
        <f>IF(IFERROR(VLOOKUP(V$3&amp;V13,都馬連編集用!$B$13:$C$49,2,FALSE),"")=0,"",(IFERROR(VLOOKUP(V$3&amp;V13,都馬連編集用!$B$13:$C$49,2,FALSE),"")))</f>
        <v/>
      </c>
      <c r="X13" s="53"/>
      <c r="Y13" s="139" t="str">
        <f>IF(IFERROR(VLOOKUP(X$3&amp;X13,都馬連編集用!$B$13:$C$49,2,FALSE),"")=0,"",(IFERROR(VLOOKUP(X$3&amp;X13,都馬連編集用!$B$13:$C$49,2,FALSE),"")))</f>
        <v/>
      </c>
      <c r="Z13" s="53"/>
      <c r="AA13" s="139" t="str">
        <f>IF(IFERROR(VLOOKUP(Z$3&amp;Z13,都馬連編集用!$B$13:$C$49,2,FALSE),"")=0,"",(IFERROR(VLOOKUP(Z$3&amp;Z13,都馬連編集用!$B$13:$C$49,2,FALSE),"")))</f>
        <v/>
      </c>
      <c r="AB13" s="53"/>
      <c r="AC13" s="139" t="str">
        <f>IF(IFERROR(VLOOKUP(AB$3&amp;AB13,都馬連編集用!$B$13:$C$49,2,FALSE),"")=0,"",(IFERROR(VLOOKUP(AB$3&amp;AB13,都馬連編集用!$B$13:$C$49,2,FALSE),"")))</f>
        <v/>
      </c>
      <c r="AD13" s="53"/>
      <c r="AE13" s="139" t="str">
        <f>IF(IFERROR(VLOOKUP(AD$3&amp;AD13,都馬連編集用!$B$13:$C$49,2,FALSE),"")=0,"",(IFERROR(VLOOKUP(AD$3&amp;AD13,都馬連編集用!$B$13:$C$49,2,FALSE),"")))</f>
        <v/>
      </c>
      <c r="AF13" s="53"/>
      <c r="AG13" s="139" t="str">
        <f>IF(IFERROR(VLOOKUP(AF$3&amp;AF13,都馬連編集用!$B$13:$C$49,2,FALSE),"")=0,"",(IFERROR(VLOOKUP(AF$3&amp;AF13,都馬連編集用!$B$13:$C$49,2,FALSE),"")))</f>
        <v/>
      </c>
      <c r="AH13" s="53"/>
      <c r="AI13" s="139" t="str">
        <f>IF(IFERROR(VLOOKUP(AH$3&amp;AH13,都馬連編集用!$B$13:$C$49,2,FALSE),"")=0,"",(IFERROR(VLOOKUP(AH$3&amp;AH13,都馬連編集用!$B$13:$C$49,2,FALSE),"")))</f>
        <v/>
      </c>
      <c r="AJ13" s="53"/>
      <c r="AK13" s="139" t="str">
        <f>IF(IFERROR(VLOOKUP(AJ$3&amp;AJ13,都馬連編集用!$B$13:$C$49,2,FALSE),"")=0,"",(IFERROR(VLOOKUP(AJ$3&amp;AJ13,都馬連編集用!$B$13:$C$49,2,FALSE),"")))</f>
        <v/>
      </c>
      <c r="AL13" s="53"/>
      <c r="AM13" s="139" t="str">
        <f>IF(IFERROR(VLOOKUP(AL$3&amp;AL13,都馬連編集用!$B$13:$C$49,2,FALSE),"")=0,"",(IFERROR(VLOOKUP(AL$3&amp;AL13,都馬連編集用!$B$13:$C$49,2,FALSE),"")))</f>
        <v/>
      </c>
      <c r="AN13" s="53"/>
      <c r="AO13" s="139" t="str">
        <f>IF(IFERROR(VLOOKUP(AN$3&amp;AN13,都馬連編集用!$B$13:$C$49,2,FALSE),"")=0,"",(IFERROR(VLOOKUP(AN$3&amp;AN13,都馬連編集用!$B$13:$C$49,2,FALSE),"")))</f>
        <v/>
      </c>
      <c r="AP13" s="53"/>
      <c r="AQ13" s="139" t="str">
        <f>IF(IFERROR(VLOOKUP(AP$3&amp;AP13,都馬連編集用!$B$13:$C$49,2,FALSE),"")=0,"",(IFERROR(VLOOKUP(AP$3&amp;AP13,都馬連編集用!$B$13:$C$49,2,FALSE),"")))</f>
        <v/>
      </c>
      <c r="AR13" s="53"/>
      <c r="AS13" s="139" t="str">
        <f>IF(IFERROR(VLOOKUP(AR$3&amp;AR13,都馬連編集用!$B$13:$C$49,2,FALSE),"")=0,"",(IFERROR(VLOOKUP(AR$3&amp;AR13,都馬連編集用!$B$13:$C$49,2,FALSE),"")))</f>
        <v/>
      </c>
      <c r="AT13" s="53"/>
      <c r="AU13" s="139" t="str">
        <f>IF(IFERROR(VLOOKUP(AT$3&amp;AT13,都馬連編集用!$B$13:$C$49,2,FALSE),"")=0,"",(IFERROR(VLOOKUP(AT$3&amp;AT13,都馬連編集用!$B$13:$C$49,2,FALSE),"")))</f>
        <v/>
      </c>
      <c r="AV13" s="53"/>
      <c r="AW13" s="139" t="str">
        <f>IF(IFERROR(VLOOKUP(AV$3&amp;AV13,都馬連編集用!$B$13:$C$49,2,FALSE),"")=0,"",(IFERROR(VLOOKUP(AV$3&amp;AV13,都馬連編集用!$B$13:$C$49,2,FALSE),"")))</f>
        <v/>
      </c>
      <c r="AX13" s="53"/>
      <c r="AY13" s="139" t="str">
        <f>IF(IFERROR(VLOOKUP(AX$3&amp;AX13,都馬連編集用!$B$13:$C$49,2,FALSE),"")=0,"",(IFERROR(VLOOKUP(AX$3&amp;AX13,都馬連編集用!$B$13:$C$49,2,FALSE),"")))</f>
        <v/>
      </c>
      <c r="AZ13" s="53"/>
      <c r="BA13" s="139" t="str">
        <f>IF(IFERROR(VLOOKUP(AZ$3&amp;AZ13,都馬連編集用!$B$13:$C$49,2,FALSE),"")=0,"",(IFERROR(VLOOKUP(AZ$3&amp;AZ13,都馬連編集用!$B$13:$C$49,2,FALSE),"")))</f>
        <v/>
      </c>
      <c r="BB13" s="53"/>
      <c r="BC13" s="139" t="str">
        <f>IF(IFERROR(VLOOKUP(BB$3&amp;BB13,都馬連編集用!$B$13:$C$49,2,FALSE),"")=0,"",(IFERROR(VLOOKUP(BB$3&amp;BB13,都馬連編集用!$B$13:$C$49,2,FALSE),"")))</f>
        <v/>
      </c>
      <c r="BD13" s="53"/>
      <c r="BE13" s="139" t="str">
        <f>IF(IFERROR(VLOOKUP(BD$3&amp;BD13,都馬連編集用!$B$13:$C$49,2,FALSE),"")=0,"",(IFERROR(VLOOKUP(BD$3&amp;BD13,都馬連編集用!$B$13:$C$49,2,FALSE),"")))</f>
        <v/>
      </c>
      <c r="BF13" s="53"/>
      <c r="BG13" s="139" t="str">
        <f>IF(IFERROR(VLOOKUP(BF$3&amp;BF13,都馬連編集用!$B$13:$C$49,2,FALSE),"")=0,"",(IFERROR(VLOOKUP(BF$3&amp;BF13,都馬連編集用!$B$13:$C$49,2,FALSE),"")))</f>
        <v/>
      </c>
      <c r="BH13" s="53"/>
      <c r="BI13" s="139" t="str">
        <f>IF(IFERROR(VLOOKUP(BH$3&amp;BH13,都馬連編集用!$B$13:$C$49,2,FALSE),"")=0,"",(IFERROR(VLOOKUP(BH$3&amp;BH13,都馬連編集用!$B$13:$C$49,2,FALSE),"")))</f>
        <v/>
      </c>
      <c r="BJ13" s="53"/>
      <c r="BK13" s="139" t="str">
        <f>IF(IFERROR(VLOOKUP(BJ$3&amp;BJ13,都馬連編集用!$B$13:$C$49,2,FALSE),"")=0,"",(IFERROR(VLOOKUP(BJ$3&amp;BJ13,都馬連編集用!$B$13:$C$49,2,FALSE),"")))</f>
        <v/>
      </c>
      <c r="BL13" s="53"/>
      <c r="BM13" s="139" t="str">
        <f>IF(IFERROR(VLOOKUP(BL$3&amp;BL13,都馬連編集用!$B$13:$C$49,2,FALSE),"")=0,"",(IFERROR(VLOOKUP(BL$3&amp;BL13,都馬連編集用!$B$13:$C$49,2,FALSE),"")))</f>
        <v/>
      </c>
      <c r="BN13" s="53"/>
      <c r="BO13" s="139" t="str">
        <f>IF(IFERROR(VLOOKUP(BN$3&amp;BN13,都馬連編集用!$B$13:$C$49,2,FALSE),"")=0,"",(IFERROR(VLOOKUP(BN$3&amp;BN13,都馬連編集用!$B$13:$C$49,2,FALSE),"")))</f>
        <v/>
      </c>
      <c r="BP13" s="53"/>
      <c r="BQ13" s="139" t="str">
        <f>IF(IFERROR(VLOOKUP(BP$3&amp;BP13,都馬連編集用!$B$13:$C$49,2,FALSE),"")=0,"",(IFERROR(VLOOKUP(BP$3&amp;BP13,都馬連編集用!$B$13:$C$49,2,FALSE),"")))</f>
        <v/>
      </c>
      <c r="BR13" s="53"/>
      <c r="BS13" s="139" t="str">
        <f>IF(IFERROR(VLOOKUP(BR$3&amp;BR13,都馬連編集用!$B$13:$C$49,2,FALSE),"")=0,"",(IFERROR(VLOOKUP(BR$3&amp;BR13,都馬連編集用!$B$13:$C$49,2,FALSE),"")))</f>
        <v/>
      </c>
      <c r="BT13" s="53"/>
      <c r="BU13" s="139" t="str">
        <f>IF(IFERROR(VLOOKUP(BT$3&amp;BT13,都馬連編集用!$B$13:$C$49,2,FALSE),"")=0,"",(IFERROR(VLOOKUP(BT$3&amp;BT13,都馬連編集用!$B$13:$C$49,2,FALSE),"")))</f>
        <v/>
      </c>
      <c r="BV13" s="53"/>
      <c r="BW13" s="139" t="str">
        <f>IF(IFERROR(VLOOKUP(BV$3&amp;BV13,都馬連編集用!$B$13:$C$49,2,FALSE),"")=0,"",(IFERROR(VLOOKUP(BV$3&amp;BV13,都馬連編集用!$B$13:$C$49,2,FALSE),"")))</f>
        <v/>
      </c>
      <c r="BX13" s="53"/>
      <c r="BY13" s="139" t="str">
        <f>IF(IFERROR(VLOOKUP(BX$3&amp;BX13,都馬連編集用!$B$13:$C$49,2,FALSE),"")=0,"",(IFERROR(VLOOKUP(BX$3&amp;BX13,都馬連編集用!$B$13:$C$49,2,FALSE),"")))</f>
        <v/>
      </c>
      <c r="BZ13" s="53"/>
      <c r="CA13" s="139" t="str">
        <f>IF(IFERROR(VLOOKUP(BZ$3&amp;BZ13,都馬連編集用!$B$13:$C$49,2,FALSE),"")=0,"",(IFERROR(VLOOKUP(BZ$3&amp;BZ13,都馬連編集用!$B$13:$C$49,2,FALSE),"")))</f>
        <v/>
      </c>
      <c r="CB13" s="53"/>
      <c r="CC13" s="139" t="str">
        <f>IF(IFERROR(VLOOKUP(CB$3&amp;CB13,都馬連編集用!$B$13:$C$49,2,FALSE),"")=0,"",(IFERROR(VLOOKUP(CB$3&amp;CB13,都馬連編集用!$B$13:$C$49,2,FALSE),"")))</f>
        <v/>
      </c>
      <c r="CD13" s="53"/>
      <c r="CE13" s="139" t="str">
        <f>IF(IFERROR(VLOOKUP(CD$3&amp;CD13,都馬連編集用!$B$13:$C$49,2,FALSE),"")=0,"",(IFERROR(VLOOKUP(CD$3&amp;CD13,都馬連編集用!$B$13:$C$49,2,FALSE),"")))</f>
        <v/>
      </c>
      <c r="CF13" s="53"/>
      <c r="CG13" s="139" t="str">
        <f>IF(IFERROR(VLOOKUP(CF$3&amp;CF13,都馬連編集用!$B$13:$C$49,2,FALSE),"")=0,"",(IFERROR(VLOOKUP(CF$3&amp;CF13,都馬連編集用!$B$13:$C$49,2,FALSE),"")))</f>
        <v/>
      </c>
      <c r="CH13" s="53"/>
      <c r="CI13" s="139" t="str">
        <f>IF(IFERROR(VLOOKUP(CH$3&amp;CH13,都馬連編集用!$B$13:$C$49,2,FALSE),"")=0,"",(IFERROR(VLOOKUP(CH$3&amp;CH13,都馬連編集用!$B$13:$C$49,2,FALSE),"")))</f>
        <v/>
      </c>
      <c r="CJ13" s="53"/>
      <c r="CK13" s="139" t="str">
        <f>IF(IFERROR(VLOOKUP(CJ$3&amp;CJ13,都馬連編集用!$B$13:$C$49,2,FALSE),"")=0,"",(IFERROR(VLOOKUP(CJ$3&amp;CJ13,都馬連編集用!$B$13:$C$49,2,FALSE),"")))</f>
        <v/>
      </c>
      <c r="CL13" s="53"/>
      <c r="CM13" s="139" t="str">
        <f>IF(IFERROR(VLOOKUP(CL$3&amp;CL13,都馬連編集用!$B$13:$C$49,2,FALSE),"")=0,"",(IFERROR(VLOOKUP(CL$3&amp;CL13,都馬連編集用!$B$13:$C$49,2,FALSE),"")))</f>
        <v/>
      </c>
      <c r="CN13" s="53"/>
      <c r="CO13" s="139" t="str">
        <f>IF(IFERROR(VLOOKUP(CN$3&amp;CN13,都馬連編集用!$B$13:$C$49,2,FALSE),"")=0,"",(IFERROR(VLOOKUP(CN$3&amp;CN13,都馬連編集用!$B$13:$C$49,2,FALSE),"")))</f>
        <v/>
      </c>
      <c r="CP13" s="53"/>
      <c r="CQ13" s="139" t="str">
        <f>IF(IFERROR(VLOOKUP(CP$3&amp;CP13,都馬連編集用!$B$13:$C$49,2,FALSE),"")=0,"",(IFERROR(VLOOKUP(CP$3&amp;CP13,都馬連編集用!$B$13:$C$49,2,FALSE),"")))</f>
        <v/>
      </c>
      <c r="CR13" s="53"/>
      <c r="CS13" s="139" t="str">
        <f>IF(IFERROR(VLOOKUP(CR$3&amp;CR13,都馬連編集用!$B$13:$C$49,2,FALSE),"")=0,"",(IFERROR(VLOOKUP(CR$3&amp;CR13,都馬連編集用!$B$13:$C$49,2,FALSE),"")))</f>
        <v/>
      </c>
      <c r="CT13" s="53"/>
      <c r="CU13" s="139" t="str">
        <f>IF(IFERROR(VLOOKUP(CT$3&amp;CT13,都馬連編集用!$B$13:$C$49,2,FALSE),"")=0,"",(IFERROR(VLOOKUP(CT$3&amp;CT13,都馬連編集用!$B$13:$C$49,2,FALSE),"")))</f>
        <v/>
      </c>
      <c r="CV13" s="53"/>
      <c r="CW13" s="139" t="str">
        <f>IF(IFERROR(VLOOKUP(CV$3&amp;CV13,都馬連編集用!$B$13:$C$49,2,FALSE),"")=0,"",(IFERROR(VLOOKUP(CV$3&amp;CV13,都馬連編集用!$B$13:$C$49,2,FALSE),"")))</f>
        <v/>
      </c>
      <c r="CX13" s="53"/>
      <c r="CY13" s="139" t="str">
        <f>IF(IFERROR(VLOOKUP(CX$3&amp;CX13,都馬連編集用!$B$13:$C$49,2,FALSE),"")=0,"",(IFERROR(VLOOKUP(CX$3&amp;CX13,都馬連編集用!$B$13:$C$49,2,FALSE),"")))</f>
        <v/>
      </c>
      <c r="CZ13" s="53"/>
      <c r="DA13" s="139" t="str">
        <f>IF(IFERROR(VLOOKUP(CZ$3&amp;CZ13,都馬連編集用!$B$13:$C$49,2,FALSE),"")=0,"",(IFERROR(VLOOKUP(CZ$3&amp;CZ13,都馬連編集用!$B$13:$C$49,2,FALSE),"")))</f>
        <v/>
      </c>
      <c r="DB13" s="53"/>
      <c r="DC13" s="139" t="str">
        <f>IF(IFERROR(VLOOKUP(DB$3&amp;DB13,都馬連編集用!$B$13:$C$49,2,FALSE),"")=0,"",(IFERROR(VLOOKUP(DB$3&amp;DB13,都馬連編集用!$B$13:$C$49,2,FALSE),"")))</f>
        <v/>
      </c>
      <c r="DD13" s="53"/>
      <c r="DE13" s="139" t="str">
        <f>IF(IFERROR(VLOOKUP(DD$3&amp;DD13,都馬連編集用!$B$13:$C$49,2,FALSE),"")=0,"",(IFERROR(VLOOKUP(DD$3&amp;DD13,都馬連編集用!$B$13:$C$49,2,FALSE),"")))</f>
        <v/>
      </c>
      <c r="DF13" s="53"/>
      <c r="DG13" s="139" t="str">
        <f>IF(IFERROR(VLOOKUP(DF$3&amp;DF13,都馬連編集用!$B$13:$C$49,2,FALSE),"")=0,"",(IFERROR(VLOOKUP(DF$3&amp;DF13,都馬連編集用!$B$13:$C$49,2,FALSE),"")))</f>
        <v/>
      </c>
      <c r="DH13" s="53"/>
      <c r="DI13" s="139" t="str">
        <f>IF(IFERROR(VLOOKUP(DH$3&amp;DH13,都馬連編集用!$B$13:$C$49,2,FALSE),"")=0,"",(IFERROR(VLOOKUP(DH$3&amp;DH13,都馬連編集用!$B$13:$C$49,2,FALSE),"")))</f>
        <v/>
      </c>
      <c r="DJ13" s="53"/>
      <c r="DK13" s="139" t="str">
        <f>IF(IFERROR(VLOOKUP(DJ$3&amp;DJ13,都馬連編集用!$B$13:$C$49,2,FALSE),"")=0,"",(IFERROR(VLOOKUP(DJ$3&amp;DJ13,都馬連編集用!$B$13:$C$49,2,FALSE),"")))</f>
        <v/>
      </c>
      <c r="DL13" s="53"/>
      <c r="DM13" s="139" t="str">
        <f>IF(IFERROR(VLOOKUP(DL$3&amp;DL13,都馬連編集用!$B$13:$C$49,2,FALSE),"")=0,"",(IFERROR(VLOOKUP(DL$3&amp;DL13,都馬連編集用!$B$13:$C$49,2,FALSE),"")))</f>
        <v/>
      </c>
      <c r="DN13" s="53"/>
      <c r="DO13" s="139" t="str">
        <f>IF(IFERROR(VLOOKUP(DN$3&amp;DN13,都馬連編集用!$B$13:$C$49,2,FALSE),"")=0,"",(IFERROR(VLOOKUP(DN$3&amp;DN13,都馬連編集用!$B$13:$C$49,2,FALSE),"")))</f>
        <v/>
      </c>
      <c r="DP13" s="53"/>
    </row>
    <row r="14" spans="1:154" ht="30.6" customHeight="1" x14ac:dyDescent="0.15">
      <c r="A14" s="34">
        <v>9</v>
      </c>
      <c r="D14" s="34">
        <f t="shared" si="53"/>
        <v>0</v>
      </c>
      <c r="F14" s="120"/>
      <c r="G14" s="141" t="str">
        <f>IFERROR(VLOOKUP(F14,'申込書2（馬匹・選手）'!$B$5:$D$54,3,FALSE),"")</f>
        <v/>
      </c>
      <c r="H14" s="120"/>
      <c r="I14" s="140" t="str">
        <f>IFERROR(VLOOKUP(H14,'申込書2（馬匹・選手）'!$F$5:$H$54,3,FALSE),"")</f>
        <v/>
      </c>
      <c r="J14" s="101" t="str">
        <f t="shared" si="54"/>
        <v/>
      </c>
      <c r="K14" s="106" t="str">
        <f>IFERROR(VLOOKUP(I14,'申込書2（馬匹・選手）'!$F$5:$H$54,3,FALSE),"")</f>
        <v/>
      </c>
      <c r="L14" s="53"/>
      <c r="M14" s="139" t="str">
        <f>IF(IFERROR(VLOOKUP(L$3&amp;L14,都馬連編集用!$B$13:$C$49,2,FALSE),"")=0,"",(IFERROR(VLOOKUP(L$3&amp;L14,都馬連編集用!$B$13:$C$49,2,FALSE),"")))</f>
        <v/>
      </c>
      <c r="N14" s="53"/>
      <c r="O14" s="139" t="str">
        <f>IF(IFERROR(VLOOKUP(N$3&amp;N14,都馬連編集用!$B$13:$C$49,2,FALSE),"")=0,"",(IFERROR(VLOOKUP(N$3&amp;N14,都馬連編集用!$B$13:$C$49,2,FALSE),"")))</f>
        <v/>
      </c>
      <c r="P14" s="53"/>
      <c r="Q14" s="139" t="str">
        <f>IF(IFERROR(VLOOKUP(P$3&amp;P14,都馬連編集用!$B$13:$C$49,2,FALSE),"")=0,"",(IFERROR(VLOOKUP(P$3&amp;P14,都馬連編集用!$B$13:$C$49,2,FALSE),"")))</f>
        <v/>
      </c>
      <c r="R14" s="53"/>
      <c r="S14" s="139" t="str">
        <f>IF(IFERROR(VLOOKUP(R$3&amp;R14,都馬連編集用!$B$13:$C$49,2,FALSE),"")=0,"",(IFERROR(VLOOKUP(R$3&amp;R14,都馬連編集用!$B$13:$C$49,2,FALSE),"")))</f>
        <v/>
      </c>
      <c r="T14" s="53"/>
      <c r="U14" s="139" t="str">
        <f>IF(IFERROR(VLOOKUP(T$3&amp;T14,都馬連編集用!$B$13:$C$49,2,FALSE),"")=0,"",(IFERROR(VLOOKUP(T$3&amp;T14,都馬連編集用!$B$13:$C$49,2,FALSE),"")))</f>
        <v/>
      </c>
      <c r="V14" s="53"/>
      <c r="W14" s="139" t="str">
        <f>IF(IFERROR(VLOOKUP(V$3&amp;V14,都馬連編集用!$B$13:$C$49,2,FALSE),"")=0,"",(IFERROR(VLOOKUP(V$3&amp;V14,都馬連編集用!$B$13:$C$49,2,FALSE),"")))</f>
        <v/>
      </c>
      <c r="X14" s="53"/>
      <c r="Y14" s="139" t="str">
        <f>IF(IFERROR(VLOOKUP(X$3&amp;X14,都馬連編集用!$B$13:$C$49,2,FALSE),"")=0,"",(IFERROR(VLOOKUP(X$3&amp;X14,都馬連編集用!$B$13:$C$49,2,FALSE),"")))</f>
        <v/>
      </c>
      <c r="Z14" s="53"/>
      <c r="AA14" s="139" t="str">
        <f>IF(IFERROR(VLOOKUP(Z$3&amp;Z14,都馬連編集用!$B$13:$C$49,2,FALSE),"")=0,"",(IFERROR(VLOOKUP(Z$3&amp;Z14,都馬連編集用!$B$13:$C$49,2,FALSE),"")))</f>
        <v/>
      </c>
      <c r="AB14" s="53"/>
      <c r="AC14" s="139" t="str">
        <f>IF(IFERROR(VLOOKUP(AB$3&amp;AB14,都馬連編集用!$B$13:$C$49,2,FALSE),"")=0,"",(IFERROR(VLOOKUP(AB$3&amp;AB14,都馬連編集用!$B$13:$C$49,2,FALSE),"")))</f>
        <v/>
      </c>
      <c r="AD14" s="53"/>
      <c r="AE14" s="139" t="str">
        <f>IF(IFERROR(VLOOKUP(AD$3&amp;AD14,都馬連編集用!$B$13:$C$49,2,FALSE),"")=0,"",(IFERROR(VLOOKUP(AD$3&amp;AD14,都馬連編集用!$B$13:$C$49,2,FALSE),"")))</f>
        <v/>
      </c>
      <c r="AF14" s="53"/>
      <c r="AG14" s="139" t="str">
        <f>IF(IFERROR(VLOOKUP(AF$3&amp;AF14,都馬連編集用!$B$13:$C$49,2,FALSE),"")=0,"",(IFERROR(VLOOKUP(AF$3&amp;AF14,都馬連編集用!$B$13:$C$49,2,FALSE),"")))</f>
        <v/>
      </c>
      <c r="AH14" s="53"/>
      <c r="AI14" s="139" t="str">
        <f>IF(IFERROR(VLOOKUP(AH$3&amp;AH14,都馬連編集用!$B$13:$C$49,2,FALSE),"")=0,"",(IFERROR(VLOOKUP(AH$3&amp;AH14,都馬連編集用!$B$13:$C$49,2,FALSE),"")))</f>
        <v/>
      </c>
      <c r="AJ14" s="53"/>
      <c r="AK14" s="139" t="str">
        <f>IF(IFERROR(VLOOKUP(AJ$3&amp;AJ14,都馬連編集用!$B$13:$C$49,2,FALSE),"")=0,"",(IFERROR(VLOOKUP(AJ$3&amp;AJ14,都馬連編集用!$B$13:$C$49,2,FALSE),"")))</f>
        <v/>
      </c>
      <c r="AL14" s="53"/>
      <c r="AM14" s="139" t="str">
        <f>IF(IFERROR(VLOOKUP(AL$3&amp;AL14,都馬連編集用!$B$13:$C$49,2,FALSE),"")=0,"",(IFERROR(VLOOKUP(AL$3&amp;AL14,都馬連編集用!$B$13:$C$49,2,FALSE),"")))</f>
        <v/>
      </c>
      <c r="AN14" s="53"/>
      <c r="AO14" s="139" t="str">
        <f>IF(IFERROR(VLOOKUP(AN$3&amp;AN14,都馬連編集用!$B$13:$C$49,2,FALSE),"")=0,"",(IFERROR(VLOOKUP(AN$3&amp;AN14,都馬連編集用!$B$13:$C$49,2,FALSE),"")))</f>
        <v/>
      </c>
      <c r="AP14" s="53"/>
      <c r="AQ14" s="139" t="str">
        <f>IF(IFERROR(VLOOKUP(AP$3&amp;AP14,都馬連編集用!$B$13:$C$49,2,FALSE),"")=0,"",(IFERROR(VLOOKUP(AP$3&amp;AP14,都馬連編集用!$B$13:$C$49,2,FALSE),"")))</f>
        <v/>
      </c>
      <c r="AR14" s="53"/>
      <c r="AS14" s="139" t="str">
        <f>IF(IFERROR(VLOOKUP(AR$3&amp;AR14,都馬連編集用!$B$13:$C$49,2,FALSE),"")=0,"",(IFERROR(VLOOKUP(AR$3&amp;AR14,都馬連編集用!$B$13:$C$49,2,FALSE),"")))</f>
        <v/>
      </c>
      <c r="AT14" s="53"/>
      <c r="AU14" s="139" t="str">
        <f>IF(IFERROR(VLOOKUP(AT$3&amp;AT14,都馬連編集用!$B$13:$C$49,2,FALSE),"")=0,"",(IFERROR(VLOOKUP(AT$3&amp;AT14,都馬連編集用!$B$13:$C$49,2,FALSE),"")))</f>
        <v/>
      </c>
      <c r="AV14" s="53"/>
      <c r="AW14" s="139" t="str">
        <f>IF(IFERROR(VLOOKUP(AV$3&amp;AV14,都馬連編集用!$B$13:$C$49,2,FALSE),"")=0,"",(IFERROR(VLOOKUP(AV$3&amp;AV14,都馬連編集用!$B$13:$C$49,2,FALSE),"")))</f>
        <v/>
      </c>
      <c r="AX14" s="53"/>
      <c r="AY14" s="139" t="str">
        <f>IF(IFERROR(VLOOKUP(AX$3&amp;AX14,都馬連編集用!$B$13:$C$49,2,FALSE),"")=0,"",(IFERROR(VLOOKUP(AX$3&amp;AX14,都馬連編集用!$B$13:$C$49,2,FALSE),"")))</f>
        <v/>
      </c>
      <c r="AZ14" s="53"/>
      <c r="BA14" s="139" t="str">
        <f>IF(IFERROR(VLOOKUP(AZ$3&amp;AZ14,都馬連編集用!$B$13:$C$49,2,FALSE),"")=0,"",(IFERROR(VLOOKUP(AZ$3&amp;AZ14,都馬連編集用!$B$13:$C$49,2,FALSE),"")))</f>
        <v/>
      </c>
      <c r="BB14" s="53"/>
      <c r="BC14" s="139" t="str">
        <f>IF(IFERROR(VLOOKUP(BB$3&amp;BB14,都馬連編集用!$B$13:$C$49,2,FALSE),"")=0,"",(IFERROR(VLOOKUP(BB$3&amp;BB14,都馬連編集用!$B$13:$C$49,2,FALSE),"")))</f>
        <v/>
      </c>
      <c r="BD14" s="53"/>
      <c r="BE14" s="139" t="str">
        <f>IF(IFERROR(VLOOKUP(BD$3&amp;BD14,都馬連編集用!$B$13:$C$49,2,FALSE),"")=0,"",(IFERROR(VLOOKUP(BD$3&amp;BD14,都馬連編集用!$B$13:$C$49,2,FALSE),"")))</f>
        <v/>
      </c>
      <c r="BF14" s="53"/>
      <c r="BG14" s="139" t="str">
        <f>IF(IFERROR(VLOOKUP(BF$3&amp;BF14,都馬連編集用!$B$13:$C$49,2,FALSE),"")=0,"",(IFERROR(VLOOKUP(BF$3&amp;BF14,都馬連編集用!$B$13:$C$49,2,FALSE),"")))</f>
        <v/>
      </c>
      <c r="BH14" s="53"/>
      <c r="BI14" s="139" t="str">
        <f>IF(IFERROR(VLOOKUP(BH$3&amp;BH14,都馬連編集用!$B$13:$C$49,2,FALSE),"")=0,"",(IFERROR(VLOOKUP(BH$3&amp;BH14,都馬連編集用!$B$13:$C$49,2,FALSE),"")))</f>
        <v/>
      </c>
      <c r="BJ14" s="53"/>
      <c r="BK14" s="139" t="str">
        <f>IF(IFERROR(VLOOKUP(BJ$3&amp;BJ14,都馬連編集用!$B$13:$C$49,2,FALSE),"")=0,"",(IFERROR(VLOOKUP(BJ$3&amp;BJ14,都馬連編集用!$B$13:$C$49,2,FALSE),"")))</f>
        <v/>
      </c>
      <c r="BL14" s="53"/>
      <c r="BM14" s="139" t="str">
        <f>IF(IFERROR(VLOOKUP(BL$3&amp;BL14,都馬連編集用!$B$13:$C$49,2,FALSE),"")=0,"",(IFERROR(VLOOKUP(BL$3&amp;BL14,都馬連編集用!$B$13:$C$49,2,FALSE),"")))</f>
        <v/>
      </c>
      <c r="BN14" s="53"/>
      <c r="BO14" s="139" t="str">
        <f>IF(IFERROR(VLOOKUP(BN$3&amp;BN14,都馬連編集用!$B$13:$C$49,2,FALSE),"")=0,"",(IFERROR(VLOOKUP(BN$3&amp;BN14,都馬連編集用!$B$13:$C$49,2,FALSE),"")))</f>
        <v/>
      </c>
      <c r="BP14" s="53"/>
      <c r="BQ14" s="139" t="str">
        <f>IF(IFERROR(VLOOKUP(BP$3&amp;BP14,都馬連編集用!$B$13:$C$49,2,FALSE),"")=0,"",(IFERROR(VLOOKUP(BP$3&amp;BP14,都馬連編集用!$B$13:$C$49,2,FALSE),"")))</f>
        <v/>
      </c>
      <c r="BR14" s="53"/>
      <c r="BS14" s="139" t="str">
        <f>IF(IFERROR(VLOOKUP(BR$3&amp;BR14,都馬連編集用!$B$13:$C$49,2,FALSE),"")=0,"",(IFERROR(VLOOKUP(BR$3&amp;BR14,都馬連編集用!$B$13:$C$49,2,FALSE),"")))</f>
        <v/>
      </c>
      <c r="BT14" s="53"/>
      <c r="BU14" s="139" t="str">
        <f>IF(IFERROR(VLOOKUP(BT$3&amp;BT14,都馬連編集用!$B$13:$C$49,2,FALSE),"")=0,"",(IFERROR(VLOOKUP(BT$3&amp;BT14,都馬連編集用!$B$13:$C$49,2,FALSE),"")))</f>
        <v/>
      </c>
      <c r="BV14" s="53"/>
      <c r="BW14" s="139" t="str">
        <f>IF(IFERROR(VLOOKUP(BV$3&amp;BV14,都馬連編集用!$B$13:$C$49,2,FALSE),"")=0,"",(IFERROR(VLOOKUP(BV$3&amp;BV14,都馬連編集用!$B$13:$C$49,2,FALSE),"")))</f>
        <v/>
      </c>
      <c r="BX14" s="53"/>
      <c r="BY14" s="139" t="str">
        <f>IF(IFERROR(VLOOKUP(BX$3&amp;BX14,都馬連編集用!$B$13:$C$49,2,FALSE),"")=0,"",(IFERROR(VLOOKUP(BX$3&amp;BX14,都馬連編集用!$B$13:$C$49,2,FALSE),"")))</f>
        <v/>
      </c>
      <c r="BZ14" s="53"/>
      <c r="CA14" s="139" t="str">
        <f>IF(IFERROR(VLOOKUP(BZ$3&amp;BZ14,都馬連編集用!$B$13:$C$49,2,FALSE),"")=0,"",(IFERROR(VLOOKUP(BZ$3&amp;BZ14,都馬連編集用!$B$13:$C$49,2,FALSE),"")))</f>
        <v/>
      </c>
      <c r="CB14" s="53"/>
      <c r="CC14" s="139" t="str">
        <f>IF(IFERROR(VLOOKUP(CB$3&amp;CB14,都馬連編集用!$B$13:$C$49,2,FALSE),"")=0,"",(IFERROR(VLOOKUP(CB$3&amp;CB14,都馬連編集用!$B$13:$C$49,2,FALSE),"")))</f>
        <v/>
      </c>
      <c r="CD14" s="53"/>
      <c r="CE14" s="139" t="str">
        <f>IF(IFERROR(VLOOKUP(CD$3&amp;CD14,都馬連編集用!$B$13:$C$49,2,FALSE),"")=0,"",(IFERROR(VLOOKUP(CD$3&amp;CD14,都馬連編集用!$B$13:$C$49,2,FALSE),"")))</f>
        <v/>
      </c>
      <c r="CF14" s="53"/>
      <c r="CG14" s="139" t="str">
        <f>IF(IFERROR(VLOOKUP(CF$3&amp;CF14,都馬連編集用!$B$13:$C$49,2,FALSE),"")=0,"",(IFERROR(VLOOKUP(CF$3&amp;CF14,都馬連編集用!$B$13:$C$49,2,FALSE),"")))</f>
        <v/>
      </c>
      <c r="CH14" s="53"/>
      <c r="CI14" s="139" t="str">
        <f>IF(IFERROR(VLOOKUP(CH$3&amp;CH14,都馬連編集用!$B$13:$C$49,2,FALSE),"")=0,"",(IFERROR(VLOOKUP(CH$3&amp;CH14,都馬連編集用!$B$13:$C$49,2,FALSE),"")))</f>
        <v/>
      </c>
      <c r="CJ14" s="53"/>
      <c r="CK14" s="139" t="str">
        <f>IF(IFERROR(VLOOKUP(CJ$3&amp;CJ14,都馬連編集用!$B$13:$C$49,2,FALSE),"")=0,"",(IFERROR(VLOOKUP(CJ$3&amp;CJ14,都馬連編集用!$B$13:$C$49,2,FALSE),"")))</f>
        <v/>
      </c>
      <c r="CL14" s="53"/>
      <c r="CM14" s="139" t="str">
        <f>IF(IFERROR(VLOOKUP(CL$3&amp;CL14,都馬連編集用!$B$13:$C$49,2,FALSE),"")=0,"",(IFERROR(VLOOKUP(CL$3&amp;CL14,都馬連編集用!$B$13:$C$49,2,FALSE),"")))</f>
        <v/>
      </c>
      <c r="CN14" s="53"/>
      <c r="CO14" s="139" t="str">
        <f>IF(IFERROR(VLOOKUP(CN$3&amp;CN14,都馬連編集用!$B$13:$C$49,2,FALSE),"")=0,"",(IFERROR(VLOOKUP(CN$3&amp;CN14,都馬連編集用!$B$13:$C$49,2,FALSE),"")))</f>
        <v/>
      </c>
      <c r="CP14" s="53"/>
      <c r="CQ14" s="139" t="str">
        <f>IF(IFERROR(VLOOKUP(CP$3&amp;CP14,都馬連編集用!$B$13:$C$49,2,FALSE),"")=0,"",(IFERROR(VLOOKUP(CP$3&amp;CP14,都馬連編集用!$B$13:$C$49,2,FALSE),"")))</f>
        <v/>
      </c>
      <c r="CR14" s="53"/>
      <c r="CS14" s="139" t="str">
        <f>IF(IFERROR(VLOOKUP(CR$3&amp;CR14,都馬連編集用!$B$13:$C$49,2,FALSE),"")=0,"",(IFERROR(VLOOKUP(CR$3&amp;CR14,都馬連編集用!$B$13:$C$49,2,FALSE),"")))</f>
        <v/>
      </c>
      <c r="CT14" s="53"/>
      <c r="CU14" s="139" t="str">
        <f>IF(IFERROR(VLOOKUP(CT$3&amp;CT14,都馬連編集用!$B$13:$C$49,2,FALSE),"")=0,"",(IFERROR(VLOOKUP(CT$3&amp;CT14,都馬連編集用!$B$13:$C$49,2,FALSE),"")))</f>
        <v/>
      </c>
      <c r="CV14" s="53"/>
      <c r="CW14" s="139" t="str">
        <f>IF(IFERROR(VLOOKUP(CV$3&amp;CV14,都馬連編集用!$B$13:$C$49,2,FALSE),"")=0,"",(IFERROR(VLOOKUP(CV$3&amp;CV14,都馬連編集用!$B$13:$C$49,2,FALSE),"")))</f>
        <v/>
      </c>
      <c r="CX14" s="53"/>
      <c r="CY14" s="139" t="str">
        <f>IF(IFERROR(VLOOKUP(CX$3&amp;CX14,都馬連編集用!$B$13:$C$49,2,FALSE),"")=0,"",(IFERROR(VLOOKUP(CX$3&amp;CX14,都馬連編集用!$B$13:$C$49,2,FALSE),"")))</f>
        <v/>
      </c>
      <c r="CZ14" s="53"/>
      <c r="DA14" s="139" t="str">
        <f>IF(IFERROR(VLOOKUP(CZ$3&amp;CZ14,都馬連編集用!$B$13:$C$49,2,FALSE),"")=0,"",(IFERROR(VLOOKUP(CZ$3&amp;CZ14,都馬連編集用!$B$13:$C$49,2,FALSE),"")))</f>
        <v/>
      </c>
      <c r="DB14" s="53"/>
      <c r="DC14" s="139" t="str">
        <f>IF(IFERROR(VLOOKUP(DB$3&amp;DB14,都馬連編集用!$B$13:$C$49,2,FALSE),"")=0,"",(IFERROR(VLOOKUP(DB$3&amp;DB14,都馬連編集用!$B$13:$C$49,2,FALSE),"")))</f>
        <v/>
      </c>
      <c r="DD14" s="53"/>
      <c r="DE14" s="139" t="str">
        <f>IF(IFERROR(VLOOKUP(DD$3&amp;DD14,都馬連編集用!$B$13:$C$49,2,FALSE),"")=0,"",(IFERROR(VLOOKUP(DD$3&amp;DD14,都馬連編集用!$B$13:$C$49,2,FALSE),"")))</f>
        <v/>
      </c>
      <c r="DF14" s="53"/>
      <c r="DG14" s="139" t="str">
        <f>IF(IFERROR(VLOOKUP(DF$3&amp;DF14,都馬連編集用!$B$13:$C$49,2,FALSE),"")=0,"",(IFERROR(VLOOKUP(DF$3&amp;DF14,都馬連編集用!$B$13:$C$49,2,FALSE),"")))</f>
        <v/>
      </c>
      <c r="DH14" s="53"/>
      <c r="DI14" s="139" t="str">
        <f>IF(IFERROR(VLOOKUP(DH$3&amp;DH14,都馬連編集用!$B$13:$C$49,2,FALSE),"")=0,"",(IFERROR(VLOOKUP(DH$3&amp;DH14,都馬連編集用!$B$13:$C$49,2,FALSE),"")))</f>
        <v/>
      </c>
      <c r="DJ14" s="53"/>
      <c r="DK14" s="139" t="str">
        <f>IF(IFERROR(VLOOKUP(DJ$3&amp;DJ14,都馬連編集用!$B$13:$C$49,2,FALSE),"")=0,"",(IFERROR(VLOOKUP(DJ$3&amp;DJ14,都馬連編集用!$B$13:$C$49,2,FALSE),"")))</f>
        <v/>
      </c>
      <c r="DL14" s="53"/>
      <c r="DM14" s="139" t="str">
        <f>IF(IFERROR(VLOOKUP(DL$3&amp;DL14,都馬連編集用!$B$13:$C$49,2,FALSE),"")=0,"",(IFERROR(VLOOKUP(DL$3&amp;DL14,都馬連編集用!$B$13:$C$49,2,FALSE),"")))</f>
        <v/>
      </c>
      <c r="DN14" s="53"/>
      <c r="DO14" s="139" t="str">
        <f>IF(IFERROR(VLOOKUP(DN$3&amp;DN14,都馬連編集用!$B$13:$C$49,2,FALSE),"")=0,"",(IFERROR(VLOOKUP(DN$3&amp;DN14,都馬連編集用!$B$13:$C$49,2,FALSE),"")))</f>
        <v/>
      </c>
      <c r="DP14" s="53"/>
    </row>
    <row r="15" spans="1:154" ht="30.6" customHeight="1" x14ac:dyDescent="0.15">
      <c r="A15" s="34">
        <v>10</v>
      </c>
      <c r="D15" s="34">
        <f t="shared" si="53"/>
        <v>0</v>
      </c>
      <c r="F15" s="120"/>
      <c r="G15" s="141" t="str">
        <f>IFERROR(VLOOKUP(F15,'申込書2（馬匹・選手）'!$B$5:$D$54,3,FALSE),"")</f>
        <v/>
      </c>
      <c r="H15" s="120"/>
      <c r="I15" s="140" t="str">
        <f>IFERROR(VLOOKUP(H15,'申込書2（馬匹・選手）'!$F$5:$H$54,3,FALSE),"")</f>
        <v/>
      </c>
      <c r="J15" s="101" t="str">
        <f t="shared" si="54"/>
        <v/>
      </c>
      <c r="K15" s="106" t="str">
        <f>IFERROR(VLOOKUP(I15,'申込書2（馬匹・選手）'!$F$5:$H$54,3,FALSE),"")</f>
        <v/>
      </c>
      <c r="L15" s="53"/>
      <c r="M15" s="139" t="str">
        <f>IF(IFERROR(VLOOKUP(L$3&amp;L15,都馬連編集用!$B$13:$C$49,2,FALSE),"")=0,"",(IFERROR(VLOOKUP(L$3&amp;L15,都馬連編集用!$B$13:$C$49,2,FALSE),"")))</f>
        <v/>
      </c>
      <c r="N15" s="53"/>
      <c r="O15" s="139" t="str">
        <f>IF(IFERROR(VLOOKUP(N$3&amp;N15,都馬連編集用!$B$13:$C$49,2,FALSE),"")=0,"",(IFERROR(VLOOKUP(N$3&amp;N15,都馬連編集用!$B$13:$C$49,2,FALSE),"")))</f>
        <v/>
      </c>
      <c r="P15" s="53"/>
      <c r="Q15" s="139" t="str">
        <f>IF(IFERROR(VLOOKUP(P$3&amp;P15,都馬連編集用!$B$13:$C$49,2,FALSE),"")=0,"",(IFERROR(VLOOKUP(P$3&amp;P15,都馬連編集用!$B$13:$C$49,2,FALSE),"")))</f>
        <v/>
      </c>
      <c r="R15" s="53"/>
      <c r="S15" s="139" t="str">
        <f>IF(IFERROR(VLOOKUP(R$3&amp;R15,都馬連編集用!$B$13:$C$49,2,FALSE),"")=0,"",(IFERROR(VLOOKUP(R$3&amp;R15,都馬連編集用!$B$13:$C$49,2,FALSE),"")))</f>
        <v/>
      </c>
      <c r="T15" s="53"/>
      <c r="U15" s="139" t="str">
        <f>IF(IFERROR(VLOOKUP(T$3&amp;T15,都馬連編集用!$B$13:$C$49,2,FALSE),"")=0,"",(IFERROR(VLOOKUP(T$3&amp;T15,都馬連編集用!$B$13:$C$49,2,FALSE),"")))</f>
        <v/>
      </c>
      <c r="V15" s="53"/>
      <c r="W15" s="139" t="str">
        <f>IF(IFERROR(VLOOKUP(V$3&amp;V15,都馬連編集用!$B$13:$C$49,2,FALSE),"")=0,"",(IFERROR(VLOOKUP(V$3&amp;V15,都馬連編集用!$B$13:$C$49,2,FALSE),"")))</f>
        <v/>
      </c>
      <c r="X15" s="53"/>
      <c r="Y15" s="139" t="str">
        <f>IF(IFERROR(VLOOKUP(X$3&amp;X15,都馬連編集用!$B$13:$C$49,2,FALSE),"")=0,"",(IFERROR(VLOOKUP(X$3&amp;X15,都馬連編集用!$B$13:$C$49,2,FALSE),"")))</f>
        <v/>
      </c>
      <c r="Z15" s="53"/>
      <c r="AA15" s="139" t="str">
        <f>IF(IFERROR(VLOOKUP(Z$3&amp;Z15,都馬連編集用!$B$13:$C$49,2,FALSE),"")=0,"",(IFERROR(VLOOKUP(Z$3&amp;Z15,都馬連編集用!$B$13:$C$49,2,FALSE),"")))</f>
        <v/>
      </c>
      <c r="AB15" s="53"/>
      <c r="AC15" s="139" t="str">
        <f>IF(IFERROR(VLOOKUP(AB$3&amp;AB15,都馬連編集用!$B$13:$C$49,2,FALSE),"")=0,"",(IFERROR(VLOOKUP(AB$3&amp;AB15,都馬連編集用!$B$13:$C$49,2,FALSE),"")))</f>
        <v/>
      </c>
      <c r="AD15" s="53"/>
      <c r="AE15" s="139" t="str">
        <f>IF(IFERROR(VLOOKUP(AD$3&amp;AD15,都馬連編集用!$B$13:$C$49,2,FALSE),"")=0,"",(IFERROR(VLOOKUP(AD$3&amp;AD15,都馬連編集用!$B$13:$C$49,2,FALSE),"")))</f>
        <v/>
      </c>
      <c r="AF15" s="53"/>
      <c r="AG15" s="139" t="str">
        <f>IF(IFERROR(VLOOKUP(AF$3&amp;AF15,都馬連編集用!$B$13:$C$49,2,FALSE),"")=0,"",(IFERROR(VLOOKUP(AF$3&amp;AF15,都馬連編集用!$B$13:$C$49,2,FALSE),"")))</f>
        <v/>
      </c>
      <c r="AH15" s="53"/>
      <c r="AI15" s="139" t="str">
        <f>IF(IFERROR(VLOOKUP(AH$3&amp;AH15,都馬連編集用!$B$13:$C$49,2,FALSE),"")=0,"",(IFERROR(VLOOKUP(AH$3&amp;AH15,都馬連編集用!$B$13:$C$49,2,FALSE),"")))</f>
        <v/>
      </c>
      <c r="AJ15" s="53"/>
      <c r="AK15" s="139" t="str">
        <f>IF(IFERROR(VLOOKUP(AJ$3&amp;AJ15,都馬連編集用!$B$13:$C$49,2,FALSE),"")=0,"",(IFERROR(VLOOKUP(AJ$3&amp;AJ15,都馬連編集用!$B$13:$C$49,2,FALSE),"")))</f>
        <v/>
      </c>
      <c r="AL15" s="53"/>
      <c r="AM15" s="139" t="str">
        <f>IF(IFERROR(VLOOKUP(AL$3&amp;AL15,都馬連編集用!$B$13:$C$49,2,FALSE),"")=0,"",(IFERROR(VLOOKUP(AL$3&amp;AL15,都馬連編集用!$B$13:$C$49,2,FALSE),"")))</f>
        <v/>
      </c>
      <c r="AN15" s="53"/>
      <c r="AO15" s="139" t="str">
        <f>IF(IFERROR(VLOOKUP(AN$3&amp;AN15,都馬連編集用!$B$13:$C$49,2,FALSE),"")=0,"",(IFERROR(VLOOKUP(AN$3&amp;AN15,都馬連編集用!$B$13:$C$49,2,FALSE),"")))</f>
        <v/>
      </c>
      <c r="AP15" s="53"/>
      <c r="AQ15" s="139" t="str">
        <f>IF(IFERROR(VLOOKUP(AP$3&amp;AP15,都馬連編集用!$B$13:$C$49,2,FALSE),"")=0,"",(IFERROR(VLOOKUP(AP$3&amp;AP15,都馬連編集用!$B$13:$C$49,2,FALSE),"")))</f>
        <v/>
      </c>
      <c r="AR15" s="53"/>
      <c r="AS15" s="139" t="str">
        <f>IF(IFERROR(VLOOKUP(AR$3&amp;AR15,都馬連編集用!$B$13:$C$49,2,FALSE),"")=0,"",(IFERROR(VLOOKUP(AR$3&amp;AR15,都馬連編集用!$B$13:$C$49,2,FALSE),"")))</f>
        <v/>
      </c>
      <c r="AT15" s="53"/>
      <c r="AU15" s="139" t="str">
        <f>IF(IFERROR(VLOOKUP(AT$3&amp;AT15,都馬連編集用!$B$13:$C$49,2,FALSE),"")=0,"",(IFERROR(VLOOKUP(AT$3&amp;AT15,都馬連編集用!$B$13:$C$49,2,FALSE),"")))</f>
        <v/>
      </c>
      <c r="AV15" s="53"/>
      <c r="AW15" s="139" t="str">
        <f>IF(IFERROR(VLOOKUP(AV$3&amp;AV15,都馬連編集用!$B$13:$C$49,2,FALSE),"")=0,"",(IFERROR(VLOOKUP(AV$3&amp;AV15,都馬連編集用!$B$13:$C$49,2,FALSE),"")))</f>
        <v/>
      </c>
      <c r="AX15" s="53"/>
      <c r="AY15" s="139" t="str">
        <f>IF(IFERROR(VLOOKUP(AX$3&amp;AX15,都馬連編集用!$B$13:$C$49,2,FALSE),"")=0,"",(IFERROR(VLOOKUP(AX$3&amp;AX15,都馬連編集用!$B$13:$C$49,2,FALSE),"")))</f>
        <v/>
      </c>
      <c r="AZ15" s="53"/>
      <c r="BA15" s="139" t="str">
        <f>IF(IFERROR(VLOOKUP(AZ$3&amp;AZ15,都馬連編集用!$B$13:$C$49,2,FALSE),"")=0,"",(IFERROR(VLOOKUP(AZ$3&amp;AZ15,都馬連編集用!$B$13:$C$49,2,FALSE),"")))</f>
        <v/>
      </c>
      <c r="BB15" s="53"/>
      <c r="BC15" s="139" t="str">
        <f>IF(IFERROR(VLOOKUP(BB$3&amp;BB15,都馬連編集用!$B$13:$C$49,2,FALSE),"")=0,"",(IFERROR(VLOOKUP(BB$3&amp;BB15,都馬連編集用!$B$13:$C$49,2,FALSE),"")))</f>
        <v/>
      </c>
      <c r="BD15" s="53"/>
      <c r="BE15" s="139" t="str">
        <f>IF(IFERROR(VLOOKUP(BD$3&amp;BD15,都馬連編集用!$B$13:$C$49,2,FALSE),"")=0,"",(IFERROR(VLOOKUP(BD$3&amp;BD15,都馬連編集用!$B$13:$C$49,2,FALSE),"")))</f>
        <v/>
      </c>
      <c r="BF15" s="53"/>
      <c r="BG15" s="139" t="str">
        <f>IF(IFERROR(VLOOKUP(BF$3&amp;BF15,都馬連編集用!$B$13:$C$49,2,FALSE),"")=0,"",(IFERROR(VLOOKUP(BF$3&amp;BF15,都馬連編集用!$B$13:$C$49,2,FALSE),"")))</f>
        <v/>
      </c>
      <c r="BH15" s="53"/>
      <c r="BI15" s="139" t="str">
        <f>IF(IFERROR(VLOOKUP(BH$3&amp;BH15,都馬連編集用!$B$13:$C$49,2,FALSE),"")=0,"",(IFERROR(VLOOKUP(BH$3&amp;BH15,都馬連編集用!$B$13:$C$49,2,FALSE),"")))</f>
        <v/>
      </c>
      <c r="BJ15" s="53"/>
      <c r="BK15" s="139" t="str">
        <f>IF(IFERROR(VLOOKUP(BJ$3&amp;BJ15,都馬連編集用!$B$13:$C$49,2,FALSE),"")=0,"",(IFERROR(VLOOKUP(BJ$3&amp;BJ15,都馬連編集用!$B$13:$C$49,2,FALSE),"")))</f>
        <v/>
      </c>
      <c r="BL15" s="53"/>
      <c r="BM15" s="139" t="str">
        <f>IF(IFERROR(VLOOKUP(BL$3&amp;BL15,都馬連編集用!$B$13:$C$49,2,FALSE),"")=0,"",(IFERROR(VLOOKUP(BL$3&amp;BL15,都馬連編集用!$B$13:$C$49,2,FALSE),"")))</f>
        <v/>
      </c>
      <c r="BN15" s="53"/>
      <c r="BO15" s="139" t="str">
        <f>IF(IFERROR(VLOOKUP(BN$3&amp;BN15,都馬連編集用!$B$13:$C$49,2,FALSE),"")=0,"",(IFERROR(VLOOKUP(BN$3&amp;BN15,都馬連編集用!$B$13:$C$49,2,FALSE),"")))</f>
        <v/>
      </c>
      <c r="BP15" s="53"/>
      <c r="BQ15" s="139" t="str">
        <f>IF(IFERROR(VLOOKUP(BP$3&amp;BP15,都馬連編集用!$B$13:$C$49,2,FALSE),"")=0,"",(IFERROR(VLOOKUP(BP$3&amp;BP15,都馬連編集用!$B$13:$C$49,2,FALSE),"")))</f>
        <v/>
      </c>
      <c r="BR15" s="53"/>
      <c r="BS15" s="139" t="str">
        <f>IF(IFERROR(VLOOKUP(BR$3&amp;BR15,都馬連編集用!$B$13:$C$49,2,FALSE),"")=0,"",(IFERROR(VLOOKUP(BR$3&amp;BR15,都馬連編集用!$B$13:$C$49,2,FALSE),"")))</f>
        <v/>
      </c>
      <c r="BT15" s="53"/>
      <c r="BU15" s="139" t="str">
        <f>IF(IFERROR(VLOOKUP(BT$3&amp;BT15,都馬連編集用!$B$13:$C$49,2,FALSE),"")=0,"",(IFERROR(VLOOKUP(BT$3&amp;BT15,都馬連編集用!$B$13:$C$49,2,FALSE),"")))</f>
        <v/>
      </c>
      <c r="BV15" s="53"/>
      <c r="BW15" s="139" t="str">
        <f>IF(IFERROR(VLOOKUP(BV$3&amp;BV15,都馬連編集用!$B$13:$C$49,2,FALSE),"")=0,"",(IFERROR(VLOOKUP(BV$3&amp;BV15,都馬連編集用!$B$13:$C$49,2,FALSE),"")))</f>
        <v/>
      </c>
      <c r="BX15" s="53"/>
      <c r="BY15" s="139" t="str">
        <f>IF(IFERROR(VLOOKUP(BX$3&amp;BX15,都馬連編集用!$B$13:$C$49,2,FALSE),"")=0,"",(IFERROR(VLOOKUP(BX$3&amp;BX15,都馬連編集用!$B$13:$C$49,2,FALSE),"")))</f>
        <v/>
      </c>
      <c r="BZ15" s="53"/>
      <c r="CA15" s="139" t="str">
        <f>IF(IFERROR(VLOOKUP(BZ$3&amp;BZ15,都馬連編集用!$B$13:$C$49,2,FALSE),"")=0,"",(IFERROR(VLOOKUP(BZ$3&amp;BZ15,都馬連編集用!$B$13:$C$49,2,FALSE),"")))</f>
        <v/>
      </c>
      <c r="CB15" s="53"/>
      <c r="CC15" s="139" t="str">
        <f>IF(IFERROR(VLOOKUP(CB$3&amp;CB15,都馬連編集用!$B$13:$C$49,2,FALSE),"")=0,"",(IFERROR(VLOOKUP(CB$3&amp;CB15,都馬連編集用!$B$13:$C$49,2,FALSE),"")))</f>
        <v/>
      </c>
      <c r="CD15" s="53"/>
      <c r="CE15" s="139" t="str">
        <f>IF(IFERROR(VLOOKUP(CD$3&amp;CD15,都馬連編集用!$B$13:$C$49,2,FALSE),"")=0,"",(IFERROR(VLOOKUP(CD$3&amp;CD15,都馬連編集用!$B$13:$C$49,2,FALSE),"")))</f>
        <v/>
      </c>
      <c r="CF15" s="53"/>
      <c r="CG15" s="139" t="str">
        <f>IF(IFERROR(VLOOKUP(CF$3&amp;CF15,都馬連編集用!$B$13:$C$49,2,FALSE),"")=0,"",(IFERROR(VLOOKUP(CF$3&amp;CF15,都馬連編集用!$B$13:$C$49,2,FALSE),"")))</f>
        <v/>
      </c>
      <c r="CH15" s="53"/>
      <c r="CI15" s="139" t="str">
        <f>IF(IFERROR(VLOOKUP(CH$3&amp;CH15,都馬連編集用!$B$13:$C$49,2,FALSE),"")=0,"",(IFERROR(VLOOKUP(CH$3&amp;CH15,都馬連編集用!$B$13:$C$49,2,FALSE),"")))</f>
        <v/>
      </c>
      <c r="CJ15" s="53"/>
      <c r="CK15" s="139" t="str">
        <f>IF(IFERROR(VLOOKUP(CJ$3&amp;CJ15,都馬連編集用!$B$13:$C$49,2,FALSE),"")=0,"",(IFERROR(VLOOKUP(CJ$3&amp;CJ15,都馬連編集用!$B$13:$C$49,2,FALSE),"")))</f>
        <v/>
      </c>
      <c r="CL15" s="53"/>
      <c r="CM15" s="139" t="str">
        <f>IF(IFERROR(VLOOKUP(CL$3&amp;CL15,都馬連編集用!$B$13:$C$49,2,FALSE),"")=0,"",(IFERROR(VLOOKUP(CL$3&amp;CL15,都馬連編集用!$B$13:$C$49,2,FALSE),"")))</f>
        <v/>
      </c>
      <c r="CN15" s="53"/>
      <c r="CO15" s="139" t="str">
        <f>IF(IFERROR(VLOOKUP(CN$3&amp;CN15,都馬連編集用!$B$13:$C$49,2,FALSE),"")=0,"",(IFERROR(VLOOKUP(CN$3&amp;CN15,都馬連編集用!$B$13:$C$49,2,FALSE),"")))</f>
        <v/>
      </c>
      <c r="CP15" s="53"/>
      <c r="CQ15" s="139" t="str">
        <f>IF(IFERROR(VLOOKUP(CP$3&amp;CP15,都馬連編集用!$B$13:$C$49,2,FALSE),"")=0,"",(IFERROR(VLOOKUP(CP$3&amp;CP15,都馬連編集用!$B$13:$C$49,2,FALSE),"")))</f>
        <v/>
      </c>
      <c r="CR15" s="53"/>
      <c r="CS15" s="139" t="str">
        <f>IF(IFERROR(VLOOKUP(CR$3&amp;CR15,都馬連編集用!$B$13:$C$49,2,FALSE),"")=0,"",(IFERROR(VLOOKUP(CR$3&amp;CR15,都馬連編集用!$B$13:$C$49,2,FALSE),"")))</f>
        <v/>
      </c>
      <c r="CT15" s="53"/>
      <c r="CU15" s="139" t="str">
        <f>IF(IFERROR(VLOOKUP(CT$3&amp;CT15,都馬連編集用!$B$13:$C$49,2,FALSE),"")=0,"",(IFERROR(VLOOKUP(CT$3&amp;CT15,都馬連編集用!$B$13:$C$49,2,FALSE),"")))</f>
        <v/>
      </c>
      <c r="CV15" s="53"/>
      <c r="CW15" s="139" t="str">
        <f>IF(IFERROR(VLOOKUP(CV$3&amp;CV15,都馬連編集用!$B$13:$C$49,2,FALSE),"")=0,"",(IFERROR(VLOOKUP(CV$3&amp;CV15,都馬連編集用!$B$13:$C$49,2,FALSE),"")))</f>
        <v/>
      </c>
      <c r="CX15" s="53"/>
      <c r="CY15" s="139" t="str">
        <f>IF(IFERROR(VLOOKUP(CX$3&amp;CX15,都馬連編集用!$B$13:$C$49,2,FALSE),"")=0,"",(IFERROR(VLOOKUP(CX$3&amp;CX15,都馬連編集用!$B$13:$C$49,2,FALSE),"")))</f>
        <v/>
      </c>
      <c r="CZ15" s="53"/>
      <c r="DA15" s="139" t="str">
        <f>IF(IFERROR(VLOOKUP(CZ$3&amp;CZ15,都馬連編集用!$B$13:$C$49,2,FALSE),"")=0,"",(IFERROR(VLOOKUP(CZ$3&amp;CZ15,都馬連編集用!$B$13:$C$49,2,FALSE),"")))</f>
        <v/>
      </c>
      <c r="DB15" s="53"/>
      <c r="DC15" s="139" t="str">
        <f>IF(IFERROR(VLOOKUP(DB$3&amp;DB15,都馬連編集用!$B$13:$C$49,2,FALSE),"")=0,"",(IFERROR(VLOOKUP(DB$3&amp;DB15,都馬連編集用!$B$13:$C$49,2,FALSE),"")))</f>
        <v/>
      </c>
      <c r="DD15" s="53"/>
      <c r="DE15" s="139" t="str">
        <f>IF(IFERROR(VLOOKUP(DD$3&amp;DD15,都馬連編集用!$B$13:$C$49,2,FALSE),"")=0,"",(IFERROR(VLOOKUP(DD$3&amp;DD15,都馬連編集用!$B$13:$C$49,2,FALSE),"")))</f>
        <v/>
      </c>
      <c r="DF15" s="53"/>
      <c r="DG15" s="139" t="str">
        <f>IF(IFERROR(VLOOKUP(DF$3&amp;DF15,都馬連編集用!$B$13:$C$49,2,FALSE),"")=0,"",(IFERROR(VLOOKUP(DF$3&amp;DF15,都馬連編集用!$B$13:$C$49,2,FALSE),"")))</f>
        <v/>
      </c>
      <c r="DH15" s="53"/>
      <c r="DI15" s="139" t="str">
        <f>IF(IFERROR(VLOOKUP(DH$3&amp;DH15,都馬連編集用!$B$13:$C$49,2,FALSE),"")=0,"",(IFERROR(VLOOKUP(DH$3&amp;DH15,都馬連編集用!$B$13:$C$49,2,FALSE),"")))</f>
        <v/>
      </c>
      <c r="DJ15" s="53"/>
      <c r="DK15" s="139" t="str">
        <f>IF(IFERROR(VLOOKUP(DJ$3&amp;DJ15,都馬連編集用!$B$13:$C$49,2,FALSE),"")=0,"",(IFERROR(VLOOKUP(DJ$3&amp;DJ15,都馬連編集用!$B$13:$C$49,2,FALSE),"")))</f>
        <v/>
      </c>
      <c r="DL15" s="53"/>
      <c r="DM15" s="139" t="str">
        <f>IF(IFERROR(VLOOKUP(DL$3&amp;DL15,都馬連編集用!$B$13:$C$49,2,FALSE),"")=0,"",(IFERROR(VLOOKUP(DL$3&amp;DL15,都馬連編集用!$B$13:$C$49,2,FALSE),"")))</f>
        <v/>
      </c>
      <c r="DN15" s="53"/>
      <c r="DO15" s="139" t="str">
        <f>IF(IFERROR(VLOOKUP(DN$3&amp;DN15,都馬連編集用!$B$13:$C$49,2,FALSE),"")=0,"",(IFERROR(VLOOKUP(DN$3&amp;DN15,都馬連編集用!$B$13:$C$49,2,FALSE),"")))</f>
        <v/>
      </c>
      <c r="DP15" s="53"/>
    </row>
    <row r="16" spans="1:154" ht="30.6" customHeight="1" x14ac:dyDescent="0.15">
      <c r="A16" s="34">
        <v>11</v>
      </c>
      <c r="D16" s="34">
        <f t="shared" si="53"/>
        <v>0</v>
      </c>
      <c r="F16" s="120"/>
      <c r="G16" s="141" t="str">
        <f>IFERROR(VLOOKUP(F16,'申込書2（馬匹・選手）'!$B$5:$D$54,3,FALSE),"")</f>
        <v/>
      </c>
      <c r="H16" s="120"/>
      <c r="I16" s="140" t="str">
        <f>IFERROR(VLOOKUP(H16,'申込書2（馬匹・選手）'!$F$5:$H$54,3,FALSE),"")</f>
        <v/>
      </c>
      <c r="J16" s="101" t="str">
        <f t="shared" si="54"/>
        <v/>
      </c>
      <c r="K16" s="106" t="str">
        <f>IFERROR(VLOOKUP(I16,'申込書2（馬匹・選手）'!$F$5:$H$54,3,FALSE),"")</f>
        <v/>
      </c>
      <c r="L16" s="53"/>
      <c r="M16" s="139" t="str">
        <f>IF(IFERROR(VLOOKUP(L$3&amp;L16,都馬連編集用!$B$13:$C$49,2,FALSE),"")=0,"",(IFERROR(VLOOKUP(L$3&amp;L16,都馬連編集用!$B$13:$C$49,2,FALSE),"")))</f>
        <v/>
      </c>
      <c r="N16" s="53"/>
      <c r="O16" s="139" t="str">
        <f>IF(IFERROR(VLOOKUP(N$3&amp;N16,都馬連編集用!$B$13:$C$49,2,FALSE),"")=0,"",(IFERROR(VLOOKUP(N$3&amp;N16,都馬連編集用!$B$13:$C$49,2,FALSE),"")))</f>
        <v/>
      </c>
      <c r="P16" s="53"/>
      <c r="Q16" s="139" t="str">
        <f>IF(IFERROR(VLOOKUP(P$3&amp;P16,都馬連編集用!$B$13:$C$49,2,FALSE),"")=0,"",(IFERROR(VLOOKUP(P$3&amp;P16,都馬連編集用!$B$13:$C$49,2,FALSE),"")))</f>
        <v/>
      </c>
      <c r="R16" s="53"/>
      <c r="S16" s="139" t="str">
        <f>IF(IFERROR(VLOOKUP(R$3&amp;R16,都馬連編集用!$B$13:$C$49,2,FALSE),"")=0,"",(IFERROR(VLOOKUP(R$3&amp;R16,都馬連編集用!$B$13:$C$49,2,FALSE),"")))</f>
        <v/>
      </c>
      <c r="T16" s="53"/>
      <c r="U16" s="139" t="str">
        <f>IF(IFERROR(VLOOKUP(T$3&amp;T16,都馬連編集用!$B$13:$C$49,2,FALSE),"")=0,"",(IFERROR(VLOOKUP(T$3&amp;T16,都馬連編集用!$B$13:$C$49,2,FALSE),"")))</f>
        <v/>
      </c>
      <c r="V16" s="53"/>
      <c r="W16" s="139" t="str">
        <f>IF(IFERROR(VLOOKUP(V$3&amp;V16,都馬連編集用!$B$13:$C$49,2,FALSE),"")=0,"",(IFERROR(VLOOKUP(V$3&amp;V16,都馬連編集用!$B$13:$C$49,2,FALSE),"")))</f>
        <v/>
      </c>
      <c r="X16" s="53"/>
      <c r="Y16" s="139" t="str">
        <f>IF(IFERROR(VLOOKUP(X$3&amp;X16,都馬連編集用!$B$13:$C$49,2,FALSE),"")=0,"",(IFERROR(VLOOKUP(X$3&amp;X16,都馬連編集用!$B$13:$C$49,2,FALSE),"")))</f>
        <v/>
      </c>
      <c r="Z16" s="53"/>
      <c r="AA16" s="139" t="str">
        <f>IF(IFERROR(VLOOKUP(Z$3&amp;Z16,都馬連編集用!$B$13:$C$49,2,FALSE),"")=0,"",(IFERROR(VLOOKUP(Z$3&amp;Z16,都馬連編集用!$B$13:$C$49,2,FALSE),"")))</f>
        <v/>
      </c>
      <c r="AB16" s="53"/>
      <c r="AC16" s="139" t="str">
        <f>IF(IFERROR(VLOOKUP(AB$3&amp;AB16,都馬連編集用!$B$13:$C$49,2,FALSE),"")=0,"",(IFERROR(VLOOKUP(AB$3&amp;AB16,都馬連編集用!$B$13:$C$49,2,FALSE),"")))</f>
        <v/>
      </c>
      <c r="AD16" s="53"/>
      <c r="AE16" s="139" t="str">
        <f>IF(IFERROR(VLOOKUP(AD$3&amp;AD16,都馬連編集用!$B$13:$C$49,2,FALSE),"")=0,"",(IFERROR(VLOOKUP(AD$3&amp;AD16,都馬連編集用!$B$13:$C$49,2,FALSE),"")))</f>
        <v/>
      </c>
      <c r="AF16" s="53"/>
      <c r="AG16" s="139" t="str">
        <f>IF(IFERROR(VLOOKUP(AF$3&amp;AF16,都馬連編集用!$B$13:$C$49,2,FALSE),"")=0,"",(IFERROR(VLOOKUP(AF$3&amp;AF16,都馬連編集用!$B$13:$C$49,2,FALSE),"")))</f>
        <v/>
      </c>
      <c r="AH16" s="53"/>
      <c r="AI16" s="139" t="str">
        <f>IF(IFERROR(VLOOKUP(AH$3&amp;AH16,都馬連編集用!$B$13:$C$49,2,FALSE),"")=0,"",(IFERROR(VLOOKUP(AH$3&amp;AH16,都馬連編集用!$B$13:$C$49,2,FALSE),"")))</f>
        <v/>
      </c>
      <c r="AJ16" s="53"/>
      <c r="AK16" s="139" t="str">
        <f>IF(IFERROR(VLOOKUP(AJ$3&amp;AJ16,都馬連編集用!$B$13:$C$49,2,FALSE),"")=0,"",(IFERROR(VLOOKUP(AJ$3&amp;AJ16,都馬連編集用!$B$13:$C$49,2,FALSE),"")))</f>
        <v/>
      </c>
      <c r="AL16" s="53"/>
      <c r="AM16" s="139" t="str">
        <f>IF(IFERROR(VLOOKUP(AL$3&amp;AL16,都馬連編集用!$B$13:$C$49,2,FALSE),"")=0,"",(IFERROR(VLOOKUP(AL$3&amp;AL16,都馬連編集用!$B$13:$C$49,2,FALSE),"")))</f>
        <v/>
      </c>
      <c r="AN16" s="53"/>
      <c r="AO16" s="139" t="str">
        <f>IF(IFERROR(VLOOKUP(AN$3&amp;AN16,都馬連編集用!$B$13:$C$49,2,FALSE),"")=0,"",(IFERROR(VLOOKUP(AN$3&amp;AN16,都馬連編集用!$B$13:$C$49,2,FALSE),"")))</f>
        <v/>
      </c>
      <c r="AP16" s="53"/>
      <c r="AQ16" s="139" t="str">
        <f>IF(IFERROR(VLOOKUP(AP$3&amp;AP16,都馬連編集用!$B$13:$C$49,2,FALSE),"")=0,"",(IFERROR(VLOOKUP(AP$3&amp;AP16,都馬連編集用!$B$13:$C$49,2,FALSE),"")))</f>
        <v/>
      </c>
      <c r="AR16" s="53"/>
      <c r="AS16" s="139" t="str">
        <f>IF(IFERROR(VLOOKUP(AR$3&amp;AR16,都馬連編集用!$B$13:$C$49,2,FALSE),"")=0,"",(IFERROR(VLOOKUP(AR$3&amp;AR16,都馬連編集用!$B$13:$C$49,2,FALSE),"")))</f>
        <v/>
      </c>
      <c r="AT16" s="53"/>
      <c r="AU16" s="139" t="str">
        <f>IF(IFERROR(VLOOKUP(AT$3&amp;AT16,都馬連編集用!$B$13:$C$49,2,FALSE),"")=0,"",(IFERROR(VLOOKUP(AT$3&amp;AT16,都馬連編集用!$B$13:$C$49,2,FALSE),"")))</f>
        <v/>
      </c>
      <c r="AV16" s="53"/>
      <c r="AW16" s="139" t="str">
        <f>IF(IFERROR(VLOOKUP(AV$3&amp;AV16,都馬連編集用!$B$13:$C$49,2,FALSE),"")=0,"",(IFERROR(VLOOKUP(AV$3&amp;AV16,都馬連編集用!$B$13:$C$49,2,FALSE),"")))</f>
        <v/>
      </c>
      <c r="AX16" s="53"/>
      <c r="AY16" s="139" t="str">
        <f>IF(IFERROR(VLOOKUP(AX$3&amp;AX16,都馬連編集用!$B$13:$C$49,2,FALSE),"")=0,"",(IFERROR(VLOOKUP(AX$3&amp;AX16,都馬連編集用!$B$13:$C$49,2,FALSE),"")))</f>
        <v/>
      </c>
      <c r="AZ16" s="53"/>
      <c r="BA16" s="139" t="str">
        <f>IF(IFERROR(VLOOKUP(AZ$3&amp;AZ16,都馬連編集用!$B$13:$C$49,2,FALSE),"")=0,"",(IFERROR(VLOOKUP(AZ$3&amp;AZ16,都馬連編集用!$B$13:$C$49,2,FALSE),"")))</f>
        <v/>
      </c>
      <c r="BB16" s="53"/>
      <c r="BC16" s="139" t="str">
        <f>IF(IFERROR(VLOOKUP(BB$3&amp;BB16,都馬連編集用!$B$13:$C$49,2,FALSE),"")=0,"",(IFERROR(VLOOKUP(BB$3&amp;BB16,都馬連編集用!$B$13:$C$49,2,FALSE),"")))</f>
        <v/>
      </c>
      <c r="BD16" s="53"/>
      <c r="BE16" s="139" t="str">
        <f>IF(IFERROR(VLOOKUP(BD$3&amp;BD16,都馬連編集用!$B$13:$C$49,2,FALSE),"")=0,"",(IFERROR(VLOOKUP(BD$3&amp;BD16,都馬連編集用!$B$13:$C$49,2,FALSE),"")))</f>
        <v/>
      </c>
      <c r="BF16" s="53"/>
      <c r="BG16" s="139" t="str">
        <f>IF(IFERROR(VLOOKUP(BF$3&amp;BF16,都馬連編集用!$B$13:$C$49,2,FALSE),"")=0,"",(IFERROR(VLOOKUP(BF$3&amp;BF16,都馬連編集用!$B$13:$C$49,2,FALSE),"")))</f>
        <v/>
      </c>
      <c r="BH16" s="53"/>
      <c r="BI16" s="139" t="str">
        <f>IF(IFERROR(VLOOKUP(BH$3&amp;BH16,都馬連編集用!$B$13:$C$49,2,FALSE),"")=0,"",(IFERROR(VLOOKUP(BH$3&amp;BH16,都馬連編集用!$B$13:$C$49,2,FALSE),"")))</f>
        <v/>
      </c>
      <c r="BJ16" s="53"/>
      <c r="BK16" s="139" t="str">
        <f>IF(IFERROR(VLOOKUP(BJ$3&amp;BJ16,都馬連編集用!$B$13:$C$49,2,FALSE),"")=0,"",(IFERROR(VLOOKUP(BJ$3&amp;BJ16,都馬連編集用!$B$13:$C$49,2,FALSE),"")))</f>
        <v/>
      </c>
      <c r="BL16" s="53"/>
      <c r="BM16" s="139" t="str">
        <f>IF(IFERROR(VLOOKUP(BL$3&amp;BL16,都馬連編集用!$B$13:$C$49,2,FALSE),"")=0,"",(IFERROR(VLOOKUP(BL$3&amp;BL16,都馬連編集用!$B$13:$C$49,2,FALSE),"")))</f>
        <v/>
      </c>
      <c r="BN16" s="53"/>
      <c r="BO16" s="139" t="str">
        <f>IF(IFERROR(VLOOKUP(BN$3&amp;BN16,都馬連編集用!$B$13:$C$49,2,FALSE),"")=0,"",(IFERROR(VLOOKUP(BN$3&amp;BN16,都馬連編集用!$B$13:$C$49,2,FALSE),"")))</f>
        <v/>
      </c>
      <c r="BP16" s="53"/>
      <c r="BQ16" s="139" t="str">
        <f>IF(IFERROR(VLOOKUP(BP$3&amp;BP16,都馬連編集用!$B$13:$C$49,2,FALSE),"")=0,"",(IFERROR(VLOOKUP(BP$3&amp;BP16,都馬連編集用!$B$13:$C$49,2,FALSE),"")))</f>
        <v/>
      </c>
      <c r="BR16" s="53"/>
      <c r="BS16" s="139" t="str">
        <f>IF(IFERROR(VLOOKUP(BR$3&amp;BR16,都馬連編集用!$B$13:$C$49,2,FALSE),"")=0,"",(IFERROR(VLOOKUP(BR$3&amp;BR16,都馬連編集用!$B$13:$C$49,2,FALSE),"")))</f>
        <v/>
      </c>
      <c r="BT16" s="53"/>
      <c r="BU16" s="139" t="str">
        <f>IF(IFERROR(VLOOKUP(BT$3&amp;BT16,都馬連編集用!$B$13:$C$49,2,FALSE),"")=0,"",(IFERROR(VLOOKUP(BT$3&amp;BT16,都馬連編集用!$B$13:$C$49,2,FALSE),"")))</f>
        <v/>
      </c>
      <c r="BV16" s="53"/>
      <c r="BW16" s="139" t="str">
        <f>IF(IFERROR(VLOOKUP(BV$3&amp;BV16,都馬連編集用!$B$13:$C$49,2,FALSE),"")=0,"",(IFERROR(VLOOKUP(BV$3&amp;BV16,都馬連編集用!$B$13:$C$49,2,FALSE),"")))</f>
        <v/>
      </c>
      <c r="BX16" s="53"/>
      <c r="BY16" s="139" t="str">
        <f>IF(IFERROR(VLOOKUP(BX$3&amp;BX16,都馬連編集用!$B$13:$C$49,2,FALSE),"")=0,"",(IFERROR(VLOOKUP(BX$3&amp;BX16,都馬連編集用!$B$13:$C$49,2,FALSE),"")))</f>
        <v/>
      </c>
      <c r="BZ16" s="53"/>
      <c r="CA16" s="139" t="str">
        <f>IF(IFERROR(VLOOKUP(BZ$3&amp;BZ16,都馬連編集用!$B$13:$C$49,2,FALSE),"")=0,"",(IFERROR(VLOOKUP(BZ$3&amp;BZ16,都馬連編集用!$B$13:$C$49,2,FALSE),"")))</f>
        <v/>
      </c>
      <c r="CB16" s="53"/>
      <c r="CC16" s="139" t="str">
        <f>IF(IFERROR(VLOOKUP(CB$3&amp;CB16,都馬連編集用!$B$13:$C$49,2,FALSE),"")=0,"",(IFERROR(VLOOKUP(CB$3&amp;CB16,都馬連編集用!$B$13:$C$49,2,FALSE),"")))</f>
        <v/>
      </c>
      <c r="CD16" s="53"/>
      <c r="CE16" s="139" t="str">
        <f>IF(IFERROR(VLOOKUP(CD$3&amp;CD16,都馬連編集用!$B$13:$C$49,2,FALSE),"")=0,"",(IFERROR(VLOOKUP(CD$3&amp;CD16,都馬連編集用!$B$13:$C$49,2,FALSE),"")))</f>
        <v/>
      </c>
      <c r="CF16" s="53"/>
      <c r="CG16" s="139" t="str">
        <f>IF(IFERROR(VLOOKUP(CF$3&amp;CF16,都馬連編集用!$B$13:$C$49,2,FALSE),"")=0,"",(IFERROR(VLOOKUP(CF$3&amp;CF16,都馬連編集用!$B$13:$C$49,2,FALSE),"")))</f>
        <v/>
      </c>
      <c r="CH16" s="53"/>
      <c r="CI16" s="139" t="str">
        <f>IF(IFERROR(VLOOKUP(CH$3&amp;CH16,都馬連編集用!$B$13:$C$49,2,FALSE),"")=0,"",(IFERROR(VLOOKUP(CH$3&amp;CH16,都馬連編集用!$B$13:$C$49,2,FALSE),"")))</f>
        <v/>
      </c>
      <c r="CJ16" s="53"/>
      <c r="CK16" s="139" t="str">
        <f>IF(IFERROR(VLOOKUP(CJ$3&amp;CJ16,都馬連編集用!$B$13:$C$49,2,FALSE),"")=0,"",(IFERROR(VLOOKUP(CJ$3&amp;CJ16,都馬連編集用!$B$13:$C$49,2,FALSE),"")))</f>
        <v/>
      </c>
      <c r="CL16" s="53"/>
      <c r="CM16" s="139" t="str">
        <f>IF(IFERROR(VLOOKUP(CL$3&amp;CL16,都馬連編集用!$B$13:$C$49,2,FALSE),"")=0,"",(IFERROR(VLOOKUP(CL$3&amp;CL16,都馬連編集用!$B$13:$C$49,2,FALSE),"")))</f>
        <v/>
      </c>
      <c r="CN16" s="53"/>
      <c r="CO16" s="139" t="str">
        <f>IF(IFERROR(VLOOKUP(CN$3&amp;CN16,都馬連編集用!$B$13:$C$49,2,FALSE),"")=0,"",(IFERROR(VLOOKUP(CN$3&amp;CN16,都馬連編集用!$B$13:$C$49,2,FALSE),"")))</f>
        <v/>
      </c>
      <c r="CP16" s="53"/>
      <c r="CQ16" s="139" t="str">
        <f>IF(IFERROR(VLOOKUP(CP$3&amp;CP16,都馬連編集用!$B$13:$C$49,2,FALSE),"")=0,"",(IFERROR(VLOOKUP(CP$3&amp;CP16,都馬連編集用!$B$13:$C$49,2,FALSE),"")))</f>
        <v/>
      </c>
      <c r="CR16" s="53"/>
      <c r="CS16" s="139" t="str">
        <f>IF(IFERROR(VLOOKUP(CR$3&amp;CR16,都馬連編集用!$B$13:$C$49,2,FALSE),"")=0,"",(IFERROR(VLOOKUP(CR$3&amp;CR16,都馬連編集用!$B$13:$C$49,2,FALSE),"")))</f>
        <v/>
      </c>
      <c r="CT16" s="53"/>
      <c r="CU16" s="139" t="str">
        <f>IF(IFERROR(VLOOKUP(CT$3&amp;CT16,都馬連編集用!$B$13:$C$49,2,FALSE),"")=0,"",(IFERROR(VLOOKUP(CT$3&amp;CT16,都馬連編集用!$B$13:$C$49,2,FALSE),"")))</f>
        <v/>
      </c>
      <c r="CV16" s="53"/>
      <c r="CW16" s="139" t="str">
        <f>IF(IFERROR(VLOOKUP(CV$3&amp;CV16,都馬連編集用!$B$13:$C$49,2,FALSE),"")=0,"",(IFERROR(VLOOKUP(CV$3&amp;CV16,都馬連編集用!$B$13:$C$49,2,FALSE),"")))</f>
        <v/>
      </c>
      <c r="CX16" s="53"/>
      <c r="CY16" s="139" t="str">
        <f>IF(IFERROR(VLOOKUP(CX$3&amp;CX16,都馬連編集用!$B$13:$C$49,2,FALSE),"")=0,"",(IFERROR(VLOOKUP(CX$3&amp;CX16,都馬連編集用!$B$13:$C$49,2,FALSE),"")))</f>
        <v/>
      </c>
      <c r="CZ16" s="53"/>
      <c r="DA16" s="139" t="str">
        <f>IF(IFERROR(VLOOKUP(CZ$3&amp;CZ16,都馬連編集用!$B$13:$C$49,2,FALSE),"")=0,"",(IFERROR(VLOOKUP(CZ$3&amp;CZ16,都馬連編集用!$B$13:$C$49,2,FALSE),"")))</f>
        <v/>
      </c>
      <c r="DB16" s="53"/>
      <c r="DC16" s="139" t="str">
        <f>IF(IFERROR(VLOOKUP(DB$3&amp;DB16,都馬連編集用!$B$13:$C$49,2,FALSE),"")=0,"",(IFERROR(VLOOKUP(DB$3&amp;DB16,都馬連編集用!$B$13:$C$49,2,FALSE),"")))</f>
        <v/>
      </c>
      <c r="DD16" s="53"/>
      <c r="DE16" s="139" t="str">
        <f>IF(IFERROR(VLOOKUP(DD$3&amp;DD16,都馬連編集用!$B$13:$C$49,2,FALSE),"")=0,"",(IFERROR(VLOOKUP(DD$3&amp;DD16,都馬連編集用!$B$13:$C$49,2,FALSE),"")))</f>
        <v/>
      </c>
      <c r="DF16" s="53"/>
      <c r="DG16" s="139" t="str">
        <f>IF(IFERROR(VLOOKUP(DF$3&amp;DF16,都馬連編集用!$B$13:$C$49,2,FALSE),"")=0,"",(IFERROR(VLOOKUP(DF$3&amp;DF16,都馬連編集用!$B$13:$C$49,2,FALSE),"")))</f>
        <v/>
      </c>
      <c r="DH16" s="53"/>
      <c r="DI16" s="139" t="str">
        <f>IF(IFERROR(VLOOKUP(DH$3&amp;DH16,都馬連編集用!$B$13:$C$49,2,FALSE),"")=0,"",(IFERROR(VLOOKUP(DH$3&amp;DH16,都馬連編集用!$B$13:$C$49,2,FALSE),"")))</f>
        <v/>
      </c>
      <c r="DJ16" s="53"/>
      <c r="DK16" s="139" t="str">
        <f>IF(IFERROR(VLOOKUP(DJ$3&amp;DJ16,都馬連編集用!$B$13:$C$49,2,FALSE),"")=0,"",(IFERROR(VLOOKUP(DJ$3&amp;DJ16,都馬連編集用!$B$13:$C$49,2,FALSE),"")))</f>
        <v/>
      </c>
      <c r="DL16" s="53"/>
      <c r="DM16" s="139" t="str">
        <f>IF(IFERROR(VLOOKUP(DL$3&amp;DL16,都馬連編集用!$B$13:$C$49,2,FALSE),"")=0,"",(IFERROR(VLOOKUP(DL$3&amp;DL16,都馬連編集用!$B$13:$C$49,2,FALSE),"")))</f>
        <v/>
      </c>
      <c r="DN16" s="53"/>
      <c r="DO16" s="139" t="str">
        <f>IF(IFERROR(VLOOKUP(DN$3&amp;DN16,都馬連編集用!$B$13:$C$49,2,FALSE),"")=0,"",(IFERROR(VLOOKUP(DN$3&amp;DN16,都馬連編集用!$B$13:$C$49,2,FALSE),"")))</f>
        <v/>
      </c>
      <c r="DP16" s="53"/>
    </row>
    <row r="17" spans="1:120" ht="30.6" customHeight="1" x14ac:dyDescent="0.15">
      <c r="A17" s="34">
        <v>12</v>
      </c>
      <c r="D17" s="34">
        <f t="shared" si="53"/>
        <v>0</v>
      </c>
      <c r="F17" s="120"/>
      <c r="G17" s="141" t="str">
        <f>IFERROR(VLOOKUP(F17,'申込書2（馬匹・選手）'!$B$5:$D$54,3,FALSE),"")</f>
        <v/>
      </c>
      <c r="H17" s="120"/>
      <c r="I17" s="140" t="str">
        <f>IFERROR(VLOOKUP(H17,'申込書2（馬匹・選手）'!$F$5:$H$54,3,FALSE),"")</f>
        <v/>
      </c>
      <c r="J17" s="101" t="str">
        <f t="shared" si="54"/>
        <v/>
      </c>
      <c r="K17" s="106" t="str">
        <f>IFERROR(VLOOKUP(I17,'申込書2（馬匹・選手）'!$F$5:$H$54,3,FALSE),"")</f>
        <v/>
      </c>
      <c r="L17" s="53"/>
      <c r="M17" s="139" t="str">
        <f>IF(IFERROR(VLOOKUP(L$3&amp;L17,都馬連編集用!$B$13:$C$49,2,FALSE),"")=0,"",(IFERROR(VLOOKUP(L$3&amp;L17,都馬連編集用!$B$13:$C$49,2,FALSE),"")))</f>
        <v/>
      </c>
      <c r="N17" s="53"/>
      <c r="O17" s="139" t="str">
        <f>IF(IFERROR(VLOOKUP(N$3&amp;N17,都馬連編集用!$B$13:$C$49,2,FALSE),"")=0,"",(IFERROR(VLOOKUP(N$3&amp;N17,都馬連編集用!$B$13:$C$49,2,FALSE),"")))</f>
        <v/>
      </c>
      <c r="P17" s="53"/>
      <c r="Q17" s="139" t="str">
        <f>IF(IFERROR(VLOOKUP(P$3&amp;P17,都馬連編集用!$B$13:$C$49,2,FALSE),"")=0,"",(IFERROR(VLOOKUP(P$3&amp;P17,都馬連編集用!$B$13:$C$49,2,FALSE),"")))</f>
        <v/>
      </c>
      <c r="R17" s="53"/>
      <c r="S17" s="139" t="str">
        <f>IF(IFERROR(VLOOKUP(R$3&amp;R17,都馬連編集用!$B$13:$C$49,2,FALSE),"")=0,"",(IFERROR(VLOOKUP(R$3&amp;R17,都馬連編集用!$B$13:$C$49,2,FALSE),"")))</f>
        <v/>
      </c>
      <c r="T17" s="53"/>
      <c r="U17" s="139" t="str">
        <f>IF(IFERROR(VLOOKUP(T$3&amp;T17,都馬連編集用!$B$13:$C$49,2,FALSE),"")=0,"",(IFERROR(VLOOKUP(T$3&amp;T17,都馬連編集用!$B$13:$C$49,2,FALSE),"")))</f>
        <v/>
      </c>
      <c r="V17" s="53"/>
      <c r="W17" s="139" t="str">
        <f>IF(IFERROR(VLOOKUP(V$3&amp;V17,都馬連編集用!$B$13:$C$49,2,FALSE),"")=0,"",(IFERROR(VLOOKUP(V$3&amp;V17,都馬連編集用!$B$13:$C$49,2,FALSE),"")))</f>
        <v/>
      </c>
      <c r="X17" s="53"/>
      <c r="Y17" s="139" t="str">
        <f>IF(IFERROR(VLOOKUP(X$3&amp;X17,都馬連編集用!$B$13:$C$49,2,FALSE),"")=0,"",(IFERROR(VLOOKUP(X$3&amp;X17,都馬連編集用!$B$13:$C$49,2,FALSE),"")))</f>
        <v/>
      </c>
      <c r="Z17" s="53"/>
      <c r="AA17" s="139" t="str">
        <f>IF(IFERROR(VLOOKUP(Z$3&amp;Z17,都馬連編集用!$B$13:$C$49,2,FALSE),"")=0,"",(IFERROR(VLOOKUP(Z$3&amp;Z17,都馬連編集用!$B$13:$C$49,2,FALSE),"")))</f>
        <v/>
      </c>
      <c r="AB17" s="53"/>
      <c r="AC17" s="139" t="str">
        <f>IF(IFERROR(VLOOKUP(AB$3&amp;AB17,都馬連編集用!$B$13:$C$49,2,FALSE),"")=0,"",(IFERROR(VLOOKUP(AB$3&amp;AB17,都馬連編集用!$B$13:$C$49,2,FALSE),"")))</f>
        <v/>
      </c>
      <c r="AD17" s="53"/>
      <c r="AE17" s="139" t="str">
        <f>IF(IFERROR(VLOOKUP(AD$3&amp;AD17,都馬連編集用!$B$13:$C$49,2,FALSE),"")=0,"",(IFERROR(VLOOKUP(AD$3&amp;AD17,都馬連編集用!$B$13:$C$49,2,FALSE),"")))</f>
        <v/>
      </c>
      <c r="AF17" s="53"/>
      <c r="AG17" s="139" t="str">
        <f>IF(IFERROR(VLOOKUP(AF$3&amp;AF17,都馬連編集用!$B$13:$C$49,2,FALSE),"")=0,"",(IFERROR(VLOOKUP(AF$3&amp;AF17,都馬連編集用!$B$13:$C$49,2,FALSE),"")))</f>
        <v/>
      </c>
      <c r="AH17" s="53"/>
      <c r="AI17" s="139" t="str">
        <f>IF(IFERROR(VLOOKUP(AH$3&amp;AH17,都馬連編集用!$B$13:$C$49,2,FALSE),"")=0,"",(IFERROR(VLOOKUP(AH$3&amp;AH17,都馬連編集用!$B$13:$C$49,2,FALSE),"")))</f>
        <v/>
      </c>
      <c r="AJ17" s="53"/>
      <c r="AK17" s="139" t="str">
        <f>IF(IFERROR(VLOOKUP(AJ$3&amp;AJ17,都馬連編集用!$B$13:$C$49,2,FALSE),"")=0,"",(IFERROR(VLOOKUP(AJ$3&amp;AJ17,都馬連編集用!$B$13:$C$49,2,FALSE),"")))</f>
        <v/>
      </c>
      <c r="AL17" s="53"/>
      <c r="AM17" s="139" t="str">
        <f>IF(IFERROR(VLOOKUP(AL$3&amp;AL17,都馬連編集用!$B$13:$C$49,2,FALSE),"")=0,"",(IFERROR(VLOOKUP(AL$3&amp;AL17,都馬連編集用!$B$13:$C$49,2,FALSE),"")))</f>
        <v/>
      </c>
      <c r="AN17" s="53"/>
      <c r="AO17" s="139" t="str">
        <f>IF(IFERROR(VLOOKUP(AN$3&amp;AN17,都馬連編集用!$B$13:$C$49,2,FALSE),"")=0,"",(IFERROR(VLOOKUP(AN$3&amp;AN17,都馬連編集用!$B$13:$C$49,2,FALSE),"")))</f>
        <v/>
      </c>
      <c r="AP17" s="53"/>
      <c r="AQ17" s="139" t="str">
        <f>IF(IFERROR(VLOOKUP(AP$3&amp;AP17,都馬連編集用!$B$13:$C$49,2,FALSE),"")=0,"",(IFERROR(VLOOKUP(AP$3&amp;AP17,都馬連編集用!$B$13:$C$49,2,FALSE),"")))</f>
        <v/>
      </c>
      <c r="AR17" s="53"/>
      <c r="AS17" s="139" t="str">
        <f>IF(IFERROR(VLOOKUP(AR$3&amp;AR17,都馬連編集用!$B$13:$C$49,2,FALSE),"")=0,"",(IFERROR(VLOOKUP(AR$3&amp;AR17,都馬連編集用!$B$13:$C$49,2,FALSE),"")))</f>
        <v/>
      </c>
      <c r="AT17" s="53"/>
      <c r="AU17" s="139" t="str">
        <f>IF(IFERROR(VLOOKUP(AT$3&amp;AT17,都馬連編集用!$B$13:$C$49,2,FALSE),"")=0,"",(IFERROR(VLOOKUP(AT$3&amp;AT17,都馬連編集用!$B$13:$C$49,2,FALSE),"")))</f>
        <v/>
      </c>
      <c r="AV17" s="53"/>
      <c r="AW17" s="139" t="str">
        <f>IF(IFERROR(VLOOKUP(AV$3&amp;AV17,都馬連編集用!$B$13:$C$49,2,FALSE),"")=0,"",(IFERROR(VLOOKUP(AV$3&amp;AV17,都馬連編集用!$B$13:$C$49,2,FALSE),"")))</f>
        <v/>
      </c>
      <c r="AX17" s="53"/>
      <c r="AY17" s="139" t="str">
        <f>IF(IFERROR(VLOOKUP(AX$3&amp;AX17,都馬連編集用!$B$13:$C$49,2,FALSE),"")=0,"",(IFERROR(VLOOKUP(AX$3&amp;AX17,都馬連編集用!$B$13:$C$49,2,FALSE),"")))</f>
        <v/>
      </c>
      <c r="AZ17" s="53"/>
      <c r="BA17" s="139" t="str">
        <f>IF(IFERROR(VLOOKUP(AZ$3&amp;AZ17,都馬連編集用!$B$13:$C$49,2,FALSE),"")=0,"",(IFERROR(VLOOKUP(AZ$3&amp;AZ17,都馬連編集用!$B$13:$C$49,2,FALSE),"")))</f>
        <v/>
      </c>
      <c r="BB17" s="53"/>
      <c r="BC17" s="139" t="str">
        <f>IF(IFERROR(VLOOKUP(BB$3&amp;BB17,都馬連編集用!$B$13:$C$49,2,FALSE),"")=0,"",(IFERROR(VLOOKUP(BB$3&amp;BB17,都馬連編集用!$B$13:$C$49,2,FALSE),"")))</f>
        <v/>
      </c>
      <c r="BD17" s="53"/>
      <c r="BE17" s="139" t="str">
        <f>IF(IFERROR(VLOOKUP(BD$3&amp;BD17,都馬連編集用!$B$13:$C$49,2,FALSE),"")=0,"",(IFERROR(VLOOKUP(BD$3&amp;BD17,都馬連編集用!$B$13:$C$49,2,FALSE),"")))</f>
        <v/>
      </c>
      <c r="BF17" s="53"/>
      <c r="BG17" s="139" t="str">
        <f>IF(IFERROR(VLOOKUP(BF$3&amp;BF17,都馬連編集用!$B$13:$C$49,2,FALSE),"")=0,"",(IFERROR(VLOOKUP(BF$3&amp;BF17,都馬連編集用!$B$13:$C$49,2,FALSE),"")))</f>
        <v/>
      </c>
      <c r="BH17" s="53"/>
      <c r="BI17" s="139" t="str">
        <f>IF(IFERROR(VLOOKUP(BH$3&amp;BH17,都馬連編集用!$B$13:$C$49,2,FALSE),"")=0,"",(IFERROR(VLOOKUP(BH$3&amp;BH17,都馬連編集用!$B$13:$C$49,2,FALSE),"")))</f>
        <v/>
      </c>
      <c r="BJ17" s="53"/>
      <c r="BK17" s="139" t="str">
        <f>IF(IFERROR(VLOOKUP(BJ$3&amp;BJ17,都馬連編集用!$B$13:$C$49,2,FALSE),"")=0,"",(IFERROR(VLOOKUP(BJ$3&amp;BJ17,都馬連編集用!$B$13:$C$49,2,FALSE),"")))</f>
        <v/>
      </c>
      <c r="BL17" s="53"/>
      <c r="BM17" s="139" t="str">
        <f>IF(IFERROR(VLOOKUP(BL$3&amp;BL17,都馬連編集用!$B$13:$C$49,2,FALSE),"")=0,"",(IFERROR(VLOOKUP(BL$3&amp;BL17,都馬連編集用!$B$13:$C$49,2,FALSE),"")))</f>
        <v/>
      </c>
      <c r="BN17" s="53"/>
      <c r="BO17" s="139" t="str">
        <f>IF(IFERROR(VLOOKUP(BN$3&amp;BN17,都馬連編集用!$B$13:$C$49,2,FALSE),"")=0,"",(IFERROR(VLOOKUP(BN$3&amp;BN17,都馬連編集用!$B$13:$C$49,2,FALSE),"")))</f>
        <v/>
      </c>
      <c r="BP17" s="53"/>
      <c r="BQ17" s="139" t="str">
        <f>IF(IFERROR(VLOOKUP(BP$3&amp;BP17,都馬連編集用!$B$13:$C$49,2,FALSE),"")=0,"",(IFERROR(VLOOKUP(BP$3&amp;BP17,都馬連編集用!$B$13:$C$49,2,FALSE),"")))</f>
        <v/>
      </c>
      <c r="BR17" s="53"/>
      <c r="BS17" s="139" t="str">
        <f>IF(IFERROR(VLOOKUP(BR$3&amp;BR17,都馬連編集用!$B$13:$C$49,2,FALSE),"")=0,"",(IFERROR(VLOOKUP(BR$3&amp;BR17,都馬連編集用!$B$13:$C$49,2,FALSE),"")))</f>
        <v/>
      </c>
      <c r="BT17" s="53"/>
      <c r="BU17" s="139" t="str">
        <f>IF(IFERROR(VLOOKUP(BT$3&amp;BT17,都馬連編集用!$B$13:$C$49,2,FALSE),"")=0,"",(IFERROR(VLOOKUP(BT$3&amp;BT17,都馬連編集用!$B$13:$C$49,2,FALSE),"")))</f>
        <v/>
      </c>
      <c r="BV17" s="53"/>
      <c r="BW17" s="139" t="str">
        <f>IF(IFERROR(VLOOKUP(BV$3&amp;BV17,都馬連編集用!$B$13:$C$49,2,FALSE),"")=0,"",(IFERROR(VLOOKUP(BV$3&amp;BV17,都馬連編集用!$B$13:$C$49,2,FALSE),"")))</f>
        <v/>
      </c>
      <c r="BX17" s="53"/>
      <c r="BY17" s="139" t="str">
        <f>IF(IFERROR(VLOOKUP(BX$3&amp;BX17,都馬連編集用!$B$13:$C$49,2,FALSE),"")=0,"",(IFERROR(VLOOKUP(BX$3&amp;BX17,都馬連編集用!$B$13:$C$49,2,FALSE),"")))</f>
        <v/>
      </c>
      <c r="BZ17" s="53"/>
      <c r="CA17" s="139" t="str">
        <f>IF(IFERROR(VLOOKUP(BZ$3&amp;BZ17,都馬連編集用!$B$13:$C$49,2,FALSE),"")=0,"",(IFERROR(VLOOKUP(BZ$3&amp;BZ17,都馬連編集用!$B$13:$C$49,2,FALSE),"")))</f>
        <v/>
      </c>
      <c r="CB17" s="53"/>
      <c r="CC17" s="139" t="str">
        <f>IF(IFERROR(VLOOKUP(CB$3&amp;CB17,都馬連編集用!$B$13:$C$49,2,FALSE),"")=0,"",(IFERROR(VLOOKUP(CB$3&amp;CB17,都馬連編集用!$B$13:$C$49,2,FALSE),"")))</f>
        <v/>
      </c>
      <c r="CD17" s="53"/>
      <c r="CE17" s="139" t="str">
        <f>IF(IFERROR(VLOOKUP(CD$3&amp;CD17,都馬連編集用!$B$13:$C$49,2,FALSE),"")=0,"",(IFERROR(VLOOKUP(CD$3&amp;CD17,都馬連編集用!$B$13:$C$49,2,FALSE),"")))</f>
        <v/>
      </c>
      <c r="CF17" s="53"/>
      <c r="CG17" s="139" t="str">
        <f>IF(IFERROR(VLOOKUP(CF$3&amp;CF17,都馬連編集用!$B$13:$C$49,2,FALSE),"")=0,"",(IFERROR(VLOOKUP(CF$3&amp;CF17,都馬連編集用!$B$13:$C$49,2,FALSE),"")))</f>
        <v/>
      </c>
      <c r="CH17" s="53"/>
      <c r="CI17" s="139" t="str">
        <f>IF(IFERROR(VLOOKUP(CH$3&amp;CH17,都馬連編集用!$B$13:$C$49,2,FALSE),"")=0,"",(IFERROR(VLOOKUP(CH$3&amp;CH17,都馬連編集用!$B$13:$C$49,2,FALSE),"")))</f>
        <v/>
      </c>
      <c r="CJ17" s="53"/>
      <c r="CK17" s="139" t="str">
        <f>IF(IFERROR(VLOOKUP(CJ$3&amp;CJ17,都馬連編集用!$B$13:$C$49,2,FALSE),"")=0,"",(IFERROR(VLOOKUP(CJ$3&amp;CJ17,都馬連編集用!$B$13:$C$49,2,FALSE),"")))</f>
        <v/>
      </c>
      <c r="CL17" s="53"/>
      <c r="CM17" s="139" t="str">
        <f>IF(IFERROR(VLOOKUP(CL$3&amp;CL17,都馬連編集用!$B$13:$C$49,2,FALSE),"")=0,"",(IFERROR(VLOOKUP(CL$3&amp;CL17,都馬連編集用!$B$13:$C$49,2,FALSE),"")))</f>
        <v/>
      </c>
      <c r="CN17" s="53"/>
      <c r="CO17" s="139" t="str">
        <f>IF(IFERROR(VLOOKUP(CN$3&amp;CN17,都馬連編集用!$B$13:$C$49,2,FALSE),"")=0,"",(IFERROR(VLOOKUP(CN$3&amp;CN17,都馬連編集用!$B$13:$C$49,2,FALSE),"")))</f>
        <v/>
      </c>
      <c r="CP17" s="53"/>
      <c r="CQ17" s="139" t="str">
        <f>IF(IFERROR(VLOOKUP(CP$3&amp;CP17,都馬連編集用!$B$13:$C$49,2,FALSE),"")=0,"",(IFERROR(VLOOKUP(CP$3&amp;CP17,都馬連編集用!$B$13:$C$49,2,FALSE),"")))</f>
        <v/>
      </c>
      <c r="CR17" s="53"/>
      <c r="CS17" s="139" t="str">
        <f>IF(IFERROR(VLOOKUP(CR$3&amp;CR17,都馬連編集用!$B$13:$C$49,2,FALSE),"")=0,"",(IFERROR(VLOOKUP(CR$3&amp;CR17,都馬連編集用!$B$13:$C$49,2,FALSE),"")))</f>
        <v/>
      </c>
      <c r="CT17" s="53"/>
      <c r="CU17" s="139" t="str">
        <f>IF(IFERROR(VLOOKUP(CT$3&amp;CT17,都馬連編集用!$B$13:$C$49,2,FALSE),"")=0,"",(IFERROR(VLOOKUP(CT$3&amp;CT17,都馬連編集用!$B$13:$C$49,2,FALSE),"")))</f>
        <v/>
      </c>
      <c r="CV17" s="53"/>
      <c r="CW17" s="139" t="str">
        <f>IF(IFERROR(VLOOKUP(CV$3&amp;CV17,都馬連編集用!$B$13:$C$49,2,FALSE),"")=0,"",(IFERROR(VLOOKUP(CV$3&amp;CV17,都馬連編集用!$B$13:$C$49,2,FALSE),"")))</f>
        <v/>
      </c>
      <c r="CX17" s="53"/>
      <c r="CY17" s="139" t="str">
        <f>IF(IFERROR(VLOOKUP(CX$3&amp;CX17,都馬連編集用!$B$13:$C$49,2,FALSE),"")=0,"",(IFERROR(VLOOKUP(CX$3&amp;CX17,都馬連編集用!$B$13:$C$49,2,FALSE),"")))</f>
        <v/>
      </c>
      <c r="CZ17" s="53"/>
      <c r="DA17" s="139" t="str">
        <f>IF(IFERROR(VLOOKUP(CZ$3&amp;CZ17,都馬連編集用!$B$13:$C$49,2,FALSE),"")=0,"",(IFERROR(VLOOKUP(CZ$3&amp;CZ17,都馬連編集用!$B$13:$C$49,2,FALSE),"")))</f>
        <v/>
      </c>
      <c r="DB17" s="53"/>
      <c r="DC17" s="139" t="str">
        <f>IF(IFERROR(VLOOKUP(DB$3&amp;DB17,都馬連編集用!$B$13:$C$49,2,FALSE),"")=0,"",(IFERROR(VLOOKUP(DB$3&amp;DB17,都馬連編集用!$B$13:$C$49,2,FALSE),"")))</f>
        <v/>
      </c>
      <c r="DD17" s="53"/>
      <c r="DE17" s="139" t="str">
        <f>IF(IFERROR(VLOOKUP(DD$3&amp;DD17,都馬連編集用!$B$13:$C$49,2,FALSE),"")=0,"",(IFERROR(VLOOKUP(DD$3&amp;DD17,都馬連編集用!$B$13:$C$49,2,FALSE),"")))</f>
        <v/>
      </c>
      <c r="DF17" s="53"/>
      <c r="DG17" s="139" t="str">
        <f>IF(IFERROR(VLOOKUP(DF$3&amp;DF17,都馬連編集用!$B$13:$C$49,2,FALSE),"")=0,"",(IFERROR(VLOOKUP(DF$3&amp;DF17,都馬連編集用!$B$13:$C$49,2,FALSE),"")))</f>
        <v/>
      </c>
      <c r="DH17" s="53"/>
      <c r="DI17" s="139" t="str">
        <f>IF(IFERROR(VLOOKUP(DH$3&amp;DH17,都馬連編集用!$B$13:$C$49,2,FALSE),"")=0,"",(IFERROR(VLOOKUP(DH$3&amp;DH17,都馬連編集用!$B$13:$C$49,2,FALSE),"")))</f>
        <v/>
      </c>
      <c r="DJ17" s="53"/>
      <c r="DK17" s="139" t="str">
        <f>IF(IFERROR(VLOOKUP(DJ$3&amp;DJ17,都馬連編集用!$B$13:$C$49,2,FALSE),"")=0,"",(IFERROR(VLOOKUP(DJ$3&amp;DJ17,都馬連編集用!$B$13:$C$49,2,FALSE),"")))</f>
        <v/>
      </c>
      <c r="DL17" s="53"/>
      <c r="DM17" s="139" t="str">
        <f>IF(IFERROR(VLOOKUP(DL$3&amp;DL17,都馬連編集用!$B$13:$C$49,2,FALSE),"")=0,"",(IFERROR(VLOOKUP(DL$3&amp;DL17,都馬連編集用!$B$13:$C$49,2,FALSE),"")))</f>
        <v/>
      </c>
      <c r="DN17" s="53"/>
      <c r="DO17" s="139" t="str">
        <f>IF(IFERROR(VLOOKUP(DN$3&amp;DN17,都馬連編集用!$B$13:$C$49,2,FALSE),"")=0,"",(IFERROR(VLOOKUP(DN$3&amp;DN17,都馬連編集用!$B$13:$C$49,2,FALSE),"")))</f>
        <v/>
      </c>
      <c r="DP17" s="53"/>
    </row>
    <row r="18" spans="1:120" ht="30.6" customHeight="1" x14ac:dyDescent="0.15">
      <c r="A18" s="34">
        <v>13</v>
      </c>
      <c r="D18" s="34">
        <f t="shared" si="53"/>
        <v>0</v>
      </c>
      <c r="F18" s="120"/>
      <c r="G18" s="141" t="str">
        <f>IFERROR(VLOOKUP(F18,'申込書2（馬匹・選手）'!$B$5:$D$54,3,FALSE),"")</f>
        <v/>
      </c>
      <c r="H18" s="120"/>
      <c r="I18" s="140" t="str">
        <f>IFERROR(VLOOKUP(H18,'申込書2（馬匹・選手）'!$F$5:$H$54,3,FALSE),"")</f>
        <v/>
      </c>
      <c r="J18" s="101" t="str">
        <f t="shared" si="54"/>
        <v/>
      </c>
      <c r="K18" s="106" t="str">
        <f>IFERROR(VLOOKUP(I18,'申込書2（馬匹・選手）'!$F$5:$H$54,3,FALSE),"")</f>
        <v/>
      </c>
      <c r="L18" s="53"/>
      <c r="M18" s="139" t="str">
        <f>IF(IFERROR(VLOOKUP(L$3&amp;L18,都馬連編集用!$B$13:$C$49,2,FALSE),"")=0,"",(IFERROR(VLOOKUP(L$3&amp;L18,都馬連編集用!$B$13:$C$49,2,FALSE),"")))</f>
        <v/>
      </c>
      <c r="N18" s="53"/>
      <c r="O18" s="139" t="str">
        <f>IF(IFERROR(VLOOKUP(N$3&amp;N18,都馬連編集用!$B$13:$C$49,2,FALSE),"")=0,"",(IFERROR(VLOOKUP(N$3&amp;N18,都馬連編集用!$B$13:$C$49,2,FALSE),"")))</f>
        <v/>
      </c>
      <c r="P18" s="53"/>
      <c r="Q18" s="139" t="str">
        <f>IF(IFERROR(VLOOKUP(P$3&amp;P18,都馬連編集用!$B$13:$C$49,2,FALSE),"")=0,"",(IFERROR(VLOOKUP(P$3&amp;P18,都馬連編集用!$B$13:$C$49,2,FALSE),"")))</f>
        <v/>
      </c>
      <c r="R18" s="53"/>
      <c r="S18" s="139" t="str">
        <f>IF(IFERROR(VLOOKUP(R$3&amp;R18,都馬連編集用!$B$13:$C$49,2,FALSE),"")=0,"",(IFERROR(VLOOKUP(R$3&amp;R18,都馬連編集用!$B$13:$C$49,2,FALSE),"")))</f>
        <v/>
      </c>
      <c r="T18" s="53"/>
      <c r="U18" s="139" t="str">
        <f>IF(IFERROR(VLOOKUP(T$3&amp;T18,都馬連編集用!$B$13:$C$49,2,FALSE),"")=0,"",(IFERROR(VLOOKUP(T$3&amp;T18,都馬連編集用!$B$13:$C$49,2,FALSE),"")))</f>
        <v/>
      </c>
      <c r="V18" s="53"/>
      <c r="W18" s="139" t="str">
        <f>IF(IFERROR(VLOOKUP(V$3&amp;V18,都馬連編集用!$B$13:$C$49,2,FALSE),"")=0,"",(IFERROR(VLOOKUP(V$3&amp;V18,都馬連編集用!$B$13:$C$49,2,FALSE),"")))</f>
        <v/>
      </c>
      <c r="X18" s="53"/>
      <c r="Y18" s="139" t="str">
        <f>IF(IFERROR(VLOOKUP(X$3&amp;X18,都馬連編集用!$B$13:$C$49,2,FALSE),"")=0,"",(IFERROR(VLOOKUP(X$3&amp;X18,都馬連編集用!$B$13:$C$49,2,FALSE),"")))</f>
        <v/>
      </c>
      <c r="Z18" s="53"/>
      <c r="AA18" s="139" t="str">
        <f>IF(IFERROR(VLOOKUP(Z$3&amp;Z18,都馬連編集用!$B$13:$C$49,2,FALSE),"")=0,"",(IFERROR(VLOOKUP(Z$3&amp;Z18,都馬連編集用!$B$13:$C$49,2,FALSE),"")))</f>
        <v/>
      </c>
      <c r="AB18" s="53"/>
      <c r="AC18" s="139" t="str">
        <f>IF(IFERROR(VLOOKUP(AB$3&amp;AB18,都馬連編集用!$B$13:$C$49,2,FALSE),"")=0,"",(IFERROR(VLOOKUP(AB$3&amp;AB18,都馬連編集用!$B$13:$C$49,2,FALSE),"")))</f>
        <v/>
      </c>
      <c r="AD18" s="53"/>
      <c r="AE18" s="139" t="str">
        <f>IF(IFERROR(VLOOKUP(AD$3&amp;AD18,都馬連編集用!$B$13:$C$49,2,FALSE),"")=0,"",(IFERROR(VLOOKUP(AD$3&amp;AD18,都馬連編集用!$B$13:$C$49,2,FALSE),"")))</f>
        <v/>
      </c>
      <c r="AF18" s="53"/>
      <c r="AG18" s="139" t="str">
        <f>IF(IFERROR(VLOOKUP(AF$3&amp;AF18,都馬連編集用!$B$13:$C$49,2,FALSE),"")=0,"",(IFERROR(VLOOKUP(AF$3&amp;AF18,都馬連編集用!$B$13:$C$49,2,FALSE),"")))</f>
        <v/>
      </c>
      <c r="AH18" s="53"/>
      <c r="AI18" s="139" t="str">
        <f>IF(IFERROR(VLOOKUP(AH$3&amp;AH18,都馬連編集用!$B$13:$C$49,2,FALSE),"")=0,"",(IFERROR(VLOOKUP(AH$3&amp;AH18,都馬連編集用!$B$13:$C$49,2,FALSE),"")))</f>
        <v/>
      </c>
      <c r="AJ18" s="53"/>
      <c r="AK18" s="139" t="str">
        <f>IF(IFERROR(VLOOKUP(AJ$3&amp;AJ18,都馬連編集用!$B$13:$C$49,2,FALSE),"")=0,"",(IFERROR(VLOOKUP(AJ$3&amp;AJ18,都馬連編集用!$B$13:$C$49,2,FALSE),"")))</f>
        <v/>
      </c>
      <c r="AL18" s="53"/>
      <c r="AM18" s="139" t="str">
        <f>IF(IFERROR(VLOOKUP(AL$3&amp;AL18,都馬連編集用!$B$13:$C$49,2,FALSE),"")=0,"",(IFERROR(VLOOKUP(AL$3&amp;AL18,都馬連編集用!$B$13:$C$49,2,FALSE),"")))</f>
        <v/>
      </c>
      <c r="AN18" s="53"/>
      <c r="AO18" s="139" t="str">
        <f>IF(IFERROR(VLOOKUP(AN$3&amp;AN18,都馬連編集用!$B$13:$C$49,2,FALSE),"")=0,"",(IFERROR(VLOOKUP(AN$3&amp;AN18,都馬連編集用!$B$13:$C$49,2,FALSE),"")))</f>
        <v/>
      </c>
      <c r="AP18" s="53"/>
      <c r="AQ18" s="139" t="str">
        <f>IF(IFERROR(VLOOKUP(AP$3&amp;AP18,都馬連編集用!$B$13:$C$49,2,FALSE),"")=0,"",(IFERROR(VLOOKUP(AP$3&amp;AP18,都馬連編集用!$B$13:$C$49,2,FALSE),"")))</f>
        <v/>
      </c>
      <c r="AR18" s="53"/>
      <c r="AS18" s="139" t="str">
        <f>IF(IFERROR(VLOOKUP(AR$3&amp;AR18,都馬連編集用!$B$13:$C$49,2,FALSE),"")=0,"",(IFERROR(VLOOKUP(AR$3&amp;AR18,都馬連編集用!$B$13:$C$49,2,FALSE),"")))</f>
        <v/>
      </c>
      <c r="AT18" s="53"/>
      <c r="AU18" s="139" t="str">
        <f>IF(IFERROR(VLOOKUP(AT$3&amp;AT18,都馬連編集用!$B$13:$C$49,2,FALSE),"")=0,"",(IFERROR(VLOOKUP(AT$3&amp;AT18,都馬連編集用!$B$13:$C$49,2,FALSE),"")))</f>
        <v/>
      </c>
      <c r="AV18" s="53"/>
      <c r="AW18" s="139" t="str">
        <f>IF(IFERROR(VLOOKUP(AV$3&amp;AV18,都馬連編集用!$B$13:$C$49,2,FALSE),"")=0,"",(IFERROR(VLOOKUP(AV$3&amp;AV18,都馬連編集用!$B$13:$C$49,2,FALSE),"")))</f>
        <v/>
      </c>
      <c r="AX18" s="53"/>
      <c r="AY18" s="139" t="str">
        <f>IF(IFERROR(VLOOKUP(AX$3&amp;AX18,都馬連編集用!$B$13:$C$49,2,FALSE),"")=0,"",(IFERROR(VLOOKUP(AX$3&amp;AX18,都馬連編集用!$B$13:$C$49,2,FALSE),"")))</f>
        <v/>
      </c>
      <c r="AZ18" s="53"/>
      <c r="BA18" s="139" t="str">
        <f>IF(IFERROR(VLOOKUP(AZ$3&amp;AZ18,都馬連編集用!$B$13:$C$49,2,FALSE),"")=0,"",(IFERROR(VLOOKUP(AZ$3&amp;AZ18,都馬連編集用!$B$13:$C$49,2,FALSE),"")))</f>
        <v/>
      </c>
      <c r="BB18" s="53"/>
      <c r="BC18" s="139" t="str">
        <f>IF(IFERROR(VLOOKUP(BB$3&amp;BB18,都馬連編集用!$B$13:$C$49,2,FALSE),"")=0,"",(IFERROR(VLOOKUP(BB$3&amp;BB18,都馬連編集用!$B$13:$C$49,2,FALSE),"")))</f>
        <v/>
      </c>
      <c r="BD18" s="53"/>
      <c r="BE18" s="139" t="str">
        <f>IF(IFERROR(VLOOKUP(BD$3&amp;BD18,都馬連編集用!$B$13:$C$49,2,FALSE),"")=0,"",(IFERROR(VLOOKUP(BD$3&amp;BD18,都馬連編集用!$B$13:$C$49,2,FALSE),"")))</f>
        <v/>
      </c>
      <c r="BF18" s="53"/>
      <c r="BG18" s="139" t="str">
        <f>IF(IFERROR(VLOOKUP(BF$3&amp;BF18,都馬連編集用!$B$13:$C$49,2,FALSE),"")=0,"",(IFERROR(VLOOKUP(BF$3&amp;BF18,都馬連編集用!$B$13:$C$49,2,FALSE),"")))</f>
        <v/>
      </c>
      <c r="BH18" s="53"/>
      <c r="BI18" s="139" t="str">
        <f>IF(IFERROR(VLOOKUP(BH$3&amp;BH18,都馬連編集用!$B$13:$C$49,2,FALSE),"")=0,"",(IFERROR(VLOOKUP(BH$3&amp;BH18,都馬連編集用!$B$13:$C$49,2,FALSE),"")))</f>
        <v/>
      </c>
      <c r="BJ18" s="53"/>
      <c r="BK18" s="139" t="str">
        <f>IF(IFERROR(VLOOKUP(BJ$3&amp;BJ18,都馬連編集用!$B$13:$C$49,2,FALSE),"")=0,"",(IFERROR(VLOOKUP(BJ$3&amp;BJ18,都馬連編集用!$B$13:$C$49,2,FALSE),"")))</f>
        <v/>
      </c>
      <c r="BL18" s="53"/>
      <c r="BM18" s="139" t="str">
        <f>IF(IFERROR(VLOOKUP(BL$3&amp;BL18,都馬連編集用!$B$13:$C$49,2,FALSE),"")=0,"",(IFERROR(VLOOKUP(BL$3&amp;BL18,都馬連編集用!$B$13:$C$49,2,FALSE),"")))</f>
        <v/>
      </c>
      <c r="BN18" s="53"/>
      <c r="BO18" s="139" t="str">
        <f>IF(IFERROR(VLOOKUP(BN$3&amp;BN18,都馬連編集用!$B$13:$C$49,2,FALSE),"")=0,"",(IFERROR(VLOOKUP(BN$3&amp;BN18,都馬連編集用!$B$13:$C$49,2,FALSE),"")))</f>
        <v/>
      </c>
      <c r="BP18" s="53"/>
      <c r="BQ18" s="139" t="str">
        <f>IF(IFERROR(VLOOKUP(BP$3&amp;BP18,都馬連編集用!$B$13:$C$49,2,FALSE),"")=0,"",(IFERROR(VLOOKUP(BP$3&amp;BP18,都馬連編集用!$B$13:$C$49,2,FALSE),"")))</f>
        <v/>
      </c>
      <c r="BR18" s="53"/>
      <c r="BS18" s="139" t="str">
        <f>IF(IFERROR(VLOOKUP(BR$3&amp;BR18,都馬連編集用!$B$13:$C$49,2,FALSE),"")=0,"",(IFERROR(VLOOKUP(BR$3&amp;BR18,都馬連編集用!$B$13:$C$49,2,FALSE),"")))</f>
        <v/>
      </c>
      <c r="BT18" s="53"/>
      <c r="BU18" s="139" t="str">
        <f>IF(IFERROR(VLOOKUP(BT$3&amp;BT18,都馬連編集用!$B$13:$C$49,2,FALSE),"")=0,"",(IFERROR(VLOOKUP(BT$3&amp;BT18,都馬連編集用!$B$13:$C$49,2,FALSE),"")))</f>
        <v/>
      </c>
      <c r="BV18" s="53"/>
      <c r="BW18" s="139" t="str">
        <f>IF(IFERROR(VLOOKUP(BV$3&amp;BV18,都馬連編集用!$B$13:$C$49,2,FALSE),"")=0,"",(IFERROR(VLOOKUP(BV$3&amp;BV18,都馬連編集用!$B$13:$C$49,2,FALSE),"")))</f>
        <v/>
      </c>
      <c r="BX18" s="53"/>
      <c r="BY18" s="139" t="str">
        <f>IF(IFERROR(VLOOKUP(BX$3&amp;BX18,都馬連編集用!$B$13:$C$49,2,FALSE),"")=0,"",(IFERROR(VLOOKUP(BX$3&amp;BX18,都馬連編集用!$B$13:$C$49,2,FALSE),"")))</f>
        <v/>
      </c>
      <c r="BZ18" s="53"/>
      <c r="CA18" s="139" t="str">
        <f>IF(IFERROR(VLOOKUP(BZ$3&amp;BZ18,都馬連編集用!$B$13:$C$49,2,FALSE),"")=0,"",(IFERROR(VLOOKUP(BZ$3&amp;BZ18,都馬連編集用!$B$13:$C$49,2,FALSE),"")))</f>
        <v/>
      </c>
      <c r="CB18" s="53"/>
      <c r="CC18" s="139" t="str">
        <f>IF(IFERROR(VLOOKUP(CB$3&amp;CB18,都馬連編集用!$B$13:$C$49,2,FALSE),"")=0,"",(IFERROR(VLOOKUP(CB$3&amp;CB18,都馬連編集用!$B$13:$C$49,2,FALSE),"")))</f>
        <v/>
      </c>
      <c r="CD18" s="53"/>
      <c r="CE18" s="139" t="str">
        <f>IF(IFERROR(VLOOKUP(CD$3&amp;CD18,都馬連編集用!$B$13:$C$49,2,FALSE),"")=0,"",(IFERROR(VLOOKUP(CD$3&amp;CD18,都馬連編集用!$B$13:$C$49,2,FALSE),"")))</f>
        <v/>
      </c>
      <c r="CF18" s="53"/>
      <c r="CG18" s="139" t="str">
        <f>IF(IFERROR(VLOOKUP(CF$3&amp;CF18,都馬連編集用!$B$13:$C$49,2,FALSE),"")=0,"",(IFERROR(VLOOKUP(CF$3&amp;CF18,都馬連編集用!$B$13:$C$49,2,FALSE),"")))</f>
        <v/>
      </c>
      <c r="CH18" s="53"/>
      <c r="CI18" s="139" t="str">
        <f>IF(IFERROR(VLOOKUP(CH$3&amp;CH18,都馬連編集用!$B$13:$C$49,2,FALSE),"")=0,"",(IFERROR(VLOOKUP(CH$3&amp;CH18,都馬連編集用!$B$13:$C$49,2,FALSE),"")))</f>
        <v/>
      </c>
      <c r="CJ18" s="53"/>
      <c r="CK18" s="139" t="str">
        <f>IF(IFERROR(VLOOKUP(CJ$3&amp;CJ18,都馬連編集用!$B$13:$C$49,2,FALSE),"")=0,"",(IFERROR(VLOOKUP(CJ$3&amp;CJ18,都馬連編集用!$B$13:$C$49,2,FALSE),"")))</f>
        <v/>
      </c>
      <c r="CL18" s="53"/>
      <c r="CM18" s="139" t="str">
        <f>IF(IFERROR(VLOOKUP(CL$3&amp;CL18,都馬連編集用!$B$13:$C$49,2,FALSE),"")=0,"",(IFERROR(VLOOKUP(CL$3&amp;CL18,都馬連編集用!$B$13:$C$49,2,FALSE),"")))</f>
        <v/>
      </c>
      <c r="CN18" s="53"/>
      <c r="CO18" s="139" t="str">
        <f>IF(IFERROR(VLOOKUP(CN$3&amp;CN18,都馬連編集用!$B$13:$C$49,2,FALSE),"")=0,"",(IFERROR(VLOOKUP(CN$3&amp;CN18,都馬連編集用!$B$13:$C$49,2,FALSE),"")))</f>
        <v/>
      </c>
      <c r="CP18" s="53"/>
      <c r="CQ18" s="139" t="str">
        <f>IF(IFERROR(VLOOKUP(CP$3&amp;CP18,都馬連編集用!$B$13:$C$49,2,FALSE),"")=0,"",(IFERROR(VLOOKUP(CP$3&amp;CP18,都馬連編集用!$B$13:$C$49,2,FALSE),"")))</f>
        <v/>
      </c>
      <c r="CR18" s="53"/>
      <c r="CS18" s="139" t="str">
        <f>IF(IFERROR(VLOOKUP(CR$3&amp;CR18,都馬連編集用!$B$13:$C$49,2,FALSE),"")=0,"",(IFERROR(VLOOKUP(CR$3&amp;CR18,都馬連編集用!$B$13:$C$49,2,FALSE),"")))</f>
        <v/>
      </c>
      <c r="CT18" s="53"/>
      <c r="CU18" s="139" t="str">
        <f>IF(IFERROR(VLOOKUP(CT$3&amp;CT18,都馬連編集用!$B$13:$C$49,2,FALSE),"")=0,"",(IFERROR(VLOOKUP(CT$3&amp;CT18,都馬連編集用!$B$13:$C$49,2,FALSE),"")))</f>
        <v/>
      </c>
      <c r="CV18" s="53"/>
      <c r="CW18" s="139" t="str">
        <f>IF(IFERROR(VLOOKUP(CV$3&amp;CV18,都馬連編集用!$B$13:$C$49,2,FALSE),"")=0,"",(IFERROR(VLOOKUP(CV$3&amp;CV18,都馬連編集用!$B$13:$C$49,2,FALSE),"")))</f>
        <v/>
      </c>
      <c r="CX18" s="53"/>
      <c r="CY18" s="139" t="str">
        <f>IF(IFERROR(VLOOKUP(CX$3&amp;CX18,都馬連編集用!$B$13:$C$49,2,FALSE),"")=0,"",(IFERROR(VLOOKUP(CX$3&amp;CX18,都馬連編集用!$B$13:$C$49,2,FALSE),"")))</f>
        <v/>
      </c>
      <c r="CZ18" s="53"/>
      <c r="DA18" s="139" t="str">
        <f>IF(IFERROR(VLOOKUP(CZ$3&amp;CZ18,都馬連編集用!$B$13:$C$49,2,FALSE),"")=0,"",(IFERROR(VLOOKUP(CZ$3&amp;CZ18,都馬連編集用!$B$13:$C$49,2,FALSE),"")))</f>
        <v/>
      </c>
      <c r="DB18" s="53"/>
      <c r="DC18" s="139" t="str">
        <f>IF(IFERROR(VLOOKUP(DB$3&amp;DB18,都馬連編集用!$B$13:$C$49,2,FALSE),"")=0,"",(IFERROR(VLOOKUP(DB$3&amp;DB18,都馬連編集用!$B$13:$C$49,2,FALSE),"")))</f>
        <v/>
      </c>
      <c r="DD18" s="53"/>
      <c r="DE18" s="139" t="str">
        <f>IF(IFERROR(VLOOKUP(DD$3&amp;DD18,都馬連編集用!$B$13:$C$49,2,FALSE),"")=0,"",(IFERROR(VLOOKUP(DD$3&amp;DD18,都馬連編集用!$B$13:$C$49,2,FALSE),"")))</f>
        <v/>
      </c>
      <c r="DF18" s="53"/>
      <c r="DG18" s="139" t="str">
        <f>IF(IFERROR(VLOOKUP(DF$3&amp;DF18,都馬連編集用!$B$13:$C$49,2,FALSE),"")=0,"",(IFERROR(VLOOKUP(DF$3&amp;DF18,都馬連編集用!$B$13:$C$49,2,FALSE),"")))</f>
        <v/>
      </c>
      <c r="DH18" s="53"/>
      <c r="DI18" s="139" t="str">
        <f>IF(IFERROR(VLOOKUP(DH$3&amp;DH18,都馬連編集用!$B$13:$C$49,2,FALSE),"")=0,"",(IFERROR(VLOOKUP(DH$3&amp;DH18,都馬連編集用!$B$13:$C$49,2,FALSE),"")))</f>
        <v/>
      </c>
      <c r="DJ18" s="53"/>
      <c r="DK18" s="139" t="str">
        <f>IF(IFERROR(VLOOKUP(DJ$3&amp;DJ18,都馬連編集用!$B$13:$C$49,2,FALSE),"")=0,"",(IFERROR(VLOOKUP(DJ$3&amp;DJ18,都馬連編集用!$B$13:$C$49,2,FALSE),"")))</f>
        <v/>
      </c>
      <c r="DL18" s="53"/>
      <c r="DM18" s="139" t="str">
        <f>IF(IFERROR(VLOOKUP(DL$3&amp;DL18,都馬連編集用!$B$13:$C$49,2,FALSE),"")=0,"",(IFERROR(VLOOKUP(DL$3&amp;DL18,都馬連編集用!$B$13:$C$49,2,FALSE),"")))</f>
        <v/>
      </c>
      <c r="DN18" s="53"/>
      <c r="DO18" s="139" t="str">
        <f>IF(IFERROR(VLOOKUP(DN$3&amp;DN18,都馬連編集用!$B$13:$C$49,2,FALSE),"")=0,"",(IFERROR(VLOOKUP(DN$3&amp;DN18,都馬連編集用!$B$13:$C$49,2,FALSE),"")))</f>
        <v/>
      </c>
      <c r="DP18" s="53"/>
    </row>
    <row r="19" spans="1:120" ht="30.6" customHeight="1" x14ac:dyDescent="0.15">
      <c r="A19" s="34">
        <v>14</v>
      </c>
      <c r="D19" s="34">
        <f t="shared" si="53"/>
        <v>0</v>
      </c>
      <c r="F19" s="120"/>
      <c r="G19" s="141" t="str">
        <f>IFERROR(VLOOKUP(F19,'申込書2（馬匹・選手）'!$B$5:$D$54,3,FALSE),"")</f>
        <v/>
      </c>
      <c r="H19" s="120"/>
      <c r="I19" s="140" t="str">
        <f>IFERROR(VLOOKUP(H19,'申込書2（馬匹・選手）'!$F$5:$H$54,3,FALSE),"")</f>
        <v/>
      </c>
      <c r="J19" s="101" t="str">
        <f t="shared" si="54"/>
        <v/>
      </c>
      <c r="K19" s="106" t="str">
        <f>IFERROR(VLOOKUP(I19,'申込書2（馬匹・選手）'!$F$5:$H$54,3,FALSE),"")</f>
        <v/>
      </c>
      <c r="L19" s="53"/>
      <c r="M19" s="139" t="str">
        <f>IF(IFERROR(VLOOKUP(L$3&amp;L19,都馬連編集用!$B$13:$C$49,2,FALSE),"")=0,"",(IFERROR(VLOOKUP(L$3&amp;L19,都馬連編集用!$B$13:$C$49,2,FALSE),"")))</f>
        <v/>
      </c>
      <c r="N19" s="53"/>
      <c r="O19" s="139" t="str">
        <f>IF(IFERROR(VLOOKUP(N$3&amp;N19,都馬連編集用!$B$13:$C$49,2,FALSE),"")=0,"",(IFERROR(VLOOKUP(N$3&amp;N19,都馬連編集用!$B$13:$C$49,2,FALSE),"")))</f>
        <v/>
      </c>
      <c r="P19" s="53"/>
      <c r="Q19" s="139" t="str">
        <f>IF(IFERROR(VLOOKUP(P$3&amp;P19,都馬連編集用!$B$13:$C$49,2,FALSE),"")=0,"",(IFERROR(VLOOKUP(P$3&amp;P19,都馬連編集用!$B$13:$C$49,2,FALSE),"")))</f>
        <v/>
      </c>
      <c r="R19" s="53"/>
      <c r="S19" s="139" t="str">
        <f>IF(IFERROR(VLOOKUP(R$3&amp;R19,都馬連編集用!$B$13:$C$49,2,FALSE),"")=0,"",(IFERROR(VLOOKUP(R$3&amp;R19,都馬連編集用!$B$13:$C$49,2,FALSE),"")))</f>
        <v/>
      </c>
      <c r="T19" s="53"/>
      <c r="U19" s="139" t="str">
        <f>IF(IFERROR(VLOOKUP(T$3&amp;T19,都馬連編集用!$B$13:$C$49,2,FALSE),"")=0,"",(IFERROR(VLOOKUP(T$3&amp;T19,都馬連編集用!$B$13:$C$49,2,FALSE),"")))</f>
        <v/>
      </c>
      <c r="V19" s="53"/>
      <c r="W19" s="139" t="str">
        <f>IF(IFERROR(VLOOKUP(V$3&amp;V19,都馬連編集用!$B$13:$C$49,2,FALSE),"")=0,"",(IFERROR(VLOOKUP(V$3&amp;V19,都馬連編集用!$B$13:$C$49,2,FALSE),"")))</f>
        <v/>
      </c>
      <c r="X19" s="53"/>
      <c r="Y19" s="139" t="str">
        <f>IF(IFERROR(VLOOKUP(X$3&amp;X19,都馬連編集用!$B$13:$C$49,2,FALSE),"")=0,"",(IFERROR(VLOOKUP(X$3&amp;X19,都馬連編集用!$B$13:$C$49,2,FALSE),"")))</f>
        <v/>
      </c>
      <c r="Z19" s="53"/>
      <c r="AA19" s="139" t="str">
        <f>IF(IFERROR(VLOOKUP(Z$3&amp;Z19,都馬連編集用!$B$13:$C$49,2,FALSE),"")=0,"",(IFERROR(VLOOKUP(Z$3&amp;Z19,都馬連編集用!$B$13:$C$49,2,FALSE),"")))</f>
        <v/>
      </c>
      <c r="AB19" s="53"/>
      <c r="AC19" s="139" t="str">
        <f>IF(IFERROR(VLOOKUP(AB$3&amp;AB19,都馬連編集用!$B$13:$C$49,2,FALSE),"")=0,"",(IFERROR(VLOOKUP(AB$3&amp;AB19,都馬連編集用!$B$13:$C$49,2,FALSE),"")))</f>
        <v/>
      </c>
      <c r="AD19" s="53"/>
      <c r="AE19" s="139" t="str">
        <f>IF(IFERROR(VLOOKUP(AD$3&amp;AD19,都馬連編集用!$B$13:$C$49,2,FALSE),"")=0,"",(IFERROR(VLOOKUP(AD$3&amp;AD19,都馬連編集用!$B$13:$C$49,2,FALSE),"")))</f>
        <v/>
      </c>
      <c r="AF19" s="53"/>
      <c r="AG19" s="139" t="str">
        <f>IF(IFERROR(VLOOKUP(AF$3&amp;AF19,都馬連編集用!$B$13:$C$49,2,FALSE),"")=0,"",(IFERROR(VLOOKUP(AF$3&amp;AF19,都馬連編集用!$B$13:$C$49,2,FALSE),"")))</f>
        <v/>
      </c>
      <c r="AH19" s="53"/>
      <c r="AI19" s="139" t="str">
        <f>IF(IFERROR(VLOOKUP(AH$3&amp;AH19,都馬連編集用!$B$13:$C$49,2,FALSE),"")=0,"",(IFERROR(VLOOKUP(AH$3&amp;AH19,都馬連編集用!$B$13:$C$49,2,FALSE),"")))</f>
        <v/>
      </c>
      <c r="AJ19" s="53"/>
      <c r="AK19" s="139" t="str">
        <f>IF(IFERROR(VLOOKUP(AJ$3&amp;AJ19,都馬連編集用!$B$13:$C$49,2,FALSE),"")=0,"",(IFERROR(VLOOKUP(AJ$3&amp;AJ19,都馬連編集用!$B$13:$C$49,2,FALSE),"")))</f>
        <v/>
      </c>
      <c r="AL19" s="53"/>
      <c r="AM19" s="139" t="str">
        <f>IF(IFERROR(VLOOKUP(AL$3&amp;AL19,都馬連編集用!$B$13:$C$49,2,FALSE),"")=0,"",(IFERROR(VLOOKUP(AL$3&amp;AL19,都馬連編集用!$B$13:$C$49,2,FALSE),"")))</f>
        <v/>
      </c>
      <c r="AN19" s="53"/>
      <c r="AO19" s="139" t="str">
        <f>IF(IFERROR(VLOOKUP(AN$3&amp;AN19,都馬連編集用!$B$13:$C$49,2,FALSE),"")=0,"",(IFERROR(VLOOKUP(AN$3&amp;AN19,都馬連編集用!$B$13:$C$49,2,FALSE),"")))</f>
        <v/>
      </c>
      <c r="AP19" s="53"/>
      <c r="AQ19" s="139" t="str">
        <f>IF(IFERROR(VLOOKUP(AP$3&amp;AP19,都馬連編集用!$B$13:$C$49,2,FALSE),"")=0,"",(IFERROR(VLOOKUP(AP$3&amp;AP19,都馬連編集用!$B$13:$C$49,2,FALSE),"")))</f>
        <v/>
      </c>
      <c r="AR19" s="53"/>
      <c r="AS19" s="139" t="str">
        <f>IF(IFERROR(VLOOKUP(AR$3&amp;AR19,都馬連編集用!$B$13:$C$49,2,FALSE),"")=0,"",(IFERROR(VLOOKUP(AR$3&amp;AR19,都馬連編集用!$B$13:$C$49,2,FALSE),"")))</f>
        <v/>
      </c>
      <c r="AT19" s="53"/>
      <c r="AU19" s="139" t="str">
        <f>IF(IFERROR(VLOOKUP(AT$3&amp;AT19,都馬連編集用!$B$13:$C$49,2,FALSE),"")=0,"",(IFERROR(VLOOKUP(AT$3&amp;AT19,都馬連編集用!$B$13:$C$49,2,FALSE),"")))</f>
        <v/>
      </c>
      <c r="AV19" s="53"/>
      <c r="AW19" s="139" t="str">
        <f>IF(IFERROR(VLOOKUP(AV$3&amp;AV19,都馬連編集用!$B$13:$C$49,2,FALSE),"")=0,"",(IFERROR(VLOOKUP(AV$3&amp;AV19,都馬連編集用!$B$13:$C$49,2,FALSE),"")))</f>
        <v/>
      </c>
      <c r="AX19" s="53"/>
      <c r="AY19" s="139" t="str">
        <f>IF(IFERROR(VLOOKUP(AX$3&amp;AX19,都馬連編集用!$B$13:$C$49,2,FALSE),"")=0,"",(IFERROR(VLOOKUP(AX$3&amp;AX19,都馬連編集用!$B$13:$C$49,2,FALSE),"")))</f>
        <v/>
      </c>
      <c r="AZ19" s="53"/>
      <c r="BA19" s="139" t="str">
        <f>IF(IFERROR(VLOOKUP(AZ$3&amp;AZ19,都馬連編集用!$B$13:$C$49,2,FALSE),"")=0,"",(IFERROR(VLOOKUP(AZ$3&amp;AZ19,都馬連編集用!$B$13:$C$49,2,FALSE),"")))</f>
        <v/>
      </c>
      <c r="BB19" s="53"/>
      <c r="BC19" s="139" t="str">
        <f>IF(IFERROR(VLOOKUP(BB$3&amp;BB19,都馬連編集用!$B$13:$C$49,2,FALSE),"")=0,"",(IFERROR(VLOOKUP(BB$3&amp;BB19,都馬連編集用!$B$13:$C$49,2,FALSE),"")))</f>
        <v/>
      </c>
      <c r="BD19" s="53"/>
      <c r="BE19" s="139" t="str">
        <f>IF(IFERROR(VLOOKUP(BD$3&amp;BD19,都馬連編集用!$B$13:$C$49,2,FALSE),"")=0,"",(IFERROR(VLOOKUP(BD$3&amp;BD19,都馬連編集用!$B$13:$C$49,2,FALSE),"")))</f>
        <v/>
      </c>
      <c r="BF19" s="53"/>
      <c r="BG19" s="139" t="str">
        <f>IF(IFERROR(VLOOKUP(BF$3&amp;BF19,都馬連編集用!$B$13:$C$49,2,FALSE),"")=0,"",(IFERROR(VLOOKUP(BF$3&amp;BF19,都馬連編集用!$B$13:$C$49,2,FALSE),"")))</f>
        <v/>
      </c>
      <c r="BH19" s="53"/>
      <c r="BI19" s="139" t="str">
        <f>IF(IFERROR(VLOOKUP(BH$3&amp;BH19,都馬連編集用!$B$13:$C$49,2,FALSE),"")=0,"",(IFERROR(VLOOKUP(BH$3&amp;BH19,都馬連編集用!$B$13:$C$49,2,FALSE),"")))</f>
        <v/>
      </c>
      <c r="BJ19" s="53"/>
      <c r="BK19" s="139" t="str">
        <f>IF(IFERROR(VLOOKUP(BJ$3&amp;BJ19,都馬連編集用!$B$13:$C$49,2,FALSE),"")=0,"",(IFERROR(VLOOKUP(BJ$3&amp;BJ19,都馬連編集用!$B$13:$C$49,2,FALSE),"")))</f>
        <v/>
      </c>
      <c r="BL19" s="53"/>
      <c r="BM19" s="139" t="str">
        <f>IF(IFERROR(VLOOKUP(BL$3&amp;BL19,都馬連編集用!$B$13:$C$49,2,FALSE),"")=0,"",(IFERROR(VLOOKUP(BL$3&amp;BL19,都馬連編集用!$B$13:$C$49,2,FALSE),"")))</f>
        <v/>
      </c>
      <c r="BN19" s="53"/>
      <c r="BO19" s="139" t="str">
        <f>IF(IFERROR(VLOOKUP(BN$3&amp;BN19,都馬連編集用!$B$13:$C$49,2,FALSE),"")=0,"",(IFERROR(VLOOKUP(BN$3&amp;BN19,都馬連編集用!$B$13:$C$49,2,FALSE),"")))</f>
        <v/>
      </c>
      <c r="BP19" s="53"/>
      <c r="BQ19" s="139" t="str">
        <f>IF(IFERROR(VLOOKUP(BP$3&amp;BP19,都馬連編集用!$B$13:$C$49,2,FALSE),"")=0,"",(IFERROR(VLOOKUP(BP$3&amp;BP19,都馬連編集用!$B$13:$C$49,2,FALSE),"")))</f>
        <v/>
      </c>
      <c r="BR19" s="53"/>
      <c r="BS19" s="139" t="str">
        <f>IF(IFERROR(VLOOKUP(BR$3&amp;BR19,都馬連編集用!$B$13:$C$49,2,FALSE),"")=0,"",(IFERROR(VLOOKUP(BR$3&amp;BR19,都馬連編集用!$B$13:$C$49,2,FALSE),"")))</f>
        <v/>
      </c>
      <c r="BT19" s="53"/>
      <c r="BU19" s="139" t="str">
        <f>IF(IFERROR(VLOOKUP(BT$3&amp;BT19,都馬連編集用!$B$13:$C$49,2,FALSE),"")=0,"",(IFERROR(VLOOKUP(BT$3&amp;BT19,都馬連編集用!$B$13:$C$49,2,FALSE),"")))</f>
        <v/>
      </c>
      <c r="BV19" s="53"/>
      <c r="BW19" s="139" t="str">
        <f>IF(IFERROR(VLOOKUP(BV$3&amp;BV19,都馬連編集用!$B$13:$C$49,2,FALSE),"")=0,"",(IFERROR(VLOOKUP(BV$3&amp;BV19,都馬連編集用!$B$13:$C$49,2,FALSE),"")))</f>
        <v/>
      </c>
      <c r="BX19" s="53"/>
      <c r="BY19" s="139" t="str">
        <f>IF(IFERROR(VLOOKUP(BX$3&amp;BX19,都馬連編集用!$B$13:$C$49,2,FALSE),"")=0,"",(IFERROR(VLOOKUP(BX$3&amp;BX19,都馬連編集用!$B$13:$C$49,2,FALSE),"")))</f>
        <v/>
      </c>
      <c r="BZ19" s="53"/>
      <c r="CA19" s="139" t="str">
        <f>IF(IFERROR(VLOOKUP(BZ$3&amp;BZ19,都馬連編集用!$B$13:$C$49,2,FALSE),"")=0,"",(IFERROR(VLOOKUP(BZ$3&amp;BZ19,都馬連編集用!$B$13:$C$49,2,FALSE),"")))</f>
        <v/>
      </c>
      <c r="CB19" s="53"/>
      <c r="CC19" s="139" t="str">
        <f>IF(IFERROR(VLOOKUP(CB$3&amp;CB19,都馬連編集用!$B$13:$C$49,2,FALSE),"")=0,"",(IFERROR(VLOOKUP(CB$3&amp;CB19,都馬連編集用!$B$13:$C$49,2,FALSE),"")))</f>
        <v/>
      </c>
      <c r="CD19" s="53"/>
      <c r="CE19" s="139" t="str">
        <f>IF(IFERROR(VLOOKUP(CD$3&amp;CD19,都馬連編集用!$B$13:$C$49,2,FALSE),"")=0,"",(IFERROR(VLOOKUP(CD$3&amp;CD19,都馬連編集用!$B$13:$C$49,2,FALSE),"")))</f>
        <v/>
      </c>
      <c r="CF19" s="53"/>
      <c r="CG19" s="139" t="str">
        <f>IF(IFERROR(VLOOKUP(CF$3&amp;CF19,都馬連編集用!$B$13:$C$49,2,FALSE),"")=0,"",(IFERROR(VLOOKUP(CF$3&amp;CF19,都馬連編集用!$B$13:$C$49,2,FALSE),"")))</f>
        <v/>
      </c>
      <c r="CH19" s="53"/>
      <c r="CI19" s="139" t="str">
        <f>IF(IFERROR(VLOOKUP(CH$3&amp;CH19,都馬連編集用!$B$13:$C$49,2,FALSE),"")=0,"",(IFERROR(VLOOKUP(CH$3&amp;CH19,都馬連編集用!$B$13:$C$49,2,FALSE),"")))</f>
        <v/>
      </c>
      <c r="CJ19" s="53"/>
      <c r="CK19" s="139" t="str">
        <f>IF(IFERROR(VLOOKUP(CJ$3&amp;CJ19,都馬連編集用!$B$13:$C$49,2,FALSE),"")=0,"",(IFERROR(VLOOKUP(CJ$3&amp;CJ19,都馬連編集用!$B$13:$C$49,2,FALSE),"")))</f>
        <v/>
      </c>
      <c r="CL19" s="53"/>
      <c r="CM19" s="139" t="str">
        <f>IF(IFERROR(VLOOKUP(CL$3&amp;CL19,都馬連編集用!$B$13:$C$49,2,FALSE),"")=0,"",(IFERROR(VLOOKUP(CL$3&amp;CL19,都馬連編集用!$B$13:$C$49,2,FALSE),"")))</f>
        <v/>
      </c>
      <c r="CN19" s="53"/>
      <c r="CO19" s="139" t="str">
        <f>IF(IFERROR(VLOOKUP(CN$3&amp;CN19,都馬連編集用!$B$13:$C$49,2,FALSE),"")=0,"",(IFERROR(VLOOKUP(CN$3&amp;CN19,都馬連編集用!$B$13:$C$49,2,FALSE),"")))</f>
        <v/>
      </c>
      <c r="CP19" s="53"/>
      <c r="CQ19" s="139" t="str">
        <f>IF(IFERROR(VLOOKUP(CP$3&amp;CP19,都馬連編集用!$B$13:$C$49,2,FALSE),"")=0,"",(IFERROR(VLOOKUP(CP$3&amp;CP19,都馬連編集用!$B$13:$C$49,2,FALSE),"")))</f>
        <v/>
      </c>
      <c r="CR19" s="53"/>
      <c r="CS19" s="139" t="str">
        <f>IF(IFERROR(VLOOKUP(CR$3&amp;CR19,都馬連編集用!$B$13:$C$49,2,FALSE),"")=0,"",(IFERROR(VLOOKUP(CR$3&amp;CR19,都馬連編集用!$B$13:$C$49,2,FALSE),"")))</f>
        <v/>
      </c>
      <c r="CT19" s="53"/>
      <c r="CU19" s="139" t="str">
        <f>IF(IFERROR(VLOOKUP(CT$3&amp;CT19,都馬連編集用!$B$13:$C$49,2,FALSE),"")=0,"",(IFERROR(VLOOKUP(CT$3&amp;CT19,都馬連編集用!$B$13:$C$49,2,FALSE),"")))</f>
        <v/>
      </c>
      <c r="CV19" s="53"/>
      <c r="CW19" s="139" t="str">
        <f>IF(IFERROR(VLOOKUP(CV$3&amp;CV19,都馬連編集用!$B$13:$C$49,2,FALSE),"")=0,"",(IFERROR(VLOOKUP(CV$3&amp;CV19,都馬連編集用!$B$13:$C$49,2,FALSE),"")))</f>
        <v/>
      </c>
      <c r="CX19" s="53"/>
      <c r="CY19" s="139" t="str">
        <f>IF(IFERROR(VLOOKUP(CX$3&amp;CX19,都馬連編集用!$B$13:$C$49,2,FALSE),"")=0,"",(IFERROR(VLOOKUP(CX$3&amp;CX19,都馬連編集用!$B$13:$C$49,2,FALSE),"")))</f>
        <v/>
      </c>
      <c r="CZ19" s="53"/>
      <c r="DA19" s="139" t="str">
        <f>IF(IFERROR(VLOOKUP(CZ$3&amp;CZ19,都馬連編集用!$B$13:$C$49,2,FALSE),"")=0,"",(IFERROR(VLOOKUP(CZ$3&amp;CZ19,都馬連編集用!$B$13:$C$49,2,FALSE),"")))</f>
        <v/>
      </c>
      <c r="DB19" s="53"/>
      <c r="DC19" s="139" t="str">
        <f>IF(IFERROR(VLOOKUP(DB$3&amp;DB19,都馬連編集用!$B$13:$C$49,2,FALSE),"")=0,"",(IFERROR(VLOOKUP(DB$3&amp;DB19,都馬連編集用!$B$13:$C$49,2,FALSE),"")))</f>
        <v/>
      </c>
      <c r="DD19" s="53"/>
      <c r="DE19" s="139" t="str">
        <f>IF(IFERROR(VLOOKUP(DD$3&amp;DD19,都馬連編集用!$B$13:$C$49,2,FALSE),"")=0,"",(IFERROR(VLOOKUP(DD$3&amp;DD19,都馬連編集用!$B$13:$C$49,2,FALSE),"")))</f>
        <v/>
      </c>
      <c r="DF19" s="53"/>
      <c r="DG19" s="139" t="str">
        <f>IF(IFERROR(VLOOKUP(DF$3&amp;DF19,都馬連編集用!$B$13:$C$49,2,FALSE),"")=0,"",(IFERROR(VLOOKUP(DF$3&amp;DF19,都馬連編集用!$B$13:$C$49,2,FALSE),"")))</f>
        <v/>
      </c>
      <c r="DH19" s="53"/>
      <c r="DI19" s="139" t="str">
        <f>IF(IFERROR(VLOOKUP(DH$3&amp;DH19,都馬連編集用!$B$13:$C$49,2,FALSE),"")=0,"",(IFERROR(VLOOKUP(DH$3&amp;DH19,都馬連編集用!$B$13:$C$49,2,FALSE),"")))</f>
        <v/>
      </c>
      <c r="DJ19" s="53"/>
      <c r="DK19" s="139" t="str">
        <f>IF(IFERROR(VLOOKUP(DJ$3&amp;DJ19,都馬連編集用!$B$13:$C$49,2,FALSE),"")=0,"",(IFERROR(VLOOKUP(DJ$3&amp;DJ19,都馬連編集用!$B$13:$C$49,2,FALSE),"")))</f>
        <v/>
      </c>
      <c r="DL19" s="53"/>
      <c r="DM19" s="139" t="str">
        <f>IF(IFERROR(VLOOKUP(DL$3&amp;DL19,都馬連編集用!$B$13:$C$49,2,FALSE),"")=0,"",(IFERROR(VLOOKUP(DL$3&amp;DL19,都馬連編集用!$B$13:$C$49,2,FALSE),"")))</f>
        <v/>
      </c>
      <c r="DN19" s="53"/>
      <c r="DO19" s="139" t="str">
        <f>IF(IFERROR(VLOOKUP(DN$3&amp;DN19,都馬連編集用!$B$13:$C$49,2,FALSE),"")=0,"",(IFERROR(VLOOKUP(DN$3&amp;DN19,都馬連編集用!$B$13:$C$49,2,FALSE),"")))</f>
        <v/>
      </c>
      <c r="DP19" s="53"/>
    </row>
    <row r="20" spans="1:120" ht="30.6" customHeight="1" x14ac:dyDescent="0.15">
      <c r="A20" s="34">
        <v>15</v>
      </c>
      <c r="D20" s="34">
        <f t="shared" si="53"/>
        <v>0</v>
      </c>
      <c r="F20" s="120"/>
      <c r="G20" s="141" t="str">
        <f>IFERROR(VLOOKUP(F20,'申込書2（馬匹・選手）'!$B$5:$D$54,3,FALSE),"")</f>
        <v/>
      </c>
      <c r="H20" s="120"/>
      <c r="I20" s="140" t="str">
        <f>IFERROR(VLOOKUP(H20,'申込書2（馬匹・選手）'!$F$5:$H$54,3,FALSE),"")</f>
        <v/>
      </c>
      <c r="J20" s="101" t="str">
        <f t="shared" si="54"/>
        <v/>
      </c>
      <c r="K20" s="106" t="str">
        <f>IFERROR(VLOOKUP(I20,'申込書2（馬匹・選手）'!$F$5:$H$54,3,FALSE),"")</f>
        <v/>
      </c>
      <c r="L20" s="53"/>
      <c r="M20" s="139" t="str">
        <f>IF(IFERROR(VLOOKUP(L$3&amp;L20,都馬連編集用!$B$13:$C$49,2,FALSE),"")=0,"",(IFERROR(VLOOKUP(L$3&amp;L20,都馬連編集用!$B$13:$C$49,2,FALSE),"")))</f>
        <v/>
      </c>
      <c r="N20" s="53"/>
      <c r="O20" s="139" t="str">
        <f>IF(IFERROR(VLOOKUP(N$3&amp;N20,都馬連編集用!$B$13:$C$49,2,FALSE),"")=0,"",(IFERROR(VLOOKUP(N$3&amp;N20,都馬連編集用!$B$13:$C$49,2,FALSE),"")))</f>
        <v/>
      </c>
      <c r="P20" s="53"/>
      <c r="Q20" s="139" t="str">
        <f>IF(IFERROR(VLOOKUP(P$3&amp;P20,都馬連編集用!$B$13:$C$49,2,FALSE),"")=0,"",(IFERROR(VLOOKUP(P$3&amp;P20,都馬連編集用!$B$13:$C$49,2,FALSE),"")))</f>
        <v/>
      </c>
      <c r="R20" s="53"/>
      <c r="S20" s="139" t="str">
        <f>IF(IFERROR(VLOOKUP(R$3&amp;R20,都馬連編集用!$B$13:$C$49,2,FALSE),"")=0,"",(IFERROR(VLOOKUP(R$3&amp;R20,都馬連編集用!$B$13:$C$49,2,FALSE),"")))</f>
        <v/>
      </c>
      <c r="T20" s="53"/>
      <c r="U20" s="139" t="str">
        <f>IF(IFERROR(VLOOKUP(T$3&amp;T20,都馬連編集用!$B$13:$C$49,2,FALSE),"")=0,"",(IFERROR(VLOOKUP(T$3&amp;T20,都馬連編集用!$B$13:$C$49,2,FALSE),"")))</f>
        <v/>
      </c>
      <c r="V20" s="53"/>
      <c r="W20" s="139" t="str">
        <f>IF(IFERROR(VLOOKUP(V$3&amp;V20,都馬連編集用!$B$13:$C$49,2,FALSE),"")=0,"",(IFERROR(VLOOKUP(V$3&amp;V20,都馬連編集用!$B$13:$C$49,2,FALSE),"")))</f>
        <v/>
      </c>
      <c r="X20" s="53"/>
      <c r="Y20" s="139" t="str">
        <f>IF(IFERROR(VLOOKUP(X$3&amp;X20,都馬連編集用!$B$13:$C$49,2,FALSE),"")=0,"",(IFERROR(VLOOKUP(X$3&amp;X20,都馬連編集用!$B$13:$C$49,2,FALSE),"")))</f>
        <v/>
      </c>
      <c r="Z20" s="53"/>
      <c r="AA20" s="139" t="str">
        <f>IF(IFERROR(VLOOKUP(Z$3&amp;Z20,都馬連編集用!$B$13:$C$49,2,FALSE),"")=0,"",(IFERROR(VLOOKUP(Z$3&amp;Z20,都馬連編集用!$B$13:$C$49,2,FALSE),"")))</f>
        <v/>
      </c>
      <c r="AB20" s="53"/>
      <c r="AC20" s="139" t="str">
        <f>IF(IFERROR(VLOOKUP(AB$3&amp;AB20,都馬連編集用!$B$13:$C$49,2,FALSE),"")=0,"",(IFERROR(VLOOKUP(AB$3&amp;AB20,都馬連編集用!$B$13:$C$49,2,FALSE),"")))</f>
        <v/>
      </c>
      <c r="AD20" s="53"/>
      <c r="AE20" s="139" t="str">
        <f>IF(IFERROR(VLOOKUP(AD$3&amp;AD20,都馬連編集用!$B$13:$C$49,2,FALSE),"")=0,"",(IFERROR(VLOOKUP(AD$3&amp;AD20,都馬連編集用!$B$13:$C$49,2,FALSE),"")))</f>
        <v/>
      </c>
      <c r="AF20" s="53"/>
      <c r="AG20" s="139" t="str">
        <f>IF(IFERROR(VLOOKUP(AF$3&amp;AF20,都馬連編集用!$B$13:$C$49,2,FALSE),"")=0,"",(IFERROR(VLOOKUP(AF$3&amp;AF20,都馬連編集用!$B$13:$C$49,2,FALSE),"")))</f>
        <v/>
      </c>
      <c r="AH20" s="53"/>
      <c r="AI20" s="139" t="str">
        <f>IF(IFERROR(VLOOKUP(AH$3&amp;AH20,都馬連編集用!$B$13:$C$49,2,FALSE),"")=0,"",(IFERROR(VLOOKUP(AH$3&amp;AH20,都馬連編集用!$B$13:$C$49,2,FALSE),"")))</f>
        <v/>
      </c>
      <c r="AJ20" s="53"/>
      <c r="AK20" s="139" t="str">
        <f>IF(IFERROR(VLOOKUP(AJ$3&amp;AJ20,都馬連編集用!$B$13:$C$49,2,FALSE),"")=0,"",(IFERROR(VLOOKUP(AJ$3&amp;AJ20,都馬連編集用!$B$13:$C$49,2,FALSE),"")))</f>
        <v/>
      </c>
      <c r="AL20" s="53"/>
      <c r="AM20" s="139" t="str">
        <f>IF(IFERROR(VLOOKUP(AL$3&amp;AL20,都馬連編集用!$B$13:$C$49,2,FALSE),"")=0,"",(IFERROR(VLOOKUP(AL$3&amp;AL20,都馬連編集用!$B$13:$C$49,2,FALSE),"")))</f>
        <v/>
      </c>
      <c r="AN20" s="53"/>
      <c r="AO20" s="139" t="str">
        <f>IF(IFERROR(VLOOKUP(AN$3&amp;AN20,都馬連編集用!$B$13:$C$49,2,FALSE),"")=0,"",(IFERROR(VLOOKUP(AN$3&amp;AN20,都馬連編集用!$B$13:$C$49,2,FALSE),"")))</f>
        <v/>
      </c>
      <c r="AP20" s="53"/>
      <c r="AQ20" s="139" t="str">
        <f>IF(IFERROR(VLOOKUP(AP$3&amp;AP20,都馬連編集用!$B$13:$C$49,2,FALSE),"")=0,"",(IFERROR(VLOOKUP(AP$3&amp;AP20,都馬連編集用!$B$13:$C$49,2,FALSE),"")))</f>
        <v/>
      </c>
      <c r="AR20" s="53"/>
      <c r="AS20" s="139" t="str">
        <f>IF(IFERROR(VLOOKUP(AR$3&amp;AR20,都馬連編集用!$B$13:$C$49,2,FALSE),"")=0,"",(IFERROR(VLOOKUP(AR$3&amp;AR20,都馬連編集用!$B$13:$C$49,2,FALSE),"")))</f>
        <v/>
      </c>
      <c r="AT20" s="53"/>
      <c r="AU20" s="139" t="str">
        <f>IF(IFERROR(VLOOKUP(AT$3&amp;AT20,都馬連編集用!$B$13:$C$49,2,FALSE),"")=0,"",(IFERROR(VLOOKUP(AT$3&amp;AT20,都馬連編集用!$B$13:$C$49,2,FALSE),"")))</f>
        <v/>
      </c>
      <c r="AV20" s="53"/>
      <c r="AW20" s="139" t="str">
        <f>IF(IFERROR(VLOOKUP(AV$3&amp;AV20,都馬連編集用!$B$13:$C$49,2,FALSE),"")=0,"",(IFERROR(VLOOKUP(AV$3&amp;AV20,都馬連編集用!$B$13:$C$49,2,FALSE),"")))</f>
        <v/>
      </c>
      <c r="AX20" s="53"/>
      <c r="AY20" s="139" t="str">
        <f>IF(IFERROR(VLOOKUP(AX$3&amp;AX20,都馬連編集用!$B$13:$C$49,2,FALSE),"")=0,"",(IFERROR(VLOOKUP(AX$3&amp;AX20,都馬連編集用!$B$13:$C$49,2,FALSE),"")))</f>
        <v/>
      </c>
      <c r="AZ20" s="53"/>
      <c r="BA20" s="139" t="str">
        <f>IF(IFERROR(VLOOKUP(AZ$3&amp;AZ20,都馬連編集用!$B$13:$C$49,2,FALSE),"")=0,"",(IFERROR(VLOOKUP(AZ$3&amp;AZ20,都馬連編集用!$B$13:$C$49,2,FALSE),"")))</f>
        <v/>
      </c>
      <c r="BB20" s="53"/>
      <c r="BC20" s="139" t="str">
        <f>IF(IFERROR(VLOOKUP(BB$3&amp;BB20,都馬連編集用!$B$13:$C$49,2,FALSE),"")=0,"",(IFERROR(VLOOKUP(BB$3&amp;BB20,都馬連編集用!$B$13:$C$49,2,FALSE),"")))</f>
        <v/>
      </c>
      <c r="BD20" s="53"/>
      <c r="BE20" s="139" t="str">
        <f>IF(IFERROR(VLOOKUP(BD$3&amp;BD20,都馬連編集用!$B$13:$C$49,2,FALSE),"")=0,"",(IFERROR(VLOOKUP(BD$3&amp;BD20,都馬連編集用!$B$13:$C$49,2,FALSE),"")))</f>
        <v/>
      </c>
      <c r="BF20" s="53"/>
      <c r="BG20" s="139" t="str">
        <f>IF(IFERROR(VLOOKUP(BF$3&amp;BF20,都馬連編集用!$B$13:$C$49,2,FALSE),"")=0,"",(IFERROR(VLOOKUP(BF$3&amp;BF20,都馬連編集用!$B$13:$C$49,2,FALSE),"")))</f>
        <v/>
      </c>
      <c r="BH20" s="53"/>
      <c r="BI20" s="139" t="str">
        <f>IF(IFERROR(VLOOKUP(BH$3&amp;BH20,都馬連編集用!$B$13:$C$49,2,FALSE),"")=0,"",(IFERROR(VLOOKUP(BH$3&amp;BH20,都馬連編集用!$B$13:$C$49,2,FALSE),"")))</f>
        <v/>
      </c>
      <c r="BJ20" s="53"/>
      <c r="BK20" s="139" t="str">
        <f>IF(IFERROR(VLOOKUP(BJ$3&amp;BJ20,都馬連編集用!$B$13:$C$49,2,FALSE),"")=0,"",(IFERROR(VLOOKUP(BJ$3&amp;BJ20,都馬連編集用!$B$13:$C$49,2,FALSE),"")))</f>
        <v/>
      </c>
      <c r="BL20" s="53"/>
      <c r="BM20" s="139" t="str">
        <f>IF(IFERROR(VLOOKUP(BL$3&amp;BL20,都馬連編集用!$B$13:$C$49,2,FALSE),"")=0,"",(IFERROR(VLOOKUP(BL$3&amp;BL20,都馬連編集用!$B$13:$C$49,2,FALSE),"")))</f>
        <v/>
      </c>
      <c r="BN20" s="53"/>
      <c r="BO20" s="139" t="str">
        <f>IF(IFERROR(VLOOKUP(BN$3&amp;BN20,都馬連編集用!$B$13:$C$49,2,FALSE),"")=0,"",(IFERROR(VLOOKUP(BN$3&amp;BN20,都馬連編集用!$B$13:$C$49,2,FALSE),"")))</f>
        <v/>
      </c>
      <c r="BP20" s="53"/>
      <c r="BQ20" s="139" t="str">
        <f>IF(IFERROR(VLOOKUP(BP$3&amp;BP20,都馬連編集用!$B$13:$C$49,2,FALSE),"")=0,"",(IFERROR(VLOOKUP(BP$3&amp;BP20,都馬連編集用!$B$13:$C$49,2,FALSE),"")))</f>
        <v/>
      </c>
      <c r="BR20" s="53"/>
      <c r="BS20" s="139" t="str">
        <f>IF(IFERROR(VLOOKUP(BR$3&amp;BR20,都馬連編集用!$B$13:$C$49,2,FALSE),"")=0,"",(IFERROR(VLOOKUP(BR$3&amp;BR20,都馬連編集用!$B$13:$C$49,2,FALSE),"")))</f>
        <v/>
      </c>
      <c r="BT20" s="53"/>
      <c r="BU20" s="139" t="str">
        <f>IF(IFERROR(VLOOKUP(BT$3&amp;BT20,都馬連編集用!$B$13:$C$49,2,FALSE),"")=0,"",(IFERROR(VLOOKUP(BT$3&amp;BT20,都馬連編集用!$B$13:$C$49,2,FALSE),"")))</f>
        <v/>
      </c>
      <c r="BV20" s="53"/>
      <c r="BW20" s="139" t="str">
        <f>IF(IFERROR(VLOOKUP(BV$3&amp;BV20,都馬連編集用!$B$13:$C$49,2,FALSE),"")=0,"",(IFERROR(VLOOKUP(BV$3&amp;BV20,都馬連編集用!$B$13:$C$49,2,FALSE),"")))</f>
        <v/>
      </c>
      <c r="BX20" s="53"/>
      <c r="BY20" s="139" t="str">
        <f>IF(IFERROR(VLOOKUP(BX$3&amp;BX20,都馬連編集用!$B$13:$C$49,2,FALSE),"")=0,"",(IFERROR(VLOOKUP(BX$3&amp;BX20,都馬連編集用!$B$13:$C$49,2,FALSE),"")))</f>
        <v/>
      </c>
      <c r="BZ20" s="53"/>
      <c r="CA20" s="139" t="str">
        <f>IF(IFERROR(VLOOKUP(BZ$3&amp;BZ20,都馬連編集用!$B$13:$C$49,2,FALSE),"")=0,"",(IFERROR(VLOOKUP(BZ$3&amp;BZ20,都馬連編集用!$B$13:$C$49,2,FALSE),"")))</f>
        <v/>
      </c>
      <c r="CB20" s="53"/>
      <c r="CC20" s="139" t="str">
        <f>IF(IFERROR(VLOOKUP(CB$3&amp;CB20,都馬連編集用!$B$13:$C$49,2,FALSE),"")=0,"",(IFERROR(VLOOKUP(CB$3&amp;CB20,都馬連編集用!$B$13:$C$49,2,FALSE),"")))</f>
        <v/>
      </c>
      <c r="CD20" s="53"/>
      <c r="CE20" s="139" t="str">
        <f>IF(IFERROR(VLOOKUP(CD$3&amp;CD20,都馬連編集用!$B$13:$C$49,2,FALSE),"")=0,"",(IFERROR(VLOOKUP(CD$3&amp;CD20,都馬連編集用!$B$13:$C$49,2,FALSE),"")))</f>
        <v/>
      </c>
      <c r="CF20" s="53"/>
      <c r="CG20" s="139" t="str">
        <f>IF(IFERROR(VLOOKUP(CF$3&amp;CF20,都馬連編集用!$B$13:$C$49,2,FALSE),"")=0,"",(IFERROR(VLOOKUP(CF$3&amp;CF20,都馬連編集用!$B$13:$C$49,2,FALSE),"")))</f>
        <v/>
      </c>
      <c r="CH20" s="53"/>
      <c r="CI20" s="139" t="str">
        <f>IF(IFERROR(VLOOKUP(CH$3&amp;CH20,都馬連編集用!$B$13:$C$49,2,FALSE),"")=0,"",(IFERROR(VLOOKUP(CH$3&amp;CH20,都馬連編集用!$B$13:$C$49,2,FALSE),"")))</f>
        <v/>
      </c>
      <c r="CJ20" s="53"/>
      <c r="CK20" s="139" t="str">
        <f>IF(IFERROR(VLOOKUP(CJ$3&amp;CJ20,都馬連編集用!$B$13:$C$49,2,FALSE),"")=0,"",(IFERROR(VLOOKUP(CJ$3&amp;CJ20,都馬連編集用!$B$13:$C$49,2,FALSE),"")))</f>
        <v/>
      </c>
      <c r="CL20" s="53"/>
      <c r="CM20" s="139" t="str">
        <f>IF(IFERROR(VLOOKUP(CL$3&amp;CL20,都馬連編集用!$B$13:$C$49,2,FALSE),"")=0,"",(IFERROR(VLOOKUP(CL$3&amp;CL20,都馬連編集用!$B$13:$C$49,2,FALSE),"")))</f>
        <v/>
      </c>
      <c r="CN20" s="53"/>
      <c r="CO20" s="139" t="str">
        <f>IF(IFERROR(VLOOKUP(CN$3&amp;CN20,都馬連編集用!$B$13:$C$49,2,FALSE),"")=0,"",(IFERROR(VLOOKUP(CN$3&amp;CN20,都馬連編集用!$B$13:$C$49,2,FALSE),"")))</f>
        <v/>
      </c>
      <c r="CP20" s="53"/>
      <c r="CQ20" s="139" t="str">
        <f>IF(IFERROR(VLOOKUP(CP$3&amp;CP20,都馬連編集用!$B$13:$C$49,2,FALSE),"")=0,"",(IFERROR(VLOOKUP(CP$3&amp;CP20,都馬連編集用!$B$13:$C$49,2,FALSE),"")))</f>
        <v/>
      </c>
      <c r="CR20" s="53"/>
      <c r="CS20" s="139" t="str">
        <f>IF(IFERROR(VLOOKUP(CR$3&amp;CR20,都馬連編集用!$B$13:$C$49,2,FALSE),"")=0,"",(IFERROR(VLOOKUP(CR$3&amp;CR20,都馬連編集用!$B$13:$C$49,2,FALSE),"")))</f>
        <v/>
      </c>
      <c r="CT20" s="53"/>
      <c r="CU20" s="139" t="str">
        <f>IF(IFERROR(VLOOKUP(CT$3&amp;CT20,都馬連編集用!$B$13:$C$49,2,FALSE),"")=0,"",(IFERROR(VLOOKUP(CT$3&amp;CT20,都馬連編集用!$B$13:$C$49,2,FALSE),"")))</f>
        <v/>
      </c>
      <c r="CV20" s="53"/>
      <c r="CW20" s="139" t="str">
        <f>IF(IFERROR(VLOOKUP(CV$3&amp;CV20,都馬連編集用!$B$13:$C$49,2,FALSE),"")=0,"",(IFERROR(VLOOKUP(CV$3&amp;CV20,都馬連編集用!$B$13:$C$49,2,FALSE),"")))</f>
        <v/>
      </c>
      <c r="CX20" s="53"/>
      <c r="CY20" s="139" t="str">
        <f>IF(IFERROR(VLOOKUP(CX$3&amp;CX20,都馬連編集用!$B$13:$C$49,2,FALSE),"")=0,"",(IFERROR(VLOOKUP(CX$3&amp;CX20,都馬連編集用!$B$13:$C$49,2,FALSE),"")))</f>
        <v/>
      </c>
      <c r="CZ20" s="53"/>
      <c r="DA20" s="139" t="str">
        <f>IF(IFERROR(VLOOKUP(CZ$3&amp;CZ20,都馬連編集用!$B$13:$C$49,2,FALSE),"")=0,"",(IFERROR(VLOOKUP(CZ$3&amp;CZ20,都馬連編集用!$B$13:$C$49,2,FALSE),"")))</f>
        <v/>
      </c>
      <c r="DB20" s="53"/>
      <c r="DC20" s="139" t="str">
        <f>IF(IFERROR(VLOOKUP(DB$3&amp;DB20,都馬連編集用!$B$13:$C$49,2,FALSE),"")=0,"",(IFERROR(VLOOKUP(DB$3&amp;DB20,都馬連編集用!$B$13:$C$49,2,FALSE),"")))</f>
        <v/>
      </c>
      <c r="DD20" s="53"/>
      <c r="DE20" s="139" t="str">
        <f>IF(IFERROR(VLOOKUP(DD$3&amp;DD20,都馬連編集用!$B$13:$C$49,2,FALSE),"")=0,"",(IFERROR(VLOOKUP(DD$3&amp;DD20,都馬連編集用!$B$13:$C$49,2,FALSE),"")))</f>
        <v/>
      </c>
      <c r="DF20" s="53"/>
      <c r="DG20" s="139" t="str">
        <f>IF(IFERROR(VLOOKUP(DF$3&amp;DF20,都馬連編集用!$B$13:$C$49,2,FALSE),"")=0,"",(IFERROR(VLOOKUP(DF$3&amp;DF20,都馬連編集用!$B$13:$C$49,2,FALSE),"")))</f>
        <v/>
      </c>
      <c r="DH20" s="53"/>
      <c r="DI20" s="139" t="str">
        <f>IF(IFERROR(VLOOKUP(DH$3&amp;DH20,都馬連編集用!$B$13:$C$49,2,FALSE),"")=0,"",(IFERROR(VLOOKUP(DH$3&amp;DH20,都馬連編集用!$B$13:$C$49,2,FALSE),"")))</f>
        <v/>
      </c>
      <c r="DJ20" s="53"/>
      <c r="DK20" s="139" t="str">
        <f>IF(IFERROR(VLOOKUP(DJ$3&amp;DJ20,都馬連編集用!$B$13:$C$49,2,FALSE),"")=0,"",(IFERROR(VLOOKUP(DJ$3&amp;DJ20,都馬連編集用!$B$13:$C$49,2,FALSE),"")))</f>
        <v/>
      </c>
      <c r="DL20" s="53"/>
      <c r="DM20" s="139" t="str">
        <f>IF(IFERROR(VLOOKUP(DL$3&amp;DL20,都馬連編集用!$B$13:$C$49,2,FALSE),"")=0,"",(IFERROR(VLOOKUP(DL$3&amp;DL20,都馬連編集用!$B$13:$C$49,2,FALSE),"")))</f>
        <v/>
      </c>
      <c r="DN20" s="53"/>
      <c r="DO20" s="139" t="str">
        <f>IF(IFERROR(VLOOKUP(DN$3&amp;DN20,都馬連編集用!$B$13:$C$49,2,FALSE),"")=0,"",(IFERROR(VLOOKUP(DN$3&amp;DN20,都馬連編集用!$B$13:$C$49,2,FALSE),"")))</f>
        <v/>
      </c>
      <c r="DP20" s="53"/>
    </row>
    <row r="21" spans="1:120" ht="30.6" customHeight="1" x14ac:dyDescent="0.15">
      <c r="A21" s="34">
        <v>16</v>
      </c>
      <c r="D21" s="34">
        <f t="shared" si="53"/>
        <v>0</v>
      </c>
      <c r="F21" s="120"/>
      <c r="G21" s="141" t="str">
        <f>IFERROR(VLOOKUP(F21,'申込書2（馬匹・選手）'!$B$5:$D$54,3,FALSE),"")</f>
        <v/>
      </c>
      <c r="H21" s="120"/>
      <c r="I21" s="140" t="str">
        <f>IFERROR(VLOOKUP(H21,'申込書2（馬匹・選手）'!$F$5:$H$54,3,FALSE),"")</f>
        <v/>
      </c>
      <c r="J21" s="101" t="str">
        <f t="shared" si="54"/>
        <v/>
      </c>
      <c r="K21" s="106" t="str">
        <f>IFERROR(VLOOKUP(I21,'申込書2（馬匹・選手）'!$F$5:$H$54,3,FALSE),"")</f>
        <v/>
      </c>
      <c r="L21" s="53"/>
      <c r="M21" s="139" t="str">
        <f>IF(IFERROR(VLOOKUP(L$3&amp;L21,都馬連編集用!$B$13:$C$49,2,FALSE),"")=0,"",(IFERROR(VLOOKUP(L$3&amp;L21,都馬連編集用!$B$13:$C$49,2,FALSE),"")))</f>
        <v/>
      </c>
      <c r="N21" s="53"/>
      <c r="O21" s="139" t="str">
        <f>IF(IFERROR(VLOOKUP(N$3&amp;N21,都馬連編集用!$B$13:$C$49,2,FALSE),"")=0,"",(IFERROR(VLOOKUP(N$3&amp;N21,都馬連編集用!$B$13:$C$49,2,FALSE),"")))</f>
        <v/>
      </c>
      <c r="P21" s="53"/>
      <c r="Q21" s="139" t="str">
        <f>IF(IFERROR(VLOOKUP(P$3&amp;P21,都馬連編集用!$B$13:$C$49,2,FALSE),"")=0,"",(IFERROR(VLOOKUP(P$3&amp;P21,都馬連編集用!$B$13:$C$49,2,FALSE),"")))</f>
        <v/>
      </c>
      <c r="R21" s="53"/>
      <c r="S21" s="139" t="str">
        <f>IF(IFERROR(VLOOKUP(R$3&amp;R21,都馬連編集用!$B$13:$C$49,2,FALSE),"")=0,"",(IFERROR(VLOOKUP(R$3&amp;R21,都馬連編集用!$B$13:$C$49,2,FALSE),"")))</f>
        <v/>
      </c>
      <c r="T21" s="53"/>
      <c r="U21" s="139" t="str">
        <f>IF(IFERROR(VLOOKUP(T$3&amp;T21,都馬連編集用!$B$13:$C$49,2,FALSE),"")=0,"",(IFERROR(VLOOKUP(T$3&amp;T21,都馬連編集用!$B$13:$C$49,2,FALSE),"")))</f>
        <v/>
      </c>
      <c r="V21" s="53"/>
      <c r="W21" s="139" t="str">
        <f>IF(IFERROR(VLOOKUP(V$3&amp;V21,都馬連編集用!$B$13:$C$49,2,FALSE),"")=0,"",(IFERROR(VLOOKUP(V$3&amp;V21,都馬連編集用!$B$13:$C$49,2,FALSE),"")))</f>
        <v/>
      </c>
      <c r="X21" s="53"/>
      <c r="Y21" s="139" t="str">
        <f>IF(IFERROR(VLOOKUP(X$3&amp;X21,都馬連編集用!$B$13:$C$49,2,FALSE),"")=0,"",(IFERROR(VLOOKUP(X$3&amp;X21,都馬連編集用!$B$13:$C$49,2,FALSE),"")))</f>
        <v/>
      </c>
      <c r="Z21" s="53"/>
      <c r="AA21" s="139" t="str">
        <f>IF(IFERROR(VLOOKUP(Z$3&amp;Z21,都馬連編集用!$B$13:$C$49,2,FALSE),"")=0,"",(IFERROR(VLOOKUP(Z$3&amp;Z21,都馬連編集用!$B$13:$C$49,2,FALSE),"")))</f>
        <v/>
      </c>
      <c r="AB21" s="53"/>
      <c r="AC21" s="139" t="str">
        <f>IF(IFERROR(VLOOKUP(AB$3&amp;AB21,都馬連編集用!$B$13:$C$49,2,FALSE),"")=0,"",(IFERROR(VLOOKUP(AB$3&amp;AB21,都馬連編集用!$B$13:$C$49,2,FALSE),"")))</f>
        <v/>
      </c>
      <c r="AD21" s="53"/>
      <c r="AE21" s="139" t="str">
        <f>IF(IFERROR(VLOOKUP(AD$3&amp;AD21,都馬連編集用!$B$13:$C$49,2,FALSE),"")=0,"",(IFERROR(VLOOKUP(AD$3&amp;AD21,都馬連編集用!$B$13:$C$49,2,FALSE),"")))</f>
        <v/>
      </c>
      <c r="AF21" s="53"/>
      <c r="AG21" s="139" t="str">
        <f>IF(IFERROR(VLOOKUP(AF$3&amp;AF21,都馬連編集用!$B$13:$C$49,2,FALSE),"")=0,"",(IFERROR(VLOOKUP(AF$3&amp;AF21,都馬連編集用!$B$13:$C$49,2,FALSE),"")))</f>
        <v/>
      </c>
      <c r="AH21" s="53"/>
      <c r="AI21" s="139" t="str">
        <f>IF(IFERROR(VLOOKUP(AH$3&amp;AH21,都馬連編集用!$B$13:$C$49,2,FALSE),"")=0,"",(IFERROR(VLOOKUP(AH$3&amp;AH21,都馬連編集用!$B$13:$C$49,2,FALSE),"")))</f>
        <v/>
      </c>
      <c r="AJ21" s="53"/>
      <c r="AK21" s="139" t="str">
        <f>IF(IFERROR(VLOOKUP(AJ$3&amp;AJ21,都馬連編集用!$B$13:$C$49,2,FALSE),"")=0,"",(IFERROR(VLOOKUP(AJ$3&amp;AJ21,都馬連編集用!$B$13:$C$49,2,FALSE),"")))</f>
        <v/>
      </c>
      <c r="AL21" s="53"/>
      <c r="AM21" s="139" t="str">
        <f>IF(IFERROR(VLOOKUP(AL$3&amp;AL21,都馬連編集用!$B$13:$C$49,2,FALSE),"")=0,"",(IFERROR(VLOOKUP(AL$3&amp;AL21,都馬連編集用!$B$13:$C$49,2,FALSE),"")))</f>
        <v/>
      </c>
      <c r="AN21" s="53"/>
      <c r="AO21" s="139" t="str">
        <f>IF(IFERROR(VLOOKUP(AN$3&amp;AN21,都馬連編集用!$B$13:$C$49,2,FALSE),"")=0,"",(IFERROR(VLOOKUP(AN$3&amp;AN21,都馬連編集用!$B$13:$C$49,2,FALSE),"")))</f>
        <v/>
      </c>
      <c r="AP21" s="53"/>
      <c r="AQ21" s="139" t="str">
        <f>IF(IFERROR(VLOOKUP(AP$3&amp;AP21,都馬連編集用!$B$13:$C$49,2,FALSE),"")=0,"",(IFERROR(VLOOKUP(AP$3&amp;AP21,都馬連編集用!$B$13:$C$49,2,FALSE),"")))</f>
        <v/>
      </c>
      <c r="AR21" s="53"/>
      <c r="AS21" s="139" t="str">
        <f>IF(IFERROR(VLOOKUP(AR$3&amp;AR21,都馬連編集用!$B$13:$C$49,2,FALSE),"")=0,"",(IFERROR(VLOOKUP(AR$3&amp;AR21,都馬連編集用!$B$13:$C$49,2,FALSE),"")))</f>
        <v/>
      </c>
      <c r="AT21" s="53"/>
      <c r="AU21" s="139" t="str">
        <f>IF(IFERROR(VLOOKUP(AT$3&amp;AT21,都馬連編集用!$B$13:$C$49,2,FALSE),"")=0,"",(IFERROR(VLOOKUP(AT$3&amp;AT21,都馬連編集用!$B$13:$C$49,2,FALSE),"")))</f>
        <v/>
      </c>
      <c r="AV21" s="53"/>
      <c r="AW21" s="139" t="str">
        <f>IF(IFERROR(VLOOKUP(AV$3&amp;AV21,都馬連編集用!$B$13:$C$49,2,FALSE),"")=0,"",(IFERROR(VLOOKUP(AV$3&amp;AV21,都馬連編集用!$B$13:$C$49,2,FALSE),"")))</f>
        <v/>
      </c>
      <c r="AX21" s="53"/>
      <c r="AY21" s="139" t="str">
        <f>IF(IFERROR(VLOOKUP(AX$3&amp;AX21,都馬連編集用!$B$13:$C$49,2,FALSE),"")=0,"",(IFERROR(VLOOKUP(AX$3&amp;AX21,都馬連編集用!$B$13:$C$49,2,FALSE),"")))</f>
        <v/>
      </c>
      <c r="AZ21" s="53"/>
      <c r="BA21" s="139" t="str">
        <f>IF(IFERROR(VLOOKUP(AZ$3&amp;AZ21,都馬連編集用!$B$13:$C$49,2,FALSE),"")=0,"",(IFERROR(VLOOKUP(AZ$3&amp;AZ21,都馬連編集用!$B$13:$C$49,2,FALSE),"")))</f>
        <v/>
      </c>
      <c r="BB21" s="53"/>
      <c r="BC21" s="139" t="str">
        <f>IF(IFERROR(VLOOKUP(BB$3&amp;BB21,都馬連編集用!$B$13:$C$49,2,FALSE),"")=0,"",(IFERROR(VLOOKUP(BB$3&amp;BB21,都馬連編集用!$B$13:$C$49,2,FALSE),"")))</f>
        <v/>
      </c>
      <c r="BD21" s="53"/>
      <c r="BE21" s="139" t="str">
        <f>IF(IFERROR(VLOOKUP(BD$3&amp;BD21,都馬連編集用!$B$13:$C$49,2,FALSE),"")=0,"",(IFERROR(VLOOKUP(BD$3&amp;BD21,都馬連編集用!$B$13:$C$49,2,FALSE),"")))</f>
        <v/>
      </c>
      <c r="BF21" s="53"/>
      <c r="BG21" s="139" t="str">
        <f>IF(IFERROR(VLOOKUP(BF$3&amp;BF21,都馬連編集用!$B$13:$C$49,2,FALSE),"")=0,"",(IFERROR(VLOOKUP(BF$3&amp;BF21,都馬連編集用!$B$13:$C$49,2,FALSE),"")))</f>
        <v/>
      </c>
      <c r="BH21" s="53"/>
      <c r="BI21" s="139" t="str">
        <f>IF(IFERROR(VLOOKUP(BH$3&amp;BH21,都馬連編集用!$B$13:$C$49,2,FALSE),"")=0,"",(IFERROR(VLOOKUP(BH$3&amp;BH21,都馬連編集用!$B$13:$C$49,2,FALSE),"")))</f>
        <v/>
      </c>
      <c r="BJ21" s="53"/>
      <c r="BK21" s="139" t="str">
        <f>IF(IFERROR(VLOOKUP(BJ$3&amp;BJ21,都馬連編集用!$B$13:$C$49,2,FALSE),"")=0,"",(IFERROR(VLOOKUP(BJ$3&amp;BJ21,都馬連編集用!$B$13:$C$49,2,FALSE),"")))</f>
        <v/>
      </c>
      <c r="BL21" s="53"/>
      <c r="BM21" s="139" t="str">
        <f>IF(IFERROR(VLOOKUP(BL$3&amp;BL21,都馬連編集用!$B$13:$C$49,2,FALSE),"")=0,"",(IFERROR(VLOOKUP(BL$3&amp;BL21,都馬連編集用!$B$13:$C$49,2,FALSE),"")))</f>
        <v/>
      </c>
      <c r="BN21" s="53"/>
      <c r="BO21" s="139" t="str">
        <f>IF(IFERROR(VLOOKUP(BN$3&amp;BN21,都馬連編集用!$B$13:$C$49,2,FALSE),"")=0,"",(IFERROR(VLOOKUP(BN$3&amp;BN21,都馬連編集用!$B$13:$C$49,2,FALSE),"")))</f>
        <v/>
      </c>
      <c r="BP21" s="53"/>
      <c r="BQ21" s="139" t="str">
        <f>IF(IFERROR(VLOOKUP(BP$3&amp;BP21,都馬連編集用!$B$13:$C$49,2,FALSE),"")=0,"",(IFERROR(VLOOKUP(BP$3&amp;BP21,都馬連編集用!$B$13:$C$49,2,FALSE),"")))</f>
        <v/>
      </c>
      <c r="BR21" s="53"/>
      <c r="BS21" s="139" t="str">
        <f>IF(IFERROR(VLOOKUP(BR$3&amp;BR21,都馬連編集用!$B$13:$C$49,2,FALSE),"")=0,"",(IFERROR(VLOOKUP(BR$3&amp;BR21,都馬連編集用!$B$13:$C$49,2,FALSE),"")))</f>
        <v/>
      </c>
      <c r="BT21" s="53"/>
      <c r="BU21" s="139" t="str">
        <f>IF(IFERROR(VLOOKUP(BT$3&amp;BT21,都馬連編集用!$B$13:$C$49,2,FALSE),"")=0,"",(IFERROR(VLOOKUP(BT$3&amp;BT21,都馬連編集用!$B$13:$C$49,2,FALSE),"")))</f>
        <v/>
      </c>
      <c r="BV21" s="53"/>
      <c r="BW21" s="139" t="str">
        <f>IF(IFERROR(VLOOKUP(BV$3&amp;BV21,都馬連編集用!$B$13:$C$49,2,FALSE),"")=0,"",(IFERROR(VLOOKUP(BV$3&amp;BV21,都馬連編集用!$B$13:$C$49,2,FALSE),"")))</f>
        <v/>
      </c>
      <c r="BX21" s="53"/>
      <c r="BY21" s="139" t="str">
        <f>IF(IFERROR(VLOOKUP(BX$3&amp;BX21,都馬連編集用!$B$13:$C$49,2,FALSE),"")=0,"",(IFERROR(VLOOKUP(BX$3&amp;BX21,都馬連編集用!$B$13:$C$49,2,FALSE),"")))</f>
        <v/>
      </c>
      <c r="BZ21" s="53"/>
      <c r="CA21" s="139" t="str">
        <f>IF(IFERROR(VLOOKUP(BZ$3&amp;BZ21,都馬連編集用!$B$13:$C$49,2,FALSE),"")=0,"",(IFERROR(VLOOKUP(BZ$3&amp;BZ21,都馬連編集用!$B$13:$C$49,2,FALSE),"")))</f>
        <v/>
      </c>
      <c r="CB21" s="53"/>
      <c r="CC21" s="139" t="str">
        <f>IF(IFERROR(VLOOKUP(CB$3&amp;CB21,都馬連編集用!$B$13:$C$49,2,FALSE),"")=0,"",(IFERROR(VLOOKUP(CB$3&amp;CB21,都馬連編集用!$B$13:$C$49,2,FALSE),"")))</f>
        <v/>
      </c>
      <c r="CD21" s="53"/>
      <c r="CE21" s="139" t="str">
        <f>IF(IFERROR(VLOOKUP(CD$3&amp;CD21,都馬連編集用!$B$13:$C$49,2,FALSE),"")=0,"",(IFERROR(VLOOKUP(CD$3&amp;CD21,都馬連編集用!$B$13:$C$49,2,FALSE),"")))</f>
        <v/>
      </c>
      <c r="CF21" s="53"/>
      <c r="CG21" s="139" t="str">
        <f>IF(IFERROR(VLOOKUP(CF$3&amp;CF21,都馬連編集用!$B$13:$C$49,2,FALSE),"")=0,"",(IFERROR(VLOOKUP(CF$3&amp;CF21,都馬連編集用!$B$13:$C$49,2,FALSE),"")))</f>
        <v/>
      </c>
      <c r="CH21" s="53"/>
      <c r="CI21" s="139" t="str">
        <f>IF(IFERROR(VLOOKUP(CH$3&amp;CH21,都馬連編集用!$B$13:$C$49,2,FALSE),"")=0,"",(IFERROR(VLOOKUP(CH$3&amp;CH21,都馬連編集用!$B$13:$C$49,2,FALSE),"")))</f>
        <v/>
      </c>
      <c r="CJ21" s="53"/>
      <c r="CK21" s="139" t="str">
        <f>IF(IFERROR(VLOOKUP(CJ$3&amp;CJ21,都馬連編集用!$B$13:$C$49,2,FALSE),"")=0,"",(IFERROR(VLOOKUP(CJ$3&amp;CJ21,都馬連編集用!$B$13:$C$49,2,FALSE),"")))</f>
        <v/>
      </c>
      <c r="CL21" s="53"/>
      <c r="CM21" s="139" t="str">
        <f>IF(IFERROR(VLOOKUP(CL$3&amp;CL21,都馬連編集用!$B$13:$C$49,2,FALSE),"")=0,"",(IFERROR(VLOOKUP(CL$3&amp;CL21,都馬連編集用!$B$13:$C$49,2,FALSE),"")))</f>
        <v/>
      </c>
      <c r="CN21" s="53"/>
      <c r="CO21" s="139" t="str">
        <f>IF(IFERROR(VLOOKUP(CN$3&amp;CN21,都馬連編集用!$B$13:$C$49,2,FALSE),"")=0,"",(IFERROR(VLOOKUP(CN$3&amp;CN21,都馬連編集用!$B$13:$C$49,2,FALSE),"")))</f>
        <v/>
      </c>
      <c r="CP21" s="53"/>
      <c r="CQ21" s="139" t="str">
        <f>IF(IFERROR(VLOOKUP(CP$3&amp;CP21,都馬連編集用!$B$13:$C$49,2,FALSE),"")=0,"",(IFERROR(VLOOKUP(CP$3&amp;CP21,都馬連編集用!$B$13:$C$49,2,FALSE),"")))</f>
        <v/>
      </c>
      <c r="CR21" s="53"/>
      <c r="CS21" s="139" t="str">
        <f>IF(IFERROR(VLOOKUP(CR$3&amp;CR21,都馬連編集用!$B$13:$C$49,2,FALSE),"")=0,"",(IFERROR(VLOOKUP(CR$3&amp;CR21,都馬連編集用!$B$13:$C$49,2,FALSE),"")))</f>
        <v/>
      </c>
      <c r="CT21" s="53"/>
      <c r="CU21" s="139" t="str">
        <f>IF(IFERROR(VLOOKUP(CT$3&amp;CT21,都馬連編集用!$B$13:$C$49,2,FALSE),"")=0,"",(IFERROR(VLOOKUP(CT$3&amp;CT21,都馬連編集用!$B$13:$C$49,2,FALSE),"")))</f>
        <v/>
      </c>
      <c r="CV21" s="53"/>
      <c r="CW21" s="139" t="str">
        <f>IF(IFERROR(VLOOKUP(CV$3&amp;CV21,都馬連編集用!$B$13:$C$49,2,FALSE),"")=0,"",(IFERROR(VLOOKUP(CV$3&amp;CV21,都馬連編集用!$B$13:$C$49,2,FALSE),"")))</f>
        <v/>
      </c>
      <c r="CX21" s="53"/>
      <c r="CY21" s="139" t="str">
        <f>IF(IFERROR(VLOOKUP(CX$3&amp;CX21,都馬連編集用!$B$13:$C$49,2,FALSE),"")=0,"",(IFERROR(VLOOKUP(CX$3&amp;CX21,都馬連編集用!$B$13:$C$49,2,FALSE),"")))</f>
        <v/>
      </c>
      <c r="CZ21" s="53"/>
      <c r="DA21" s="139" t="str">
        <f>IF(IFERROR(VLOOKUP(CZ$3&amp;CZ21,都馬連編集用!$B$13:$C$49,2,FALSE),"")=0,"",(IFERROR(VLOOKUP(CZ$3&amp;CZ21,都馬連編集用!$B$13:$C$49,2,FALSE),"")))</f>
        <v/>
      </c>
      <c r="DB21" s="53"/>
      <c r="DC21" s="139" t="str">
        <f>IF(IFERROR(VLOOKUP(DB$3&amp;DB21,都馬連編集用!$B$13:$C$49,2,FALSE),"")=0,"",(IFERROR(VLOOKUP(DB$3&amp;DB21,都馬連編集用!$B$13:$C$49,2,FALSE),"")))</f>
        <v/>
      </c>
      <c r="DD21" s="53"/>
      <c r="DE21" s="139" t="str">
        <f>IF(IFERROR(VLOOKUP(DD$3&amp;DD21,都馬連編集用!$B$13:$C$49,2,FALSE),"")=0,"",(IFERROR(VLOOKUP(DD$3&amp;DD21,都馬連編集用!$B$13:$C$49,2,FALSE),"")))</f>
        <v/>
      </c>
      <c r="DF21" s="53"/>
      <c r="DG21" s="139" t="str">
        <f>IF(IFERROR(VLOOKUP(DF$3&amp;DF21,都馬連編集用!$B$13:$C$49,2,FALSE),"")=0,"",(IFERROR(VLOOKUP(DF$3&amp;DF21,都馬連編集用!$B$13:$C$49,2,FALSE),"")))</f>
        <v/>
      </c>
      <c r="DH21" s="53"/>
      <c r="DI21" s="139" t="str">
        <f>IF(IFERROR(VLOOKUP(DH$3&amp;DH21,都馬連編集用!$B$13:$C$49,2,FALSE),"")=0,"",(IFERROR(VLOOKUP(DH$3&amp;DH21,都馬連編集用!$B$13:$C$49,2,FALSE),"")))</f>
        <v/>
      </c>
      <c r="DJ21" s="53"/>
      <c r="DK21" s="139" t="str">
        <f>IF(IFERROR(VLOOKUP(DJ$3&amp;DJ21,都馬連編集用!$B$13:$C$49,2,FALSE),"")=0,"",(IFERROR(VLOOKUP(DJ$3&amp;DJ21,都馬連編集用!$B$13:$C$49,2,FALSE),"")))</f>
        <v/>
      </c>
      <c r="DL21" s="53"/>
      <c r="DM21" s="139" t="str">
        <f>IF(IFERROR(VLOOKUP(DL$3&amp;DL21,都馬連編集用!$B$13:$C$49,2,FALSE),"")=0,"",(IFERROR(VLOOKUP(DL$3&amp;DL21,都馬連編集用!$B$13:$C$49,2,FALSE),"")))</f>
        <v/>
      </c>
      <c r="DN21" s="53"/>
      <c r="DO21" s="139" t="str">
        <f>IF(IFERROR(VLOOKUP(DN$3&amp;DN21,都馬連編集用!$B$13:$C$49,2,FALSE),"")=0,"",(IFERROR(VLOOKUP(DN$3&amp;DN21,都馬連編集用!$B$13:$C$49,2,FALSE),"")))</f>
        <v/>
      </c>
      <c r="DP21" s="53"/>
    </row>
    <row r="22" spans="1:120" ht="30.6" customHeight="1" x14ac:dyDescent="0.15">
      <c r="A22" s="34">
        <v>17</v>
      </c>
      <c r="D22" s="34">
        <f t="shared" si="53"/>
        <v>0</v>
      </c>
      <c r="F22" s="120"/>
      <c r="G22" s="141" t="str">
        <f>IFERROR(VLOOKUP(F22,'申込書2（馬匹・選手）'!$B$5:$D$54,3,FALSE),"")</f>
        <v/>
      </c>
      <c r="H22" s="120"/>
      <c r="I22" s="140" t="str">
        <f>IFERROR(VLOOKUP(H22,'申込書2（馬匹・選手）'!$F$5:$H$54,3,FALSE),"")</f>
        <v/>
      </c>
      <c r="J22" s="101" t="str">
        <f t="shared" si="54"/>
        <v/>
      </c>
      <c r="K22" s="106" t="str">
        <f>IFERROR(VLOOKUP(I22,'申込書2（馬匹・選手）'!$F$5:$H$54,3,FALSE),"")</f>
        <v/>
      </c>
      <c r="L22" s="53"/>
      <c r="M22" s="139" t="str">
        <f>IF(IFERROR(VLOOKUP(L$3&amp;L22,都馬連編集用!$B$13:$C$49,2,FALSE),"")=0,"",(IFERROR(VLOOKUP(L$3&amp;L22,都馬連編集用!$B$13:$C$49,2,FALSE),"")))</f>
        <v/>
      </c>
      <c r="N22" s="53"/>
      <c r="O22" s="139" t="str">
        <f>IF(IFERROR(VLOOKUP(N$3&amp;N22,都馬連編集用!$B$13:$C$49,2,FALSE),"")=0,"",(IFERROR(VLOOKUP(N$3&amp;N22,都馬連編集用!$B$13:$C$49,2,FALSE),"")))</f>
        <v/>
      </c>
      <c r="P22" s="53"/>
      <c r="Q22" s="139" t="str">
        <f>IF(IFERROR(VLOOKUP(P$3&amp;P22,都馬連編集用!$B$13:$C$49,2,FALSE),"")=0,"",(IFERROR(VLOOKUP(P$3&amp;P22,都馬連編集用!$B$13:$C$49,2,FALSE),"")))</f>
        <v/>
      </c>
      <c r="R22" s="53"/>
      <c r="S22" s="139" t="str">
        <f>IF(IFERROR(VLOOKUP(R$3&amp;R22,都馬連編集用!$B$13:$C$49,2,FALSE),"")=0,"",(IFERROR(VLOOKUP(R$3&amp;R22,都馬連編集用!$B$13:$C$49,2,FALSE),"")))</f>
        <v/>
      </c>
      <c r="T22" s="53"/>
      <c r="U22" s="139" t="str">
        <f>IF(IFERROR(VLOOKUP(T$3&amp;T22,都馬連編集用!$B$13:$C$49,2,FALSE),"")=0,"",(IFERROR(VLOOKUP(T$3&amp;T22,都馬連編集用!$B$13:$C$49,2,FALSE),"")))</f>
        <v/>
      </c>
      <c r="V22" s="53"/>
      <c r="W22" s="139" t="str">
        <f>IF(IFERROR(VLOOKUP(V$3&amp;V22,都馬連編集用!$B$13:$C$49,2,FALSE),"")=0,"",(IFERROR(VLOOKUP(V$3&amp;V22,都馬連編集用!$B$13:$C$49,2,FALSE),"")))</f>
        <v/>
      </c>
      <c r="X22" s="53"/>
      <c r="Y22" s="139" t="str">
        <f>IF(IFERROR(VLOOKUP(X$3&amp;X22,都馬連編集用!$B$13:$C$49,2,FALSE),"")=0,"",(IFERROR(VLOOKUP(X$3&amp;X22,都馬連編集用!$B$13:$C$49,2,FALSE),"")))</f>
        <v/>
      </c>
      <c r="Z22" s="53"/>
      <c r="AA22" s="139" t="str">
        <f>IF(IFERROR(VLOOKUP(Z$3&amp;Z22,都馬連編集用!$B$13:$C$49,2,FALSE),"")=0,"",(IFERROR(VLOOKUP(Z$3&amp;Z22,都馬連編集用!$B$13:$C$49,2,FALSE),"")))</f>
        <v/>
      </c>
      <c r="AB22" s="53"/>
      <c r="AC22" s="139" t="str">
        <f>IF(IFERROR(VLOOKUP(AB$3&amp;AB22,都馬連編集用!$B$13:$C$49,2,FALSE),"")=0,"",(IFERROR(VLOOKUP(AB$3&amp;AB22,都馬連編集用!$B$13:$C$49,2,FALSE),"")))</f>
        <v/>
      </c>
      <c r="AD22" s="53"/>
      <c r="AE22" s="139" t="str">
        <f>IF(IFERROR(VLOOKUP(AD$3&amp;AD22,都馬連編集用!$B$13:$C$49,2,FALSE),"")=0,"",(IFERROR(VLOOKUP(AD$3&amp;AD22,都馬連編集用!$B$13:$C$49,2,FALSE),"")))</f>
        <v/>
      </c>
      <c r="AF22" s="53"/>
      <c r="AG22" s="139" t="str">
        <f>IF(IFERROR(VLOOKUP(AF$3&amp;AF22,都馬連編集用!$B$13:$C$49,2,FALSE),"")=0,"",(IFERROR(VLOOKUP(AF$3&amp;AF22,都馬連編集用!$B$13:$C$49,2,FALSE),"")))</f>
        <v/>
      </c>
      <c r="AH22" s="53"/>
      <c r="AI22" s="139" t="str">
        <f>IF(IFERROR(VLOOKUP(AH$3&amp;AH22,都馬連編集用!$B$13:$C$49,2,FALSE),"")=0,"",(IFERROR(VLOOKUP(AH$3&amp;AH22,都馬連編集用!$B$13:$C$49,2,FALSE),"")))</f>
        <v/>
      </c>
      <c r="AJ22" s="53"/>
      <c r="AK22" s="139" t="str">
        <f>IF(IFERROR(VLOOKUP(AJ$3&amp;AJ22,都馬連編集用!$B$13:$C$49,2,FALSE),"")=0,"",(IFERROR(VLOOKUP(AJ$3&amp;AJ22,都馬連編集用!$B$13:$C$49,2,FALSE),"")))</f>
        <v/>
      </c>
      <c r="AL22" s="53"/>
      <c r="AM22" s="139" t="str">
        <f>IF(IFERROR(VLOOKUP(AL$3&amp;AL22,都馬連編集用!$B$13:$C$49,2,FALSE),"")=0,"",(IFERROR(VLOOKUP(AL$3&amp;AL22,都馬連編集用!$B$13:$C$49,2,FALSE),"")))</f>
        <v/>
      </c>
      <c r="AN22" s="53"/>
      <c r="AO22" s="139" t="str">
        <f>IF(IFERROR(VLOOKUP(AN$3&amp;AN22,都馬連編集用!$B$13:$C$49,2,FALSE),"")=0,"",(IFERROR(VLOOKUP(AN$3&amp;AN22,都馬連編集用!$B$13:$C$49,2,FALSE),"")))</f>
        <v/>
      </c>
      <c r="AP22" s="53"/>
      <c r="AQ22" s="139" t="str">
        <f>IF(IFERROR(VLOOKUP(AP$3&amp;AP22,都馬連編集用!$B$13:$C$49,2,FALSE),"")=0,"",(IFERROR(VLOOKUP(AP$3&amp;AP22,都馬連編集用!$B$13:$C$49,2,FALSE),"")))</f>
        <v/>
      </c>
      <c r="AR22" s="53"/>
      <c r="AS22" s="139" t="str">
        <f>IF(IFERROR(VLOOKUP(AR$3&amp;AR22,都馬連編集用!$B$13:$C$49,2,FALSE),"")=0,"",(IFERROR(VLOOKUP(AR$3&amp;AR22,都馬連編集用!$B$13:$C$49,2,FALSE),"")))</f>
        <v/>
      </c>
      <c r="AT22" s="53"/>
      <c r="AU22" s="139" t="str">
        <f>IF(IFERROR(VLOOKUP(AT$3&amp;AT22,都馬連編集用!$B$13:$C$49,2,FALSE),"")=0,"",(IFERROR(VLOOKUP(AT$3&amp;AT22,都馬連編集用!$B$13:$C$49,2,FALSE),"")))</f>
        <v/>
      </c>
      <c r="AV22" s="53"/>
      <c r="AW22" s="139" t="str">
        <f>IF(IFERROR(VLOOKUP(AV$3&amp;AV22,都馬連編集用!$B$13:$C$49,2,FALSE),"")=0,"",(IFERROR(VLOOKUP(AV$3&amp;AV22,都馬連編集用!$B$13:$C$49,2,FALSE),"")))</f>
        <v/>
      </c>
      <c r="AX22" s="53"/>
      <c r="AY22" s="139" t="str">
        <f>IF(IFERROR(VLOOKUP(AX$3&amp;AX22,都馬連編集用!$B$13:$C$49,2,FALSE),"")=0,"",(IFERROR(VLOOKUP(AX$3&amp;AX22,都馬連編集用!$B$13:$C$49,2,FALSE),"")))</f>
        <v/>
      </c>
      <c r="AZ22" s="53"/>
      <c r="BA22" s="139" t="str">
        <f>IF(IFERROR(VLOOKUP(AZ$3&amp;AZ22,都馬連編集用!$B$13:$C$49,2,FALSE),"")=0,"",(IFERROR(VLOOKUP(AZ$3&amp;AZ22,都馬連編集用!$B$13:$C$49,2,FALSE),"")))</f>
        <v/>
      </c>
      <c r="BB22" s="53"/>
      <c r="BC22" s="139" t="str">
        <f>IF(IFERROR(VLOOKUP(BB$3&amp;BB22,都馬連編集用!$B$13:$C$49,2,FALSE),"")=0,"",(IFERROR(VLOOKUP(BB$3&amp;BB22,都馬連編集用!$B$13:$C$49,2,FALSE),"")))</f>
        <v/>
      </c>
      <c r="BD22" s="53"/>
      <c r="BE22" s="139" t="str">
        <f>IF(IFERROR(VLOOKUP(BD$3&amp;BD22,都馬連編集用!$B$13:$C$49,2,FALSE),"")=0,"",(IFERROR(VLOOKUP(BD$3&amp;BD22,都馬連編集用!$B$13:$C$49,2,FALSE),"")))</f>
        <v/>
      </c>
      <c r="BF22" s="53"/>
      <c r="BG22" s="139" t="str">
        <f>IF(IFERROR(VLOOKUP(BF$3&amp;BF22,都馬連編集用!$B$13:$C$49,2,FALSE),"")=0,"",(IFERROR(VLOOKUP(BF$3&amp;BF22,都馬連編集用!$B$13:$C$49,2,FALSE),"")))</f>
        <v/>
      </c>
      <c r="BH22" s="53"/>
      <c r="BI22" s="139" t="str">
        <f>IF(IFERROR(VLOOKUP(BH$3&amp;BH22,都馬連編集用!$B$13:$C$49,2,FALSE),"")=0,"",(IFERROR(VLOOKUP(BH$3&amp;BH22,都馬連編集用!$B$13:$C$49,2,FALSE),"")))</f>
        <v/>
      </c>
      <c r="BJ22" s="53"/>
      <c r="BK22" s="139" t="str">
        <f>IF(IFERROR(VLOOKUP(BJ$3&amp;BJ22,都馬連編集用!$B$13:$C$49,2,FALSE),"")=0,"",(IFERROR(VLOOKUP(BJ$3&amp;BJ22,都馬連編集用!$B$13:$C$49,2,FALSE),"")))</f>
        <v/>
      </c>
      <c r="BL22" s="53"/>
      <c r="BM22" s="139" t="str">
        <f>IF(IFERROR(VLOOKUP(BL$3&amp;BL22,都馬連編集用!$B$13:$C$49,2,FALSE),"")=0,"",(IFERROR(VLOOKUP(BL$3&amp;BL22,都馬連編集用!$B$13:$C$49,2,FALSE),"")))</f>
        <v/>
      </c>
      <c r="BN22" s="53"/>
      <c r="BO22" s="139" t="str">
        <f>IF(IFERROR(VLOOKUP(BN$3&amp;BN22,都馬連編集用!$B$13:$C$49,2,FALSE),"")=0,"",(IFERROR(VLOOKUP(BN$3&amp;BN22,都馬連編集用!$B$13:$C$49,2,FALSE),"")))</f>
        <v/>
      </c>
      <c r="BP22" s="53"/>
      <c r="BQ22" s="139" t="str">
        <f>IF(IFERROR(VLOOKUP(BP$3&amp;BP22,都馬連編集用!$B$13:$C$49,2,FALSE),"")=0,"",(IFERROR(VLOOKUP(BP$3&amp;BP22,都馬連編集用!$B$13:$C$49,2,FALSE),"")))</f>
        <v/>
      </c>
      <c r="BR22" s="53"/>
      <c r="BS22" s="139" t="str">
        <f>IF(IFERROR(VLOOKUP(BR$3&amp;BR22,都馬連編集用!$B$13:$C$49,2,FALSE),"")=0,"",(IFERROR(VLOOKUP(BR$3&amp;BR22,都馬連編集用!$B$13:$C$49,2,FALSE),"")))</f>
        <v/>
      </c>
      <c r="BT22" s="53"/>
      <c r="BU22" s="139" t="str">
        <f>IF(IFERROR(VLOOKUP(BT$3&amp;BT22,都馬連編集用!$B$13:$C$49,2,FALSE),"")=0,"",(IFERROR(VLOOKUP(BT$3&amp;BT22,都馬連編集用!$B$13:$C$49,2,FALSE),"")))</f>
        <v/>
      </c>
      <c r="BV22" s="53"/>
      <c r="BW22" s="139" t="str">
        <f>IF(IFERROR(VLOOKUP(BV$3&amp;BV22,都馬連編集用!$B$13:$C$49,2,FALSE),"")=0,"",(IFERROR(VLOOKUP(BV$3&amp;BV22,都馬連編集用!$B$13:$C$49,2,FALSE),"")))</f>
        <v/>
      </c>
      <c r="BX22" s="53"/>
      <c r="BY22" s="139" t="str">
        <f>IF(IFERROR(VLOOKUP(BX$3&amp;BX22,都馬連編集用!$B$13:$C$49,2,FALSE),"")=0,"",(IFERROR(VLOOKUP(BX$3&amp;BX22,都馬連編集用!$B$13:$C$49,2,FALSE),"")))</f>
        <v/>
      </c>
      <c r="BZ22" s="53"/>
      <c r="CA22" s="139" t="str">
        <f>IF(IFERROR(VLOOKUP(BZ$3&amp;BZ22,都馬連編集用!$B$13:$C$49,2,FALSE),"")=0,"",(IFERROR(VLOOKUP(BZ$3&amp;BZ22,都馬連編集用!$B$13:$C$49,2,FALSE),"")))</f>
        <v/>
      </c>
      <c r="CB22" s="53"/>
      <c r="CC22" s="139" t="str">
        <f>IF(IFERROR(VLOOKUP(CB$3&amp;CB22,都馬連編集用!$B$13:$C$49,2,FALSE),"")=0,"",(IFERROR(VLOOKUP(CB$3&amp;CB22,都馬連編集用!$B$13:$C$49,2,FALSE),"")))</f>
        <v/>
      </c>
      <c r="CD22" s="53"/>
      <c r="CE22" s="139" t="str">
        <f>IF(IFERROR(VLOOKUP(CD$3&amp;CD22,都馬連編集用!$B$13:$C$49,2,FALSE),"")=0,"",(IFERROR(VLOOKUP(CD$3&amp;CD22,都馬連編集用!$B$13:$C$49,2,FALSE),"")))</f>
        <v/>
      </c>
      <c r="CF22" s="53"/>
      <c r="CG22" s="139" t="str">
        <f>IF(IFERROR(VLOOKUP(CF$3&amp;CF22,都馬連編集用!$B$13:$C$49,2,FALSE),"")=0,"",(IFERROR(VLOOKUP(CF$3&amp;CF22,都馬連編集用!$B$13:$C$49,2,FALSE),"")))</f>
        <v/>
      </c>
      <c r="CH22" s="53"/>
      <c r="CI22" s="139" t="str">
        <f>IF(IFERROR(VLOOKUP(CH$3&amp;CH22,都馬連編集用!$B$13:$C$49,2,FALSE),"")=0,"",(IFERROR(VLOOKUP(CH$3&amp;CH22,都馬連編集用!$B$13:$C$49,2,FALSE),"")))</f>
        <v/>
      </c>
      <c r="CJ22" s="53"/>
      <c r="CK22" s="139" t="str">
        <f>IF(IFERROR(VLOOKUP(CJ$3&amp;CJ22,都馬連編集用!$B$13:$C$49,2,FALSE),"")=0,"",(IFERROR(VLOOKUP(CJ$3&amp;CJ22,都馬連編集用!$B$13:$C$49,2,FALSE),"")))</f>
        <v/>
      </c>
      <c r="CL22" s="53"/>
      <c r="CM22" s="139" t="str">
        <f>IF(IFERROR(VLOOKUP(CL$3&amp;CL22,都馬連編集用!$B$13:$C$49,2,FALSE),"")=0,"",(IFERROR(VLOOKUP(CL$3&amp;CL22,都馬連編集用!$B$13:$C$49,2,FALSE),"")))</f>
        <v/>
      </c>
      <c r="CN22" s="53"/>
      <c r="CO22" s="139" t="str">
        <f>IF(IFERROR(VLOOKUP(CN$3&amp;CN22,都馬連編集用!$B$13:$C$49,2,FALSE),"")=0,"",(IFERROR(VLOOKUP(CN$3&amp;CN22,都馬連編集用!$B$13:$C$49,2,FALSE),"")))</f>
        <v/>
      </c>
      <c r="CP22" s="53"/>
      <c r="CQ22" s="139" t="str">
        <f>IF(IFERROR(VLOOKUP(CP$3&amp;CP22,都馬連編集用!$B$13:$C$49,2,FALSE),"")=0,"",(IFERROR(VLOOKUP(CP$3&amp;CP22,都馬連編集用!$B$13:$C$49,2,FALSE),"")))</f>
        <v/>
      </c>
      <c r="CR22" s="53"/>
      <c r="CS22" s="139" t="str">
        <f>IF(IFERROR(VLOOKUP(CR$3&amp;CR22,都馬連編集用!$B$13:$C$49,2,FALSE),"")=0,"",(IFERROR(VLOOKUP(CR$3&amp;CR22,都馬連編集用!$B$13:$C$49,2,FALSE),"")))</f>
        <v/>
      </c>
      <c r="CT22" s="53"/>
      <c r="CU22" s="139" t="str">
        <f>IF(IFERROR(VLOOKUP(CT$3&amp;CT22,都馬連編集用!$B$13:$C$49,2,FALSE),"")=0,"",(IFERROR(VLOOKUP(CT$3&amp;CT22,都馬連編集用!$B$13:$C$49,2,FALSE),"")))</f>
        <v/>
      </c>
      <c r="CV22" s="53"/>
      <c r="CW22" s="139" t="str">
        <f>IF(IFERROR(VLOOKUP(CV$3&amp;CV22,都馬連編集用!$B$13:$C$49,2,FALSE),"")=0,"",(IFERROR(VLOOKUP(CV$3&amp;CV22,都馬連編集用!$B$13:$C$49,2,FALSE),"")))</f>
        <v/>
      </c>
      <c r="CX22" s="53"/>
      <c r="CY22" s="139" t="str">
        <f>IF(IFERROR(VLOOKUP(CX$3&amp;CX22,都馬連編集用!$B$13:$C$49,2,FALSE),"")=0,"",(IFERROR(VLOOKUP(CX$3&amp;CX22,都馬連編集用!$B$13:$C$49,2,FALSE),"")))</f>
        <v/>
      </c>
      <c r="CZ22" s="53"/>
      <c r="DA22" s="139" t="str">
        <f>IF(IFERROR(VLOOKUP(CZ$3&amp;CZ22,都馬連編集用!$B$13:$C$49,2,FALSE),"")=0,"",(IFERROR(VLOOKUP(CZ$3&amp;CZ22,都馬連編集用!$B$13:$C$49,2,FALSE),"")))</f>
        <v/>
      </c>
      <c r="DB22" s="53"/>
      <c r="DC22" s="139" t="str">
        <f>IF(IFERROR(VLOOKUP(DB$3&amp;DB22,都馬連編集用!$B$13:$C$49,2,FALSE),"")=0,"",(IFERROR(VLOOKUP(DB$3&amp;DB22,都馬連編集用!$B$13:$C$49,2,FALSE),"")))</f>
        <v/>
      </c>
      <c r="DD22" s="53"/>
      <c r="DE22" s="139" t="str">
        <f>IF(IFERROR(VLOOKUP(DD$3&amp;DD22,都馬連編集用!$B$13:$C$49,2,FALSE),"")=0,"",(IFERROR(VLOOKUP(DD$3&amp;DD22,都馬連編集用!$B$13:$C$49,2,FALSE),"")))</f>
        <v/>
      </c>
      <c r="DF22" s="53"/>
      <c r="DG22" s="139" t="str">
        <f>IF(IFERROR(VLOOKUP(DF$3&amp;DF22,都馬連編集用!$B$13:$C$49,2,FALSE),"")=0,"",(IFERROR(VLOOKUP(DF$3&amp;DF22,都馬連編集用!$B$13:$C$49,2,FALSE),"")))</f>
        <v/>
      </c>
      <c r="DH22" s="53"/>
      <c r="DI22" s="139" t="str">
        <f>IF(IFERROR(VLOOKUP(DH$3&amp;DH22,都馬連編集用!$B$13:$C$49,2,FALSE),"")=0,"",(IFERROR(VLOOKUP(DH$3&amp;DH22,都馬連編集用!$B$13:$C$49,2,FALSE),"")))</f>
        <v/>
      </c>
      <c r="DJ22" s="53"/>
      <c r="DK22" s="139" t="str">
        <f>IF(IFERROR(VLOOKUP(DJ$3&amp;DJ22,都馬連編集用!$B$13:$C$49,2,FALSE),"")=0,"",(IFERROR(VLOOKUP(DJ$3&amp;DJ22,都馬連編集用!$B$13:$C$49,2,FALSE),"")))</f>
        <v/>
      </c>
      <c r="DL22" s="53"/>
      <c r="DM22" s="139" t="str">
        <f>IF(IFERROR(VLOOKUP(DL$3&amp;DL22,都馬連編集用!$B$13:$C$49,2,FALSE),"")=0,"",(IFERROR(VLOOKUP(DL$3&amp;DL22,都馬連編集用!$B$13:$C$49,2,FALSE),"")))</f>
        <v/>
      </c>
      <c r="DN22" s="53"/>
      <c r="DO22" s="139" t="str">
        <f>IF(IFERROR(VLOOKUP(DN$3&amp;DN22,都馬連編集用!$B$13:$C$49,2,FALSE),"")=0,"",(IFERROR(VLOOKUP(DN$3&amp;DN22,都馬連編集用!$B$13:$C$49,2,FALSE),"")))</f>
        <v/>
      </c>
      <c r="DP22" s="53"/>
    </row>
    <row r="23" spans="1:120" ht="30.6" customHeight="1" x14ac:dyDescent="0.15">
      <c r="A23" s="34">
        <v>18</v>
      </c>
      <c r="D23" s="34">
        <f t="shared" si="53"/>
        <v>0</v>
      </c>
      <c r="F23" s="120"/>
      <c r="G23" s="141" t="str">
        <f>IFERROR(VLOOKUP(F23,'申込書2（馬匹・選手）'!$B$5:$D$54,3,FALSE),"")</f>
        <v/>
      </c>
      <c r="H23" s="120"/>
      <c r="I23" s="140" t="str">
        <f>IFERROR(VLOOKUP(H23,'申込書2（馬匹・選手）'!$F$5:$H$54,3,FALSE),"")</f>
        <v/>
      </c>
      <c r="J23" s="101" t="str">
        <f t="shared" si="54"/>
        <v/>
      </c>
      <c r="K23" s="106" t="str">
        <f>IFERROR(VLOOKUP(I23,'申込書2（馬匹・選手）'!$F$5:$H$54,3,FALSE),"")</f>
        <v/>
      </c>
      <c r="L23" s="53"/>
      <c r="M23" s="139" t="str">
        <f>IF(IFERROR(VLOOKUP(L$3&amp;L23,都馬連編集用!$B$13:$C$49,2,FALSE),"")=0,"",(IFERROR(VLOOKUP(L$3&amp;L23,都馬連編集用!$B$13:$C$49,2,FALSE),"")))</f>
        <v/>
      </c>
      <c r="N23" s="53"/>
      <c r="O23" s="139" t="str">
        <f>IF(IFERROR(VLOOKUP(N$3&amp;N23,都馬連編集用!$B$13:$C$49,2,FALSE),"")=0,"",(IFERROR(VLOOKUP(N$3&amp;N23,都馬連編集用!$B$13:$C$49,2,FALSE),"")))</f>
        <v/>
      </c>
      <c r="P23" s="53"/>
      <c r="Q23" s="139" t="str">
        <f>IF(IFERROR(VLOOKUP(P$3&amp;P23,都馬連編集用!$B$13:$C$49,2,FALSE),"")=0,"",(IFERROR(VLOOKUP(P$3&amp;P23,都馬連編集用!$B$13:$C$49,2,FALSE),"")))</f>
        <v/>
      </c>
      <c r="R23" s="53"/>
      <c r="S23" s="139" t="str">
        <f>IF(IFERROR(VLOOKUP(R$3&amp;R23,都馬連編集用!$B$13:$C$49,2,FALSE),"")=0,"",(IFERROR(VLOOKUP(R$3&amp;R23,都馬連編集用!$B$13:$C$49,2,FALSE),"")))</f>
        <v/>
      </c>
      <c r="T23" s="53"/>
      <c r="U23" s="139" t="str">
        <f>IF(IFERROR(VLOOKUP(T$3&amp;T23,都馬連編集用!$B$13:$C$49,2,FALSE),"")=0,"",(IFERROR(VLOOKUP(T$3&amp;T23,都馬連編集用!$B$13:$C$49,2,FALSE),"")))</f>
        <v/>
      </c>
      <c r="V23" s="53"/>
      <c r="W23" s="139" t="str">
        <f>IF(IFERROR(VLOOKUP(V$3&amp;V23,都馬連編集用!$B$13:$C$49,2,FALSE),"")=0,"",(IFERROR(VLOOKUP(V$3&amp;V23,都馬連編集用!$B$13:$C$49,2,FALSE),"")))</f>
        <v/>
      </c>
      <c r="X23" s="53"/>
      <c r="Y23" s="139" t="str">
        <f>IF(IFERROR(VLOOKUP(X$3&amp;X23,都馬連編集用!$B$13:$C$49,2,FALSE),"")=0,"",(IFERROR(VLOOKUP(X$3&amp;X23,都馬連編集用!$B$13:$C$49,2,FALSE),"")))</f>
        <v/>
      </c>
      <c r="Z23" s="53"/>
      <c r="AA23" s="139" t="str">
        <f>IF(IFERROR(VLOOKUP(Z$3&amp;Z23,都馬連編集用!$B$13:$C$49,2,FALSE),"")=0,"",(IFERROR(VLOOKUP(Z$3&amp;Z23,都馬連編集用!$B$13:$C$49,2,FALSE),"")))</f>
        <v/>
      </c>
      <c r="AB23" s="53"/>
      <c r="AC23" s="139" t="str">
        <f>IF(IFERROR(VLOOKUP(AB$3&amp;AB23,都馬連編集用!$B$13:$C$49,2,FALSE),"")=0,"",(IFERROR(VLOOKUP(AB$3&amp;AB23,都馬連編集用!$B$13:$C$49,2,FALSE),"")))</f>
        <v/>
      </c>
      <c r="AD23" s="53"/>
      <c r="AE23" s="139" t="str">
        <f>IF(IFERROR(VLOOKUP(AD$3&amp;AD23,都馬連編集用!$B$13:$C$49,2,FALSE),"")=0,"",(IFERROR(VLOOKUP(AD$3&amp;AD23,都馬連編集用!$B$13:$C$49,2,FALSE),"")))</f>
        <v/>
      </c>
      <c r="AF23" s="53"/>
      <c r="AG23" s="139" t="str">
        <f>IF(IFERROR(VLOOKUP(AF$3&amp;AF23,都馬連編集用!$B$13:$C$49,2,FALSE),"")=0,"",(IFERROR(VLOOKUP(AF$3&amp;AF23,都馬連編集用!$B$13:$C$49,2,FALSE),"")))</f>
        <v/>
      </c>
      <c r="AH23" s="53"/>
      <c r="AI23" s="139" t="str">
        <f>IF(IFERROR(VLOOKUP(AH$3&amp;AH23,都馬連編集用!$B$13:$C$49,2,FALSE),"")=0,"",(IFERROR(VLOOKUP(AH$3&amp;AH23,都馬連編集用!$B$13:$C$49,2,FALSE),"")))</f>
        <v/>
      </c>
      <c r="AJ23" s="53"/>
      <c r="AK23" s="139" t="str">
        <f>IF(IFERROR(VLOOKUP(AJ$3&amp;AJ23,都馬連編集用!$B$13:$C$49,2,FALSE),"")=0,"",(IFERROR(VLOOKUP(AJ$3&amp;AJ23,都馬連編集用!$B$13:$C$49,2,FALSE),"")))</f>
        <v/>
      </c>
      <c r="AL23" s="53"/>
      <c r="AM23" s="139" t="str">
        <f>IF(IFERROR(VLOOKUP(AL$3&amp;AL23,都馬連編集用!$B$13:$C$49,2,FALSE),"")=0,"",(IFERROR(VLOOKUP(AL$3&amp;AL23,都馬連編集用!$B$13:$C$49,2,FALSE),"")))</f>
        <v/>
      </c>
      <c r="AN23" s="53"/>
      <c r="AO23" s="139" t="str">
        <f>IF(IFERROR(VLOOKUP(AN$3&amp;AN23,都馬連編集用!$B$13:$C$49,2,FALSE),"")=0,"",(IFERROR(VLOOKUP(AN$3&amp;AN23,都馬連編集用!$B$13:$C$49,2,FALSE),"")))</f>
        <v/>
      </c>
      <c r="AP23" s="53"/>
      <c r="AQ23" s="139" t="str">
        <f>IF(IFERROR(VLOOKUP(AP$3&amp;AP23,都馬連編集用!$B$13:$C$49,2,FALSE),"")=0,"",(IFERROR(VLOOKUP(AP$3&amp;AP23,都馬連編集用!$B$13:$C$49,2,FALSE),"")))</f>
        <v/>
      </c>
      <c r="AR23" s="53"/>
      <c r="AS23" s="139" t="str">
        <f>IF(IFERROR(VLOOKUP(AR$3&amp;AR23,都馬連編集用!$B$13:$C$49,2,FALSE),"")=0,"",(IFERROR(VLOOKUP(AR$3&amp;AR23,都馬連編集用!$B$13:$C$49,2,FALSE),"")))</f>
        <v/>
      </c>
      <c r="AT23" s="53"/>
      <c r="AU23" s="139" t="str">
        <f>IF(IFERROR(VLOOKUP(AT$3&amp;AT23,都馬連編集用!$B$13:$C$49,2,FALSE),"")=0,"",(IFERROR(VLOOKUP(AT$3&amp;AT23,都馬連編集用!$B$13:$C$49,2,FALSE),"")))</f>
        <v/>
      </c>
      <c r="AV23" s="53"/>
      <c r="AW23" s="139" t="str">
        <f>IF(IFERROR(VLOOKUP(AV$3&amp;AV23,都馬連編集用!$B$13:$C$49,2,FALSE),"")=0,"",(IFERROR(VLOOKUP(AV$3&amp;AV23,都馬連編集用!$B$13:$C$49,2,FALSE),"")))</f>
        <v/>
      </c>
      <c r="AX23" s="53"/>
      <c r="AY23" s="139" t="str">
        <f>IF(IFERROR(VLOOKUP(AX$3&amp;AX23,都馬連編集用!$B$13:$C$49,2,FALSE),"")=0,"",(IFERROR(VLOOKUP(AX$3&amp;AX23,都馬連編集用!$B$13:$C$49,2,FALSE),"")))</f>
        <v/>
      </c>
      <c r="AZ23" s="53"/>
      <c r="BA23" s="139" t="str">
        <f>IF(IFERROR(VLOOKUP(AZ$3&amp;AZ23,都馬連編集用!$B$13:$C$49,2,FALSE),"")=0,"",(IFERROR(VLOOKUP(AZ$3&amp;AZ23,都馬連編集用!$B$13:$C$49,2,FALSE),"")))</f>
        <v/>
      </c>
      <c r="BB23" s="53"/>
      <c r="BC23" s="139" t="str">
        <f>IF(IFERROR(VLOOKUP(BB$3&amp;BB23,都馬連編集用!$B$13:$C$49,2,FALSE),"")=0,"",(IFERROR(VLOOKUP(BB$3&amp;BB23,都馬連編集用!$B$13:$C$49,2,FALSE),"")))</f>
        <v/>
      </c>
      <c r="BD23" s="53"/>
      <c r="BE23" s="139" t="str">
        <f>IF(IFERROR(VLOOKUP(BD$3&amp;BD23,都馬連編集用!$B$13:$C$49,2,FALSE),"")=0,"",(IFERROR(VLOOKUP(BD$3&amp;BD23,都馬連編集用!$B$13:$C$49,2,FALSE),"")))</f>
        <v/>
      </c>
      <c r="BF23" s="53"/>
      <c r="BG23" s="139" t="str">
        <f>IF(IFERROR(VLOOKUP(BF$3&amp;BF23,都馬連編集用!$B$13:$C$49,2,FALSE),"")=0,"",(IFERROR(VLOOKUP(BF$3&amp;BF23,都馬連編集用!$B$13:$C$49,2,FALSE),"")))</f>
        <v/>
      </c>
      <c r="BH23" s="53"/>
      <c r="BI23" s="139" t="str">
        <f>IF(IFERROR(VLOOKUP(BH$3&amp;BH23,都馬連編集用!$B$13:$C$49,2,FALSE),"")=0,"",(IFERROR(VLOOKUP(BH$3&amp;BH23,都馬連編集用!$B$13:$C$49,2,FALSE),"")))</f>
        <v/>
      </c>
      <c r="BJ23" s="53"/>
      <c r="BK23" s="139" t="str">
        <f>IF(IFERROR(VLOOKUP(BJ$3&amp;BJ23,都馬連編集用!$B$13:$C$49,2,FALSE),"")=0,"",(IFERROR(VLOOKUP(BJ$3&amp;BJ23,都馬連編集用!$B$13:$C$49,2,FALSE),"")))</f>
        <v/>
      </c>
      <c r="BL23" s="53"/>
      <c r="BM23" s="139" t="str">
        <f>IF(IFERROR(VLOOKUP(BL$3&amp;BL23,都馬連編集用!$B$13:$C$49,2,FALSE),"")=0,"",(IFERROR(VLOOKUP(BL$3&amp;BL23,都馬連編集用!$B$13:$C$49,2,FALSE),"")))</f>
        <v/>
      </c>
      <c r="BN23" s="53"/>
      <c r="BO23" s="139" t="str">
        <f>IF(IFERROR(VLOOKUP(BN$3&amp;BN23,都馬連編集用!$B$13:$C$49,2,FALSE),"")=0,"",(IFERROR(VLOOKUP(BN$3&amp;BN23,都馬連編集用!$B$13:$C$49,2,FALSE),"")))</f>
        <v/>
      </c>
      <c r="BP23" s="53"/>
      <c r="BQ23" s="139" t="str">
        <f>IF(IFERROR(VLOOKUP(BP$3&amp;BP23,都馬連編集用!$B$13:$C$49,2,FALSE),"")=0,"",(IFERROR(VLOOKUP(BP$3&amp;BP23,都馬連編集用!$B$13:$C$49,2,FALSE),"")))</f>
        <v/>
      </c>
      <c r="BR23" s="53"/>
      <c r="BS23" s="139" t="str">
        <f>IF(IFERROR(VLOOKUP(BR$3&amp;BR23,都馬連編集用!$B$13:$C$49,2,FALSE),"")=0,"",(IFERROR(VLOOKUP(BR$3&amp;BR23,都馬連編集用!$B$13:$C$49,2,FALSE),"")))</f>
        <v/>
      </c>
      <c r="BT23" s="53"/>
      <c r="BU23" s="139" t="str">
        <f>IF(IFERROR(VLOOKUP(BT$3&amp;BT23,都馬連編集用!$B$13:$C$49,2,FALSE),"")=0,"",(IFERROR(VLOOKUP(BT$3&amp;BT23,都馬連編集用!$B$13:$C$49,2,FALSE),"")))</f>
        <v/>
      </c>
      <c r="BV23" s="53"/>
      <c r="BW23" s="139" t="str">
        <f>IF(IFERROR(VLOOKUP(BV$3&amp;BV23,都馬連編集用!$B$13:$C$49,2,FALSE),"")=0,"",(IFERROR(VLOOKUP(BV$3&amp;BV23,都馬連編集用!$B$13:$C$49,2,FALSE),"")))</f>
        <v/>
      </c>
      <c r="BX23" s="53"/>
      <c r="BY23" s="139" t="str">
        <f>IF(IFERROR(VLOOKUP(BX$3&amp;BX23,都馬連編集用!$B$13:$C$49,2,FALSE),"")=0,"",(IFERROR(VLOOKUP(BX$3&amp;BX23,都馬連編集用!$B$13:$C$49,2,FALSE),"")))</f>
        <v/>
      </c>
      <c r="BZ23" s="53"/>
      <c r="CA23" s="139" t="str">
        <f>IF(IFERROR(VLOOKUP(BZ$3&amp;BZ23,都馬連編集用!$B$13:$C$49,2,FALSE),"")=0,"",(IFERROR(VLOOKUP(BZ$3&amp;BZ23,都馬連編集用!$B$13:$C$49,2,FALSE),"")))</f>
        <v/>
      </c>
      <c r="CB23" s="53"/>
      <c r="CC23" s="139" t="str">
        <f>IF(IFERROR(VLOOKUP(CB$3&amp;CB23,都馬連編集用!$B$13:$C$49,2,FALSE),"")=0,"",(IFERROR(VLOOKUP(CB$3&amp;CB23,都馬連編集用!$B$13:$C$49,2,FALSE),"")))</f>
        <v/>
      </c>
      <c r="CD23" s="53"/>
      <c r="CE23" s="139" t="str">
        <f>IF(IFERROR(VLOOKUP(CD$3&amp;CD23,都馬連編集用!$B$13:$C$49,2,FALSE),"")=0,"",(IFERROR(VLOOKUP(CD$3&amp;CD23,都馬連編集用!$B$13:$C$49,2,FALSE),"")))</f>
        <v/>
      </c>
      <c r="CF23" s="53"/>
      <c r="CG23" s="139" t="str">
        <f>IF(IFERROR(VLOOKUP(CF$3&amp;CF23,都馬連編集用!$B$13:$C$49,2,FALSE),"")=0,"",(IFERROR(VLOOKUP(CF$3&amp;CF23,都馬連編集用!$B$13:$C$49,2,FALSE),"")))</f>
        <v/>
      </c>
      <c r="CH23" s="53"/>
      <c r="CI23" s="139" t="str">
        <f>IF(IFERROR(VLOOKUP(CH$3&amp;CH23,都馬連編集用!$B$13:$C$49,2,FALSE),"")=0,"",(IFERROR(VLOOKUP(CH$3&amp;CH23,都馬連編集用!$B$13:$C$49,2,FALSE),"")))</f>
        <v/>
      </c>
      <c r="CJ23" s="53"/>
      <c r="CK23" s="139" t="str">
        <f>IF(IFERROR(VLOOKUP(CJ$3&amp;CJ23,都馬連編集用!$B$13:$C$49,2,FALSE),"")=0,"",(IFERROR(VLOOKUP(CJ$3&amp;CJ23,都馬連編集用!$B$13:$C$49,2,FALSE),"")))</f>
        <v/>
      </c>
      <c r="CL23" s="53"/>
      <c r="CM23" s="139" t="str">
        <f>IF(IFERROR(VLOOKUP(CL$3&amp;CL23,都馬連編集用!$B$13:$C$49,2,FALSE),"")=0,"",(IFERROR(VLOOKUP(CL$3&amp;CL23,都馬連編集用!$B$13:$C$49,2,FALSE),"")))</f>
        <v/>
      </c>
      <c r="CN23" s="53"/>
      <c r="CO23" s="139" t="str">
        <f>IF(IFERROR(VLOOKUP(CN$3&amp;CN23,都馬連編集用!$B$13:$C$49,2,FALSE),"")=0,"",(IFERROR(VLOOKUP(CN$3&amp;CN23,都馬連編集用!$B$13:$C$49,2,FALSE),"")))</f>
        <v/>
      </c>
      <c r="CP23" s="53"/>
      <c r="CQ23" s="139" t="str">
        <f>IF(IFERROR(VLOOKUP(CP$3&amp;CP23,都馬連編集用!$B$13:$C$49,2,FALSE),"")=0,"",(IFERROR(VLOOKUP(CP$3&amp;CP23,都馬連編集用!$B$13:$C$49,2,FALSE),"")))</f>
        <v/>
      </c>
      <c r="CR23" s="53"/>
      <c r="CS23" s="139" t="str">
        <f>IF(IFERROR(VLOOKUP(CR$3&amp;CR23,都馬連編集用!$B$13:$C$49,2,FALSE),"")=0,"",(IFERROR(VLOOKUP(CR$3&amp;CR23,都馬連編集用!$B$13:$C$49,2,FALSE),"")))</f>
        <v/>
      </c>
      <c r="CT23" s="53"/>
      <c r="CU23" s="139" t="str">
        <f>IF(IFERROR(VLOOKUP(CT$3&amp;CT23,都馬連編集用!$B$13:$C$49,2,FALSE),"")=0,"",(IFERROR(VLOOKUP(CT$3&amp;CT23,都馬連編集用!$B$13:$C$49,2,FALSE),"")))</f>
        <v/>
      </c>
      <c r="CV23" s="53"/>
      <c r="CW23" s="139" t="str">
        <f>IF(IFERROR(VLOOKUP(CV$3&amp;CV23,都馬連編集用!$B$13:$C$49,2,FALSE),"")=0,"",(IFERROR(VLOOKUP(CV$3&amp;CV23,都馬連編集用!$B$13:$C$49,2,FALSE),"")))</f>
        <v/>
      </c>
      <c r="CX23" s="53"/>
      <c r="CY23" s="139" t="str">
        <f>IF(IFERROR(VLOOKUP(CX$3&amp;CX23,都馬連編集用!$B$13:$C$49,2,FALSE),"")=0,"",(IFERROR(VLOOKUP(CX$3&amp;CX23,都馬連編集用!$B$13:$C$49,2,FALSE),"")))</f>
        <v/>
      </c>
      <c r="CZ23" s="53"/>
      <c r="DA23" s="139" t="str">
        <f>IF(IFERROR(VLOOKUP(CZ$3&amp;CZ23,都馬連編集用!$B$13:$C$49,2,FALSE),"")=0,"",(IFERROR(VLOOKUP(CZ$3&amp;CZ23,都馬連編集用!$B$13:$C$49,2,FALSE),"")))</f>
        <v/>
      </c>
      <c r="DB23" s="53"/>
      <c r="DC23" s="139" t="str">
        <f>IF(IFERROR(VLOOKUP(DB$3&amp;DB23,都馬連編集用!$B$13:$C$49,2,FALSE),"")=0,"",(IFERROR(VLOOKUP(DB$3&amp;DB23,都馬連編集用!$B$13:$C$49,2,FALSE),"")))</f>
        <v/>
      </c>
      <c r="DD23" s="53"/>
      <c r="DE23" s="139" t="str">
        <f>IF(IFERROR(VLOOKUP(DD$3&amp;DD23,都馬連編集用!$B$13:$C$49,2,FALSE),"")=0,"",(IFERROR(VLOOKUP(DD$3&amp;DD23,都馬連編集用!$B$13:$C$49,2,FALSE),"")))</f>
        <v/>
      </c>
      <c r="DF23" s="53"/>
      <c r="DG23" s="139" t="str">
        <f>IF(IFERROR(VLOOKUP(DF$3&amp;DF23,都馬連編集用!$B$13:$C$49,2,FALSE),"")=0,"",(IFERROR(VLOOKUP(DF$3&amp;DF23,都馬連編集用!$B$13:$C$49,2,FALSE),"")))</f>
        <v/>
      </c>
      <c r="DH23" s="53"/>
      <c r="DI23" s="139" t="str">
        <f>IF(IFERROR(VLOOKUP(DH$3&amp;DH23,都馬連編集用!$B$13:$C$49,2,FALSE),"")=0,"",(IFERROR(VLOOKUP(DH$3&amp;DH23,都馬連編集用!$B$13:$C$49,2,FALSE),"")))</f>
        <v/>
      </c>
      <c r="DJ23" s="53"/>
      <c r="DK23" s="139" t="str">
        <f>IF(IFERROR(VLOOKUP(DJ$3&amp;DJ23,都馬連編集用!$B$13:$C$49,2,FALSE),"")=0,"",(IFERROR(VLOOKUP(DJ$3&amp;DJ23,都馬連編集用!$B$13:$C$49,2,FALSE),"")))</f>
        <v/>
      </c>
      <c r="DL23" s="53"/>
      <c r="DM23" s="139" t="str">
        <f>IF(IFERROR(VLOOKUP(DL$3&amp;DL23,都馬連編集用!$B$13:$C$49,2,FALSE),"")=0,"",(IFERROR(VLOOKUP(DL$3&amp;DL23,都馬連編集用!$B$13:$C$49,2,FALSE),"")))</f>
        <v/>
      </c>
      <c r="DN23" s="53"/>
      <c r="DO23" s="139" t="str">
        <f>IF(IFERROR(VLOOKUP(DN$3&amp;DN23,都馬連編集用!$B$13:$C$49,2,FALSE),"")=0,"",(IFERROR(VLOOKUP(DN$3&amp;DN23,都馬連編集用!$B$13:$C$49,2,FALSE),"")))</f>
        <v/>
      </c>
      <c r="DP23" s="53"/>
    </row>
    <row r="24" spans="1:120" ht="30.6" customHeight="1" x14ac:dyDescent="0.15">
      <c r="A24" s="34">
        <v>19</v>
      </c>
      <c r="D24" s="34">
        <f t="shared" si="53"/>
        <v>0</v>
      </c>
      <c r="F24" s="120"/>
      <c r="G24" s="141" t="str">
        <f>IFERROR(VLOOKUP(F24,'申込書2（馬匹・選手）'!$B$5:$D$54,3,FALSE),"")</f>
        <v/>
      </c>
      <c r="H24" s="120"/>
      <c r="I24" s="140" t="str">
        <f>IFERROR(VLOOKUP(H24,'申込書2（馬匹・選手）'!$F$5:$H$54,3,FALSE),"")</f>
        <v/>
      </c>
      <c r="J24" s="101" t="str">
        <f t="shared" si="54"/>
        <v/>
      </c>
      <c r="K24" s="106" t="str">
        <f>IFERROR(VLOOKUP(I24,'申込書2（馬匹・選手）'!$F$5:$H$54,3,FALSE),"")</f>
        <v/>
      </c>
      <c r="L24" s="53"/>
      <c r="M24" s="139" t="str">
        <f>IF(IFERROR(VLOOKUP(L$3&amp;L24,都馬連編集用!$B$13:$C$49,2,FALSE),"")=0,"",(IFERROR(VLOOKUP(L$3&amp;L24,都馬連編集用!$B$13:$C$49,2,FALSE),"")))</f>
        <v/>
      </c>
      <c r="N24" s="53"/>
      <c r="O24" s="139" t="str">
        <f>IF(IFERROR(VLOOKUP(N$3&amp;N24,都馬連編集用!$B$13:$C$49,2,FALSE),"")=0,"",(IFERROR(VLOOKUP(N$3&amp;N24,都馬連編集用!$B$13:$C$49,2,FALSE),"")))</f>
        <v/>
      </c>
      <c r="P24" s="53"/>
      <c r="Q24" s="139" t="str">
        <f>IF(IFERROR(VLOOKUP(P$3&amp;P24,都馬連編集用!$B$13:$C$49,2,FALSE),"")=0,"",(IFERROR(VLOOKUP(P$3&amp;P24,都馬連編集用!$B$13:$C$49,2,FALSE),"")))</f>
        <v/>
      </c>
      <c r="R24" s="53"/>
      <c r="S24" s="139" t="str">
        <f>IF(IFERROR(VLOOKUP(R$3&amp;R24,都馬連編集用!$B$13:$C$49,2,FALSE),"")=0,"",(IFERROR(VLOOKUP(R$3&amp;R24,都馬連編集用!$B$13:$C$49,2,FALSE),"")))</f>
        <v/>
      </c>
      <c r="T24" s="53"/>
      <c r="U24" s="139" t="str">
        <f>IF(IFERROR(VLOOKUP(T$3&amp;T24,都馬連編集用!$B$13:$C$49,2,FALSE),"")=0,"",(IFERROR(VLOOKUP(T$3&amp;T24,都馬連編集用!$B$13:$C$49,2,FALSE),"")))</f>
        <v/>
      </c>
      <c r="V24" s="53"/>
      <c r="W24" s="139" t="str">
        <f>IF(IFERROR(VLOOKUP(V$3&amp;V24,都馬連編集用!$B$13:$C$49,2,FALSE),"")=0,"",(IFERROR(VLOOKUP(V$3&amp;V24,都馬連編集用!$B$13:$C$49,2,FALSE),"")))</f>
        <v/>
      </c>
      <c r="X24" s="53"/>
      <c r="Y24" s="139" t="str">
        <f>IF(IFERROR(VLOOKUP(X$3&amp;X24,都馬連編集用!$B$13:$C$49,2,FALSE),"")=0,"",(IFERROR(VLOOKUP(X$3&amp;X24,都馬連編集用!$B$13:$C$49,2,FALSE),"")))</f>
        <v/>
      </c>
      <c r="Z24" s="53"/>
      <c r="AA24" s="139" t="str">
        <f>IF(IFERROR(VLOOKUP(Z$3&amp;Z24,都馬連編集用!$B$13:$C$49,2,FALSE),"")=0,"",(IFERROR(VLOOKUP(Z$3&amp;Z24,都馬連編集用!$B$13:$C$49,2,FALSE),"")))</f>
        <v/>
      </c>
      <c r="AB24" s="53"/>
      <c r="AC24" s="139" t="str">
        <f>IF(IFERROR(VLOOKUP(AB$3&amp;AB24,都馬連編集用!$B$13:$C$49,2,FALSE),"")=0,"",(IFERROR(VLOOKUP(AB$3&amp;AB24,都馬連編集用!$B$13:$C$49,2,FALSE),"")))</f>
        <v/>
      </c>
      <c r="AD24" s="53"/>
      <c r="AE24" s="139" t="str">
        <f>IF(IFERROR(VLOOKUP(AD$3&amp;AD24,都馬連編集用!$B$13:$C$49,2,FALSE),"")=0,"",(IFERROR(VLOOKUP(AD$3&amp;AD24,都馬連編集用!$B$13:$C$49,2,FALSE),"")))</f>
        <v/>
      </c>
      <c r="AF24" s="53"/>
      <c r="AG24" s="139" t="str">
        <f>IF(IFERROR(VLOOKUP(AF$3&amp;AF24,都馬連編集用!$B$13:$C$49,2,FALSE),"")=0,"",(IFERROR(VLOOKUP(AF$3&amp;AF24,都馬連編集用!$B$13:$C$49,2,FALSE),"")))</f>
        <v/>
      </c>
      <c r="AH24" s="53"/>
      <c r="AI24" s="139" t="str">
        <f>IF(IFERROR(VLOOKUP(AH$3&amp;AH24,都馬連編集用!$B$13:$C$49,2,FALSE),"")=0,"",(IFERROR(VLOOKUP(AH$3&amp;AH24,都馬連編集用!$B$13:$C$49,2,FALSE),"")))</f>
        <v/>
      </c>
      <c r="AJ24" s="53"/>
      <c r="AK24" s="139" t="str">
        <f>IF(IFERROR(VLOOKUP(AJ$3&amp;AJ24,都馬連編集用!$B$13:$C$49,2,FALSE),"")=0,"",(IFERROR(VLOOKUP(AJ$3&amp;AJ24,都馬連編集用!$B$13:$C$49,2,FALSE),"")))</f>
        <v/>
      </c>
      <c r="AL24" s="53"/>
      <c r="AM24" s="139" t="str">
        <f>IF(IFERROR(VLOOKUP(AL$3&amp;AL24,都馬連編集用!$B$13:$C$49,2,FALSE),"")=0,"",(IFERROR(VLOOKUP(AL$3&amp;AL24,都馬連編集用!$B$13:$C$49,2,FALSE),"")))</f>
        <v/>
      </c>
      <c r="AN24" s="53"/>
      <c r="AO24" s="139" t="str">
        <f>IF(IFERROR(VLOOKUP(AN$3&amp;AN24,都馬連編集用!$B$13:$C$49,2,FALSE),"")=0,"",(IFERROR(VLOOKUP(AN$3&amp;AN24,都馬連編集用!$B$13:$C$49,2,FALSE),"")))</f>
        <v/>
      </c>
      <c r="AP24" s="53"/>
      <c r="AQ24" s="139" t="str">
        <f>IF(IFERROR(VLOOKUP(AP$3&amp;AP24,都馬連編集用!$B$13:$C$49,2,FALSE),"")=0,"",(IFERROR(VLOOKUP(AP$3&amp;AP24,都馬連編集用!$B$13:$C$49,2,FALSE),"")))</f>
        <v/>
      </c>
      <c r="AR24" s="53"/>
      <c r="AS24" s="139" t="str">
        <f>IF(IFERROR(VLOOKUP(AR$3&amp;AR24,都馬連編集用!$B$13:$C$49,2,FALSE),"")=0,"",(IFERROR(VLOOKUP(AR$3&amp;AR24,都馬連編集用!$B$13:$C$49,2,FALSE),"")))</f>
        <v/>
      </c>
      <c r="AT24" s="53"/>
      <c r="AU24" s="139" t="str">
        <f>IF(IFERROR(VLOOKUP(AT$3&amp;AT24,都馬連編集用!$B$13:$C$49,2,FALSE),"")=0,"",(IFERROR(VLOOKUP(AT$3&amp;AT24,都馬連編集用!$B$13:$C$49,2,FALSE),"")))</f>
        <v/>
      </c>
      <c r="AV24" s="53"/>
      <c r="AW24" s="139" t="str">
        <f>IF(IFERROR(VLOOKUP(AV$3&amp;AV24,都馬連編集用!$B$13:$C$49,2,FALSE),"")=0,"",(IFERROR(VLOOKUP(AV$3&amp;AV24,都馬連編集用!$B$13:$C$49,2,FALSE),"")))</f>
        <v/>
      </c>
      <c r="AX24" s="53"/>
      <c r="AY24" s="139" t="str">
        <f>IF(IFERROR(VLOOKUP(AX$3&amp;AX24,都馬連編集用!$B$13:$C$49,2,FALSE),"")=0,"",(IFERROR(VLOOKUP(AX$3&amp;AX24,都馬連編集用!$B$13:$C$49,2,FALSE),"")))</f>
        <v/>
      </c>
      <c r="AZ24" s="53"/>
      <c r="BA24" s="139" t="str">
        <f>IF(IFERROR(VLOOKUP(AZ$3&amp;AZ24,都馬連編集用!$B$13:$C$49,2,FALSE),"")=0,"",(IFERROR(VLOOKUP(AZ$3&amp;AZ24,都馬連編集用!$B$13:$C$49,2,FALSE),"")))</f>
        <v/>
      </c>
      <c r="BB24" s="53"/>
      <c r="BC24" s="139" t="str">
        <f>IF(IFERROR(VLOOKUP(BB$3&amp;BB24,都馬連編集用!$B$13:$C$49,2,FALSE),"")=0,"",(IFERROR(VLOOKUP(BB$3&amp;BB24,都馬連編集用!$B$13:$C$49,2,FALSE),"")))</f>
        <v/>
      </c>
      <c r="BD24" s="53"/>
      <c r="BE24" s="139" t="str">
        <f>IF(IFERROR(VLOOKUP(BD$3&amp;BD24,都馬連編集用!$B$13:$C$49,2,FALSE),"")=0,"",(IFERROR(VLOOKUP(BD$3&amp;BD24,都馬連編集用!$B$13:$C$49,2,FALSE),"")))</f>
        <v/>
      </c>
      <c r="BF24" s="53"/>
      <c r="BG24" s="139" t="str">
        <f>IF(IFERROR(VLOOKUP(BF$3&amp;BF24,都馬連編集用!$B$13:$C$49,2,FALSE),"")=0,"",(IFERROR(VLOOKUP(BF$3&amp;BF24,都馬連編集用!$B$13:$C$49,2,FALSE),"")))</f>
        <v/>
      </c>
      <c r="BH24" s="53"/>
      <c r="BI24" s="139" t="str">
        <f>IF(IFERROR(VLOOKUP(BH$3&amp;BH24,都馬連編集用!$B$13:$C$49,2,FALSE),"")=0,"",(IFERROR(VLOOKUP(BH$3&amp;BH24,都馬連編集用!$B$13:$C$49,2,FALSE),"")))</f>
        <v/>
      </c>
      <c r="BJ24" s="53"/>
      <c r="BK24" s="139" t="str">
        <f>IF(IFERROR(VLOOKUP(BJ$3&amp;BJ24,都馬連編集用!$B$13:$C$49,2,FALSE),"")=0,"",(IFERROR(VLOOKUP(BJ$3&amp;BJ24,都馬連編集用!$B$13:$C$49,2,FALSE),"")))</f>
        <v/>
      </c>
      <c r="BL24" s="53"/>
      <c r="BM24" s="139" t="str">
        <f>IF(IFERROR(VLOOKUP(BL$3&amp;BL24,都馬連編集用!$B$13:$C$49,2,FALSE),"")=0,"",(IFERROR(VLOOKUP(BL$3&amp;BL24,都馬連編集用!$B$13:$C$49,2,FALSE),"")))</f>
        <v/>
      </c>
      <c r="BN24" s="53"/>
      <c r="BO24" s="139" t="str">
        <f>IF(IFERROR(VLOOKUP(BN$3&amp;BN24,都馬連編集用!$B$13:$C$49,2,FALSE),"")=0,"",(IFERROR(VLOOKUP(BN$3&amp;BN24,都馬連編集用!$B$13:$C$49,2,FALSE),"")))</f>
        <v/>
      </c>
      <c r="BP24" s="53"/>
      <c r="BQ24" s="139" t="str">
        <f>IF(IFERROR(VLOOKUP(BP$3&amp;BP24,都馬連編集用!$B$13:$C$49,2,FALSE),"")=0,"",(IFERROR(VLOOKUP(BP$3&amp;BP24,都馬連編集用!$B$13:$C$49,2,FALSE),"")))</f>
        <v/>
      </c>
      <c r="BR24" s="53"/>
      <c r="BS24" s="139" t="str">
        <f>IF(IFERROR(VLOOKUP(BR$3&amp;BR24,都馬連編集用!$B$13:$C$49,2,FALSE),"")=0,"",(IFERROR(VLOOKUP(BR$3&amp;BR24,都馬連編集用!$B$13:$C$49,2,FALSE),"")))</f>
        <v/>
      </c>
      <c r="BT24" s="53"/>
      <c r="BU24" s="139" t="str">
        <f>IF(IFERROR(VLOOKUP(BT$3&amp;BT24,都馬連編集用!$B$13:$C$49,2,FALSE),"")=0,"",(IFERROR(VLOOKUP(BT$3&amp;BT24,都馬連編集用!$B$13:$C$49,2,FALSE),"")))</f>
        <v/>
      </c>
      <c r="BV24" s="53"/>
      <c r="BW24" s="139" t="str">
        <f>IF(IFERROR(VLOOKUP(BV$3&amp;BV24,都馬連編集用!$B$13:$C$49,2,FALSE),"")=0,"",(IFERROR(VLOOKUP(BV$3&amp;BV24,都馬連編集用!$B$13:$C$49,2,FALSE),"")))</f>
        <v/>
      </c>
      <c r="BX24" s="53"/>
      <c r="BY24" s="139" t="str">
        <f>IF(IFERROR(VLOOKUP(BX$3&amp;BX24,都馬連編集用!$B$13:$C$49,2,FALSE),"")=0,"",(IFERROR(VLOOKUP(BX$3&amp;BX24,都馬連編集用!$B$13:$C$49,2,FALSE),"")))</f>
        <v/>
      </c>
      <c r="BZ24" s="53"/>
      <c r="CA24" s="139" t="str">
        <f>IF(IFERROR(VLOOKUP(BZ$3&amp;BZ24,都馬連編集用!$B$13:$C$49,2,FALSE),"")=0,"",(IFERROR(VLOOKUP(BZ$3&amp;BZ24,都馬連編集用!$B$13:$C$49,2,FALSE),"")))</f>
        <v/>
      </c>
      <c r="CB24" s="53"/>
      <c r="CC24" s="139" t="str">
        <f>IF(IFERROR(VLOOKUP(CB$3&amp;CB24,都馬連編集用!$B$13:$C$49,2,FALSE),"")=0,"",(IFERROR(VLOOKUP(CB$3&amp;CB24,都馬連編集用!$B$13:$C$49,2,FALSE),"")))</f>
        <v/>
      </c>
      <c r="CD24" s="53"/>
      <c r="CE24" s="139" t="str">
        <f>IF(IFERROR(VLOOKUP(CD$3&amp;CD24,都馬連編集用!$B$13:$C$49,2,FALSE),"")=0,"",(IFERROR(VLOOKUP(CD$3&amp;CD24,都馬連編集用!$B$13:$C$49,2,FALSE),"")))</f>
        <v/>
      </c>
      <c r="CF24" s="53"/>
      <c r="CG24" s="139" t="str">
        <f>IF(IFERROR(VLOOKUP(CF$3&amp;CF24,都馬連編集用!$B$13:$C$49,2,FALSE),"")=0,"",(IFERROR(VLOOKUP(CF$3&amp;CF24,都馬連編集用!$B$13:$C$49,2,FALSE),"")))</f>
        <v/>
      </c>
      <c r="CH24" s="53"/>
      <c r="CI24" s="139" t="str">
        <f>IF(IFERROR(VLOOKUP(CH$3&amp;CH24,都馬連編集用!$B$13:$C$49,2,FALSE),"")=0,"",(IFERROR(VLOOKUP(CH$3&amp;CH24,都馬連編集用!$B$13:$C$49,2,FALSE),"")))</f>
        <v/>
      </c>
      <c r="CJ24" s="53"/>
      <c r="CK24" s="139" t="str">
        <f>IF(IFERROR(VLOOKUP(CJ$3&amp;CJ24,都馬連編集用!$B$13:$C$49,2,FALSE),"")=0,"",(IFERROR(VLOOKUP(CJ$3&amp;CJ24,都馬連編集用!$B$13:$C$49,2,FALSE),"")))</f>
        <v/>
      </c>
      <c r="CL24" s="53"/>
      <c r="CM24" s="139" t="str">
        <f>IF(IFERROR(VLOOKUP(CL$3&amp;CL24,都馬連編集用!$B$13:$C$49,2,FALSE),"")=0,"",(IFERROR(VLOOKUP(CL$3&amp;CL24,都馬連編集用!$B$13:$C$49,2,FALSE),"")))</f>
        <v/>
      </c>
      <c r="CN24" s="53"/>
      <c r="CO24" s="139" t="str">
        <f>IF(IFERROR(VLOOKUP(CN$3&amp;CN24,都馬連編集用!$B$13:$C$49,2,FALSE),"")=0,"",(IFERROR(VLOOKUP(CN$3&amp;CN24,都馬連編集用!$B$13:$C$49,2,FALSE),"")))</f>
        <v/>
      </c>
      <c r="CP24" s="53"/>
      <c r="CQ24" s="139" t="str">
        <f>IF(IFERROR(VLOOKUP(CP$3&amp;CP24,都馬連編集用!$B$13:$C$49,2,FALSE),"")=0,"",(IFERROR(VLOOKUP(CP$3&amp;CP24,都馬連編集用!$B$13:$C$49,2,FALSE),"")))</f>
        <v/>
      </c>
      <c r="CR24" s="53"/>
      <c r="CS24" s="139" t="str">
        <f>IF(IFERROR(VLOOKUP(CR$3&amp;CR24,都馬連編集用!$B$13:$C$49,2,FALSE),"")=0,"",(IFERROR(VLOOKUP(CR$3&amp;CR24,都馬連編集用!$B$13:$C$49,2,FALSE),"")))</f>
        <v/>
      </c>
      <c r="CT24" s="53"/>
      <c r="CU24" s="139" t="str">
        <f>IF(IFERROR(VLOOKUP(CT$3&amp;CT24,都馬連編集用!$B$13:$C$49,2,FALSE),"")=0,"",(IFERROR(VLOOKUP(CT$3&amp;CT24,都馬連編集用!$B$13:$C$49,2,FALSE),"")))</f>
        <v/>
      </c>
      <c r="CV24" s="53"/>
      <c r="CW24" s="139" t="str">
        <f>IF(IFERROR(VLOOKUP(CV$3&amp;CV24,都馬連編集用!$B$13:$C$49,2,FALSE),"")=0,"",(IFERROR(VLOOKUP(CV$3&amp;CV24,都馬連編集用!$B$13:$C$49,2,FALSE),"")))</f>
        <v/>
      </c>
      <c r="CX24" s="53"/>
      <c r="CY24" s="139" t="str">
        <f>IF(IFERROR(VLOOKUP(CX$3&amp;CX24,都馬連編集用!$B$13:$C$49,2,FALSE),"")=0,"",(IFERROR(VLOOKUP(CX$3&amp;CX24,都馬連編集用!$B$13:$C$49,2,FALSE),"")))</f>
        <v/>
      </c>
      <c r="CZ24" s="53"/>
      <c r="DA24" s="139" t="str">
        <f>IF(IFERROR(VLOOKUP(CZ$3&amp;CZ24,都馬連編集用!$B$13:$C$49,2,FALSE),"")=0,"",(IFERROR(VLOOKUP(CZ$3&amp;CZ24,都馬連編集用!$B$13:$C$49,2,FALSE),"")))</f>
        <v/>
      </c>
      <c r="DB24" s="53"/>
      <c r="DC24" s="139" t="str">
        <f>IF(IFERROR(VLOOKUP(DB$3&amp;DB24,都馬連編集用!$B$13:$C$49,2,FALSE),"")=0,"",(IFERROR(VLOOKUP(DB$3&amp;DB24,都馬連編集用!$B$13:$C$49,2,FALSE),"")))</f>
        <v/>
      </c>
      <c r="DD24" s="53"/>
      <c r="DE24" s="139" t="str">
        <f>IF(IFERROR(VLOOKUP(DD$3&amp;DD24,都馬連編集用!$B$13:$C$49,2,FALSE),"")=0,"",(IFERROR(VLOOKUP(DD$3&amp;DD24,都馬連編集用!$B$13:$C$49,2,FALSE),"")))</f>
        <v/>
      </c>
      <c r="DF24" s="53"/>
      <c r="DG24" s="139" t="str">
        <f>IF(IFERROR(VLOOKUP(DF$3&amp;DF24,都馬連編集用!$B$13:$C$49,2,FALSE),"")=0,"",(IFERROR(VLOOKUP(DF$3&amp;DF24,都馬連編集用!$B$13:$C$49,2,FALSE),"")))</f>
        <v/>
      </c>
      <c r="DH24" s="53"/>
      <c r="DI24" s="139" t="str">
        <f>IF(IFERROR(VLOOKUP(DH$3&amp;DH24,都馬連編集用!$B$13:$C$49,2,FALSE),"")=0,"",(IFERROR(VLOOKUP(DH$3&amp;DH24,都馬連編集用!$B$13:$C$49,2,FALSE),"")))</f>
        <v/>
      </c>
      <c r="DJ24" s="53"/>
      <c r="DK24" s="139" t="str">
        <f>IF(IFERROR(VLOOKUP(DJ$3&amp;DJ24,都馬連編集用!$B$13:$C$49,2,FALSE),"")=0,"",(IFERROR(VLOOKUP(DJ$3&amp;DJ24,都馬連編集用!$B$13:$C$49,2,FALSE),"")))</f>
        <v/>
      </c>
      <c r="DL24" s="53"/>
      <c r="DM24" s="139" t="str">
        <f>IF(IFERROR(VLOOKUP(DL$3&amp;DL24,都馬連編集用!$B$13:$C$49,2,FALSE),"")=0,"",(IFERROR(VLOOKUP(DL$3&amp;DL24,都馬連編集用!$B$13:$C$49,2,FALSE),"")))</f>
        <v/>
      </c>
      <c r="DN24" s="53"/>
      <c r="DO24" s="139" t="str">
        <f>IF(IFERROR(VLOOKUP(DN$3&amp;DN24,都馬連編集用!$B$13:$C$49,2,FALSE),"")=0,"",(IFERROR(VLOOKUP(DN$3&amp;DN24,都馬連編集用!$B$13:$C$49,2,FALSE),"")))</f>
        <v/>
      </c>
      <c r="DP24" s="53"/>
    </row>
    <row r="25" spans="1:120" ht="30.6" customHeight="1" x14ac:dyDescent="0.15">
      <c r="A25" s="34">
        <v>20</v>
      </c>
      <c r="D25" s="34">
        <f t="shared" si="53"/>
        <v>0</v>
      </c>
      <c r="F25" s="120"/>
      <c r="G25" s="141" t="str">
        <f>IFERROR(VLOOKUP(F25,'申込書2（馬匹・選手）'!$B$5:$D$54,3,FALSE),"")</f>
        <v/>
      </c>
      <c r="H25" s="120"/>
      <c r="I25" s="140" t="str">
        <f>IFERROR(VLOOKUP(H25,'申込書2（馬匹・選手）'!$F$5:$H$54,3,FALSE),"")</f>
        <v/>
      </c>
      <c r="J25" s="101" t="str">
        <f t="shared" si="54"/>
        <v/>
      </c>
      <c r="K25" s="106" t="str">
        <f>IFERROR(VLOOKUP(I25,'申込書2（馬匹・選手）'!$F$5:$H$54,3,FALSE),"")</f>
        <v/>
      </c>
      <c r="L25" s="53"/>
      <c r="M25" s="139" t="str">
        <f>IF(IFERROR(VLOOKUP(L$3&amp;L25,都馬連編集用!$B$13:$C$49,2,FALSE),"")=0,"",(IFERROR(VLOOKUP(L$3&amp;L25,都馬連編集用!$B$13:$C$49,2,FALSE),"")))</f>
        <v/>
      </c>
      <c r="N25" s="53"/>
      <c r="O25" s="139" t="str">
        <f>IF(IFERROR(VLOOKUP(N$3&amp;N25,都馬連編集用!$B$13:$C$49,2,FALSE),"")=0,"",(IFERROR(VLOOKUP(N$3&amp;N25,都馬連編集用!$B$13:$C$49,2,FALSE),"")))</f>
        <v/>
      </c>
      <c r="P25" s="53"/>
      <c r="Q25" s="139" t="str">
        <f>IF(IFERROR(VLOOKUP(P$3&amp;P25,都馬連編集用!$B$13:$C$49,2,FALSE),"")=0,"",(IFERROR(VLOOKUP(P$3&amp;P25,都馬連編集用!$B$13:$C$49,2,FALSE),"")))</f>
        <v/>
      </c>
      <c r="R25" s="53"/>
      <c r="S25" s="139" t="str">
        <f>IF(IFERROR(VLOOKUP(R$3&amp;R25,都馬連編集用!$B$13:$C$49,2,FALSE),"")=0,"",(IFERROR(VLOOKUP(R$3&amp;R25,都馬連編集用!$B$13:$C$49,2,FALSE),"")))</f>
        <v/>
      </c>
      <c r="T25" s="53"/>
      <c r="U25" s="139" t="str">
        <f>IF(IFERROR(VLOOKUP(T$3&amp;T25,都馬連編集用!$B$13:$C$49,2,FALSE),"")=0,"",(IFERROR(VLOOKUP(T$3&amp;T25,都馬連編集用!$B$13:$C$49,2,FALSE),"")))</f>
        <v/>
      </c>
      <c r="V25" s="53"/>
      <c r="W25" s="139" t="str">
        <f>IF(IFERROR(VLOOKUP(V$3&amp;V25,都馬連編集用!$B$13:$C$49,2,FALSE),"")=0,"",(IFERROR(VLOOKUP(V$3&amp;V25,都馬連編集用!$B$13:$C$49,2,FALSE),"")))</f>
        <v/>
      </c>
      <c r="X25" s="53"/>
      <c r="Y25" s="139" t="str">
        <f>IF(IFERROR(VLOOKUP(X$3&amp;X25,都馬連編集用!$B$13:$C$49,2,FALSE),"")=0,"",(IFERROR(VLOOKUP(X$3&amp;X25,都馬連編集用!$B$13:$C$49,2,FALSE),"")))</f>
        <v/>
      </c>
      <c r="Z25" s="53"/>
      <c r="AA25" s="139" t="str">
        <f>IF(IFERROR(VLOOKUP(Z$3&amp;Z25,都馬連編集用!$B$13:$C$49,2,FALSE),"")=0,"",(IFERROR(VLOOKUP(Z$3&amp;Z25,都馬連編集用!$B$13:$C$49,2,FALSE),"")))</f>
        <v/>
      </c>
      <c r="AB25" s="53"/>
      <c r="AC25" s="139" t="str">
        <f>IF(IFERROR(VLOOKUP(AB$3&amp;AB25,都馬連編集用!$B$13:$C$49,2,FALSE),"")=0,"",(IFERROR(VLOOKUP(AB$3&amp;AB25,都馬連編集用!$B$13:$C$49,2,FALSE),"")))</f>
        <v/>
      </c>
      <c r="AD25" s="53"/>
      <c r="AE25" s="139" t="str">
        <f>IF(IFERROR(VLOOKUP(AD$3&amp;AD25,都馬連編集用!$B$13:$C$49,2,FALSE),"")=0,"",(IFERROR(VLOOKUP(AD$3&amp;AD25,都馬連編集用!$B$13:$C$49,2,FALSE),"")))</f>
        <v/>
      </c>
      <c r="AF25" s="53"/>
      <c r="AG25" s="139" t="str">
        <f>IF(IFERROR(VLOOKUP(AF$3&amp;AF25,都馬連編集用!$B$13:$C$49,2,FALSE),"")=0,"",(IFERROR(VLOOKUP(AF$3&amp;AF25,都馬連編集用!$B$13:$C$49,2,FALSE),"")))</f>
        <v/>
      </c>
      <c r="AH25" s="53"/>
      <c r="AI25" s="139" t="str">
        <f>IF(IFERROR(VLOOKUP(AH$3&amp;AH25,都馬連編集用!$B$13:$C$49,2,FALSE),"")=0,"",(IFERROR(VLOOKUP(AH$3&amp;AH25,都馬連編集用!$B$13:$C$49,2,FALSE),"")))</f>
        <v/>
      </c>
      <c r="AJ25" s="53"/>
      <c r="AK25" s="139" t="str">
        <f>IF(IFERROR(VLOOKUP(AJ$3&amp;AJ25,都馬連編集用!$B$13:$C$49,2,FALSE),"")=0,"",(IFERROR(VLOOKUP(AJ$3&amp;AJ25,都馬連編集用!$B$13:$C$49,2,FALSE),"")))</f>
        <v/>
      </c>
      <c r="AL25" s="53"/>
      <c r="AM25" s="139" t="str">
        <f>IF(IFERROR(VLOOKUP(AL$3&amp;AL25,都馬連編集用!$B$13:$C$49,2,FALSE),"")=0,"",(IFERROR(VLOOKUP(AL$3&amp;AL25,都馬連編集用!$B$13:$C$49,2,FALSE),"")))</f>
        <v/>
      </c>
      <c r="AN25" s="53"/>
      <c r="AO25" s="139" t="str">
        <f>IF(IFERROR(VLOOKUP(AN$3&amp;AN25,都馬連編集用!$B$13:$C$49,2,FALSE),"")=0,"",(IFERROR(VLOOKUP(AN$3&amp;AN25,都馬連編集用!$B$13:$C$49,2,FALSE),"")))</f>
        <v/>
      </c>
      <c r="AP25" s="53"/>
      <c r="AQ25" s="139" t="str">
        <f>IF(IFERROR(VLOOKUP(AP$3&amp;AP25,都馬連編集用!$B$13:$C$49,2,FALSE),"")=0,"",(IFERROR(VLOOKUP(AP$3&amp;AP25,都馬連編集用!$B$13:$C$49,2,FALSE),"")))</f>
        <v/>
      </c>
      <c r="AR25" s="53"/>
      <c r="AS25" s="139" t="str">
        <f>IF(IFERROR(VLOOKUP(AR$3&amp;AR25,都馬連編集用!$B$13:$C$49,2,FALSE),"")=0,"",(IFERROR(VLOOKUP(AR$3&amp;AR25,都馬連編集用!$B$13:$C$49,2,FALSE),"")))</f>
        <v/>
      </c>
      <c r="AT25" s="53"/>
      <c r="AU25" s="139" t="str">
        <f>IF(IFERROR(VLOOKUP(AT$3&amp;AT25,都馬連編集用!$B$13:$C$49,2,FALSE),"")=0,"",(IFERROR(VLOOKUP(AT$3&amp;AT25,都馬連編集用!$B$13:$C$49,2,FALSE),"")))</f>
        <v/>
      </c>
      <c r="AV25" s="53"/>
      <c r="AW25" s="139" t="str">
        <f>IF(IFERROR(VLOOKUP(AV$3&amp;AV25,都馬連編集用!$B$13:$C$49,2,FALSE),"")=0,"",(IFERROR(VLOOKUP(AV$3&amp;AV25,都馬連編集用!$B$13:$C$49,2,FALSE),"")))</f>
        <v/>
      </c>
      <c r="AX25" s="53"/>
      <c r="AY25" s="139" t="str">
        <f>IF(IFERROR(VLOOKUP(AX$3&amp;AX25,都馬連編集用!$B$13:$C$49,2,FALSE),"")=0,"",(IFERROR(VLOOKUP(AX$3&amp;AX25,都馬連編集用!$B$13:$C$49,2,FALSE),"")))</f>
        <v/>
      </c>
      <c r="AZ25" s="53"/>
      <c r="BA25" s="139" t="str">
        <f>IF(IFERROR(VLOOKUP(AZ$3&amp;AZ25,都馬連編集用!$B$13:$C$49,2,FALSE),"")=0,"",(IFERROR(VLOOKUP(AZ$3&amp;AZ25,都馬連編集用!$B$13:$C$49,2,FALSE),"")))</f>
        <v/>
      </c>
      <c r="BB25" s="53"/>
      <c r="BC25" s="139" t="str">
        <f>IF(IFERROR(VLOOKUP(BB$3&amp;BB25,都馬連編集用!$B$13:$C$49,2,FALSE),"")=0,"",(IFERROR(VLOOKUP(BB$3&amp;BB25,都馬連編集用!$B$13:$C$49,2,FALSE),"")))</f>
        <v/>
      </c>
      <c r="BD25" s="53"/>
      <c r="BE25" s="139" t="str">
        <f>IF(IFERROR(VLOOKUP(BD$3&amp;BD25,都馬連編集用!$B$13:$C$49,2,FALSE),"")=0,"",(IFERROR(VLOOKUP(BD$3&amp;BD25,都馬連編集用!$B$13:$C$49,2,FALSE),"")))</f>
        <v/>
      </c>
      <c r="BF25" s="53"/>
      <c r="BG25" s="139" t="str">
        <f>IF(IFERROR(VLOOKUP(BF$3&amp;BF25,都馬連編集用!$B$13:$C$49,2,FALSE),"")=0,"",(IFERROR(VLOOKUP(BF$3&amp;BF25,都馬連編集用!$B$13:$C$49,2,FALSE),"")))</f>
        <v/>
      </c>
      <c r="BH25" s="53"/>
      <c r="BI25" s="139" t="str">
        <f>IF(IFERROR(VLOOKUP(BH$3&amp;BH25,都馬連編集用!$B$13:$C$49,2,FALSE),"")=0,"",(IFERROR(VLOOKUP(BH$3&amp;BH25,都馬連編集用!$B$13:$C$49,2,FALSE),"")))</f>
        <v/>
      </c>
      <c r="BJ25" s="53"/>
      <c r="BK25" s="139" t="str">
        <f>IF(IFERROR(VLOOKUP(BJ$3&amp;BJ25,都馬連編集用!$B$13:$C$49,2,FALSE),"")=0,"",(IFERROR(VLOOKUP(BJ$3&amp;BJ25,都馬連編集用!$B$13:$C$49,2,FALSE),"")))</f>
        <v/>
      </c>
      <c r="BL25" s="53"/>
      <c r="BM25" s="139" t="str">
        <f>IF(IFERROR(VLOOKUP(BL$3&amp;BL25,都馬連編集用!$B$13:$C$49,2,FALSE),"")=0,"",(IFERROR(VLOOKUP(BL$3&amp;BL25,都馬連編集用!$B$13:$C$49,2,FALSE),"")))</f>
        <v/>
      </c>
      <c r="BN25" s="53"/>
      <c r="BO25" s="139" t="str">
        <f>IF(IFERROR(VLOOKUP(BN$3&amp;BN25,都馬連編集用!$B$13:$C$49,2,FALSE),"")=0,"",(IFERROR(VLOOKUP(BN$3&amp;BN25,都馬連編集用!$B$13:$C$49,2,FALSE),"")))</f>
        <v/>
      </c>
      <c r="BP25" s="53"/>
      <c r="BQ25" s="139" t="str">
        <f>IF(IFERROR(VLOOKUP(BP$3&amp;BP25,都馬連編集用!$B$13:$C$49,2,FALSE),"")=0,"",(IFERROR(VLOOKUP(BP$3&amp;BP25,都馬連編集用!$B$13:$C$49,2,FALSE),"")))</f>
        <v/>
      </c>
      <c r="BR25" s="53"/>
      <c r="BS25" s="139" t="str">
        <f>IF(IFERROR(VLOOKUP(BR$3&amp;BR25,都馬連編集用!$B$13:$C$49,2,FALSE),"")=0,"",(IFERROR(VLOOKUP(BR$3&amp;BR25,都馬連編集用!$B$13:$C$49,2,FALSE),"")))</f>
        <v/>
      </c>
      <c r="BT25" s="53"/>
      <c r="BU25" s="139" t="str">
        <f>IF(IFERROR(VLOOKUP(BT$3&amp;BT25,都馬連編集用!$B$13:$C$49,2,FALSE),"")=0,"",(IFERROR(VLOOKUP(BT$3&amp;BT25,都馬連編集用!$B$13:$C$49,2,FALSE),"")))</f>
        <v/>
      </c>
      <c r="BV25" s="53"/>
      <c r="BW25" s="139" t="str">
        <f>IF(IFERROR(VLOOKUP(BV$3&amp;BV25,都馬連編集用!$B$13:$C$49,2,FALSE),"")=0,"",(IFERROR(VLOOKUP(BV$3&amp;BV25,都馬連編集用!$B$13:$C$49,2,FALSE),"")))</f>
        <v/>
      </c>
      <c r="BX25" s="53"/>
      <c r="BY25" s="139" t="str">
        <f>IF(IFERROR(VLOOKUP(BX$3&amp;BX25,都馬連編集用!$B$13:$C$49,2,FALSE),"")=0,"",(IFERROR(VLOOKUP(BX$3&amp;BX25,都馬連編集用!$B$13:$C$49,2,FALSE),"")))</f>
        <v/>
      </c>
      <c r="BZ25" s="53"/>
      <c r="CA25" s="139" t="str">
        <f>IF(IFERROR(VLOOKUP(BZ$3&amp;BZ25,都馬連編集用!$B$13:$C$49,2,FALSE),"")=0,"",(IFERROR(VLOOKUP(BZ$3&amp;BZ25,都馬連編集用!$B$13:$C$49,2,FALSE),"")))</f>
        <v/>
      </c>
      <c r="CB25" s="53"/>
      <c r="CC25" s="139" t="str">
        <f>IF(IFERROR(VLOOKUP(CB$3&amp;CB25,都馬連編集用!$B$13:$C$49,2,FALSE),"")=0,"",(IFERROR(VLOOKUP(CB$3&amp;CB25,都馬連編集用!$B$13:$C$49,2,FALSE),"")))</f>
        <v/>
      </c>
      <c r="CD25" s="53"/>
      <c r="CE25" s="139" t="str">
        <f>IF(IFERROR(VLOOKUP(CD$3&amp;CD25,都馬連編集用!$B$13:$C$49,2,FALSE),"")=0,"",(IFERROR(VLOOKUP(CD$3&amp;CD25,都馬連編集用!$B$13:$C$49,2,FALSE),"")))</f>
        <v/>
      </c>
      <c r="CF25" s="53"/>
      <c r="CG25" s="139" t="str">
        <f>IF(IFERROR(VLOOKUP(CF$3&amp;CF25,都馬連編集用!$B$13:$C$49,2,FALSE),"")=0,"",(IFERROR(VLOOKUP(CF$3&amp;CF25,都馬連編集用!$B$13:$C$49,2,FALSE),"")))</f>
        <v/>
      </c>
      <c r="CH25" s="53"/>
      <c r="CI25" s="139" t="str">
        <f>IF(IFERROR(VLOOKUP(CH$3&amp;CH25,都馬連編集用!$B$13:$C$49,2,FALSE),"")=0,"",(IFERROR(VLOOKUP(CH$3&amp;CH25,都馬連編集用!$B$13:$C$49,2,FALSE),"")))</f>
        <v/>
      </c>
      <c r="CJ25" s="53"/>
      <c r="CK25" s="139" t="str">
        <f>IF(IFERROR(VLOOKUP(CJ$3&amp;CJ25,都馬連編集用!$B$13:$C$49,2,FALSE),"")=0,"",(IFERROR(VLOOKUP(CJ$3&amp;CJ25,都馬連編集用!$B$13:$C$49,2,FALSE),"")))</f>
        <v/>
      </c>
      <c r="CL25" s="53"/>
      <c r="CM25" s="139" t="str">
        <f>IF(IFERROR(VLOOKUP(CL$3&amp;CL25,都馬連編集用!$B$13:$C$49,2,FALSE),"")=0,"",(IFERROR(VLOOKUP(CL$3&amp;CL25,都馬連編集用!$B$13:$C$49,2,FALSE),"")))</f>
        <v/>
      </c>
      <c r="CN25" s="53"/>
      <c r="CO25" s="139" t="str">
        <f>IF(IFERROR(VLOOKUP(CN$3&amp;CN25,都馬連編集用!$B$13:$C$49,2,FALSE),"")=0,"",(IFERROR(VLOOKUP(CN$3&amp;CN25,都馬連編集用!$B$13:$C$49,2,FALSE),"")))</f>
        <v/>
      </c>
      <c r="CP25" s="53"/>
      <c r="CQ25" s="139" t="str">
        <f>IF(IFERROR(VLOOKUP(CP$3&amp;CP25,都馬連編集用!$B$13:$C$49,2,FALSE),"")=0,"",(IFERROR(VLOOKUP(CP$3&amp;CP25,都馬連編集用!$B$13:$C$49,2,FALSE),"")))</f>
        <v/>
      </c>
      <c r="CR25" s="53"/>
      <c r="CS25" s="139" t="str">
        <f>IF(IFERROR(VLOOKUP(CR$3&amp;CR25,都馬連編集用!$B$13:$C$49,2,FALSE),"")=0,"",(IFERROR(VLOOKUP(CR$3&amp;CR25,都馬連編集用!$B$13:$C$49,2,FALSE),"")))</f>
        <v/>
      </c>
      <c r="CT25" s="53"/>
      <c r="CU25" s="139" t="str">
        <f>IF(IFERROR(VLOOKUP(CT$3&amp;CT25,都馬連編集用!$B$13:$C$49,2,FALSE),"")=0,"",(IFERROR(VLOOKUP(CT$3&amp;CT25,都馬連編集用!$B$13:$C$49,2,FALSE),"")))</f>
        <v/>
      </c>
      <c r="CV25" s="53"/>
      <c r="CW25" s="139" t="str">
        <f>IF(IFERROR(VLOOKUP(CV$3&amp;CV25,都馬連編集用!$B$13:$C$49,2,FALSE),"")=0,"",(IFERROR(VLOOKUP(CV$3&amp;CV25,都馬連編集用!$B$13:$C$49,2,FALSE),"")))</f>
        <v/>
      </c>
      <c r="CX25" s="53"/>
      <c r="CY25" s="139" t="str">
        <f>IF(IFERROR(VLOOKUP(CX$3&amp;CX25,都馬連編集用!$B$13:$C$49,2,FALSE),"")=0,"",(IFERROR(VLOOKUP(CX$3&amp;CX25,都馬連編集用!$B$13:$C$49,2,FALSE),"")))</f>
        <v/>
      </c>
      <c r="CZ25" s="53"/>
      <c r="DA25" s="139" t="str">
        <f>IF(IFERROR(VLOOKUP(CZ$3&amp;CZ25,都馬連編集用!$B$13:$C$49,2,FALSE),"")=0,"",(IFERROR(VLOOKUP(CZ$3&amp;CZ25,都馬連編集用!$B$13:$C$49,2,FALSE),"")))</f>
        <v/>
      </c>
      <c r="DB25" s="53"/>
      <c r="DC25" s="139" t="str">
        <f>IF(IFERROR(VLOOKUP(DB$3&amp;DB25,都馬連編集用!$B$13:$C$49,2,FALSE),"")=0,"",(IFERROR(VLOOKUP(DB$3&amp;DB25,都馬連編集用!$B$13:$C$49,2,FALSE),"")))</f>
        <v/>
      </c>
      <c r="DD25" s="53"/>
      <c r="DE25" s="139" t="str">
        <f>IF(IFERROR(VLOOKUP(DD$3&amp;DD25,都馬連編集用!$B$13:$C$49,2,FALSE),"")=0,"",(IFERROR(VLOOKUP(DD$3&amp;DD25,都馬連編集用!$B$13:$C$49,2,FALSE),"")))</f>
        <v/>
      </c>
      <c r="DF25" s="53"/>
      <c r="DG25" s="139" t="str">
        <f>IF(IFERROR(VLOOKUP(DF$3&amp;DF25,都馬連編集用!$B$13:$C$49,2,FALSE),"")=0,"",(IFERROR(VLOOKUP(DF$3&amp;DF25,都馬連編集用!$B$13:$C$49,2,FALSE),"")))</f>
        <v/>
      </c>
      <c r="DH25" s="53"/>
      <c r="DI25" s="139" t="str">
        <f>IF(IFERROR(VLOOKUP(DH$3&amp;DH25,都馬連編集用!$B$13:$C$49,2,FALSE),"")=0,"",(IFERROR(VLOOKUP(DH$3&amp;DH25,都馬連編集用!$B$13:$C$49,2,FALSE),"")))</f>
        <v/>
      </c>
      <c r="DJ25" s="53"/>
      <c r="DK25" s="139" t="str">
        <f>IF(IFERROR(VLOOKUP(DJ$3&amp;DJ25,都馬連編集用!$B$13:$C$49,2,FALSE),"")=0,"",(IFERROR(VLOOKUP(DJ$3&amp;DJ25,都馬連編集用!$B$13:$C$49,2,FALSE),"")))</f>
        <v/>
      </c>
      <c r="DL25" s="53"/>
      <c r="DM25" s="139" t="str">
        <f>IF(IFERROR(VLOOKUP(DL$3&amp;DL25,都馬連編集用!$B$13:$C$49,2,FALSE),"")=0,"",(IFERROR(VLOOKUP(DL$3&amp;DL25,都馬連編集用!$B$13:$C$49,2,FALSE),"")))</f>
        <v/>
      </c>
      <c r="DN25" s="53"/>
      <c r="DO25" s="139" t="str">
        <f>IF(IFERROR(VLOOKUP(DN$3&amp;DN25,都馬連編集用!$B$13:$C$49,2,FALSE),"")=0,"",(IFERROR(VLOOKUP(DN$3&amp;DN25,都馬連編集用!$B$13:$C$49,2,FALSE),"")))</f>
        <v/>
      </c>
      <c r="DP25" s="53"/>
    </row>
    <row r="26" spans="1:120" ht="30.6" customHeight="1" x14ac:dyDescent="0.15">
      <c r="A26" s="34">
        <v>21</v>
      </c>
      <c r="D26" s="34">
        <f t="shared" si="53"/>
        <v>0</v>
      </c>
      <c r="F26" s="120"/>
      <c r="G26" s="141" t="str">
        <f>IFERROR(VLOOKUP(F26,'申込書2（馬匹・選手）'!$B$5:$D$54,3,FALSE),"")</f>
        <v/>
      </c>
      <c r="H26" s="120"/>
      <c r="I26" s="140" t="str">
        <f>IFERROR(VLOOKUP(H26,'申込書2（馬匹・選手）'!$F$5:$H$54,3,FALSE),"")</f>
        <v/>
      </c>
      <c r="J26" s="101" t="str">
        <f t="shared" si="54"/>
        <v/>
      </c>
      <c r="K26" s="106" t="str">
        <f>IFERROR(VLOOKUP(I26,'申込書2（馬匹・選手）'!$F$5:$H$54,3,FALSE),"")</f>
        <v/>
      </c>
      <c r="L26" s="53"/>
      <c r="M26" s="139" t="str">
        <f>IF(IFERROR(VLOOKUP(L$3&amp;L26,都馬連編集用!$B$13:$C$49,2,FALSE),"")=0,"",(IFERROR(VLOOKUP(L$3&amp;L26,都馬連編集用!$B$13:$C$49,2,FALSE),"")))</f>
        <v/>
      </c>
      <c r="N26" s="53"/>
      <c r="O26" s="139" t="str">
        <f>IF(IFERROR(VLOOKUP(N$3&amp;N26,都馬連編集用!$B$13:$C$49,2,FALSE),"")=0,"",(IFERROR(VLOOKUP(N$3&amp;N26,都馬連編集用!$B$13:$C$49,2,FALSE),"")))</f>
        <v/>
      </c>
      <c r="P26" s="53"/>
      <c r="Q26" s="139" t="str">
        <f>IF(IFERROR(VLOOKUP(P$3&amp;P26,都馬連編集用!$B$13:$C$49,2,FALSE),"")=0,"",(IFERROR(VLOOKUP(P$3&amp;P26,都馬連編集用!$B$13:$C$49,2,FALSE),"")))</f>
        <v/>
      </c>
      <c r="R26" s="53"/>
      <c r="S26" s="139" t="str">
        <f>IF(IFERROR(VLOOKUP(R$3&amp;R26,都馬連編集用!$B$13:$C$49,2,FALSE),"")=0,"",(IFERROR(VLOOKUP(R$3&amp;R26,都馬連編集用!$B$13:$C$49,2,FALSE),"")))</f>
        <v/>
      </c>
      <c r="T26" s="53"/>
      <c r="U26" s="139" t="str">
        <f>IF(IFERROR(VLOOKUP(T$3&amp;T26,都馬連編集用!$B$13:$C$49,2,FALSE),"")=0,"",(IFERROR(VLOOKUP(T$3&amp;T26,都馬連編集用!$B$13:$C$49,2,FALSE),"")))</f>
        <v/>
      </c>
      <c r="V26" s="53"/>
      <c r="W26" s="139" t="str">
        <f>IF(IFERROR(VLOOKUP(V$3&amp;V26,都馬連編集用!$B$13:$C$49,2,FALSE),"")=0,"",(IFERROR(VLOOKUP(V$3&amp;V26,都馬連編集用!$B$13:$C$49,2,FALSE),"")))</f>
        <v/>
      </c>
      <c r="X26" s="53"/>
      <c r="Y26" s="139" t="str">
        <f>IF(IFERROR(VLOOKUP(X$3&amp;X26,都馬連編集用!$B$13:$C$49,2,FALSE),"")=0,"",(IFERROR(VLOOKUP(X$3&amp;X26,都馬連編集用!$B$13:$C$49,2,FALSE),"")))</f>
        <v/>
      </c>
      <c r="Z26" s="53"/>
      <c r="AA26" s="139" t="str">
        <f>IF(IFERROR(VLOOKUP(Z$3&amp;Z26,都馬連編集用!$B$13:$C$49,2,FALSE),"")=0,"",(IFERROR(VLOOKUP(Z$3&amp;Z26,都馬連編集用!$B$13:$C$49,2,FALSE),"")))</f>
        <v/>
      </c>
      <c r="AB26" s="53"/>
      <c r="AC26" s="139" t="str">
        <f>IF(IFERROR(VLOOKUP(AB$3&amp;AB26,都馬連編集用!$B$13:$C$49,2,FALSE),"")=0,"",(IFERROR(VLOOKUP(AB$3&amp;AB26,都馬連編集用!$B$13:$C$49,2,FALSE),"")))</f>
        <v/>
      </c>
      <c r="AD26" s="53"/>
      <c r="AE26" s="139" t="str">
        <f>IF(IFERROR(VLOOKUP(AD$3&amp;AD26,都馬連編集用!$B$13:$C$49,2,FALSE),"")=0,"",(IFERROR(VLOOKUP(AD$3&amp;AD26,都馬連編集用!$B$13:$C$49,2,FALSE),"")))</f>
        <v/>
      </c>
      <c r="AF26" s="53"/>
      <c r="AG26" s="139" t="str">
        <f>IF(IFERROR(VLOOKUP(AF$3&amp;AF26,都馬連編集用!$B$13:$C$49,2,FALSE),"")=0,"",(IFERROR(VLOOKUP(AF$3&amp;AF26,都馬連編集用!$B$13:$C$49,2,FALSE),"")))</f>
        <v/>
      </c>
      <c r="AH26" s="53"/>
      <c r="AI26" s="139" t="str">
        <f>IF(IFERROR(VLOOKUP(AH$3&amp;AH26,都馬連編集用!$B$13:$C$49,2,FALSE),"")=0,"",(IFERROR(VLOOKUP(AH$3&amp;AH26,都馬連編集用!$B$13:$C$49,2,FALSE),"")))</f>
        <v/>
      </c>
      <c r="AJ26" s="53"/>
      <c r="AK26" s="139" t="str">
        <f>IF(IFERROR(VLOOKUP(AJ$3&amp;AJ26,都馬連編集用!$B$13:$C$49,2,FALSE),"")=0,"",(IFERROR(VLOOKUP(AJ$3&amp;AJ26,都馬連編集用!$B$13:$C$49,2,FALSE),"")))</f>
        <v/>
      </c>
      <c r="AL26" s="53"/>
      <c r="AM26" s="139" t="str">
        <f>IF(IFERROR(VLOOKUP(AL$3&amp;AL26,都馬連編集用!$B$13:$C$49,2,FALSE),"")=0,"",(IFERROR(VLOOKUP(AL$3&amp;AL26,都馬連編集用!$B$13:$C$49,2,FALSE),"")))</f>
        <v/>
      </c>
      <c r="AN26" s="53"/>
      <c r="AO26" s="139" t="str">
        <f>IF(IFERROR(VLOOKUP(AN$3&amp;AN26,都馬連編集用!$B$13:$C$49,2,FALSE),"")=0,"",(IFERROR(VLOOKUP(AN$3&amp;AN26,都馬連編集用!$B$13:$C$49,2,FALSE),"")))</f>
        <v/>
      </c>
      <c r="AP26" s="53"/>
      <c r="AQ26" s="139" t="str">
        <f>IF(IFERROR(VLOOKUP(AP$3&amp;AP26,都馬連編集用!$B$13:$C$49,2,FALSE),"")=0,"",(IFERROR(VLOOKUP(AP$3&amp;AP26,都馬連編集用!$B$13:$C$49,2,FALSE),"")))</f>
        <v/>
      </c>
      <c r="AR26" s="53"/>
      <c r="AS26" s="139" t="str">
        <f>IF(IFERROR(VLOOKUP(AR$3&amp;AR26,都馬連編集用!$B$13:$C$49,2,FALSE),"")=0,"",(IFERROR(VLOOKUP(AR$3&amp;AR26,都馬連編集用!$B$13:$C$49,2,FALSE),"")))</f>
        <v/>
      </c>
      <c r="AT26" s="53"/>
      <c r="AU26" s="139" t="str">
        <f>IF(IFERROR(VLOOKUP(AT$3&amp;AT26,都馬連編集用!$B$13:$C$49,2,FALSE),"")=0,"",(IFERROR(VLOOKUP(AT$3&amp;AT26,都馬連編集用!$B$13:$C$49,2,FALSE),"")))</f>
        <v/>
      </c>
      <c r="AV26" s="53"/>
      <c r="AW26" s="139" t="str">
        <f>IF(IFERROR(VLOOKUP(AV$3&amp;AV26,都馬連編集用!$B$13:$C$49,2,FALSE),"")=0,"",(IFERROR(VLOOKUP(AV$3&amp;AV26,都馬連編集用!$B$13:$C$49,2,FALSE),"")))</f>
        <v/>
      </c>
      <c r="AX26" s="53"/>
      <c r="AY26" s="139" t="str">
        <f>IF(IFERROR(VLOOKUP(AX$3&amp;AX26,都馬連編集用!$B$13:$C$49,2,FALSE),"")=0,"",(IFERROR(VLOOKUP(AX$3&amp;AX26,都馬連編集用!$B$13:$C$49,2,FALSE),"")))</f>
        <v/>
      </c>
      <c r="AZ26" s="53"/>
      <c r="BA26" s="139" t="str">
        <f>IF(IFERROR(VLOOKUP(AZ$3&amp;AZ26,都馬連編集用!$B$13:$C$49,2,FALSE),"")=0,"",(IFERROR(VLOOKUP(AZ$3&amp;AZ26,都馬連編集用!$B$13:$C$49,2,FALSE),"")))</f>
        <v/>
      </c>
      <c r="BB26" s="53"/>
      <c r="BC26" s="139" t="str">
        <f>IF(IFERROR(VLOOKUP(BB$3&amp;BB26,都馬連編集用!$B$13:$C$49,2,FALSE),"")=0,"",(IFERROR(VLOOKUP(BB$3&amp;BB26,都馬連編集用!$B$13:$C$49,2,FALSE),"")))</f>
        <v/>
      </c>
      <c r="BD26" s="53"/>
      <c r="BE26" s="139" t="str">
        <f>IF(IFERROR(VLOOKUP(BD$3&amp;BD26,都馬連編集用!$B$13:$C$49,2,FALSE),"")=0,"",(IFERROR(VLOOKUP(BD$3&amp;BD26,都馬連編集用!$B$13:$C$49,2,FALSE),"")))</f>
        <v/>
      </c>
      <c r="BF26" s="53"/>
      <c r="BG26" s="139" t="str">
        <f>IF(IFERROR(VLOOKUP(BF$3&amp;BF26,都馬連編集用!$B$13:$C$49,2,FALSE),"")=0,"",(IFERROR(VLOOKUP(BF$3&amp;BF26,都馬連編集用!$B$13:$C$49,2,FALSE),"")))</f>
        <v/>
      </c>
      <c r="BH26" s="53"/>
      <c r="BI26" s="139" t="str">
        <f>IF(IFERROR(VLOOKUP(BH$3&amp;BH26,都馬連編集用!$B$13:$C$49,2,FALSE),"")=0,"",(IFERROR(VLOOKUP(BH$3&amp;BH26,都馬連編集用!$B$13:$C$49,2,FALSE),"")))</f>
        <v/>
      </c>
      <c r="BJ26" s="53"/>
      <c r="BK26" s="139" t="str">
        <f>IF(IFERROR(VLOOKUP(BJ$3&amp;BJ26,都馬連編集用!$B$13:$C$49,2,FALSE),"")=0,"",(IFERROR(VLOOKUP(BJ$3&amp;BJ26,都馬連編集用!$B$13:$C$49,2,FALSE),"")))</f>
        <v/>
      </c>
      <c r="BL26" s="53"/>
      <c r="BM26" s="139" t="str">
        <f>IF(IFERROR(VLOOKUP(BL$3&amp;BL26,都馬連編集用!$B$13:$C$49,2,FALSE),"")=0,"",(IFERROR(VLOOKUP(BL$3&amp;BL26,都馬連編集用!$B$13:$C$49,2,FALSE),"")))</f>
        <v/>
      </c>
      <c r="BN26" s="53"/>
      <c r="BO26" s="139" t="str">
        <f>IF(IFERROR(VLOOKUP(BN$3&amp;BN26,都馬連編集用!$B$13:$C$49,2,FALSE),"")=0,"",(IFERROR(VLOOKUP(BN$3&amp;BN26,都馬連編集用!$B$13:$C$49,2,FALSE),"")))</f>
        <v/>
      </c>
      <c r="BP26" s="53"/>
      <c r="BQ26" s="139" t="str">
        <f>IF(IFERROR(VLOOKUP(BP$3&amp;BP26,都馬連編集用!$B$13:$C$49,2,FALSE),"")=0,"",(IFERROR(VLOOKUP(BP$3&amp;BP26,都馬連編集用!$B$13:$C$49,2,FALSE),"")))</f>
        <v/>
      </c>
      <c r="BR26" s="53"/>
      <c r="BS26" s="139" t="str">
        <f>IF(IFERROR(VLOOKUP(BR$3&amp;BR26,都馬連編集用!$B$13:$C$49,2,FALSE),"")=0,"",(IFERROR(VLOOKUP(BR$3&amp;BR26,都馬連編集用!$B$13:$C$49,2,FALSE),"")))</f>
        <v/>
      </c>
      <c r="BT26" s="53"/>
      <c r="BU26" s="139" t="str">
        <f>IF(IFERROR(VLOOKUP(BT$3&amp;BT26,都馬連編集用!$B$13:$C$49,2,FALSE),"")=0,"",(IFERROR(VLOOKUP(BT$3&amp;BT26,都馬連編集用!$B$13:$C$49,2,FALSE),"")))</f>
        <v/>
      </c>
      <c r="BV26" s="53"/>
      <c r="BW26" s="139" t="str">
        <f>IF(IFERROR(VLOOKUP(BV$3&amp;BV26,都馬連編集用!$B$13:$C$49,2,FALSE),"")=0,"",(IFERROR(VLOOKUP(BV$3&amp;BV26,都馬連編集用!$B$13:$C$49,2,FALSE),"")))</f>
        <v/>
      </c>
      <c r="BX26" s="53"/>
      <c r="BY26" s="139" t="str">
        <f>IF(IFERROR(VLOOKUP(BX$3&amp;BX26,都馬連編集用!$B$13:$C$49,2,FALSE),"")=0,"",(IFERROR(VLOOKUP(BX$3&amp;BX26,都馬連編集用!$B$13:$C$49,2,FALSE),"")))</f>
        <v/>
      </c>
      <c r="BZ26" s="53"/>
      <c r="CA26" s="139" t="str">
        <f>IF(IFERROR(VLOOKUP(BZ$3&amp;BZ26,都馬連編集用!$B$13:$C$49,2,FALSE),"")=0,"",(IFERROR(VLOOKUP(BZ$3&amp;BZ26,都馬連編集用!$B$13:$C$49,2,FALSE),"")))</f>
        <v/>
      </c>
      <c r="CB26" s="53"/>
      <c r="CC26" s="139" t="str">
        <f>IF(IFERROR(VLOOKUP(CB$3&amp;CB26,都馬連編集用!$B$13:$C$49,2,FALSE),"")=0,"",(IFERROR(VLOOKUP(CB$3&amp;CB26,都馬連編集用!$B$13:$C$49,2,FALSE),"")))</f>
        <v/>
      </c>
      <c r="CD26" s="53"/>
      <c r="CE26" s="139" t="str">
        <f>IF(IFERROR(VLOOKUP(CD$3&amp;CD26,都馬連編集用!$B$13:$C$49,2,FALSE),"")=0,"",(IFERROR(VLOOKUP(CD$3&amp;CD26,都馬連編集用!$B$13:$C$49,2,FALSE),"")))</f>
        <v/>
      </c>
      <c r="CF26" s="53"/>
      <c r="CG26" s="139" t="str">
        <f>IF(IFERROR(VLOOKUP(CF$3&amp;CF26,都馬連編集用!$B$13:$C$49,2,FALSE),"")=0,"",(IFERROR(VLOOKUP(CF$3&amp;CF26,都馬連編集用!$B$13:$C$49,2,FALSE),"")))</f>
        <v/>
      </c>
      <c r="CH26" s="53"/>
      <c r="CI26" s="139" t="str">
        <f>IF(IFERROR(VLOOKUP(CH$3&amp;CH26,都馬連編集用!$B$13:$C$49,2,FALSE),"")=0,"",(IFERROR(VLOOKUP(CH$3&amp;CH26,都馬連編集用!$B$13:$C$49,2,FALSE),"")))</f>
        <v/>
      </c>
      <c r="CJ26" s="53"/>
      <c r="CK26" s="139" t="str">
        <f>IF(IFERROR(VLOOKUP(CJ$3&amp;CJ26,都馬連編集用!$B$13:$C$49,2,FALSE),"")=0,"",(IFERROR(VLOOKUP(CJ$3&amp;CJ26,都馬連編集用!$B$13:$C$49,2,FALSE),"")))</f>
        <v/>
      </c>
      <c r="CL26" s="53"/>
      <c r="CM26" s="139" t="str">
        <f>IF(IFERROR(VLOOKUP(CL$3&amp;CL26,都馬連編集用!$B$13:$C$49,2,FALSE),"")=0,"",(IFERROR(VLOOKUP(CL$3&amp;CL26,都馬連編集用!$B$13:$C$49,2,FALSE),"")))</f>
        <v/>
      </c>
      <c r="CN26" s="53"/>
      <c r="CO26" s="139" t="str">
        <f>IF(IFERROR(VLOOKUP(CN$3&amp;CN26,都馬連編集用!$B$13:$C$49,2,FALSE),"")=0,"",(IFERROR(VLOOKUP(CN$3&amp;CN26,都馬連編集用!$B$13:$C$49,2,FALSE),"")))</f>
        <v/>
      </c>
      <c r="CP26" s="53"/>
      <c r="CQ26" s="139" t="str">
        <f>IF(IFERROR(VLOOKUP(CP$3&amp;CP26,都馬連編集用!$B$13:$C$49,2,FALSE),"")=0,"",(IFERROR(VLOOKUP(CP$3&amp;CP26,都馬連編集用!$B$13:$C$49,2,FALSE),"")))</f>
        <v/>
      </c>
      <c r="CR26" s="53"/>
      <c r="CS26" s="139" t="str">
        <f>IF(IFERROR(VLOOKUP(CR$3&amp;CR26,都馬連編集用!$B$13:$C$49,2,FALSE),"")=0,"",(IFERROR(VLOOKUP(CR$3&amp;CR26,都馬連編集用!$B$13:$C$49,2,FALSE),"")))</f>
        <v/>
      </c>
      <c r="CT26" s="53"/>
      <c r="CU26" s="139" t="str">
        <f>IF(IFERROR(VLOOKUP(CT$3&amp;CT26,都馬連編集用!$B$13:$C$49,2,FALSE),"")=0,"",(IFERROR(VLOOKUP(CT$3&amp;CT26,都馬連編集用!$B$13:$C$49,2,FALSE),"")))</f>
        <v/>
      </c>
      <c r="CV26" s="53"/>
      <c r="CW26" s="139" t="str">
        <f>IF(IFERROR(VLOOKUP(CV$3&amp;CV26,都馬連編集用!$B$13:$C$49,2,FALSE),"")=0,"",(IFERROR(VLOOKUP(CV$3&amp;CV26,都馬連編集用!$B$13:$C$49,2,FALSE),"")))</f>
        <v/>
      </c>
      <c r="CX26" s="53"/>
      <c r="CY26" s="139" t="str">
        <f>IF(IFERROR(VLOOKUP(CX$3&amp;CX26,都馬連編集用!$B$13:$C$49,2,FALSE),"")=0,"",(IFERROR(VLOOKUP(CX$3&amp;CX26,都馬連編集用!$B$13:$C$49,2,FALSE),"")))</f>
        <v/>
      </c>
      <c r="CZ26" s="53"/>
      <c r="DA26" s="139" t="str">
        <f>IF(IFERROR(VLOOKUP(CZ$3&amp;CZ26,都馬連編集用!$B$13:$C$49,2,FALSE),"")=0,"",(IFERROR(VLOOKUP(CZ$3&amp;CZ26,都馬連編集用!$B$13:$C$49,2,FALSE),"")))</f>
        <v/>
      </c>
      <c r="DB26" s="53"/>
      <c r="DC26" s="139" t="str">
        <f>IF(IFERROR(VLOOKUP(DB$3&amp;DB26,都馬連編集用!$B$13:$C$49,2,FALSE),"")=0,"",(IFERROR(VLOOKUP(DB$3&amp;DB26,都馬連編集用!$B$13:$C$49,2,FALSE),"")))</f>
        <v/>
      </c>
      <c r="DD26" s="53"/>
      <c r="DE26" s="139" t="str">
        <f>IF(IFERROR(VLOOKUP(DD$3&amp;DD26,都馬連編集用!$B$13:$C$49,2,FALSE),"")=0,"",(IFERROR(VLOOKUP(DD$3&amp;DD26,都馬連編集用!$B$13:$C$49,2,FALSE),"")))</f>
        <v/>
      </c>
      <c r="DF26" s="53"/>
      <c r="DG26" s="139" t="str">
        <f>IF(IFERROR(VLOOKUP(DF$3&amp;DF26,都馬連編集用!$B$13:$C$49,2,FALSE),"")=0,"",(IFERROR(VLOOKUP(DF$3&amp;DF26,都馬連編集用!$B$13:$C$49,2,FALSE),"")))</f>
        <v/>
      </c>
      <c r="DH26" s="53"/>
      <c r="DI26" s="139" t="str">
        <f>IF(IFERROR(VLOOKUP(DH$3&amp;DH26,都馬連編集用!$B$13:$C$49,2,FALSE),"")=0,"",(IFERROR(VLOOKUP(DH$3&amp;DH26,都馬連編集用!$B$13:$C$49,2,FALSE),"")))</f>
        <v/>
      </c>
      <c r="DJ26" s="53"/>
      <c r="DK26" s="139" t="str">
        <f>IF(IFERROR(VLOOKUP(DJ$3&amp;DJ26,都馬連編集用!$B$13:$C$49,2,FALSE),"")=0,"",(IFERROR(VLOOKUP(DJ$3&amp;DJ26,都馬連編集用!$B$13:$C$49,2,FALSE),"")))</f>
        <v/>
      </c>
      <c r="DL26" s="53"/>
      <c r="DM26" s="139" t="str">
        <f>IF(IFERROR(VLOOKUP(DL$3&amp;DL26,都馬連編集用!$B$13:$C$49,2,FALSE),"")=0,"",(IFERROR(VLOOKUP(DL$3&amp;DL26,都馬連編集用!$B$13:$C$49,2,FALSE),"")))</f>
        <v/>
      </c>
      <c r="DN26" s="53"/>
      <c r="DO26" s="139" t="str">
        <f>IF(IFERROR(VLOOKUP(DN$3&amp;DN26,都馬連編集用!$B$13:$C$49,2,FALSE),"")=0,"",(IFERROR(VLOOKUP(DN$3&amp;DN26,都馬連編集用!$B$13:$C$49,2,FALSE),"")))</f>
        <v/>
      </c>
      <c r="DP26" s="53"/>
    </row>
    <row r="27" spans="1:120" ht="30.6" customHeight="1" x14ac:dyDescent="0.15">
      <c r="A27" s="34">
        <v>22</v>
      </c>
      <c r="D27" s="34">
        <f t="shared" si="53"/>
        <v>0</v>
      </c>
      <c r="F27" s="120"/>
      <c r="G27" s="141" t="str">
        <f>IFERROR(VLOOKUP(F27,'申込書2（馬匹・選手）'!$B$5:$D$54,3,FALSE),"")</f>
        <v/>
      </c>
      <c r="H27" s="120"/>
      <c r="I27" s="140" t="str">
        <f>IFERROR(VLOOKUP(H27,'申込書2（馬匹・選手）'!$F$5:$H$54,3,FALSE),"")</f>
        <v/>
      </c>
      <c r="J27" s="101" t="str">
        <f t="shared" si="54"/>
        <v/>
      </c>
      <c r="K27" s="106" t="str">
        <f>IFERROR(VLOOKUP(I27,'申込書2（馬匹・選手）'!$F$5:$H$54,3,FALSE),"")</f>
        <v/>
      </c>
      <c r="L27" s="53"/>
      <c r="M27" s="139" t="str">
        <f>IF(IFERROR(VLOOKUP(L$3&amp;L27,都馬連編集用!$B$13:$C$49,2,FALSE),"")=0,"",(IFERROR(VLOOKUP(L$3&amp;L27,都馬連編集用!$B$13:$C$49,2,FALSE),"")))</f>
        <v/>
      </c>
      <c r="N27" s="53"/>
      <c r="O27" s="139" t="str">
        <f>IF(IFERROR(VLOOKUP(N$3&amp;N27,都馬連編集用!$B$13:$C$49,2,FALSE),"")=0,"",(IFERROR(VLOOKUP(N$3&amp;N27,都馬連編集用!$B$13:$C$49,2,FALSE),"")))</f>
        <v/>
      </c>
      <c r="P27" s="53"/>
      <c r="Q27" s="139" t="str">
        <f>IF(IFERROR(VLOOKUP(P$3&amp;P27,都馬連編集用!$B$13:$C$49,2,FALSE),"")=0,"",(IFERROR(VLOOKUP(P$3&amp;P27,都馬連編集用!$B$13:$C$49,2,FALSE),"")))</f>
        <v/>
      </c>
      <c r="R27" s="53"/>
      <c r="S27" s="139" t="str">
        <f>IF(IFERROR(VLOOKUP(R$3&amp;R27,都馬連編集用!$B$13:$C$49,2,FALSE),"")=0,"",(IFERROR(VLOOKUP(R$3&amp;R27,都馬連編集用!$B$13:$C$49,2,FALSE),"")))</f>
        <v/>
      </c>
      <c r="T27" s="53"/>
      <c r="U27" s="139" t="str">
        <f>IF(IFERROR(VLOOKUP(T$3&amp;T27,都馬連編集用!$B$13:$C$49,2,FALSE),"")=0,"",(IFERROR(VLOOKUP(T$3&amp;T27,都馬連編集用!$B$13:$C$49,2,FALSE),"")))</f>
        <v/>
      </c>
      <c r="V27" s="53"/>
      <c r="W27" s="139" t="str">
        <f>IF(IFERROR(VLOOKUP(V$3&amp;V27,都馬連編集用!$B$13:$C$49,2,FALSE),"")=0,"",(IFERROR(VLOOKUP(V$3&amp;V27,都馬連編集用!$B$13:$C$49,2,FALSE),"")))</f>
        <v/>
      </c>
      <c r="X27" s="53"/>
      <c r="Y27" s="139" t="str">
        <f>IF(IFERROR(VLOOKUP(X$3&amp;X27,都馬連編集用!$B$13:$C$49,2,FALSE),"")=0,"",(IFERROR(VLOOKUP(X$3&amp;X27,都馬連編集用!$B$13:$C$49,2,FALSE),"")))</f>
        <v/>
      </c>
      <c r="Z27" s="53"/>
      <c r="AA27" s="139" t="str">
        <f>IF(IFERROR(VLOOKUP(Z$3&amp;Z27,都馬連編集用!$B$13:$C$49,2,FALSE),"")=0,"",(IFERROR(VLOOKUP(Z$3&amp;Z27,都馬連編集用!$B$13:$C$49,2,FALSE),"")))</f>
        <v/>
      </c>
      <c r="AB27" s="53"/>
      <c r="AC27" s="139" t="str">
        <f>IF(IFERROR(VLOOKUP(AB$3&amp;AB27,都馬連編集用!$B$13:$C$49,2,FALSE),"")=0,"",(IFERROR(VLOOKUP(AB$3&amp;AB27,都馬連編集用!$B$13:$C$49,2,FALSE),"")))</f>
        <v/>
      </c>
      <c r="AD27" s="53"/>
      <c r="AE27" s="139" t="str">
        <f>IF(IFERROR(VLOOKUP(AD$3&amp;AD27,都馬連編集用!$B$13:$C$49,2,FALSE),"")=0,"",(IFERROR(VLOOKUP(AD$3&amp;AD27,都馬連編集用!$B$13:$C$49,2,FALSE),"")))</f>
        <v/>
      </c>
      <c r="AF27" s="53"/>
      <c r="AG27" s="139" t="str">
        <f>IF(IFERROR(VLOOKUP(AF$3&amp;AF27,都馬連編集用!$B$13:$C$49,2,FALSE),"")=0,"",(IFERROR(VLOOKUP(AF$3&amp;AF27,都馬連編集用!$B$13:$C$49,2,FALSE),"")))</f>
        <v/>
      </c>
      <c r="AH27" s="53"/>
      <c r="AI27" s="139" t="str">
        <f>IF(IFERROR(VLOOKUP(AH$3&amp;AH27,都馬連編集用!$B$13:$C$49,2,FALSE),"")=0,"",(IFERROR(VLOOKUP(AH$3&amp;AH27,都馬連編集用!$B$13:$C$49,2,FALSE),"")))</f>
        <v/>
      </c>
      <c r="AJ27" s="53"/>
      <c r="AK27" s="139" t="str">
        <f>IF(IFERROR(VLOOKUP(AJ$3&amp;AJ27,都馬連編集用!$B$13:$C$49,2,FALSE),"")=0,"",(IFERROR(VLOOKUP(AJ$3&amp;AJ27,都馬連編集用!$B$13:$C$49,2,FALSE),"")))</f>
        <v/>
      </c>
      <c r="AL27" s="53"/>
      <c r="AM27" s="139" t="str">
        <f>IF(IFERROR(VLOOKUP(AL$3&amp;AL27,都馬連編集用!$B$13:$C$49,2,FALSE),"")=0,"",(IFERROR(VLOOKUP(AL$3&amp;AL27,都馬連編集用!$B$13:$C$49,2,FALSE),"")))</f>
        <v/>
      </c>
      <c r="AN27" s="53"/>
      <c r="AO27" s="139" t="str">
        <f>IF(IFERROR(VLOOKUP(AN$3&amp;AN27,都馬連編集用!$B$13:$C$49,2,FALSE),"")=0,"",(IFERROR(VLOOKUP(AN$3&amp;AN27,都馬連編集用!$B$13:$C$49,2,FALSE),"")))</f>
        <v/>
      </c>
      <c r="AP27" s="53"/>
      <c r="AQ27" s="139" t="str">
        <f>IF(IFERROR(VLOOKUP(AP$3&amp;AP27,都馬連編集用!$B$13:$C$49,2,FALSE),"")=0,"",(IFERROR(VLOOKUP(AP$3&amp;AP27,都馬連編集用!$B$13:$C$49,2,FALSE),"")))</f>
        <v/>
      </c>
      <c r="AR27" s="53"/>
      <c r="AS27" s="139" t="str">
        <f>IF(IFERROR(VLOOKUP(AR$3&amp;AR27,都馬連編集用!$B$13:$C$49,2,FALSE),"")=0,"",(IFERROR(VLOOKUP(AR$3&amp;AR27,都馬連編集用!$B$13:$C$49,2,FALSE),"")))</f>
        <v/>
      </c>
      <c r="AT27" s="53"/>
      <c r="AU27" s="139" t="str">
        <f>IF(IFERROR(VLOOKUP(AT$3&amp;AT27,都馬連編集用!$B$13:$C$49,2,FALSE),"")=0,"",(IFERROR(VLOOKUP(AT$3&amp;AT27,都馬連編集用!$B$13:$C$49,2,FALSE),"")))</f>
        <v/>
      </c>
      <c r="AV27" s="53"/>
      <c r="AW27" s="139" t="str">
        <f>IF(IFERROR(VLOOKUP(AV$3&amp;AV27,都馬連編集用!$B$13:$C$49,2,FALSE),"")=0,"",(IFERROR(VLOOKUP(AV$3&amp;AV27,都馬連編集用!$B$13:$C$49,2,FALSE),"")))</f>
        <v/>
      </c>
      <c r="AX27" s="53"/>
      <c r="AY27" s="139" t="str">
        <f>IF(IFERROR(VLOOKUP(AX$3&amp;AX27,都馬連編集用!$B$13:$C$49,2,FALSE),"")=0,"",(IFERROR(VLOOKUP(AX$3&amp;AX27,都馬連編集用!$B$13:$C$49,2,FALSE),"")))</f>
        <v/>
      </c>
      <c r="AZ27" s="53"/>
      <c r="BA27" s="139" t="str">
        <f>IF(IFERROR(VLOOKUP(AZ$3&amp;AZ27,都馬連編集用!$B$13:$C$49,2,FALSE),"")=0,"",(IFERROR(VLOOKUP(AZ$3&amp;AZ27,都馬連編集用!$B$13:$C$49,2,FALSE),"")))</f>
        <v/>
      </c>
      <c r="BB27" s="53"/>
      <c r="BC27" s="139" t="str">
        <f>IF(IFERROR(VLOOKUP(BB$3&amp;BB27,都馬連編集用!$B$13:$C$49,2,FALSE),"")=0,"",(IFERROR(VLOOKUP(BB$3&amp;BB27,都馬連編集用!$B$13:$C$49,2,FALSE),"")))</f>
        <v/>
      </c>
      <c r="BD27" s="53"/>
      <c r="BE27" s="139" t="str">
        <f>IF(IFERROR(VLOOKUP(BD$3&amp;BD27,都馬連編集用!$B$13:$C$49,2,FALSE),"")=0,"",(IFERROR(VLOOKUP(BD$3&amp;BD27,都馬連編集用!$B$13:$C$49,2,FALSE),"")))</f>
        <v/>
      </c>
      <c r="BF27" s="53"/>
      <c r="BG27" s="139" t="str">
        <f>IF(IFERROR(VLOOKUP(BF$3&amp;BF27,都馬連編集用!$B$13:$C$49,2,FALSE),"")=0,"",(IFERROR(VLOOKUP(BF$3&amp;BF27,都馬連編集用!$B$13:$C$49,2,FALSE),"")))</f>
        <v/>
      </c>
      <c r="BH27" s="53"/>
      <c r="BI27" s="139" t="str">
        <f>IF(IFERROR(VLOOKUP(BH$3&amp;BH27,都馬連編集用!$B$13:$C$49,2,FALSE),"")=0,"",(IFERROR(VLOOKUP(BH$3&amp;BH27,都馬連編集用!$B$13:$C$49,2,FALSE),"")))</f>
        <v/>
      </c>
      <c r="BJ27" s="53"/>
      <c r="BK27" s="139" t="str">
        <f>IF(IFERROR(VLOOKUP(BJ$3&amp;BJ27,都馬連編集用!$B$13:$C$49,2,FALSE),"")=0,"",(IFERROR(VLOOKUP(BJ$3&amp;BJ27,都馬連編集用!$B$13:$C$49,2,FALSE),"")))</f>
        <v/>
      </c>
      <c r="BL27" s="53"/>
      <c r="BM27" s="139" t="str">
        <f>IF(IFERROR(VLOOKUP(BL$3&amp;BL27,都馬連編集用!$B$13:$C$49,2,FALSE),"")=0,"",(IFERROR(VLOOKUP(BL$3&amp;BL27,都馬連編集用!$B$13:$C$49,2,FALSE),"")))</f>
        <v/>
      </c>
      <c r="BN27" s="53"/>
      <c r="BO27" s="139" t="str">
        <f>IF(IFERROR(VLOOKUP(BN$3&amp;BN27,都馬連編集用!$B$13:$C$49,2,FALSE),"")=0,"",(IFERROR(VLOOKUP(BN$3&amp;BN27,都馬連編集用!$B$13:$C$49,2,FALSE),"")))</f>
        <v/>
      </c>
      <c r="BP27" s="53"/>
      <c r="BQ27" s="139" t="str">
        <f>IF(IFERROR(VLOOKUP(BP$3&amp;BP27,都馬連編集用!$B$13:$C$49,2,FALSE),"")=0,"",(IFERROR(VLOOKUP(BP$3&amp;BP27,都馬連編集用!$B$13:$C$49,2,FALSE),"")))</f>
        <v/>
      </c>
      <c r="BR27" s="53"/>
      <c r="BS27" s="139" t="str">
        <f>IF(IFERROR(VLOOKUP(BR$3&amp;BR27,都馬連編集用!$B$13:$C$49,2,FALSE),"")=0,"",(IFERROR(VLOOKUP(BR$3&amp;BR27,都馬連編集用!$B$13:$C$49,2,FALSE),"")))</f>
        <v/>
      </c>
      <c r="BT27" s="53"/>
      <c r="BU27" s="139" t="str">
        <f>IF(IFERROR(VLOOKUP(BT$3&amp;BT27,都馬連編集用!$B$13:$C$49,2,FALSE),"")=0,"",(IFERROR(VLOOKUP(BT$3&amp;BT27,都馬連編集用!$B$13:$C$49,2,FALSE),"")))</f>
        <v/>
      </c>
      <c r="BV27" s="53"/>
      <c r="BW27" s="139" t="str">
        <f>IF(IFERROR(VLOOKUP(BV$3&amp;BV27,都馬連編集用!$B$13:$C$49,2,FALSE),"")=0,"",(IFERROR(VLOOKUP(BV$3&amp;BV27,都馬連編集用!$B$13:$C$49,2,FALSE),"")))</f>
        <v/>
      </c>
      <c r="BX27" s="53"/>
      <c r="BY27" s="139" t="str">
        <f>IF(IFERROR(VLOOKUP(BX$3&amp;BX27,都馬連編集用!$B$13:$C$49,2,FALSE),"")=0,"",(IFERROR(VLOOKUP(BX$3&amp;BX27,都馬連編集用!$B$13:$C$49,2,FALSE),"")))</f>
        <v/>
      </c>
      <c r="BZ27" s="53"/>
      <c r="CA27" s="139" t="str">
        <f>IF(IFERROR(VLOOKUP(BZ$3&amp;BZ27,都馬連編集用!$B$13:$C$49,2,FALSE),"")=0,"",(IFERROR(VLOOKUP(BZ$3&amp;BZ27,都馬連編集用!$B$13:$C$49,2,FALSE),"")))</f>
        <v/>
      </c>
      <c r="CB27" s="53"/>
      <c r="CC27" s="139" t="str">
        <f>IF(IFERROR(VLOOKUP(CB$3&amp;CB27,都馬連編集用!$B$13:$C$49,2,FALSE),"")=0,"",(IFERROR(VLOOKUP(CB$3&amp;CB27,都馬連編集用!$B$13:$C$49,2,FALSE),"")))</f>
        <v/>
      </c>
      <c r="CD27" s="53"/>
      <c r="CE27" s="139" t="str">
        <f>IF(IFERROR(VLOOKUP(CD$3&amp;CD27,都馬連編集用!$B$13:$C$49,2,FALSE),"")=0,"",(IFERROR(VLOOKUP(CD$3&amp;CD27,都馬連編集用!$B$13:$C$49,2,FALSE),"")))</f>
        <v/>
      </c>
      <c r="CF27" s="53"/>
      <c r="CG27" s="139" t="str">
        <f>IF(IFERROR(VLOOKUP(CF$3&amp;CF27,都馬連編集用!$B$13:$C$49,2,FALSE),"")=0,"",(IFERROR(VLOOKUP(CF$3&amp;CF27,都馬連編集用!$B$13:$C$49,2,FALSE),"")))</f>
        <v/>
      </c>
      <c r="CH27" s="53"/>
      <c r="CI27" s="139" t="str">
        <f>IF(IFERROR(VLOOKUP(CH$3&amp;CH27,都馬連編集用!$B$13:$C$49,2,FALSE),"")=0,"",(IFERROR(VLOOKUP(CH$3&amp;CH27,都馬連編集用!$B$13:$C$49,2,FALSE),"")))</f>
        <v/>
      </c>
      <c r="CJ27" s="53"/>
      <c r="CK27" s="139" t="str">
        <f>IF(IFERROR(VLOOKUP(CJ$3&amp;CJ27,都馬連編集用!$B$13:$C$49,2,FALSE),"")=0,"",(IFERROR(VLOOKUP(CJ$3&amp;CJ27,都馬連編集用!$B$13:$C$49,2,FALSE),"")))</f>
        <v/>
      </c>
      <c r="CL27" s="53"/>
      <c r="CM27" s="139" t="str">
        <f>IF(IFERROR(VLOOKUP(CL$3&amp;CL27,都馬連編集用!$B$13:$C$49,2,FALSE),"")=0,"",(IFERROR(VLOOKUP(CL$3&amp;CL27,都馬連編集用!$B$13:$C$49,2,FALSE),"")))</f>
        <v/>
      </c>
      <c r="CN27" s="53"/>
      <c r="CO27" s="139" t="str">
        <f>IF(IFERROR(VLOOKUP(CN$3&amp;CN27,都馬連編集用!$B$13:$C$49,2,FALSE),"")=0,"",(IFERROR(VLOOKUP(CN$3&amp;CN27,都馬連編集用!$B$13:$C$49,2,FALSE),"")))</f>
        <v/>
      </c>
      <c r="CP27" s="53"/>
      <c r="CQ27" s="139" t="str">
        <f>IF(IFERROR(VLOOKUP(CP$3&amp;CP27,都馬連編集用!$B$13:$C$49,2,FALSE),"")=0,"",(IFERROR(VLOOKUP(CP$3&amp;CP27,都馬連編集用!$B$13:$C$49,2,FALSE),"")))</f>
        <v/>
      </c>
      <c r="CR27" s="53"/>
      <c r="CS27" s="139" t="str">
        <f>IF(IFERROR(VLOOKUP(CR$3&amp;CR27,都馬連編集用!$B$13:$C$49,2,FALSE),"")=0,"",(IFERROR(VLOOKUP(CR$3&amp;CR27,都馬連編集用!$B$13:$C$49,2,FALSE),"")))</f>
        <v/>
      </c>
      <c r="CT27" s="53"/>
      <c r="CU27" s="139" t="str">
        <f>IF(IFERROR(VLOOKUP(CT$3&amp;CT27,都馬連編集用!$B$13:$C$49,2,FALSE),"")=0,"",(IFERROR(VLOOKUP(CT$3&amp;CT27,都馬連編集用!$B$13:$C$49,2,FALSE),"")))</f>
        <v/>
      </c>
      <c r="CV27" s="53"/>
      <c r="CW27" s="139" t="str">
        <f>IF(IFERROR(VLOOKUP(CV$3&amp;CV27,都馬連編集用!$B$13:$C$49,2,FALSE),"")=0,"",(IFERROR(VLOOKUP(CV$3&amp;CV27,都馬連編集用!$B$13:$C$49,2,FALSE),"")))</f>
        <v/>
      </c>
      <c r="CX27" s="53"/>
      <c r="CY27" s="139" t="str">
        <f>IF(IFERROR(VLOOKUP(CX$3&amp;CX27,都馬連編集用!$B$13:$C$49,2,FALSE),"")=0,"",(IFERROR(VLOOKUP(CX$3&amp;CX27,都馬連編集用!$B$13:$C$49,2,FALSE),"")))</f>
        <v/>
      </c>
      <c r="CZ27" s="53"/>
      <c r="DA27" s="139" t="str">
        <f>IF(IFERROR(VLOOKUP(CZ$3&amp;CZ27,都馬連編集用!$B$13:$C$49,2,FALSE),"")=0,"",(IFERROR(VLOOKUP(CZ$3&amp;CZ27,都馬連編集用!$B$13:$C$49,2,FALSE),"")))</f>
        <v/>
      </c>
      <c r="DB27" s="53"/>
      <c r="DC27" s="139" t="str">
        <f>IF(IFERROR(VLOOKUP(DB$3&amp;DB27,都馬連編集用!$B$13:$C$49,2,FALSE),"")=0,"",(IFERROR(VLOOKUP(DB$3&amp;DB27,都馬連編集用!$B$13:$C$49,2,FALSE),"")))</f>
        <v/>
      </c>
      <c r="DD27" s="53"/>
      <c r="DE27" s="139" t="str">
        <f>IF(IFERROR(VLOOKUP(DD$3&amp;DD27,都馬連編集用!$B$13:$C$49,2,FALSE),"")=0,"",(IFERROR(VLOOKUP(DD$3&amp;DD27,都馬連編集用!$B$13:$C$49,2,FALSE),"")))</f>
        <v/>
      </c>
      <c r="DF27" s="53"/>
      <c r="DG27" s="139" t="str">
        <f>IF(IFERROR(VLOOKUP(DF$3&amp;DF27,都馬連編集用!$B$13:$C$49,2,FALSE),"")=0,"",(IFERROR(VLOOKUP(DF$3&amp;DF27,都馬連編集用!$B$13:$C$49,2,FALSE),"")))</f>
        <v/>
      </c>
      <c r="DH27" s="53"/>
      <c r="DI27" s="139" t="str">
        <f>IF(IFERROR(VLOOKUP(DH$3&amp;DH27,都馬連編集用!$B$13:$C$49,2,FALSE),"")=0,"",(IFERROR(VLOOKUP(DH$3&amp;DH27,都馬連編集用!$B$13:$C$49,2,FALSE),"")))</f>
        <v/>
      </c>
      <c r="DJ27" s="53"/>
      <c r="DK27" s="139" t="str">
        <f>IF(IFERROR(VLOOKUP(DJ$3&amp;DJ27,都馬連編集用!$B$13:$C$49,2,FALSE),"")=0,"",(IFERROR(VLOOKUP(DJ$3&amp;DJ27,都馬連編集用!$B$13:$C$49,2,FALSE),"")))</f>
        <v/>
      </c>
      <c r="DL27" s="53"/>
      <c r="DM27" s="139" t="str">
        <f>IF(IFERROR(VLOOKUP(DL$3&amp;DL27,都馬連編集用!$B$13:$C$49,2,FALSE),"")=0,"",(IFERROR(VLOOKUP(DL$3&amp;DL27,都馬連編集用!$B$13:$C$49,2,FALSE),"")))</f>
        <v/>
      </c>
      <c r="DN27" s="53"/>
      <c r="DO27" s="139" t="str">
        <f>IF(IFERROR(VLOOKUP(DN$3&amp;DN27,都馬連編集用!$B$13:$C$49,2,FALSE),"")=0,"",(IFERROR(VLOOKUP(DN$3&amp;DN27,都馬連編集用!$B$13:$C$49,2,FALSE),"")))</f>
        <v/>
      </c>
      <c r="DP27" s="53"/>
    </row>
    <row r="28" spans="1:120" ht="30.6" customHeight="1" x14ac:dyDescent="0.15">
      <c r="A28" s="34">
        <v>23</v>
      </c>
      <c r="D28" s="34">
        <f t="shared" si="53"/>
        <v>0</v>
      </c>
      <c r="F28" s="120"/>
      <c r="G28" s="141" t="str">
        <f>IFERROR(VLOOKUP(F28,'申込書2（馬匹・選手）'!$B$5:$D$54,3,FALSE),"")</f>
        <v/>
      </c>
      <c r="H28" s="120"/>
      <c r="I28" s="140" t="str">
        <f>IFERROR(VLOOKUP(H28,'申込書2（馬匹・選手）'!$F$5:$H$54,3,FALSE),"")</f>
        <v/>
      </c>
      <c r="J28" s="101" t="str">
        <f t="shared" si="54"/>
        <v/>
      </c>
      <c r="K28" s="106" t="str">
        <f>IFERROR(VLOOKUP(I28,'申込書2（馬匹・選手）'!$F$5:$H$54,3,FALSE),"")</f>
        <v/>
      </c>
      <c r="L28" s="53"/>
      <c r="M28" s="139" t="str">
        <f>IF(IFERROR(VLOOKUP(L$3&amp;L28,都馬連編集用!$B$13:$C$49,2,FALSE),"")=0,"",(IFERROR(VLOOKUP(L$3&amp;L28,都馬連編集用!$B$13:$C$49,2,FALSE),"")))</f>
        <v/>
      </c>
      <c r="N28" s="53"/>
      <c r="O28" s="139" t="str">
        <f>IF(IFERROR(VLOOKUP(N$3&amp;N28,都馬連編集用!$B$13:$C$49,2,FALSE),"")=0,"",(IFERROR(VLOOKUP(N$3&amp;N28,都馬連編集用!$B$13:$C$49,2,FALSE),"")))</f>
        <v/>
      </c>
      <c r="P28" s="53"/>
      <c r="Q28" s="139" t="str">
        <f>IF(IFERROR(VLOOKUP(P$3&amp;P28,都馬連編集用!$B$13:$C$49,2,FALSE),"")=0,"",(IFERROR(VLOOKUP(P$3&amp;P28,都馬連編集用!$B$13:$C$49,2,FALSE),"")))</f>
        <v/>
      </c>
      <c r="R28" s="53"/>
      <c r="S28" s="139" t="str">
        <f>IF(IFERROR(VLOOKUP(R$3&amp;R28,都馬連編集用!$B$13:$C$49,2,FALSE),"")=0,"",(IFERROR(VLOOKUP(R$3&amp;R28,都馬連編集用!$B$13:$C$49,2,FALSE),"")))</f>
        <v/>
      </c>
      <c r="T28" s="53"/>
      <c r="U28" s="139" t="str">
        <f>IF(IFERROR(VLOOKUP(T$3&amp;T28,都馬連編集用!$B$13:$C$49,2,FALSE),"")=0,"",(IFERROR(VLOOKUP(T$3&amp;T28,都馬連編集用!$B$13:$C$49,2,FALSE),"")))</f>
        <v/>
      </c>
      <c r="V28" s="53"/>
      <c r="W28" s="139" t="str">
        <f>IF(IFERROR(VLOOKUP(V$3&amp;V28,都馬連編集用!$B$13:$C$49,2,FALSE),"")=0,"",(IFERROR(VLOOKUP(V$3&amp;V28,都馬連編集用!$B$13:$C$49,2,FALSE),"")))</f>
        <v/>
      </c>
      <c r="X28" s="53"/>
      <c r="Y28" s="139" t="str">
        <f>IF(IFERROR(VLOOKUP(X$3&amp;X28,都馬連編集用!$B$13:$C$49,2,FALSE),"")=0,"",(IFERROR(VLOOKUP(X$3&amp;X28,都馬連編集用!$B$13:$C$49,2,FALSE),"")))</f>
        <v/>
      </c>
      <c r="Z28" s="53"/>
      <c r="AA28" s="139" t="str">
        <f>IF(IFERROR(VLOOKUP(Z$3&amp;Z28,都馬連編集用!$B$13:$C$49,2,FALSE),"")=0,"",(IFERROR(VLOOKUP(Z$3&amp;Z28,都馬連編集用!$B$13:$C$49,2,FALSE),"")))</f>
        <v/>
      </c>
      <c r="AB28" s="53"/>
      <c r="AC28" s="139" t="str">
        <f>IF(IFERROR(VLOOKUP(AB$3&amp;AB28,都馬連編集用!$B$13:$C$49,2,FALSE),"")=0,"",(IFERROR(VLOOKUP(AB$3&amp;AB28,都馬連編集用!$B$13:$C$49,2,FALSE),"")))</f>
        <v/>
      </c>
      <c r="AD28" s="53"/>
      <c r="AE28" s="139" t="str">
        <f>IF(IFERROR(VLOOKUP(AD$3&amp;AD28,都馬連編集用!$B$13:$C$49,2,FALSE),"")=0,"",(IFERROR(VLOOKUP(AD$3&amp;AD28,都馬連編集用!$B$13:$C$49,2,FALSE),"")))</f>
        <v/>
      </c>
      <c r="AF28" s="53"/>
      <c r="AG28" s="139" t="str">
        <f>IF(IFERROR(VLOOKUP(AF$3&amp;AF28,都馬連編集用!$B$13:$C$49,2,FALSE),"")=0,"",(IFERROR(VLOOKUP(AF$3&amp;AF28,都馬連編集用!$B$13:$C$49,2,FALSE),"")))</f>
        <v/>
      </c>
      <c r="AH28" s="53"/>
      <c r="AI28" s="139" t="str">
        <f>IF(IFERROR(VLOOKUP(AH$3&amp;AH28,都馬連編集用!$B$13:$C$49,2,FALSE),"")=0,"",(IFERROR(VLOOKUP(AH$3&amp;AH28,都馬連編集用!$B$13:$C$49,2,FALSE),"")))</f>
        <v/>
      </c>
      <c r="AJ28" s="53"/>
      <c r="AK28" s="139" t="str">
        <f>IF(IFERROR(VLOOKUP(AJ$3&amp;AJ28,都馬連編集用!$B$13:$C$49,2,FALSE),"")=0,"",(IFERROR(VLOOKUP(AJ$3&amp;AJ28,都馬連編集用!$B$13:$C$49,2,FALSE),"")))</f>
        <v/>
      </c>
      <c r="AL28" s="53"/>
      <c r="AM28" s="139" t="str">
        <f>IF(IFERROR(VLOOKUP(AL$3&amp;AL28,都馬連編集用!$B$13:$C$49,2,FALSE),"")=0,"",(IFERROR(VLOOKUP(AL$3&amp;AL28,都馬連編集用!$B$13:$C$49,2,FALSE),"")))</f>
        <v/>
      </c>
      <c r="AN28" s="53"/>
      <c r="AO28" s="139" t="str">
        <f>IF(IFERROR(VLOOKUP(AN$3&amp;AN28,都馬連編集用!$B$13:$C$49,2,FALSE),"")=0,"",(IFERROR(VLOOKUP(AN$3&amp;AN28,都馬連編集用!$B$13:$C$49,2,FALSE),"")))</f>
        <v/>
      </c>
      <c r="AP28" s="53"/>
      <c r="AQ28" s="139" t="str">
        <f>IF(IFERROR(VLOOKUP(AP$3&amp;AP28,都馬連編集用!$B$13:$C$49,2,FALSE),"")=0,"",(IFERROR(VLOOKUP(AP$3&amp;AP28,都馬連編集用!$B$13:$C$49,2,FALSE),"")))</f>
        <v/>
      </c>
      <c r="AR28" s="53"/>
      <c r="AS28" s="139" t="str">
        <f>IF(IFERROR(VLOOKUP(AR$3&amp;AR28,都馬連編集用!$B$13:$C$49,2,FALSE),"")=0,"",(IFERROR(VLOOKUP(AR$3&amp;AR28,都馬連編集用!$B$13:$C$49,2,FALSE),"")))</f>
        <v/>
      </c>
      <c r="AT28" s="53"/>
      <c r="AU28" s="139" t="str">
        <f>IF(IFERROR(VLOOKUP(AT$3&amp;AT28,都馬連編集用!$B$13:$C$49,2,FALSE),"")=0,"",(IFERROR(VLOOKUP(AT$3&amp;AT28,都馬連編集用!$B$13:$C$49,2,FALSE),"")))</f>
        <v/>
      </c>
      <c r="AV28" s="53"/>
      <c r="AW28" s="139" t="str">
        <f>IF(IFERROR(VLOOKUP(AV$3&amp;AV28,都馬連編集用!$B$13:$C$49,2,FALSE),"")=0,"",(IFERROR(VLOOKUP(AV$3&amp;AV28,都馬連編集用!$B$13:$C$49,2,FALSE),"")))</f>
        <v/>
      </c>
      <c r="AX28" s="53"/>
      <c r="AY28" s="139" t="str">
        <f>IF(IFERROR(VLOOKUP(AX$3&amp;AX28,都馬連編集用!$B$13:$C$49,2,FALSE),"")=0,"",(IFERROR(VLOOKUP(AX$3&amp;AX28,都馬連編集用!$B$13:$C$49,2,FALSE),"")))</f>
        <v/>
      </c>
      <c r="AZ28" s="53"/>
      <c r="BA28" s="139" t="str">
        <f>IF(IFERROR(VLOOKUP(AZ$3&amp;AZ28,都馬連編集用!$B$13:$C$49,2,FALSE),"")=0,"",(IFERROR(VLOOKUP(AZ$3&amp;AZ28,都馬連編集用!$B$13:$C$49,2,FALSE),"")))</f>
        <v/>
      </c>
      <c r="BB28" s="53"/>
      <c r="BC28" s="139" t="str">
        <f>IF(IFERROR(VLOOKUP(BB$3&amp;BB28,都馬連編集用!$B$13:$C$49,2,FALSE),"")=0,"",(IFERROR(VLOOKUP(BB$3&amp;BB28,都馬連編集用!$B$13:$C$49,2,FALSE),"")))</f>
        <v/>
      </c>
      <c r="BD28" s="53"/>
      <c r="BE28" s="139" t="str">
        <f>IF(IFERROR(VLOOKUP(BD$3&amp;BD28,都馬連編集用!$B$13:$C$49,2,FALSE),"")=0,"",(IFERROR(VLOOKUP(BD$3&amp;BD28,都馬連編集用!$B$13:$C$49,2,FALSE),"")))</f>
        <v/>
      </c>
      <c r="BF28" s="53"/>
      <c r="BG28" s="139" t="str">
        <f>IF(IFERROR(VLOOKUP(BF$3&amp;BF28,都馬連編集用!$B$13:$C$49,2,FALSE),"")=0,"",(IFERROR(VLOOKUP(BF$3&amp;BF28,都馬連編集用!$B$13:$C$49,2,FALSE),"")))</f>
        <v/>
      </c>
      <c r="BH28" s="53"/>
      <c r="BI28" s="139" t="str">
        <f>IF(IFERROR(VLOOKUP(BH$3&amp;BH28,都馬連編集用!$B$13:$C$49,2,FALSE),"")=0,"",(IFERROR(VLOOKUP(BH$3&amp;BH28,都馬連編集用!$B$13:$C$49,2,FALSE),"")))</f>
        <v/>
      </c>
      <c r="BJ28" s="53"/>
      <c r="BK28" s="139" t="str">
        <f>IF(IFERROR(VLOOKUP(BJ$3&amp;BJ28,都馬連編集用!$B$13:$C$49,2,FALSE),"")=0,"",(IFERROR(VLOOKUP(BJ$3&amp;BJ28,都馬連編集用!$B$13:$C$49,2,FALSE),"")))</f>
        <v/>
      </c>
      <c r="BL28" s="53"/>
      <c r="BM28" s="139" t="str">
        <f>IF(IFERROR(VLOOKUP(BL$3&amp;BL28,都馬連編集用!$B$13:$C$49,2,FALSE),"")=0,"",(IFERROR(VLOOKUP(BL$3&amp;BL28,都馬連編集用!$B$13:$C$49,2,FALSE),"")))</f>
        <v/>
      </c>
      <c r="BN28" s="53"/>
      <c r="BO28" s="139" t="str">
        <f>IF(IFERROR(VLOOKUP(BN$3&amp;BN28,都馬連編集用!$B$13:$C$49,2,FALSE),"")=0,"",(IFERROR(VLOOKUP(BN$3&amp;BN28,都馬連編集用!$B$13:$C$49,2,FALSE),"")))</f>
        <v/>
      </c>
      <c r="BP28" s="53"/>
      <c r="BQ28" s="139" t="str">
        <f>IF(IFERROR(VLOOKUP(BP$3&amp;BP28,都馬連編集用!$B$13:$C$49,2,FALSE),"")=0,"",(IFERROR(VLOOKUP(BP$3&amp;BP28,都馬連編集用!$B$13:$C$49,2,FALSE),"")))</f>
        <v/>
      </c>
      <c r="BR28" s="53"/>
      <c r="BS28" s="139" t="str">
        <f>IF(IFERROR(VLOOKUP(BR$3&amp;BR28,都馬連編集用!$B$13:$C$49,2,FALSE),"")=0,"",(IFERROR(VLOOKUP(BR$3&amp;BR28,都馬連編集用!$B$13:$C$49,2,FALSE),"")))</f>
        <v/>
      </c>
      <c r="BT28" s="53"/>
      <c r="BU28" s="139" t="str">
        <f>IF(IFERROR(VLOOKUP(BT$3&amp;BT28,都馬連編集用!$B$13:$C$49,2,FALSE),"")=0,"",(IFERROR(VLOOKUP(BT$3&amp;BT28,都馬連編集用!$B$13:$C$49,2,FALSE),"")))</f>
        <v/>
      </c>
      <c r="BV28" s="53"/>
      <c r="BW28" s="139" t="str">
        <f>IF(IFERROR(VLOOKUP(BV$3&amp;BV28,都馬連編集用!$B$13:$C$49,2,FALSE),"")=0,"",(IFERROR(VLOOKUP(BV$3&amp;BV28,都馬連編集用!$B$13:$C$49,2,FALSE),"")))</f>
        <v/>
      </c>
      <c r="BX28" s="53"/>
      <c r="BY28" s="139" t="str">
        <f>IF(IFERROR(VLOOKUP(BX$3&amp;BX28,都馬連編集用!$B$13:$C$49,2,FALSE),"")=0,"",(IFERROR(VLOOKUP(BX$3&amp;BX28,都馬連編集用!$B$13:$C$49,2,FALSE),"")))</f>
        <v/>
      </c>
      <c r="BZ28" s="53"/>
      <c r="CA28" s="139" t="str">
        <f>IF(IFERROR(VLOOKUP(BZ$3&amp;BZ28,都馬連編集用!$B$13:$C$49,2,FALSE),"")=0,"",(IFERROR(VLOOKUP(BZ$3&amp;BZ28,都馬連編集用!$B$13:$C$49,2,FALSE),"")))</f>
        <v/>
      </c>
      <c r="CB28" s="53"/>
      <c r="CC28" s="139" t="str">
        <f>IF(IFERROR(VLOOKUP(CB$3&amp;CB28,都馬連編集用!$B$13:$C$49,2,FALSE),"")=0,"",(IFERROR(VLOOKUP(CB$3&amp;CB28,都馬連編集用!$B$13:$C$49,2,FALSE),"")))</f>
        <v/>
      </c>
      <c r="CD28" s="53"/>
      <c r="CE28" s="139" t="str">
        <f>IF(IFERROR(VLOOKUP(CD$3&amp;CD28,都馬連編集用!$B$13:$C$49,2,FALSE),"")=0,"",(IFERROR(VLOOKUP(CD$3&amp;CD28,都馬連編集用!$B$13:$C$49,2,FALSE),"")))</f>
        <v/>
      </c>
      <c r="CF28" s="53"/>
      <c r="CG28" s="139" t="str">
        <f>IF(IFERROR(VLOOKUP(CF$3&amp;CF28,都馬連編集用!$B$13:$C$49,2,FALSE),"")=0,"",(IFERROR(VLOOKUP(CF$3&amp;CF28,都馬連編集用!$B$13:$C$49,2,FALSE),"")))</f>
        <v/>
      </c>
      <c r="CH28" s="53"/>
      <c r="CI28" s="139" t="str">
        <f>IF(IFERROR(VLOOKUP(CH$3&amp;CH28,都馬連編集用!$B$13:$C$49,2,FALSE),"")=0,"",(IFERROR(VLOOKUP(CH$3&amp;CH28,都馬連編集用!$B$13:$C$49,2,FALSE),"")))</f>
        <v/>
      </c>
      <c r="CJ28" s="53"/>
      <c r="CK28" s="139" t="str">
        <f>IF(IFERROR(VLOOKUP(CJ$3&amp;CJ28,都馬連編集用!$B$13:$C$49,2,FALSE),"")=0,"",(IFERROR(VLOOKUP(CJ$3&amp;CJ28,都馬連編集用!$B$13:$C$49,2,FALSE),"")))</f>
        <v/>
      </c>
      <c r="CL28" s="53"/>
      <c r="CM28" s="139" t="str">
        <f>IF(IFERROR(VLOOKUP(CL$3&amp;CL28,都馬連編集用!$B$13:$C$49,2,FALSE),"")=0,"",(IFERROR(VLOOKUP(CL$3&amp;CL28,都馬連編集用!$B$13:$C$49,2,FALSE),"")))</f>
        <v/>
      </c>
      <c r="CN28" s="53"/>
      <c r="CO28" s="139" t="str">
        <f>IF(IFERROR(VLOOKUP(CN$3&amp;CN28,都馬連編集用!$B$13:$C$49,2,FALSE),"")=0,"",(IFERROR(VLOOKUP(CN$3&amp;CN28,都馬連編集用!$B$13:$C$49,2,FALSE),"")))</f>
        <v/>
      </c>
      <c r="CP28" s="53"/>
      <c r="CQ28" s="139" t="str">
        <f>IF(IFERROR(VLOOKUP(CP$3&amp;CP28,都馬連編集用!$B$13:$C$49,2,FALSE),"")=0,"",(IFERROR(VLOOKUP(CP$3&amp;CP28,都馬連編集用!$B$13:$C$49,2,FALSE),"")))</f>
        <v/>
      </c>
      <c r="CR28" s="53"/>
      <c r="CS28" s="139" t="str">
        <f>IF(IFERROR(VLOOKUP(CR$3&amp;CR28,都馬連編集用!$B$13:$C$49,2,FALSE),"")=0,"",(IFERROR(VLOOKUP(CR$3&amp;CR28,都馬連編集用!$B$13:$C$49,2,FALSE),"")))</f>
        <v/>
      </c>
      <c r="CT28" s="53"/>
      <c r="CU28" s="139" t="str">
        <f>IF(IFERROR(VLOOKUP(CT$3&amp;CT28,都馬連編集用!$B$13:$C$49,2,FALSE),"")=0,"",(IFERROR(VLOOKUP(CT$3&amp;CT28,都馬連編集用!$B$13:$C$49,2,FALSE),"")))</f>
        <v/>
      </c>
      <c r="CV28" s="53"/>
      <c r="CW28" s="139" t="str">
        <f>IF(IFERROR(VLOOKUP(CV$3&amp;CV28,都馬連編集用!$B$13:$C$49,2,FALSE),"")=0,"",(IFERROR(VLOOKUP(CV$3&amp;CV28,都馬連編集用!$B$13:$C$49,2,FALSE),"")))</f>
        <v/>
      </c>
      <c r="CX28" s="53"/>
      <c r="CY28" s="139" t="str">
        <f>IF(IFERROR(VLOOKUP(CX$3&amp;CX28,都馬連編集用!$B$13:$C$49,2,FALSE),"")=0,"",(IFERROR(VLOOKUP(CX$3&amp;CX28,都馬連編集用!$B$13:$C$49,2,FALSE),"")))</f>
        <v/>
      </c>
      <c r="CZ28" s="53"/>
      <c r="DA28" s="139" t="str">
        <f>IF(IFERROR(VLOOKUP(CZ$3&amp;CZ28,都馬連編集用!$B$13:$C$49,2,FALSE),"")=0,"",(IFERROR(VLOOKUP(CZ$3&amp;CZ28,都馬連編集用!$B$13:$C$49,2,FALSE),"")))</f>
        <v/>
      </c>
      <c r="DB28" s="53"/>
      <c r="DC28" s="139" t="str">
        <f>IF(IFERROR(VLOOKUP(DB$3&amp;DB28,都馬連編集用!$B$13:$C$49,2,FALSE),"")=0,"",(IFERROR(VLOOKUP(DB$3&amp;DB28,都馬連編集用!$B$13:$C$49,2,FALSE),"")))</f>
        <v/>
      </c>
      <c r="DD28" s="53"/>
      <c r="DE28" s="139" t="str">
        <f>IF(IFERROR(VLOOKUP(DD$3&amp;DD28,都馬連編集用!$B$13:$C$49,2,FALSE),"")=0,"",(IFERROR(VLOOKUP(DD$3&amp;DD28,都馬連編集用!$B$13:$C$49,2,FALSE),"")))</f>
        <v/>
      </c>
      <c r="DF28" s="53"/>
      <c r="DG28" s="139" t="str">
        <f>IF(IFERROR(VLOOKUP(DF$3&amp;DF28,都馬連編集用!$B$13:$C$49,2,FALSE),"")=0,"",(IFERROR(VLOOKUP(DF$3&amp;DF28,都馬連編集用!$B$13:$C$49,2,FALSE),"")))</f>
        <v/>
      </c>
      <c r="DH28" s="53"/>
      <c r="DI28" s="139" t="str">
        <f>IF(IFERROR(VLOOKUP(DH$3&amp;DH28,都馬連編集用!$B$13:$C$49,2,FALSE),"")=0,"",(IFERROR(VLOOKUP(DH$3&amp;DH28,都馬連編集用!$B$13:$C$49,2,FALSE),"")))</f>
        <v/>
      </c>
      <c r="DJ28" s="53"/>
      <c r="DK28" s="139" t="str">
        <f>IF(IFERROR(VLOOKUP(DJ$3&amp;DJ28,都馬連編集用!$B$13:$C$49,2,FALSE),"")=0,"",(IFERROR(VLOOKUP(DJ$3&amp;DJ28,都馬連編集用!$B$13:$C$49,2,FALSE),"")))</f>
        <v/>
      </c>
      <c r="DL28" s="53"/>
      <c r="DM28" s="139" t="str">
        <f>IF(IFERROR(VLOOKUP(DL$3&amp;DL28,都馬連編集用!$B$13:$C$49,2,FALSE),"")=0,"",(IFERROR(VLOOKUP(DL$3&amp;DL28,都馬連編集用!$B$13:$C$49,2,FALSE),"")))</f>
        <v/>
      </c>
      <c r="DN28" s="53"/>
      <c r="DO28" s="139" t="str">
        <f>IF(IFERROR(VLOOKUP(DN$3&amp;DN28,都馬連編集用!$B$13:$C$49,2,FALSE),"")=0,"",(IFERROR(VLOOKUP(DN$3&amp;DN28,都馬連編集用!$B$13:$C$49,2,FALSE),"")))</f>
        <v/>
      </c>
      <c r="DP28" s="53"/>
    </row>
    <row r="29" spans="1:120" ht="30.6" customHeight="1" x14ac:dyDescent="0.15">
      <c r="A29" s="34">
        <v>24</v>
      </c>
      <c r="D29" s="34">
        <f t="shared" si="53"/>
        <v>0</v>
      </c>
      <c r="F29" s="120"/>
      <c r="G29" s="141" t="str">
        <f>IFERROR(VLOOKUP(F29,'申込書2（馬匹・選手）'!$B$5:$D$54,3,FALSE),"")</f>
        <v/>
      </c>
      <c r="H29" s="120"/>
      <c r="I29" s="140" t="str">
        <f>IFERROR(VLOOKUP(H29,'申込書2（馬匹・選手）'!$F$5:$H$54,3,FALSE),"")</f>
        <v/>
      </c>
      <c r="J29" s="101" t="str">
        <f t="shared" si="54"/>
        <v/>
      </c>
      <c r="K29" s="106" t="str">
        <f>IFERROR(VLOOKUP(I29,'申込書2（馬匹・選手）'!$F$5:$H$54,3,FALSE),"")</f>
        <v/>
      </c>
      <c r="L29" s="53"/>
      <c r="M29" s="139" t="str">
        <f>IF(IFERROR(VLOOKUP(L$3&amp;L29,都馬連編集用!$B$13:$C$49,2,FALSE),"")=0,"",(IFERROR(VLOOKUP(L$3&amp;L29,都馬連編集用!$B$13:$C$49,2,FALSE),"")))</f>
        <v/>
      </c>
      <c r="N29" s="53"/>
      <c r="O29" s="139" t="str">
        <f>IF(IFERROR(VLOOKUP(N$3&amp;N29,都馬連編集用!$B$13:$C$49,2,FALSE),"")=0,"",(IFERROR(VLOOKUP(N$3&amp;N29,都馬連編集用!$B$13:$C$49,2,FALSE),"")))</f>
        <v/>
      </c>
      <c r="P29" s="53"/>
      <c r="Q29" s="139" t="str">
        <f>IF(IFERROR(VLOOKUP(P$3&amp;P29,都馬連編集用!$B$13:$C$49,2,FALSE),"")=0,"",(IFERROR(VLOOKUP(P$3&amp;P29,都馬連編集用!$B$13:$C$49,2,FALSE),"")))</f>
        <v/>
      </c>
      <c r="R29" s="53"/>
      <c r="S29" s="139" t="str">
        <f>IF(IFERROR(VLOOKUP(R$3&amp;R29,都馬連編集用!$B$13:$C$49,2,FALSE),"")=0,"",(IFERROR(VLOOKUP(R$3&amp;R29,都馬連編集用!$B$13:$C$49,2,FALSE),"")))</f>
        <v/>
      </c>
      <c r="T29" s="53"/>
      <c r="U29" s="139" t="str">
        <f>IF(IFERROR(VLOOKUP(T$3&amp;T29,都馬連編集用!$B$13:$C$49,2,FALSE),"")=0,"",(IFERROR(VLOOKUP(T$3&amp;T29,都馬連編集用!$B$13:$C$49,2,FALSE),"")))</f>
        <v/>
      </c>
      <c r="V29" s="53"/>
      <c r="W29" s="139" t="str">
        <f>IF(IFERROR(VLOOKUP(V$3&amp;V29,都馬連編集用!$B$13:$C$49,2,FALSE),"")=0,"",(IFERROR(VLOOKUP(V$3&amp;V29,都馬連編集用!$B$13:$C$49,2,FALSE),"")))</f>
        <v/>
      </c>
      <c r="X29" s="53"/>
      <c r="Y29" s="139" t="str">
        <f>IF(IFERROR(VLOOKUP(X$3&amp;X29,都馬連編集用!$B$13:$C$49,2,FALSE),"")=0,"",(IFERROR(VLOOKUP(X$3&amp;X29,都馬連編集用!$B$13:$C$49,2,FALSE),"")))</f>
        <v/>
      </c>
      <c r="Z29" s="53"/>
      <c r="AA29" s="139" t="str">
        <f>IF(IFERROR(VLOOKUP(Z$3&amp;Z29,都馬連編集用!$B$13:$C$49,2,FALSE),"")=0,"",(IFERROR(VLOOKUP(Z$3&amp;Z29,都馬連編集用!$B$13:$C$49,2,FALSE),"")))</f>
        <v/>
      </c>
      <c r="AB29" s="53"/>
      <c r="AC29" s="139" t="str">
        <f>IF(IFERROR(VLOOKUP(AB$3&amp;AB29,都馬連編集用!$B$13:$C$49,2,FALSE),"")=0,"",(IFERROR(VLOOKUP(AB$3&amp;AB29,都馬連編集用!$B$13:$C$49,2,FALSE),"")))</f>
        <v/>
      </c>
      <c r="AD29" s="53"/>
      <c r="AE29" s="139" t="str">
        <f>IF(IFERROR(VLOOKUP(AD$3&amp;AD29,都馬連編集用!$B$13:$C$49,2,FALSE),"")=0,"",(IFERROR(VLOOKUP(AD$3&amp;AD29,都馬連編集用!$B$13:$C$49,2,FALSE),"")))</f>
        <v/>
      </c>
      <c r="AF29" s="53"/>
      <c r="AG29" s="139" t="str">
        <f>IF(IFERROR(VLOOKUP(AF$3&amp;AF29,都馬連編集用!$B$13:$C$49,2,FALSE),"")=0,"",(IFERROR(VLOOKUP(AF$3&amp;AF29,都馬連編集用!$B$13:$C$49,2,FALSE),"")))</f>
        <v/>
      </c>
      <c r="AH29" s="53"/>
      <c r="AI29" s="139" t="str">
        <f>IF(IFERROR(VLOOKUP(AH$3&amp;AH29,都馬連編集用!$B$13:$C$49,2,FALSE),"")=0,"",(IFERROR(VLOOKUP(AH$3&amp;AH29,都馬連編集用!$B$13:$C$49,2,FALSE),"")))</f>
        <v/>
      </c>
      <c r="AJ29" s="53"/>
      <c r="AK29" s="139" t="str">
        <f>IF(IFERROR(VLOOKUP(AJ$3&amp;AJ29,都馬連編集用!$B$13:$C$49,2,FALSE),"")=0,"",(IFERROR(VLOOKUP(AJ$3&amp;AJ29,都馬連編集用!$B$13:$C$49,2,FALSE),"")))</f>
        <v/>
      </c>
      <c r="AL29" s="53"/>
      <c r="AM29" s="139" t="str">
        <f>IF(IFERROR(VLOOKUP(AL$3&amp;AL29,都馬連編集用!$B$13:$C$49,2,FALSE),"")=0,"",(IFERROR(VLOOKUP(AL$3&amp;AL29,都馬連編集用!$B$13:$C$49,2,FALSE),"")))</f>
        <v/>
      </c>
      <c r="AN29" s="53"/>
      <c r="AO29" s="139" t="str">
        <f>IF(IFERROR(VLOOKUP(AN$3&amp;AN29,都馬連編集用!$B$13:$C$49,2,FALSE),"")=0,"",(IFERROR(VLOOKUP(AN$3&amp;AN29,都馬連編集用!$B$13:$C$49,2,FALSE),"")))</f>
        <v/>
      </c>
      <c r="AP29" s="53"/>
      <c r="AQ29" s="139" t="str">
        <f>IF(IFERROR(VLOOKUP(AP$3&amp;AP29,都馬連編集用!$B$13:$C$49,2,FALSE),"")=0,"",(IFERROR(VLOOKUP(AP$3&amp;AP29,都馬連編集用!$B$13:$C$49,2,FALSE),"")))</f>
        <v/>
      </c>
      <c r="AR29" s="53"/>
      <c r="AS29" s="139" t="str">
        <f>IF(IFERROR(VLOOKUP(AR$3&amp;AR29,都馬連編集用!$B$13:$C$49,2,FALSE),"")=0,"",(IFERROR(VLOOKUP(AR$3&amp;AR29,都馬連編集用!$B$13:$C$49,2,FALSE),"")))</f>
        <v/>
      </c>
      <c r="AT29" s="53"/>
      <c r="AU29" s="139" t="str">
        <f>IF(IFERROR(VLOOKUP(AT$3&amp;AT29,都馬連編集用!$B$13:$C$49,2,FALSE),"")=0,"",(IFERROR(VLOOKUP(AT$3&amp;AT29,都馬連編集用!$B$13:$C$49,2,FALSE),"")))</f>
        <v/>
      </c>
      <c r="AV29" s="53"/>
      <c r="AW29" s="139" t="str">
        <f>IF(IFERROR(VLOOKUP(AV$3&amp;AV29,都馬連編集用!$B$13:$C$49,2,FALSE),"")=0,"",(IFERROR(VLOOKUP(AV$3&amp;AV29,都馬連編集用!$B$13:$C$49,2,FALSE),"")))</f>
        <v/>
      </c>
      <c r="AX29" s="53"/>
      <c r="AY29" s="139" t="str">
        <f>IF(IFERROR(VLOOKUP(AX$3&amp;AX29,都馬連編集用!$B$13:$C$49,2,FALSE),"")=0,"",(IFERROR(VLOOKUP(AX$3&amp;AX29,都馬連編集用!$B$13:$C$49,2,FALSE),"")))</f>
        <v/>
      </c>
      <c r="AZ29" s="53"/>
      <c r="BA29" s="139" t="str">
        <f>IF(IFERROR(VLOOKUP(AZ$3&amp;AZ29,都馬連編集用!$B$13:$C$49,2,FALSE),"")=0,"",(IFERROR(VLOOKUP(AZ$3&amp;AZ29,都馬連編集用!$B$13:$C$49,2,FALSE),"")))</f>
        <v/>
      </c>
      <c r="BB29" s="53"/>
      <c r="BC29" s="139" t="str">
        <f>IF(IFERROR(VLOOKUP(BB$3&amp;BB29,都馬連編集用!$B$13:$C$49,2,FALSE),"")=0,"",(IFERROR(VLOOKUP(BB$3&amp;BB29,都馬連編集用!$B$13:$C$49,2,FALSE),"")))</f>
        <v/>
      </c>
      <c r="BD29" s="53"/>
      <c r="BE29" s="139" t="str">
        <f>IF(IFERROR(VLOOKUP(BD$3&amp;BD29,都馬連編集用!$B$13:$C$49,2,FALSE),"")=0,"",(IFERROR(VLOOKUP(BD$3&amp;BD29,都馬連編集用!$B$13:$C$49,2,FALSE),"")))</f>
        <v/>
      </c>
      <c r="BF29" s="53"/>
      <c r="BG29" s="139" t="str">
        <f>IF(IFERROR(VLOOKUP(BF$3&amp;BF29,都馬連編集用!$B$13:$C$49,2,FALSE),"")=0,"",(IFERROR(VLOOKUP(BF$3&amp;BF29,都馬連編集用!$B$13:$C$49,2,FALSE),"")))</f>
        <v/>
      </c>
      <c r="BH29" s="53"/>
      <c r="BI29" s="139" t="str">
        <f>IF(IFERROR(VLOOKUP(BH$3&amp;BH29,都馬連編集用!$B$13:$C$49,2,FALSE),"")=0,"",(IFERROR(VLOOKUP(BH$3&amp;BH29,都馬連編集用!$B$13:$C$49,2,FALSE),"")))</f>
        <v/>
      </c>
      <c r="BJ29" s="53"/>
      <c r="BK29" s="139" t="str">
        <f>IF(IFERROR(VLOOKUP(BJ$3&amp;BJ29,都馬連編集用!$B$13:$C$49,2,FALSE),"")=0,"",(IFERROR(VLOOKUP(BJ$3&amp;BJ29,都馬連編集用!$B$13:$C$49,2,FALSE),"")))</f>
        <v/>
      </c>
      <c r="BL29" s="53"/>
      <c r="BM29" s="139" t="str">
        <f>IF(IFERROR(VLOOKUP(BL$3&amp;BL29,都馬連編集用!$B$13:$C$49,2,FALSE),"")=0,"",(IFERROR(VLOOKUP(BL$3&amp;BL29,都馬連編集用!$B$13:$C$49,2,FALSE),"")))</f>
        <v/>
      </c>
      <c r="BN29" s="53"/>
      <c r="BO29" s="139" t="str">
        <f>IF(IFERROR(VLOOKUP(BN$3&amp;BN29,都馬連編集用!$B$13:$C$49,2,FALSE),"")=0,"",(IFERROR(VLOOKUP(BN$3&amp;BN29,都馬連編集用!$B$13:$C$49,2,FALSE),"")))</f>
        <v/>
      </c>
      <c r="BP29" s="53"/>
      <c r="BQ29" s="139" t="str">
        <f>IF(IFERROR(VLOOKUP(BP$3&amp;BP29,都馬連編集用!$B$13:$C$49,2,FALSE),"")=0,"",(IFERROR(VLOOKUP(BP$3&amp;BP29,都馬連編集用!$B$13:$C$49,2,FALSE),"")))</f>
        <v/>
      </c>
      <c r="BR29" s="53"/>
      <c r="BS29" s="139" t="str">
        <f>IF(IFERROR(VLOOKUP(BR$3&amp;BR29,都馬連編集用!$B$13:$C$49,2,FALSE),"")=0,"",(IFERROR(VLOOKUP(BR$3&amp;BR29,都馬連編集用!$B$13:$C$49,2,FALSE),"")))</f>
        <v/>
      </c>
      <c r="BT29" s="53"/>
      <c r="BU29" s="139" t="str">
        <f>IF(IFERROR(VLOOKUP(BT$3&amp;BT29,都馬連編集用!$B$13:$C$49,2,FALSE),"")=0,"",(IFERROR(VLOOKUP(BT$3&amp;BT29,都馬連編集用!$B$13:$C$49,2,FALSE),"")))</f>
        <v/>
      </c>
      <c r="BV29" s="53"/>
      <c r="BW29" s="139" t="str">
        <f>IF(IFERROR(VLOOKUP(BV$3&amp;BV29,都馬連編集用!$B$13:$C$49,2,FALSE),"")=0,"",(IFERROR(VLOOKUP(BV$3&amp;BV29,都馬連編集用!$B$13:$C$49,2,FALSE),"")))</f>
        <v/>
      </c>
      <c r="BX29" s="53"/>
      <c r="BY29" s="139" t="str">
        <f>IF(IFERROR(VLOOKUP(BX$3&amp;BX29,都馬連編集用!$B$13:$C$49,2,FALSE),"")=0,"",(IFERROR(VLOOKUP(BX$3&amp;BX29,都馬連編集用!$B$13:$C$49,2,FALSE),"")))</f>
        <v/>
      </c>
      <c r="BZ29" s="53"/>
      <c r="CA29" s="139" t="str">
        <f>IF(IFERROR(VLOOKUP(BZ$3&amp;BZ29,都馬連編集用!$B$13:$C$49,2,FALSE),"")=0,"",(IFERROR(VLOOKUP(BZ$3&amp;BZ29,都馬連編集用!$B$13:$C$49,2,FALSE),"")))</f>
        <v/>
      </c>
      <c r="CB29" s="53"/>
      <c r="CC29" s="139" t="str">
        <f>IF(IFERROR(VLOOKUP(CB$3&amp;CB29,都馬連編集用!$B$13:$C$49,2,FALSE),"")=0,"",(IFERROR(VLOOKUP(CB$3&amp;CB29,都馬連編集用!$B$13:$C$49,2,FALSE),"")))</f>
        <v/>
      </c>
      <c r="CD29" s="53"/>
      <c r="CE29" s="139" t="str">
        <f>IF(IFERROR(VLOOKUP(CD$3&amp;CD29,都馬連編集用!$B$13:$C$49,2,FALSE),"")=0,"",(IFERROR(VLOOKUP(CD$3&amp;CD29,都馬連編集用!$B$13:$C$49,2,FALSE),"")))</f>
        <v/>
      </c>
      <c r="CF29" s="53"/>
      <c r="CG29" s="139" t="str">
        <f>IF(IFERROR(VLOOKUP(CF$3&amp;CF29,都馬連編集用!$B$13:$C$49,2,FALSE),"")=0,"",(IFERROR(VLOOKUP(CF$3&amp;CF29,都馬連編集用!$B$13:$C$49,2,FALSE),"")))</f>
        <v/>
      </c>
      <c r="CH29" s="53"/>
      <c r="CI29" s="139" t="str">
        <f>IF(IFERROR(VLOOKUP(CH$3&amp;CH29,都馬連編集用!$B$13:$C$49,2,FALSE),"")=0,"",(IFERROR(VLOOKUP(CH$3&amp;CH29,都馬連編集用!$B$13:$C$49,2,FALSE),"")))</f>
        <v/>
      </c>
      <c r="CJ29" s="53"/>
      <c r="CK29" s="139" t="str">
        <f>IF(IFERROR(VLOOKUP(CJ$3&amp;CJ29,都馬連編集用!$B$13:$C$49,2,FALSE),"")=0,"",(IFERROR(VLOOKUP(CJ$3&amp;CJ29,都馬連編集用!$B$13:$C$49,2,FALSE),"")))</f>
        <v/>
      </c>
      <c r="CL29" s="53"/>
      <c r="CM29" s="139" t="str">
        <f>IF(IFERROR(VLOOKUP(CL$3&amp;CL29,都馬連編集用!$B$13:$C$49,2,FALSE),"")=0,"",(IFERROR(VLOOKUP(CL$3&amp;CL29,都馬連編集用!$B$13:$C$49,2,FALSE),"")))</f>
        <v/>
      </c>
      <c r="CN29" s="53"/>
      <c r="CO29" s="139" t="str">
        <f>IF(IFERROR(VLOOKUP(CN$3&amp;CN29,都馬連編集用!$B$13:$C$49,2,FALSE),"")=0,"",(IFERROR(VLOOKUP(CN$3&amp;CN29,都馬連編集用!$B$13:$C$49,2,FALSE),"")))</f>
        <v/>
      </c>
      <c r="CP29" s="53"/>
      <c r="CQ29" s="139" t="str">
        <f>IF(IFERROR(VLOOKUP(CP$3&amp;CP29,都馬連編集用!$B$13:$C$49,2,FALSE),"")=0,"",(IFERROR(VLOOKUP(CP$3&amp;CP29,都馬連編集用!$B$13:$C$49,2,FALSE),"")))</f>
        <v/>
      </c>
      <c r="CR29" s="53"/>
      <c r="CS29" s="139" t="str">
        <f>IF(IFERROR(VLOOKUP(CR$3&amp;CR29,都馬連編集用!$B$13:$C$49,2,FALSE),"")=0,"",(IFERROR(VLOOKUP(CR$3&amp;CR29,都馬連編集用!$B$13:$C$49,2,FALSE),"")))</f>
        <v/>
      </c>
      <c r="CT29" s="53"/>
      <c r="CU29" s="139" t="str">
        <f>IF(IFERROR(VLOOKUP(CT$3&amp;CT29,都馬連編集用!$B$13:$C$49,2,FALSE),"")=0,"",(IFERROR(VLOOKUP(CT$3&amp;CT29,都馬連編集用!$B$13:$C$49,2,FALSE),"")))</f>
        <v/>
      </c>
      <c r="CV29" s="53"/>
      <c r="CW29" s="139" t="str">
        <f>IF(IFERROR(VLOOKUP(CV$3&amp;CV29,都馬連編集用!$B$13:$C$49,2,FALSE),"")=0,"",(IFERROR(VLOOKUP(CV$3&amp;CV29,都馬連編集用!$B$13:$C$49,2,FALSE),"")))</f>
        <v/>
      </c>
      <c r="CX29" s="53"/>
      <c r="CY29" s="139" t="str">
        <f>IF(IFERROR(VLOOKUP(CX$3&amp;CX29,都馬連編集用!$B$13:$C$49,2,FALSE),"")=0,"",(IFERROR(VLOOKUP(CX$3&amp;CX29,都馬連編集用!$B$13:$C$49,2,FALSE),"")))</f>
        <v/>
      </c>
      <c r="CZ29" s="53"/>
      <c r="DA29" s="139" t="str">
        <f>IF(IFERROR(VLOOKUP(CZ$3&amp;CZ29,都馬連編集用!$B$13:$C$49,2,FALSE),"")=0,"",(IFERROR(VLOOKUP(CZ$3&amp;CZ29,都馬連編集用!$B$13:$C$49,2,FALSE),"")))</f>
        <v/>
      </c>
      <c r="DB29" s="53"/>
      <c r="DC29" s="139" t="str">
        <f>IF(IFERROR(VLOOKUP(DB$3&amp;DB29,都馬連編集用!$B$13:$C$49,2,FALSE),"")=0,"",(IFERROR(VLOOKUP(DB$3&amp;DB29,都馬連編集用!$B$13:$C$49,2,FALSE),"")))</f>
        <v/>
      </c>
      <c r="DD29" s="53"/>
      <c r="DE29" s="139" t="str">
        <f>IF(IFERROR(VLOOKUP(DD$3&amp;DD29,都馬連編集用!$B$13:$C$49,2,FALSE),"")=0,"",(IFERROR(VLOOKUP(DD$3&amp;DD29,都馬連編集用!$B$13:$C$49,2,FALSE),"")))</f>
        <v/>
      </c>
      <c r="DF29" s="53"/>
      <c r="DG29" s="139" t="str">
        <f>IF(IFERROR(VLOOKUP(DF$3&amp;DF29,都馬連編集用!$B$13:$C$49,2,FALSE),"")=0,"",(IFERROR(VLOOKUP(DF$3&amp;DF29,都馬連編集用!$B$13:$C$49,2,FALSE),"")))</f>
        <v/>
      </c>
      <c r="DH29" s="53"/>
      <c r="DI29" s="139" t="str">
        <f>IF(IFERROR(VLOOKUP(DH$3&amp;DH29,都馬連編集用!$B$13:$C$49,2,FALSE),"")=0,"",(IFERROR(VLOOKUP(DH$3&amp;DH29,都馬連編集用!$B$13:$C$49,2,FALSE),"")))</f>
        <v/>
      </c>
      <c r="DJ29" s="53"/>
      <c r="DK29" s="139" t="str">
        <f>IF(IFERROR(VLOOKUP(DJ$3&amp;DJ29,都馬連編集用!$B$13:$C$49,2,FALSE),"")=0,"",(IFERROR(VLOOKUP(DJ$3&amp;DJ29,都馬連編集用!$B$13:$C$49,2,FALSE),"")))</f>
        <v/>
      </c>
      <c r="DL29" s="53"/>
      <c r="DM29" s="139" t="str">
        <f>IF(IFERROR(VLOOKUP(DL$3&amp;DL29,都馬連編集用!$B$13:$C$49,2,FALSE),"")=0,"",(IFERROR(VLOOKUP(DL$3&amp;DL29,都馬連編集用!$B$13:$C$49,2,FALSE),"")))</f>
        <v/>
      </c>
      <c r="DN29" s="53"/>
      <c r="DO29" s="139" t="str">
        <f>IF(IFERROR(VLOOKUP(DN$3&amp;DN29,都馬連編集用!$B$13:$C$49,2,FALSE),"")=0,"",(IFERROR(VLOOKUP(DN$3&amp;DN29,都馬連編集用!$B$13:$C$49,2,FALSE),"")))</f>
        <v/>
      </c>
      <c r="DP29" s="53"/>
    </row>
    <row r="30" spans="1:120" ht="30.6" customHeight="1" x14ac:dyDescent="0.15">
      <c r="A30" s="34">
        <v>25</v>
      </c>
      <c r="D30" s="34">
        <f t="shared" si="53"/>
        <v>0</v>
      </c>
      <c r="F30" s="120"/>
      <c r="G30" s="141" t="str">
        <f>IFERROR(VLOOKUP(F30,'申込書2（馬匹・選手）'!$B$5:$D$54,3,FALSE),"")</f>
        <v/>
      </c>
      <c r="H30" s="120"/>
      <c r="I30" s="140" t="str">
        <f>IFERROR(VLOOKUP(H30,'申込書2（馬匹・選手）'!$F$5:$H$54,3,FALSE),"")</f>
        <v/>
      </c>
      <c r="J30" s="101" t="str">
        <f t="shared" si="54"/>
        <v/>
      </c>
      <c r="K30" s="106" t="str">
        <f>IFERROR(VLOOKUP(I30,'申込書2（馬匹・選手）'!$F$5:$H$54,3,FALSE),"")</f>
        <v/>
      </c>
      <c r="L30" s="53"/>
      <c r="M30" s="139" t="str">
        <f>IF(IFERROR(VLOOKUP(L$3&amp;L30,都馬連編集用!$B$13:$C$49,2,FALSE),"")=0,"",(IFERROR(VLOOKUP(L$3&amp;L30,都馬連編集用!$B$13:$C$49,2,FALSE),"")))</f>
        <v/>
      </c>
      <c r="N30" s="53"/>
      <c r="O30" s="139" t="str">
        <f>IF(IFERROR(VLOOKUP(N$3&amp;N30,都馬連編集用!$B$13:$C$49,2,FALSE),"")=0,"",(IFERROR(VLOOKUP(N$3&amp;N30,都馬連編集用!$B$13:$C$49,2,FALSE),"")))</f>
        <v/>
      </c>
      <c r="P30" s="53"/>
      <c r="Q30" s="139" t="str">
        <f>IF(IFERROR(VLOOKUP(P$3&amp;P30,都馬連編集用!$B$13:$C$49,2,FALSE),"")=0,"",(IFERROR(VLOOKUP(P$3&amp;P30,都馬連編集用!$B$13:$C$49,2,FALSE),"")))</f>
        <v/>
      </c>
      <c r="R30" s="53"/>
      <c r="S30" s="139" t="str">
        <f>IF(IFERROR(VLOOKUP(R$3&amp;R30,都馬連編集用!$B$13:$C$49,2,FALSE),"")=0,"",(IFERROR(VLOOKUP(R$3&amp;R30,都馬連編集用!$B$13:$C$49,2,FALSE),"")))</f>
        <v/>
      </c>
      <c r="T30" s="53"/>
      <c r="U30" s="139" t="str">
        <f>IF(IFERROR(VLOOKUP(T$3&amp;T30,都馬連編集用!$B$13:$C$49,2,FALSE),"")=0,"",(IFERROR(VLOOKUP(T$3&amp;T30,都馬連編集用!$B$13:$C$49,2,FALSE),"")))</f>
        <v/>
      </c>
      <c r="V30" s="53"/>
      <c r="W30" s="139" t="str">
        <f>IF(IFERROR(VLOOKUP(V$3&amp;V30,都馬連編集用!$B$13:$C$49,2,FALSE),"")=0,"",(IFERROR(VLOOKUP(V$3&amp;V30,都馬連編集用!$B$13:$C$49,2,FALSE),"")))</f>
        <v/>
      </c>
      <c r="X30" s="53"/>
      <c r="Y30" s="139" t="str">
        <f>IF(IFERROR(VLOOKUP(X$3&amp;X30,都馬連編集用!$B$13:$C$49,2,FALSE),"")=0,"",(IFERROR(VLOOKUP(X$3&amp;X30,都馬連編集用!$B$13:$C$49,2,FALSE),"")))</f>
        <v/>
      </c>
      <c r="Z30" s="53"/>
      <c r="AA30" s="139" t="str">
        <f>IF(IFERROR(VLOOKUP(Z$3&amp;Z30,都馬連編集用!$B$13:$C$49,2,FALSE),"")=0,"",(IFERROR(VLOOKUP(Z$3&amp;Z30,都馬連編集用!$B$13:$C$49,2,FALSE),"")))</f>
        <v/>
      </c>
      <c r="AB30" s="53"/>
      <c r="AC30" s="139" t="str">
        <f>IF(IFERROR(VLOOKUP(AB$3&amp;AB30,都馬連編集用!$B$13:$C$49,2,FALSE),"")=0,"",(IFERROR(VLOOKUP(AB$3&amp;AB30,都馬連編集用!$B$13:$C$49,2,FALSE),"")))</f>
        <v/>
      </c>
      <c r="AD30" s="53"/>
      <c r="AE30" s="139" t="str">
        <f>IF(IFERROR(VLOOKUP(AD$3&amp;AD30,都馬連編集用!$B$13:$C$49,2,FALSE),"")=0,"",(IFERROR(VLOOKUP(AD$3&amp;AD30,都馬連編集用!$B$13:$C$49,2,FALSE),"")))</f>
        <v/>
      </c>
      <c r="AF30" s="53"/>
      <c r="AG30" s="139" t="str">
        <f>IF(IFERROR(VLOOKUP(AF$3&amp;AF30,都馬連編集用!$B$13:$C$49,2,FALSE),"")=0,"",(IFERROR(VLOOKUP(AF$3&amp;AF30,都馬連編集用!$B$13:$C$49,2,FALSE),"")))</f>
        <v/>
      </c>
      <c r="AH30" s="53"/>
      <c r="AI30" s="139" t="str">
        <f>IF(IFERROR(VLOOKUP(AH$3&amp;AH30,都馬連編集用!$B$13:$C$49,2,FALSE),"")=0,"",(IFERROR(VLOOKUP(AH$3&amp;AH30,都馬連編集用!$B$13:$C$49,2,FALSE),"")))</f>
        <v/>
      </c>
      <c r="AJ30" s="53"/>
      <c r="AK30" s="139" t="str">
        <f>IF(IFERROR(VLOOKUP(AJ$3&amp;AJ30,都馬連編集用!$B$13:$C$49,2,FALSE),"")=0,"",(IFERROR(VLOOKUP(AJ$3&amp;AJ30,都馬連編集用!$B$13:$C$49,2,FALSE),"")))</f>
        <v/>
      </c>
      <c r="AL30" s="53"/>
      <c r="AM30" s="139" t="str">
        <f>IF(IFERROR(VLOOKUP(AL$3&amp;AL30,都馬連編集用!$B$13:$C$49,2,FALSE),"")=0,"",(IFERROR(VLOOKUP(AL$3&amp;AL30,都馬連編集用!$B$13:$C$49,2,FALSE),"")))</f>
        <v/>
      </c>
      <c r="AN30" s="53"/>
      <c r="AO30" s="139" t="str">
        <f>IF(IFERROR(VLOOKUP(AN$3&amp;AN30,都馬連編集用!$B$13:$C$49,2,FALSE),"")=0,"",(IFERROR(VLOOKUP(AN$3&amp;AN30,都馬連編集用!$B$13:$C$49,2,FALSE),"")))</f>
        <v/>
      </c>
      <c r="AP30" s="53"/>
      <c r="AQ30" s="139" t="str">
        <f>IF(IFERROR(VLOOKUP(AP$3&amp;AP30,都馬連編集用!$B$13:$C$49,2,FALSE),"")=0,"",(IFERROR(VLOOKUP(AP$3&amp;AP30,都馬連編集用!$B$13:$C$49,2,FALSE),"")))</f>
        <v/>
      </c>
      <c r="AR30" s="53"/>
      <c r="AS30" s="139" t="str">
        <f>IF(IFERROR(VLOOKUP(AR$3&amp;AR30,都馬連編集用!$B$13:$C$49,2,FALSE),"")=0,"",(IFERROR(VLOOKUP(AR$3&amp;AR30,都馬連編集用!$B$13:$C$49,2,FALSE),"")))</f>
        <v/>
      </c>
      <c r="AT30" s="53"/>
      <c r="AU30" s="139" t="str">
        <f>IF(IFERROR(VLOOKUP(AT$3&amp;AT30,都馬連編集用!$B$13:$C$49,2,FALSE),"")=0,"",(IFERROR(VLOOKUP(AT$3&amp;AT30,都馬連編集用!$B$13:$C$49,2,FALSE),"")))</f>
        <v/>
      </c>
      <c r="AV30" s="53"/>
      <c r="AW30" s="139" t="str">
        <f>IF(IFERROR(VLOOKUP(AV$3&amp;AV30,都馬連編集用!$B$13:$C$49,2,FALSE),"")=0,"",(IFERROR(VLOOKUP(AV$3&amp;AV30,都馬連編集用!$B$13:$C$49,2,FALSE),"")))</f>
        <v/>
      </c>
      <c r="AX30" s="53"/>
      <c r="AY30" s="139" t="str">
        <f>IF(IFERROR(VLOOKUP(AX$3&amp;AX30,都馬連編集用!$B$13:$C$49,2,FALSE),"")=0,"",(IFERROR(VLOOKUP(AX$3&amp;AX30,都馬連編集用!$B$13:$C$49,2,FALSE),"")))</f>
        <v/>
      </c>
      <c r="AZ30" s="53"/>
      <c r="BA30" s="139" t="str">
        <f>IF(IFERROR(VLOOKUP(AZ$3&amp;AZ30,都馬連編集用!$B$13:$C$49,2,FALSE),"")=0,"",(IFERROR(VLOOKUP(AZ$3&amp;AZ30,都馬連編集用!$B$13:$C$49,2,FALSE),"")))</f>
        <v/>
      </c>
      <c r="BB30" s="53"/>
      <c r="BC30" s="139" t="str">
        <f>IF(IFERROR(VLOOKUP(BB$3&amp;BB30,都馬連編集用!$B$13:$C$49,2,FALSE),"")=0,"",(IFERROR(VLOOKUP(BB$3&amp;BB30,都馬連編集用!$B$13:$C$49,2,FALSE),"")))</f>
        <v/>
      </c>
      <c r="BD30" s="53"/>
      <c r="BE30" s="139" t="str">
        <f>IF(IFERROR(VLOOKUP(BD$3&amp;BD30,都馬連編集用!$B$13:$C$49,2,FALSE),"")=0,"",(IFERROR(VLOOKUP(BD$3&amp;BD30,都馬連編集用!$B$13:$C$49,2,FALSE),"")))</f>
        <v/>
      </c>
      <c r="BF30" s="53"/>
      <c r="BG30" s="139" t="str">
        <f>IF(IFERROR(VLOOKUP(BF$3&amp;BF30,都馬連編集用!$B$13:$C$49,2,FALSE),"")=0,"",(IFERROR(VLOOKUP(BF$3&amp;BF30,都馬連編集用!$B$13:$C$49,2,FALSE),"")))</f>
        <v/>
      </c>
      <c r="BH30" s="53"/>
      <c r="BI30" s="139" t="str">
        <f>IF(IFERROR(VLOOKUP(BH$3&amp;BH30,都馬連編集用!$B$13:$C$49,2,FALSE),"")=0,"",(IFERROR(VLOOKUP(BH$3&amp;BH30,都馬連編集用!$B$13:$C$49,2,FALSE),"")))</f>
        <v/>
      </c>
      <c r="BJ30" s="53"/>
      <c r="BK30" s="139" t="str">
        <f>IF(IFERROR(VLOOKUP(BJ$3&amp;BJ30,都馬連編集用!$B$13:$C$49,2,FALSE),"")=0,"",(IFERROR(VLOOKUP(BJ$3&amp;BJ30,都馬連編集用!$B$13:$C$49,2,FALSE),"")))</f>
        <v/>
      </c>
      <c r="BL30" s="53"/>
      <c r="BM30" s="139" t="str">
        <f>IF(IFERROR(VLOOKUP(BL$3&amp;BL30,都馬連編集用!$B$13:$C$49,2,FALSE),"")=0,"",(IFERROR(VLOOKUP(BL$3&amp;BL30,都馬連編集用!$B$13:$C$49,2,FALSE),"")))</f>
        <v/>
      </c>
      <c r="BN30" s="53"/>
      <c r="BO30" s="139" t="str">
        <f>IF(IFERROR(VLOOKUP(BN$3&amp;BN30,都馬連編集用!$B$13:$C$49,2,FALSE),"")=0,"",(IFERROR(VLOOKUP(BN$3&amp;BN30,都馬連編集用!$B$13:$C$49,2,FALSE),"")))</f>
        <v/>
      </c>
      <c r="BP30" s="53"/>
      <c r="BQ30" s="139" t="str">
        <f>IF(IFERROR(VLOOKUP(BP$3&amp;BP30,都馬連編集用!$B$13:$C$49,2,FALSE),"")=0,"",(IFERROR(VLOOKUP(BP$3&amp;BP30,都馬連編集用!$B$13:$C$49,2,FALSE),"")))</f>
        <v/>
      </c>
      <c r="BR30" s="53"/>
      <c r="BS30" s="139" t="str">
        <f>IF(IFERROR(VLOOKUP(BR$3&amp;BR30,都馬連編集用!$B$13:$C$49,2,FALSE),"")=0,"",(IFERROR(VLOOKUP(BR$3&amp;BR30,都馬連編集用!$B$13:$C$49,2,FALSE),"")))</f>
        <v/>
      </c>
      <c r="BT30" s="53"/>
      <c r="BU30" s="139" t="str">
        <f>IF(IFERROR(VLOOKUP(BT$3&amp;BT30,都馬連編集用!$B$13:$C$49,2,FALSE),"")=0,"",(IFERROR(VLOOKUP(BT$3&amp;BT30,都馬連編集用!$B$13:$C$49,2,FALSE),"")))</f>
        <v/>
      </c>
      <c r="BV30" s="53"/>
      <c r="BW30" s="139" t="str">
        <f>IF(IFERROR(VLOOKUP(BV$3&amp;BV30,都馬連編集用!$B$13:$C$49,2,FALSE),"")=0,"",(IFERROR(VLOOKUP(BV$3&amp;BV30,都馬連編集用!$B$13:$C$49,2,FALSE),"")))</f>
        <v/>
      </c>
      <c r="BX30" s="53"/>
      <c r="BY30" s="139" t="str">
        <f>IF(IFERROR(VLOOKUP(BX$3&amp;BX30,都馬連編集用!$B$13:$C$49,2,FALSE),"")=0,"",(IFERROR(VLOOKUP(BX$3&amp;BX30,都馬連編集用!$B$13:$C$49,2,FALSE),"")))</f>
        <v/>
      </c>
      <c r="BZ30" s="53"/>
      <c r="CA30" s="139" t="str">
        <f>IF(IFERROR(VLOOKUP(BZ$3&amp;BZ30,都馬連編集用!$B$13:$C$49,2,FALSE),"")=0,"",(IFERROR(VLOOKUP(BZ$3&amp;BZ30,都馬連編集用!$B$13:$C$49,2,FALSE),"")))</f>
        <v/>
      </c>
      <c r="CB30" s="53"/>
      <c r="CC30" s="139" t="str">
        <f>IF(IFERROR(VLOOKUP(CB$3&amp;CB30,都馬連編集用!$B$13:$C$49,2,FALSE),"")=0,"",(IFERROR(VLOOKUP(CB$3&amp;CB30,都馬連編集用!$B$13:$C$49,2,FALSE),"")))</f>
        <v/>
      </c>
      <c r="CD30" s="53"/>
      <c r="CE30" s="139" t="str">
        <f>IF(IFERROR(VLOOKUP(CD$3&amp;CD30,都馬連編集用!$B$13:$C$49,2,FALSE),"")=0,"",(IFERROR(VLOOKUP(CD$3&amp;CD30,都馬連編集用!$B$13:$C$49,2,FALSE),"")))</f>
        <v/>
      </c>
      <c r="CF30" s="53"/>
      <c r="CG30" s="139" t="str">
        <f>IF(IFERROR(VLOOKUP(CF$3&amp;CF30,都馬連編集用!$B$13:$C$49,2,FALSE),"")=0,"",(IFERROR(VLOOKUP(CF$3&amp;CF30,都馬連編集用!$B$13:$C$49,2,FALSE),"")))</f>
        <v/>
      </c>
      <c r="CH30" s="53"/>
      <c r="CI30" s="139" t="str">
        <f>IF(IFERROR(VLOOKUP(CH$3&amp;CH30,都馬連編集用!$B$13:$C$49,2,FALSE),"")=0,"",(IFERROR(VLOOKUP(CH$3&amp;CH30,都馬連編集用!$B$13:$C$49,2,FALSE),"")))</f>
        <v/>
      </c>
      <c r="CJ30" s="53"/>
      <c r="CK30" s="139" t="str">
        <f>IF(IFERROR(VLOOKUP(CJ$3&amp;CJ30,都馬連編集用!$B$13:$C$49,2,FALSE),"")=0,"",(IFERROR(VLOOKUP(CJ$3&amp;CJ30,都馬連編集用!$B$13:$C$49,2,FALSE),"")))</f>
        <v/>
      </c>
      <c r="CL30" s="53"/>
      <c r="CM30" s="139" t="str">
        <f>IF(IFERROR(VLOOKUP(CL$3&amp;CL30,都馬連編集用!$B$13:$C$49,2,FALSE),"")=0,"",(IFERROR(VLOOKUP(CL$3&amp;CL30,都馬連編集用!$B$13:$C$49,2,FALSE),"")))</f>
        <v/>
      </c>
      <c r="CN30" s="53"/>
      <c r="CO30" s="139" t="str">
        <f>IF(IFERROR(VLOOKUP(CN$3&amp;CN30,都馬連編集用!$B$13:$C$49,2,FALSE),"")=0,"",(IFERROR(VLOOKUP(CN$3&amp;CN30,都馬連編集用!$B$13:$C$49,2,FALSE),"")))</f>
        <v/>
      </c>
      <c r="CP30" s="53"/>
      <c r="CQ30" s="139" t="str">
        <f>IF(IFERROR(VLOOKUP(CP$3&amp;CP30,都馬連編集用!$B$13:$C$49,2,FALSE),"")=0,"",(IFERROR(VLOOKUP(CP$3&amp;CP30,都馬連編集用!$B$13:$C$49,2,FALSE),"")))</f>
        <v/>
      </c>
      <c r="CR30" s="53"/>
      <c r="CS30" s="139" t="str">
        <f>IF(IFERROR(VLOOKUP(CR$3&amp;CR30,都馬連編集用!$B$13:$C$49,2,FALSE),"")=0,"",(IFERROR(VLOOKUP(CR$3&amp;CR30,都馬連編集用!$B$13:$C$49,2,FALSE),"")))</f>
        <v/>
      </c>
      <c r="CT30" s="53"/>
      <c r="CU30" s="139" t="str">
        <f>IF(IFERROR(VLOOKUP(CT$3&amp;CT30,都馬連編集用!$B$13:$C$49,2,FALSE),"")=0,"",(IFERROR(VLOOKUP(CT$3&amp;CT30,都馬連編集用!$B$13:$C$49,2,FALSE),"")))</f>
        <v/>
      </c>
      <c r="CV30" s="53"/>
      <c r="CW30" s="139" t="str">
        <f>IF(IFERROR(VLOOKUP(CV$3&amp;CV30,都馬連編集用!$B$13:$C$49,2,FALSE),"")=0,"",(IFERROR(VLOOKUP(CV$3&amp;CV30,都馬連編集用!$B$13:$C$49,2,FALSE),"")))</f>
        <v/>
      </c>
      <c r="CX30" s="53"/>
      <c r="CY30" s="139" t="str">
        <f>IF(IFERROR(VLOOKUP(CX$3&amp;CX30,都馬連編集用!$B$13:$C$49,2,FALSE),"")=0,"",(IFERROR(VLOOKUP(CX$3&amp;CX30,都馬連編集用!$B$13:$C$49,2,FALSE),"")))</f>
        <v/>
      </c>
      <c r="CZ30" s="53"/>
      <c r="DA30" s="139" t="str">
        <f>IF(IFERROR(VLOOKUP(CZ$3&amp;CZ30,都馬連編集用!$B$13:$C$49,2,FALSE),"")=0,"",(IFERROR(VLOOKUP(CZ$3&amp;CZ30,都馬連編集用!$B$13:$C$49,2,FALSE),"")))</f>
        <v/>
      </c>
      <c r="DB30" s="53"/>
      <c r="DC30" s="139" t="str">
        <f>IF(IFERROR(VLOOKUP(DB$3&amp;DB30,都馬連編集用!$B$13:$C$49,2,FALSE),"")=0,"",(IFERROR(VLOOKUP(DB$3&amp;DB30,都馬連編集用!$B$13:$C$49,2,FALSE),"")))</f>
        <v/>
      </c>
      <c r="DD30" s="53"/>
      <c r="DE30" s="139" t="str">
        <f>IF(IFERROR(VLOOKUP(DD$3&amp;DD30,都馬連編集用!$B$13:$C$49,2,FALSE),"")=0,"",(IFERROR(VLOOKUP(DD$3&amp;DD30,都馬連編集用!$B$13:$C$49,2,FALSE),"")))</f>
        <v/>
      </c>
      <c r="DF30" s="53"/>
      <c r="DG30" s="139" t="str">
        <f>IF(IFERROR(VLOOKUP(DF$3&amp;DF30,都馬連編集用!$B$13:$C$49,2,FALSE),"")=0,"",(IFERROR(VLOOKUP(DF$3&amp;DF30,都馬連編集用!$B$13:$C$49,2,FALSE),"")))</f>
        <v/>
      </c>
      <c r="DH30" s="53"/>
      <c r="DI30" s="139" t="str">
        <f>IF(IFERROR(VLOOKUP(DH$3&amp;DH30,都馬連編集用!$B$13:$C$49,2,FALSE),"")=0,"",(IFERROR(VLOOKUP(DH$3&amp;DH30,都馬連編集用!$B$13:$C$49,2,FALSE),"")))</f>
        <v/>
      </c>
      <c r="DJ30" s="53"/>
      <c r="DK30" s="139" t="str">
        <f>IF(IFERROR(VLOOKUP(DJ$3&amp;DJ30,都馬連編集用!$B$13:$C$49,2,FALSE),"")=0,"",(IFERROR(VLOOKUP(DJ$3&amp;DJ30,都馬連編集用!$B$13:$C$49,2,FALSE),"")))</f>
        <v/>
      </c>
      <c r="DL30" s="53"/>
      <c r="DM30" s="139" t="str">
        <f>IF(IFERROR(VLOOKUP(DL$3&amp;DL30,都馬連編集用!$B$13:$C$49,2,FALSE),"")=0,"",(IFERROR(VLOOKUP(DL$3&amp;DL30,都馬連編集用!$B$13:$C$49,2,FALSE),"")))</f>
        <v/>
      </c>
      <c r="DN30" s="53"/>
      <c r="DO30" s="139" t="str">
        <f>IF(IFERROR(VLOOKUP(DN$3&amp;DN30,都馬連編集用!$B$13:$C$49,2,FALSE),"")=0,"",(IFERROR(VLOOKUP(DN$3&amp;DN30,都馬連編集用!$B$13:$C$49,2,FALSE),"")))</f>
        <v/>
      </c>
      <c r="DP30" s="53"/>
    </row>
    <row r="31" spans="1:120" ht="30.6" customHeight="1" x14ac:dyDescent="0.15">
      <c r="A31" s="34">
        <v>26</v>
      </c>
      <c r="D31" s="34">
        <f t="shared" si="53"/>
        <v>0</v>
      </c>
      <c r="F31" s="120"/>
      <c r="G31" s="141" t="str">
        <f>IFERROR(VLOOKUP(F31,'申込書2（馬匹・選手）'!$B$5:$D$54,3,FALSE),"")</f>
        <v/>
      </c>
      <c r="H31" s="120"/>
      <c r="I31" s="140" t="str">
        <f>IFERROR(VLOOKUP(H31,'申込書2（馬匹・選手）'!$F$5:$H$54,3,FALSE),"")</f>
        <v/>
      </c>
      <c r="J31" s="101" t="str">
        <f t="shared" si="54"/>
        <v/>
      </c>
      <c r="K31" s="106" t="str">
        <f>IFERROR(VLOOKUP(I31,'申込書2（馬匹・選手）'!$F$5:$H$54,3,FALSE),"")</f>
        <v/>
      </c>
      <c r="L31" s="53"/>
      <c r="M31" s="139" t="str">
        <f>IF(IFERROR(VLOOKUP(L$3&amp;L31,都馬連編集用!$B$13:$C$49,2,FALSE),"")=0,"",(IFERROR(VLOOKUP(L$3&amp;L31,都馬連編集用!$B$13:$C$49,2,FALSE),"")))</f>
        <v/>
      </c>
      <c r="N31" s="53"/>
      <c r="O31" s="139" t="str">
        <f>IF(IFERROR(VLOOKUP(N$3&amp;N31,都馬連編集用!$B$13:$C$49,2,FALSE),"")=0,"",(IFERROR(VLOOKUP(N$3&amp;N31,都馬連編集用!$B$13:$C$49,2,FALSE),"")))</f>
        <v/>
      </c>
      <c r="P31" s="53"/>
      <c r="Q31" s="139" t="str">
        <f>IF(IFERROR(VLOOKUP(P$3&amp;P31,都馬連編集用!$B$13:$C$49,2,FALSE),"")=0,"",(IFERROR(VLOOKUP(P$3&amp;P31,都馬連編集用!$B$13:$C$49,2,FALSE),"")))</f>
        <v/>
      </c>
      <c r="R31" s="53"/>
      <c r="S31" s="139" t="str">
        <f>IF(IFERROR(VLOOKUP(R$3&amp;R31,都馬連編集用!$B$13:$C$49,2,FALSE),"")=0,"",(IFERROR(VLOOKUP(R$3&amp;R31,都馬連編集用!$B$13:$C$49,2,FALSE),"")))</f>
        <v/>
      </c>
      <c r="T31" s="53"/>
      <c r="U31" s="139" t="str">
        <f>IF(IFERROR(VLOOKUP(T$3&amp;T31,都馬連編集用!$B$13:$C$49,2,FALSE),"")=0,"",(IFERROR(VLOOKUP(T$3&amp;T31,都馬連編集用!$B$13:$C$49,2,FALSE),"")))</f>
        <v/>
      </c>
      <c r="V31" s="53"/>
      <c r="W31" s="139" t="str">
        <f>IF(IFERROR(VLOOKUP(V$3&amp;V31,都馬連編集用!$B$13:$C$49,2,FALSE),"")=0,"",(IFERROR(VLOOKUP(V$3&amp;V31,都馬連編集用!$B$13:$C$49,2,FALSE),"")))</f>
        <v/>
      </c>
      <c r="X31" s="53"/>
      <c r="Y31" s="139" t="str">
        <f>IF(IFERROR(VLOOKUP(X$3&amp;X31,都馬連編集用!$B$13:$C$49,2,FALSE),"")=0,"",(IFERROR(VLOOKUP(X$3&amp;X31,都馬連編集用!$B$13:$C$49,2,FALSE),"")))</f>
        <v/>
      </c>
      <c r="Z31" s="53"/>
      <c r="AA31" s="139" t="str">
        <f>IF(IFERROR(VLOOKUP(Z$3&amp;Z31,都馬連編集用!$B$13:$C$49,2,FALSE),"")=0,"",(IFERROR(VLOOKUP(Z$3&amp;Z31,都馬連編集用!$B$13:$C$49,2,FALSE),"")))</f>
        <v/>
      </c>
      <c r="AB31" s="53"/>
      <c r="AC31" s="139" t="str">
        <f>IF(IFERROR(VLOOKUP(AB$3&amp;AB31,都馬連編集用!$B$13:$C$49,2,FALSE),"")=0,"",(IFERROR(VLOOKUP(AB$3&amp;AB31,都馬連編集用!$B$13:$C$49,2,FALSE),"")))</f>
        <v/>
      </c>
      <c r="AD31" s="53"/>
      <c r="AE31" s="139" t="str">
        <f>IF(IFERROR(VLOOKUP(AD$3&amp;AD31,都馬連編集用!$B$13:$C$49,2,FALSE),"")=0,"",(IFERROR(VLOOKUP(AD$3&amp;AD31,都馬連編集用!$B$13:$C$49,2,FALSE),"")))</f>
        <v/>
      </c>
      <c r="AF31" s="53"/>
      <c r="AG31" s="139" t="str">
        <f>IF(IFERROR(VLOOKUP(AF$3&amp;AF31,都馬連編集用!$B$13:$C$49,2,FALSE),"")=0,"",(IFERROR(VLOOKUP(AF$3&amp;AF31,都馬連編集用!$B$13:$C$49,2,FALSE),"")))</f>
        <v/>
      </c>
      <c r="AH31" s="53"/>
      <c r="AI31" s="139" t="str">
        <f>IF(IFERROR(VLOOKUP(AH$3&amp;AH31,都馬連編集用!$B$13:$C$49,2,FALSE),"")=0,"",(IFERROR(VLOOKUP(AH$3&amp;AH31,都馬連編集用!$B$13:$C$49,2,FALSE),"")))</f>
        <v/>
      </c>
      <c r="AJ31" s="53"/>
      <c r="AK31" s="139" t="str">
        <f>IF(IFERROR(VLOOKUP(AJ$3&amp;AJ31,都馬連編集用!$B$13:$C$49,2,FALSE),"")=0,"",(IFERROR(VLOOKUP(AJ$3&amp;AJ31,都馬連編集用!$B$13:$C$49,2,FALSE),"")))</f>
        <v/>
      </c>
      <c r="AL31" s="53"/>
      <c r="AM31" s="139" t="str">
        <f>IF(IFERROR(VLOOKUP(AL$3&amp;AL31,都馬連編集用!$B$13:$C$49,2,FALSE),"")=0,"",(IFERROR(VLOOKUP(AL$3&amp;AL31,都馬連編集用!$B$13:$C$49,2,FALSE),"")))</f>
        <v/>
      </c>
      <c r="AN31" s="53"/>
      <c r="AO31" s="139" t="str">
        <f>IF(IFERROR(VLOOKUP(AN$3&amp;AN31,都馬連編集用!$B$13:$C$49,2,FALSE),"")=0,"",(IFERROR(VLOOKUP(AN$3&amp;AN31,都馬連編集用!$B$13:$C$49,2,FALSE),"")))</f>
        <v/>
      </c>
      <c r="AP31" s="53"/>
      <c r="AQ31" s="139" t="str">
        <f>IF(IFERROR(VLOOKUP(AP$3&amp;AP31,都馬連編集用!$B$13:$C$49,2,FALSE),"")=0,"",(IFERROR(VLOOKUP(AP$3&amp;AP31,都馬連編集用!$B$13:$C$49,2,FALSE),"")))</f>
        <v/>
      </c>
      <c r="AR31" s="53"/>
      <c r="AS31" s="139" t="str">
        <f>IF(IFERROR(VLOOKUP(AR$3&amp;AR31,都馬連編集用!$B$13:$C$49,2,FALSE),"")=0,"",(IFERROR(VLOOKUP(AR$3&amp;AR31,都馬連編集用!$B$13:$C$49,2,FALSE),"")))</f>
        <v/>
      </c>
      <c r="AT31" s="53"/>
      <c r="AU31" s="139" t="str">
        <f>IF(IFERROR(VLOOKUP(AT$3&amp;AT31,都馬連編集用!$B$13:$C$49,2,FALSE),"")=0,"",(IFERROR(VLOOKUP(AT$3&amp;AT31,都馬連編集用!$B$13:$C$49,2,FALSE),"")))</f>
        <v/>
      </c>
      <c r="AV31" s="53"/>
      <c r="AW31" s="139" t="str">
        <f>IF(IFERROR(VLOOKUP(AV$3&amp;AV31,都馬連編集用!$B$13:$C$49,2,FALSE),"")=0,"",(IFERROR(VLOOKUP(AV$3&amp;AV31,都馬連編集用!$B$13:$C$49,2,FALSE),"")))</f>
        <v/>
      </c>
      <c r="AX31" s="53"/>
      <c r="AY31" s="139" t="str">
        <f>IF(IFERROR(VLOOKUP(AX$3&amp;AX31,都馬連編集用!$B$13:$C$49,2,FALSE),"")=0,"",(IFERROR(VLOOKUP(AX$3&amp;AX31,都馬連編集用!$B$13:$C$49,2,FALSE),"")))</f>
        <v/>
      </c>
      <c r="AZ31" s="53"/>
      <c r="BA31" s="139" t="str">
        <f>IF(IFERROR(VLOOKUP(AZ$3&amp;AZ31,都馬連編集用!$B$13:$C$49,2,FALSE),"")=0,"",(IFERROR(VLOOKUP(AZ$3&amp;AZ31,都馬連編集用!$B$13:$C$49,2,FALSE),"")))</f>
        <v/>
      </c>
      <c r="BB31" s="53"/>
      <c r="BC31" s="139" t="str">
        <f>IF(IFERROR(VLOOKUP(BB$3&amp;BB31,都馬連編集用!$B$13:$C$49,2,FALSE),"")=0,"",(IFERROR(VLOOKUP(BB$3&amp;BB31,都馬連編集用!$B$13:$C$49,2,FALSE),"")))</f>
        <v/>
      </c>
      <c r="BD31" s="53"/>
      <c r="BE31" s="139" t="str">
        <f>IF(IFERROR(VLOOKUP(BD$3&amp;BD31,都馬連編集用!$B$13:$C$49,2,FALSE),"")=0,"",(IFERROR(VLOOKUP(BD$3&amp;BD31,都馬連編集用!$B$13:$C$49,2,FALSE),"")))</f>
        <v/>
      </c>
      <c r="BF31" s="53"/>
      <c r="BG31" s="139" t="str">
        <f>IF(IFERROR(VLOOKUP(BF$3&amp;BF31,都馬連編集用!$B$13:$C$49,2,FALSE),"")=0,"",(IFERROR(VLOOKUP(BF$3&amp;BF31,都馬連編集用!$B$13:$C$49,2,FALSE),"")))</f>
        <v/>
      </c>
      <c r="BH31" s="53"/>
      <c r="BI31" s="139" t="str">
        <f>IF(IFERROR(VLOOKUP(BH$3&amp;BH31,都馬連編集用!$B$13:$C$49,2,FALSE),"")=0,"",(IFERROR(VLOOKUP(BH$3&amp;BH31,都馬連編集用!$B$13:$C$49,2,FALSE),"")))</f>
        <v/>
      </c>
      <c r="BJ31" s="53"/>
      <c r="BK31" s="139" t="str">
        <f>IF(IFERROR(VLOOKUP(BJ$3&amp;BJ31,都馬連編集用!$B$13:$C$49,2,FALSE),"")=0,"",(IFERROR(VLOOKUP(BJ$3&amp;BJ31,都馬連編集用!$B$13:$C$49,2,FALSE),"")))</f>
        <v/>
      </c>
      <c r="BL31" s="53"/>
      <c r="BM31" s="139" t="str">
        <f>IF(IFERROR(VLOOKUP(BL$3&amp;BL31,都馬連編集用!$B$13:$C$49,2,FALSE),"")=0,"",(IFERROR(VLOOKUP(BL$3&amp;BL31,都馬連編集用!$B$13:$C$49,2,FALSE),"")))</f>
        <v/>
      </c>
      <c r="BN31" s="53"/>
      <c r="BO31" s="139" t="str">
        <f>IF(IFERROR(VLOOKUP(BN$3&amp;BN31,都馬連編集用!$B$13:$C$49,2,FALSE),"")=0,"",(IFERROR(VLOOKUP(BN$3&amp;BN31,都馬連編集用!$B$13:$C$49,2,FALSE),"")))</f>
        <v/>
      </c>
      <c r="BP31" s="53"/>
      <c r="BQ31" s="139" t="str">
        <f>IF(IFERROR(VLOOKUP(BP$3&amp;BP31,都馬連編集用!$B$13:$C$49,2,FALSE),"")=0,"",(IFERROR(VLOOKUP(BP$3&amp;BP31,都馬連編集用!$B$13:$C$49,2,FALSE),"")))</f>
        <v/>
      </c>
      <c r="BR31" s="53"/>
      <c r="BS31" s="139" t="str">
        <f>IF(IFERROR(VLOOKUP(BR$3&amp;BR31,都馬連編集用!$B$13:$C$49,2,FALSE),"")=0,"",(IFERROR(VLOOKUP(BR$3&amp;BR31,都馬連編集用!$B$13:$C$49,2,FALSE),"")))</f>
        <v/>
      </c>
      <c r="BT31" s="53"/>
      <c r="BU31" s="139" t="str">
        <f>IF(IFERROR(VLOOKUP(BT$3&amp;BT31,都馬連編集用!$B$13:$C$49,2,FALSE),"")=0,"",(IFERROR(VLOOKUP(BT$3&amp;BT31,都馬連編集用!$B$13:$C$49,2,FALSE),"")))</f>
        <v/>
      </c>
      <c r="BV31" s="53"/>
      <c r="BW31" s="139" t="str">
        <f>IF(IFERROR(VLOOKUP(BV$3&amp;BV31,都馬連編集用!$B$13:$C$49,2,FALSE),"")=0,"",(IFERROR(VLOOKUP(BV$3&amp;BV31,都馬連編集用!$B$13:$C$49,2,FALSE),"")))</f>
        <v/>
      </c>
      <c r="BX31" s="53"/>
      <c r="BY31" s="139" t="str">
        <f>IF(IFERROR(VLOOKUP(BX$3&amp;BX31,都馬連編集用!$B$13:$C$49,2,FALSE),"")=0,"",(IFERROR(VLOOKUP(BX$3&amp;BX31,都馬連編集用!$B$13:$C$49,2,FALSE),"")))</f>
        <v/>
      </c>
      <c r="BZ31" s="53"/>
      <c r="CA31" s="139" t="str">
        <f>IF(IFERROR(VLOOKUP(BZ$3&amp;BZ31,都馬連編集用!$B$13:$C$49,2,FALSE),"")=0,"",(IFERROR(VLOOKUP(BZ$3&amp;BZ31,都馬連編集用!$B$13:$C$49,2,FALSE),"")))</f>
        <v/>
      </c>
      <c r="CB31" s="53"/>
      <c r="CC31" s="139" t="str">
        <f>IF(IFERROR(VLOOKUP(CB$3&amp;CB31,都馬連編集用!$B$13:$C$49,2,FALSE),"")=0,"",(IFERROR(VLOOKUP(CB$3&amp;CB31,都馬連編集用!$B$13:$C$49,2,FALSE),"")))</f>
        <v/>
      </c>
      <c r="CD31" s="53"/>
      <c r="CE31" s="139" t="str">
        <f>IF(IFERROR(VLOOKUP(CD$3&amp;CD31,都馬連編集用!$B$13:$C$49,2,FALSE),"")=0,"",(IFERROR(VLOOKUP(CD$3&amp;CD31,都馬連編集用!$B$13:$C$49,2,FALSE),"")))</f>
        <v/>
      </c>
      <c r="CF31" s="53"/>
      <c r="CG31" s="139" t="str">
        <f>IF(IFERROR(VLOOKUP(CF$3&amp;CF31,都馬連編集用!$B$13:$C$49,2,FALSE),"")=0,"",(IFERROR(VLOOKUP(CF$3&amp;CF31,都馬連編集用!$B$13:$C$49,2,FALSE),"")))</f>
        <v/>
      </c>
      <c r="CH31" s="53"/>
      <c r="CI31" s="139" t="str">
        <f>IF(IFERROR(VLOOKUP(CH$3&amp;CH31,都馬連編集用!$B$13:$C$49,2,FALSE),"")=0,"",(IFERROR(VLOOKUP(CH$3&amp;CH31,都馬連編集用!$B$13:$C$49,2,FALSE),"")))</f>
        <v/>
      </c>
      <c r="CJ31" s="53"/>
      <c r="CK31" s="139" t="str">
        <f>IF(IFERROR(VLOOKUP(CJ$3&amp;CJ31,都馬連編集用!$B$13:$C$49,2,FALSE),"")=0,"",(IFERROR(VLOOKUP(CJ$3&amp;CJ31,都馬連編集用!$B$13:$C$49,2,FALSE),"")))</f>
        <v/>
      </c>
      <c r="CL31" s="53"/>
      <c r="CM31" s="139" t="str">
        <f>IF(IFERROR(VLOOKUP(CL$3&amp;CL31,都馬連編集用!$B$13:$C$49,2,FALSE),"")=0,"",(IFERROR(VLOOKUP(CL$3&amp;CL31,都馬連編集用!$B$13:$C$49,2,FALSE),"")))</f>
        <v/>
      </c>
      <c r="CN31" s="53"/>
      <c r="CO31" s="139" t="str">
        <f>IF(IFERROR(VLOOKUP(CN$3&amp;CN31,都馬連編集用!$B$13:$C$49,2,FALSE),"")=0,"",(IFERROR(VLOOKUP(CN$3&amp;CN31,都馬連編集用!$B$13:$C$49,2,FALSE),"")))</f>
        <v/>
      </c>
      <c r="CP31" s="53"/>
      <c r="CQ31" s="139" t="str">
        <f>IF(IFERROR(VLOOKUP(CP$3&amp;CP31,都馬連編集用!$B$13:$C$49,2,FALSE),"")=0,"",(IFERROR(VLOOKUP(CP$3&amp;CP31,都馬連編集用!$B$13:$C$49,2,FALSE),"")))</f>
        <v/>
      </c>
      <c r="CR31" s="53"/>
      <c r="CS31" s="139" t="str">
        <f>IF(IFERROR(VLOOKUP(CR$3&amp;CR31,都馬連編集用!$B$13:$C$49,2,FALSE),"")=0,"",(IFERROR(VLOOKUP(CR$3&amp;CR31,都馬連編集用!$B$13:$C$49,2,FALSE),"")))</f>
        <v/>
      </c>
      <c r="CT31" s="53"/>
      <c r="CU31" s="139" t="str">
        <f>IF(IFERROR(VLOOKUP(CT$3&amp;CT31,都馬連編集用!$B$13:$C$49,2,FALSE),"")=0,"",(IFERROR(VLOOKUP(CT$3&amp;CT31,都馬連編集用!$B$13:$C$49,2,FALSE),"")))</f>
        <v/>
      </c>
      <c r="CV31" s="53"/>
      <c r="CW31" s="139" t="str">
        <f>IF(IFERROR(VLOOKUP(CV$3&amp;CV31,都馬連編集用!$B$13:$C$49,2,FALSE),"")=0,"",(IFERROR(VLOOKUP(CV$3&amp;CV31,都馬連編集用!$B$13:$C$49,2,FALSE),"")))</f>
        <v/>
      </c>
      <c r="CX31" s="53"/>
      <c r="CY31" s="139" t="str">
        <f>IF(IFERROR(VLOOKUP(CX$3&amp;CX31,都馬連編集用!$B$13:$C$49,2,FALSE),"")=0,"",(IFERROR(VLOOKUP(CX$3&amp;CX31,都馬連編集用!$B$13:$C$49,2,FALSE),"")))</f>
        <v/>
      </c>
      <c r="CZ31" s="53"/>
      <c r="DA31" s="139" t="str">
        <f>IF(IFERROR(VLOOKUP(CZ$3&amp;CZ31,都馬連編集用!$B$13:$C$49,2,FALSE),"")=0,"",(IFERROR(VLOOKUP(CZ$3&amp;CZ31,都馬連編集用!$B$13:$C$49,2,FALSE),"")))</f>
        <v/>
      </c>
      <c r="DB31" s="53"/>
      <c r="DC31" s="139" t="str">
        <f>IF(IFERROR(VLOOKUP(DB$3&amp;DB31,都馬連編集用!$B$13:$C$49,2,FALSE),"")=0,"",(IFERROR(VLOOKUP(DB$3&amp;DB31,都馬連編集用!$B$13:$C$49,2,FALSE),"")))</f>
        <v/>
      </c>
      <c r="DD31" s="53"/>
      <c r="DE31" s="139" t="str">
        <f>IF(IFERROR(VLOOKUP(DD$3&amp;DD31,都馬連編集用!$B$13:$C$49,2,FALSE),"")=0,"",(IFERROR(VLOOKUP(DD$3&amp;DD31,都馬連編集用!$B$13:$C$49,2,FALSE),"")))</f>
        <v/>
      </c>
      <c r="DF31" s="53"/>
      <c r="DG31" s="139" t="str">
        <f>IF(IFERROR(VLOOKUP(DF$3&amp;DF31,都馬連編集用!$B$13:$C$49,2,FALSE),"")=0,"",(IFERROR(VLOOKUP(DF$3&amp;DF31,都馬連編集用!$B$13:$C$49,2,FALSE),"")))</f>
        <v/>
      </c>
      <c r="DH31" s="53"/>
      <c r="DI31" s="139" t="str">
        <f>IF(IFERROR(VLOOKUP(DH$3&amp;DH31,都馬連編集用!$B$13:$C$49,2,FALSE),"")=0,"",(IFERROR(VLOOKUP(DH$3&amp;DH31,都馬連編集用!$B$13:$C$49,2,FALSE),"")))</f>
        <v/>
      </c>
      <c r="DJ31" s="53"/>
      <c r="DK31" s="139" t="str">
        <f>IF(IFERROR(VLOOKUP(DJ$3&amp;DJ31,都馬連編集用!$B$13:$C$49,2,FALSE),"")=0,"",(IFERROR(VLOOKUP(DJ$3&amp;DJ31,都馬連編集用!$B$13:$C$49,2,FALSE),"")))</f>
        <v/>
      </c>
      <c r="DL31" s="53"/>
      <c r="DM31" s="139" t="str">
        <f>IF(IFERROR(VLOOKUP(DL$3&amp;DL31,都馬連編集用!$B$13:$C$49,2,FALSE),"")=0,"",(IFERROR(VLOOKUP(DL$3&amp;DL31,都馬連編集用!$B$13:$C$49,2,FALSE),"")))</f>
        <v/>
      </c>
      <c r="DN31" s="53"/>
      <c r="DO31" s="139" t="str">
        <f>IF(IFERROR(VLOOKUP(DN$3&amp;DN31,都馬連編集用!$B$13:$C$49,2,FALSE),"")=0,"",(IFERROR(VLOOKUP(DN$3&amp;DN31,都馬連編集用!$B$13:$C$49,2,FALSE),"")))</f>
        <v/>
      </c>
      <c r="DP31" s="53"/>
    </row>
    <row r="32" spans="1:120" ht="30.6" customHeight="1" x14ac:dyDescent="0.15">
      <c r="A32" s="34">
        <v>27</v>
      </c>
      <c r="D32" s="34">
        <f t="shared" si="53"/>
        <v>0</v>
      </c>
      <c r="F32" s="120"/>
      <c r="G32" s="141" t="str">
        <f>IFERROR(VLOOKUP(F32,'申込書2（馬匹・選手）'!$B$5:$D$54,3,FALSE),"")</f>
        <v/>
      </c>
      <c r="H32" s="120"/>
      <c r="I32" s="140" t="str">
        <f>IFERROR(VLOOKUP(H32,'申込書2（馬匹・選手）'!$F$5:$H$54,3,FALSE),"")</f>
        <v/>
      </c>
      <c r="J32" s="101" t="str">
        <f t="shared" si="54"/>
        <v/>
      </c>
      <c r="K32" s="106" t="str">
        <f>IFERROR(VLOOKUP(I32,'申込書2（馬匹・選手）'!$F$5:$H$54,3,FALSE),"")</f>
        <v/>
      </c>
      <c r="L32" s="53"/>
      <c r="M32" s="139" t="str">
        <f>IF(IFERROR(VLOOKUP(L$3&amp;L32,都馬連編集用!$B$13:$C$49,2,FALSE),"")=0,"",(IFERROR(VLOOKUP(L$3&amp;L32,都馬連編集用!$B$13:$C$49,2,FALSE),"")))</f>
        <v/>
      </c>
      <c r="N32" s="53"/>
      <c r="O32" s="139" t="str">
        <f>IF(IFERROR(VLOOKUP(N$3&amp;N32,都馬連編集用!$B$13:$C$49,2,FALSE),"")=0,"",(IFERROR(VLOOKUP(N$3&amp;N32,都馬連編集用!$B$13:$C$49,2,FALSE),"")))</f>
        <v/>
      </c>
      <c r="P32" s="53"/>
      <c r="Q32" s="139" t="str">
        <f>IF(IFERROR(VLOOKUP(P$3&amp;P32,都馬連編集用!$B$13:$C$49,2,FALSE),"")=0,"",(IFERROR(VLOOKUP(P$3&amp;P32,都馬連編集用!$B$13:$C$49,2,FALSE),"")))</f>
        <v/>
      </c>
      <c r="R32" s="53"/>
      <c r="S32" s="139" t="str">
        <f>IF(IFERROR(VLOOKUP(R$3&amp;R32,都馬連編集用!$B$13:$C$49,2,FALSE),"")=0,"",(IFERROR(VLOOKUP(R$3&amp;R32,都馬連編集用!$B$13:$C$49,2,FALSE),"")))</f>
        <v/>
      </c>
      <c r="T32" s="53"/>
      <c r="U32" s="139" t="str">
        <f>IF(IFERROR(VLOOKUP(T$3&amp;T32,都馬連編集用!$B$13:$C$49,2,FALSE),"")=0,"",(IFERROR(VLOOKUP(T$3&amp;T32,都馬連編集用!$B$13:$C$49,2,FALSE),"")))</f>
        <v/>
      </c>
      <c r="V32" s="53"/>
      <c r="W32" s="139" t="str">
        <f>IF(IFERROR(VLOOKUP(V$3&amp;V32,都馬連編集用!$B$13:$C$49,2,FALSE),"")=0,"",(IFERROR(VLOOKUP(V$3&amp;V32,都馬連編集用!$B$13:$C$49,2,FALSE),"")))</f>
        <v/>
      </c>
      <c r="X32" s="53"/>
      <c r="Y32" s="139" t="str">
        <f>IF(IFERROR(VLOOKUP(X$3&amp;X32,都馬連編集用!$B$13:$C$49,2,FALSE),"")=0,"",(IFERROR(VLOOKUP(X$3&amp;X32,都馬連編集用!$B$13:$C$49,2,FALSE),"")))</f>
        <v/>
      </c>
      <c r="Z32" s="53"/>
      <c r="AA32" s="139" t="str">
        <f>IF(IFERROR(VLOOKUP(Z$3&amp;Z32,都馬連編集用!$B$13:$C$49,2,FALSE),"")=0,"",(IFERROR(VLOOKUP(Z$3&amp;Z32,都馬連編集用!$B$13:$C$49,2,FALSE),"")))</f>
        <v/>
      </c>
      <c r="AB32" s="53"/>
      <c r="AC32" s="139" t="str">
        <f>IF(IFERROR(VLOOKUP(AB$3&amp;AB32,都馬連編集用!$B$13:$C$49,2,FALSE),"")=0,"",(IFERROR(VLOOKUP(AB$3&amp;AB32,都馬連編集用!$B$13:$C$49,2,FALSE),"")))</f>
        <v/>
      </c>
      <c r="AD32" s="53"/>
      <c r="AE32" s="139" t="str">
        <f>IF(IFERROR(VLOOKUP(AD$3&amp;AD32,都馬連編集用!$B$13:$C$49,2,FALSE),"")=0,"",(IFERROR(VLOOKUP(AD$3&amp;AD32,都馬連編集用!$B$13:$C$49,2,FALSE),"")))</f>
        <v/>
      </c>
      <c r="AF32" s="53"/>
      <c r="AG32" s="139" t="str">
        <f>IF(IFERROR(VLOOKUP(AF$3&amp;AF32,都馬連編集用!$B$13:$C$49,2,FALSE),"")=0,"",(IFERROR(VLOOKUP(AF$3&amp;AF32,都馬連編集用!$B$13:$C$49,2,FALSE),"")))</f>
        <v/>
      </c>
      <c r="AH32" s="53"/>
      <c r="AI32" s="139" t="str">
        <f>IF(IFERROR(VLOOKUP(AH$3&amp;AH32,都馬連編集用!$B$13:$C$49,2,FALSE),"")=0,"",(IFERROR(VLOOKUP(AH$3&amp;AH32,都馬連編集用!$B$13:$C$49,2,FALSE),"")))</f>
        <v/>
      </c>
      <c r="AJ32" s="53"/>
      <c r="AK32" s="139" t="str">
        <f>IF(IFERROR(VLOOKUP(AJ$3&amp;AJ32,都馬連編集用!$B$13:$C$49,2,FALSE),"")=0,"",(IFERROR(VLOOKUP(AJ$3&amp;AJ32,都馬連編集用!$B$13:$C$49,2,FALSE),"")))</f>
        <v/>
      </c>
      <c r="AL32" s="53"/>
      <c r="AM32" s="139" t="str">
        <f>IF(IFERROR(VLOOKUP(AL$3&amp;AL32,都馬連編集用!$B$13:$C$49,2,FALSE),"")=0,"",(IFERROR(VLOOKUP(AL$3&amp;AL32,都馬連編集用!$B$13:$C$49,2,FALSE),"")))</f>
        <v/>
      </c>
      <c r="AN32" s="53"/>
      <c r="AO32" s="139" t="str">
        <f>IF(IFERROR(VLOOKUP(AN$3&amp;AN32,都馬連編集用!$B$13:$C$49,2,FALSE),"")=0,"",(IFERROR(VLOOKUP(AN$3&amp;AN32,都馬連編集用!$B$13:$C$49,2,FALSE),"")))</f>
        <v/>
      </c>
      <c r="AP32" s="53"/>
      <c r="AQ32" s="139" t="str">
        <f>IF(IFERROR(VLOOKUP(AP$3&amp;AP32,都馬連編集用!$B$13:$C$49,2,FALSE),"")=0,"",(IFERROR(VLOOKUP(AP$3&amp;AP32,都馬連編集用!$B$13:$C$49,2,FALSE),"")))</f>
        <v/>
      </c>
      <c r="AR32" s="53"/>
      <c r="AS32" s="139" t="str">
        <f>IF(IFERROR(VLOOKUP(AR$3&amp;AR32,都馬連編集用!$B$13:$C$49,2,FALSE),"")=0,"",(IFERROR(VLOOKUP(AR$3&amp;AR32,都馬連編集用!$B$13:$C$49,2,FALSE),"")))</f>
        <v/>
      </c>
      <c r="AT32" s="53"/>
      <c r="AU32" s="139" t="str">
        <f>IF(IFERROR(VLOOKUP(AT$3&amp;AT32,都馬連編集用!$B$13:$C$49,2,FALSE),"")=0,"",(IFERROR(VLOOKUP(AT$3&amp;AT32,都馬連編集用!$B$13:$C$49,2,FALSE),"")))</f>
        <v/>
      </c>
      <c r="AV32" s="53"/>
      <c r="AW32" s="139" t="str">
        <f>IF(IFERROR(VLOOKUP(AV$3&amp;AV32,都馬連編集用!$B$13:$C$49,2,FALSE),"")=0,"",(IFERROR(VLOOKUP(AV$3&amp;AV32,都馬連編集用!$B$13:$C$49,2,FALSE),"")))</f>
        <v/>
      </c>
      <c r="AX32" s="53"/>
      <c r="AY32" s="139" t="str">
        <f>IF(IFERROR(VLOOKUP(AX$3&amp;AX32,都馬連編集用!$B$13:$C$49,2,FALSE),"")=0,"",(IFERROR(VLOOKUP(AX$3&amp;AX32,都馬連編集用!$B$13:$C$49,2,FALSE),"")))</f>
        <v/>
      </c>
      <c r="AZ32" s="53"/>
      <c r="BA32" s="139" t="str">
        <f>IF(IFERROR(VLOOKUP(AZ$3&amp;AZ32,都馬連編集用!$B$13:$C$49,2,FALSE),"")=0,"",(IFERROR(VLOOKUP(AZ$3&amp;AZ32,都馬連編集用!$B$13:$C$49,2,FALSE),"")))</f>
        <v/>
      </c>
      <c r="BB32" s="53"/>
      <c r="BC32" s="139" t="str">
        <f>IF(IFERROR(VLOOKUP(BB$3&amp;BB32,都馬連編集用!$B$13:$C$49,2,FALSE),"")=0,"",(IFERROR(VLOOKUP(BB$3&amp;BB32,都馬連編集用!$B$13:$C$49,2,FALSE),"")))</f>
        <v/>
      </c>
      <c r="BD32" s="53"/>
      <c r="BE32" s="139" t="str">
        <f>IF(IFERROR(VLOOKUP(BD$3&amp;BD32,都馬連編集用!$B$13:$C$49,2,FALSE),"")=0,"",(IFERROR(VLOOKUP(BD$3&amp;BD32,都馬連編集用!$B$13:$C$49,2,FALSE),"")))</f>
        <v/>
      </c>
      <c r="BF32" s="53"/>
      <c r="BG32" s="139" t="str">
        <f>IF(IFERROR(VLOOKUP(BF$3&amp;BF32,都馬連編集用!$B$13:$C$49,2,FALSE),"")=0,"",(IFERROR(VLOOKUP(BF$3&amp;BF32,都馬連編集用!$B$13:$C$49,2,FALSE),"")))</f>
        <v/>
      </c>
      <c r="BH32" s="53"/>
      <c r="BI32" s="139" t="str">
        <f>IF(IFERROR(VLOOKUP(BH$3&amp;BH32,都馬連編集用!$B$13:$C$49,2,FALSE),"")=0,"",(IFERROR(VLOOKUP(BH$3&amp;BH32,都馬連編集用!$B$13:$C$49,2,FALSE),"")))</f>
        <v/>
      </c>
      <c r="BJ32" s="53"/>
      <c r="BK32" s="139" t="str">
        <f>IF(IFERROR(VLOOKUP(BJ$3&amp;BJ32,都馬連編集用!$B$13:$C$49,2,FALSE),"")=0,"",(IFERROR(VLOOKUP(BJ$3&amp;BJ32,都馬連編集用!$B$13:$C$49,2,FALSE),"")))</f>
        <v/>
      </c>
      <c r="BL32" s="53"/>
      <c r="BM32" s="139" t="str">
        <f>IF(IFERROR(VLOOKUP(BL$3&amp;BL32,都馬連編集用!$B$13:$C$49,2,FALSE),"")=0,"",(IFERROR(VLOOKUP(BL$3&amp;BL32,都馬連編集用!$B$13:$C$49,2,FALSE),"")))</f>
        <v/>
      </c>
      <c r="BN32" s="53"/>
      <c r="BO32" s="139" t="str">
        <f>IF(IFERROR(VLOOKUP(BN$3&amp;BN32,都馬連編集用!$B$13:$C$49,2,FALSE),"")=0,"",(IFERROR(VLOOKUP(BN$3&amp;BN32,都馬連編集用!$B$13:$C$49,2,FALSE),"")))</f>
        <v/>
      </c>
      <c r="BP32" s="53"/>
      <c r="BQ32" s="139" t="str">
        <f>IF(IFERROR(VLOOKUP(BP$3&amp;BP32,都馬連編集用!$B$13:$C$49,2,FALSE),"")=0,"",(IFERROR(VLOOKUP(BP$3&amp;BP32,都馬連編集用!$B$13:$C$49,2,FALSE),"")))</f>
        <v/>
      </c>
      <c r="BR32" s="53"/>
      <c r="BS32" s="139" t="str">
        <f>IF(IFERROR(VLOOKUP(BR$3&amp;BR32,都馬連編集用!$B$13:$C$49,2,FALSE),"")=0,"",(IFERROR(VLOOKUP(BR$3&amp;BR32,都馬連編集用!$B$13:$C$49,2,FALSE),"")))</f>
        <v/>
      </c>
      <c r="BT32" s="53"/>
      <c r="BU32" s="139" t="str">
        <f>IF(IFERROR(VLOOKUP(BT$3&amp;BT32,都馬連編集用!$B$13:$C$49,2,FALSE),"")=0,"",(IFERROR(VLOOKUP(BT$3&amp;BT32,都馬連編集用!$B$13:$C$49,2,FALSE),"")))</f>
        <v/>
      </c>
      <c r="BV32" s="53"/>
      <c r="BW32" s="139" t="str">
        <f>IF(IFERROR(VLOOKUP(BV$3&amp;BV32,都馬連編集用!$B$13:$C$49,2,FALSE),"")=0,"",(IFERROR(VLOOKUP(BV$3&amp;BV32,都馬連編集用!$B$13:$C$49,2,FALSE),"")))</f>
        <v/>
      </c>
      <c r="BX32" s="53"/>
      <c r="BY32" s="139" t="str">
        <f>IF(IFERROR(VLOOKUP(BX$3&amp;BX32,都馬連編集用!$B$13:$C$49,2,FALSE),"")=0,"",(IFERROR(VLOOKUP(BX$3&amp;BX32,都馬連編集用!$B$13:$C$49,2,FALSE),"")))</f>
        <v/>
      </c>
      <c r="BZ32" s="53"/>
      <c r="CA32" s="139" t="str">
        <f>IF(IFERROR(VLOOKUP(BZ$3&amp;BZ32,都馬連編集用!$B$13:$C$49,2,FALSE),"")=0,"",(IFERROR(VLOOKUP(BZ$3&amp;BZ32,都馬連編集用!$B$13:$C$49,2,FALSE),"")))</f>
        <v/>
      </c>
      <c r="CB32" s="53"/>
      <c r="CC32" s="139" t="str">
        <f>IF(IFERROR(VLOOKUP(CB$3&amp;CB32,都馬連編集用!$B$13:$C$49,2,FALSE),"")=0,"",(IFERROR(VLOOKUP(CB$3&amp;CB32,都馬連編集用!$B$13:$C$49,2,FALSE),"")))</f>
        <v/>
      </c>
      <c r="CD32" s="53"/>
      <c r="CE32" s="139" t="str">
        <f>IF(IFERROR(VLOOKUP(CD$3&amp;CD32,都馬連編集用!$B$13:$C$49,2,FALSE),"")=0,"",(IFERROR(VLOOKUP(CD$3&amp;CD32,都馬連編集用!$B$13:$C$49,2,FALSE),"")))</f>
        <v/>
      </c>
      <c r="CF32" s="53"/>
      <c r="CG32" s="139" t="str">
        <f>IF(IFERROR(VLOOKUP(CF$3&amp;CF32,都馬連編集用!$B$13:$C$49,2,FALSE),"")=0,"",(IFERROR(VLOOKUP(CF$3&amp;CF32,都馬連編集用!$B$13:$C$49,2,FALSE),"")))</f>
        <v/>
      </c>
      <c r="CH32" s="53"/>
      <c r="CI32" s="139" t="str">
        <f>IF(IFERROR(VLOOKUP(CH$3&amp;CH32,都馬連編集用!$B$13:$C$49,2,FALSE),"")=0,"",(IFERROR(VLOOKUP(CH$3&amp;CH32,都馬連編集用!$B$13:$C$49,2,FALSE),"")))</f>
        <v/>
      </c>
      <c r="CJ32" s="53"/>
      <c r="CK32" s="139" t="str">
        <f>IF(IFERROR(VLOOKUP(CJ$3&amp;CJ32,都馬連編集用!$B$13:$C$49,2,FALSE),"")=0,"",(IFERROR(VLOOKUP(CJ$3&amp;CJ32,都馬連編集用!$B$13:$C$49,2,FALSE),"")))</f>
        <v/>
      </c>
      <c r="CL32" s="53"/>
      <c r="CM32" s="139" t="str">
        <f>IF(IFERROR(VLOOKUP(CL$3&amp;CL32,都馬連編集用!$B$13:$C$49,2,FALSE),"")=0,"",(IFERROR(VLOOKUP(CL$3&amp;CL32,都馬連編集用!$B$13:$C$49,2,FALSE),"")))</f>
        <v/>
      </c>
      <c r="CN32" s="53"/>
      <c r="CO32" s="139" t="str">
        <f>IF(IFERROR(VLOOKUP(CN$3&amp;CN32,都馬連編集用!$B$13:$C$49,2,FALSE),"")=0,"",(IFERROR(VLOOKUP(CN$3&amp;CN32,都馬連編集用!$B$13:$C$49,2,FALSE),"")))</f>
        <v/>
      </c>
      <c r="CP32" s="53"/>
      <c r="CQ32" s="139" t="str">
        <f>IF(IFERROR(VLOOKUP(CP$3&amp;CP32,都馬連編集用!$B$13:$C$49,2,FALSE),"")=0,"",(IFERROR(VLOOKUP(CP$3&amp;CP32,都馬連編集用!$B$13:$C$49,2,FALSE),"")))</f>
        <v/>
      </c>
      <c r="CR32" s="53"/>
      <c r="CS32" s="139" t="str">
        <f>IF(IFERROR(VLOOKUP(CR$3&amp;CR32,都馬連編集用!$B$13:$C$49,2,FALSE),"")=0,"",(IFERROR(VLOOKUP(CR$3&amp;CR32,都馬連編集用!$B$13:$C$49,2,FALSE),"")))</f>
        <v/>
      </c>
      <c r="CT32" s="53"/>
      <c r="CU32" s="139" t="str">
        <f>IF(IFERROR(VLOOKUP(CT$3&amp;CT32,都馬連編集用!$B$13:$C$49,2,FALSE),"")=0,"",(IFERROR(VLOOKUP(CT$3&amp;CT32,都馬連編集用!$B$13:$C$49,2,FALSE),"")))</f>
        <v/>
      </c>
      <c r="CV32" s="53"/>
      <c r="CW32" s="139" t="str">
        <f>IF(IFERROR(VLOOKUP(CV$3&amp;CV32,都馬連編集用!$B$13:$C$49,2,FALSE),"")=0,"",(IFERROR(VLOOKUP(CV$3&amp;CV32,都馬連編集用!$B$13:$C$49,2,FALSE),"")))</f>
        <v/>
      </c>
      <c r="CX32" s="53"/>
      <c r="CY32" s="139" t="str">
        <f>IF(IFERROR(VLOOKUP(CX$3&amp;CX32,都馬連編集用!$B$13:$C$49,2,FALSE),"")=0,"",(IFERROR(VLOOKUP(CX$3&amp;CX32,都馬連編集用!$B$13:$C$49,2,FALSE),"")))</f>
        <v/>
      </c>
      <c r="CZ32" s="53"/>
      <c r="DA32" s="139" t="str">
        <f>IF(IFERROR(VLOOKUP(CZ$3&amp;CZ32,都馬連編集用!$B$13:$C$49,2,FALSE),"")=0,"",(IFERROR(VLOOKUP(CZ$3&amp;CZ32,都馬連編集用!$B$13:$C$49,2,FALSE),"")))</f>
        <v/>
      </c>
      <c r="DB32" s="53"/>
      <c r="DC32" s="139" t="str">
        <f>IF(IFERROR(VLOOKUP(DB$3&amp;DB32,都馬連編集用!$B$13:$C$49,2,FALSE),"")=0,"",(IFERROR(VLOOKUP(DB$3&amp;DB32,都馬連編集用!$B$13:$C$49,2,FALSE),"")))</f>
        <v/>
      </c>
      <c r="DD32" s="53"/>
      <c r="DE32" s="139" t="str">
        <f>IF(IFERROR(VLOOKUP(DD$3&amp;DD32,都馬連編集用!$B$13:$C$49,2,FALSE),"")=0,"",(IFERROR(VLOOKUP(DD$3&amp;DD32,都馬連編集用!$B$13:$C$49,2,FALSE),"")))</f>
        <v/>
      </c>
      <c r="DF32" s="53"/>
      <c r="DG32" s="139" t="str">
        <f>IF(IFERROR(VLOOKUP(DF$3&amp;DF32,都馬連編集用!$B$13:$C$49,2,FALSE),"")=0,"",(IFERROR(VLOOKUP(DF$3&amp;DF32,都馬連編集用!$B$13:$C$49,2,FALSE),"")))</f>
        <v/>
      </c>
      <c r="DH32" s="53"/>
      <c r="DI32" s="139" t="str">
        <f>IF(IFERROR(VLOOKUP(DH$3&amp;DH32,都馬連編集用!$B$13:$C$49,2,FALSE),"")=0,"",(IFERROR(VLOOKUP(DH$3&amp;DH32,都馬連編集用!$B$13:$C$49,2,FALSE),"")))</f>
        <v/>
      </c>
      <c r="DJ32" s="53"/>
      <c r="DK32" s="139" t="str">
        <f>IF(IFERROR(VLOOKUP(DJ$3&amp;DJ32,都馬連編集用!$B$13:$C$49,2,FALSE),"")=0,"",(IFERROR(VLOOKUP(DJ$3&amp;DJ32,都馬連編集用!$B$13:$C$49,2,FALSE),"")))</f>
        <v/>
      </c>
      <c r="DL32" s="53"/>
      <c r="DM32" s="139" t="str">
        <f>IF(IFERROR(VLOOKUP(DL$3&amp;DL32,都馬連編集用!$B$13:$C$49,2,FALSE),"")=0,"",(IFERROR(VLOOKUP(DL$3&amp;DL32,都馬連編集用!$B$13:$C$49,2,FALSE),"")))</f>
        <v/>
      </c>
      <c r="DN32" s="53"/>
      <c r="DO32" s="139" t="str">
        <f>IF(IFERROR(VLOOKUP(DN$3&amp;DN32,都馬連編集用!$B$13:$C$49,2,FALSE),"")=0,"",(IFERROR(VLOOKUP(DN$3&amp;DN32,都馬連編集用!$B$13:$C$49,2,FALSE),"")))</f>
        <v/>
      </c>
      <c r="DP32" s="53"/>
    </row>
    <row r="33" spans="1:120" ht="30.6" customHeight="1" x14ac:dyDescent="0.15">
      <c r="A33" s="34">
        <v>28</v>
      </c>
      <c r="D33" s="34">
        <f t="shared" si="53"/>
        <v>0</v>
      </c>
      <c r="F33" s="120"/>
      <c r="G33" s="141" t="str">
        <f>IFERROR(VLOOKUP(F33,'申込書2（馬匹・選手）'!$B$5:$D$54,3,FALSE),"")</f>
        <v/>
      </c>
      <c r="H33" s="120"/>
      <c r="I33" s="140" t="str">
        <f>IFERROR(VLOOKUP(H33,'申込書2（馬匹・選手）'!$F$5:$H$54,3,FALSE),"")</f>
        <v/>
      </c>
      <c r="J33" s="101" t="str">
        <f t="shared" si="54"/>
        <v/>
      </c>
      <c r="K33" s="106" t="str">
        <f>IFERROR(VLOOKUP(I33,'申込書2（馬匹・選手）'!$F$5:$H$54,3,FALSE),"")</f>
        <v/>
      </c>
      <c r="L33" s="53"/>
      <c r="M33" s="139" t="str">
        <f>IF(IFERROR(VLOOKUP(L$3&amp;L33,都馬連編集用!$B$13:$C$49,2,FALSE),"")=0,"",(IFERROR(VLOOKUP(L$3&amp;L33,都馬連編集用!$B$13:$C$49,2,FALSE),"")))</f>
        <v/>
      </c>
      <c r="N33" s="53"/>
      <c r="O33" s="139" t="str">
        <f>IF(IFERROR(VLOOKUP(N$3&amp;N33,都馬連編集用!$B$13:$C$49,2,FALSE),"")=0,"",(IFERROR(VLOOKUP(N$3&amp;N33,都馬連編集用!$B$13:$C$49,2,FALSE),"")))</f>
        <v/>
      </c>
      <c r="P33" s="53"/>
      <c r="Q33" s="139" t="str">
        <f>IF(IFERROR(VLOOKUP(P$3&amp;P33,都馬連編集用!$B$13:$C$49,2,FALSE),"")=0,"",(IFERROR(VLOOKUP(P$3&amp;P33,都馬連編集用!$B$13:$C$49,2,FALSE),"")))</f>
        <v/>
      </c>
      <c r="R33" s="53"/>
      <c r="S33" s="139" t="str">
        <f>IF(IFERROR(VLOOKUP(R$3&amp;R33,都馬連編集用!$B$13:$C$49,2,FALSE),"")=0,"",(IFERROR(VLOOKUP(R$3&amp;R33,都馬連編集用!$B$13:$C$49,2,FALSE),"")))</f>
        <v/>
      </c>
      <c r="T33" s="53"/>
      <c r="U33" s="139" t="str">
        <f>IF(IFERROR(VLOOKUP(T$3&amp;T33,都馬連編集用!$B$13:$C$49,2,FALSE),"")=0,"",(IFERROR(VLOOKUP(T$3&amp;T33,都馬連編集用!$B$13:$C$49,2,FALSE),"")))</f>
        <v/>
      </c>
      <c r="V33" s="53"/>
      <c r="W33" s="139" t="str">
        <f>IF(IFERROR(VLOOKUP(V$3&amp;V33,都馬連編集用!$B$13:$C$49,2,FALSE),"")=0,"",(IFERROR(VLOOKUP(V$3&amp;V33,都馬連編集用!$B$13:$C$49,2,FALSE),"")))</f>
        <v/>
      </c>
      <c r="X33" s="53"/>
      <c r="Y33" s="139" t="str">
        <f>IF(IFERROR(VLOOKUP(X$3&amp;X33,都馬連編集用!$B$13:$C$49,2,FALSE),"")=0,"",(IFERROR(VLOOKUP(X$3&amp;X33,都馬連編集用!$B$13:$C$49,2,FALSE),"")))</f>
        <v/>
      </c>
      <c r="Z33" s="53"/>
      <c r="AA33" s="139" t="str">
        <f>IF(IFERROR(VLOOKUP(Z$3&amp;Z33,都馬連編集用!$B$13:$C$49,2,FALSE),"")=0,"",(IFERROR(VLOOKUP(Z$3&amp;Z33,都馬連編集用!$B$13:$C$49,2,FALSE),"")))</f>
        <v/>
      </c>
      <c r="AB33" s="53"/>
      <c r="AC33" s="139" t="str">
        <f>IF(IFERROR(VLOOKUP(AB$3&amp;AB33,都馬連編集用!$B$13:$C$49,2,FALSE),"")=0,"",(IFERROR(VLOOKUP(AB$3&amp;AB33,都馬連編集用!$B$13:$C$49,2,FALSE),"")))</f>
        <v/>
      </c>
      <c r="AD33" s="53"/>
      <c r="AE33" s="139" t="str">
        <f>IF(IFERROR(VLOOKUP(AD$3&amp;AD33,都馬連編集用!$B$13:$C$49,2,FALSE),"")=0,"",(IFERROR(VLOOKUP(AD$3&amp;AD33,都馬連編集用!$B$13:$C$49,2,FALSE),"")))</f>
        <v/>
      </c>
      <c r="AF33" s="53"/>
      <c r="AG33" s="139" t="str">
        <f>IF(IFERROR(VLOOKUP(AF$3&amp;AF33,都馬連編集用!$B$13:$C$49,2,FALSE),"")=0,"",(IFERROR(VLOOKUP(AF$3&amp;AF33,都馬連編集用!$B$13:$C$49,2,FALSE),"")))</f>
        <v/>
      </c>
      <c r="AH33" s="53"/>
      <c r="AI33" s="139" t="str">
        <f>IF(IFERROR(VLOOKUP(AH$3&amp;AH33,都馬連編集用!$B$13:$C$49,2,FALSE),"")=0,"",(IFERROR(VLOOKUP(AH$3&amp;AH33,都馬連編集用!$B$13:$C$49,2,FALSE),"")))</f>
        <v/>
      </c>
      <c r="AJ33" s="53"/>
      <c r="AK33" s="139" t="str">
        <f>IF(IFERROR(VLOOKUP(AJ$3&amp;AJ33,都馬連編集用!$B$13:$C$49,2,FALSE),"")=0,"",(IFERROR(VLOOKUP(AJ$3&amp;AJ33,都馬連編集用!$B$13:$C$49,2,FALSE),"")))</f>
        <v/>
      </c>
      <c r="AL33" s="53"/>
      <c r="AM33" s="139" t="str">
        <f>IF(IFERROR(VLOOKUP(AL$3&amp;AL33,都馬連編集用!$B$13:$C$49,2,FALSE),"")=0,"",(IFERROR(VLOOKUP(AL$3&amp;AL33,都馬連編集用!$B$13:$C$49,2,FALSE),"")))</f>
        <v/>
      </c>
      <c r="AN33" s="53"/>
      <c r="AO33" s="139" t="str">
        <f>IF(IFERROR(VLOOKUP(AN$3&amp;AN33,都馬連編集用!$B$13:$C$49,2,FALSE),"")=0,"",(IFERROR(VLOOKUP(AN$3&amp;AN33,都馬連編集用!$B$13:$C$49,2,FALSE),"")))</f>
        <v/>
      </c>
      <c r="AP33" s="53"/>
      <c r="AQ33" s="139" t="str">
        <f>IF(IFERROR(VLOOKUP(AP$3&amp;AP33,都馬連編集用!$B$13:$C$49,2,FALSE),"")=0,"",(IFERROR(VLOOKUP(AP$3&amp;AP33,都馬連編集用!$B$13:$C$49,2,FALSE),"")))</f>
        <v/>
      </c>
      <c r="AR33" s="53"/>
      <c r="AS33" s="139" t="str">
        <f>IF(IFERROR(VLOOKUP(AR$3&amp;AR33,都馬連編集用!$B$13:$C$49,2,FALSE),"")=0,"",(IFERROR(VLOOKUP(AR$3&amp;AR33,都馬連編集用!$B$13:$C$49,2,FALSE),"")))</f>
        <v/>
      </c>
      <c r="AT33" s="53"/>
      <c r="AU33" s="139" t="str">
        <f>IF(IFERROR(VLOOKUP(AT$3&amp;AT33,都馬連編集用!$B$13:$C$49,2,FALSE),"")=0,"",(IFERROR(VLOOKUP(AT$3&amp;AT33,都馬連編集用!$B$13:$C$49,2,FALSE),"")))</f>
        <v/>
      </c>
      <c r="AV33" s="53"/>
      <c r="AW33" s="139" t="str">
        <f>IF(IFERROR(VLOOKUP(AV$3&amp;AV33,都馬連編集用!$B$13:$C$49,2,FALSE),"")=0,"",(IFERROR(VLOOKUP(AV$3&amp;AV33,都馬連編集用!$B$13:$C$49,2,FALSE),"")))</f>
        <v/>
      </c>
      <c r="AX33" s="53"/>
      <c r="AY33" s="139" t="str">
        <f>IF(IFERROR(VLOOKUP(AX$3&amp;AX33,都馬連編集用!$B$13:$C$49,2,FALSE),"")=0,"",(IFERROR(VLOOKUP(AX$3&amp;AX33,都馬連編集用!$B$13:$C$49,2,FALSE),"")))</f>
        <v/>
      </c>
      <c r="AZ33" s="53"/>
      <c r="BA33" s="139" t="str">
        <f>IF(IFERROR(VLOOKUP(AZ$3&amp;AZ33,都馬連編集用!$B$13:$C$49,2,FALSE),"")=0,"",(IFERROR(VLOOKUP(AZ$3&amp;AZ33,都馬連編集用!$B$13:$C$49,2,FALSE),"")))</f>
        <v/>
      </c>
      <c r="BB33" s="53"/>
      <c r="BC33" s="139" t="str">
        <f>IF(IFERROR(VLOOKUP(BB$3&amp;BB33,都馬連編集用!$B$13:$C$49,2,FALSE),"")=0,"",(IFERROR(VLOOKUP(BB$3&amp;BB33,都馬連編集用!$B$13:$C$49,2,FALSE),"")))</f>
        <v/>
      </c>
      <c r="BD33" s="53"/>
      <c r="BE33" s="139" t="str">
        <f>IF(IFERROR(VLOOKUP(BD$3&amp;BD33,都馬連編集用!$B$13:$C$49,2,FALSE),"")=0,"",(IFERROR(VLOOKUP(BD$3&amp;BD33,都馬連編集用!$B$13:$C$49,2,FALSE),"")))</f>
        <v/>
      </c>
      <c r="BF33" s="53"/>
      <c r="BG33" s="139" t="str">
        <f>IF(IFERROR(VLOOKUP(BF$3&amp;BF33,都馬連編集用!$B$13:$C$49,2,FALSE),"")=0,"",(IFERROR(VLOOKUP(BF$3&amp;BF33,都馬連編集用!$B$13:$C$49,2,FALSE),"")))</f>
        <v/>
      </c>
      <c r="BH33" s="53"/>
      <c r="BI33" s="139" t="str">
        <f>IF(IFERROR(VLOOKUP(BH$3&amp;BH33,都馬連編集用!$B$13:$C$49,2,FALSE),"")=0,"",(IFERROR(VLOOKUP(BH$3&amp;BH33,都馬連編集用!$B$13:$C$49,2,FALSE),"")))</f>
        <v/>
      </c>
      <c r="BJ33" s="53"/>
      <c r="BK33" s="139" t="str">
        <f>IF(IFERROR(VLOOKUP(BJ$3&amp;BJ33,都馬連編集用!$B$13:$C$49,2,FALSE),"")=0,"",(IFERROR(VLOOKUP(BJ$3&amp;BJ33,都馬連編集用!$B$13:$C$49,2,FALSE),"")))</f>
        <v/>
      </c>
      <c r="BL33" s="53"/>
      <c r="BM33" s="139" t="str">
        <f>IF(IFERROR(VLOOKUP(BL$3&amp;BL33,都馬連編集用!$B$13:$C$49,2,FALSE),"")=0,"",(IFERROR(VLOOKUP(BL$3&amp;BL33,都馬連編集用!$B$13:$C$49,2,FALSE),"")))</f>
        <v/>
      </c>
      <c r="BN33" s="53"/>
      <c r="BO33" s="139" t="str">
        <f>IF(IFERROR(VLOOKUP(BN$3&amp;BN33,都馬連編集用!$B$13:$C$49,2,FALSE),"")=0,"",(IFERROR(VLOOKUP(BN$3&amp;BN33,都馬連編集用!$B$13:$C$49,2,FALSE),"")))</f>
        <v/>
      </c>
      <c r="BP33" s="53"/>
      <c r="BQ33" s="139" t="str">
        <f>IF(IFERROR(VLOOKUP(BP$3&amp;BP33,都馬連編集用!$B$13:$C$49,2,FALSE),"")=0,"",(IFERROR(VLOOKUP(BP$3&amp;BP33,都馬連編集用!$B$13:$C$49,2,FALSE),"")))</f>
        <v/>
      </c>
      <c r="BR33" s="53"/>
      <c r="BS33" s="139" t="str">
        <f>IF(IFERROR(VLOOKUP(BR$3&amp;BR33,都馬連編集用!$B$13:$C$49,2,FALSE),"")=0,"",(IFERROR(VLOOKUP(BR$3&amp;BR33,都馬連編集用!$B$13:$C$49,2,FALSE),"")))</f>
        <v/>
      </c>
      <c r="BT33" s="53"/>
      <c r="BU33" s="139" t="str">
        <f>IF(IFERROR(VLOOKUP(BT$3&amp;BT33,都馬連編集用!$B$13:$C$49,2,FALSE),"")=0,"",(IFERROR(VLOOKUP(BT$3&amp;BT33,都馬連編集用!$B$13:$C$49,2,FALSE),"")))</f>
        <v/>
      </c>
      <c r="BV33" s="53"/>
      <c r="BW33" s="139" t="str">
        <f>IF(IFERROR(VLOOKUP(BV$3&amp;BV33,都馬連編集用!$B$13:$C$49,2,FALSE),"")=0,"",(IFERROR(VLOOKUP(BV$3&amp;BV33,都馬連編集用!$B$13:$C$49,2,FALSE),"")))</f>
        <v/>
      </c>
      <c r="BX33" s="53"/>
      <c r="BY33" s="139" t="str">
        <f>IF(IFERROR(VLOOKUP(BX$3&amp;BX33,都馬連編集用!$B$13:$C$49,2,FALSE),"")=0,"",(IFERROR(VLOOKUP(BX$3&amp;BX33,都馬連編集用!$B$13:$C$49,2,FALSE),"")))</f>
        <v/>
      </c>
      <c r="BZ33" s="53"/>
      <c r="CA33" s="139" t="str">
        <f>IF(IFERROR(VLOOKUP(BZ$3&amp;BZ33,都馬連編集用!$B$13:$C$49,2,FALSE),"")=0,"",(IFERROR(VLOOKUP(BZ$3&amp;BZ33,都馬連編集用!$B$13:$C$49,2,FALSE),"")))</f>
        <v/>
      </c>
      <c r="CB33" s="53"/>
      <c r="CC33" s="139" t="str">
        <f>IF(IFERROR(VLOOKUP(CB$3&amp;CB33,都馬連編集用!$B$13:$C$49,2,FALSE),"")=0,"",(IFERROR(VLOOKUP(CB$3&amp;CB33,都馬連編集用!$B$13:$C$49,2,FALSE),"")))</f>
        <v/>
      </c>
      <c r="CD33" s="53"/>
      <c r="CE33" s="139" t="str">
        <f>IF(IFERROR(VLOOKUP(CD$3&amp;CD33,都馬連編集用!$B$13:$C$49,2,FALSE),"")=0,"",(IFERROR(VLOOKUP(CD$3&amp;CD33,都馬連編集用!$B$13:$C$49,2,FALSE),"")))</f>
        <v/>
      </c>
      <c r="CF33" s="53"/>
      <c r="CG33" s="139" t="str">
        <f>IF(IFERROR(VLOOKUP(CF$3&amp;CF33,都馬連編集用!$B$13:$C$49,2,FALSE),"")=0,"",(IFERROR(VLOOKUP(CF$3&amp;CF33,都馬連編集用!$B$13:$C$49,2,FALSE),"")))</f>
        <v/>
      </c>
      <c r="CH33" s="53"/>
      <c r="CI33" s="139" t="str">
        <f>IF(IFERROR(VLOOKUP(CH$3&amp;CH33,都馬連編集用!$B$13:$C$49,2,FALSE),"")=0,"",(IFERROR(VLOOKUP(CH$3&amp;CH33,都馬連編集用!$B$13:$C$49,2,FALSE),"")))</f>
        <v/>
      </c>
      <c r="CJ33" s="53"/>
      <c r="CK33" s="139" t="str">
        <f>IF(IFERROR(VLOOKUP(CJ$3&amp;CJ33,都馬連編集用!$B$13:$C$49,2,FALSE),"")=0,"",(IFERROR(VLOOKUP(CJ$3&amp;CJ33,都馬連編集用!$B$13:$C$49,2,FALSE),"")))</f>
        <v/>
      </c>
      <c r="CL33" s="53"/>
      <c r="CM33" s="139" t="str">
        <f>IF(IFERROR(VLOOKUP(CL$3&amp;CL33,都馬連編集用!$B$13:$C$49,2,FALSE),"")=0,"",(IFERROR(VLOOKUP(CL$3&amp;CL33,都馬連編集用!$B$13:$C$49,2,FALSE),"")))</f>
        <v/>
      </c>
      <c r="CN33" s="53"/>
      <c r="CO33" s="139" t="str">
        <f>IF(IFERROR(VLOOKUP(CN$3&amp;CN33,都馬連編集用!$B$13:$C$49,2,FALSE),"")=0,"",(IFERROR(VLOOKUP(CN$3&amp;CN33,都馬連編集用!$B$13:$C$49,2,FALSE),"")))</f>
        <v/>
      </c>
      <c r="CP33" s="53"/>
      <c r="CQ33" s="139" t="str">
        <f>IF(IFERROR(VLOOKUP(CP$3&amp;CP33,都馬連編集用!$B$13:$C$49,2,FALSE),"")=0,"",(IFERROR(VLOOKUP(CP$3&amp;CP33,都馬連編集用!$B$13:$C$49,2,FALSE),"")))</f>
        <v/>
      </c>
      <c r="CR33" s="53"/>
      <c r="CS33" s="139" t="str">
        <f>IF(IFERROR(VLOOKUP(CR$3&amp;CR33,都馬連編集用!$B$13:$C$49,2,FALSE),"")=0,"",(IFERROR(VLOOKUP(CR$3&amp;CR33,都馬連編集用!$B$13:$C$49,2,FALSE),"")))</f>
        <v/>
      </c>
      <c r="CT33" s="53"/>
      <c r="CU33" s="139" t="str">
        <f>IF(IFERROR(VLOOKUP(CT$3&amp;CT33,都馬連編集用!$B$13:$C$49,2,FALSE),"")=0,"",(IFERROR(VLOOKUP(CT$3&amp;CT33,都馬連編集用!$B$13:$C$49,2,FALSE),"")))</f>
        <v/>
      </c>
      <c r="CV33" s="53"/>
      <c r="CW33" s="139" t="str">
        <f>IF(IFERROR(VLOOKUP(CV$3&amp;CV33,都馬連編集用!$B$13:$C$49,2,FALSE),"")=0,"",(IFERROR(VLOOKUP(CV$3&amp;CV33,都馬連編集用!$B$13:$C$49,2,FALSE),"")))</f>
        <v/>
      </c>
      <c r="CX33" s="53"/>
      <c r="CY33" s="139" t="str">
        <f>IF(IFERROR(VLOOKUP(CX$3&amp;CX33,都馬連編集用!$B$13:$C$49,2,FALSE),"")=0,"",(IFERROR(VLOOKUP(CX$3&amp;CX33,都馬連編集用!$B$13:$C$49,2,FALSE),"")))</f>
        <v/>
      </c>
      <c r="CZ33" s="53"/>
      <c r="DA33" s="139" t="str">
        <f>IF(IFERROR(VLOOKUP(CZ$3&amp;CZ33,都馬連編集用!$B$13:$C$49,2,FALSE),"")=0,"",(IFERROR(VLOOKUP(CZ$3&amp;CZ33,都馬連編集用!$B$13:$C$49,2,FALSE),"")))</f>
        <v/>
      </c>
      <c r="DB33" s="53"/>
      <c r="DC33" s="139" t="str">
        <f>IF(IFERROR(VLOOKUP(DB$3&amp;DB33,都馬連編集用!$B$13:$C$49,2,FALSE),"")=0,"",(IFERROR(VLOOKUP(DB$3&amp;DB33,都馬連編集用!$B$13:$C$49,2,FALSE),"")))</f>
        <v/>
      </c>
      <c r="DD33" s="53"/>
      <c r="DE33" s="139" t="str">
        <f>IF(IFERROR(VLOOKUP(DD$3&amp;DD33,都馬連編集用!$B$13:$C$49,2,FALSE),"")=0,"",(IFERROR(VLOOKUP(DD$3&amp;DD33,都馬連編集用!$B$13:$C$49,2,FALSE),"")))</f>
        <v/>
      </c>
      <c r="DF33" s="53"/>
      <c r="DG33" s="139" t="str">
        <f>IF(IFERROR(VLOOKUP(DF$3&amp;DF33,都馬連編集用!$B$13:$C$49,2,FALSE),"")=0,"",(IFERROR(VLOOKUP(DF$3&amp;DF33,都馬連編集用!$B$13:$C$49,2,FALSE),"")))</f>
        <v/>
      </c>
      <c r="DH33" s="53"/>
      <c r="DI33" s="139" t="str">
        <f>IF(IFERROR(VLOOKUP(DH$3&amp;DH33,都馬連編集用!$B$13:$C$49,2,FALSE),"")=0,"",(IFERROR(VLOOKUP(DH$3&amp;DH33,都馬連編集用!$B$13:$C$49,2,FALSE),"")))</f>
        <v/>
      </c>
      <c r="DJ33" s="53"/>
      <c r="DK33" s="139" t="str">
        <f>IF(IFERROR(VLOOKUP(DJ$3&amp;DJ33,都馬連編集用!$B$13:$C$49,2,FALSE),"")=0,"",(IFERROR(VLOOKUP(DJ$3&amp;DJ33,都馬連編集用!$B$13:$C$49,2,FALSE),"")))</f>
        <v/>
      </c>
      <c r="DL33" s="53"/>
      <c r="DM33" s="139" t="str">
        <f>IF(IFERROR(VLOOKUP(DL$3&amp;DL33,都馬連編集用!$B$13:$C$49,2,FALSE),"")=0,"",(IFERROR(VLOOKUP(DL$3&amp;DL33,都馬連編集用!$B$13:$C$49,2,FALSE),"")))</f>
        <v/>
      </c>
      <c r="DN33" s="53"/>
      <c r="DO33" s="139" t="str">
        <f>IF(IFERROR(VLOOKUP(DN$3&amp;DN33,都馬連編集用!$B$13:$C$49,2,FALSE),"")=0,"",(IFERROR(VLOOKUP(DN$3&amp;DN33,都馬連編集用!$B$13:$C$49,2,FALSE),"")))</f>
        <v/>
      </c>
      <c r="DP33" s="53"/>
    </row>
    <row r="34" spans="1:120" ht="30.6" customHeight="1" x14ac:dyDescent="0.15">
      <c r="A34" s="34">
        <v>29</v>
      </c>
      <c r="D34" s="34">
        <f t="shared" si="53"/>
        <v>0</v>
      </c>
      <c r="F34" s="120"/>
      <c r="G34" s="141" t="str">
        <f>IFERROR(VLOOKUP(F34,'申込書2（馬匹・選手）'!$B$5:$D$54,3,FALSE),"")</f>
        <v/>
      </c>
      <c r="H34" s="120"/>
      <c r="I34" s="140" t="str">
        <f>IFERROR(VLOOKUP(H34,'申込書2（馬匹・選手）'!$F$5:$H$54,3,FALSE),"")</f>
        <v/>
      </c>
      <c r="J34" s="101" t="str">
        <f t="shared" si="54"/>
        <v/>
      </c>
      <c r="K34" s="106" t="str">
        <f>IFERROR(VLOOKUP(I34,'申込書2（馬匹・選手）'!$F$5:$H$54,3,FALSE),"")</f>
        <v/>
      </c>
      <c r="L34" s="53"/>
      <c r="M34" s="139" t="str">
        <f>IF(IFERROR(VLOOKUP(L$3&amp;L34,都馬連編集用!$B$13:$C$49,2,FALSE),"")=0,"",(IFERROR(VLOOKUP(L$3&amp;L34,都馬連編集用!$B$13:$C$49,2,FALSE),"")))</f>
        <v/>
      </c>
      <c r="N34" s="53"/>
      <c r="O34" s="139" t="str">
        <f>IF(IFERROR(VLOOKUP(N$3&amp;N34,都馬連編集用!$B$13:$C$49,2,FALSE),"")=0,"",(IFERROR(VLOOKUP(N$3&amp;N34,都馬連編集用!$B$13:$C$49,2,FALSE),"")))</f>
        <v/>
      </c>
      <c r="P34" s="53"/>
      <c r="Q34" s="139" t="str">
        <f>IF(IFERROR(VLOOKUP(P$3&amp;P34,都馬連編集用!$B$13:$C$49,2,FALSE),"")=0,"",(IFERROR(VLOOKUP(P$3&amp;P34,都馬連編集用!$B$13:$C$49,2,FALSE),"")))</f>
        <v/>
      </c>
      <c r="R34" s="53"/>
      <c r="S34" s="139" t="str">
        <f>IF(IFERROR(VLOOKUP(R$3&amp;R34,都馬連編集用!$B$13:$C$49,2,FALSE),"")=0,"",(IFERROR(VLOOKUP(R$3&amp;R34,都馬連編集用!$B$13:$C$49,2,FALSE),"")))</f>
        <v/>
      </c>
      <c r="T34" s="53"/>
      <c r="U34" s="139" t="str">
        <f>IF(IFERROR(VLOOKUP(T$3&amp;T34,都馬連編集用!$B$13:$C$49,2,FALSE),"")=0,"",(IFERROR(VLOOKUP(T$3&amp;T34,都馬連編集用!$B$13:$C$49,2,FALSE),"")))</f>
        <v/>
      </c>
      <c r="V34" s="53"/>
      <c r="W34" s="139" t="str">
        <f>IF(IFERROR(VLOOKUP(V$3&amp;V34,都馬連編集用!$B$13:$C$49,2,FALSE),"")=0,"",(IFERROR(VLOOKUP(V$3&amp;V34,都馬連編集用!$B$13:$C$49,2,FALSE),"")))</f>
        <v/>
      </c>
      <c r="X34" s="53"/>
      <c r="Y34" s="139" t="str">
        <f>IF(IFERROR(VLOOKUP(X$3&amp;X34,都馬連編集用!$B$13:$C$49,2,FALSE),"")=0,"",(IFERROR(VLOOKUP(X$3&amp;X34,都馬連編集用!$B$13:$C$49,2,FALSE),"")))</f>
        <v/>
      </c>
      <c r="Z34" s="53"/>
      <c r="AA34" s="139" t="str">
        <f>IF(IFERROR(VLOOKUP(Z$3&amp;Z34,都馬連編集用!$B$13:$C$49,2,FALSE),"")=0,"",(IFERROR(VLOOKUP(Z$3&amp;Z34,都馬連編集用!$B$13:$C$49,2,FALSE),"")))</f>
        <v/>
      </c>
      <c r="AB34" s="53"/>
      <c r="AC34" s="139" t="str">
        <f>IF(IFERROR(VLOOKUP(AB$3&amp;AB34,都馬連編集用!$B$13:$C$49,2,FALSE),"")=0,"",(IFERROR(VLOOKUP(AB$3&amp;AB34,都馬連編集用!$B$13:$C$49,2,FALSE),"")))</f>
        <v/>
      </c>
      <c r="AD34" s="53"/>
      <c r="AE34" s="139" t="str">
        <f>IF(IFERROR(VLOOKUP(AD$3&amp;AD34,都馬連編集用!$B$13:$C$49,2,FALSE),"")=0,"",(IFERROR(VLOOKUP(AD$3&amp;AD34,都馬連編集用!$B$13:$C$49,2,FALSE),"")))</f>
        <v/>
      </c>
      <c r="AF34" s="53"/>
      <c r="AG34" s="139" t="str">
        <f>IF(IFERROR(VLOOKUP(AF$3&amp;AF34,都馬連編集用!$B$13:$C$49,2,FALSE),"")=0,"",(IFERROR(VLOOKUP(AF$3&amp;AF34,都馬連編集用!$B$13:$C$49,2,FALSE),"")))</f>
        <v/>
      </c>
      <c r="AH34" s="53"/>
      <c r="AI34" s="139" t="str">
        <f>IF(IFERROR(VLOOKUP(AH$3&amp;AH34,都馬連編集用!$B$13:$C$49,2,FALSE),"")=0,"",(IFERROR(VLOOKUP(AH$3&amp;AH34,都馬連編集用!$B$13:$C$49,2,FALSE),"")))</f>
        <v/>
      </c>
      <c r="AJ34" s="53"/>
      <c r="AK34" s="139" t="str">
        <f>IF(IFERROR(VLOOKUP(AJ$3&amp;AJ34,都馬連編集用!$B$13:$C$49,2,FALSE),"")=0,"",(IFERROR(VLOOKUP(AJ$3&amp;AJ34,都馬連編集用!$B$13:$C$49,2,FALSE),"")))</f>
        <v/>
      </c>
      <c r="AL34" s="53"/>
      <c r="AM34" s="139" t="str">
        <f>IF(IFERROR(VLOOKUP(AL$3&amp;AL34,都馬連編集用!$B$13:$C$49,2,FALSE),"")=0,"",(IFERROR(VLOOKUP(AL$3&amp;AL34,都馬連編集用!$B$13:$C$49,2,FALSE),"")))</f>
        <v/>
      </c>
      <c r="AN34" s="53"/>
      <c r="AO34" s="139" t="str">
        <f>IF(IFERROR(VLOOKUP(AN$3&amp;AN34,都馬連編集用!$B$13:$C$49,2,FALSE),"")=0,"",(IFERROR(VLOOKUP(AN$3&amp;AN34,都馬連編集用!$B$13:$C$49,2,FALSE),"")))</f>
        <v/>
      </c>
      <c r="AP34" s="53"/>
      <c r="AQ34" s="139" t="str">
        <f>IF(IFERROR(VLOOKUP(AP$3&amp;AP34,都馬連編集用!$B$13:$C$49,2,FALSE),"")=0,"",(IFERROR(VLOOKUP(AP$3&amp;AP34,都馬連編集用!$B$13:$C$49,2,FALSE),"")))</f>
        <v/>
      </c>
      <c r="AR34" s="53"/>
      <c r="AS34" s="139" t="str">
        <f>IF(IFERROR(VLOOKUP(AR$3&amp;AR34,都馬連編集用!$B$13:$C$49,2,FALSE),"")=0,"",(IFERROR(VLOOKUP(AR$3&amp;AR34,都馬連編集用!$B$13:$C$49,2,FALSE),"")))</f>
        <v/>
      </c>
      <c r="AT34" s="53"/>
      <c r="AU34" s="139" t="str">
        <f>IF(IFERROR(VLOOKUP(AT$3&amp;AT34,都馬連編集用!$B$13:$C$49,2,FALSE),"")=0,"",(IFERROR(VLOOKUP(AT$3&amp;AT34,都馬連編集用!$B$13:$C$49,2,FALSE),"")))</f>
        <v/>
      </c>
      <c r="AV34" s="53"/>
      <c r="AW34" s="139" t="str">
        <f>IF(IFERROR(VLOOKUP(AV$3&amp;AV34,都馬連編集用!$B$13:$C$49,2,FALSE),"")=0,"",(IFERROR(VLOOKUP(AV$3&amp;AV34,都馬連編集用!$B$13:$C$49,2,FALSE),"")))</f>
        <v/>
      </c>
      <c r="AX34" s="53"/>
      <c r="AY34" s="139" t="str">
        <f>IF(IFERROR(VLOOKUP(AX$3&amp;AX34,都馬連編集用!$B$13:$C$49,2,FALSE),"")=0,"",(IFERROR(VLOOKUP(AX$3&amp;AX34,都馬連編集用!$B$13:$C$49,2,FALSE),"")))</f>
        <v/>
      </c>
      <c r="AZ34" s="53"/>
      <c r="BA34" s="139" t="str">
        <f>IF(IFERROR(VLOOKUP(AZ$3&amp;AZ34,都馬連編集用!$B$13:$C$49,2,FALSE),"")=0,"",(IFERROR(VLOOKUP(AZ$3&amp;AZ34,都馬連編集用!$B$13:$C$49,2,FALSE),"")))</f>
        <v/>
      </c>
      <c r="BB34" s="53"/>
      <c r="BC34" s="139" t="str">
        <f>IF(IFERROR(VLOOKUP(BB$3&amp;BB34,都馬連編集用!$B$13:$C$49,2,FALSE),"")=0,"",(IFERROR(VLOOKUP(BB$3&amp;BB34,都馬連編集用!$B$13:$C$49,2,FALSE),"")))</f>
        <v/>
      </c>
      <c r="BD34" s="53"/>
      <c r="BE34" s="139" t="str">
        <f>IF(IFERROR(VLOOKUP(BD$3&amp;BD34,都馬連編集用!$B$13:$C$49,2,FALSE),"")=0,"",(IFERROR(VLOOKUP(BD$3&amp;BD34,都馬連編集用!$B$13:$C$49,2,FALSE),"")))</f>
        <v/>
      </c>
      <c r="BF34" s="53"/>
      <c r="BG34" s="139" t="str">
        <f>IF(IFERROR(VLOOKUP(BF$3&amp;BF34,都馬連編集用!$B$13:$C$49,2,FALSE),"")=0,"",(IFERROR(VLOOKUP(BF$3&amp;BF34,都馬連編集用!$B$13:$C$49,2,FALSE),"")))</f>
        <v/>
      </c>
      <c r="BH34" s="53"/>
      <c r="BI34" s="139" t="str">
        <f>IF(IFERROR(VLOOKUP(BH$3&amp;BH34,都馬連編集用!$B$13:$C$49,2,FALSE),"")=0,"",(IFERROR(VLOOKUP(BH$3&amp;BH34,都馬連編集用!$B$13:$C$49,2,FALSE),"")))</f>
        <v/>
      </c>
      <c r="BJ34" s="53"/>
      <c r="BK34" s="139" t="str">
        <f>IF(IFERROR(VLOOKUP(BJ$3&amp;BJ34,都馬連編集用!$B$13:$C$49,2,FALSE),"")=0,"",(IFERROR(VLOOKUP(BJ$3&amp;BJ34,都馬連編集用!$B$13:$C$49,2,FALSE),"")))</f>
        <v/>
      </c>
      <c r="BL34" s="53"/>
      <c r="BM34" s="139" t="str">
        <f>IF(IFERROR(VLOOKUP(BL$3&amp;BL34,都馬連編集用!$B$13:$C$49,2,FALSE),"")=0,"",(IFERROR(VLOOKUP(BL$3&amp;BL34,都馬連編集用!$B$13:$C$49,2,FALSE),"")))</f>
        <v/>
      </c>
      <c r="BN34" s="53"/>
      <c r="BO34" s="139" t="str">
        <f>IF(IFERROR(VLOOKUP(BN$3&amp;BN34,都馬連編集用!$B$13:$C$49,2,FALSE),"")=0,"",(IFERROR(VLOOKUP(BN$3&amp;BN34,都馬連編集用!$B$13:$C$49,2,FALSE),"")))</f>
        <v/>
      </c>
      <c r="BP34" s="53"/>
      <c r="BQ34" s="139" t="str">
        <f>IF(IFERROR(VLOOKUP(BP$3&amp;BP34,都馬連編集用!$B$13:$C$49,2,FALSE),"")=0,"",(IFERROR(VLOOKUP(BP$3&amp;BP34,都馬連編集用!$B$13:$C$49,2,FALSE),"")))</f>
        <v/>
      </c>
      <c r="BR34" s="53"/>
      <c r="BS34" s="139" t="str">
        <f>IF(IFERROR(VLOOKUP(BR$3&amp;BR34,都馬連編集用!$B$13:$C$49,2,FALSE),"")=0,"",(IFERROR(VLOOKUP(BR$3&amp;BR34,都馬連編集用!$B$13:$C$49,2,FALSE),"")))</f>
        <v/>
      </c>
      <c r="BT34" s="53"/>
      <c r="BU34" s="139" t="str">
        <f>IF(IFERROR(VLOOKUP(BT$3&amp;BT34,都馬連編集用!$B$13:$C$49,2,FALSE),"")=0,"",(IFERROR(VLOOKUP(BT$3&amp;BT34,都馬連編集用!$B$13:$C$49,2,FALSE),"")))</f>
        <v/>
      </c>
      <c r="BV34" s="53"/>
      <c r="BW34" s="139" t="str">
        <f>IF(IFERROR(VLOOKUP(BV$3&amp;BV34,都馬連編集用!$B$13:$C$49,2,FALSE),"")=0,"",(IFERROR(VLOOKUP(BV$3&amp;BV34,都馬連編集用!$B$13:$C$49,2,FALSE),"")))</f>
        <v/>
      </c>
      <c r="BX34" s="53"/>
      <c r="BY34" s="139" t="str">
        <f>IF(IFERROR(VLOOKUP(BX$3&amp;BX34,都馬連編集用!$B$13:$C$49,2,FALSE),"")=0,"",(IFERROR(VLOOKUP(BX$3&amp;BX34,都馬連編集用!$B$13:$C$49,2,FALSE),"")))</f>
        <v/>
      </c>
      <c r="BZ34" s="53"/>
      <c r="CA34" s="139" t="str">
        <f>IF(IFERROR(VLOOKUP(BZ$3&amp;BZ34,都馬連編集用!$B$13:$C$49,2,FALSE),"")=0,"",(IFERROR(VLOOKUP(BZ$3&amp;BZ34,都馬連編集用!$B$13:$C$49,2,FALSE),"")))</f>
        <v/>
      </c>
      <c r="CB34" s="53"/>
      <c r="CC34" s="139" t="str">
        <f>IF(IFERROR(VLOOKUP(CB$3&amp;CB34,都馬連編集用!$B$13:$C$49,2,FALSE),"")=0,"",(IFERROR(VLOOKUP(CB$3&amp;CB34,都馬連編集用!$B$13:$C$49,2,FALSE),"")))</f>
        <v/>
      </c>
      <c r="CD34" s="53"/>
      <c r="CE34" s="139" t="str">
        <f>IF(IFERROR(VLOOKUP(CD$3&amp;CD34,都馬連編集用!$B$13:$C$49,2,FALSE),"")=0,"",(IFERROR(VLOOKUP(CD$3&amp;CD34,都馬連編集用!$B$13:$C$49,2,FALSE),"")))</f>
        <v/>
      </c>
      <c r="CF34" s="53"/>
      <c r="CG34" s="139" t="str">
        <f>IF(IFERROR(VLOOKUP(CF$3&amp;CF34,都馬連編集用!$B$13:$C$49,2,FALSE),"")=0,"",(IFERROR(VLOOKUP(CF$3&amp;CF34,都馬連編集用!$B$13:$C$49,2,FALSE),"")))</f>
        <v/>
      </c>
      <c r="CH34" s="53"/>
      <c r="CI34" s="139" t="str">
        <f>IF(IFERROR(VLOOKUP(CH$3&amp;CH34,都馬連編集用!$B$13:$C$49,2,FALSE),"")=0,"",(IFERROR(VLOOKUP(CH$3&amp;CH34,都馬連編集用!$B$13:$C$49,2,FALSE),"")))</f>
        <v/>
      </c>
      <c r="CJ34" s="53"/>
      <c r="CK34" s="139" t="str">
        <f>IF(IFERROR(VLOOKUP(CJ$3&amp;CJ34,都馬連編集用!$B$13:$C$49,2,FALSE),"")=0,"",(IFERROR(VLOOKUP(CJ$3&amp;CJ34,都馬連編集用!$B$13:$C$49,2,FALSE),"")))</f>
        <v/>
      </c>
      <c r="CL34" s="53"/>
      <c r="CM34" s="139" t="str">
        <f>IF(IFERROR(VLOOKUP(CL$3&amp;CL34,都馬連編集用!$B$13:$C$49,2,FALSE),"")=0,"",(IFERROR(VLOOKUP(CL$3&amp;CL34,都馬連編集用!$B$13:$C$49,2,FALSE),"")))</f>
        <v/>
      </c>
      <c r="CN34" s="53"/>
      <c r="CO34" s="139" t="str">
        <f>IF(IFERROR(VLOOKUP(CN$3&amp;CN34,都馬連編集用!$B$13:$C$49,2,FALSE),"")=0,"",(IFERROR(VLOOKUP(CN$3&amp;CN34,都馬連編集用!$B$13:$C$49,2,FALSE),"")))</f>
        <v/>
      </c>
      <c r="CP34" s="53"/>
      <c r="CQ34" s="139" t="str">
        <f>IF(IFERROR(VLOOKUP(CP$3&amp;CP34,都馬連編集用!$B$13:$C$49,2,FALSE),"")=0,"",(IFERROR(VLOOKUP(CP$3&amp;CP34,都馬連編集用!$B$13:$C$49,2,FALSE),"")))</f>
        <v/>
      </c>
      <c r="CR34" s="53"/>
      <c r="CS34" s="139" t="str">
        <f>IF(IFERROR(VLOOKUP(CR$3&amp;CR34,都馬連編集用!$B$13:$C$49,2,FALSE),"")=0,"",(IFERROR(VLOOKUP(CR$3&amp;CR34,都馬連編集用!$B$13:$C$49,2,FALSE),"")))</f>
        <v/>
      </c>
      <c r="CT34" s="53"/>
      <c r="CU34" s="139" t="str">
        <f>IF(IFERROR(VLOOKUP(CT$3&amp;CT34,都馬連編集用!$B$13:$C$49,2,FALSE),"")=0,"",(IFERROR(VLOOKUP(CT$3&amp;CT34,都馬連編集用!$B$13:$C$49,2,FALSE),"")))</f>
        <v/>
      </c>
      <c r="CV34" s="53"/>
      <c r="CW34" s="139" t="str">
        <f>IF(IFERROR(VLOOKUP(CV$3&amp;CV34,都馬連編集用!$B$13:$C$49,2,FALSE),"")=0,"",(IFERROR(VLOOKUP(CV$3&amp;CV34,都馬連編集用!$B$13:$C$49,2,FALSE),"")))</f>
        <v/>
      </c>
      <c r="CX34" s="53"/>
      <c r="CY34" s="139" t="str">
        <f>IF(IFERROR(VLOOKUP(CX$3&amp;CX34,都馬連編集用!$B$13:$C$49,2,FALSE),"")=0,"",(IFERROR(VLOOKUP(CX$3&amp;CX34,都馬連編集用!$B$13:$C$49,2,FALSE),"")))</f>
        <v/>
      </c>
      <c r="CZ34" s="53"/>
      <c r="DA34" s="139" t="str">
        <f>IF(IFERROR(VLOOKUP(CZ$3&amp;CZ34,都馬連編集用!$B$13:$C$49,2,FALSE),"")=0,"",(IFERROR(VLOOKUP(CZ$3&amp;CZ34,都馬連編集用!$B$13:$C$49,2,FALSE),"")))</f>
        <v/>
      </c>
      <c r="DB34" s="53"/>
      <c r="DC34" s="139" t="str">
        <f>IF(IFERROR(VLOOKUP(DB$3&amp;DB34,都馬連編集用!$B$13:$C$49,2,FALSE),"")=0,"",(IFERROR(VLOOKUP(DB$3&amp;DB34,都馬連編集用!$B$13:$C$49,2,FALSE),"")))</f>
        <v/>
      </c>
      <c r="DD34" s="53"/>
      <c r="DE34" s="139" t="str">
        <f>IF(IFERROR(VLOOKUP(DD$3&amp;DD34,都馬連編集用!$B$13:$C$49,2,FALSE),"")=0,"",(IFERROR(VLOOKUP(DD$3&amp;DD34,都馬連編集用!$B$13:$C$49,2,FALSE),"")))</f>
        <v/>
      </c>
      <c r="DF34" s="53"/>
      <c r="DG34" s="139" t="str">
        <f>IF(IFERROR(VLOOKUP(DF$3&amp;DF34,都馬連編集用!$B$13:$C$49,2,FALSE),"")=0,"",(IFERROR(VLOOKUP(DF$3&amp;DF34,都馬連編集用!$B$13:$C$49,2,FALSE),"")))</f>
        <v/>
      </c>
      <c r="DH34" s="53"/>
      <c r="DI34" s="139" t="str">
        <f>IF(IFERROR(VLOOKUP(DH$3&amp;DH34,都馬連編集用!$B$13:$C$49,2,FALSE),"")=0,"",(IFERROR(VLOOKUP(DH$3&amp;DH34,都馬連編集用!$B$13:$C$49,2,FALSE),"")))</f>
        <v/>
      </c>
      <c r="DJ34" s="53"/>
      <c r="DK34" s="139" t="str">
        <f>IF(IFERROR(VLOOKUP(DJ$3&amp;DJ34,都馬連編集用!$B$13:$C$49,2,FALSE),"")=0,"",(IFERROR(VLOOKUP(DJ$3&amp;DJ34,都馬連編集用!$B$13:$C$49,2,FALSE),"")))</f>
        <v/>
      </c>
      <c r="DL34" s="53"/>
      <c r="DM34" s="139" t="str">
        <f>IF(IFERROR(VLOOKUP(DL$3&amp;DL34,都馬連編集用!$B$13:$C$49,2,FALSE),"")=0,"",(IFERROR(VLOOKUP(DL$3&amp;DL34,都馬連編集用!$B$13:$C$49,2,FALSE),"")))</f>
        <v/>
      </c>
      <c r="DN34" s="53"/>
      <c r="DO34" s="139" t="str">
        <f>IF(IFERROR(VLOOKUP(DN$3&amp;DN34,都馬連編集用!$B$13:$C$49,2,FALSE),"")=0,"",(IFERROR(VLOOKUP(DN$3&amp;DN34,都馬連編集用!$B$13:$C$49,2,FALSE),"")))</f>
        <v/>
      </c>
      <c r="DP34" s="53"/>
    </row>
    <row r="35" spans="1:120" ht="30.6" customHeight="1" x14ac:dyDescent="0.15">
      <c r="A35" s="34">
        <v>31</v>
      </c>
      <c r="D35" s="34">
        <f t="shared" si="53"/>
        <v>0</v>
      </c>
      <c r="F35" s="120"/>
      <c r="G35" s="141" t="str">
        <f>IFERROR(VLOOKUP(F35,'申込書2（馬匹・選手）'!$B$5:$D$54,3,FALSE),"")</f>
        <v/>
      </c>
      <c r="H35" s="120"/>
      <c r="I35" s="140" t="str">
        <f>IFERROR(VLOOKUP(H35,'申込書2（馬匹・選手）'!$F$5:$H$54,3,FALSE),"")</f>
        <v/>
      </c>
      <c r="J35" s="101" t="str">
        <f t="shared" si="54"/>
        <v/>
      </c>
      <c r="K35" s="106" t="str">
        <f>IFERROR(VLOOKUP(I35,'申込書2（馬匹・選手）'!$F$5:$H$54,3,FALSE),"")</f>
        <v/>
      </c>
      <c r="L35" s="53"/>
      <c r="M35" s="139" t="str">
        <f>IF(IFERROR(VLOOKUP(L$3&amp;L35,都馬連編集用!$B$13:$C$49,2,FALSE),"")=0,"",(IFERROR(VLOOKUP(L$3&amp;L35,都馬連編集用!$B$13:$C$49,2,FALSE),"")))</f>
        <v/>
      </c>
      <c r="N35" s="53"/>
      <c r="O35" s="139" t="str">
        <f>IF(IFERROR(VLOOKUP(N$3&amp;N35,都馬連編集用!$B$13:$C$49,2,FALSE),"")=0,"",(IFERROR(VLOOKUP(N$3&amp;N35,都馬連編集用!$B$13:$C$49,2,FALSE),"")))</f>
        <v/>
      </c>
      <c r="P35" s="53"/>
      <c r="Q35" s="139" t="str">
        <f>IF(IFERROR(VLOOKUP(P$3&amp;P35,都馬連編集用!$B$13:$C$49,2,FALSE),"")=0,"",(IFERROR(VLOOKUP(P$3&amp;P35,都馬連編集用!$B$13:$C$49,2,FALSE),"")))</f>
        <v/>
      </c>
      <c r="R35" s="53"/>
      <c r="S35" s="139" t="str">
        <f>IF(IFERROR(VLOOKUP(R$3&amp;R35,都馬連編集用!$B$13:$C$49,2,FALSE),"")=0,"",(IFERROR(VLOOKUP(R$3&amp;R35,都馬連編集用!$B$13:$C$49,2,FALSE),"")))</f>
        <v/>
      </c>
      <c r="T35" s="53"/>
      <c r="U35" s="139" t="str">
        <f>IF(IFERROR(VLOOKUP(T$3&amp;T35,都馬連編集用!$B$13:$C$49,2,FALSE),"")=0,"",(IFERROR(VLOOKUP(T$3&amp;T35,都馬連編集用!$B$13:$C$49,2,FALSE),"")))</f>
        <v/>
      </c>
      <c r="V35" s="53"/>
      <c r="W35" s="139" t="str">
        <f>IF(IFERROR(VLOOKUP(V$3&amp;V35,都馬連編集用!$B$13:$C$49,2,FALSE),"")=0,"",(IFERROR(VLOOKUP(V$3&amp;V35,都馬連編集用!$B$13:$C$49,2,FALSE),"")))</f>
        <v/>
      </c>
      <c r="X35" s="53"/>
      <c r="Y35" s="139" t="str">
        <f>IF(IFERROR(VLOOKUP(X$3&amp;X35,都馬連編集用!$B$13:$C$49,2,FALSE),"")=0,"",(IFERROR(VLOOKUP(X$3&amp;X35,都馬連編集用!$B$13:$C$49,2,FALSE),"")))</f>
        <v/>
      </c>
      <c r="Z35" s="53"/>
      <c r="AA35" s="139" t="str">
        <f>IF(IFERROR(VLOOKUP(Z$3&amp;Z35,都馬連編集用!$B$13:$C$49,2,FALSE),"")=0,"",(IFERROR(VLOOKUP(Z$3&amp;Z35,都馬連編集用!$B$13:$C$49,2,FALSE),"")))</f>
        <v/>
      </c>
      <c r="AB35" s="53"/>
      <c r="AC35" s="139" t="str">
        <f>IF(IFERROR(VLOOKUP(AB$3&amp;AB35,都馬連編集用!$B$13:$C$49,2,FALSE),"")=0,"",(IFERROR(VLOOKUP(AB$3&amp;AB35,都馬連編集用!$B$13:$C$49,2,FALSE),"")))</f>
        <v/>
      </c>
      <c r="AD35" s="53"/>
      <c r="AE35" s="139" t="str">
        <f>IF(IFERROR(VLOOKUP(AD$3&amp;AD35,都馬連編集用!$B$13:$C$49,2,FALSE),"")=0,"",(IFERROR(VLOOKUP(AD$3&amp;AD35,都馬連編集用!$B$13:$C$49,2,FALSE),"")))</f>
        <v/>
      </c>
      <c r="AF35" s="53"/>
      <c r="AG35" s="139" t="str">
        <f>IF(IFERROR(VLOOKUP(AF$3&amp;AF35,都馬連編集用!$B$13:$C$49,2,FALSE),"")=0,"",(IFERROR(VLOOKUP(AF$3&amp;AF35,都馬連編集用!$B$13:$C$49,2,FALSE),"")))</f>
        <v/>
      </c>
      <c r="AH35" s="53"/>
      <c r="AI35" s="139" t="str">
        <f>IF(IFERROR(VLOOKUP(AH$3&amp;AH35,都馬連編集用!$B$13:$C$49,2,FALSE),"")=0,"",(IFERROR(VLOOKUP(AH$3&amp;AH35,都馬連編集用!$B$13:$C$49,2,FALSE),"")))</f>
        <v/>
      </c>
      <c r="AJ35" s="53"/>
      <c r="AK35" s="139" t="str">
        <f>IF(IFERROR(VLOOKUP(AJ$3&amp;AJ35,都馬連編集用!$B$13:$C$49,2,FALSE),"")=0,"",(IFERROR(VLOOKUP(AJ$3&amp;AJ35,都馬連編集用!$B$13:$C$49,2,FALSE),"")))</f>
        <v/>
      </c>
      <c r="AL35" s="53"/>
      <c r="AM35" s="139" t="str">
        <f>IF(IFERROR(VLOOKUP(AL$3&amp;AL35,都馬連編集用!$B$13:$C$49,2,FALSE),"")=0,"",(IFERROR(VLOOKUP(AL$3&amp;AL35,都馬連編集用!$B$13:$C$49,2,FALSE),"")))</f>
        <v/>
      </c>
      <c r="AN35" s="53"/>
      <c r="AO35" s="139" t="str">
        <f>IF(IFERROR(VLOOKUP(AN$3&amp;AN35,都馬連編集用!$B$13:$C$49,2,FALSE),"")=0,"",(IFERROR(VLOOKUP(AN$3&amp;AN35,都馬連編集用!$B$13:$C$49,2,FALSE),"")))</f>
        <v/>
      </c>
      <c r="AP35" s="53"/>
      <c r="AQ35" s="139" t="str">
        <f>IF(IFERROR(VLOOKUP(AP$3&amp;AP35,都馬連編集用!$B$13:$C$49,2,FALSE),"")=0,"",(IFERROR(VLOOKUP(AP$3&amp;AP35,都馬連編集用!$B$13:$C$49,2,FALSE),"")))</f>
        <v/>
      </c>
      <c r="AR35" s="53"/>
      <c r="AS35" s="139" t="str">
        <f>IF(IFERROR(VLOOKUP(AR$3&amp;AR35,都馬連編集用!$B$13:$C$49,2,FALSE),"")=0,"",(IFERROR(VLOOKUP(AR$3&amp;AR35,都馬連編集用!$B$13:$C$49,2,FALSE),"")))</f>
        <v/>
      </c>
      <c r="AT35" s="53"/>
      <c r="AU35" s="139" t="str">
        <f>IF(IFERROR(VLOOKUP(AT$3&amp;AT35,都馬連編集用!$B$13:$C$49,2,FALSE),"")=0,"",(IFERROR(VLOOKUP(AT$3&amp;AT35,都馬連編集用!$B$13:$C$49,2,FALSE),"")))</f>
        <v/>
      </c>
      <c r="AV35" s="53"/>
      <c r="AW35" s="139" t="str">
        <f>IF(IFERROR(VLOOKUP(AV$3&amp;AV35,都馬連編集用!$B$13:$C$49,2,FALSE),"")=0,"",(IFERROR(VLOOKUP(AV$3&amp;AV35,都馬連編集用!$B$13:$C$49,2,FALSE),"")))</f>
        <v/>
      </c>
      <c r="AX35" s="53"/>
      <c r="AY35" s="139" t="str">
        <f>IF(IFERROR(VLOOKUP(AX$3&amp;AX35,都馬連編集用!$B$13:$C$49,2,FALSE),"")=0,"",(IFERROR(VLOOKUP(AX$3&amp;AX35,都馬連編集用!$B$13:$C$49,2,FALSE),"")))</f>
        <v/>
      </c>
      <c r="AZ35" s="53"/>
      <c r="BA35" s="139" t="str">
        <f>IF(IFERROR(VLOOKUP(AZ$3&amp;AZ35,都馬連編集用!$B$13:$C$49,2,FALSE),"")=0,"",(IFERROR(VLOOKUP(AZ$3&amp;AZ35,都馬連編集用!$B$13:$C$49,2,FALSE),"")))</f>
        <v/>
      </c>
      <c r="BB35" s="53"/>
      <c r="BC35" s="139" t="str">
        <f>IF(IFERROR(VLOOKUP(BB$3&amp;BB35,都馬連編集用!$B$13:$C$49,2,FALSE),"")=0,"",(IFERROR(VLOOKUP(BB$3&amp;BB35,都馬連編集用!$B$13:$C$49,2,FALSE),"")))</f>
        <v/>
      </c>
      <c r="BD35" s="53"/>
      <c r="BE35" s="139" t="str">
        <f>IF(IFERROR(VLOOKUP(BD$3&amp;BD35,都馬連編集用!$B$13:$C$49,2,FALSE),"")=0,"",(IFERROR(VLOOKUP(BD$3&amp;BD35,都馬連編集用!$B$13:$C$49,2,FALSE),"")))</f>
        <v/>
      </c>
      <c r="BF35" s="53"/>
      <c r="BG35" s="139" t="str">
        <f>IF(IFERROR(VLOOKUP(BF$3&amp;BF35,都馬連編集用!$B$13:$C$49,2,FALSE),"")=0,"",(IFERROR(VLOOKUP(BF$3&amp;BF35,都馬連編集用!$B$13:$C$49,2,FALSE),"")))</f>
        <v/>
      </c>
      <c r="BH35" s="53"/>
      <c r="BI35" s="139" t="str">
        <f>IF(IFERROR(VLOOKUP(BH$3&amp;BH35,都馬連編集用!$B$13:$C$49,2,FALSE),"")=0,"",(IFERROR(VLOOKUP(BH$3&amp;BH35,都馬連編集用!$B$13:$C$49,2,FALSE),"")))</f>
        <v/>
      </c>
      <c r="BJ35" s="53"/>
      <c r="BK35" s="139" t="str">
        <f>IF(IFERROR(VLOOKUP(BJ$3&amp;BJ35,都馬連編集用!$B$13:$C$49,2,FALSE),"")=0,"",(IFERROR(VLOOKUP(BJ$3&amp;BJ35,都馬連編集用!$B$13:$C$49,2,FALSE),"")))</f>
        <v/>
      </c>
      <c r="BL35" s="53"/>
      <c r="BM35" s="139" t="str">
        <f>IF(IFERROR(VLOOKUP(BL$3&amp;BL35,都馬連編集用!$B$13:$C$49,2,FALSE),"")=0,"",(IFERROR(VLOOKUP(BL$3&amp;BL35,都馬連編集用!$B$13:$C$49,2,FALSE),"")))</f>
        <v/>
      </c>
      <c r="BN35" s="53"/>
      <c r="BO35" s="139" t="str">
        <f>IF(IFERROR(VLOOKUP(BN$3&amp;BN35,都馬連編集用!$B$13:$C$49,2,FALSE),"")=0,"",(IFERROR(VLOOKUP(BN$3&amp;BN35,都馬連編集用!$B$13:$C$49,2,FALSE),"")))</f>
        <v/>
      </c>
      <c r="BP35" s="53"/>
      <c r="BQ35" s="139" t="str">
        <f>IF(IFERROR(VLOOKUP(BP$3&amp;BP35,都馬連編集用!$B$13:$C$49,2,FALSE),"")=0,"",(IFERROR(VLOOKUP(BP$3&amp;BP35,都馬連編集用!$B$13:$C$49,2,FALSE),"")))</f>
        <v/>
      </c>
      <c r="BR35" s="53"/>
      <c r="BS35" s="139" t="str">
        <f>IF(IFERROR(VLOOKUP(BR$3&amp;BR35,都馬連編集用!$B$13:$C$49,2,FALSE),"")=0,"",(IFERROR(VLOOKUP(BR$3&amp;BR35,都馬連編集用!$B$13:$C$49,2,FALSE),"")))</f>
        <v/>
      </c>
      <c r="BT35" s="53"/>
      <c r="BU35" s="139" t="str">
        <f>IF(IFERROR(VLOOKUP(BT$3&amp;BT35,都馬連編集用!$B$13:$C$49,2,FALSE),"")=0,"",(IFERROR(VLOOKUP(BT$3&amp;BT35,都馬連編集用!$B$13:$C$49,2,FALSE),"")))</f>
        <v/>
      </c>
      <c r="BV35" s="53"/>
      <c r="BW35" s="139" t="str">
        <f>IF(IFERROR(VLOOKUP(BV$3&amp;BV35,都馬連編集用!$B$13:$C$49,2,FALSE),"")=0,"",(IFERROR(VLOOKUP(BV$3&amp;BV35,都馬連編集用!$B$13:$C$49,2,FALSE),"")))</f>
        <v/>
      </c>
      <c r="BX35" s="53"/>
      <c r="BY35" s="139" t="str">
        <f>IF(IFERROR(VLOOKUP(BX$3&amp;BX35,都馬連編集用!$B$13:$C$49,2,FALSE),"")=0,"",(IFERROR(VLOOKUP(BX$3&amp;BX35,都馬連編集用!$B$13:$C$49,2,FALSE),"")))</f>
        <v/>
      </c>
      <c r="BZ35" s="53"/>
      <c r="CA35" s="139" t="str">
        <f>IF(IFERROR(VLOOKUP(BZ$3&amp;BZ35,都馬連編集用!$B$13:$C$49,2,FALSE),"")=0,"",(IFERROR(VLOOKUP(BZ$3&amp;BZ35,都馬連編集用!$B$13:$C$49,2,FALSE),"")))</f>
        <v/>
      </c>
      <c r="CB35" s="53"/>
      <c r="CC35" s="139" t="str">
        <f>IF(IFERROR(VLOOKUP(CB$3&amp;CB35,都馬連編集用!$B$13:$C$49,2,FALSE),"")=0,"",(IFERROR(VLOOKUP(CB$3&amp;CB35,都馬連編集用!$B$13:$C$49,2,FALSE),"")))</f>
        <v/>
      </c>
      <c r="CD35" s="53"/>
      <c r="CE35" s="139" t="str">
        <f>IF(IFERROR(VLOOKUP(CD$3&amp;CD35,都馬連編集用!$B$13:$C$49,2,FALSE),"")=0,"",(IFERROR(VLOOKUP(CD$3&amp;CD35,都馬連編集用!$B$13:$C$49,2,FALSE),"")))</f>
        <v/>
      </c>
      <c r="CF35" s="53"/>
      <c r="CG35" s="139" t="str">
        <f>IF(IFERROR(VLOOKUP(CF$3&amp;CF35,都馬連編集用!$B$13:$C$49,2,FALSE),"")=0,"",(IFERROR(VLOOKUP(CF$3&amp;CF35,都馬連編集用!$B$13:$C$49,2,FALSE),"")))</f>
        <v/>
      </c>
      <c r="CH35" s="53"/>
      <c r="CI35" s="139" t="str">
        <f>IF(IFERROR(VLOOKUP(CH$3&amp;CH35,都馬連編集用!$B$13:$C$49,2,FALSE),"")=0,"",(IFERROR(VLOOKUP(CH$3&amp;CH35,都馬連編集用!$B$13:$C$49,2,FALSE),"")))</f>
        <v/>
      </c>
      <c r="CJ35" s="53"/>
      <c r="CK35" s="139" t="str">
        <f>IF(IFERROR(VLOOKUP(CJ$3&amp;CJ35,都馬連編集用!$B$13:$C$49,2,FALSE),"")=0,"",(IFERROR(VLOOKUP(CJ$3&amp;CJ35,都馬連編集用!$B$13:$C$49,2,FALSE),"")))</f>
        <v/>
      </c>
      <c r="CL35" s="53"/>
      <c r="CM35" s="139" t="str">
        <f>IF(IFERROR(VLOOKUP(CL$3&amp;CL35,都馬連編集用!$B$13:$C$49,2,FALSE),"")=0,"",(IFERROR(VLOOKUP(CL$3&amp;CL35,都馬連編集用!$B$13:$C$49,2,FALSE),"")))</f>
        <v/>
      </c>
      <c r="CN35" s="53"/>
      <c r="CO35" s="139" t="str">
        <f>IF(IFERROR(VLOOKUP(CN$3&amp;CN35,都馬連編集用!$B$13:$C$49,2,FALSE),"")=0,"",(IFERROR(VLOOKUP(CN$3&amp;CN35,都馬連編集用!$B$13:$C$49,2,FALSE),"")))</f>
        <v/>
      </c>
      <c r="CP35" s="53"/>
      <c r="CQ35" s="139" t="str">
        <f>IF(IFERROR(VLOOKUP(CP$3&amp;CP35,都馬連編集用!$B$13:$C$49,2,FALSE),"")=0,"",(IFERROR(VLOOKUP(CP$3&amp;CP35,都馬連編集用!$B$13:$C$49,2,FALSE),"")))</f>
        <v/>
      </c>
      <c r="CR35" s="53"/>
      <c r="CS35" s="139" t="str">
        <f>IF(IFERROR(VLOOKUP(CR$3&amp;CR35,都馬連編集用!$B$13:$C$49,2,FALSE),"")=0,"",(IFERROR(VLOOKUP(CR$3&amp;CR35,都馬連編集用!$B$13:$C$49,2,FALSE),"")))</f>
        <v/>
      </c>
      <c r="CT35" s="53"/>
      <c r="CU35" s="139" t="str">
        <f>IF(IFERROR(VLOOKUP(CT$3&amp;CT35,都馬連編集用!$B$13:$C$49,2,FALSE),"")=0,"",(IFERROR(VLOOKUP(CT$3&amp;CT35,都馬連編集用!$B$13:$C$49,2,FALSE),"")))</f>
        <v/>
      </c>
      <c r="CV35" s="53"/>
      <c r="CW35" s="139" t="str">
        <f>IF(IFERROR(VLOOKUP(CV$3&amp;CV35,都馬連編集用!$B$13:$C$49,2,FALSE),"")=0,"",(IFERROR(VLOOKUP(CV$3&amp;CV35,都馬連編集用!$B$13:$C$49,2,FALSE),"")))</f>
        <v/>
      </c>
      <c r="CX35" s="53"/>
      <c r="CY35" s="139" t="str">
        <f>IF(IFERROR(VLOOKUP(CX$3&amp;CX35,都馬連編集用!$B$13:$C$49,2,FALSE),"")=0,"",(IFERROR(VLOOKUP(CX$3&amp;CX35,都馬連編集用!$B$13:$C$49,2,FALSE),"")))</f>
        <v/>
      </c>
      <c r="CZ35" s="53"/>
      <c r="DA35" s="139" t="str">
        <f>IF(IFERROR(VLOOKUP(CZ$3&amp;CZ35,都馬連編集用!$B$13:$C$49,2,FALSE),"")=0,"",(IFERROR(VLOOKUP(CZ$3&amp;CZ35,都馬連編集用!$B$13:$C$49,2,FALSE),"")))</f>
        <v/>
      </c>
      <c r="DB35" s="53"/>
      <c r="DC35" s="139" t="str">
        <f>IF(IFERROR(VLOOKUP(DB$3&amp;DB35,都馬連編集用!$B$13:$C$49,2,FALSE),"")=0,"",(IFERROR(VLOOKUP(DB$3&amp;DB35,都馬連編集用!$B$13:$C$49,2,FALSE),"")))</f>
        <v/>
      </c>
      <c r="DD35" s="53"/>
      <c r="DE35" s="139" t="str">
        <f>IF(IFERROR(VLOOKUP(DD$3&amp;DD35,都馬連編集用!$B$13:$C$49,2,FALSE),"")=0,"",(IFERROR(VLOOKUP(DD$3&amp;DD35,都馬連編集用!$B$13:$C$49,2,FALSE),"")))</f>
        <v/>
      </c>
      <c r="DF35" s="53"/>
      <c r="DG35" s="139" t="str">
        <f>IF(IFERROR(VLOOKUP(DF$3&amp;DF35,都馬連編集用!$B$13:$C$49,2,FALSE),"")=0,"",(IFERROR(VLOOKUP(DF$3&amp;DF35,都馬連編集用!$B$13:$C$49,2,FALSE),"")))</f>
        <v/>
      </c>
      <c r="DH35" s="53"/>
      <c r="DI35" s="139" t="str">
        <f>IF(IFERROR(VLOOKUP(DH$3&amp;DH35,都馬連編集用!$B$13:$C$49,2,FALSE),"")=0,"",(IFERROR(VLOOKUP(DH$3&amp;DH35,都馬連編集用!$B$13:$C$49,2,FALSE),"")))</f>
        <v/>
      </c>
      <c r="DJ35" s="53"/>
      <c r="DK35" s="139" t="str">
        <f>IF(IFERROR(VLOOKUP(DJ$3&amp;DJ35,都馬連編集用!$B$13:$C$49,2,FALSE),"")=0,"",(IFERROR(VLOOKUP(DJ$3&amp;DJ35,都馬連編集用!$B$13:$C$49,2,FALSE),"")))</f>
        <v/>
      </c>
      <c r="DL35" s="53"/>
      <c r="DM35" s="139" t="str">
        <f>IF(IFERROR(VLOOKUP(DL$3&amp;DL35,都馬連編集用!$B$13:$C$49,2,FALSE),"")=0,"",(IFERROR(VLOOKUP(DL$3&amp;DL35,都馬連編集用!$B$13:$C$49,2,FALSE),"")))</f>
        <v/>
      </c>
      <c r="DN35" s="53"/>
      <c r="DO35" s="139" t="str">
        <f>IF(IFERROR(VLOOKUP(DN$3&amp;DN35,都馬連編集用!$B$13:$C$49,2,FALSE),"")=0,"",(IFERROR(VLOOKUP(DN$3&amp;DN35,都馬連編集用!$B$13:$C$49,2,FALSE),"")))</f>
        <v/>
      </c>
      <c r="DP35" s="53"/>
    </row>
    <row r="36" spans="1:120" ht="30.6" customHeight="1" x14ac:dyDescent="0.15">
      <c r="A36" s="34">
        <v>32</v>
      </c>
      <c r="D36" s="34">
        <f t="shared" si="53"/>
        <v>0</v>
      </c>
      <c r="F36" s="120"/>
      <c r="G36" s="141" t="str">
        <f>IFERROR(VLOOKUP(F36,'申込書2（馬匹・選手）'!$B$5:$D$54,3,FALSE),"")</f>
        <v/>
      </c>
      <c r="H36" s="120"/>
      <c r="I36" s="140" t="str">
        <f>IFERROR(VLOOKUP(H36,'申込書2（馬匹・選手）'!$F$5:$H$54,3,FALSE),"")</f>
        <v/>
      </c>
      <c r="J36" s="101" t="str">
        <f t="shared" si="54"/>
        <v/>
      </c>
      <c r="K36" s="106" t="str">
        <f>IFERROR(VLOOKUP(I36,'申込書2（馬匹・選手）'!$F$5:$H$54,3,FALSE),"")</f>
        <v/>
      </c>
      <c r="L36" s="53"/>
      <c r="M36" s="139" t="str">
        <f>IF(IFERROR(VLOOKUP(L$3&amp;L36,都馬連編集用!$B$13:$C$49,2,FALSE),"")=0,"",(IFERROR(VLOOKUP(L$3&amp;L36,都馬連編集用!$B$13:$C$49,2,FALSE),"")))</f>
        <v/>
      </c>
      <c r="N36" s="53"/>
      <c r="O36" s="139" t="str">
        <f>IF(IFERROR(VLOOKUP(N$3&amp;N36,都馬連編集用!$B$13:$C$49,2,FALSE),"")=0,"",(IFERROR(VLOOKUP(N$3&amp;N36,都馬連編集用!$B$13:$C$49,2,FALSE),"")))</f>
        <v/>
      </c>
      <c r="P36" s="53"/>
      <c r="Q36" s="139" t="str">
        <f>IF(IFERROR(VLOOKUP(P$3&amp;P36,都馬連編集用!$B$13:$C$49,2,FALSE),"")=0,"",(IFERROR(VLOOKUP(P$3&amp;P36,都馬連編集用!$B$13:$C$49,2,FALSE),"")))</f>
        <v/>
      </c>
      <c r="R36" s="53"/>
      <c r="S36" s="139" t="str">
        <f>IF(IFERROR(VLOOKUP(R$3&amp;R36,都馬連編集用!$B$13:$C$49,2,FALSE),"")=0,"",(IFERROR(VLOOKUP(R$3&amp;R36,都馬連編集用!$B$13:$C$49,2,FALSE),"")))</f>
        <v/>
      </c>
      <c r="T36" s="53"/>
      <c r="U36" s="139" t="str">
        <f>IF(IFERROR(VLOOKUP(T$3&amp;T36,都馬連編集用!$B$13:$C$49,2,FALSE),"")=0,"",(IFERROR(VLOOKUP(T$3&amp;T36,都馬連編集用!$B$13:$C$49,2,FALSE),"")))</f>
        <v/>
      </c>
      <c r="V36" s="53"/>
      <c r="W36" s="139" t="str">
        <f>IF(IFERROR(VLOOKUP(V$3&amp;V36,都馬連編集用!$B$13:$C$49,2,FALSE),"")=0,"",(IFERROR(VLOOKUP(V$3&amp;V36,都馬連編集用!$B$13:$C$49,2,FALSE),"")))</f>
        <v/>
      </c>
      <c r="X36" s="53"/>
      <c r="Y36" s="139" t="str">
        <f>IF(IFERROR(VLOOKUP(X$3&amp;X36,都馬連編集用!$B$13:$C$49,2,FALSE),"")=0,"",(IFERROR(VLOOKUP(X$3&amp;X36,都馬連編集用!$B$13:$C$49,2,FALSE),"")))</f>
        <v/>
      </c>
      <c r="Z36" s="53"/>
      <c r="AA36" s="139" t="str">
        <f>IF(IFERROR(VLOOKUP(Z$3&amp;Z36,都馬連編集用!$B$13:$C$49,2,FALSE),"")=0,"",(IFERROR(VLOOKUP(Z$3&amp;Z36,都馬連編集用!$B$13:$C$49,2,FALSE),"")))</f>
        <v/>
      </c>
      <c r="AB36" s="53"/>
      <c r="AC36" s="139" t="str">
        <f>IF(IFERROR(VLOOKUP(AB$3&amp;AB36,都馬連編集用!$B$13:$C$49,2,FALSE),"")=0,"",(IFERROR(VLOOKUP(AB$3&amp;AB36,都馬連編集用!$B$13:$C$49,2,FALSE),"")))</f>
        <v/>
      </c>
      <c r="AD36" s="53"/>
      <c r="AE36" s="139" t="str">
        <f>IF(IFERROR(VLOOKUP(AD$3&amp;AD36,都馬連編集用!$B$13:$C$49,2,FALSE),"")=0,"",(IFERROR(VLOOKUP(AD$3&amp;AD36,都馬連編集用!$B$13:$C$49,2,FALSE),"")))</f>
        <v/>
      </c>
      <c r="AF36" s="53"/>
      <c r="AG36" s="139" t="str">
        <f>IF(IFERROR(VLOOKUP(AF$3&amp;AF36,都馬連編集用!$B$13:$C$49,2,FALSE),"")=0,"",(IFERROR(VLOOKUP(AF$3&amp;AF36,都馬連編集用!$B$13:$C$49,2,FALSE),"")))</f>
        <v/>
      </c>
      <c r="AH36" s="53"/>
      <c r="AI36" s="139" t="str">
        <f>IF(IFERROR(VLOOKUP(AH$3&amp;AH36,都馬連編集用!$B$13:$C$49,2,FALSE),"")=0,"",(IFERROR(VLOOKUP(AH$3&amp;AH36,都馬連編集用!$B$13:$C$49,2,FALSE),"")))</f>
        <v/>
      </c>
      <c r="AJ36" s="53"/>
      <c r="AK36" s="139" t="str">
        <f>IF(IFERROR(VLOOKUP(AJ$3&amp;AJ36,都馬連編集用!$B$13:$C$49,2,FALSE),"")=0,"",(IFERROR(VLOOKUP(AJ$3&amp;AJ36,都馬連編集用!$B$13:$C$49,2,FALSE),"")))</f>
        <v/>
      </c>
      <c r="AL36" s="53"/>
      <c r="AM36" s="139" t="str">
        <f>IF(IFERROR(VLOOKUP(AL$3&amp;AL36,都馬連編集用!$B$13:$C$49,2,FALSE),"")=0,"",(IFERROR(VLOOKUP(AL$3&amp;AL36,都馬連編集用!$B$13:$C$49,2,FALSE),"")))</f>
        <v/>
      </c>
      <c r="AN36" s="53"/>
      <c r="AO36" s="139" t="str">
        <f>IF(IFERROR(VLOOKUP(AN$3&amp;AN36,都馬連編集用!$B$13:$C$49,2,FALSE),"")=0,"",(IFERROR(VLOOKUP(AN$3&amp;AN36,都馬連編集用!$B$13:$C$49,2,FALSE),"")))</f>
        <v/>
      </c>
      <c r="AP36" s="53"/>
      <c r="AQ36" s="139" t="str">
        <f>IF(IFERROR(VLOOKUP(AP$3&amp;AP36,都馬連編集用!$B$13:$C$49,2,FALSE),"")=0,"",(IFERROR(VLOOKUP(AP$3&amp;AP36,都馬連編集用!$B$13:$C$49,2,FALSE),"")))</f>
        <v/>
      </c>
      <c r="AR36" s="53"/>
      <c r="AS36" s="139" t="str">
        <f>IF(IFERROR(VLOOKUP(AR$3&amp;AR36,都馬連編集用!$B$13:$C$49,2,FALSE),"")=0,"",(IFERROR(VLOOKUP(AR$3&amp;AR36,都馬連編集用!$B$13:$C$49,2,FALSE),"")))</f>
        <v/>
      </c>
      <c r="AT36" s="53"/>
      <c r="AU36" s="139" t="str">
        <f>IF(IFERROR(VLOOKUP(AT$3&amp;AT36,都馬連編集用!$B$13:$C$49,2,FALSE),"")=0,"",(IFERROR(VLOOKUP(AT$3&amp;AT36,都馬連編集用!$B$13:$C$49,2,FALSE),"")))</f>
        <v/>
      </c>
      <c r="AV36" s="53"/>
      <c r="AW36" s="139" t="str">
        <f>IF(IFERROR(VLOOKUP(AV$3&amp;AV36,都馬連編集用!$B$13:$C$49,2,FALSE),"")=0,"",(IFERROR(VLOOKUP(AV$3&amp;AV36,都馬連編集用!$B$13:$C$49,2,FALSE),"")))</f>
        <v/>
      </c>
      <c r="AX36" s="53"/>
      <c r="AY36" s="139" t="str">
        <f>IF(IFERROR(VLOOKUP(AX$3&amp;AX36,都馬連編集用!$B$13:$C$49,2,FALSE),"")=0,"",(IFERROR(VLOOKUP(AX$3&amp;AX36,都馬連編集用!$B$13:$C$49,2,FALSE),"")))</f>
        <v/>
      </c>
      <c r="AZ36" s="53"/>
      <c r="BA36" s="139" t="str">
        <f>IF(IFERROR(VLOOKUP(AZ$3&amp;AZ36,都馬連編集用!$B$13:$C$49,2,FALSE),"")=0,"",(IFERROR(VLOOKUP(AZ$3&amp;AZ36,都馬連編集用!$B$13:$C$49,2,FALSE),"")))</f>
        <v/>
      </c>
      <c r="BB36" s="53"/>
      <c r="BC36" s="139" t="str">
        <f>IF(IFERROR(VLOOKUP(BB$3&amp;BB36,都馬連編集用!$B$13:$C$49,2,FALSE),"")=0,"",(IFERROR(VLOOKUP(BB$3&amp;BB36,都馬連編集用!$B$13:$C$49,2,FALSE),"")))</f>
        <v/>
      </c>
      <c r="BD36" s="53"/>
      <c r="BE36" s="139" t="str">
        <f>IF(IFERROR(VLOOKUP(BD$3&amp;BD36,都馬連編集用!$B$13:$C$49,2,FALSE),"")=0,"",(IFERROR(VLOOKUP(BD$3&amp;BD36,都馬連編集用!$B$13:$C$49,2,FALSE),"")))</f>
        <v/>
      </c>
      <c r="BF36" s="53"/>
      <c r="BG36" s="139" t="str">
        <f>IF(IFERROR(VLOOKUP(BF$3&amp;BF36,都馬連編集用!$B$13:$C$49,2,FALSE),"")=0,"",(IFERROR(VLOOKUP(BF$3&amp;BF36,都馬連編集用!$B$13:$C$49,2,FALSE),"")))</f>
        <v/>
      </c>
      <c r="BH36" s="53"/>
      <c r="BI36" s="139" t="str">
        <f>IF(IFERROR(VLOOKUP(BH$3&amp;BH36,都馬連編集用!$B$13:$C$49,2,FALSE),"")=0,"",(IFERROR(VLOOKUP(BH$3&amp;BH36,都馬連編集用!$B$13:$C$49,2,FALSE),"")))</f>
        <v/>
      </c>
      <c r="BJ36" s="53"/>
      <c r="BK36" s="139" t="str">
        <f>IF(IFERROR(VLOOKUP(BJ$3&amp;BJ36,都馬連編集用!$B$13:$C$49,2,FALSE),"")=0,"",(IFERROR(VLOOKUP(BJ$3&amp;BJ36,都馬連編集用!$B$13:$C$49,2,FALSE),"")))</f>
        <v/>
      </c>
      <c r="BL36" s="53"/>
      <c r="BM36" s="139" t="str">
        <f>IF(IFERROR(VLOOKUP(BL$3&amp;BL36,都馬連編集用!$B$13:$C$49,2,FALSE),"")=0,"",(IFERROR(VLOOKUP(BL$3&amp;BL36,都馬連編集用!$B$13:$C$49,2,FALSE),"")))</f>
        <v/>
      </c>
      <c r="BN36" s="53"/>
      <c r="BO36" s="139" t="str">
        <f>IF(IFERROR(VLOOKUP(BN$3&amp;BN36,都馬連編集用!$B$13:$C$49,2,FALSE),"")=0,"",(IFERROR(VLOOKUP(BN$3&amp;BN36,都馬連編集用!$B$13:$C$49,2,FALSE),"")))</f>
        <v/>
      </c>
      <c r="BP36" s="53"/>
      <c r="BQ36" s="139" t="str">
        <f>IF(IFERROR(VLOOKUP(BP$3&amp;BP36,都馬連編集用!$B$13:$C$49,2,FALSE),"")=0,"",(IFERROR(VLOOKUP(BP$3&amp;BP36,都馬連編集用!$B$13:$C$49,2,FALSE),"")))</f>
        <v/>
      </c>
      <c r="BR36" s="53"/>
      <c r="BS36" s="139" t="str">
        <f>IF(IFERROR(VLOOKUP(BR$3&amp;BR36,都馬連編集用!$B$13:$C$49,2,FALSE),"")=0,"",(IFERROR(VLOOKUP(BR$3&amp;BR36,都馬連編集用!$B$13:$C$49,2,FALSE),"")))</f>
        <v/>
      </c>
      <c r="BT36" s="53"/>
      <c r="BU36" s="139" t="str">
        <f>IF(IFERROR(VLOOKUP(BT$3&amp;BT36,都馬連編集用!$B$13:$C$49,2,FALSE),"")=0,"",(IFERROR(VLOOKUP(BT$3&amp;BT36,都馬連編集用!$B$13:$C$49,2,FALSE),"")))</f>
        <v/>
      </c>
      <c r="BV36" s="53"/>
      <c r="BW36" s="139" t="str">
        <f>IF(IFERROR(VLOOKUP(BV$3&amp;BV36,都馬連編集用!$B$13:$C$49,2,FALSE),"")=0,"",(IFERROR(VLOOKUP(BV$3&amp;BV36,都馬連編集用!$B$13:$C$49,2,FALSE),"")))</f>
        <v/>
      </c>
      <c r="BX36" s="53"/>
      <c r="BY36" s="139" t="str">
        <f>IF(IFERROR(VLOOKUP(BX$3&amp;BX36,都馬連編集用!$B$13:$C$49,2,FALSE),"")=0,"",(IFERROR(VLOOKUP(BX$3&amp;BX36,都馬連編集用!$B$13:$C$49,2,FALSE),"")))</f>
        <v/>
      </c>
      <c r="BZ36" s="53"/>
      <c r="CA36" s="139" t="str">
        <f>IF(IFERROR(VLOOKUP(BZ$3&amp;BZ36,都馬連編集用!$B$13:$C$49,2,FALSE),"")=0,"",(IFERROR(VLOOKUP(BZ$3&amp;BZ36,都馬連編集用!$B$13:$C$49,2,FALSE),"")))</f>
        <v/>
      </c>
      <c r="CB36" s="53"/>
      <c r="CC36" s="139" t="str">
        <f>IF(IFERROR(VLOOKUP(CB$3&amp;CB36,都馬連編集用!$B$13:$C$49,2,FALSE),"")=0,"",(IFERROR(VLOOKUP(CB$3&amp;CB36,都馬連編集用!$B$13:$C$49,2,FALSE),"")))</f>
        <v/>
      </c>
      <c r="CD36" s="53"/>
      <c r="CE36" s="139" t="str">
        <f>IF(IFERROR(VLOOKUP(CD$3&amp;CD36,都馬連編集用!$B$13:$C$49,2,FALSE),"")=0,"",(IFERROR(VLOOKUP(CD$3&amp;CD36,都馬連編集用!$B$13:$C$49,2,FALSE),"")))</f>
        <v/>
      </c>
      <c r="CF36" s="53"/>
      <c r="CG36" s="139" t="str">
        <f>IF(IFERROR(VLOOKUP(CF$3&amp;CF36,都馬連編集用!$B$13:$C$49,2,FALSE),"")=0,"",(IFERROR(VLOOKUP(CF$3&amp;CF36,都馬連編集用!$B$13:$C$49,2,FALSE),"")))</f>
        <v/>
      </c>
      <c r="CH36" s="53"/>
      <c r="CI36" s="139" t="str">
        <f>IF(IFERROR(VLOOKUP(CH$3&amp;CH36,都馬連編集用!$B$13:$C$49,2,FALSE),"")=0,"",(IFERROR(VLOOKUP(CH$3&amp;CH36,都馬連編集用!$B$13:$C$49,2,FALSE),"")))</f>
        <v/>
      </c>
      <c r="CJ36" s="53"/>
      <c r="CK36" s="139" t="str">
        <f>IF(IFERROR(VLOOKUP(CJ$3&amp;CJ36,都馬連編集用!$B$13:$C$49,2,FALSE),"")=0,"",(IFERROR(VLOOKUP(CJ$3&amp;CJ36,都馬連編集用!$B$13:$C$49,2,FALSE),"")))</f>
        <v/>
      </c>
      <c r="CL36" s="53"/>
      <c r="CM36" s="139" t="str">
        <f>IF(IFERROR(VLOOKUP(CL$3&amp;CL36,都馬連編集用!$B$13:$C$49,2,FALSE),"")=0,"",(IFERROR(VLOOKUP(CL$3&amp;CL36,都馬連編集用!$B$13:$C$49,2,FALSE),"")))</f>
        <v/>
      </c>
      <c r="CN36" s="53"/>
      <c r="CO36" s="139" t="str">
        <f>IF(IFERROR(VLOOKUP(CN$3&amp;CN36,都馬連編集用!$B$13:$C$49,2,FALSE),"")=0,"",(IFERROR(VLOOKUP(CN$3&amp;CN36,都馬連編集用!$B$13:$C$49,2,FALSE),"")))</f>
        <v/>
      </c>
      <c r="CP36" s="53"/>
      <c r="CQ36" s="139" t="str">
        <f>IF(IFERROR(VLOOKUP(CP$3&amp;CP36,都馬連編集用!$B$13:$C$49,2,FALSE),"")=0,"",(IFERROR(VLOOKUP(CP$3&amp;CP36,都馬連編集用!$B$13:$C$49,2,FALSE),"")))</f>
        <v/>
      </c>
      <c r="CR36" s="53"/>
      <c r="CS36" s="139" t="str">
        <f>IF(IFERROR(VLOOKUP(CR$3&amp;CR36,都馬連編集用!$B$13:$C$49,2,FALSE),"")=0,"",(IFERROR(VLOOKUP(CR$3&amp;CR36,都馬連編集用!$B$13:$C$49,2,FALSE),"")))</f>
        <v/>
      </c>
      <c r="CT36" s="53"/>
      <c r="CU36" s="139" t="str">
        <f>IF(IFERROR(VLOOKUP(CT$3&amp;CT36,都馬連編集用!$B$13:$C$49,2,FALSE),"")=0,"",(IFERROR(VLOOKUP(CT$3&amp;CT36,都馬連編集用!$B$13:$C$49,2,FALSE),"")))</f>
        <v/>
      </c>
      <c r="CV36" s="53"/>
      <c r="CW36" s="139" t="str">
        <f>IF(IFERROR(VLOOKUP(CV$3&amp;CV36,都馬連編集用!$B$13:$C$49,2,FALSE),"")=0,"",(IFERROR(VLOOKUP(CV$3&amp;CV36,都馬連編集用!$B$13:$C$49,2,FALSE),"")))</f>
        <v/>
      </c>
      <c r="CX36" s="53"/>
      <c r="CY36" s="139" t="str">
        <f>IF(IFERROR(VLOOKUP(CX$3&amp;CX36,都馬連編集用!$B$13:$C$49,2,FALSE),"")=0,"",(IFERROR(VLOOKUP(CX$3&amp;CX36,都馬連編集用!$B$13:$C$49,2,FALSE),"")))</f>
        <v/>
      </c>
      <c r="CZ36" s="53"/>
      <c r="DA36" s="139" t="str">
        <f>IF(IFERROR(VLOOKUP(CZ$3&amp;CZ36,都馬連編集用!$B$13:$C$49,2,FALSE),"")=0,"",(IFERROR(VLOOKUP(CZ$3&amp;CZ36,都馬連編集用!$B$13:$C$49,2,FALSE),"")))</f>
        <v/>
      </c>
      <c r="DB36" s="53"/>
      <c r="DC36" s="139" t="str">
        <f>IF(IFERROR(VLOOKUP(DB$3&amp;DB36,都馬連編集用!$B$13:$C$49,2,FALSE),"")=0,"",(IFERROR(VLOOKUP(DB$3&amp;DB36,都馬連編集用!$B$13:$C$49,2,FALSE),"")))</f>
        <v/>
      </c>
      <c r="DD36" s="53"/>
      <c r="DE36" s="139" t="str">
        <f>IF(IFERROR(VLOOKUP(DD$3&amp;DD36,都馬連編集用!$B$13:$C$49,2,FALSE),"")=0,"",(IFERROR(VLOOKUP(DD$3&amp;DD36,都馬連編集用!$B$13:$C$49,2,FALSE),"")))</f>
        <v/>
      </c>
      <c r="DF36" s="53"/>
      <c r="DG36" s="139" t="str">
        <f>IF(IFERROR(VLOOKUP(DF$3&amp;DF36,都馬連編集用!$B$13:$C$49,2,FALSE),"")=0,"",(IFERROR(VLOOKUP(DF$3&amp;DF36,都馬連編集用!$B$13:$C$49,2,FALSE),"")))</f>
        <v/>
      </c>
      <c r="DH36" s="53"/>
      <c r="DI36" s="139" t="str">
        <f>IF(IFERROR(VLOOKUP(DH$3&amp;DH36,都馬連編集用!$B$13:$C$49,2,FALSE),"")=0,"",(IFERROR(VLOOKUP(DH$3&amp;DH36,都馬連編集用!$B$13:$C$49,2,FALSE),"")))</f>
        <v/>
      </c>
      <c r="DJ36" s="53"/>
      <c r="DK36" s="139" t="str">
        <f>IF(IFERROR(VLOOKUP(DJ$3&amp;DJ36,都馬連編集用!$B$13:$C$49,2,FALSE),"")=0,"",(IFERROR(VLOOKUP(DJ$3&amp;DJ36,都馬連編集用!$B$13:$C$49,2,FALSE),"")))</f>
        <v/>
      </c>
      <c r="DL36" s="53"/>
      <c r="DM36" s="139" t="str">
        <f>IF(IFERROR(VLOOKUP(DL$3&amp;DL36,都馬連編集用!$B$13:$C$49,2,FALSE),"")=0,"",(IFERROR(VLOOKUP(DL$3&amp;DL36,都馬連編集用!$B$13:$C$49,2,FALSE),"")))</f>
        <v/>
      </c>
      <c r="DN36" s="53"/>
      <c r="DO36" s="139" t="str">
        <f>IF(IFERROR(VLOOKUP(DN$3&amp;DN36,都馬連編集用!$B$13:$C$49,2,FALSE),"")=0,"",(IFERROR(VLOOKUP(DN$3&amp;DN36,都馬連編集用!$B$13:$C$49,2,FALSE),"")))</f>
        <v/>
      </c>
      <c r="DP36" s="53"/>
    </row>
    <row r="37" spans="1:120" ht="30.6" customHeight="1" x14ac:dyDescent="0.15">
      <c r="A37" s="34">
        <v>33</v>
      </c>
      <c r="D37" s="34">
        <f t="shared" si="53"/>
        <v>0</v>
      </c>
      <c r="F37" s="120"/>
      <c r="G37" s="141" t="str">
        <f>IFERROR(VLOOKUP(F37,'申込書2（馬匹・選手）'!$B$5:$D$54,3,FALSE),"")</f>
        <v/>
      </c>
      <c r="H37" s="120"/>
      <c r="I37" s="140" t="str">
        <f>IFERROR(VLOOKUP(H37,'申込書2（馬匹・選手）'!$F$5:$H$54,3,FALSE),"")</f>
        <v/>
      </c>
      <c r="J37" s="101" t="str">
        <f t="shared" si="54"/>
        <v/>
      </c>
      <c r="K37" s="106"/>
      <c r="L37" s="53"/>
      <c r="M37" s="139" t="str">
        <f>IF(IFERROR(VLOOKUP(L$3&amp;L37,都馬連編集用!$B$13:$C$49,2,FALSE),"")=0,"",(IFERROR(VLOOKUP(L$3&amp;L37,都馬連編集用!$B$13:$C$49,2,FALSE),"")))</f>
        <v/>
      </c>
      <c r="N37" s="53"/>
      <c r="O37" s="139" t="str">
        <f>IF(IFERROR(VLOOKUP(N$3&amp;N37,都馬連編集用!$B$13:$C$49,2,FALSE),"")=0,"",(IFERROR(VLOOKUP(N$3&amp;N37,都馬連編集用!$B$13:$C$49,2,FALSE),"")))</f>
        <v/>
      </c>
      <c r="P37" s="53"/>
      <c r="Q37" s="139" t="str">
        <f>IF(IFERROR(VLOOKUP(P$3&amp;P37,都馬連編集用!$B$13:$C$49,2,FALSE),"")=0,"",(IFERROR(VLOOKUP(P$3&amp;P37,都馬連編集用!$B$13:$C$49,2,FALSE),"")))</f>
        <v/>
      </c>
      <c r="R37" s="53"/>
      <c r="S37" s="139" t="str">
        <f>IF(IFERROR(VLOOKUP(R$3&amp;R37,都馬連編集用!$B$13:$C$49,2,FALSE),"")=0,"",(IFERROR(VLOOKUP(R$3&amp;R37,都馬連編集用!$B$13:$C$49,2,FALSE),"")))</f>
        <v/>
      </c>
      <c r="T37" s="53"/>
      <c r="U37" s="139" t="str">
        <f>IF(IFERROR(VLOOKUP(T$3&amp;T37,都馬連編集用!$B$13:$C$49,2,FALSE),"")=0,"",(IFERROR(VLOOKUP(T$3&amp;T37,都馬連編集用!$B$13:$C$49,2,FALSE),"")))</f>
        <v/>
      </c>
      <c r="V37" s="53"/>
      <c r="W37" s="139" t="str">
        <f>IF(IFERROR(VLOOKUP(V$3&amp;V37,都馬連編集用!$B$13:$C$49,2,FALSE),"")=0,"",(IFERROR(VLOOKUP(V$3&amp;V37,都馬連編集用!$B$13:$C$49,2,FALSE),"")))</f>
        <v/>
      </c>
      <c r="X37" s="53"/>
      <c r="Y37" s="139" t="str">
        <f>IF(IFERROR(VLOOKUP(X$3&amp;X37,都馬連編集用!$B$13:$C$49,2,FALSE),"")=0,"",(IFERROR(VLOOKUP(X$3&amp;X37,都馬連編集用!$B$13:$C$49,2,FALSE),"")))</f>
        <v/>
      </c>
      <c r="Z37" s="53"/>
      <c r="AA37" s="139" t="str">
        <f>IF(IFERROR(VLOOKUP(Z$3&amp;Z37,都馬連編集用!$B$13:$C$49,2,FALSE),"")=0,"",(IFERROR(VLOOKUP(Z$3&amp;Z37,都馬連編集用!$B$13:$C$49,2,FALSE),"")))</f>
        <v/>
      </c>
      <c r="AB37" s="53"/>
      <c r="AC37" s="139" t="str">
        <f>IF(IFERROR(VLOOKUP(AB$3&amp;AB37,都馬連編集用!$B$13:$C$49,2,FALSE),"")=0,"",(IFERROR(VLOOKUP(AB$3&amp;AB37,都馬連編集用!$B$13:$C$49,2,FALSE),"")))</f>
        <v/>
      </c>
      <c r="AD37" s="53"/>
      <c r="AE37" s="139" t="str">
        <f>IF(IFERROR(VLOOKUP(AD$3&amp;AD37,都馬連編集用!$B$13:$C$49,2,FALSE),"")=0,"",(IFERROR(VLOOKUP(AD$3&amp;AD37,都馬連編集用!$B$13:$C$49,2,FALSE),"")))</f>
        <v/>
      </c>
      <c r="AF37" s="53"/>
      <c r="AG37" s="139" t="str">
        <f>IF(IFERROR(VLOOKUP(AF$3&amp;AF37,都馬連編集用!$B$13:$C$49,2,FALSE),"")=0,"",(IFERROR(VLOOKUP(AF$3&amp;AF37,都馬連編集用!$B$13:$C$49,2,FALSE),"")))</f>
        <v/>
      </c>
      <c r="AH37" s="53"/>
      <c r="AI37" s="139" t="str">
        <f>IF(IFERROR(VLOOKUP(AH$3&amp;AH37,都馬連編集用!$B$13:$C$49,2,FALSE),"")=0,"",(IFERROR(VLOOKUP(AH$3&amp;AH37,都馬連編集用!$B$13:$C$49,2,FALSE),"")))</f>
        <v/>
      </c>
      <c r="AJ37" s="53"/>
      <c r="AK37" s="139" t="str">
        <f>IF(IFERROR(VLOOKUP(AJ$3&amp;AJ37,都馬連編集用!$B$13:$C$49,2,FALSE),"")=0,"",(IFERROR(VLOOKUP(AJ$3&amp;AJ37,都馬連編集用!$B$13:$C$49,2,FALSE),"")))</f>
        <v/>
      </c>
      <c r="AL37" s="53"/>
      <c r="AM37" s="139" t="str">
        <f>IF(IFERROR(VLOOKUP(AL$3&amp;AL37,都馬連編集用!$B$13:$C$49,2,FALSE),"")=0,"",(IFERROR(VLOOKUP(AL$3&amp;AL37,都馬連編集用!$B$13:$C$49,2,FALSE),"")))</f>
        <v/>
      </c>
      <c r="AN37" s="53"/>
      <c r="AO37" s="139" t="str">
        <f>IF(IFERROR(VLOOKUP(AN$3&amp;AN37,都馬連編集用!$B$13:$C$49,2,FALSE),"")=0,"",(IFERROR(VLOOKUP(AN$3&amp;AN37,都馬連編集用!$B$13:$C$49,2,FALSE),"")))</f>
        <v/>
      </c>
      <c r="AP37" s="53"/>
      <c r="AQ37" s="139" t="str">
        <f>IF(IFERROR(VLOOKUP(AP$3&amp;AP37,都馬連編集用!$B$13:$C$49,2,FALSE),"")=0,"",(IFERROR(VLOOKUP(AP$3&amp;AP37,都馬連編集用!$B$13:$C$49,2,FALSE),"")))</f>
        <v/>
      </c>
      <c r="AR37" s="53"/>
      <c r="AS37" s="139" t="str">
        <f>IF(IFERROR(VLOOKUP(AR$3&amp;AR37,都馬連編集用!$B$13:$C$49,2,FALSE),"")=0,"",(IFERROR(VLOOKUP(AR$3&amp;AR37,都馬連編集用!$B$13:$C$49,2,FALSE),"")))</f>
        <v/>
      </c>
      <c r="AT37" s="53"/>
      <c r="AU37" s="139" t="str">
        <f>IF(IFERROR(VLOOKUP(AT$3&amp;AT37,都馬連編集用!$B$13:$C$49,2,FALSE),"")=0,"",(IFERROR(VLOOKUP(AT$3&amp;AT37,都馬連編集用!$B$13:$C$49,2,FALSE),"")))</f>
        <v/>
      </c>
      <c r="AV37" s="53"/>
      <c r="AW37" s="139" t="str">
        <f>IF(IFERROR(VLOOKUP(AV$3&amp;AV37,都馬連編集用!$B$13:$C$49,2,FALSE),"")=0,"",(IFERROR(VLOOKUP(AV$3&amp;AV37,都馬連編集用!$B$13:$C$49,2,FALSE),"")))</f>
        <v/>
      </c>
      <c r="AX37" s="53"/>
      <c r="AY37" s="139" t="str">
        <f>IF(IFERROR(VLOOKUP(AX$3&amp;AX37,都馬連編集用!$B$13:$C$49,2,FALSE),"")=0,"",(IFERROR(VLOOKUP(AX$3&amp;AX37,都馬連編集用!$B$13:$C$49,2,FALSE),"")))</f>
        <v/>
      </c>
      <c r="AZ37" s="53"/>
      <c r="BA37" s="139" t="str">
        <f>IF(IFERROR(VLOOKUP(AZ$3&amp;AZ37,都馬連編集用!$B$13:$C$49,2,FALSE),"")=0,"",(IFERROR(VLOOKUP(AZ$3&amp;AZ37,都馬連編集用!$B$13:$C$49,2,FALSE),"")))</f>
        <v/>
      </c>
      <c r="BB37" s="53"/>
      <c r="BC37" s="139" t="str">
        <f>IF(IFERROR(VLOOKUP(BB$3&amp;BB37,都馬連編集用!$B$13:$C$49,2,FALSE),"")=0,"",(IFERROR(VLOOKUP(BB$3&amp;BB37,都馬連編集用!$B$13:$C$49,2,FALSE),"")))</f>
        <v/>
      </c>
      <c r="BD37" s="53"/>
      <c r="BE37" s="139" t="str">
        <f>IF(IFERROR(VLOOKUP(BD$3&amp;BD37,都馬連編集用!$B$13:$C$49,2,FALSE),"")=0,"",(IFERROR(VLOOKUP(BD$3&amp;BD37,都馬連編集用!$B$13:$C$49,2,FALSE),"")))</f>
        <v/>
      </c>
      <c r="BF37" s="53"/>
      <c r="BG37" s="139" t="str">
        <f>IF(IFERROR(VLOOKUP(BF$3&amp;BF37,都馬連編集用!$B$13:$C$49,2,FALSE),"")=0,"",(IFERROR(VLOOKUP(BF$3&amp;BF37,都馬連編集用!$B$13:$C$49,2,FALSE),"")))</f>
        <v/>
      </c>
      <c r="BH37" s="53"/>
      <c r="BI37" s="139" t="str">
        <f>IF(IFERROR(VLOOKUP(BH$3&amp;BH37,都馬連編集用!$B$13:$C$49,2,FALSE),"")=0,"",(IFERROR(VLOOKUP(BH$3&amp;BH37,都馬連編集用!$B$13:$C$49,2,FALSE),"")))</f>
        <v/>
      </c>
      <c r="BJ37" s="53"/>
      <c r="BK37" s="139" t="str">
        <f>IF(IFERROR(VLOOKUP(BJ$3&amp;BJ37,都馬連編集用!$B$13:$C$49,2,FALSE),"")=0,"",(IFERROR(VLOOKUP(BJ$3&amp;BJ37,都馬連編集用!$B$13:$C$49,2,FALSE),"")))</f>
        <v/>
      </c>
      <c r="BL37" s="53"/>
      <c r="BM37" s="139" t="str">
        <f>IF(IFERROR(VLOOKUP(BL$3&amp;BL37,都馬連編集用!$B$13:$C$49,2,FALSE),"")=0,"",(IFERROR(VLOOKUP(BL$3&amp;BL37,都馬連編集用!$B$13:$C$49,2,FALSE),"")))</f>
        <v/>
      </c>
      <c r="BN37" s="53"/>
      <c r="BO37" s="139" t="str">
        <f>IF(IFERROR(VLOOKUP(BN$3&amp;BN37,都馬連編集用!$B$13:$C$49,2,FALSE),"")=0,"",(IFERROR(VLOOKUP(BN$3&amp;BN37,都馬連編集用!$B$13:$C$49,2,FALSE),"")))</f>
        <v/>
      </c>
      <c r="BP37" s="53"/>
      <c r="BQ37" s="139" t="str">
        <f>IF(IFERROR(VLOOKUP(BP$3&amp;BP37,都馬連編集用!$B$13:$C$49,2,FALSE),"")=0,"",(IFERROR(VLOOKUP(BP$3&amp;BP37,都馬連編集用!$B$13:$C$49,2,FALSE),"")))</f>
        <v/>
      </c>
      <c r="BR37" s="53"/>
      <c r="BS37" s="139" t="str">
        <f>IF(IFERROR(VLOOKUP(BR$3&amp;BR37,都馬連編集用!$B$13:$C$49,2,FALSE),"")=0,"",(IFERROR(VLOOKUP(BR$3&amp;BR37,都馬連編集用!$B$13:$C$49,2,FALSE),"")))</f>
        <v/>
      </c>
      <c r="BT37" s="53"/>
      <c r="BU37" s="139" t="str">
        <f>IF(IFERROR(VLOOKUP(BT$3&amp;BT37,都馬連編集用!$B$13:$C$49,2,FALSE),"")=0,"",(IFERROR(VLOOKUP(BT$3&amp;BT37,都馬連編集用!$B$13:$C$49,2,FALSE),"")))</f>
        <v/>
      </c>
      <c r="BV37" s="53"/>
      <c r="BW37" s="139" t="str">
        <f>IF(IFERROR(VLOOKUP(BV$3&amp;BV37,都馬連編集用!$B$13:$C$49,2,FALSE),"")=0,"",(IFERROR(VLOOKUP(BV$3&amp;BV37,都馬連編集用!$B$13:$C$49,2,FALSE),"")))</f>
        <v/>
      </c>
      <c r="BX37" s="53"/>
      <c r="BY37" s="139" t="str">
        <f>IF(IFERROR(VLOOKUP(BX$3&amp;BX37,都馬連編集用!$B$13:$C$49,2,FALSE),"")=0,"",(IFERROR(VLOOKUP(BX$3&amp;BX37,都馬連編集用!$B$13:$C$49,2,FALSE),"")))</f>
        <v/>
      </c>
      <c r="BZ37" s="53"/>
      <c r="CA37" s="139" t="str">
        <f>IF(IFERROR(VLOOKUP(BZ$3&amp;BZ37,都馬連編集用!$B$13:$C$49,2,FALSE),"")=0,"",(IFERROR(VLOOKUP(BZ$3&amp;BZ37,都馬連編集用!$B$13:$C$49,2,FALSE),"")))</f>
        <v/>
      </c>
      <c r="CB37" s="53"/>
      <c r="CC37" s="139" t="str">
        <f>IF(IFERROR(VLOOKUP(CB$3&amp;CB37,都馬連編集用!$B$13:$C$49,2,FALSE),"")=0,"",(IFERROR(VLOOKUP(CB$3&amp;CB37,都馬連編集用!$B$13:$C$49,2,FALSE),"")))</f>
        <v/>
      </c>
      <c r="CD37" s="53"/>
      <c r="CE37" s="139" t="str">
        <f>IF(IFERROR(VLOOKUP(CD$3&amp;CD37,都馬連編集用!$B$13:$C$49,2,FALSE),"")=0,"",(IFERROR(VLOOKUP(CD$3&amp;CD37,都馬連編集用!$B$13:$C$49,2,FALSE),"")))</f>
        <v/>
      </c>
      <c r="CF37" s="53"/>
      <c r="CG37" s="139" t="str">
        <f>IF(IFERROR(VLOOKUP(CF$3&amp;CF37,都馬連編集用!$B$13:$C$49,2,FALSE),"")=0,"",(IFERROR(VLOOKUP(CF$3&amp;CF37,都馬連編集用!$B$13:$C$49,2,FALSE),"")))</f>
        <v/>
      </c>
      <c r="CH37" s="53"/>
      <c r="CI37" s="139" t="str">
        <f>IF(IFERROR(VLOOKUP(CH$3&amp;CH37,都馬連編集用!$B$13:$C$49,2,FALSE),"")=0,"",(IFERROR(VLOOKUP(CH$3&amp;CH37,都馬連編集用!$B$13:$C$49,2,FALSE),"")))</f>
        <v/>
      </c>
      <c r="CJ37" s="53"/>
      <c r="CK37" s="139" t="str">
        <f>IF(IFERROR(VLOOKUP(CJ$3&amp;CJ37,都馬連編集用!$B$13:$C$49,2,FALSE),"")=0,"",(IFERROR(VLOOKUP(CJ$3&amp;CJ37,都馬連編集用!$B$13:$C$49,2,FALSE),"")))</f>
        <v/>
      </c>
      <c r="CL37" s="53"/>
      <c r="CM37" s="139" t="str">
        <f>IF(IFERROR(VLOOKUP(CL$3&amp;CL37,都馬連編集用!$B$13:$C$49,2,FALSE),"")=0,"",(IFERROR(VLOOKUP(CL$3&amp;CL37,都馬連編集用!$B$13:$C$49,2,FALSE),"")))</f>
        <v/>
      </c>
      <c r="CN37" s="53"/>
      <c r="CO37" s="139" t="str">
        <f>IF(IFERROR(VLOOKUP(CN$3&amp;CN37,都馬連編集用!$B$13:$C$49,2,FALSE),"")=0,"",(IFERROR(VLOOKUP(CN$3&amp;CN37,都馬連編集用!$B$13:$C$49,2,FALSE),"")))</f>
        <v/>
      </c>
      <c r="CP37" s="53"/>
      <c r="CQ37" s="139" t="str">
        <f>IF(IFERROR(VLOOKUP(CP$3&amp;CP37,都馬連編集用!$B$13:$C$49,2,FALSE),"")=0,"",(IFERROR(VLOOKUP(CP$3&amp;CP37,都馬連編集用!$B$13:$C$49,2,FALSE),"")))</f>
        <v/>
      </c>
      <c r="CR37" s="53"/>
      <c r="CS37" s="139" t="str">
        <f>IF(IFERROR(VLOOKUP(CR$3&amp;CR37,都馬連編集用!$B$13:$C$49,2,FALSE),"")=0,"",(IFERROR(VLOOKUP(CR$3&amp;CR37,都馬連編集用!$B$13:$C$49,2,FALSE),"")))</f>
        <v/>
      </c>
      <c r="CT37" s="53"/>
      <c r="CU37" s="139" t="str">
        <f>IF(IFERROR(VLOOKUP(CT$3&amp;CT37,都馬連編集用!$B$13:$C$49,2,FALSE),"")=0,"",(IFERROR(VLOOKUP(CT$3&amp;CT37,都馬連編集用!$B$13:$C$49,2,FALSE),"")))</f>
        <v/>
      </c>
      <c r="CV37" s="53"/>
      <c r="CW37" s="139" t="str">
        <f>IF(IFERROR(VLOOKUP(CV$3&amp;CV37,都馬連編集用!$B$13:$C$49,2,FALSE),"")=0,"",(IFERROR(VLOOKUP(CV$3&amp;CV37,都馬連編集用!$B$13:$C$49,2,FALSE),"")))</f>
        <v/>
      </c>
      <c r="CX37" s="53"/>
      <c r="CY37" s="139" t="str">
        <f>IF(IFERROR(VLOOKUP(CX$3&amp;CX37,都馬連編集用!$B$13:$C$49,2,FALSE),"")=0,"",(IFERROR(VLOOKUP(CX$3&amp;CX37,都馬連編集用!$B$13:$C$49,2,FALSE),"")))</f>
        <v/>
      </c>
      <c r="CZ37" s="53"/>
      <c r="DA37" s="139" t="str">
        <f>IF(IFERROR(VLOOKUP(CZ$3&amp;CZ37,都馬連編集用!$B$13:$C$49,2,FALSE),"")=0,"",(IFERROR(VLOOKUP(CZ$3&amp;CZ37,都馬連編集用!$B$13:$C$49,2,FALSE),"")))</f>
        <v/>
      </c>
      <c r="DB37" s="53"/>
      <c r="DC37" s="139" t="str">
        <f>IF(IFERROR(VLOOKUP(DB$3&amp;DB37,都馬連編集用!$B$13:$C$49,2,FALSE),"")=0,"",(IFERROR(VLOOKUP(DB$3&amp;DB37,都馬連編集用!$B$13:$C$49,2,FALSE),"")))</f>
        <v/>
      </c>
      <c r="DD37" s="53"/>
      <c r="DE37" s="139" t="str">
        <f>IF(IFERROR(VLOOKUP(DD$3&amp;DD37,都馬連編集用!$B$13:$C$49,2,FALSE),"")=0,"",(IFERROR(VLOOKUP(DD$3&amp;DD37,都馬連編集用!$B$13:$C$49,2,FALSE),"")))</f>
        <v/>
      </c>
      <c r="DF37" s="53"/>
      <c r="DG37" s="139" t="str">
        <f>IF(IFERROR(VLOOKUP(DF$3&amp;DF37,都馬連編集用!$B$13:$C$49,2,FALSE),"")=0,"",(IFERROR(VLOOKUP(DF$3&amp;DF37,都馬連編集用!$B$13:$C$49,2,FALSE),"")))</f>
        <v/>
      </c>
      <c r="DH37" s="53"/>
      <c r="DI37" s="139" t="str">
        <f>IF(IFERROR(VLOOKUP(DH$3&amp;DH37,都馬連編集用!$B$13:$C$49,2,FALSE),"")=0,"",(IFERROR(VLOOKUP(DH$3&amp;DH37,都馬連編集用!$B$13:$C$49,2,FALSE),"")))</f>
        <v/>
      </c>
      <c r="DJ37" s="53"/>
      <c r="DK37" s="139" t="str">
        <f>IF(IFERROR(VLOOKUP(DJ$3&amp;DJ37,都馬連編集用!$B$13:$C$49,2,FALSE),"")=0,"",(IFERROR(VLOOKUP(DJ$3&amp;DJ37,都馬連編集用!$B$13:$C$49,2,FALSE),"")))</f>
        <v/>
      </c>
      <c r="DL37" s="53"/>
      <c r="DM37" s="139" t="str">
        <f>IF(IFERROR(VLOOKUP(DL$3&amp;DL37,都馬連編集用!$B$13:$C$49,2,FALSE),"")=0,"",(IFERROR(VLOOKUP(DL$3&amp;DL37,都馬連編集用!$B$13:$C$49,2,FALSE),"")))</f>
        <v/>
      </c>
      <c r="DN37" s="53"/>
      <c r="DO37" s="139" t="str">
        <f>IF(IFERROR(VLOOKUP(DN$3&amp;DN37,都馬連編集用!$B$13:$C$49,2,FALSE),"")=0,"",(IFERROR(VLOOKUP(DN$3&amp;DN37,都馬連編集用!$B$13:$C$49,2,FALSE),"")))</f>
        <v/>
      </c>
      <c r="DP37" s="53"/>
    </row>
    <row r="38" spans="1:120" ht="30.6" customHeight="1" x14ac:dyDescent="0.15">
      <c r="A38" s="34">
        <v>34</v>
      </c>
      <c r="D38" s="34">
        <f t="shared" si="53"/>
        <v>0</v>
      </c>
      <c r="F38" s="120"/>
      <c r="G38" s="141" t="str">
        <f>IFERROR(VLOOKUP(F38,'申込書2（馬匹・選手）'!$B$5:$D$54,3,FALSE),"")</f>
        <v/>
      </c>
      <c r="H38" s="120"/>
      <c r="I38" s="140" t="str">
        <f>IFERROR(VLOOKUP(H38,'申込書2（馬匹・選手）'!$F$5:$H$54,3,FALSE),"")</f>
        <v/>
      </c>
      <c r="J38" s="101" t="str">
        <f t="shared" si="54"/>
        <v/>
      </c>
      <c r="K38" s="106"/>
      <c r="L38" s="53"/>
      <c r="M38" s="139" t="str">
        <f>IF(IFERROR(VLOOKUP(L$3&amp;L38,都馬連編集用!$B$13:$C$49,2,FALSE),"")=0,"",(IFERROR(VLOOKUP(L$3&amp;L38,都馬連編集用!$B$13:$C$49,2,FALSE),"")))</f>
        <v/>
      </c>
      <c r="N38" s="53"/>
      <c r="O38" s="139" t="str">
        <f>IF(IFERROR(VLOOKUP(N$3&amp;N38,都馬連編集用!$B$13:$C$49,2,FALSE),"")=0,"",(IFERROR(VLOOKUP(N$3&amp;N38,都馬連編集用!$B$13:$C$49,2,FALSE),"")))</f>
        <v/>
      </c>
      <c r="P38" s="53"/>
      <c r="Q38" s="139" t="str">
        <f>IF(IFERROR(VLOOKUP(P$3&amp;P38,都馬連編集用!$B$13:$C$49,2,FALSE),"")=0,"",(IFERROR(VLOOKUP(P$3&amp;P38,都馬連編集用!$B$13:$C$49,2,FALSE),"")))</f>
        <v/>
      </c>
      <c r="R38" s="53"/>
      <c r="S38" s="139" t="str">
        <f>IF(IFERROR(VLOOKUP(R$3&amp;R38,都馬連編集用!$B$13:$C$49,2,FALSE),"")=0,"",(IFERROR(VLOOKUP(R$3&amp;R38,都馬連編集用!$B$13:$C$49,2,FALSE),"")))</f>
        <v/>
      </c>
      <c r="T38" s="53"/>
      <c r="U38" s="139" t="str">
        <f>IF(IFERROR(VLOOKUP(T$3&amp;T38,都馬連編集用!$B$13:$C$49,2,FALSE),"")=0,"",(IFERROR(VLOOKUP(T$3&amp;T38,都馬連編集用!$B$13:$C$49,2,FALSE),"")))</f>
        <v/>
      </c>
      <c r="V38" s="53"/>
      <c r="W38" s="139" t="str">
        <f>IF(IFERROR(VLOOKUP(V$3&amp;V38,都馬連編集用!$B$13:$C$49,2,FALSE),"")=0,"",(IFERROR(VLOOKUP(V$3&amp;V38,都馬連編集用!$B$13:$C$49,2,FALSE),"")))</f>
        <v/>
      </c>
      <c r="X38" s="53"/>
      <c r="Y38" s="139" t="str">
        <f>IF(IFERROR(VLOOKUP(X$3&amp;X38,都馬連編集用!$B$13:$C$49,2,FALSE),"")=0,"",(IFERROR(VLOOKUP(X$3&amp;X38,都馬連編集用!$B$13:$C$49,2,FALSE),"")))</f>
        <v/>
      </c>
      <c r="Z38" s="53"/>
      <c r="AA38" s="139" t="str">
        <f>IF(IFERROR(VLOOKUP(Z$3&amp;Z38,都馬連編集用!$B$13:$C$49,2,FALSE),"")=0,"",(IFERROR(VLOOKUP(Z$3&amp;Z38,都馬連編集用!$B$13:$C$49,2,FALSE),"")))</f>
        <v/>
      </c>
      <c r="AB38" s="53"/>
      <c r="AC38" s="139" t="str">
        <f>IF(IFERROR(VLOOKUP(AB$3&amp;AB38,都馬連編集用!$B$13:$C$49,2,FALSE),"")=0,"",(IFERROR(VLOOKUP(AB$3&amp;AB38,都馬連編集用!$B$13:$C$49,2,FALSE),"")))</f>
        <v/>
      </c>
      <c r="AD38" s="53"/>
      <c r="AE38" s="139" t="str">
        <f>IF(IFERROR(VLOOKUP(AD$3&amp;AD38,都馬連編集用!$B$13:$C$49,2,FALSE),"")=0,"",(IFERROR(VLOOKUP(AD$3&amp;AD38,都馬連編集用!$B$13:$C$49,2,FALSE),"")))</f>
        <v/>
      </c>
      <c r="AF38" s="53"/>
      <c r="AG38" s="139" t="str">
        <f>IF(IFERROR(VLOOKUP(AF$3&amp;AF38,都馬連編集用!$B$13:$C$49,2,FALSE),"")=0,"",(IFERROR(VLOOKUP(AF$3&amp;AF38,都馬連編集用!$B$13:$C$49,2,FALSE),"")))</f>
        <v/>
      </c>
      <c r="AH38" s="53"/>
      <c r="AI38" s="139" t="str">
        <f>IF(IFERROR(VLOOKUP(AH$3&amp;AH38,都馬連編集用!$B$13:$C$49,2,FALSE),"")=0,"",(IFERROR(VLOOKUP(AH$3&amp;AH38,都馬連編集用!$B$13:$C$49,2,FALSE),"")))</f>
        <v/>
      </c>
      <c r="AJ38" s="53"/>
      <c r="AK38" s="139" t="str">
        <f>IF(IFERROR(VLOOKUP(AJ$3&amp;AJ38,都馬連編集用!$B$13:$C$49,2,FALSE),"")=0,"",(IFERROR(VLOOKUP(AJ$3&amp;AJ38,都馬連編集用!$B$13:$C$49,2,FALSE),"")))</f>
        <v/>
      </c>
      <c r="AL38" s="53"/>
      <c r="AM38" s="139" t="str">
        <f>IF(IFERROR(VLOOKUP(AL$3&amp;AL38,都馬連編集用!$B$13:$C$49,2,FALSE),"")=0,"",(IFERROR(VLOOKUP(AL$3&amp;AL38,都馬連編集用!$B$13:$C$49,2,FALSE),"")))</f>
        <v/>
      </c>
      <c r="AN38" s="53"/>
      <c r="AO38" s="139" t="str">
        <f>IF(IFERROR(VLOOKUP(AN$3&amp;AN38,都馬連編集用!$B$13:$C$49,2,FALSE),"")=0,"",(IFERROR(VLOOKUP(AN$3&amp;AN38,都馬連編集用!$B$13:$C$49,2,FALSE),"")))</f>
        <v/>
      </c>
      <c r="AP38" s="53"/>
      <c r="AQ38" s="139" t="str">
        <f>IF(IFERROR(VLOOKUP(AP$3&amp;AP38,都馬連編集用!$B$13:$C$49,2,FALSE),"")=0,"",(IFERROR(VLOOKUP(AP$3&amp;AP38,都馬連編集用!$B$13:$C$49,2,FALSE),"")))</f>
        <v/>
      </c>
      <c r="AR38" s="53"/>
      <c r="AS38" s="139" t="str">
        <f>IF(IFERROR(VLOOKUP(AR$3&amp;AR38,都馬連編集用!$B$13:$C$49,2,FALSE),"")=0,"",(IFERROR(VLOOKUP(AR$3&amp;AR38,都馬連編集用!$B$13:$C$49,2,FALSE),"")))</f>
        <v/>
      </c>
      <c r="AT38" s="53"/>
      <c r="AU38" s="139" t="str">
        <f>IF(IFERROR(VLOOKUP(AT$3&amp;AT38,都馬連編集用!$B$13:$C$49,2,FALSE),"")=0,"",(IFERROR(VLOOKUP(AT$3&amp;AT38,都馬連編集用!$B$13:$C$49,2,FALSE),"")))</f>
        <v/>
      </c>
      <c r="AV38" s="53"/>
      <c r="AW38" s="139" t="str">
        <f>IF(IFERROR(VLOOKUP(AV$3&amp;AV38,都馬連編集用!$B$13:$C$49,2,FALSE),"")=0,"",(IFERROR(VLOOKUP(AV$3&amp;AV38,都馬連編集用!$B$13:$C$49,2,FALSE),"")))</f>
        <v/>
      </c>
      <c r="AX38" s="53"/>
      <c r="AY38" s="139" t="str">
        <f>IF(IFERROR(VLOOKUP(AX$3&amp;AX38,都馬連編集用!$B$13:$C$49,2,FALSE),"")=0,"",(IFERROR(VLOOKUP(AX$3&amp;AX38,都馬連編集用!$B$13:$C$49,2,FALSE),"")))</f>
        <v/>
      </c>
      <c r="AZ38" s="53"/>
      <c r="BA38" s="139" t="str">
        <f>IF(IFERROR(VLOOKUP(AZ$3&amp;AZ38,都馬連編集用!$B$13:$C$49,2,FALSE),"")=0,"",(IFERROR(VLOOKUP(AZ$3&amp;AZ38,都馬連編集用!$B$13:$C$49,2,FALSE),"")))</f>
        <v/>
      </c>
      <c r="BB38" s="53"/>
      <c r="BC38" s="139" t="str">
        <f>IF(IFERROR(VLOOKUP(BB$3&amp;BB38,都馬連編集用!$B$13:$C$49,2,FALSE),"")=0,"",(IFERROR(VLOOKUP(BB$3&amp;BB38,都馬連編集用!$B$13:$C$49,2,FALSE),"")))</f>
        <v/>
      </c>
      <c r="BD38" s="53"/>
      <c r="BE38" s="139" t="str">
        <f>IF(IFERROR(VLOOKUP(BD$3&amp;BD38,都馬連編集用!$B$13:$C$49,2,FALSE),"")=0,"",(IFERROR(VLOOKUP(BD$3&amp;BD38,都馬連編集用!$B$13:$C$49,2,FALSE),"")))</f>
        <v/>
      </c>
      <c r="BF38" s="53"/>
      <c r="BG38" s="139" t="str">
        <f>IF(IFERROR(VLOOKUP(BF$3&amp;BF38,都馬連編集用!$B$13:$C$49,2,FALSE),"")=0,"",(IFERROR(VLOOKUP(BF$3&amp;BF38,都馬連編集用!$B$13:$C$49,2,FALSE),"")))</f>
        <v/>
      </c>
      <c r="BH38" s="53"/>
      <c r="BI38" s="139" t="str">
        <f>IF(IFERROR(VLOOKUP(BH$3&amp;BH38,都馬連編集用!$B$13:$C$49,2,FALSE),"")=0,"",(IFERROR(VLOOKUP(BH$3&amp;BH38,都馬連編集用!$B$13:$C$49,2,FALSE),"")))</f>
        <v/>
      </c>
      <c r="BJ38" s="53"/>
      <c r="BK38" s="139" t="str">
        <f>IF(IFERROR(VLOOKUP(BJ$3&amp;BJ38,都馬連編集用!$B$13:$C$49,2,FALSE),"")=0,"",(IFERROR(VLOOKUP(BJ$3&amp;BJ38,都馬連編集用!$B$13:$C$49,2,FALSE),"")))</f>
        <v/>
      </c>
      <c r="BL38" s="53"/>
      <c r="BM38" s="139" t="str">
        <f>IF(IFERROR(VLOOKUP(BL$3&amp;BL38,都馬連編集用!$B$13:$C$49,2,FALSE),"")=0,"",(IFERROR(VLOOKUP(BL$3&amp;BL38,都馬連編集用!$B$13:$C$49,2,FALSE),"")))</f>
        <v/>
      </c>
      <c r="BN38" s="53"/>
      <c r="BO38" s="139" t="str">
        <f>IF(IFERROR(VLOOKUP(BN$3&amp;BN38,都馬連編集用!$B$13:$C$49,2,FALSE),"")=0,"",(IFERROR(VLOOKUP(BN$3&amp;BN38,都馬連編集用!$B$13:$C$49,2,FALSE),"")))</f>
        <v/>
      </c>
      <c r="BP38" s="53"/>
      <c r="BQ38" s="139" t="str">
        <f>IF(IFERROR(VLOOKUP(BP$3&amp;BP38,都馬連編集用!$B$13:$C$49,2,FALSE),"")=0,"",(IFERROR(VLOOKUP(BP$3&amp;BP38,都馬連編集用!$B$13:$C$49,2,FALSE),"")))</f>
        <v/>
      </c>
      <c r="BR38" s="53"/>
      <c r="BS38" s="139" t="str">
        <f>IF(IFERROR(VLOOKUP(BR$3&amp;BR38,都馬連編集用!$B$13:$C$49,2,FALSE),"")=0,"",(IFERROR(VLOOKUP(BR$3&amp;BR38,都馬連編集用!$B$13:$C$49,2,FALSE),"")))</f>
        <v/>
      </c>
      <c r="BT38" s="53"/>
      <c r="BU38" s="139" t="str">
        <f>IF(IFERROR(VLOOKUP(BT$3&amp;BT38,都馬連編集用!$B$13:$C$49,2,FALSE),"")=0,"",(IFERROR(VLOOKUP(BT$3&amp;BT38,都馬連編集用!$B$13:$C$49,2,FALSE),"")))</f>
        <v/>
      </c>
      <c r="BV38" s="53"/>
      <c r="BW38" s="139" t="str">
        <f>IF(IFERROR(VLOOKUP(BV$3&amp;BV38,都馬連編集用!$B$13:$C$49,2,FALSE),"")=0,"",(IFERROR(VLOOKUP(BV$3&amp;BV38,都馬連編集用!$B$13:$C$49,2,FALSE),"")))</f>
        <v/>
      </c>
      <c r="BX38" s="53"/>
      <c r="BY38" s="139" t="str">
        <f>IF(IFERROR(VLOOKUP(BX$3&amp;BX38,都馬連編集用!$B$13:$C$49,2,FALSE),"")=0,"",(IFERROR(VLOOKUP(BX$3&amp;BX38,都馬連編集用!$B$13:$C$49,2,FALSE),"")))</f>
        <v/>
      </c>
      <c r="BZ38" s="53"/>
      <c r="CA38" s="139" t="str">
        <f>IF(IFERROR(VLOOKUP(BZ$3&amp;BZ38,都馬連編集用!$B$13:$C$49,2,FALSE),"")=0,"",(IFERROR(VLOOKUP(BZ$3&amp;BZ38,都馬連編集用!$B$13:$C$49,2,FALSE),"")))</f>
        <v/>
      </c>
      <c r="CB38" s="53"/>
      <c r="CC38" s="139" t="str">
        <f>IF(IFERROR(VLOOKUP(CB$3&amp;CB38,都馬連編集用!$B$13:$C$49,2,FALSE),"")=0,"",(IFERROR(VLOOKUP(CB$3&amp;CB38,都馬連編集用!$B$13:$C$49,2,FALSE),"")))</f>
        <v/>
      </c>
      <c r="CD38" s="53"/>
      <c r="CE38" s="139" t="str">
        <f>IF(IFERROR(VLOOKUP(CD$3&amp;CD38,都馬連編集用!$B$13:$C$49,2,FALSE),"")=0,"",(IFERROR(VLOOKUP(CD$3&amp;CD38,都馬連編集用!$B$13:$C$49,2,FALSE),"")))</f>
        <v/>
      </c>
      <c r="CF38" s="53"/>
      <c r="CG38" s="139" t="str">
        <f>IF(IFERROR(VLOOKUP(CF$3&amp;CF38,都馬連編集用!$B$13:$C$49,2,FALSE),"")=0,"",(IFERROR(VLOOKUP(CF$3&amp;CF38,都馬連編集用!$B$13:$C$49,2,FALSE),"")))</f>
        <v/>
      </c>
      <c r="CH38" s="53"/>
      <c r="CI38" s="139" t="str">
        <f>IF(IFERROR(VLOOKUP(CH$3&amp;CH38,都馬連編集用!$B$13:$C$49,2,FALSE),"")=0,"",(IFERROR(VLOOKUP(CH$3&amp;CH38,都馬連編集用!$B$13:$C$49,2,FALSE),"")))</f>
        <v/>
      </c>
      <c r="CJ38" s="53"/>
      <c r="CK38" s="139" t="str">
        <f>IF(IFERROR(VLOOKUP(CJ$3&amp;CJ38,都馬連編集用!$B$13:$C$49,2,FALSE),"")=0,"",(IFERROR(VLOOKUP(CJ$3&amp;CJ38,都馬連編集用!$B$13:$C$49,2,FALSE),"")))</f>
        <v/>
      </c>
      <c r="CL38" s="53"/>
      <c r="CM38" s="139" t="str">
        <f>IF(IFERROR(VLOOKUP(CL$3&amp;CL38,都馬連編集用!$B$13:$C$49,2,FALSE),"")=0,"",(IFERROR(VLOOKUP(CL$3&amp;CL38,都馬連編集用!$B$13:$C$49,2,FALSE),"")))</f>
        <v/>
      </c>
      <c r="CN38" s="53"/>
      <c r="CO38" s="139" t="str">
        <f>IF(IFERROR(VLOOKUP(CN$3&amp;CN38,都馬連編集用!$B$13:$C$49,2,FALSE),"")=0,"",(IFERROR(VLOOKUP(CN$3&amp;CN38,都馬連編集用!$B$13:$C$49,2,FALSE),"")))</f>
        <v/>
      </c>
      <c r="CP38" s="53"/>
      <c r="CQ38" s="139" t="str">
        <f>IF(IFERROR(VLOOKUP(CP$3&amp;CP38,都馬連編集用!$B$13:$C$49,2,FALSE),"")=0,"",(IFERROR(VLOOKUP(CP$3&amp;CP38,都馬連編集用!$B$13:$C$49,2,FALSE),"")))</f>
        <v/>
      </c>
      <c r="CR38" s="53"/>
      <c r="CS38" s="139" t="str">
        <f>IF(IFERROR(VLOOKUP(CR$3&amp;CR38,都馬連編集用!$B$13:$C$49,2,FALSE),"")=0,"",(IFERROR(VLOOKUP(CR$3&amp;CR38,都馬連編集用!$B$13:$C$49,2,FALSE),"")))</f>
        <v/>
      </c>
      <c r="CT38" s="53"/>
      <c r="CU38" s="139" t="str">
        <f>IF(IFERROR(VLOOKUP(CT$3&amp;CT38,都馬連編集用!$B$13:$C$49,2,FALSE),"")=0,"",(IFERROR(VLOOKUP(CT$3&amp;CT38,都馬連編集用!$B$13:$C$49,2,FALSE),"")))</f>
        <v/>
      </c>
      <c r="CV38" s="53"/>
      <c r="CW38" s="139" t="str">
        <f>IF(IFERROR(VLOOKUP(CV$3&amp;CV38,都馬連編集用!$B$13:$C$49,2,FALSE),"")=0,"",(IFERROR(VLOOKUP(CV$3&amp;CV38,都馬連編集用!$B$13:$C$49,2,FALSE),"")))</f>
        <v/>
      </c>
      <c r="CX38" s="53"/>
      <c r="CY38" s="139" t="str">
        <f>IF(IFERROR(VLOOKUP(CX$3&amp;CX38,都馬連編集用!$B$13:$C$49,2,FALSE),"")=0,"",(IFERROR(VLOOKUP(CX$3&amp;CX38,都馬連編集用!$B$13:$C$49,2,FALSE),"")))</f>
        <v/>
      </c>
      <c r="CZ38" s="53"/>
      <c r="DA38" s="139" t="str">
        <f>IF(IFERROR(VLOOKUP(CZ$3&amp;CZ38,都馬連編集用!$B$13:$C$49,2,FALSE),"")=0,"",(IFERROR(VLOOKUP(CZ$3&amp;CZ38,都馬連編集用!$B$13:$C$49,2,FALSE),"")))</f>
        <v/>
      </c>
      <c r="DB38" s="53"/>
      <c r="DC38" s="139" t="str">
        <f>IF(IFERROR(VLOOKUP(DB$3&amp;DB38,都馬連編集用!$B$13:$C$49,2,FALSE),"")=0,"",(IFERROR(VLOOKUP(DB$3&amp;DB38,都馬連編集用!$B$13:$C$49,2,FALSE),"")))</f>
        <v/>
      </c>
      <c r="DD38" s="53"/>
      <c r="DE38" s="139" t="str">
        <f>IF(IFERROR(VLOOKUP(DD$3&amp;DD38,都馬連編集用!$B$13:$C$49,2,FALSE),"")=0,"",(IFERROR(VLOOKUP(DD$3&amp;DD38,都馬連編集用!$B$13:$C$49,2,FALSE),"")))</f>
        <v/>
      </c>
      <c r="DF38" s="53"/>
      <c r="DG38" s="139" t="str">
        <f>IF(IFERROR(VLOOKUP(DF$3&amp;DF38,都馬連編集用!$B$13:$C$49,2,FALSE),"")=0,"",(IFERROR(VLOOKUP(DF$3&amp;DF38,都馬連編集用!$B$13:$C$49,2,FALSE),"")))</f>
        <v/>
      </c>
      <c r="DH38" s="53"/>
      <c r="DI38" s="139" t="str">
        <f>IF(IFERROR(VLOOKUP(DH$3&amp;DH38,都馬連編集用!$B$13:$C$49,2,FALSE),"")=0,"",(IFERROR(VLOOKUP(DH$3&amp;DH38,都馬連編集用!$B$13:$C$49,2,FALSE),"")))</f>
        <v/>
      </c>
      <c r="DJ38" s="53"/>
      <c r="DK38" s="139" t="str">
        <f>IF(IFERROR(VLOOKUP(DJ$3&amp;DJ38,都馬連編集用!$B$13:$C$49,2,FALSE),"")=0,"",(IFERROR(VLOOKUP(DJ$3&amp;DJ38,都馬連編集用!$B$13:$C$49,2,FALSE),"")))</f>
        <v/>
      </c>
      <c r="DL38" s="53"/>
      <c r="DM38" s="139" t="str">
        <f>IF(IFERROR(VLOOKUP(DL$3&amp;DL38,都馬連編集用!$B$13:$C$49,2,FALSE),"")=0,"",(IFERROR(VLOOKUP(DL$3&amp;DL38,都馬連編集用!$B$13:$C$49,2,FALSE),"")))</f>
        <v/>
      </c>
      <c r="DN38" s="53"/>
      <c r="DO38" s="139" t="str">
        <f>IF(IFERROR(VLOOKUP(DN$3&amp;DN38,都馬連編集用!$B$13:$C$49,2,FALSE),"")=0,"",(IFERROR(VLOOKUP(DN$3&amp;DN38,都馬連編集用!$B$13:$C$49,2,FALSE),"")))</f>
        <v/>
      </c>
      <c r="DP38" s="53"/>
    </row>
    <row r="39" spans="1:120" ht="30.6" customHeight="1" x14ac:dyDescent="0.15">
      <c r="A39" s="34">
        <v>35</v>
      </c>
      <c r="D39" s="34">
        <f t="shared" si="53"/>
        <v>0</v>
      </c>
      <c r="F39" s="120"/>
      <c r="G39" s="141" t="str">
        <f>IFERROR(VLOOKUP(F39,'申込書2（馬匹・選手）'!$B$5:$D$54,3,FALSE),"")</f>
        <v/>
      </c>
      <c r="H39" s="120"/>
      <c r="I39" s="140" t="str">
        <f>IFERROR(VLOOKUP(H39,'申込書2（馬匹・選手）'!$F$5:$H$54,3,FALSE),"")</f>
        <v/>
      </c>
      <c r="J39" s="101" t="str">
        <f t="shared" si="54"/>
        <v/>
      </c>
      <c r="K39" s="106"/>
      <c r="L39" s="53"/>
      <c r="M39" s="139" t="str">
        <f>IF(IFERROR(VLOOKUP(L$3&amp;L39,都馬連編集用!$B$13:$C$49,2,FALSE),"")=0,"",(IFERROR(VLOOKUP(L$3&amp;L39,都馬連編集用!$B$13:$C$49,2,FALSE),"")))</f>
        <v/>
      </c>
      <c r="N39" s="53"/>
      <c r="O39" s="139" t="str">
        <f>IF(IFERROR(VLOOKUP(N$3&amp;N39,都馬連編集用!$B$13:$C$49,2,FALSE),"")=0,"",(IFERROR(VLOOKUP(N$3&amp;N39,都馬連編集用!$B$13:$C$49,2,FALSE),"")))</f>
        <v/>
      </c>
      <c r="P39" s="53"/>
      <c r="Q39" s="139" t="str">
        <f>IF(IFERROR(VLOOKUP(P$3&amp;P39,都馬連編集用!$B$13:$C$49,2,FALSE),"")=0,"",(IFERROR(VLOOKUP(P$3&amp;P39,都馬連編集用!$B$13:$C$49,2,FALSE),"")))</f>
        <v/>
      </c>
      <c r="R39" s="53"/>
      <c r="S39" s="139" t="str">
        <f>IF(IFERROR(VLOOKUP(R$3&amp;R39,都馬連編集用!$B$13:$C$49,2,FALSE),"")=0,"",(IFERROR(VLOOKUP(R$3&amp;R39,都馬連編集用!$B$13:$C$49,2,FALSE),"")))</f>
        <v/>
      </c>
      <c r="T39" s="53"/>
      <c r="U39" s="139" t="str">
        <f>IF(IFERROR(VLOOKUP(T$3&amp;T39,都馬連編集用!$B$13:$C$49,2,FALSE),"")=0,"",(IFERROR(VLOOKUP(T$3&amp;T39,都馬連編集用!$B$13:$C$49,2,FALSE),"")))</f>
        <v/>
      </c>
      <c r="V39" s="53"/>
      <c r="W39" s="139" t="str">
        <f>IF(IFERROR(VLOOKUP(V$3&amp;V39,都馬連編集用!$B$13:$C$49,2,FALSE),"")=0,"",(IFERROR(VLOOKUP(V$3&amp;V39,都馬連編集用!$B$13:$C$49,2,FALSE),"")))</f>
        <v/>
      </c>
      <c r="X39" s="53"/>
      <c r="Y39" s="139" t="str">
        <f>IF(IFERROR(VLOOKUP(X$3&amp;X39,都馬連編集用!$B$13:$C$49,2,FALSE),"")=0,"",(IFERROR(VLOOKUP(X$3&amp;X39,都馬連編集用!$B$13:$C$49,2,FALSE),"")))</f>
        <v/>
      </c>
      <c r="Z39" s="53"/>
      <c r="AA39" s="139" t="str">
        <f>IF(IFERROR(VLOOKUP(Z$3&amp;Z39,都馬連編集用!$B$13:$C$49,2,FALSE),"")=0,"",(IFERROR(VLOOKUP(Z$3&amp;Z39,都馬連編集用!$B$13:$C$49,2,FALSE),"")))</f>
        <v/>
      </c>
      <c r="AB39" s="53"/>
      <c r="AC39" s="139" t="str">
        <f>IF(IFERROR(VLOOKUP(AB$3&amp;AB39,都馬連編集用!$B$13:$C$49,2,FALSE),"")=0,"",(IFERROR(VLOOKUP(AB$3&amp;AB39,都馬連編集用!$B$13:$C$49,2,FALSE),"")))</f>
        <v/>
      </c>
      <c r="AD39" s="53"/>
      <c r="AE39" s="139" t="str">
        <f>IF(IFERROR(VLOOKUP(AD$3&amp;AD39,都馬連編集用!$B$13:$C$49,2,FALSE),"")=0,"",(IFERROR(VLOOKUP(AD$3&amp;AD39,都馬連編集用!$B$13:$C$49,2,FALSE),"")))</f>
        <v/>
      </c>
      <c r="AF39" s="53"/>
      <c r="AG39" s="139" t="str">
        <f>IF(IFERROR(VLOOKUP(AF$3&amp;AF39,都馬連編集用!$B$13:$C$49,2,FALSE),"")=0,"",(IFERROR(VLOOKUP(AF$3&amp;AF39,都馬連編集用!$B$13:$C$49,2,FALSE),"")))</f>
        <v/>
      </c>
      <c r="AH39" s="53"/>
      <c r="AI39" s="139" t="str">
        <f>IF(IFERROR(VLOOKUP(AH$3&amp;AH39,都馬連編集用!$B$13:$C$49,2,FALSE),"")=0,"",(IFERROR(VLOOKUP(AH$3&amp;AH39,都馬連編集用!$B$13:$C$49,2,FALSE),"")))</f>
        <v/>
      </c>
      <c r="AJ39" s="53"/>
      <c r="AK39" s="139" t="str">
        <f>IF(IFERROR(VLOOKUP(AJ$3&amp;AJ39,都馬連編集用!$B$13:$C$49,2,FALSE),"")=0,"",(IFERROR(VLOOKUP(AJ$3&amp;AJ39,都馬連編集用!$B$13:$C$49,2,FALSE),"")))</f>
        <v/>
      </c>
      <c r="AL39" s="53"/>
      <c r="AM39" s="139" t="str">
        <f>IF(IFERROR(VLOOKUP(AL$3&amp;AL39,都馬連編集用!$B$13:$C$49,2,FALSE),"")=0,"",(IFERROR(VLOOKUP(AL$3&amp;AL39,都馬連編集用!$B$13:$C$49,2,FALSE),"")))</f>
        <v/>
      </c>
      <c r="AN39" s="53"/>
      <c r="AO39" s="139" t="str">
        <f>IF(IFERROR(VLOOKUP(AN$3&amp;AN39,都馬連編集用!$B$13:$C$49,2,FALSE),"")=0,"",(IFERROR(VLOOKUP(AN$3&amp;AN39,都馬連編集用!$B$13:$C$49,2,FALSE),"")))</f>
        <v/>
      </c>
      <c r="AP39" s="53"/>
      <c r="AQ39" s="139" t="str">
        <f>IF(IFERROR(VLOOKUP(AP$3&amp;AP39,都馬連編集用!$B$13:$C$49,2,FALSE),"")=0,"",(IFERROR(VLOOKUP(AP$3&amp;AP39,都馬連編集用!$B$13:$C$49,2,FALSE),"")))</f>
        <v/>
      </c>
      <c r="AR39" s="53"/>
      <c r="AS39" s="139" t="str">
        <f>IF(IFERROR(VLOOKUP(AR$3&amp;AR39,都馬連編集用!$B$13:$C$49,2,FALSE),"")=0,"",(IFERROR(VLOOKUP(AR$3&amp;AR39,都馬連編集用!$B$13:$C$49,2,FALSE),"")))</f>
        <v/>
      </c>
      <c r="AT39" s="53"/>
      <c r="AU39" s="139" t="str">
        <f>IF(IFERROR(VLOOKUP(AT$3&amp;AT39,都馬連編集用!$B$13:$C$49,2,FALSE),"")=0,"",(IFERROR(VLOOKUP(AT$3&amp;AT39,都馬連編集用!$B$13:$C$49,2,FALSE),"")))</f>
        <v/>
      </c>
      <c r="AV39" s="53"/>
      <c r="AW39" s="139" t="str">
        <f>IF(IFERROR(VLOOKUP(AV$3&amp;AV39,都馬連編集用!$B$13:$C$49,2,FALSE),"")=0,"",(IFERROR(VLOOKUP(AV$3&amp;AV39,都馬連編集用!$B$13:$C$49,2,FALSE),"")))</f>
        <v/>
      </c>
      <c r="AX39" s="53"/>
      <c r="AY39" s="139" t="str">
        <f>IF(IFERROR(VLOOKUP(AX$3&amp;AX39,都馬連編集用!$B$13:$C$49,2,FALSE),"")=0,"",(IFERROR(VLOOKUP(AX$3&amp;AX39,都馬連編集用!$B$13:$C$49,2,FALSE),"")))</f>
        <v/>
      </c>
      <c r="AZ39" s="53"/>
      <c r="BA39" s="139" t="str">
        <f>IF(IFERROR(VLOOKUP(AZ$3&amp;AZ39,都馬連編集用!$B$13:$C$49,2,FALSE),"")=0,"",(IFERROR(VLOOKUP(AZ$3&amp;AZ39,都馬連編集用!$B$13:$C$49,2,FALSE),"")))</f>
        <v/>
      </c>
      <c r="BB39" s="53"/>
      <c r="BC39" s="139" t="str">
        <f>IF(IFERROR(VLOOKUP(BB$3&amp;BB39,都馬連編集用!$B$13:$C$49,2,FALSE),"")=0,"",(IFERROR(VLOOKUP(BB$3&amp;BB39,都馬連編集用!$B$13:$C$49,2,FALSE),"")))</f>
        <v/>
      </c>
      <c r="BD39" s="53"/>
      <c r="BE39" s="139" t="str">
        <f>IF(IFERROR(VLOOKUP(BD$3&amp;BD39,都馬連編集用!$B$13:$C$49,2,FALSE),"")=0,"",(IFERROR(VLOOKUP(BD$3&amp;BD39,都馬連編集用!$B$13:$C$49,2,FALSE),"")))</f>
        <v/>
      </c>
      <c r="BF39" s="53"/>
      <c r="BG39" s="139" t="str">
        <f>IF(IFERROR(VLOOKUP(BF$3&amp;BF39,都馬連編集用!$B$13:$C$49,2,FALSE),"")=0,"",(IFERROR(VLOOKUP(BF$3&amp;BF39,都馬連編集用!$B$13:$C$49,2,FALSE),"")))</f>
        <v/>
      </c>
      <c r="BH39" s="53"/>
      <c r="BI39" s="139" t="str">
        <f>IF(IFERROR(VLOOKUP(BH$3&amp;BH39,都馬連編集用!$B$13:$C$49,2,FALSE),"")=0,"",(IFERROR(VLOOKUP(BH$3&amp;BH39,都馬連編集用!$B$13:$C$49,2,FALSE),"")))</f>
        <v/>
      </c>
      <c r="BJ39" s="53"/>
      <c r="BK39" s="139" t="str">
        <f>IF(IFERROR(VLOOKUP(BJ$3&amp;BJ39,都馬連編集用!$B$13:$C$49,2,FALSE),"")=0,"",(IFERROR(VLOOKUP(BJ$3&amp;BJ39,都馬連編集用!$B$13:$C$49,2,FALSE),"")))</f>
        <v/>
      </c>
      <c r="BL39" s="53"/>
      <c r="BM39" s="139" t="str">
        <f>IF(IFERROR(VLOOKUP(BL$3&amp;BL39,都馬連編集用!$B$13:$C$49,2,FALSE),"")=0,"",(IFERROR(VLOOKUP(BL$3&amp;BL39,都馬連編集用!$B$13:$C$49,2,FALSE),"")))</f>
        <v/>
      </c>
      <c r="BN39" s="53"/>
      <c r="BO39" s="139" t="str">
        <f>IF(IFERROR(VLOOKUP(BN$3&amp;BN39,都馬連編集用!$B$13:$C$49,2,FALSE),"")=0,"",(IFERROR(VLOOKUP(BN$3&amp;BN39,都馬連編集用!$B$13:$C$49,2,FALSE),"")))</f>
        <v/>
      </c>
      <c r="BP39" s="53"/>
      <c r="BQ39" s="139" t="str">
        <f>IF(IFERROR(VLOOKUP(BP$3&amp;BP39,都馬連編集用!$B$13:$C$49,2,FALSE),"")=0,"",(IFERROR(VLOOKUP(BP$3&amp;BP39,都馬連編集用!$B$13:$C$49,2,FALSE),"")))</f>
        <v/>
      </c>
      <c r="BR39" s="53"/>
      <c r="BS39" s="139" t="str">
        <f>IF(IFERROR(VLOOKUP(BR$3&amp;BR39,都馬連編集用!$B$13:$C$49,2,FALSE),"")=0,"",(IFERROR(VLOOKUP(BR$3&amp;BR39,都馬連編集用!$B$13:$C$49,2,FALSE),"")))</f>
        <v/>
      </c>
      <c r="BT39" s="53"/>
      <c r="BU39" s="139" t="str">
        <f>IF(IFERROR(VLOOKUP(BT$3&amp;BT39,都馬連編集用!$B$13:$C$49,2,FALSE),"")=0,"",(IFERROR(VLOOKUP(BT$3&amp;BT39,都馬連編集用!$B$13:$C$49,2,FALSE),"")))</f>
        <v/>
      </c>
      <c r="BV39" s="53"/>
      <c r="BW39" s="139" t="str">
        <f>IF(IFERROR(VLOOKUP(BV$3&amp;BV39,都馬連編集用!$B$13:$C$49,2,FALSE),"")=0,"",(IFERROR(VLOOKUP(BV$3&amp;BV39,都馬連編集用!$B$13:$C$49,2,FALSE),"")))</f>
        <v/>
      </c>
      <c r="BX39" s="53"/>
      <c r="BY39" s="139" t="str">
        <f>IF(IFERROR(VLOOKUP(BX$3&amp;BX39,都馬連編集用!$B$13:$C$49,2,FALSE),"")=0,"",(IFERROR(VLOOKUP(BX$3&amp;BX39,都馬連編集用!$B$13:$C$49,2,FALSE),"")))</f>
        <v/>
      </c>
      <c r="BZ39" s="53"/>
      <c r="CA39" s="139" t="str">
        <f>IF(IFERROR(VLOOKUP(BZ$3&amp;BZ39,都馬連編集用!$B$13:$C$49,2,FALSE),"")=0,"",(IFERROR(VLOOKUP(BZ$3&amp;BZ39,都馬連編集用!$B$13:$C$49,2,FALSE),"")))</f>
        <v/>
      </c>
      <c r="CB39" s="53"/>
      <c r="CC39" s="139" t="str">
        <f>IF(IFERROR(VLOOKUP(CB$3&amp;CB39,都馬連編集用!$B$13:$C$49,2,FALSE),"")=0,"",(IFERROR(VLOOKUP(CB$3&amp;CB39,都馬連編集用!$B$13:$C$49,2,FALSE),"")))</f>
        <v/>
      </c>
      <c r="CD39" s="53"/>
      <c r="CE39" s="139" t="str">
        <f>IF(IFERROR(VLOOKUP(CD$3&amp;CD39,都馬連編集用!$B$13:$C$49,2,FALSE),"")=0,"",(IFERROR(VLOOKUP(CD$3&amp;CD39,都馬連編集用!$B$13:$C$49,2,FALSE),"")))</f>
        <v/>
      </c>
      <c r="CF39" s="53"/>
      <c r="CG39" s="139" t="str">
        <f>IF(IFERROR(VLOOKUP(CF$3&amp;CF39,都馬連編集用!$B$13:$C$49,2,FALSE),"")=0,"",(IFERROR(VLOOKUP(CF$3&amp;CF39,都馬連編集用!$B$13:$C$49,2,FALSE),"")))</f>
        <v/>
      </c>
      <c r="CH39" s="53"/>
      <c r="CI39" s="139" t="str">
        <f>IF(IFERROR(VLOOKUP(CH$3&amp;CH39,都馬連編集用!$B$13:$C$49,2,FALSE),"")=0,"",(IFERROR(VLOOKUP(CH$3&amp;CH39,都馬連編集用!$B$13:$C$49,2,FALSE),"")))</f>
        <v/>
      </c>
      <c r="CJ39" s="53"/>
      <c r="CK39" s="139" t="str">
        <f>IF(IFERROR(VLOOKUP(CJ$3&amp;CJ39,都馬連編集用!$B$13:$C$49,2,FALSE),"")=0,"",(IFERROR(VLOOKUP(CJ$3&amp;CJ39,都馬連編集用!$B$13:$C$49,2,FALSE),"")))</f>
        <v/>
      </c>
      <c r="CL39" s="53"/>
      <c r="CM39" s="139" t="str">
        <f>IF(IFERROR(VLOOKUP(CL$3&amp;CL39,都馬連編集用!$B$13:$C$49,2,FALSE),"")=0,"",(IFERROR(VLOOKUP(CL$3&amp;CL39,都馬連編集用!$B$13:$C$49,2,FALSE),"")))</f>
        <v/>
      </c>
      <c r="CN39" s="53"/>
      <c r="CO39" s="139" t="str">
        <f>IF(IFERROR(VLOOKUP(CN$3&amp;CN39,都馬連編集用!$B$13:$C$49,2,FALSE),"")=0,"",(IFERROR(VLOOKUP(CN$3&amp;CN39,都馬連編集用!$B$13:$C$49,2,FALSE),"")))</f>
        <v/>
      </c>
      <c r="CP39" s="53"/>
      <c r="CQ39" s="139" t="str">
        <f>IF(IFERROR(VLOOKUP(CP$3&amp;CP39,都馬連編集用!$B$13:$C$49,2,FALSE),"")=0,"",(IFERROR(VLOOKUP(CP$3&amp;CP39,都馬連編集用!$B$13:$C$49,2,FALSE),"")))</f>
        <v/>
      </c>
      <c r="CR39" s="53"/>
      <c r="CS39" s="139" t="str">
        <f>IF(IFERROR(VLOOKUP(CR$3&amp;CR39,都馬連編集用!$B$13:$C$49,2,FALSE),"")=0,"",(IFERROR(VLOOKUP(CR$3&amp;CR39,都馬連編集用!$B$13:$C$49,2,FALSE),"")))</f>
        <v/>
      </c>
      <c r="CT39" s="53"/>
      <c r="CU39" s="139" t="str">
        <f>IF(IFERROR(VLOOKUP(CT$3&amp;CT39,都馬連編集用!$B$13:$C$49,2,FALSE),"")=0,"",(IFERROR(VLOOKUP(CT$3&amp;CT39,都馬連編集用!$B$13:$C$49,2,FALSE),"")))</f>
        <v/>
      </c>
      <c r="CV39" s="53"/>
      <c r="CW39" s="139" t="str">
        <f>IF(IFERROR(VLOOKUP(CV$3&amp;CV39,都馬連編集用!$B$13:$C$49,2,FALSE),"")=0,"",(IFERROR(VLOOKUP(CV$3&amp;CV39,都馬連編集用!$B$13:$C$49,2,FALSE),"")))</f>
        <v/>
      </c>
      <c r="CX39" s="53"/>
      <c r="CY39" s="139" t="str">
        <f>IF(IFERROR(VLOOKUP(CX$3&amp;CX39,都馬連編集用!$B$13:$C$49,2,FALSE),"")=0,"",(IFERROR(VLOOKUP(CX$3&amp;CX39,都馬連編集用!$B$13:$C$49,2,FALSE),"")))</f>
        <v/>
      </c>
      <c r="CZ39" s="53"/>
      <c r="DA39" s="139" t="str">
        <f>IF(IFERROR(VLOOKUP(CZ$3&amp;CZ39,都馬連編集用!$B$13:$C$49,2,FALSE),"")=0,"",(IFERROR(VLOOKUP(CZ$3&amp;CZ39,都馬連編集用!$B$13:$C$49,2,FALSE),"")))</f>
        <v/>
      </c>
      <c r="DB39" s="53"/>
      <c r="DC39" s="139" t="str">
        <f>IF(IFERROR(VLOOKUP(DB$3&amp;DB39,都馬連編集用!$B$13:$C$49,2,FALSE),"")=0,"",(IFERROR(VLOOKUP(DB$3&amp;DB39,都馬連編集用!$B$13:$C$49,2,FALSE),"")))</f>
        <v/>
      </c>
      <c r="DD39" s="53"/>
      <c r="DE39" s="139" t="str">
        <f>IF(IFERROR(VLOOKUP(DD$3&amp;DD39,都馬連編集用!$B$13:$C$49,2,FALSE),"")=0,"",(IFERROR(VLOOKUP(DD$3&amp;DD39,都馬連編集用!$B$13:$C$49,2,FALSE),"")))</f>
        <v/>
      </c>
      <c r="DF39" s="53"/>
      <c r="DG39" s="139" t="str">
        <f>IF(IFERROR(VLOOKUP(DF$3&amp;DF39,都馬連編集用!$B$13:$C$49,2,FALSE),"")=0,"",(IFERROR(VLOOKUP(DF$3&amp;DF39,都馬連編集用!$B$13:$C$49,2,FALSE),"")))</f>
        <v/>
      </c>
      <c r="DH39" s="53"/>
      <c r="DI39" s="139" t="str">
        <f>IF(IFERROR(VLOOKUP(DH$3&amp;DH39,都馬連編集用!$B$13:$C$49,2,FALSE),"")=0,"",(IFERROR(VLOOKUP(DH$3&amp;DH39,都馬連編集用!$B$13:$C$49,2,FALSE),"")))</f>
        <v/>
      </c>
      <c r="DJ39" s="53"/>
      <c r="DK39" s="139" t="str">
        <f>IF(IFERROR(VLOOKUP(DJ$3&amp;DJ39,都馬連編集用!$B$13:$C$49,2,FALSE),"")=0,"",(IFERROR(VLOOKUP(DJ$3&amp;DJ39,都馬連編集用!$B$13:$C$49,2,FALSE),"")))</f>
        <v/>
      </c>
      <c r="DL39" s="53"/>
      <c r="DM39" s="139" t="str">
        <f>IF(IFERROR(VLOOKUP(DL$3&amp;DL39,都馬連編集用!$B$13:$C$49,2,FALSE),"")=0,"",(IFERROR(VLOOKUP(DL$3&amp;DL39,都馬連編集用!$B$13:$C$49,2,FALSE),"")))</f>
        <v/>
      </c>
      <c r="DN39" s="53"/>
      <c r="DO39" s="139" t="str">
        <f>IF(IFERROR(VLOOKUP(DN$3&amp;DN39,都馬連編集用!$B$13:$C$49,2,FALSE),"")=0,"",(IFERROR(VLOOKUP(DN$3&amp;DN39,都馬連編集用!$B$13:$C$49,2,FALSE),"")))</f>
        <v/>
      </c>
      <c r="DP39" s="53"/>
    </row>
    <row r="40" spans="1:120" ht="30.6" customHeight="1" x14ac:dyDescent="0.15">
      <c r="A40" s="34">
        <v>36</v>
      </c>
      <c r="D40" s="34">
        <f t="shared" si="53"/>
        <v>0</v>
      </c>
      <c r="F40" s="120"/>
      <c r="G40" s="141" t="str">
        <f>IFERROR(VLOOKUP(F40,'申込書2（馬匹・選手）'!$B$5:$D$54,3,FALSE),"")</f>
        <v/>
      </c>
      <c r="H40" s="120"/>
      <c r="I40" s="140" t="str">
        <f>IFERROR(VLOOKUP(H40,'申込書2（馬匹・選手）'!$F$5:$H$54,3,FALSE),"")</f>
        <v/>
      </c>
      <c r="J40" s="101" t="str">
        <f t="shared" si="54"/>
        <v/>
      </c>
      <c r="K40" s="106"/>
      <c r="L40" s="53"/>
      <c r="M40" s="139" t="str">
        <f>IF(IFERROR(VLOOKUP(L$3&amp;L40,都馬連編集用!$B$13:$C$49,2,FALSE),"")=0,"",(IFERROR(VLOOKUP(L$3&amp;L40,都馬連編集用!$B$13:$C$49,2,FALSE),"")))</f>
        <v/>
      </c>
      <c r="N40" s="53"/>
      <c r="O40" s="139" t="str">
        <f>IF(IFERROR(VLOOKUP(N$3&amp;N40,都馬連編集用!$B$13:$C$49,2,FALSE),"")=0,"",(IFERROR(VLOOKUP(N$3&amp;N40,都馬連編集用!$B$13:$C$49,2,FALSE),"")))</f>
        <v/>
      </c>
      <c r="P40" s="53"/>
      <c r="Q40" s="139" t="str">
        <f>IF(IFERROR(VLOOKUP(P$3&amp;P40,都馬連編集用!$B$13:$C$49,2,FALSE),"")=0,"",(IFERROR(VLOOKUP(P$3&amp;P40,都馬連編集用!$B$13:$C$49,2,FALSE),"")))</f>
        <v/>
      </c>
      <c r="R40" s="53"/>
      <c r="S40" s="139" t="str">
        <f>IF(IFERROR(VLOOKUP(R$3&amp;R40,都馬連編集用!$B$13:$C$49,2,FALSE),"")=0,"",(IFERROR(VLOOKUP(R$3&amp;R40,都馬連編集用!$B$13:$C$49,2,FALSE),"")))</f>
        <v/>
      </c>
      <c r="T40" s="53"/>
      <c r="U40" s="139" t="str">
        <f>IF(IFERROR(VLOOKUP(T$3&amp;T40,都馬連編集用!$B$13:$C$49,2,FALSE),"")=0,"",(IFERROR(VLOOKUP(T$3&amp;T40,都馬連編集用!$B$13:$C$49,2,FALSE),"")))</f>
        <v/>
      </c>
      <c r="V40" s="53"/>
      <c r="W40" s="139" t="str">
        <f>IF(IFERROR(VLOOKUP(V$3&amp;V40,都馬連編集用!$B$13:$C$49,2,FALSE),"")=0,"",(IFERROR(VLOOKUP(V$3&amp;V40,都馬連編集用!$B$13:$C$49,2,FALSE),"")))</f>
        <v/>
      </c>
      <c r="X40" s="53"/>
      <c r="Y40" s="139" t="str">
        <f>IF(IFERROR(VLOOKUP(X$3&amp;X40,都馬連編集用!$B$13:$C$49,2,FALSE),"")=0,"",(IFERROR(VLOOKUP(X$3&amp;X40,都馬連編集用!$B$13:$C$49,2,FALSE),"")))</f>
        <v/>
      </c>
      <c r="Z40" s="53"/>
      <c r="AA40" s="139" t="str">
        <f>IF(IFERROR(VLOOKUP(Z$3&amp;Z40,都馬連編集用!$B$13:$C$49,2,FALSE),"")=0,"",(IFERROR(VLOOKUP(Z$3&amp;Z40,都馬連編集用!$B$13:$C$49,2,FALSE),"")))</f>
        <v/>
      </c>
      <c r="AB40" s="53"/>
      <c r="AC40" s="139" t="str">
        <f>IF(IFERROR(VLOOKUP(AB$3&amp;AB40,都馬連編集用!$B$13:$C$49,2,FALSE),"")=0,"",(IFERROR(VLOOKUP(AB$3&amp;AB40,都馬連編集用!$B$13:$C$49,2,FALSE),"")))</f>
        <v/>
      </c>
      <c r="AD40" s="53"/>
      <c r="AE40" s="139" t="str">
        <f>IF(IFERROR(VLOOKUP(AD$3&amp;AD40,都馬連編集用!$B$13:$C$49,2,FALSE),"")=0,"",(IFERROR(VLOOKUP(AD$3&amp;AD40,都馬連編集用!$B$13:$C$49,2,FALSE),"")))</f>
        <v/>
      </c>
      <c r="AF40" s="53"/>
      <c r="AG40" s="139" t="str">
        <f>IF(IFERROR(VLOOKUP(AF$3&amp;AF40,都馬連編集用!$B$13:$C$49,2,FALSE),"")=0,"",(IFERROR(VLOOKUP(AF$3&amp;AF40,都馬連編集用!$B$13:$C$49,2,FALSE),"")))</f>
        <v/>
      </c>
      <c r="AH40" s="53"/>
      <c r="AI40" s="139" t="str">
        <f>IF(IFERROR(VLOOKUP(AH$3&amp;AH40,都馬連編集用!$B$13:$C$49,2,FALSE),"")=0,"",(IFERROR(VLOOKUP(AH$3&amp;AH40,都馬連編集用!$B$13:$C$49,2,FALSE),"")))</f>
        <v/>
      </c>
      <c r="AJ40" s="53"/>
      <c r="AK40" s="139" t="str">
        <f>IF(IFERROR(VLOOKUP(AJ$3&amp;AJ40,都馬連編集用!$B$13:$C$49,2,FALSE),"")=0,"",(IFERROR(VLOOKUP(AJ$3&amp;AJ40,都馬連編集用!$B$13:$C$49,2,FALSE),"")))</f>
        <v/>
      </c>
      <c r="AL40" s="53"/>
      <c r="AM40" s="139" t="str">
        <f>IF(IFERROR(VLOOKUP(AL$3&amp;AL40,都馬連編集用!$B$13:$C$49,2,FALSE),"")=0,"",(IFERROR(VLOOKUP(AL$3&amp;AL40,都馬連編集用!$B$13:$C$49,2,FALSE),"")))</f>
        <v/>
      </c>
      <c r="AN40" s="53"/>
      <c r="AO40" s="139" t="str">
        <f>IF(IFERROR(VLOOKUP(AN$3&amp;AN40,都馬連編集用!$B$13:$C$49,2,FALSE),"")=0,"",(IFERROR(VLOOKUP(AN$3&amp;AN40,都馬連編集用!$B$13:$C$49,2,FALSE),"")))</f>
        <v/>
      </c>
      <c r="AP40" s="53"/>
      <c r="AQ40" s="139" t="str">
        <f>IF(IFERROR(VLOOKUP(AP$3&amp;AP40,都馬連編集用!$B$13:$C$49,2,FALSE),"")=0,"",(IFERROR(VLOOKUP(AP$3&amp;AP40,都馬連編集用!$B$13:$C$49,2,FALSE),"")))</f>
        <v/>
      </c>
      <c r="AR40" s="53"/>
      <c r="AS40" s="139" t="str">
        <f>IF(IFERROR(VLOOKUP(AR$3&amp;AR40,都馬連編集用!$B$13:$C$49,2,FALSE),"")=0,"",(IFERROR(VLOOKUP(AR$3&amp;AR40,都馬連編集用!$B$13:$C$49,2,FALSE),"")))</f>
        <v/>
      </c>
      <c r="AT40" s="53"/>
      <c r="AU40" s="139" t="str">
        <f>IF(IFERROR(VLOOKUP(AT$3&amp;AT40,都馬連編集用!$B$13:$C$49,2,FALSE),"")=0,"",(IFERROR(VLOOKUP(AT$3&amp;AT40,都馬連編集用!$B$13:$C$49,2,FALSE),"")))</f>
        <v/>
      </c>
      <c r="AV40" s="53"/>
      <c r="AW40" s="139" t="str">
        <f>IF(IFERROR(VLOOKUP(AV$3&amp;AV40,都馬連編集用!$B$13:$C$49,2,FALSE),"")=0,"",(IFERROR(VLOOKUP(AV$3&amp;AV40,都馬連編集用!$B$13:$C$49,2,FALSE),"")))</f>
        <v/>
      </c>
      <c r="AX40" s="53"/>
      <c r="AY40" s="139" t="str">
        <f>IF(IFERROR(VLOOKUP(AX$3&amp;AX40,都馬連編集用!$B$13:$C$49,2,FALSE),"")=0,"",(IFERROR(VLOOKUP(AX$3&amp;AX40,都馬連編集用!$B$13:$C$49,2,FALSE),"")))</f>
        <v/>
      </c>
      <c r="AZ40" s="53"/>
      <c r="BA40" s="139" t="str">
        <f>IF(IFERROR(VLOOKUP(AZ$3&amp;AZ40,都馬連編集用!$B$13:$C$49,2,FALSE),"")=0,"",(IFERROR(VLOOKUP(AZ$3&amp;AZ40,都馬連編集用!$B$13:$C$49,2,FALSE),"")))</f>
        <v/>
      </c>
      <c r="BB40" s="53"/>
      <c r="BC40" s="139" t="str">
        <f>IF(IFERROR(VLOOKUP(BB$3&amp;BB40,都馬連編集用!$B$13:$C$49,2,FALSE),"")=0,"",(IFERROR(VLOOKUP(BB$3&amp;BB40,都馬連編集用!$B$13:$C$49,2,FALSE),"")))</f>
        <v/>
      </c>
      <c r="BD40" s="53"/>
      <c r="BE40" s="139" t="str">
        <f>IF(IFERROR(VLOOKUP(BD$3&amp;BD40,都馬連編集用!$B$13:$C$49,2,FALSE),"")=0,"",(IFERROR(VLOOKUP(BD$3&amp;BD40,都馬連編集用!$B$13:$C$49,2,FALSE),"")))</f>
        <v/>
      </c>
      <c r="BF40" s="53"/>
      <c r="BG40" s="139" t="str">
        <f>IF(IFERROR(VLOOKUP(BF$3&amp;BF40,都馬連編集用!$B$13:$C$49,2,FALSE),"")=0,"",(IFERROR(VLOOKUP(BF$3&amp;BF40,都馬連編集用!$B$13:$C$49,2,FALSE),"")))</f>
        <v/>
      </c>
      <c r="BH40" s="53"/>
      <c r="BI40" s="139" t="str">
        <f>IF(IFERROR(VLOOKUP(BH$3&amp;BH40,都馬連編集用!$B$13:$C$49,2,FALSE),"")=0,"",(IFERROR(VLOOKUP(BH$3&amp;BH40,都馬連編集用!$B$13:$C$49,2,FALSE),"")))</f>
        <v/>
      </c>
      <c r="BJ40" s="53"/>
      <c r="BK40" s="139" t="str">
        <f>IF(IFERROR(VLOOKUP(BJ$3&amp;BJ40,都馬連編集用!$B$13:$C$49,2,FALSE),"")=0,"",(IFERROR(VLOOKUP(BJ$3&amp;BJ40,都馬連編集用!$B$13:$C$49,2,FALSE),"")))</f>
        <v/>
      </c>
      <c r="BL40" s="53"/>
      <c r="BM40" s="139" t="str">
        <f>IF(IFERROR(VLOOKUP(BL$3&amp;BL40,都馬連編集用!$B$13:$C$49,2,FALSE),"")=0,"",(IFERROR(VLOOKUP(BL$3&amp;BL40,都馬連編集用!$B$13:$C$49,2,FALSE),"")))</f>
        <v/>
      </c>
      <c r="BN40" s="53"/>
      <c r="BO40" s="139" t="str">
        <f>IF(IFERROR(VLOOKUP(BN$3&amp;BN40,都馬連編集用!$B$13:$C$49,2,FALSE),"")=0,"",(IFERROR(VLOOKUP(BN$3&amp;BN40,都馬連編集用!$B$13:$C$49,2,FALSE),"")))</f>
        <v/>
      </c>
      <c r="BP40" s="53"/>
      <c r="BQ40" s="139" t="str">
        <f>IF(IFERROR(VLOOKUP(BP$3&amp;BP40,都馬連編集用!$B$13:$C$49,2,FALSE),"")=0,"",(IFERROR(VLOOKUP(BP$3&amp;BP40,都馬連編集用!$B$13:$C$49,2,FALSE),"")))</f>
        <v/>
      </c>
      <c r="BR40" s="53"/>
      <c r="BS40" s="139" t="str">
        <f>IF(IFERROR(VLOOKUP(BR$3&amp;BR40,都馬連編集用!$B$13:$C$49,2,FALSE),"")=0,"",(IFERROR(VLOOKUP(BR$3&amp;BR40,都馬連編集用!$B$13:$C$49,2,FALSE),"")))</f>
        <v/>
      </c>
      <c r="BT40" s="53"/>
      <c r="BU40" s="139" t="str">
        <f>IF(IFERROR(VLOOKUP(BT$3&amp;BT40,都馬連編集用!$B$13:$C$49,2,FALSE),"")=0,"",(IFERROR(VLOOKUP(BT$3&amp;BT40,都馬連編集用!$B$13:$C$49,2,FALSE),"")))</f>
        <v/>
      </c>
      <c r="BV40" s="53"/>
      <c r="BW40" s="139" t="str">
        <f>IF(IFERROR(VLOOKUP(BV$3&amp;BV40,都馬連編集用!$B$13:$C$49,2,FALSE),"")=0,"",(IFERROR(VLOOKUP(BV$3&amp;BV40,都馬連編集用!$B$13:$C$49,2,FALSE),"")))</f>
        <v/>
      </c>
      <c r="BX40" s="53"/>
      <c r="BY40" s="139" t="str">
        <f>IF(IFERROR(VLOOKUP(BX$3&amp;BX40,都馬連編集用!$B$13:$C$49,2,FALSE),"")=0,"",(IFERROR(VLOOKUP(BX$3&amp;BX40,都馬連編集用!$B$13:$C$49,2,FALSE),"")))</f>
        <v/>
      </c>
      <c r="BZ40" s="53"/>
      <c r="CA40" s="139" t="str">
        <f>IF(IFERROR(VLOOKUP(BZ$3&amp;BZ40,都馬連編集用!$B$13:$C$49,2,FALSE),"")=0,"",(IFERROR(VLOOKUP(BZ$3&amp;BZ40,都馬連編集用!$B$13:$C$49,2,FALSE),"")))</f>
        <v/>
      </c>
      <c r="CB40" s="53"/>
      <c r="CC40" s="139" t="str">
        <f>IF(IFERROR(VLOOKUP(CB$3&amp;CB40,都馬連編集用!$B$13:$C$49,2,FALSE),"")=0,"",(IFERROR(VLOOKUP(CB$3&amp;CB40,都馬連編集用!$B$13:$C$49,2,FALSE),"")))</f>
        <v/>
      </c>
      <c r="CD40" s="53"/>
      <c r="CE40" s="139" t="str">
        <f>IF(IFERROR(VLOOKUP(CD$3&amp;CD40,都馬連編集用!$B$13:$C$49,2,FALSE),"")=0,"",(IFERROR(VLOOKUP(CD$3&amp;CD40,都馬連編集用!$B$13:$C$49,2,FALSE),"")))</f>
        <v/>
      </c>
      <c r="CF40" s="53"/>
      <c r="CG40" s="139" t="str">
        <f>IF(IFERROR(VLOOKUP(CF$3&amp;CF40,都馬連編集用!$B$13:$C$49,2,FALSE),"")=0,"",(IFERROR(VLOOKUP(CF$3&amp;CF40,都馬連編集用!$B$13:$C$49,2,FALSE),"")))</f>
        <v/>
      </c>
      <c r="CH40" s="53"/>
      <c r="CI40" s="139" t="str">
        <f>IF(IFERROR(VLOOKUP(CH$3&amp;CH40,都馬連編集用!$B$13:$C$49,2,FALSE),"")=0,"",(IFERROR(VLOOKUP(CH$3&amp;CH40,都馬連編集用!$B$13:$C$49,2,FALSE),"")))</f>
        <v/>
      </c>
      <c r="CJ40" s="53"/>
      <c r="CK40" s="139" t="str">
        <f>IF(IFERROR(VLOOKUP(CJ$3&amp;CJ40,都馬連編集用!$B$13:$C$49,2,FALSE),"")=0,"",(IFERROR(VLOOKUP(CJ$3&amp;CJ40,都馬連編集用!$B$13:$C$49,2,FALSE),"")))</f>
        <v/>
      </c>
      <c r="CL40" s="53"/>
      <c r="CM40" s="139" t="str">
        <f>IF(IFERROR(VLOOKUP(CL$3&amp;CL40,都馬連編集用!$B$13:$C$49,2,FALSE),"")=0,"",(IFERROR(VLOOKUP(CL$3&amp;CL40,都馬連編集用!$B$13:$C$49,2,FALSE),"")))</f>
        <v/>
      </c>
      <c r="CN40" s="53"/>
      <c r="CO40" s="139" t="str">
        <f>IF(IFERROR(VLOOKUP(CN$3&amp;CN40,都馬連編集用!$B$13:$C$49,2,FALSE),"")=0,"",(IFERROR(VLOOKUP(CN$3&amp;CN40,都馬連編集用!$B$13:$C$49,2,FALSE),"")))</f>
        <v/>
      </c>
      <c r="CP40" s="53"/>
      <c r="CQ40" s="139" t="str">
        <f>IF(IFERROR(VLOOKUP(CP$3&amp;CP40,都馬連編集用!$B$13:$C$49,2,FALSE),"")=0,"",(IFERROR(VLOOKUP(CP$3&amp;CP40,都馬連編集用!$B$13:$C$49,2,FALSE),"")))</f>
        <v/>
      </c>
      <c r="CR40" s="53"/>
      <c r="CS40" s="139" t="str">
        <f>IF(IFERROR(VLOOKUP(CR$3&amp;CR40,都馬連編集用!$B$13:$C$49,2,FALSE),"")=0,"",(IFERROR(VLOOKUP(CR$3&amp;CR40,都馬連編集用!$B$13:$C$49,2,FALSE),"")))</f>
        <v/>
      </c>
      <c r="CT40" s="53"/>
      <c r="CU40" s="139" t="str">
        <f>IF(IFERROR(VLOOKUP(CT$3&amp;CT40,都馬連編集用!$B$13:$C$49,2,FALSE),"")=0,"",(IFERROR(VLOOKUP(CT$3&amp;CT40,都馬連編集用!$B$13:$C$49,2,FALSE),"")))</f>
        <v/>
      </c>
      <c r="CV40" s="53"/>
      <c r="CW40" s="139" t="str">
        <f>IF(IFERROR(VLOOKUP(CV$3&amp;CV40,都馬連編集用!$B$13:$C$49,2,FALSE),"")=0,"",(IFERROR(VLOOKUP(CV$3&amp;CV40,都馬連編集用!$B$13:$C$49,2,FALSE),"")))</f>
        <v/>
      </c>
      <c r="CX40" s="53"/>
      <c r="CY40" s="139" t="str">
        <f>IF(IFERROR(VLOOKUP(CX$3&amp;CX40,都馬連編集用!$B$13:$C$49,2,FALSE),"")=0,"",(IFERROR(VLOOKUP(CX$3&amp;CX40,都馬連編集用!$B$13:$C$49,2,FALSE),"")))</f>
        <v/>
      </c>
      <c r="CZ40" s="53"/>
      <c r="DA40" s="139" t="str">
        <f>IF(IFERROR(VLOOKUP(CZ$3&amp;CZ40,都馬連編集用!$B$13:$C$49,2,FALSE),"")=0,"",(IFERROR(VLOOKUP(CZ$3&amp;CZ40,都馬連編集用!$B$13:$C$49,2,FALSE),"")))</f>
        <v/>
      </c>
      <c r="DB40" s="53"/>
      <c r="DC40" s="139" t="str">
        <f>IF(IFERROR(VLOOKUP(DB$3&amp;DB40,都馬連編集用!$B$13:$C$49,2,FALSE),"")=0,"",(IFERROR(VLOOKUP(DB$3&amp;DB40,都馬連編集用!$B$13:$C$49,2,FALSE),"")))</f>
        <v/>
      </c>
      <c r="DD40" s="53"/>
      <c r="DE40" s="139" t="str">
        <f>IF(IFERROR(VLOOKUP(DD$3&amp;DD40,都馬連編集用!$B$13:$C$49,2,FALSE),"")=0,"",(IFERROR(VLOOKUP(DD$3&amp;DD40,都馬連編集用!$B$13:$C$49,2,FALSE),"")))</f>
        <v/>
      </c>
      <c r="DF40" s="53"/>
      <c r="DG40" s="139" t="str">
        <f>IF(IFERROR(VLOOKUP(DF$3&amp;DF40,都馬連編集用!$B$13:$C$49,2,FALSE),"")=0,"",(IFERROR(VLOOKUP(DF$3&amp;DF40,都馬連編集用!$B$13:$C$49,2,FALSE),"")))</f>
        <v/>
      </c>
      <c r="DH40" s="53"/>
      <c r="DI40" s="139" t="str">
        <f>IF(IFERROR(VLOOKUP(DH$3&amp;DH40,都馬連編集用!$B$13:$C$49,2,FALSE),"")=0,"",(IFERROR(VLOOKUP(DH$3&amp;DH40,都馬連編集用!$B$13:$C$49,2,FALSE),"")))</f>
        <v/>
      </c>
      <c r="DJ40" s="53"/>
      <c r="DK40" s="139" t="str">
        <f>IF(IFERROR(VLOOKUP(DJ$3&amp;DJ40,都馬連編集用!$B$13:$C$49,2,FALSE),"")=0,"",(IFERROR(VLOOKUP(DJ$3&amp;DJ40,都馬連編集用!$B$13:$C$49,2,FALSE),"")))</f>
        <v/>
      </c>
      <c r="DL40" s="53"/>
      <c r="DM40" s="139" t="str">
        <f>IF(IFERROR(VLOOKUP(DL$3&amp;DL40,都馬連編集用!$B$13:$C$49,2,FALSE),"")=0,"",(IFERROR(VLOOKUP(DL$3&amp;DL40,都馬連編集用!$B$13:$C$49,2,FALSE),"")))</f>
        <v/>
      </c>
      <c r="DN40" s="53"/>
      <c r="DO40" s="139" t="str">
        <f>IF(IFERROR(VLOOKUP(DN$3&amp;DN40,都馬連編集用!$B$13:$C$49,2,FALSE),"")=0,"",(IFERROR(VLOOKUP(DN$3&amp;DN40,都馬連編集用!$B$13:$C$49,2,FALSE),"")))</f>
        <v/>
      </c>
      <c r="DP40" s="53"/>
    </row>
    <row r="41" spans="1:120" ht="30.6" customHeight="1" x14ac:dyDescent="0.15">
      <c r="A41" s="34">
        <v>37</v>
      </c>
      <c r="D41" s="34">
        <f t="shared" si="53"/>
        <v>0</v>
      </c>
      <c r="F41" s="120"/>
      <c r="G41" s="141" t="str">
        <f>IFERROR(VLOOKUP(F41,'申込書2（馬匹・選手）'!$B$5:$D$54,3,FALSE),"")</f>
        <v/>
      </c>
      <c r="H41" s="120"/>
      <c r="I41" s="140" t="str">
        <f>IFERROR(VLOOKUP(H41,'申込書2（馬匹・選手）'!$F$5:$H$54,3,FALSE),"")</f>
        <v/>
      </c>
      <c r="J41" s="101" t="str">
        <f t="shared" si="54"/>
        <v/>
      </c>
      <c r="K41" s="106"/>
      <c r="L41" s="53"/>
      <c r="M41" s="139" t="str">
        <f>IF(IFERROR(VLOOKUP(L$3&amp;L41,都馬連編集用!$B$13:$C$49,2,FALSE),"")=0,"",(IFERROR(VLOOKUP(L$3&amp;L41,都馬連編集用!$B$13:$C$49,2,FALSE),"")))</f>
        <v/>
      </c>
      <c r="N41" s="53"/>
      <c r="O41" s="139" t="str">
        <f>IF(IFERROR(VLOOKUP(N$3&amp;N41,都馬連編集用!$B$13:$C$49,2,FALSE),"")=0,"",(IFERROR(VLOOKUP(N$3&amp;N41,都馬連編集用!$B$13:$C$49,2,FALSE),"")))</f>
        <v/>
      </c>
      <c r="P41" s="53"/>
      <c r="Q41" s="139" t="str">
        <f>IF(IFERROR(VLOOKUP(P$3&amp;P41,都馬連編集用!$B$13:$C$49,2,FALSE),"")=0,"",(IFERROR(VLOOKUP(P$3&amp;P41,都馬連編集用!$B$13:$C$49,2,FALSE),"")))</f>
        <v/>
      </c>
      <c r="R41" s="53"/>
      <c r="S41" s="139" t="str">
        <f>IF(IFERROR(VLOOKUP(R$3&amp;R41,都馬連編集用!$B$13:$C$49,2,FALSE),"")=0,"",(IFERROR(VLOOKUP(R$3&amp;R41,都馬連編集用!$B$13:$C$49,2,FALSE),"")))</f>
        <v/>
      </c>
      <c r="T41" s="53"/>
      <c r="U41" s="139" t="str">
        <f>IF(IFERROR(VLOOKUP(T$3&amp;T41,都馬連編集用!$B$13:$C$49,2,FALSE),"")=0,"",(IFERROR(VLOOKUP(T$3&amp;T41,都馬連編集用!$B$13:$C$49,2,FALSE),"")))</f>
        <v/>
      </c>
      <c r="V41" s="53"/>
      <c r="W41" s="139" t="str">
        <f>IF(IFERROR(VLOOKUP(V$3&amp;V41,都馬連編集用!$B$13:$C$49,2,FALSE),"")=0,"",(IFERROR(VLOOKUP(V$3&amp;V41,都馬連編集用!$B$13:$C$49,2,FALSE),"")))</f>
        <v/>
      </c>
      <c r="X41" s="53"/>
      <c r="Y41" s="139" t="str">
        <f>IF(IFERROR(VLOOKUP(X$3&amp;X41,都馬連編集用!$B$13:$C$49,2,FALSE),"")=0,"",(IFERROR(VLOOKUP(X$3&amp;X41,都馬連編集用!$B$13:$C$49,2,FALSE),"")))</f>
        <v/>
      </c>
      <c r="Z41" s="53"/>
      <c r="AA41" s="139" t="str">
        <f>IF(IFERROR(VLOOKUP(Z$3&amp;Z41,都馬連編集用!$B$13:$C$49,2,FALSE),"")=0,"",(IFERROR(VLOOKUP(Z$3&amp;Z41,都馬連編集用!$B$13:$C$49,2,FALSE),"")))</f>
        <v/>
      </c>
      <c r="AB41" s="53"/>
      <c r="AC41" s="139" t="str">
        <f>IF(IFERROR(VLOOKUP(AB$3&amp;AB41,都馬連編集用!$B$13:$C$49,2,FALSE),"")=0,"",(IFERROR(VLOOKUP(AB$3&amp;AB41,都馬連編集用!$B$13:$C$49,2,FALSE),"")))</f>
        <v/>
      </c>
      <c r="AD41" s="53"/>
      <c r="AE41" s="139" t="str">
        <f>IF(IFERROR(VLOOKUP(AD$3&amp;AD41,都馬連編集用!$B$13:$C$49,2,FALSE),"")=0,"",(IFERROR(VLOOKUP(AD$3&amp;AD41,都馬連編集用!$B$13:$C$49,2,FALSE),"")))</f>
        <v/>
      </c>
      <c r="AF41" s="53"/>
      <c r="AG41" s="139" t="str">
        <f>IF(IFERROR(VLOOKUP(AF$3&amp;AF41,都馬連編集用!$B$13:$C$49,2,FALSE),"")=0,"",(IFERROR(VLOOKUP(AF$3&amp;AF41,都馬連編集用!$B$13:$C$49,2,FALSE),"")))</f>
        <v/>
      </c>
      <c r="AH41" s="53"/>
      <c r="AI41" s="139" t="str">
        <f>IF(IFERROR(VLOOKUP(AH$3&amp;AH41,都馬連編集用!$B$13:$C$49,2,FALSE),"")=0,"",(IFERROR(VLOOKUP(AH$3&amp;AH41,都馬連編集用!$B$13:$C$49,2,FALSE),"")))</f>
        <v/>
      </c>
      <c r="AJ41" s="53"/>
      <c r="AK41" s="139" t="str">
        <f>IF(IFERROR(VLOOKUP(AJ$3&amp;AJ41,都馬連編集用!$B$13:$C$49,2,FALSE),"")=0,"",(IFERROR(VLOOKUP(AJ$3&amp;AJ41,都馬連編集用!$B$13:$C$49,2,FALSE),"")))</f>
        <v/>
      </c>
      <c r="AL41" s="53"/>
      <c r="AM41" s="139" t="str">
        <f>IF(IFERROR(VLOOKUP(AL$3&amp;AL41,都馬連編集用!$B$13:$C$49,2,FALSE),"")=0,"",(IFERROR(VLOOKUP(AL$3&amp;AL41,都馬連編集用!$B$13:$C$49,2,FALSE),"")))</f>
        <v/>
      </c>
      <c r="AN41" s="53"/>
      <c r="AO41" s="139" t="str">
        <f>IF(IFERROR(VLOOKUP(AN$3&amp;AN41,都馬連編集用!$B$13:$C$49,2,FALSE),"")=0,"",(IFERROR(VLOOKUP(AN$3&amp;AN41,都馬連編集用!$B$13:$C$49,2,FALSE),"")))</f>
        <v/>
      </c>
      <c r="AP41" s="53"/>
      <c r="AQ41" s="139" t="str">
        <f>IF(IFERROR(VLOOKUP(AP$3&amp;AP41,都馬連編集用!$B$13:$C$49,2,FALSE),"")=0,"",(IFERROR(VLOOKUP(AP$3&amp;AP41,都馬連編集用!$B$13:$C$49,2,FALSE),"")))</f>
        <v/>
      </c>
      <c r="AR41" s="53"/>
      <c r="AS41" s="139" t="str">
        <f>IF(IFERROR(VLOOKUP(AR$3&amp;AR41,都馬連編集用!$B$13:$C$49,2,FALSE),"")=0,"",(IFERROR(VLOOKUP(AR$3&amp;AR41,都馬連編集用!$B$13:$C$49,2,FALSE),"")))</f>
        <v/>
      </c>
      <c r="AT41" s="53"/>
      <c r="AU41" s="139" t="str">
        <f>IF(IFERROR(VLOOKUP(AT$3&amp;AT41,都馬連編集用!$B$13:$C$49,2,FALSE),"")=0,"",(IFERROR(VLOOKUP(AT$3&amp;AT41,都馬連編集用!$B$13:$C$49,2,FALSE),"")))</f>
        <v/>
      </c>
      <c r="AV41" s="53"/>
      <c r="AW41" s="139" t="str">
        <f>IF(IFERROR(VLOOKUP(AV$3&amp;AV41,都馬連編集用!$B$13:$C$49,2,FALSE),"")=0,"",(IFERROR(VLOOKUP(AV$3&amp;AV41,都馬連編集用!$B$13:$C$49,2,FALSE),"")))</f>
        <v/>
      </c>
      <c r="AX41" s="53"/>
      <c r="AY41" s="139" t="str">
        <f>IF(IFERROR(VLOOKUP(AX$3&amp;AX41,都馬連編集用!$B$13:$C$49,2,FALSE),"")=0,"",(IFERROR(VLOOKUP(AX$3&amp;AX41,都馬連編集用!$B$13:$C$49,2,FALSE),"")))</f>
        <v/>
      </c>
      <c r="AZ41" s="53"/>
      <c r="BA41" s="139" t="str">
        <f>IF(IFERROR(VLOOKUP(AZ$3&amp;AZ41,都馬連編集用!$B$13:$C$49,2,FALSE),"")=0,"",(IFERROR(VLOOKUP(AZ$3&amp;AZ41,都馬連編集用!$B$13:$C$49,2,FALSE),"")))</f>
        <v/>
      </c>
      <c r="BB41" s="53"/>
      <c r="BC41" s="139" t="str">
        <f>IF(IFERROR(VLOOKUP(BB$3&amp;BB41,都馬連編集用!$B$13:$C$49,2,FALSE),"")=0,"",(IFERROR(VLOOKUP(BB$3&amp;BB41,都馬連編集用!$B$13:$C$49,2,FALSE),"")))</f>
        <v/>
      </c>
      <c r="BD41" s="53"/>
      <c r="BE41" s="139" t="str">
        <f>IF(IFERROR(VLOOKUP(BD$3&amp;BD41,都馬連編集用!$B$13:$C$49,2,FALSE),"")=0,"",(IFERROR(VLOOKUP(BD$3&amp;BD41,都馬連編集用!$B$13:$C$49,2,FALSE),"")))</f>
        <v/>
      </c>
      <c r="BF41" s="53"/>
      <c r="BG41" s="139" t="str">
        <f>IF(IFERROR(VLOOKUP(BF$3&amp;BF41,都馬連編集用!$B$13:$C$49,2,FALSE),"")=0,"",(IFERROR(VLOOKUP(BF$3&amp;BF41,都馬連編集用!$B$13:$C$49,2,FALSE),"")))</f>
        <v/>
      </c>
      <c r="BH41" s="53"/>
      <c r="BI41" s="139" t="str">
        <f>IF(IFERROR(VLOOKUP(BH$3&amp;BH41,都馬連編集用!$B$13:$C$49,2,FALSE),"")=0,"",(IFERROR(VLOOKUP(BH$3&amp;BH41,都馬連編集用!$B$13:$C$49,2,FALSE),"")))</f>
        <v/>
      </c>
      <c r="BJ41" s="53"/>
      <c r="BK41" s="139" t="str">
        <f>IF(IFERROR(VLOOKUP(BJ$3&amp;BJ41,都馬連編集用!$B$13:$C$49,2,FALSE),"")=0,"",(IFERROR(VLOOKUP(BJ$3&amp;BJ41,都馬連編集用!$B$13:$C$49,2,FALSE),"")))</f>
        <v/>
      </c>
      <c r="BL41" s="53"/>
      <c r="BM41" s="139" t="str">
        <f>IF(IFERROR(VLOOKUP(BL$3&amp;BL41,都馬連編集用!$B$13:$C$49,2,FALSE),"")=0,"",(IFERROR(VLOOKUP(BL$3&amp;BL41,都馬連編集用!$B$13:$C$49,2,FALSE),"")))</f>
        <v/>
      </c>
      <c r="BN41" s="53"/>
      <c r="BO41" s="139" t="str">
        <f>IF(IFERROR(VLOOKUP(BN$3&amp;BN41,都馬連編集用!$B$13:$C$49,2,FALSE),"")=0,"",(IFERROR(VLOOKUP(BN$3&amp;BN41,都馬連編集用!$B$13:$C$49,2,FALSE),"")))</f>
        <v/>
      </c>
      <c r="BP41" s="53"/>
      <c r="BQ41" s="139" t="str">
        <f>IF(IFERROR(VLOOKUP(BP$3&amp;BP41,都馬連編集用!$B$13:$C$49,2,FALSE),"")=0,"",(IFERROR(VLOOKUP(BP$3&amp;BP41,都馬連編集用!$B$13:$C$49,2,FALSE),"")))</f>
        <v/>
      </c>
      <c r="BR41" s="53"/>
      <c r="BS41" s="139" t="str">
        <f>IF(IFERROR(VLOOKUP(BR$3&amp;BR41,都馬連編集用!$B$13:$C$49,2,FALSE),"")=0,"",(IFERROR(VLOOKUP(BR$3&amp;BR41,都馬連編集用!$B$13:$C$49,2,FALSE),"")))</f>
        <v/>
      </c>
      <c r="BT41" s="53"/>
      <c r="BU41" s="139" t="str">
        <f>IF(IFERROR(VLOOKUP(BT$3&amp;BT41,都馬連編集用!$B$13:$C$49,2,FALSE),"")=0,"",(IFERROR(VLOOKUP(BT$3&amp;BT41,都馬連編集用!$B$13:$C$49,2,FALSE),"")))</f>
        <v/>
      </c>
      <c r="BV41" s="53"/>
      <c r="BW41" s="139" t="str">
        <f>IF(IFERROR(VLOOKUP(BV$3&amp;BV41,都馬連編集用!$B$13:$C$49,2,FALSE),"")=0,"",(IFERROR(VLOOKUP(BV$3&amp;BV41,都馬連編集用!$B$13:$C$49,2,FALSE),"")))</f>
        <v/>
      </c>
      <c r="BX41" s="53"/>
      <c r="BY41" s="139" t="str">
        <f>IF(IFERROR(VLOOKUP(BX$3&amp;BX41,都馬連編集用!$B$13:$C$49,2,FALSE),"")=0,"",(IFERROR(VLOOKUP(BX$3&amp;BX41,都馬連編集用!$B$13:$C$49,2,FALSE),"")))</f>
        <v/>
      </c>
      <c r="BZ41" s="53"/>
      <c r="CA41" s="139" t="str">
        <f>IF(IFERROR(VLOOKUP(BZ$3&amp;BZ41,都馬連編集用!$B$13:$C$49,2,FALSE),"")=0,"",(IFERROR(VLOOKUP(BZ$3&amp;BZ41,都馬連編集用!$B$13:$C$49,2,FALSE),"")))</f>
        <v/>
      </c>
      <c r="CB41" s="53"/>
      <c r="CC41" s="139" t="str">
        <f>IF(IFERROR(VLOOKUP(CB$3&amp;CB41,都馬連編集用!$B$13:$C$49,2,FALSE),"")=0,"",(IFERROR(VLOOKUP(CB$3&amp;CB41,都馬連編集用!$B$13:$C$49,2,FALSE),"")))</f>
        <v/>
      </c>
      <c r="CD41" s="53"/>
      <c r="CE41" s="139" t="str">
        <f>IF(IFERROR(VLOOKUP(CD$3&amp;CD41,都馬連編集用!$B$13:$C$49,2,FALSE),"")=0,"",(IFERROR(VLOOKUP(CD$3&amp;CD41,都馬連編集用!$B$13:$C$49,2,FALSE),"")))</f>
        <v/>
      </c>
      <c r="CF41" s="53"/>
      <c r="CG41" s="139" t="str">
        <f>IF(IFERROR(VLOOKUP(CF$3&amp;CF41,都馬連編集用!$B$13:$C$49,2,FALSE),"")=0,"",(IFERROR(VLOOKUP(CF$3&amp;CF41,都馬連編集用!$B$13:$C$49,2,FALSE),"")))</f>
        <v/>
      </c>
      <c r="CH41" s="53"/>
      <c r="CI41" s="139" t="str">
        <f>IF(IFERROR(VLOOKUP(CH$3&amp;CH41,都馬連編集用!$B$13:$C$49,2,FALSE),"")=0,"",(IFERROR(VLOOKUP(CH$3&amp;CH41,都馬連編集用!$B$13:$C$49,2,FALSE),"")))</f>
        <v/>
      </c>
      <c r="CJ41" s="53"/>
      <c r="CK41" s="139" t="str">
        <f>IF(IFERROR(VLOOKUP(CJ$3&amp;CJ41,都馬連編集用!$B$13:$C$49,2,FALSE),"")=0,"",(IFERROR(VLOOKUP(CJ$3&amp;CJ41,都馬連編集用!$B$13:$C$49,2,FALSE),"")))</f>
        <v/>
      </c>
      <c r="CL41" s="53"/>
      <c r="CM41" s="139" t="str">
        <f>IF(IFERROR(VLOOKUP(CL$3&amp;CL41,都馬連編集用!$B$13:$C$49,2,FALSE),"")=0,"",(IFERROR(VLOOKUP(CL$3&amp;CL41,都馬連編集用!$B$13:$C$49,2,FALSE),"")))</f>
        <v/>
      </c>
      <c r="CN41" s="53"/>
      <c r="CO41" s="139" t="str">
        <f>IF(IFERROR(VLOOKUP(CN$3&amp;CN41,都馬連編集用!$B$13:$C$49,2,FALSE),"")=0,"",(IFERROR(VLOOKUP(CN$3&amp;CN41,都馬連編集用!$B$13:$C$49,2,FALSE),"")))</f>
        <v/>
      </c>
      <c r="CP41" s="53"/>
      <c r="CQ41" s="139" t="str">
        <f>IF(IFERROR(VLOOKUP(CP$3&amp;CP41,都馬連編集用!$B$13:$C$49,2,FALSE),"")=0,"",(IFERROR(VLOOKUP(CP$3&amp;CP41,都馬連編集用!$B$13:$C$49,2,FALSE),"")))</f>
        <v/>
      </c>
      <c r="CR41" s="53"/>
      <c r="CS41" s="139" t="str">
        <f>IF(IFERROR(VLOOKUP(CR$3&amp;CR41,都馬連編集用!$B$13:$C$49,2,FALSE),"")=0,"",(IFERROR(VLOOKUP(CR$3&amp;CR41,都馬連編集用!$B$13:$C$49,2,FALSE),"")))</f>
        <v/>
      </c>
      <c r="CT41" s="53"/>
      <c r="CU41" s="139" t="str">
        <f>IF(IFERROR(VLOOKUP(CT$3&amp;CT41,都馬連編集用!$B$13:$C$49,2,FALSE),"")=0,"",(IFERROR(VLOOKUP(CT$3&amp;CT41,都馬連編集用!$B$13:$C$49,2,FALSE),"")))</f>
        <v/>
      </c>
      <c r="CV41" s="53"/>
      <c r="CW41" s="139" t="str">
        <f>IF(IFERROR(VLOOKUP(CV$3&amp;CV41,都馬連編集用!$B$13:$C$49,2,FALSE),"")=0,"",(IFERROR(VLOOKUP(CV$3&amp;CV41,都馬連編集用!$B$13:$C$49,2,FALSE),"")))</f>
        <v/>
      </c>
      <c r="CX41" s="53"/>
      <c r="CY41" s="139" t="str">
        <f>IF(IFERROR(VLOOKUP(CX$3&amp;CX41,都馬連編集用!$B$13:$C$49,2,FALSE),"")=0,"",(IFERROR(VLOOKUP(CX$3&amp;CX41,都馬連編集用!$B$13:$C$49,2,FALSE),"")))</f>
        <v/>
      </c>
      <c r="CZ41" s="53"/>
      <c r="DA41" s="139" t="str">
        <f>IF(IFERROR(VLOOKUP(CZ$3&amp;CZ41,都馬連編集用!$B$13:$C$49,2,FALSE),"")=0,"",(IFERROR(VLOOKUP(CZ$3&amp;CZ41,都馬連編集用!$B$13:$C$49,2,FALSE),"")))</f>
        <v/>
      </c>
      <c r="DB41" s="53"/>
      <c r="DC41" s="139" t="str">
        <f>IF(IFERROR(VLOOKUP(DB$3&amp;DB41,都馬連編集用!$B$13:$C$49,2,FALSE),"")=0,"",(IFERROR(VLOOKUP(DB$3&amp;DB41,都馬連編集用!$B$13:$C$49,2,FALSE),"")))</f>
        <v/>
      </c>
      <c r="DD41" s="53"/>
      <c r="DE41" s="139" t="str">
        <f>IF(IFERROR(VLOOKUP(DD$3&amp;DD41,都馬連編集用!$B$13:$C$49,2,FALSE),"")=0,"",(IFERROR(VLOOKUP(DD$3&amp;DD41,都馬連編集用!$B$13:$C$49,2,FALSE),"")))</f>
        <v/>
      </c>
      <c r="DF41" s="53"/>
      <c r="DG41" s="139" t="str">
        <f>IF(IFERROR(VLOOKUP(DF$3&amp;DF41,都馬連編集用!$B$13:$C$49,2,FALSE),"")=0,"",(IFERROR(VLOOKUP(DF$3&amp;DF41,都馬連編集用!$B$13:$C$49,2,FALSE),"")))</f>
        <v/>
      </c>
      <c r="DH41" s="53"/>
      <c r="DI41" s="139" t="str">
        <f>IF(IFERROR(VLOOKUP(DH$3&amp;DH41,都馬連編集用!$B$13:$C$49,2,FALSE),"")=0,"",(IFERROR(VLOOKUP(DH$3&amp;DH41,都馬連編集用!$B$13:$C$49,2,FALSE),"")))</f>
        <v/>
      </c>
      <c r="DJ41" s="53"/>
      <c r="DK41" s="139" t="str">
        <f>IF(IFERROR(VLOOKUP(DJ$3&amp;DJ41,都馬連編集用!$B$13:$C$49,2,FALSE),"")=0,"",(IFERROR(VLOOKUP(DJ$3&amp;DJ41,都馬連編集用!$B$13:$C$49,2,FALSE),"")))</f>
        <v/>
      </c>
      <c r="DL41" s="53"/>
      <c r="DM41" s="139" t="str">
        <f>IF(IFERROR(VLOOKUP(DL$3&amp;DL41,都馬連編集用!$B$13:$C$49,2,FALSE),"")=0,"",(IFERROR(VLOOKUP(DL$3&amp;DL41,都馬連編集用!$B$13:$C$49,2,FALSE),"")))</f>
        <v/>
      </c>
      <c r="DN41" s="53"/>
      <c r="DO41" s="139" t="str">
        <f>IF(IFERROR(VLOOKUP(DN$3&amp;DN41,都馬連編集用!$B$13:$C$49,2,FALSE),"")=0,"",(IFERROR(VLOOKUP(DN$3&amp;DN41,都馬連編集用!$B$13:$C$49,2,FALSE),"")))</f>
        <v/>
      </c>
      <c r="DP41" s="53"/>
    </row>
    <row r="42" spans="1:120" ht="30.6" customHeight="1" x14ac:dyDescent="0.15">
      <c r="A42" s="34">
        <v>38</v>
      </c>
      <c r="D42" s="34">
        <f t="shared" si="53"/>
        <v>0</v>
      </c>
      <c r="F42" s="120"/>
      <c r="G42" s="141" t="str">
        <f>IFERROR(VLOOKUP(F42,'申込書2（馬匹・選手）'!$B$5:$D$54,3,FALSE),"")</f>
        <v/>
      </c>
      <c r="H42" s="120"/>
      <c r="I42" s="140" t="str">
        <f>IFERROR(VLOOKUP(H42,'申込書2（馬匹・選手）'!$F$5:$H$54,3,FALSE),"")</f>
        <v/>
      </c>
      <c r="J42" s="101" t="str">
        <f t="shared" si="54"/>
        <v/>
      </c>
      <c r="K42" s="106"/>
      <c r="L42" s="53"/>
      <c r="M42" s="139" t="str">
        <f>IF(IFERROR(VLOOKUP(L$3&amp;L42,都馬連編集用!$B$13:$C$49,2,FALSE),"")=0,"",(IFERROR(VLOOKUP(L$3&amp;L42,都馬連編集用!$B$13:$C$49,2,FALSE),"")))</f>
        <v/>
      </c>
      <c r="N42" s="53"/>
      <c r="O42" s="139" t="str">
        <f>IF(IFERROR(VLOOKUP(N$3&amp;N42,都馬連編集用!$B$13:$C$49,2,FALSE),"")=0,"",(IFERROR(VLOOKUP(N$3&amp;N42,都馬連編集用!$B$13:$C$49,2,FALSE),"")))</f>
        <v/>
      </c>
      <c r="P42" s="53"/>
      <c r="Q42" s="139" t="str">
        <f>IF(IFERROR(VLOOKUP(P$3&amp;P42,都馬連編集用!$B$13:$C$49,2,FALSE),"")=0,"",(IFERROR(VLOOKUP(P$3&amp;P42,都馬連編集用!$B$13:$C$49,2,FALSE),"")))</f>
        <v/>
      </c>
      <c r="R42" s="53"/>
      <c r="S42" s="139" t="str">
        <f>IF(IFERROR(VLOOKUP(R$3&amp;R42,都馬連編集用!$B$13:$C$49,2,FALSE),"")=0,"",(IFERROR(VLOOKUP(R$3&amp;R42,都馬連編集用!$B$13:$C$49,2,FALSE),"")))</f>
        <v/>
      </c>
      <c r="T42" s="53"/>
      <c r="U42" s="139" t="str">
        <f>IF(IFERROR(VLOOKUP(T$3&amp;T42,都馬連編集用!$B$13:$C$49,2,FALSE),"")=0,"",(IFERROR(VLOOKUP(T$3&amp;T42,都馬連編集用!$B$13:$C$49,2,FALSE),"")))</f>
        <v/>
      </c>
      <c r="V42" s="53"/>
      <c r="W42" s="139" t="str">
        <f>IF(IFERROR(VLOOKUP(V$3&amp;V42,都馬連編集用!$B$13:$C$49,2,FALSE),"")=0,"",(IFERROR(VLOOKUP(V$3&amp;V42,都馬連編集用!$B$13:$C$49,2,FALSE),"")))</f>
        <v/>
      </c>
      <c r="X42" s="53"/>
      <c r="Y42" s="139" t="str">
        <f>IF(IFERROR(VLOOKUP(X$3&amp;X42,都馬連編集用!$B$13:$C$49,2,FALSE),"")=0,"",(IFERROR(VLOOKUP(X$3&amp;X42,都馬連編集用!$B$13:$C$49,2,FALSE),"")))</f>
        <v/>
      </c>
      <c r="Z42" s="53"/>
      <c r="AA42" s="139" t="str">
        <f>IF(IFERROR(VLOOKUP(Z$3&amp;Z42,都馬連編集用!$B$13:$C$49,2,FALSE),"")=0,"",(IFERROR(VLOOKUP(Z$3&amp;Z42,都馬連編集用!$B$13:$C$49,2,FALSE),"")))</f>
        <v/>
      </c>
      <c r="AB42" s="53"/>
      <c r="AC42" s="139" t="str">
        <f>IF(IFERROR(VLOOKUP(AB$3&amp;AB42,都馬連編集用!$B$13:$C$49,2,FALSE),"")=0,"",(IFERROR(VLOOKUP(AB$3&amp;AB42,都馬連編集用!$B$13:$C$49,2,FALSE),"")))</f>
        <v/>
      </c>
      <c r="AD42" s="53"/>
      <c r="AE42" s="139" t="str">
        <f>IF(IFERROR(VLOOKUP(AD$3&amp;AD42,都馬連編集用!$B$13:$C$49,2,FALSE),"")=0,"",(IFERROR(VLOOKUP(AD$3&amp;AD42,都馬連編集用!$B$13:$C$49,2,FALSE),"")))</f>
        <v/>
      </c>
      <c r="AF42" s="53"/>
      <c r="AG42" s="139" t="str">
        <f>IF(IFERROR(VLOOKUP(AF$3&amp;AF42,都馬連編集用!$B$13:$C$49,2,FALSE),"")=0,"",(IFERROR(VLOOKUP(AF$3&amp;AF42,都馬連編集用!$B$13:$C$49,2,FALSE),"")))</f>
        <v/>
      </c>
      <c r="AH42" s="53"/>
      <c r="AI42" s="139" t="str">
        <f>IF(IFERROR(VLOOKUP(AH$3&amp;AH42,都馬連編集用!$B$13:$C$49,2,FALSE),"")=0,"",(IFERROR(VLOOKUP(AH$3&amp;AH42,都馬連編集用!$B$13:$C$49,2,FALSE),"")))</f>
        <v/>
      </c>
      <c r="AJ42" s="53"/>
      <c r="AK42" s="139" t="str">
        <f>IF(IFERROR(VLOOKUP(AJ$3&amp;AJ42,都馬連編集用!$B$13:$C$49,2,FALSE),"")=0,"",(IFERROR(VLOOKUP(AJ$3&amp;AJ42,都馬連編集用!$B$13:$C$49,2,FALSE),"")))</f>
        <v/>
      </c>
      <c r="AL42" s="53"/>
      <c r="AM42" s="139" t="str">
        <f>IF(IFERROR(VLOOKUP(AL$3&amp;AL42,都馬連編集用!$B$13:$C$49,2,FALSE),"")=0,"",(IFERROR(VLOOKUP(AL$3&amp;AL42,都馬連編集用!$B$13:$C$49,2,FALSE),"")))</f>
        <v/>
      </c>
      <c r="AN42" s="53"/>
      <c r="AO42" s="139" t="str">
        <f>IF(IFERROR(VLOOKUP(AN$3&amp;AN42,都馬連編集用!$B$13:$C$49,2,FALSE),"")=0,"",(IFERROR(VLOOKUP(AN$3&amp;AN42,都馬連編集用!$B$13:$C$49,2,FALSE),"")))</f>
        <v/>
      </c>
      <c r="AP42" s="53"/>
      <c r="AQ42" s="139" t="str">
        <f>IF(IFERROR(VLOOKUP(AP$3&amp;AP42,都馬連編集用!$B$13:$C$49,2,FALSE),"")=0,"",(IFERROR(VLOOKUP(AP$3&amp;AP42,都馬連編集用!$B$13:$C$49,2,FALSE),"")))</f>
        <v/>
      </c>
      <c r="AR42" s="53"/>
      <c r="AS42" s="139" t="str">
        <f>IF(IFERROR(VLOOKUP(AR$3&amp;AR42,都馬連編集用!$B$13:$C$49,2,FALSE),"")=0,"",(IFERROR(VLOOKUP(AR$3&amp;AR42,都馬連編集用!$B$13:$C$49,2,FALSE),"")))</f>
        <v/>
      </c>
      <c r="AT42" s="53"/>
      <c r="AU42" s="139" t="str">
        <f>IF(IFERROR(VLOOKUP(AT$3&amp;AT42,都馬連編集用!$B$13:$C$49,2,FALSE),"")=0,"",(IFERROR(VLOOKUP(AT$3&amp;AT42,都馬連編集用!$B$13:$C$49,2,FALSE),"")))</f>
        <v/>
      </c>
      <c r="AV42" s="53"/>
      <c r="AW42" s="139" t="str">
        <f>IF(IFERROR(VLOOKUP(AV$3&amp;AV42,都馬連編集用!$B$13:$C$49,2,FALSE),"")=0,"",(IFERROR(VLOOKUP(AV$3&amp;AV42,都馬連編集用!$B$13:$C$49,2,FALSE),"")))</f>
        <v/>
      </c>
      <c r="AX42" s="53"/>
      <c r="AY42" s="139" t="str">
        <f>IF(IFERROR(VLOOKUP(AX$3&amp;AX42,都馬連編集用!$B$13:$C$49,2,FALSE),"")=0,"",(IFERROR(VLOOKUP(AX$3&amp;AX42,都馬連編集用!$B$13:$C$49,2,FALSE),"")))</f>
        <v/>
      </c>
      <c r="AZ42" s="53"/>
      <c r="BA42" s="139" t="str">
        <f>IF(IFERROR(VLOOKUP(AZ$3&amp;AZ42,都馬連編集用!$B$13:$C$49,2,FALSE),"")=0,"",(IFERROR(VLOOKUP(AZ$3&amp;AZ42,都馬連編集用!$B$13:$C$49,2,FALSE),"")))</f>
        <v/>
      </c>
      <c r="BB42" s="53"/>
      <c r="BC42" s="139" t="str">
        <f>IF(IFERROR(VLOOKUP(BB$3&amp;BB42,都馬連編集用!$B$13:$C$49,2,FALSE),"")=0,"",(IFERROR(VLOOKUP(BB$3&amp;BB42,都馬連編集用!$B$13:$C$49,2,FALSE),"")))</f>
        <v/>
      </c>
      <c r="BD42" s="53"/>
      <c r="BE42" s="139" t="str">
        <f>IF(IFERROR(VLOOKUP(BD$3&amp;BD42,都馬連編集用!$B$13:$C$49,2,FALSE),"")=0,"",(IFERROR(VLOOKUP(BD$3&amp;BD42,都馬連編集用!$B$13:$C$49,2,FALSE),"")))</f>
        <v/>
      </c>
      <c r="BF42" s="53"/>
      <c r="BG42" s="139" t="str">
        <f>IF(IFERROR(VLOOKUP(BF$3&amp;BF42,都馬連編集用!$B$13:$C$49,2,FALSE),"")=0,"",(IFERROR(VLOOKUP(BF$3&amp;BF42,都馬連編集用!$B$13:$C$49,2,FALSE),"")))</f>
        <v/>
      </c>
      <c r="BH42" s="53"/>
      <c r="BI42" s="139" t="str">
        <f>IF(IFERROR(VLOOKUP(BH$3&amp;BH42,都馬連編集用!$B$13:$C$49,2,FALSE),"")=0,"",(IFERROR(VLOOKUP(BH$3&amp;BH42,都馬連編集用!$B$13:$C$49,2,FALSE),"")))</f>
        <v/>
      </c>
      <c r="BJ42" s="53"/>
      <c r="BK42" s="139" t="str">
        <f>IF(IFERROR(VLOOKUP(BJ$3&amp;BJ42,都馬連編集用!$B$13:$C$49,2,FALSE),"")=0,"",(IFERROR(VLOOKUP(BJ$3&amp;BJ42,都馬連編集用!$B$13:$C$49,2,FALSE),"")))</f>
        <v/>
      </c>
      <c r="BL42" s="53"/>
      <c r="BM42" s="139" t="str">
        <f>IF(IFERROR(VLOOKUP(BL$3&amp;BL42,都馬連編集用!$B$13:$C$49,2,FALSE),"")=0,"",(IFERROR(VLOOKUP(BL$3&amp;BL42,都馬連編集用!$B$13:$C$49,2,FALSE),"")))</f>
        <v/>
      </c>
      <c r="BN42" s="53"/>
      <c r="BO42" s="139" t="str">
        <f>IF(IFERROR(VLOOKUP(BN$3&amp;BN42,都馬連編集用!$B$13:$C$49,2,FALSE),"")=0,"",(IFERROR(VLOOKUP(BN$3&amp;BN42,都馬連編集用!$B$13:$C$49,2,FALSE),"")))</f>
        <v/>
      </c>
      <c r="BP42" s="53"/>
      <c r="BQ42" s="139" t="str">
        <f>IF(IFERROR(VLOOKUP(BP$3&amp;BP42,都馬連編集用!$B$13:$C$49,2,FALSE),"")=0,"",(IFERROR(VLOOKUP(BP$3&amp;BP42,都馬連編集用!$B$13:$C$49,2,FALSE),"")))</f>
        <v/>
      </c>
      <c r="BR42" s="53"/>
      <c r="BS42" s="139" t="str">
        <f>IF(IFERROR(VLOOKUP(BR$3&amp;BR42,都馬連編集用!$B$13:$C$49,2,FALSE),"")=0,"",(IFERROR(VLOOKUP(BR$3&amp;BR42,都馬連編集用!$B$13:$C$49,2,FALSE),"")))</f>
        <v/>
      </c>
      <c r="BT42" s="53"/>
      <c r="BU42" s="139" t="str">
        <f>IF(IFERROR(VLOOKUP(BT$3&amp;BT42,都馬連編集用!$B$13:$C$49,2,FALSE),"")=0,"",(IFERROR(VLOOKUP(BT$3&amp;BT42,都馬連編集用!$B$13:$C$49,2,FALSE),"")))</f>
        <v/>
      </c>
      <c r="BV42" s="53"/>
      <c r="BW42" s="139" t="str">
        <f>IF(IFERROR(VLOOKUP(BV$3&amp;BV42,都馬連編集用!$B$13:$C$49,2,FALSE),"")=0,"",(IFERROR(VLOOKUP(BV$3&amp;BV42,都馬連編集用!$B$13:$C$49,2,FALSE),"")))</f>
        <v/>
      </c>
      <c r="BX42" s="53"/>
      <c r="BY42" s="139" t="str">
        <f>IF(IFERROR(VLOOKUP(BX$3&amp;BX42,都馬連編集用!$B$13:$C$49,2,FALSE),"")=0,"",(IFERROR(VLOOKUP(BX$3&amp;BX42,都馬連編集用!$B$13:$C$49,2,FALSE),"")))</f>
        <v/>
      </c>
      <c r="BZ42" s="53"/>
      <c r="CA42" s="139" t="str">
        <f>IF(IFERROR(VLOOKUP(BZ$3&amp;BZ42,都馬連編集用!$B$13:$C$49,2,FALSE),"")=0,"",(IFERROR(VLOOKUP(BZ$3&amp;BZ42,都馬連編集用!$B$13:$C$49,2,FALSE),"")))</f>
        <v/>
      </c>
      <c r="CB42" s="53"/>
      <c r="CC42" s="139" t="str">
        <f>IF(IFERROR(VLOOKUP(CB$3&amp;CB42,都馬連編集用!$B$13:$C$49,2,FALSE),"")=0,"",(IFERROR(VLOOKUP(CB$3&amp;CB42,都馬連編集用!$B$13:$C$49,2,FALSE),"")))</f>
        <v/>
      </c>
      <c r="CD42" s="53"/>
      <c r="CE42" s="139" t="str">
        <f>IF(IFERROR(VLOOKUP(CD$3&amp;CD42,都馬連編集用!$B$13:$C$49,2,FALSE),"")=0,"",(IFERROR(VLOOKUP(CD$3&amp;CD42,都馬連編集用!$B$13:$C$49,2,FALSE),"")))</f>
        <v/>
      </c>
      <c r="CF42" s="53"/>
      <c r="CG42" s="139" t="str">
        <f>IF(IFERROR(VLOOKUP(CF$3&amp;CF42,都馬連編集用!$B$13:$C$49,2,FALSE),"")=0,"",(IFERROR(VLOOKUP(CF$3&amp;CF42,都馬連編集用!$B$13:$C$49,2,FALSE),"")))</f>
        <v/>
      </c>
      <c r="CH42" s="53"/>
      <c r="CI42" s="139" t="str">
        <f>IF(IFERROR(VLOOKUP(CH$3&amp;CH42,都馬連編集用!$B$13:$C$49,2,FALSE),"")=0,"",(IFERROR(VLOOKUP(CH$3&amp;CH42,都馬連編集用!$B$13:$C$49,2,FALSE),"")))</f>
        <v/>
      </c>
      <c r="CJ42" s="53"/>
      <c r="CK42" s="139" t="str">
        <f>IF(IFERROR(VLOOKUP(CJ$3&amp;CJ42,都馬連編集用!$B$13:$C$49,2,FALSE),"")=0,"",(IFERROR(VLOOKUP(CJ$3&amp;CJ42,都馬連編集用!$B$13:$C$49,2,FALSE),"")))</f>
        <v/>
      </c>
      <c r="CL42" s="53"/>
      <c r="CM42" s="139" t="str">
        <f>IF(IFERROR(VLOOKUP(CL$3&amp;CL42,都馬連編集用!$B$13:$C$49,2,FALSE),"")=0,"",(IFERROR(VLOOKUP(CL$3&amp;CL42,都馬連編集用!$B$13:$C$49,2,FALSE),"")))</f>
        <v/>
      </c>
      <c r="CN42" s="53"/>
      <c r="CO42" s="139" t="str">
        <f>IF(IFERROR(VLOOKUP(CN$3&amp;CN42,都馬連編集用!$B$13:$C$49,2,FALSE),"")=0,"",(IFERROR(VLOOKUP(CN$3&amp;CN42,都馬連編集用!$B$13:$C$49,2,FALSE),"")))</f>
        <v/>
      </c>
      <c r="CP42" s="53"/>
      <c r="CQ42" s="139" t="str">
        <f>IF(IFERROR(VLOOKUP(CP$3&amp;CP42,都馬連編集用!$B$13:$C$49,2,FALSE),"")=0,"",(IFERROR(VLOOKUP(CP$3&amp;CP42,都馬連編集用!$B$13:$C$49,2,FALSE),"")))</f>
        <v/>
      </c>
      <c r="CR42" s="53"/>
      <c r="CS42" s="139" t="str">
        <f>IF(IFERROR(VLOOKUP(CR$3&amp;CR42,都馬連編集用!$B$13:$C$49,2,FALSE),"")=0,"",(IFERROR(VLOOKUP(CR$3&amp;CR42,都馬連編集用!$B$13:$C$49,2,FALSE),"")))</f>
        <v/>
      </c>
      <c r="CT42" s="53"/>
      <c r="CU42" s="139" t="str">
        <f>IF(IFERROR(VLOOKUP(CT$3&amp;CT42,都馬連編集用!$B$13:$C$49,2,FALSE),"")=0,"",(IFERROR(VLOOKUP(CT$3&amp;CT42,都馬連編集用!$B$13:$C$49,2,FALSE),"")))</f>
        <v/>
      </c>
      <c r="CV42" s="53"/>
      <c r="CW42" s="139" t="str">
        <f>IF(IFERROR(VLOOKUP(CV$3&amp;CV42,都馬連編集用!$B$13:$C$49,2,FALSE),"")=0,"",(IFERROR(VLOOKUP(CV$3&amp;CV42,都馬連編集用!$B$13:$C$49,2,FALSE),"")))</f>
        <v/>
      </c>
      <c r="CX42" s="53"/>
      <c r="CY42" s="139" t="str">
        <f>IF(IFERROR(VLOOKUP(CX$3&amp;CX42,都馬連編集用!$B$13:$C$49,2,FALSE),"")=0,"",(IFERROR(VLOOKUP(CX$3&amp;CX42,都馬連編集用!$B$13:$C$49,2,FALSE),"")))</f>
        <v/>
      </c>
      <c r="CZ42" s="53"/>
      <c r="DA42" s="139" t="str">
        <f>IF(IFERROR(VLOOKUP(CZ$3&amp;CZ42,都馬連編集用!$B$13:$C$49,2,FALSE),"")=0,"",(IFERROR(VLOOKUP(CZ$3&amp;CZ42,都馬連編集用!$B$13:$C$49,2,FALSE),"")))</f>
        <v/>
      </c>
      <c r="DB42" s="53"/>
      <c r="DC42" s="139" t="str">
        <f>IF(IFERROR(VLOOKUP(DB$3&amp;DB42,都馬連編集用!$B$13:$C$49,2,FALSE),"")=0,"",(IFERROR(VLOOKUP(DB$3&amp;DB42,都馬連編集用!$B$13:$C$49,2,FALSE),"")))</f>
        <v/>
      </c>
      <c r="DD42" s="53"/>
      <c r="DE42" s="139" t="str">
        <f>IF(IFERROR(VLOOKUP(DD$3&amp;DD42,都馬連編集用!$B$13:$C$49,2,FALSE),"")=0,"",(IFERROR(VLOOKUP(DD$3&amp;DD42,都馬連編集用!$B$13:$C$49,2,FALSE),"")))</f>
        <v/>
      </c>
      <c r="DF42" s="53"/>
      <c r="DG42" s="139" t="str">
        <f>IF(IFERROR(VLOOKUP(DF$3&amp;DF42,都馬連編集用!$B$13:$C$49,2,FALSE),"")=0,"",(IFERROR(VLOOKUP(DF$3&amp;DF42,都馬連編集用!$B$13:$C$49,2,FALSE),"")))</f>
        <v/>
      </c>
      <c r="DH42" s="53"/>
      <c r="DI42" s="139" t="str">
        <f>IF(IFERROR(VLOOKUP(DH$3&amp;DH42,都馬連編集用!$B$13:$C$49,2,FALSE),"")=0,"",(IFERROR(VLOOKUP(DH$3&amp;DH42,都馬連編集用!$B$13:$C$49,2,FALSE),"")))</f>
        <v/>
      </c>
      <c r="DJ42" s="53"/>
      <c r="DK42" s="139" t="str">
        <f>IF(IFERROR(VLOOKUP(DJ$3&amp;DJ42,都馬連編集用!$B$13:$C$49,2,FALSE),"")=0,"",(IFERROR(VLOOKUP(DJ$3&amp;DJ42,都馬連編集用!$B$13:$C$49,2,FALSE),"")))</f>
        <v/>
      </c>
      <c r="DL42" s="53"/>
      <c r="DM42" s="139" t="str">
        <f>IF(IFERROR(VLOOKUP(DL$3&amp;DL42,都馬連編集用!$B$13:$C$49,2,FALSE),"")=0,"",(IFERROR(VLOOKUP(DL$3&amp;DL42,都馬連編集用!$B$13:$C$49,2,FALSE),"")))</f>
        <v/>
      </c>
      <c r="DN42" s="53"/>
      <c r="DO42" s="139" t="str">
        <f>IF(IFERROR(VLOOKUP(DN$3&amp;DN42,都馬連編集用!$B$13:$C$49,2,FALSE),"")=0,"",(IFERROR(VLOOKUP(DN$3&amp;DN42,都馬連編集用!$B$13:$C$49,2,FALSE),"")))</f>
        <v/>
      </c>
      <c r="DP42" s="53"/>
    </row>
    <row r="43" spans="1:120" ht="30.6" customHeight="1" x14ac:dyDescent="0.15">
      <c r="A43" s="34">
        <v>39</v>
      </c>
      <c r="D43" s="34">
        <f t="shared" si="53"/>
        <v>0</v>
      </c>
      <c r="F43" s="120"/>
      <c r="G43" s="141" t="str">
        <f>IFERROR(VLOOKUP(F43,'申込書2（馬匹・選手）'!$B$5:$D$54,3,FALSE),"")</f>
        <v/>
      </c>
      <c r="H43" s="120"/>
      <c r="I43" s="140" t="str">
        <f>IFERROR(VLOOKUP(H43,'申込書2（馬匹・選手）'!$F$5:$H$54,3,FALSE),"")</f>
        <v/>
      </c>
      <c r="J43" s="101" t="str">
        <f t="shared" si="54"/>
        <v/>
      </c>
      <c r="K43" s="106"/>
      <c r="L43" s="53"/>
      <c r="M43" s="139" t="str">
        <f>IF(IFERROR(VLOOKUP(L$3&amp;L43,都馬連編集用!$B$13:$C$49,2,FALSE),"")=0,"",(IFERROR(VLOOKUP(L$3&amp;L43,都馬連編集用!$B$13:$C$49,2,FALSE),"")))</f>
        <v/>
      </c>
      <c r="N43" s="53"/>
      <c r="O43" s="139" t="str">
        <f>IF(IFERROR(VLOOKUP(N$3&amp;N43,都馬連編集用!$B$13:$C$49,2,FALSE),"")=0,"",(IFERROR(VLOOKUP(N$3&amp;N43,都馬連編集用!$B$13:$C$49,2,FALSE),"")))</f>
        <v/>
      </c>
      <c r="P43" s="53"/>
      <c r="Q43" s="139" t="str">
        <f>IF(IFERROR(VLOOKUP(P$3&amp;P43,都馬連編集用!$B$13:$C$49,2,FALSE),"")=0,"",(IFERROR(VLOOKUP(P$3&amp;P43,都馬連編集用!$B$13:$C$49,2,FALSE),"")))</f>
        <v/>
      </c>
      <c r="R43" s="53"/>
      <c r="S43" s="139" t="str">
        <f>IF(IFERROR(VLOOKUP(R$3&amp;R43,都馬連編集用!$B$13:$C$49,2,FALSE),"")=0,"",(IFERROR(VLOOKUP(R$3&amp;R43,都馬連編集用!$B$13:$C$49,2,FALSE),"")))</f>
        <v/>
      </c>
      <c r="T43" s="53"/>
      <c r="U43" s="139" t="str">
        <f>IF(IFERROR(VLOOKUP(T$3&amp;T43,都馬連編集用!$B$13:$C$49,2,FALSE),"")=0,"",(IFERROR(VLOOKUP(T$3&amp;T43,都馬連編集用!$B$13:$C$49,2,FALSE),"")))</f>
        <v/>
      </c>
      <c r="V43" s="53"/>
      <c r="W43" s="139" t="str">
        <f>IF(IFERROR(VLOOKUP(V$3&amp;V43,都馬連編集用!$B$13:$C$49,2,FALSE),"")=0,"",(IFERROR(VLOOKUP(V$3&amp;V43,都馬連編集用!$B$13:$C$49,2,FALSE),"")))</f>
        <v/>
      </c>
      <c r="X43" s="53"/>
      <c r="Y43" s="139" t="str">
        <f>IF(IFERROR(VLOOKUP(X$3&amp;X43,都馬連編集用!$B$13:$C$49,2,FALSE),"")=0,"",(IFERROR(VLOOKUP(X$3&amp;X43,都馬連編集用!$B$13:$C$49,2,FALSE),"")))</f>
        <v/>
      </c>
      <c r="Z43" s="53"/>
      <c r="AA43" s="139" t="str">
        <f>IF(IFERROR(VLOOKUP(Z$3&amp;Z43,都馬連編集用!$B$13:$C$49,2,FALSE),"")=0,"",(IFERROR(VLOOKUP(Z$3&amp;Z43,都馬連編集用!$B$13:$C$49,2,FALSE),"")))</f>
        <v/>
      </c>
      <c r="AB43" s="53"/>
      <c r="AC43" s="139" t="str">
        <f>IF(IFERROR(VLOOKUP(AB$3&amp;AB43,都馬連編集用!$B$13:$C$49,2,FALSE),"")=0,"",(IFERROR(VLOOKUP(AB$3&amp;AB43,都馬連編集用!$B$13:$C$49,2,FALSE),"")))</f>
        <v/>
      </c>
      <c r="AD43" s="53"/>
      <c r="AE43" s="139" t="str">
        <f>IF(IFERROR(VLOOKUP(AD$3&amp;AD43,都馬連編集用!$B$13:$C$49,2,FALSE),"")=0,"",(IFERROR(VLOOKUP(AD$3&amp;AD43,都馬連編集用!$B$13:$C$49,2,FALSE),"")))</f>
        <v/>
      </c>
      <c r="AF43" s="53"/>
      <c r="AG43" s="139" t="str">
        <f>IF(IFERROR(VLOOKUP(AF$3&amp;AF43,都馬連編集用!$B$13:$C$49,2,FALSE),"")=0,"",(IFERROR(VLOOKUP(AF$3&amp;AF43,都馬連編集用!$B$13:$C$49,2,FALSE),"")))</f>
        <v/>
      </c>
      <c r="AH43" s="53"/>
      <c r="AI43" s="139" t="str">
        <f>IF(IFERROR(VLOOKUP(AH$3&amp;AH43,都馬連編集用!$B$13:$C$49,2,FALSE),"")=0,"",(IFERROR(VLOOKUP(AH$3&amp;AH43,都馬連編集用!$B$13:$C$49,2,FALSE),"")))</f>
        <v/>
      </c>
      <c r="AJ43" s="53"/>
      <c r="AK43" s="139" t="str">
        <f>IF(IFERROR(VLOOKUP(AJ$3&amp;AJ43,都馬連編集用!$B$13:$C$49,2,FALSE),"")=0,"",(IFERROR(VLOOKUP(AJ$3&amp;AJ43,都馬連編集用!$B$13:$C$49,2,FALSE),"")))</f>
        <v/>
      </c>
      <c r="AL43" s="53"/>
      <c r="AM43" s="139" t="str">
        <f>IF(IFERROR(VLOOKUP(AL$3&amp;AL43,都馬連編集用!$B$13:$C$49,2,FALSE),"")=0,"",(IFERROR(VLOOKUP(AL$3&amp;AL43,都馬連編集用!$B$13:$C$49,2,FALSE),"")))</f>
        <v/>
      </c>
      <c r="AN43" s="53"/>
      <c r="AO43" s="139" t="str">
        <f>IF(IFERROR(VLOOKUP(AN$3&amp;AN43,都馬連編集用!$B$13:$C$49,2,FALSE),"")=0,"",(IFERROR(VLOOKUP(AN$3&amp;AN43,都馬連編集用!$B$13:$C$49,2,FALSE),"")))</f>
        <v/>
      </c>
      <c r="AP43" s="53"/>
      <c r="AQ43" s="139" t="str">
        <f>IF(IFERROR(VLOOKUP(AP$3&amp;AP43,都馬連編集用!$B$13:$C$49,2,FALSE),"")=0,"",(IFERROR(VLOOKUP(AP$3&amp;AP43,都馬連編集用!$B$13:$C$49,2,FALSE),"")))</f>
        <v/>
      </c>
      <c r="AR43" s="53"/>
      <c r="AS43" s="139" t="str">
        <f>IF(IFERROR(VLOOKUP(AR$3&amp;AR43,都馬連編集用!$B$13:$C$49,2,FALSE),"")=0,"",(IFERROR(VLOOKUP(AR$3&amp;AR43,都馬連編集用!$B$13:$C$49,2,FALSE),"")))</f>
        <v/>
      </c>
      <c r="AT43" s="53"/>
      <c r="AU43" s="139" t="str">
        <f>IF(IFERROR(VLOOKUP(AT$3&amp;AT43,都馬連編集用!$B$13:$C$49,2,FALSE),"")=0,"",(IFERROR(VLOOKUP(AT$3&amp;AT43,都馬連編集用!$B$13:$C$49,2,FALSE),"")))</f>
        <v/>
      </c>
      <c r="AV43" s="53"/>
      <c r="AW43" s="139" t="str">
        <f>IF(IFERROR(VLOOKUP(AV$3&amp;AV43,都馬連編集用!$B$13:$C$49,2,FALSE),"")=0,"",(IFERROR(VLOOKUP(AV$3&amp;AV43,都馬連編集用!$B$13:$C$49,2,FALSE),"")))</f>
        <v/>
      </c>
      <c r="AX43" s="53"/>
      <c r="AY43" s="139" t="str">
        <f>IF(IFERROR(VLOOKUP(AX$3&amp;AX43,都馬連編集用!$B$13:$C$49,2,FALSE),"")=0,"",(IFERROR(VLOOKUP(AX$3&amp;AX43,都馬連編集用!$B$13:$C$49,2,FALSE),"")))</f>
        <v/>
      </c>
      <c r="AZ43" s="53"/>
      <c r="BA43" s="139" t="str">
        <f>IF(IFERROR(VLOOKUP(AZ$3&amp;AZ43,都馬連編集用!$B$13:$C$49,2,FALSE),"")=0,"",(IFERROR(VLOOKUP(AZ$3&amp;AZ43,都馬連編集用!$B$13:$C$49,2,FALSE),"")))</f>
        <v/>
      </c>
      <c r="BB43" s="53"/>
      <c r="BC43" s="139" t="str">
        <f>IF(IFERROR(VLOOKUP(BB$3&amp;BB43,都馬連編集用!$B$13:$C$49,2,FALSE),"")=0,"",(IFERROR(VLOOKUP(BB$3&amp;BB43,都馬連編集用!$B$13:$C$49,2,FALSE),"")))</f>
        <v/>
      </c>
      <c r="BD43" s="53"/>
      <c r="BE43" s="139" t="str">
        <f>IF(IFERROR(VLOOKUP(BD$3&amp;BD43,都馬連編集用!$B$13:$C$49,2,FALSE),"")=0,"",(IFERROR(VLOOKUP(BD$3&amp;BD43,都馬連編集用!$B$13:$C$49,2,FALSE),"")))</f>
        <v/>
      </c>
      <c r="BF43" s="53"/>
      <c r="BG43" s="139" t="str">
        <f>IF(IFERROR(VLOOKUP(BF$3&amp;BF43,都馬連編集用!$B$13:$C$49,2,FALSE),"")=0,"",(IFERROR(VLOOKUP(BF$3&amp;BF43,都馬連編集用!$B$13:$C$49,2,FALSE),"")))</f>
        <v/>
      </c>
      <c r="BH43" s="53"/>
      <c r="BI43" s="139" t="str">
        <f>IF(IFERROR(VLOOKUP(BH$3&amp;BH43,都馬連編集用!$B$13:$C$49,2,FALSE),"")=0,"",(IFERROR(VLOOKUP(BH$3&amp;BH43,都馬連編集用!$B$13:$C$49,2,FALSE),"")))</f>
        <v/>
      </c>
      <c r="BJ43" s="53"/>
      <c r="BK43" s="139" t="str">
        <f>IF(IFERROR(VLOOKUP(BJ$3&amp;BJ43,都馬連編集用!$B$13:$C$49,2,FALSE),"")=0,"",(IFERROR(VLOOKUP(BJ$3&amp;BJ43,都馬連編集用!$B$13:$C$49,2,FALSE),"")))</f>
        <v/>
      </c>
      <c r="BL43" s="53"/>
      <c r="BM43" s="139" t="str">
        <f>IF(IFERROR(VLOOKUP(BL$3&amp;BL43,都馬連編集用!$B$13:$C$49,2,FALSE),"")=0,"",(IFERROR(VLOOKUP(BL$3&amp;BL43,都馬連編集用!$B$13:$C$49,2,FALSE),"")))</f>
        <v/>
      </c>
      <c r="BN43" s="53"/>
      <c r="BO43" s="139" t="str">
        <f>IF(IFERROR(VLOOKUP(BN$3&amp;BN43,都馬連編集用!$B$13:$C$49,2,FALSE),"")=0,"",(IFERROR(VLOOKUP(BN$3&amp;BN43,都馬連編集用!$B$13:$C$49,2,FALSE),"")))</f>
        <v/>
      </c>
      <c r="BP43" s="53"/>
      <c r="BQ43" s="139" t="str">
        <f>IF(IFERROR(VLOOKUP(BP$3&amp;BP43,都馬連編集用!$B$13:$C$49,2,FALSE),"")=0,"",(IFERROR(VLOOKUP(BP$3&amp;BP43,都馬連編集用!$B$13:$C$49,2,FALSE),"")))</f>
        <v/>
      </c>
      <c r="BR43" s="53"/>
      <c r="BS43" s="139" t="str">
        <f>IF(IFERROR(VLOOKUP(BR$3&amp;BR43,都馬連編集用!$B$13:$C$49,2,FALSE),"")=0,"",(IFERROR(VLOOKUP(BR$3&amp;BR43,都馬連編集用!$B$13:$C$49,2,FALSE),"")))</f>
        <v/>
      </c>
      <c r="BT43" s="53"/>
      <c r="BU43" s="139" t="str">
        <f>IF(IFERROR(VLOOKUP(BT$3&amp;BT43,都馬連編集用!$B$13:$C$49,2,FALSE),"")=0,"",(IFERROR(VLOOKUP(BT$3&amp;BT43,都馬連編集用!$B$13:$C$49,2,FALSE),"")))</f>
        <v/>
      </c>
      <c r="BV43" s="53"/>
      <c r="BW43" s="139" t="str">
        <f>IF(IFERROR(VLOOKUP(BV$3&amp;BV43,都馬連編集用!$B$13:$C$49,2,FALSE),"")=0,"",(IFERROR(VLOOKUP(BV$3&amp;BV43,都馬連編集用!$B$13:$C$49,2,FALSE),"")))</f>
        <v/>
      </c>
      <c r="BX43" s="53"/>
      <c r="BY43" s="139" t="str">
        <f>IF(IFERROR(VLOOKUP(BX$3&amp;BX43,都馬連編集用!$B$13:$C$49,2,FALSE),"")=0,"",(IFERROR(VLOOKUP(BX$3&amp;BX43,都馬連編集用!$B$13:$C$49,2,FALSE),"")))</f>
        <v/>
      </c>
      <c r="BZ43" s="53"/>
      <c r="CA43" s="139" t="str">
        <f>IF(IFERROR(VLOOKUP(BZ$3&amp;BZ43,都馬連編集用!$B$13:$C$49,2,FALSE),"")=0,"",(IFERROR(VLOOKUP(BZ$3&amp;BZ43,都馬連編集用!$B$13:$C$49,2,FALSE),"")))</f>
        <v/>
      </c>
      <c r="CB43" s="53"/>
      <c r="CC43" s="139" t="str">
        <f>IF(IFERROR(VLOOKUP(CB$3&amp;CB43,都馬連編集用!$B$13:$C$49,2,FALSE),"")=0,"",(IFERROR(VLOOKUP(CB$3&amp;CB43,都馬連編集用!$B$13:$C$49,2,FALSE),"")))</f>
        <v/>
      </c>
      <c r="CD43" s="53"/>
      <c r="CE43" s="139" t="str">
        <f>IF(IFERROR(VLOOKUP(CD$3&amp;CD43,都馬連編集用!$B$13:$C$49,2,FALSE),"")=0,"",(IFERROR(VLOOKUP(CD$3&amp;CD43,都馬連編集用!$B$13:$C$49,2,FALSE),"")))</f>
        <v/>
      </c>
      <c r="CF43" s="53"/>
      <c r="CG43" s="139" t="str">
        <f>IF(IFERROR(VLOOKUP(CF$3&amp;CF43,都馬連編集用!$B$13:$C$49,2,FALSE),"")=0,"",(IFERROR(VLOOKUP(CF$3&amp;CF43,都馬連編集用!$B$13:$C$49,2,FALSE),"")))</f>
        <v/>
      </c>
      <c r="CH43" s="53"/>
      <c r="CI43" s="139" t="str">
        <f>IF(IFERROR(VLOOKUP(CH$3&amp;CH43,都馬連編集用!$B$13:$C$49,2,FALSE),"")=0,"",(IFERROR(VLOOKUP(CH$3&amp;CH43,都馬連編集用!$B$13:$C$49,2,FALSE),"")))</f>
        <v/>
      </c>
      <c r="CJ43" s="53"/>
      <c r="CK43" s="139" t="str">
        <f>IF(IFERROR(VLOOKUP(CJ$3&amp;CJ43,都馬連編集用!$B$13:$C$49,2,FALSE),"")=0,"",(IFERROR(VLOOKUP(CJ$3&amp;CJ43,都馬連編集用!$B$13:$C$49,2,FALSE),"")))</f>
        <v/>
      </c>
      <c r="CL43" s="53"/>
      <c r="CM43" s="139" t="str">
        <f>IF(IFERROR(VLOOKUP(CL$3&amp;CL43,都馬連編集用!$B$13:$C$49,2,FALSE),"")=0,"",(IFERROR(VLOOKUP(CL$3&amp;CL43,都馬連編集用!$B$13:$C$49,2,FALSE),"")))</f>
        <v/>
      </c>
      <c r="CN43" s="53"/>
      <c r="CO43" s="139" t="str">
        <f>IF(IFERROR(VLOOKUP(CN$3&amp;CN43,都馬連編集用!$B$13:$C$49,2,FALSE),"")=0,"",(IFERROR(VLOOKUP(CN$3&amp;CN43,都馬連編集用!$B$13:$C$49,2,FALSE),"")))</f>
        <v/>
      </c>
      <c r="CP43" s="53"/>
      <c r="CQ43" s="139" t="str">
        <f>IF(IFERROR(VLOOKUP(CP$3&amp;CP43,都馬連編集用!$B$13:$C$49,2,FALSE),"")=0,"",(IFERROR(VLOOKUP(CP$3&amp;CP43,都馬連編集用!$B$13:$C$49,2,FALSE),"")))</f>
        <v/>
      </c>
      <c r="CR43" s="53"/>
      <c r="CS43" s="139" t="str">
        <f>IF(IFERROR(VLOOKUP(CR$3&amp;CR43,都馬連編集用!$B$13:$C$49,2,FALSE),"")=0,"",(IFERROR(VLOOKUP(CR$3&amp;CR43,都馬連編集用!$B$13:$C$49,2,FALSE),"")))</f>
        <v/>
      </c>
      <c r="CT43" s="53"/>
      <c r="CU43" s="139" t="str">
        <f>IF(IFERROR(VLOOKUP(CT$3&amp;CT43,都馬連編集用!$B$13:$C$49,2,FALSE),"")=0,"",(IFERROR(VLOOKUP(CT$3&amp;CT43,都馬連編集用!$B$13:$C$49,2,FALSE),"")))</f>
        <v/>
      </c>
      <c r="CV43" s="53"/>
      <c r="CW43" s="139" t="str">
        <f>IF(IFERROR(VLOOKUP(CV$3&amp;CV43,都馬連編集用!$B$13:$C$49,2,FALSE),"")=0,"",(IFERROR(VLOOKUP(CV$3&amp;CV43,都馬連編集用!$B$13:$C$49,2,FALSE),"")))</f>
        <v/>
      </c>
      <c r="CX43" s="53"/>
      <c r="CY43" s="139" t="str">
        <f>IF(IFERROR(VLOOKUP(CX$3&amp;CX43,都馬連編集用!$B$13:$C$49,2,FALSE),"")=0,"",(IFERROR(VLOOKUP(CX$3&amp;CX43,都馬連編集用!$B$13:$C$49,2,FALSE),"")))</f>
        <v/>
      </c>
      <c r="CZ43" s="53"/>
      <c r="DA43" s="139" t="str">
        <f>IF(IFERROR(VLOOKUP(CZ$3&amp;CZ43,都馬連編集用!$B$13:$C$49,2,FALSE),"")=0,"",(IFERROR(VLOOKUP(CZ$3&amp;CZ43,都馬連編集用!$B$13:$C$49,2,FALSE),"")))</f>
        <v/>
      </c>
      <c r="DB43" s="53"/>
      <c r="DC43" s="139" t="str">
        <f>IF(IFERROR(VLOOKUP(DB$3&amp;DB43,都馬連編集用!$B$13:$C$49,2,FALSE),"")=0,"",(IFERROR(VLOOKUP(DB$3&amp;DB43,都馬連編集用!$B$13:$C$49,2,FALSE),"")))</f>
        <v/>
      </c>
      <c r="DD43" s="53"/>
      <c r="DE43" s="139" t="str">
        <f>IF(IFERROR(VLOOKUP(DD$3&amp;DD43,都馬連編集用!$B$13:$C$49,2,FALSE),"")=0,"",(IFERROR(VLOOKUP(DD$3&amp;DD43,都馬連編集用!$B$13:$C$49,2,FALSE),"")))</f>
        <v/>
      </c>
      <c r="DF43" s="53"/>
      <c r="DG43" s="139" t="str">
        <f>IF(IFERROR(VLOOKUP(DF$3&amp;DF43,都馬連編集用!$B$13:$C$49,2,FALSE),"")=0,"",(IFERROR(VLOOKUP(DF$3&amp;DF43,都馬連編集用!$B$13:$C$49,2,FALSE),"")))</f>
        <v/>
      </c>
      <c r="DH43" s="53"/>
      <c r="DI43" s="139" t="str">
        <f>IF(IFERROR(VLOOKUP(DH$3&amp;DH43,都馬連編集用!$B$13:$C$49,2,FALSE),"")=0,"",(IFERROR(VLOOKUP(DH$3&amp;DH43,都馬連編集用!$B$13:$C$49,2,FALSE),"")))</f>
        <v/>
      </c>
      <c r="DJ43" s="53"/>
      <c r="DK43" s="139" t="str">
        <f>IF(IFERROR(VLOOKUP(DJ$3&amp;DJ43,都馬連編集用!$B$13:$C$49,2,FALSE),"")=0,"",(IFERROR(VLOOKUP(DJ$3&amp;DJ43,都馬連編集用!$B$13:$C$49,2,FALSE),"")))</f>
        <v/>
      </c>
      <c r="DL43" s="53"/>
      <c r="DM43" s="139" t="str">
        <f>IF(IFERROR(VLOOKUP(DL$3&amp;DL43,都馬連編集用!$B$13:$C$49,2,FALSE),"")=0,"",(IFERROR(VLOOKUP(DL$3&amp;DL43,都馬連編集用!$B$13:$C$49,2,FALSE),"")))</f>
        <v/>
      </c>
      <c r="DN43" s="53"/>
      <c r="DO43" s="139" t="str">
        <f>IF(IFERROR(VLOOKUP(DN$3&amp;DN43,都馬連編集用!$B$13:$C$49,2,FALSE),"")=0,"",(IFERROR(VLOOKUP(DN$3&amp;DN43,都馬連編集用!$B$13:$C$49,2,FALSE),"")))</f>
        <v/>
      </c>
      <c r="DP43" s="53"/>
    </row>
    <row r="44" spans="1:120" ht="30.6" customHeight="1" x14ac:dyDescent="0.15">
      <c r="A44" s="34">
        <v>40</v>
      </c>
      <c r="D44" s="34">
        <f t="shared" si="53"/>
        <v>0</v>
      </c>
      <c r="F44" s="120"/>
      <c r="G44" s="141" t="str">
        <f>IFERROR(VLOOKUP(F44,'申込書2（馬匹・選手）'!$B$5:$D$54,3,FALSE),"")</f>
        <v/>
      </c>
      <c r="H44" s="120"/>
      <c r="I44" s="140" t="str">
        <f>IFERROR(VLOOKUP(H44,'申込書2（馬匹・選手）'!$F$5:$H$54,3,FALSE),"")</f>
        <v/>
      </c>
      <c r="J44" s="101" t="str">
        <f t="shared" si="54"/>
        <v/>
      </c>
      <c r="K44" s="106"/>
      <c r="L44" s="53"/>
      <c r="M44" s="139" t="str">
        <f>IF(IFERROR(VLOOKUP(L$3&amp;L44,都馬連編集用!$B$13:$C$49,2,FALSE),"")=0,"",(IFERROR(VLOOKUP(L$3&amp;L44,都馬連編集用!$B$13:$C$49,2,FALSE),"")))</f>
        <v/>
      </c>
      <c r="N44" s="53"/>
      <c r="O44" s="139" t="str">
        <f>IF(IFERROR(VLOOKUP(N$3&amp;N44,都馬連編集用!$B$13:$C$49,2,FALSE),"")=0,"",(IFERROR(VLOOKUP(N$3&amp;N44,都馬連編集用!$B$13:$C$49,2,FALSE),"")))</f>
        <v/>
      </c>
      <c r="P44" s="53"/>
      <c r="Q44" s="139" t="str">
        <f>IF(IFERROR(VLOOKUP(P$3&amp;P44,都馬連編集用!$B$13:$C$49,2,FALSE),"")=0,"",(IFERROR(VLOOKUP(P$3&amp;P44,都馬連編集用!$B$13:$C$49,2,FALSE),"")))</f>
        <v/>
      </c>
      <c r="R44" s="53"/>
      <c r="S44" s="139" t="str">
        <f>IF(IFERROR(VLOOKUP(R$3&amp;R44,都馬連編集用!$B$13:$C$49,2,FALSE),"")=0,"",(IFERROR(VLOOKUP(R$3&amp;R44,都馬連編集用!$B$13:$C$49,2,FALSE),"")))</f>
        <v/>
      </c>
      <c r="T44" s="53"/>
      <c r="U44" s="139" t="str">
        <f>IF(IFERROR(VLOOKUP(T$3&amp;T44,都馬連編集用!$B$13:$C$49,2,FALSE),"")=0,"",(IFERROR(VLOOKUP(T$3&amp;T44,都馬連編集用!$B$13:$C$49,2,FALSE),"")))</f>
        <v/>
      </c>
      <c r="V44" s="53"/>
      <c r="W44" s="139" t="str">
        <f>IF(IFERROR(VLOOKUP(V$3&amp;V44,都馬連編集用!$B$13:$C$49,2,FALSE),"")=0,"",(IFERROR(VLOOKUP(V$3&amp;V44,都馬連編集用!$B$13:$C$49,2,FALSE),"")))</f>
        <v/>
      </c>
      <c r="X44" s="53"/>
      <c r="Y44" s="139" t="str">
        <f>IF(IFERROR(VLOOKUP(X$3&amp;X44,都馬連編集用!$B$13:$C$49,2,FALSE),"")=0,"",(IFERROR(VLOOKUP(X$3&amp;X44,都馬連編集用!$B$13:$C$49,2,FALSE),"")))</f>
        <v/>
      </c>
      <c r="Z44" s="53"/>
      <c r="AA44" s="139" t="str">
        <f>IF(IFERROR(VLOOKUP(Z$3&amp;Z44,都馬連編集用!$B$13:$C$49,2,FALSE),"")=0,"",(IFERROR(VLOOKUP(Z$3&amp;Z44,都馬連編集用!$B$13:$C$49,2,FALSE),"")))</f>
        <v/>
      </c>
      <c r="AB44" s="53"/>
      <c r="AC44" s="139" t="str">
        <f>IF(IFERROR(VLOOKUP(AB$3&amp;AB44,都馬連編集用!$B$13:$C$49,2,FALSE),"")=0,"",(IFERROR(VLOOKUP(AB$3&amp;AB44,都馬連編集用!$B$13:$C$49,2,FALSE),"")))</f>
        <v/>
      </c>
      <c r="AD44" s="53"/>
      <c r="AE44" s="139" t="str">
        <f>IF(IFERROR(VLOOKUP(AD$3&amp;AD44,都馬連編集用!$B$13:$C$49,2,FALSE),"")=0,"",(IFERROR(VLOOKUP(AD$3&amp;AD44,都馬連編集用!$B$13:$C$49,2,FALSE),"")))</f>
        <v/>
      </c>
      <c r="AF44" s="53"/>
      <c r="AG44" s="139" t="str">
        <f>IF(IFERROR(VLOOKUP(AF$3&amp;AF44,都馬連編集用!$B$13:$C$49,2,FALSE),"")=0,"",(IFERROR(VLOOKUP(AF$3&amp;AF44,都馬連編集用!$B$13:$C$49,2,FALSE),"")))</f>
        <v/>
      </c>
      <c r="AH44" s="53"/>
      <c r="AI44" s="139" t="str">
        <f>IF(IFERROR(VLOOKUP(AH$3&amp;AH44,都馬連編集用!$B$13:$C$49,2,FALSE),"")=0,"",(IFERROR(VLOOKUP(AH$3&amp;AH44,都馬連編集用!$B$13:$C$49,2,FALSE),"")))</f>
        <v/>
      </c>
      <c r="AJ44" s="53"/>
      <c r="AK44" s="139" t="str">
        <f>IF(IFERROR(VLOOKUP(AJ$3&amp;AJ44,都馬連編集用!$B$13:$C$49,2,FALSE),"")=0,"",(IFERROR(VLOOKUP(AJ$3&amp;AJ44,都馬連編集用!$B$13:$C$49,2,FALSE),"")))</f>
        <v/>
      </c>
      <c r="AL44" s="53"/>
      <c r="AM44" s="139" t="str">
        <f>IF(IFERROR(VLOOKUP(AL$3&amp;AL44,都馬連編集用!$B$13:$C$49,2,FALSE),"")=0,"",(IFERROR(VLOOKUP(AL$3&amp;AL44,都馬連編集用!$B$13:$C$49,2,FALSE),"")))</f>
        <v/>
      </c>
      <c r="AN44" s="53"/>
      <c r="AO44" s="139" t="str">
        <f>IF(IFERROR(VLOOKUP(AN$3&amp;AN44,都馬連編集用!$B$13:$C$49,2,FALSE),"")=0,"",(IFERROR(VLOOKUP(AN$3&amp;AN44,都馬連編集用!$B$13:$C$49,2,FALSE),"")))</f>
        <v/>
      </c>
      <c r="AP44" s="53"/>
      <c r="AQ44" s="139" t="str">
        <f>IF(IFERROR(VLOOKUP(AP$3&amp;AP44,都馬連編集用!$B$13:$C$49,2,FALSE),"")=0,"",(IFERROR(VLOOKUP(AP$3&amp;AP44,都馬連編集用!$B$13:$C$49,2,FALSE),"")))</f>
        <v/>
      </c>
      <c r="AR44" s="53"/>
      <c r="AS44" s="139" t="str">
        <f>IF(IFERROR(VLOOKUP(AR$3&amp;AR44,都馬連編集用!$B$13:$C$49,2,FALSE),"")=0,"",(IFERROR(VLOOKUP(AR$3&amp;AR44,都馬連編集用!$B$13:$C$49,2,FALSE),"")))</f>
        <v/>
      </c>
      <c r="AT44" s="53"/>
      <c r="AU44" s="139" t="str">
        <f>IF(IFERROR(VLOOKUP(AT$3&amp;AT44,都馬連編集用!$B$13:$C$49,2,FALSE),"")=0,"",(IFERROR(VLOOKUP(AT$3&amp;AT44,都馬連編集用!$B$13:$C$49,2,FALSE),"")))</f>
        <v/>
      </c>
      <c r="AV44" s="53"/>
      <c r="AW44" s="139" t="str">
        <f>IF(IFERROR(VLOOKUP(AV$3&amp;AV44,都馬連編集用!$B$13:$C$49,2,FALSE),"")=0,"",(IFERROR(VLOOKUP(AV$3&amp;AV44,都馬連編集用!$B$13:$C$49,2,FALSE),"")))</f>
        <v/>
      </c>
      <c r="AX44" s="53"/>
      <c r="AY44" s="139" t="str">
        <f>IF(IFERROR(VLOOKUP(AX$3&amp;AX44,都馬連編集用!$B$13:$C$49,2,FALSE),"")=0,"",(IFERROR(VLOOKUP(AX$3&amp;AX44,都馬連編集用!$B$13:$C$49,2,FALSE),"")))</f>
        <v/>
      </c>
      <c r="AZ44" s="53"/>
      <c r="BA44" s="139" t="str">
        <f>IF(IFERROR(VLOOKUP(AZ$3&amp;AZ44,都馬連編集用!$B$13:$C$49,2,FALSE),"")=0,"",(IFERROR(VLOOKUP(AZ$3&amp;AZ44,都馬連編集用!$B$13:$C$49,2,FALSE),"")))</f>
        <v/>
      </c>
      <c r="BB44" s="53"/>
      <c r="BC44" s="139" t="str">
        <f>IF(IFERROR(VLOOKUP(BB$3&amp;BB44,都馬連編集用!$B$13:$C$49,2,FALSE),"")=0,"",(IFERROR(VLOOKUP(BB$3&amp;BB44,都馬連編集用!$B$13:$C$49,2,FALSE),"")))</f>
        <v/>
      </c>
      <c r="BD44" s="53"/>
      <c r="BE44" s="139" t="str">
        <f>IF(IFERROR(VLOOKUP(BD$3&amp;BD44,都馬連編集用!$B$13:$C$49,2,FALSE),"")=0,"",(IFERROR(VLOOKUP(BD$3&amp;BD44,都馬連編集用!$B$13:$C$49,2,FALSE),"")))</f>
        <v/>
      </c>
      <c r="BF44" s="53"/>
      <c r="BG44" s="139" t="str">
        <f>IF(IFERROR(VLOOKUP(BF$3&amp;BF44,都馬連編集用!$B$13:$C$49,2,FALSE),"")=0,"",(IFERROR(VLOOKUP(BF$3&amp;BF44,都馬連編集用!$B$13:$C$49,2,FALSE),"")))</f>
        <v/>
      </c>
      <c r="BH44" s="53"/>
      <c r="BI44" s="139" t="str">
        <f>IF(IFERROR(VLOOKUP(BH$3&amp;BH44,都馬連編集用!$B$13:$C$49,2,FALSE),"")=0,"",(IFERROR(VLOOKUP(BH$3&amp;BH44,都馬連編集用!$B$13:$C$49,2,FALSE),"")))</f>
        <v/>
      </c>
      <c r="BJ44" s="53"/>
      <c r="BK44" s="139" t="str">
        <f>IF(IFERROR(VLOOKUP(BJ$3&amp;BJ44,都馬連編集用!$B$13:$C$49,2,FALSE),"")=0,"",(IFERROR(VLOOKUP(BJ$3&amp;BJ44,都馬連編集用!$B$13:$C$49,2,FALSE),"")))</f>
        <v/>
      </c>
      <c r="BL44" s="53"/>
      <c r="BM44" s="139" t="str">
        <f>IF(IFERROR(VLOOKUP(BL$3&amp;BL44,都馬連編集用!$B$13:$C$49,2,FALSE),"")=0,"",(IFERROR(VLOOKUP(BL$3&amp;BL44,都馬連編集用!$B$13:$C$49,2,FALSE),"")))</f>
        <v/>
      </c>
      <c r="BN44" s="53"/>
      <c r="BO44" s="139" t="str">
        <f>IF(IFERROR(VLOOKUP(BN$3&amp;BN44,都馬連編集用!$B$13:$C$49,2,FALSE),"")=0,"",(IFERROR(VLOOKUP(BN$3&amp;BN44,都馬連編集用!$B$13:$C$49,2,FALSE),"")))</f>
        <v/>
      </c>
      <c r="BP44" s="53"/>
      <c r="BQ44" s="139" t="str">
        <f>IF(IFERROR(VLOOKUP(BP$3&amp;BP44,都馬連編集用!$B$13:$C$49,2,FALSE),"")=0,"",(IFERROR(VLOOKUP(BP$3&amp;BP44,都馬連編集用!$B$13:$C$49,2,FALSE),"")))</f>
        <v/>
      </c>
      <c r="BR44" s="53"/>
      <c r="BS44" s="139" t="str">
        <f>IF(IFERROR(VLOOKUP(BR$3&amp;BR44,都馬連編集用!$B$13:$C$49,2,FALSE),"")=0,"",(IFERROR(VLOOKUP(BR$3&amp;BR44,都馬連編集用!$B$13:$C$49,2,FALSE),"")))</f>
        <v/>
      </c>
      <c r="BT44" s="53"/>
      <c r="BU44" s="139" t="str">
        <f>IF(IFERROR(VLOOKUP(BT$3&amp;BT44,都馬連編集用!$B$13:$C$49,2,FALSE),"")=0,"",(IFERROR(VLOOKUP(BT$3&amp;BT44,都馬連編集用!$B$13:$C$49,2,FALSE),"")))</f>
        <v/>
      </c>
      <c r="BV44" s="53"/>
      <c r="BW44" s="139" t="str">
        <f>IF(IFERROR(VLOOKUP(BV$3&amp;BV44,都馬連編集用!$B$13:$C$49,2,FALSE),"")=0,"",(IFERROR(VLOOKUP(BV$3&amp;BV44,都馬連編集用!$B$13:$C$49,2,FALSE),"")))</f>
        <v/>
      </c>
      <c r="BX44" s="53"/>
      <c r="BY44" s="139" t="str">
        <f>IF(IFERROR(VLOOKUP(BX$3&amp;BX44,都馬連編集用!$B$13:$C$49,2,FALSE),"")=0,"",(IFERROR(VLOOKUP(BX$3&amp;BX44,都馬連編集用!$B$13:$C$49,2,FALSE),"")))</f>
        <v/>
      </c>
      <c r="BZ44" s="53"/>
      <c r="CA44" s="139" t="str">
        <f>IF(IFERROR(VLOOKUP(BZ$3&amp;BZ44,都馬連編集用!$B$13:$C$49,2,FALSE),"")=0,"",(IFERROR(VLOOKUP(BZ$3&amp;BZ44,都馬連編集用!$B$13:$C$49,2,FALSE),"")))</f>
        <v/>
      </c>
      <c r="CB44" s="53"/>
      <c r="CC44" s="139" t="str">
        <f>IF(IFERROR(VLOOKUP(CB$3&amp;CB44,都馬連編集用!$B$13:$C$49,2,FALSE),"")=0,"",(IFERROR(VLOOKUP(CB$3&amp;CB44,都馬連編集用!$B$13:$C$49,2,FALSE),"")))</f>
        <v/>
      </c>
      <c r="CD44" s="53"/>
      <c r="CE44" s="139" t="str">
        <f>IF(IFERROR(VLOOKUP(CD$3&amp;CD44,都馬連編集用!$B$13:$C$49,2,FALSE),"")=0,"",(IFERROR(VLOOKUP(CD$3&amp;CD44,都馬連編集用!$B$13:$C$49,2,FALSE),"")))</f>
        <v/>
      </c>
      <c r="CF44" s="53"/>
      <c r="CG44" s="139" t="str">
        <f>IF(IFERROR(VLOOKUP(CF$3&amp;CF44,都馬連編集用!$B$13:$C$49,2,FALSE),"")=0,"",(IFERROR(VLOOKUP(CF$3&amp;CF44,都馬連編集用!$B$13:$C$49,2,FALSE),"")))</f>
        <v/>
      </c>
      <c r="CH44" s="53"/>
      <c r="CI44" s="139" t="str">
        <f>IF(IFERROR(VLOOKUP(CH$3&amp;CH44,都馬連編集用!$B$13:$C$49,2,FALSE),"")=0,"",(IFERROR(VLOOKUP(CH$3&amp;CH44,都馬連編集用!$B$13:$C$49,2,FALSE),"")))</f>
        <v/>
      </c>
      <c r="CJ44" s="53"/>
      <c r="CK44" s="139" t="str">
        <f>IF(IFERROR(VLOOKUP(CJ$3&amp;CJ44,都馬連編集用!$B$13:$C$49,2,FALSE),"")=0,"",(IFERROR(VLOOKUP(CJ$3&amp;CJ44,都馬連編集用!$B$13:$C$49,2,FALSE),"")))</f>
        <v/>
      </c>
      <c r="CL44" s="53"/>
      <c r="CM44" s="139" t="str">
        <f>IF(IFERROR(VLOOKUP(CL$3&amp;CL44,都馬連編集用!$B$13:$C$49,2,FALSE),"")=0,"",(IFERROR(VLOOKUP(CL$3&amp;CL44,都馬連編集用!$B$13:$C$49,2,FALSE),"")))</f>
        <v/>
      </c>
      <c r="CN44" s="53"/>
      <c r="CO44" s="139" t="str">
        <f>IF(IFERROR(VLOOKUP(CN$3&amp;CN44,都馬連編集用!$B$13:$C$49,2,FALSE),"")=0,"",(IFERROR(VLOOKUP(CN$3&amp;CN44,都馬連編集用!$B$13:$C$49,2,FALSE),"")))</f>
        <v/>
      </c>
      <c r="CP44" s="53"/>
      <c r="CQ44" s="139" t="str">
        <f>IF(IFERROR(VLOOKUP(CP$3&amp;CP44,都馬連編集用!$B$13:$C$49,2,FALSE),"")=0,"",(IFERROR(VLOOKUP(CP$3&amp;CP44,都馬連編集用!$B$13:$C$49,2,FALSE),"")))</f>
        <v/>
      </c>
      <c r="CR44" s="53"/>
      <c r="CS44" s="139" t="str">
        <f>IF(IFERROR(VLOOKUP(CR$3&amp;CR44,都馬連編集用!$B$13:$C$49,2,FALSE),"")=0,"",(IFERROR(VLOOKUP(CR$3&amp;CR44,都馬連編集用!$B$13:$C$49,2,FALSE),"")))</f>
        <v/>
      </c>
      <c r="CT44" s="53"/>
      <c r="CU44" s="139" t="str">
        <f>IF(IFERROR(VLOOKUP(CT$3&amp;CT44,都馬連編集用!$B$13:$C$49,2,FALSE),"")=0,"",(IFERROR(VLOOKUP(CT$3&amp;CT44,都馬連編集用!$B$13:$C$49,2,FALSE),"")))</f>
        <v/>
      </c>
      <c r="CV44" s="53"/>
      <c r="CW44" s="139" t="str">
        <f>IF(IFERROR(VLOOKUP(CV$3&amp;CV44,都馬連編集用!$B$13:$C$49,2,FALSE),"")=0,"",(IFERROR(VLOOKUP(CV$3&amp;CV44,都馬連編集用!$B$13:$C$49,2,FALSE),"")))</f>
        <v/>
      </c>
      <c r="CX44" s="53"/>
      <c r="CY44" s="139" t="str">
        <f>IF(IFERROR(VLOOKUP(CX$3&amp;CX44,都馬連編集用!$B$13:$C$49,2,FALSE),"")=0,"",(IFERROR(VLOOKUP(CX$3&amp;CX44,都馬連編集用!$B$13:$C$49,2,FALSE),"")))</f>
        <v/>
      </c>
      <c r="CZ44" s="53"/>
      <c r="DA44" s="139" t="str">
        <f>IF(IFERROR(VLOOKUP(CZ$3&amp;CZ44,都馬連編集用!$B$13:$C$49,2,FALSE),"")=0,"",(IFERROR(VLOOKUP(CZ$3&amp;CZ44,都馬連編集用!$B$13:$C$49,2,FALSE),"")))</f>
        <v/>
      </c>
      <c r="DB44" s="53"/>
      <c r="DC44" s="139" t="str">
        <f>IF(IFERROR(VLOOKUP(DB$3&amp;DB44,都馬連編集用!$B$13:$C$49,2,FALSE),"")=0,"",(IFERROR(VLOOKUP(DB$3&amp;DB44,都馬連編集用!$B$13:$C$49,2,FALSE),"")))</f>
        <v/>
      </c>
      <c r="DD44" s="53"/>
      <c r="DE44" s="139" t="str">
        <f>IF(IFERROR(VLOOKUP(DD$3&amp;DD44,都馬連編集用!$B$13:$C$49,2,FALSE),"")=0,"",(IFERROR(VLOOKUP(DD$3&amp;DD44,都馬連編集用!$B$13:$C$49,2,FALSE),"")))</f>
        <v/>
      </c>
      <c r="DF44" s="53"/>
      <c r="DG44" s="139" t="str">
        <f>IF(IFERROR(VLOOKUP(DF$3&amp;DF44,都馬連編集用!$B$13:$C$49,2,FALSE),"")=0,"",(IFERROR(VLOOKUP(DF$3&amp;DF44,都馬連編集用!$B$13:$C$49,2,FALSE),"")))</f>
        <v/>
      </c>
      <c r="DH44" s="53"/>
      <c r="DI44" s="139" t="str">
        <f>IF(IFERROR(VLOOKUP(DH$3&amp;DH44,都馬連編集用!$B$13:$C$49,2,FALSE),"")=0,"",(IFERROR(VLOOKUP(DH$3&amp;DH44,都馬連編集用!$B$13:$C$49,2,FALSE),"")))</f>
        <v/>
      </c>
      <c r="DJ44" s="53"/>
      <c r="DK44" s="139" t="str">
        <f>IF(IFERROR(VLOOKUP(DJ$3&amp;DJ44,都馬連編集用!$B$13:$C$49,2,FALSE),"")=0,"",(IFERROR(VLOOKUP(DJ$3&amp;DJ44,都馬連編集用!$B$13:$C$49,2,FALSE),"")))</f>
        <v/>
      </c>
      <c r="DL44" s="53"/>
      <c r="DM44" s="139" t="str">
        <f>IF(IFERROR(VLOOKUP(DL$3&amp;DL44,都馬連編集用!$B$13:$C$49,2,FALSE),"")=0,"",(IFERROR(VLOOKUP(DL$3&amp;DL44,都馬連編集用!$B$13:$C$49,2,FALSE),"")))</f>
        <v/>
      </c>
      <c r="DN44" s="53"/>
      <c r="DO44" s="139" t="str">
        <f>IF(IFERROR(VLOOKUP(DN$3&amp;DN44,都馬連編集用!$B$13:$C$49,2,FALSE),"")=0,"",(IFERROR(VLOOKUP(DN$3&amp;DN44,都馬連編集用!$B$13:$C$49,2,FALSE),"")))</f>
        <v/>
      </c>
      <c r="DP44" s="53"/>
    </row>
    <row r="45" spans="1:120" ht="30.6" customHeight="1" x14ac:dyDescent="0.15">
      <c r="A45" s="34">
        <v>41</v>
      </c>
      <c r="D45" s="34">
        <f t="shared" si="53"/>
        <v>0</v>
      </c>
      <c r="F45" s="120"/>
      <c r="G45" s="141" t="str">
        <f>IFERROR(VLOOKUP(F45,'申込書2（馬匹・選手）'!$B$5:$D$54,3,FALSE),"")</f>
        <v/>
      </c>
      <c r="H45" s="120"/>
      <c r="I45" s="140" t="str">
        <f>IFERROR(VLOOKUP(H45,'申込書2（馬匹・選手）'!$F$5:$H$54,3,FALSE),"")</f>
        <v/>
      </c>
      <c r="J45" s="101" t="str">
        <f t="shared" si="54"/>
        <v/>
      </c>
      <c r="K45" s="106"/>
      <c r="L45" s="53"/>
      <c r="M45" s="139" t="str">
        <f>IF(IFERROR(VLOOKUP(L$3&amp;L45,都馬連編集用!$B$13:$C$49,2,FALSE),"")=0,"",(IFERROR(VLOOKUP(L$3&amp;L45,都馬連編集用!$B$13:$C$49,2,FALSE),"")))</f>
        <v/>
      </c>
      <c r="N45" s="53"/>
      <c r="O45" s="139" t="str">
        <f>IF(IFERROR(VLOOKUP(N$3&amp;N45,都馬連編集用!$B$13:$C$49,2,FALSE),"")=0,"",(IFERROR(VLOOKUP(N$3&amp;N45,都馬連編集用!$B$13:$C$49,2,FALSE),"")))</f>
        <v/>
      </c>
      <c r="P45" s="53"/>
      <c r="Q45" s="139" t="str">
        <f>IF(IFERROR(VLOOKUP(P$3&amp;P45,都馬連編集用!$B$13:$C$49,2,FALSE),"")=0,"",(IFERROR(VLOOKUP(P$3&amp;P45,都馬連編集用!$B$13:$C$49,2,FALSE),"")))</f>
        <v/>
      </c>
      <c r="R45" s="53"/>
      <c r="S45" s="139" t="str">
        <f>IF(IFERROR(VLOOKUP(R$3&amp;R45,都馬連編集用!$B$13:$C$49,2,FALSE),"")=0,"",(IFERROR(VLOOKUP(R$3&amp;R45,都馬連編集用!$B$13:$C$49,2,FALSE),"")))</f>
        <v/>
      </c>
      <c r="T45" s="53"/>
      <c r="U45" s="139" t="str">
        <f>IF(IFERROR(VLOOKUP(T$3&amp;T45,都馬連編集用!$B$13:$C$49,2,FALSE),"")=0,"",(IFERROR(VLOOKUP(T$3&amp;T45,都馬連編集用!$B$13:$C$49,2,FALSE),"")))</f>
        <v/>
      </c>
      <c r="V45" s="53"/>
      <c r="W45" s="139" t="str">
        <f>IF(IFERROR(VLOOKUP(V$3&amp;V45,都馬連編集用!$B$13:$C$49,2,FALSE),"")=0,"",(IFERROR(VLOOKUP(V$3&amp;V45,都馬連編集用!$B$13:$C$49,2,FALSE),"")))</f>
        <v/>
      </c>
      <c r="X45" s="53"/>
      <c r="Y45" s="139" t="str">
        <f>IF(IFERROR(VLOOKUP(X$3&amp;X45,都馬連編集用!$B$13:$C$49,2,FALSE),"")=0,"",(IFERROR(VLOOKUP(X$3&amp;X45,都馬連編集用!$B$13:$C$49,2,FALSE),"")))</f>
        <v/>
      </c>
      <c r="Z45" s="53"/>
      <c r="AA45" s="139" t="str">
        <f>IF(IFERROR(VLOOKUP(Z$3&amp;Z45,都馬連編集用!$B$13:$C$49,2,FALSE),"")=0,"",(IFERROR(VLOOKUP(Z$3&amp;Z45,都馬連編集用!$B$13:$C$49,2,FALSE),"")))</f>
        <v/>
      </c>
      <c r="AB45" s="53"/>
      <c r="AC45" s="139" t="str">
        <f>IF(IFERROR(VLOOKUP(AB$3&amp;AB45,都馬連編集用!$B$13:$C$49,2,FALSE),"")=0,"",(IFERROR(VLOOKUP(AB$3&amp;AB45,都馬連編集用!$B$13:$C$49,2,FALSE),"")))</f>
        <v/>
      </c>
      <c r="AD45" s="53"/>
      <c r="AE45" s="139" t="str">
        <f>IF(IFERROR(VLOOKUP(AD$3&amp;AD45,都馬連編集用!$B$13:$C$49,2,FALSE),"")=0,"",(IFERROR(VLOOKUP(AD$3&amp;AD45,都馬連編集用!$B$13:$C$49,2,FALSE),"")))</f>
        <v/>
      </c>
      <c r="AF45" s="53"/>
      <c r="AG45" s="139" t="str">
        <f>IF(IFERROR(VLOOKUP(AF$3&amp;AF45,都馬連編集用!$B$13:$C$49,2,FALSE),"")=0,"",(IFERROR(VLOOKUP(AF$3&amp;AF45,都馬連編集用!$B$13:$C$49,2,FALSE),"")))</f>
        <v/>
      </c>
      <c r="AH45" s="53"/>
      <c r="AI45" s="139" t="str">
        <f>IF(IFERROR(VLOOKUP(AH$3&amp;AH45,都馬連編集用!$B$13:$C$49,2,FALSE),"")=0,"",(IFERROR(VLOOKUP(AH$3&amp;AH45,都馬連編集用!$B$13:$C$49,2,FALSE),"")))</f>
        <v/>
      </c>
      <c r="AJ45" s="53"/>
      <c r="AK45" s="139" t="str">
        <f>IF(IFERROR(VLOOKUP(AJ$3&amp;AJ45,都馬連編集用!$B$13:$C$49,2,FALSE),"")=0,"",(IFERROR(VLOOKUP(AJ$3&amp;AJ45,都馬連編集用!$B$13:$C$49,2,FALSE),"")))</f>
        <v/>
      </c>
      <c r="AL45" s="53"/>
      <c r="AM45" s="139" t="str">
        <f>IF(IFERROR(VLOOKUP(AL$3&amp;AL45,都馬連編集用!$B$13:$C$49,2,FALSE),"")=0,"",(IFERROR(VLOOKUP(AL$3&amp;AL45,都馬連編集用!$B$13:$C$49,2,FALSE),"")))</f>
        <v/>
      </c>
      <c r="AN45" s="53"/>
      <c r="AO45" s="139" t="str">
        <f>IF(IFERROR(VLOOKUP(AN$3&amp;AN45,都馬連編集用!$B$13:$C$49,2,FALSE),"")=0,"",(IFERROR(VLOOKUP(AN$3&amp;AN45,都馬連編集用!$B$13:$C$49,2,FALSE),"")))</f>
        <v/>
      </c>
      <c r="AP45" s="53"/>
      <c r="AQ45" s="139" t="str">
        <f>IF(IFERROR(VLOOKUP(AP$3&amp;AP45,都馬連編集用!$B$13:$C$49,2,FALSE),"")=0,"",(IFERROR(VLOOKUP(AP$3&amp;AP45,都馬連編集用!$B$13:$C$49,2,FALSE),"")))</f>
        <v/>
      </c>
      <c r="AR45" s="53"/>
      <c r="AS45" s="139" t="str">
        <f>IF(IFERROR(VLOOKUP(AR$3&amp;AR45,都馬連編集用!$B$13:$C$49,2,FALSE),"")=0,"",(IFERROR(VLOOKUP(AR$3&amp;AR45,都馬連編集用!$B$13:$C$49,2,FALSE),"")))</f>
        <v/>
      </c>
      <c r="AT45" s="53"/>
      <c r="AU45" s="139" t="str">
        <f>IF(IFERROR(VLOOKUP(AT$3&amp;AT45,都馬連編集用!$B$13:$C$49,2,FALSE),"")=0,"",(IFERROR(VLOOKUP(AT$3&amp;AT45,都馬連編集用!$B$13:$C$49,2,FALSE),"")))</f>
        <v/>
      </c>
      <c r="AV45" s="53"/>
      <c r="AW45" s="139" t="str">
        <f>IF(IFERROR(VLOOKUP(AV$3&amp;AV45,都馬連編集用!$B$13:$C$49,2,FALSE),"")=0,"",(IFERROR(VLOOKUP(AV$3&amp;AV45,都馬連編集用!$B$13:$C$49,2,FALSE),"")))</f>
        <v/>
      </c>
      <c r="AX45" s="53"/>
      <c r="AY45" s="139" t="str">
        <f>IF(IFERROR(VLOOKUP(AX$3&amp;AX45,都馬連編集用!$B$13:$C$49,2,FALSE),"")=0,"",(IFERROR(VLOOKUP(AX$3&amp;AX45,都馬連編集用!$B$13:$C$49,2,FALSE),"")))</f>
        <v/>
      </c>
      <c r="AZ45" s="53"/>
      <c r="BA45" s="139" t="str">
        <f>IF(IFERROR(VLOOKUP(AZ$3&amp;AZ45,都馬連編集用!$B$13:$C$49,2,FALSE),"")=0,"",(IFERROR(VLOOKUP(AZ$3&amp;AZ45,都馬連編集用!$B$13:$C$49,2,FALSE),"")))</f>
        <v/>
      </c>
      <c r="BB45" s="53"/>
      <c r="BC45" s="139" t="str">
        <f>IF(IFERROR(VLOOKUP(BB$3&amp;BB45,都馬連編集用!$B$13:$C$49,2,FALSE),"")=0,"",(IFERROR(VLOOKUP(BB$3&amp;BB45,都馬連編集用!$B$13:$C$49,2,FALSE),"")))</f>
        <v/>
      </c>
      <c r="BD45" s="53"/>
      <c r="BE45" s="139" t="str">
        <f>IF(IFERROR(VLOOKUP(BD$3&amp;BD45,都馬連編集用!$B$13:$C$49,2,FALSE),"")=0,"",(IFERROR(VLOOKUP(BD$3&amp;BD45,都馬連編集用!$B$13:$C$49,2,FALSE),"")))</f>
        <v/>
      </c>
      <c r="BF45" s="53"/>
      <c r="BG45" s="139" t="str">
        <f>IF(IFERROR(VLOOKUP(BF$3&amp;BF45,都馬連編集用!$B$13:$C$49,2,FALSE),"")=0,"",(IFERROR(VLOOKUP(BF$3&amp;BF45,都馬連編集用!$B$13:$C$49,2,FALSE),"")))</f>
        <v/>
      </c>
      <c r="BH45" s="53"/>
      <c r="BI45" s="139" t="str">
        <f>IF(IFERROR(VLOOKUP(BH$3&amp;BH45,都馬連編集用!$B$13:$C$49,2,FALSE),"")=0,"",(IFERROR(VLOOKUP(BH$3&amp;BH45,都馬連編集用!$B$13:$C$49,2,FALSE),"")))</f>
        <v/>
      </c>
      <c r="BJ45" s="53"/>
      <c r="BK45" s="139" t="str">
        <f>IF(IFERROR(VLOOKUP(BJ$3&amp;BJ45,都馬連編集用!$B$13:$C$49,2,FALSE),"")=0,"",(IFERROR(VLOOKUP(BJ$3&amp;BJ45,都馬連編集用!$B$13:$C$49,2,FALSE),"")))</f>
        <v/>
      </c>
      <c r="BL45" s="53"/>
      <c r="BM45" s="139" t="str">
        <f>IF(IFERROR(VLOOKUP(BL$3&amp;BL45,都馬連編集用!$B$13:$C$49,2,FALSE),"")=0,"",(IFERROR(VLOOKUP(BL$3&amp;BL45,都馬連編集用!$B$13:$C$49,2,FALSE),"")))</f>
        <v/>
      </c>
      <c r="BN45" s="53"/>
      <c r="BO45" s="139" t="str">
        <f>IF(IFERROR(VLOOKUP(BN$3&amp;BN45,都馬連編集用!$B$13:$C$49,2,FALSE),"")=0,"",(IFERROR(VLOOKUP(BN$3&amp;BN45,都馬連編集用!$B$13:$C$49,2,FALSE),"")))</f>
        <v/>
      </c>
      <c r="BP45" s="53"/>
      <c r="BQ45" s="139" t="str">
        <f>IF(IFERROR(VLOOKUP(BP$3&amp;BP45,都馬連編集用!$B$13:$C$49,2,FALSE),"")=0,"",(IFERROR(VLOOKUP(BP$3&amp;BP45,都馬連編集用!$B$13:$C$49,2,FALSE),"")))</f>
        <v/>
      </c>
      <c r="BR45" s="53"/>
      <c r="BS45" s="139" t="str">
        <f>IF(IFERROR(VLOOKUP(BR$3&amp;BR45,都馬連編集用!$B$13:$C$49,2,FALSE),"")=0,"",(IFERROR(VLOOKUP(BR$3&amp;BR45,都馬連編集用!$B$13:$C$49,2,FALSE),"")))</f>
        <v/>
      </c>
      <c r="BT45" s="53"/>
      <c r="BU45" s="139" t="str">
        <f>IF(IFERROR(VLOOKUP(BT$3&amp;BT45,都馬連編集用!$B$13:$C$49,2,FALSE),"")=0,"",(IFERROR(VLOOKUP(BT$3&amp;BT45,都馬連編集用!$B$13:$C$49,2,FALSE),"")))</f>
        <v/>
      </c>
      <c r="BV45" s="53"/>
      <c r="BW45" s="139" t="str">
        <f>IF(IFERROR(VLOOKUP(BV$3&amp;BV45,都馬連編集用!$B$13:$C$49,2,FALSE),"")=0,"",(IFERROR(VLOOKUP(BV$3&amp;BV45,都馬連編集用!$B$13:$C$49,2,FALSE),"")))</f>
        <v/>
      </c>
      <c r="BX45" s="53"/>
      <c r="BY45" s="139" t="str">
        <f>IF(IFERROR(VLOOKUP(BX$3&amp;BX45,都馬連編集用!$B$13:$C$49,2,FALSE),"")=0,"",(IFERROR(VLOOKUP(BX$3&amp;BX45,都馬連編集用!$B$13:$C$49,2,FALSE),"")))</f>
        <v/>
      </c>
      <c r="BZ45" s="53"/>
      <c r="CA45" s="139" t="str">
        <f>IF(IFERROR(VLOOKUP(BZ$3&amp;BZ45,都馬連編集用!$B$13:$C$49,2,FALSE),"")=0,"",(IFERROR(VLOOKUP(BZ$3&amp;BZ45,都馬連編集用!$B$13:$C$49,2,FALSE),"")))</f>
        <v/>
      </c>
      <c r="CB45" s="53"/>
      <c r="CC45" s="139" t="str">
        <f>IF(IFERROR(VLOOKUP(CB$3&amp;CB45,都馬連編集用!$B$13:$C$49,2,FALSE),"")=0,"",(IFERROR(VLOOKUP(CB$3&amp;CB45,都馬連編集用!$B$13:$C$49,2,FALSE),"")))</f>
        <v/>
      </c>
      <c r="CD45" s="53"/>
      <c r="CE45" s="139" t="str">
        <f>IF(IFERROR(VLOOKUP(CD$3&amp;CD45,都馬連編集用!$B$13:$C$49,2,FALSE),"")=0,"",(IFERROR(VLOOKUP(CD$3&amp;CD45,都馬連編集用!$B$13:$C$49,2,FALSE),"")))</f>
        <v/>
      </c>
      <c r="CF45" s="53"/>
      <c r="CG45" s="139" t="str">
        <f>IF(IFERROR(VLOOKUP(CF$3&amp;CF45,都馬連編集用!$B$13:$C$49,2,FALSE),"")=0,"",(IFERROR(VLOOKUP(CF$3&amp;CF45,都馬連編集用!$B$13:$C$49,2,FALSE),"")))</f>
        <v/>
      </c>
      <c r="CH45" s="53"/>
      <c r="CI45" s="139" t="str">
        <f>IF(IFERROR(VLOOKUP(CH$3&amp;CH45,都馬連編集用!$B$13:$C$49,2,FALSE),"")=0,"",(IFERROR(VLOOKUP(CH$3&amp;CH45,都馬連編集用!$B$13:$C$49,2,FALSE),"")))</f>
        <v/>
      </c>
      <c r="CJ45" s="53"/>
      <c r="CK45" s="139" t="str">
        <f>IF(IFERROR(VLOOKUP(CJ$3&amp;CJ45,都馬連編集用!$B$13:$C$49,2,FALSE),"")=0,"",(IFERROR(VLOOKUP(CJ$3&amp;CJ45,都馬連編集用!$B$13:$C$49,2,FALSE),"")))</f>
        <v/>
      </c>
      <c r="CL45" s="53"/>
      <c r="CM45" s="139" t="str">
        <f>IF(IFERROR(VLOOKUP(CL$3&amp;CL45,都馬連編集用!$B$13:$C$49,2,FALSE),"")=0,"",(IFERROR(VLOOKUP(CL$3&amp;CL45,都馬連編集用!$B$13:$C$49,2,FALSE),"")))</f>
        <v/>
      </c>
      <c r="CN45" s="53"/>
      <c r="CO45" s="139" t="str">
        <f>IF(IFERROR(VLOOKUP(CN$3&amp;CN45,都馬連編集用!$B$13:$C$49,2,FALSE),"")=0,"",(IFERROR(VLOOKUP(CN$3&amp;CN45,都馬連編集用!$B$13:$C$49,2,FALSE),"")))</f>
        <v/>
      </c>
      <c r="CP45" s="53"/>
      <c r="CQ45" s="139" t="str">
        <f>IF(IFERROR(VLOOKUP(CP$3&amp;CP45,都馬連編集用!$B$13:$C$49,2,FALSE),"")=0,"",(IFERROR(VLOOKUP(CP$3&amp;CP45,都馬連編集用!$B$13:$C$49,2,FALSE),"")))</f>
        <v/>
      </c>
      <c r="CR45" s="53"/>
      <c r="CS45" s="139" t="str">
        <f>IF(IFERROR(VLOOKUP(CR$3&amp;CR45,都馬連編集用!$B$13:$C$49,2,FALSE),"")=0,"",(IFERROR(VLOOKUP(CR$3&amp;CR45,都馬連編集用!$B$13:$C$49,2,FALSE),"")))</f>
        <v/>
      </c>
      <c r="CT45" s="53"/>
      <c r="CU45" s="139" t="str">
        <f>IF(IFERROR(VLOOKUP(CT$3&amp;CT45,都馬連編集用!$B$13:$C$49,2,FALSE),"")=0,"",(IFERROR(VLOOKUP(CT$3&amp;CT45,都馬連編集用!$B$13:$C$49,2,FALSE),"")))</f>
        <v/>
      </c>
      <c r="CV45" s="53"/>
      <c r="CW45" s="139" t="str">
        <f>IF(IFERROR(VLOOKUP(CV$3&amp;CV45,都馬連編集用!$B$13:$C$49,2,FALSE),"")=0,"",(IFERROR(VLOOKUP(CV$3&amp;CV45,都馬連編集用!$B$13:$C$49,2,FALSE),"")))</f>
        <v/>
      </c>
      <c r="CX45" s="53"/>
      <c r="CY45" s="139" t="str">
        <f>IF(IFERROR(VLOOKUP(CX$3&amp;CX45,都馬連編集用!$B$13:$C$49,2,FALSE),"")=0,"",(IFERROR(VLOOKUP(CX$3&amp;CX45,都馬連編集用!$B$13:$C$49,2,FALSE),"")))</f>
        <v/>
      </c>
      <c r="CZ45" s="53"/>
      <c r="DA45" s="139" t="str">
        <f>IF(IFERROR(VLOOKUP(CZ$3&amp;CZ45,都馬連編集用!$B$13:$C$49,2,FALSE),"")=0,"",(IFERROR(VLOOKUP(CZ$3&amp;CZ45,都馬連編集用!$B$13:$C$49,2,FALSE),"")))</f>
        <v/>
      </c>
      <c r="DB45" s="53"/>
      <c r="DC45" s="139" t="str">
        <f>IF(IFERROR(VLOOKUP(DB$3&amp;DB45,都馬連編集用!$B$13:$C$49,2,FALSE),"")=0,"",(IFERROR(VLOOKUP(DB$3&amp;DB45,都馬連編集用!$B$13:$C$49,2,FALSE),"")))</f>
        <v/>
      </c>
      <c r="DD45" s="53"/>
      <c r="DE45" s="139" t="str">
        <f>IF(IFERROR(VLOOKUP(DD$3&amp;DD45,都馬連編集用!$B$13:$C$49,2,FALSE),"")=0,"",(IFERROR(VLOOKUP(DD$3&amp;DD45,都馬連編集用!$B$13:$C$49,2,FALSE),"")))</f>
        <v/>
      </c>
      <c r="DF45" s="53"/>
      <c r="DG45" s="139" t="str">
        <f>IF(IFERROR(VLOOKUP(DF$3&amp;DF45,都馬連編集用!$B$13:$C$49,2,FALSE),"")=0,"",(IFERROR(VLOOKUP(DF$3&amp;DF45,都馬連編集用!$B$13:$C$49,2,FALSE),"")))</f>
        <v/>
      </c>
      <c r="DH45" s="53"/>
      <c r="DI45" s="139" t="str">
        <f>IF(IFERROR(VLOOKUP(DH$3&amp;DH45,都馬連編集用!$B$13:$C$49,2,FALSE),"")=0,"",(IFERROR(VLOOKUP(DH$3&amp;DH45,都馬連編集用!$B$13:$C$49,2,FALSE),"")))</f>
        <v/>
      </c>
      <c r="DJ45" s="53"/>
      <c r="DK45" s="139" t="str">
        <f>IF(IFERROR(VLOOKUP(DJ$3&amp;DJ45,都馬連編集用!$B$13:$C$49,2,FALSE),"")=0,"",(IFERROR(VLOOKUP(DJ$3&amp;DJ45,都馬連編集用!$B$13:$C$49,2,FALSE),"")))</f>
        <v/>
      </c>
      <c r="DL45" s="53"/>
      <c r="DM45" s="139" t="str">
        <f>IF(IFERROR(VLOOKUP(DL$3&amp;DL45,都馬連編集用!$B$13:$C$49,2,FALSE),"")=0,"",(IFERROR(VLOOKUP(DL$3&amp;DL45,都馬連編集用!$B$13:$C$49,2,FALSE),"")))</f>
        <v/>
      </c>
      <c r="DN45" s="53"/>
      <c r="DO45" s="139" t="str">
        <f>IF(IFERROR(VLOOKUP(DN$3&amp;DN45,都馬連編集用!$B$13:$C$49,2,FALSE),"")=0,"",(IFERROR(VLOOKUP(DN$3&amp;DN45,都馬連編集用!$B$13:$C$49,2,FALSE),"")))</f>
        <v/>
      </c>
      <c r="DP45" s="53"/>
    </row>
    <row r="46" spans="1:120" ht="30.6" customHeight="1" x14ac:dyDescent="0.15">
      <c r="A46" s="34">
        <v>42</v>
      </c>
      <c r="D46" s="34">
        <f t="shared" si="53"/>
        <v>0</v>
      </c>
      <c r="F46" s="120"/>
      <c r="G46" s="141" t="str">
        <f>IFERROR(VLOOKUP(F46,'申込書2（馬匹・選手）'!$B$5:$D$54,3,FALSE),"")</f>
        <v/>
      </c>
      <c r="H46" s="120"/>
      <c r="I46" s="140" t="str">
        <f>IFERROR(VLOOKUP(H46,'申込書2（馬匹・選手）'!$F$5:$H$54,3,FALSE),"")</f>
        <v/>
      </c>
      <c r="J46" s="101" t="str">
        <f t="shared" si="54"/>
        <v/>
      </c>
      <c r="K46" s="106"/>
      <c r="L46" s="53"/>
      <c r="M46" s="139" t="str">
        <f>IF(IFERROR(VLOOKUP(L$3&amp;L46,都馬連編集用!$B$13:$C$49,2,FALSE),"")=0,"",(IFERROR(VLOOKUP(L$3&amp;L46,都馬連編集用!$B$13:$C$49,2,FALSE),"")))</f>
        <v/>
      </c>
      <c r="N46" s="53"/>
      <c r="O46" s="139" t="str">
        <f>IF(IFERROR(VLOOKUP(N$3&amp;N46,都馬連編集用!$B$13:$C$49,2,FALSE),"")=0,"",(IFERROR(VLOOKUP(N$3&amp;N46,都馬連編集用!$B$13:$C$49,2,FALSE),"")))</f>
        <v/>
      </c>
      <c r="P46" s="53"/>
      <c r="Q46" s="139" t="str">
        <f>IF(IFERROR(VLOOKUP(P$3&amp;P46,都馬連編集用!$B$13:$C$49,2,FALSE),"")=0,"",(IFERROR(VLOOKUP(P$3&amp;P46,都馬連編集用!$B$13:$C$49,2,FALSE),"")))</f>
        <v/>
      </c>
      <c r="R46" s="53"/>
      <c r="S46" s="139" t="str">
        <f>IF(IFERROR(VLOOKUP(R$3&amp;R46,都馬連編集用!$B$13:$C$49,2,FALSE),"")=0,"",(IFERROR(VLOOKUP(R$3&amp;R46,都馬連編集用!$B$13:$C$49,2,FALSE),"")))</f>
        <v/>
      </c>
      <c r="T46" s="53"/>
      <c r="U46" s="139" t="str">
        <f>IF(IFERROR(VLOOKUP(T$3&amp;T46,都馬連編集用!$B$13:$C$49,2,FALSE),"")=0,"",(IFERROR(VLOOKUP(T$3&amp;T46,都馬連編集用!$B$13:$C$49,2,FALSE),"")))</f>
        <v/>
      </c>
      <c r="V46" s="53"/>
      <c r="W46" s="139" t="str">
        <f>IF(IFERROR(VLOOKUP(V$3&amp;V46,都馬連編集用!$B$13:$C$49,2,FALSE),"")=0,"",(IFERROR(VLOOKUP(V$3&amp;V46,都馬連編集用!$B$13:$C$49,2,FALSE),"")))</f>
        <v/>
      </c>
      <c r="X46" s="53"/>
      <c r="Y46" s="139" t="str">
        <f>IF(IFERROR(VLOOKUP(X$3&amp;X46,都馬連編集用!$B$13:$C$49,2,FALSE),"")=0,"",(IFERROR(VLOOKUP(X$3&amp;X46,都馬連編集用!$B$13:$C$49,2,FALSE),"")))</f>
        <v/>
      </c>
      <c r="Z46" s="53"/>
      <c r="AA46" s="139" t="str">
        <f>IF(IFERROR(VLOOKUP(Z$3&amp;Z46,都馬連編集用!$B$13:$C$49,2,FALSE),"")=0,"",(IFERROR(VLOOKUP(Z$3&amp;Z46,都馬連編集用!$B$13:$C$49,2,FALSE),"")))</f>
        <v/>
      </c>
      <c r="AB46" s="53"/>
      <c r="AC46" s="139" t="str">
        <f>IF(IFERROR(VLOOKUP(AB$3&amp;AB46,都馬連編集用!$B$13:$C$49,2,FALSE),"")=0,"",(IFERROR(VLOOKUP(AB$3&amp;AB46,都馬連編集用!$B$13:$C$49,2,FALSE),"")))</f>
        <v/>
      </c>
      <c r="AD46" s="53"/>
      <c r="AE46" s="139" t="str">
        <f>IF(IFERROR(VLOOKUP(AD$3&amp;AD46,都馬連編集用!$B$13:$C$49,2,FALSE),"")=0,"",(IFERROR(VLOOKUP(AD$3&amp;AD46,都馬連編集用!$B$13:$C$49,2,FALSE),"")))</f>
        <v/>
      </c>
      <c r="AF46" s="53"/>
      <c r="AG46" s="139" t="str">
        <f>IF(IFERROR(VLOOKUP(AF$3&amp;AF46,都馬連編集用!$B$13:$C$49,2,FALSE),"")=0,"",(IFERROR(VLOOKUP(AF$3&amp;AF46,都馬連編集用!$B$13:$C$49,2,FALSE),"")))</f>
        <v/>
      </c>
      <c r="AH46" s="53"/>
      <c r="AI46" s="139" t="str">
        <f>IF(IFERROR(VLOOKUP(AH$3&amp;AH46,都馬連編集用!$B$13:$C$49,2,FALSE),"")=0,"",(IFERROR(VLOOKUP(AH$3&amp;AH46,都馬連編集用!$B$13:$C$49,2,FALSE),"")))</f>
        <v/>
      </c>
      <c r="AJ46" s="53"/>
      <c r="AK46" s="139" t="str">
        <f>IF(IFERROR(VLOOKUP(AJ$3&amp;AJ46,都馬連編集用!$B$13:$C$49,2,FALSE),"")=0,"",(IFERROR(VLOOKUP(AJ$3&amp;AJ46,都馬連編集用!$B$13:$C$49,2,FALSE),"")))</f>
        <v/>
      </c>
      <c r="AL46" s="53"/>
      <c r="AM46" s="139" t="str">
        <f>IF(IFERROR(VLOOKUP(AL$3&amp;AL46,都馬連編集用!$B$13:$C$49,2,FALSE),"")=0,"",(IFERROR(VLOOKUP(AL$3&amp;AL46,都馬連編集用!$B$13:$C$49,2,FALSE),"")))</f>
        <v/>
      </c>
      <c r="AN46" s="53"/>
      <c r="AO46" s="139" t="str">
        <f>IF(IFERROR(VLOOKUP(AN$3&amp;AN46,都馬連編集用!$B$13:$C$49,2,FALSE),"")=0,"",(IFERROR(VLOOKUP(AN$3&amp;AN46,都馬連編集用!$B$13:$C$49,2,FALSE),"")))</f>
        <v/>
      </c>
      <c r="AP46" s="53"/>
      <c r="AQ46" s="139" t="str">
        <f>IF(IFERROR(VLOOKUP(AP$3&amp;AP46,都馬連編集用!$B$13:$C$49,2,FALSE),"")=0,"",(IFERROR(VLOOKUP(AP$3&amp;AP46,都馬連編集用!$B$13:$C$49,2,FALSE),"")))</f>
        <v/>
      </c>
      <c r="AR46" s="53"/>
      <c r="AS46" s="139" t="str">
        <f>IF(IFERROR(VLOOKUP(AR$3&amp;AR46,都馬連編集用!$B$13:$C$49,2,FALSE),"")=0,"",(IFERROR(VLOOKUP(AR$3&amp;AR46,都馬連編集用!$B$13:$C$49,2,FALSE),"")))</f>
        <v/>
      </c>
      <c r="AT46" s="53"/>
      <c r="AU46" s="139" t="str">
        <f>IF(IFERROR(VLOOKUP(AT$3&amp;AT46,都馬連編集用!$B$13:$C$49,2,FALSE),"")=0,"",(IFERROR(VLOOKUP(AT$3&amp;AT46,都馬連編集用!$B$13:$C$49,2,FALSE),"")))</f>
        <v/>
      </c>
      <c r="AV46" s="53"/>
      <c r="AW46" s="139" t="str">
        <f>IF(IFERROR(VLOOKUP(AV$3&amp;AV46,都馬連編集用!$B$13:$C$49,2,FALSE),"")=0,"",(IFERROR(VLOOKUP(AV$3&amp;AV46,都馬連編集用!$B$13:$C$49,2,FALSE),"")))</f>
        <v/>
      </c>
      <c r="AX46" s="53"/>
      <c r="AY46" s="139" t="str">
        <f>IF(IFERROR(VLOOKUP(AX$3&amp;AX46,都馬連編集用!$B$13:$C$49,2,FALSE),"")=0,"",(IFERROR(VLOOKUP(AX$3&amp;AX46,都馬連編集用!$B$13:$C$49,2,FALSE),"")))</f>
        <v/>
      </c>
      <c r="AZ46" s="53"/>
      <c r="BA46" s="139" t="str">
        <f>IF(IFERROR(VLOOKUP(AZ$3&amp;AZ46,都馬連編集用!$B$13:$C$49,2,FALSE),"")=0,"",(IFERROR(VLOOKUP(AZ$3&amp;AZ46,都馬連編集用!$B$13:$C$49,2,FALSE),"")))</f>
        <v/>
      </c>
      <c r="BB46" s="53"/>
      <c r="BC46" s="139" t="str">
        <f>IF(IFERROR(VLOOKUP(BB$3&amp;BB46,都馬連編集用!$B$13:$C$49,2,FALSE),"")=0,"",(IFERROR(VLOOKUP(BB$3&amp;BB46,都馬連編集用!$B$13:$C$49,2,FALSE),"")))</f>
        <v/>
      </c>
      <c r="BD46" s="53"/>
      <c r="BE46" s="139" t="str">
        <f>IF(IFERROR(VLOOKUP(BD$3&amp;BD46,都馬連編集用!$B$13:$C$49,2,FALSE),"")=0,"",(IFERROR(VLOOKUP(BD$3&amp;BD46,都馬連編集用!$B$13:$C$49,2,FALSE),"")))</f>
        <v/>
      </c>
      <c r="BF46" s="53"/>
      <c r="BG46" s="139" t="str">
        <f>IF(IFERROR(VLOOKUP(BF$3&amp;BF46,都馬連編集用!$B$13:$C$49,2,FALSE),"")=0,"",(IFERROR(VLOOKUP(BF$3&amp;BF46,都馬連編集用!$B$13:$C$49,2,FALSE),"")))</f>
        <v/>
      </c>
      <c r="BH46" s="53"/>
      <c r="BI46" s="139" t="str">
        <f>IF(IFERROR(VLOOKUP(BH$3&amp;BH46,都馬連編集用!$B$13:$C$49,2,FALSE),"")=0,"",(IFERROR(VLOOKUP(BH$3&amp;BH46,都馬連編集用!$B$13:$C$49,2,FALSE),"")))</f>
        <v/>
      </c>
      <c r="BJ46" s="53"/>
      <c r="BK46" s="139" t="str">
        <f>IF(IFERROR(VLOOKUP(BJ$3&amp;BJ46,都馬連編集用!$B$13:$C$49,2,FALSE),"")=0,"",(IFERROR(VLOOKUP(BJ$3&amp;BJ46,都馬連編集用!$B$13:$C$49,2,FALSE),"")))</f>
        <v/>
      </c>
      <c r="BL46" s="53"/>
      <c r="BM46" s="139" t="str">
        <f>IF(IFERROR(VLOOKUP(BL$3&amp;BL46,都馬連編集用!$B$13:$C$49,2,FALSE),"")=0,"",(IFERROR(VLOOKUP(BL$3&amp;BL46,都馬連編集用!$B$13:$C$49,2,FALSE),"")))</f>
        <v/>
      </c>
      <c r="BN46" s="53"/>
      <c r="BO46" s="139" t="str">
        <f>IF(IFERROR(VLOOKUP(BN$3&amp;BN46,都馬連編集用!$B$13:$C$49,2,FALSE),"")=0,"",(IFERROR(VLOOKUP(BN$3&amp;BN46,都馬連編集用!$B$13:$C$49,2,FALSE),"")))</f>
        <v/>
      </c>
      <c r="BP46" s="53"/>
      <c r="BQ46" s="139" t="str">
        <f>IF(IFERROR(VLOOKUP(BP$3&amp;BP46,都馬連編集用!$B$13:$C$49,2,FALSE),"")=0,"",(IFERROR(VLOOKUP(BP$3&amp;BP46,都馬連編集用!$B$13:$C$49,2,FALSE),"")))</f>
        <v/>
      </c>
      <c r="BR46" s="53"/>
      <c r="BS46" s="139" t="str">
        <f>IF(IFERROR(VLOOKUP(BR$3&amp;BR46,都馬連編集用!$B$13:$C$49,2,FALSE),"")=0,"",(IFERROR(VLOOKUP(BR$3&amp;BR46,都馬連編集用!$B$13:$C$49,2,FALSE),"")))</f>
        <v/>
      </c>
      <c r="BT46" s="53"/>
      <c r="BU46" s="139" t="str">
        <f>IF(IFERROR(VLOOKUP(BT$3&amp;BT46,都馬連編集用!$B$13:$C$49,2,FALSE),"")=0,"",(IFERROR(VLOOKUP(BT$3&amp;BT46,都馬連編集用!$B$13:$C$49,2,FALSE),"")))</f>
        <v/>
      </c>
      <c r="BV46" s="53"/>
      <c r="BW46" s="139" t="str">
        <f>IF(IFERROR(VLOOKUP(BV$3&amp;BV46,都馬連編集用!$B$13:$C$49,2,FALSE),"")=0,"",(IFERROR(VLOOKUP(BV$3&amp;BV46,都馬連編集用!$B$13:$C$49,2,FALSE),"")))</f>
        <v/>
      </c>
      <c r="BX46" s="53"/>
      <c r="BY46" s="139" t="str">
        <f>IF(IFERROR(VLOOKUP(BX$3&amp;BX46,都馬連編集用!$B$13:$C$49,2,FALSE),"")=0,"",(IFERROR(VLOOKUP(BX$3&amp;BX46,都馬連編集用!$B$13:$C$49,2,FALSE),"")))</f>
        <v/>
      </c>
      <c r="BZ46" s="53"/>
      <c r="CA46" s="139" t="str">
        <f>IF(IFERROR(VLOOKUP(BZ$3&amp;BZ46,都馬連編集用!$B$13:$C$49,2,FALSE),"")=0,"",(IFERROR(VLOOKUP(BZ$3&amp;BZ46,都馬連編集用!$B$13:$C$49,2,FALSE),"")))</f>
        <v/>
      </c>
      <c r="CB46" s="53"/>
      <c r="CC46" s="139" t="str">
        <f>IF(IFERROR(VLOOKUP(CB$3&amp;CB46,都馬連編集用!$B$13:$C$49,2,FALSE),"")=0,"",(IFERROR(VLOOKUP(CB$3&amp;CB46,都馬連編集用!$B$13:$C$49,2,FALSE),"")))</f>
        <v/>
      </c>
      <c r="CD46" s="53"/>
      <c r="CE46" s="139" t="str">
        <f>IF(IFERROR(VLOOKUP(CD$3&amp;CD46,都馬連編集用!$B$13:$C$49,2,FALSE),"")=0,"",(IFERROR(VLOOKUP(CD$3&amp;CD46,都馬連編集用!$B$13:$C$49,2,FALSE),"")))</f>
        <v/>
      </c>
      <c r="CF46" s="53"/>
      <c r="CG46" s="139" t="str">
        <f>IF(IFERROR(VLOOKUP(CF$3&amp;CF46,都馬連編集用!$B$13:$C$49,2,FALSE),"")=0,"",(IFERROR(VLOOKUP(CF$3&amp;CF46,都馬連編集用!$B$13:$C$49,2,FALSE),"")))</f>
        <v/>
      </c>
      <c r="CH46" s="53"/>
      <c r="CI46" s="139" t="str">
        <f>IF(IFERROR(VLOOKUP(CH$3&amp;CH46,都馬連編集用!$B$13:$C$49,2,FALSE),"")=0,"",(IFERROR(VLOOKUP(CH$3&amp;CH46,都馬連編集用!$B$13:$C$49,2,FALSE),"")))</f>
        <v/>
      </c>
      <c r="CJ46" s="53"/>
      <c r="CK46" s="139" t="str">
        <f>IF(IFERROR(VLOOKUP(CJ$3&amp;CJ46,都馬連編集用!$B$13:$C$49,2,FALSE),"")=0,"",(IFERROR(VLOOKUP(CJ$3&amp;CJ46,都馬連編集用!$B$13:$C$49,2,FALSE),"")))</f>
        <v/>
      </c>
      <c r="CL46" s="53"/>
      <c r="CM46" s="139" t="str">
        <f>IF(IFERROR(VLOOKUP(CL$3&amp;CL46,都馬連編集用!$B$13:$C$49,2,FALSE),"")=0,"",(IFERROR(VLOOKUP(CL$3&amp;CL46,都馬連編集用!$B$13:$C$49,2,FALSE),"")))</f>
        <v/>
      </c>
      <c r="CN46" s="53"/>
      <c r="CO46" s="139" t="str">
        <f>IF(IFERROR(VLOOKUP(CN$3&amp;CN46,都馬連編集用!$B$13:$C$49,2,FALSE),"")=0,"",(IFERROR(VLOOKUP(CN$3&amp;CN46,都馬連編集用!$B$13:$C$49,2,FALSE),"")))</f>
        <v/>
      </c>
      <c r="CP46" s="53"/>
      <c r="CQ46" s="139" t="str">
        <f>IF(IFERROR(VLOOKUP(CP$3&amp;CP46,都馬連編集用!$B$13:$C$49,2,FALSE),"")=0,"",(IFERROR(VLOOKUP(CP$3&amp;CP46,都馬連編集用!$B$13:$C$49,2,FALSE),"")))</f>
        <v/>
      </c>
      <c r="CR46" s="53"/>
      <c r="CS46" s="139" t="str">
        <f>IF(IFERROR(VLOOKUP(CR$3&amp;CR46,都馬連編集用!$B$13:$C$49,2,FALSE),"")=0,"",(IFERROR(VLOOKUP(CR$3&amp;CR46,都馬連編集用!$B$13:$C$49,2,FALSE),"")))</f>
        <v/>
      </c>
      <c r="CT46" s="53"/>
      <c r="CU46" s="139" t="str">
        <f>IF(IFERROR(VLOOKUP(CT$3&amp;CT46,都馬連編集用!$B$13:$C$49,2,FALSE),"")=0,"",(IFERROR(VLOOKUP(CT$3&amp;CT46,都馬連編集用!$B$13:$C$49,2,FALSE),"")))</f>
        <v/>
      </c>
      <c r="CV46" s="53"/>
      <c r="CW46" s="139" t="str">
        <f>IF(IFERROR(VLOOKUP(CV$3&amp;CV46,都馬連編集用!$B$13:$C$49,2,FALSE),"")=0,"",(IFERROR(VLOOKUP(CV$3&amp;CV46,都馬連編集用!$B$13:$C$49,2,FALSE),"")))</f>
        <v/>
      </c>
      <c r="CX46" s="53"/>
      <c r="CY46" s="139" t="str">
        <f>IF(IFERROR(VLOOKUP(CX$3&amp;CX46,都馬連編集用!$B$13:$C$49,2,FALSE),"")=0,"",(IFERROR(VLOOKUP(CX$3&amp;CX46,都馬連編集用!$B$13:$C$49,2,FALSE),"")))</f>
        <v/>
      </c>
      <c r="CZ46" s="53"/>
      <c r="DA46" s="139" t="str">
        <f>IF(IFERROR(VLOOKUP(CZ$3&amp;CZ46,都馬連編集用!$B$13:$C$49,2,FALSE),"")=0,"",(IFERROR(VLOOKUP(CZ$3&amp;CZ46,都馬連編集用!$B$13:$C$49,2,FALSE),"")))</f>
        <v/>
      </c>
      <c r="DB46" s="53"/>
      <c r="DC46" s="139" t="str">
        <f>IF(IFERROR(VLOOKUP(DB$3&amp;DB46,都馬連編集用!$B$13:$C$49,2,FALSE),"")=0,"",(IFERROR(VLOOKUP(DB$3&amp;DB46,都馬連編集用!$B$13:$C$49,2,FALSE),"")))</f>
        <v/>
      </c>
      <c r="DD46" s="53"/>
      <c r="DE46" s="139" t="str">
        <f>IF(IFERROR(VLOOKUP(DD$3&amp;DD46,都馬連編集用!$B$13:$C$49,2,FALSE),"")=0,"",(IFERROR(VLOOKUP(DD$3&amp;DD46,都馬連編集用!$B$13:$C$49,2,FALSE),"")))</f>
        <v/>
      </c>
      <c r="DF46" s="53"/>
      <c r="DG46" s="139" t="str">
        <f>IF(IFERROR(VLOOKUP(DF$3&amp;DF46,都馬連編集用!$B$13:$C$49,2,FALSE),"")=0,"",(IFERROR(VLOOKUP(DF$3&amp;DF46,都馬連編集用!$B$13:$C$49,2,FALSE),"")))</f>
        <v/>
      </c>
      <c r="DH46" s="53"/>
      <c r="DI46" s="139" t="str">
        <f>IF(IFERROR(VLOOKUP(DH$3&amp;DH46,都馬連編集用!$B$13:$C$49,2,FALSE),"")=0,"",(IFERROR(VLOOKUP(DH$3&amp;DH46,都馬連編集用!$B$13:$C$49,2,FALSE),"")))</f>
        <v/>
      </c>
      <c r="DJ46" s="53"/>
      <c r="DK46" s="139" t="str">
        <f>IF(IFERROR(VLOOKUP(DJ$3&amp;DJ46,都馬連編集用!$B$13:$C$49,2,FALSE),"")=0,"",(IFERROR(VLOOKUP(DJ$3&amp;DJ46,都馬連編集用!$B$13:$C$49,2,FALSE),"")))</f>
        <v/>
      </c>
      <c r="DL46" s="53"/>
      <c r="DM46" s="139" t="str">
        <f>IF(IFERROR(VLOOKUP(DL$3&amp;DL46,都馬連編集用!$B$13:$C$49,2,FALSE),"")=0,"",(IFERROR(VLOOKUP(DL$3&amp;DL46,都馬連編集用!$B$13:$C$49,2,FALSE),"")))</f>
        <v/>
      </c>
      <c r="DN46" s="53"/>
      <c r="DO46" s="139" t="str">
        <f>IF(IFERROR(VLOOKUP(DN$3&amp;DN46,都馬連編集用!$B$13:$C$49,2,FALSE),"")=0,"",(IFERROR(VLOOKUP(DN$3&amp;DN46,都馬連編集用!$B$13:$C$49,2,FALSE),"")))</f>
        <v/>
      </c>
      <c r="DP46" s="53"/>
    </row>
    <row r="47" spans="1:120" ht="30.6" customHeight="1" x14ac:dyDescent="0.15">
      <c r="A47" s="34">
        <v>43</v>
      </c>
      <c r="D47" s="34">
        <f t="shared" si="53"/>
        <v>0</v>
      </c>
      <c r="F47" s="120"/>
      <c r="G47" s="141" t="str">
        <f>IFERROR(VLOOKUP(F47,'申込書2（馬匹・選手）'!$B$5:$D$54,3,FALSE),"")</f>
        <v/>
      </c>
      <c r="H47" s="120"/>
      <c r="I47" s="140" t="str">
        <f>IFERROR(VLOOKUP(H47,'申込書2（馬匹・選手）'!$F$5:$H$54,3,FALSE),"")</f>
        <v/>
      </c>
      <c r="J47" s="101" t="str">
        <f t="shared" si="54"/>
        <v/>
      </c>
      <c r="K47" s="106"/>
      <c r="L47" s="53"/>
      <c r="M47" s="139" t="str">
        <f>IF(IFERROR(VLOOKUP(L$3&amp;L47,都馬連編集用!$B$13:$C$49,2,FALSE),"")=0,"",(IFERROR(VLOOKUP(L$3&amp;L47,都馬連編集用!$B$13:$C$49,2,FALSE),"")))</f>
        <v/>
      </c>
      <c r="N47" s="53"/>
      <c r="O47" s="139" t="str">
        <f>IF(IFERROR(VLOOKUP(N$3&amp;N47,都馬連編集用!$B$13:$C$49,2,FALSE),"")=0,"",(IFERROR(VLOOKUP(N$3&amp;N47,都馬連編集用!$B$13:$C$49,2,FALSE),"")))</f>
        <v/>
      </c>
      <c r="P47" s="53"/>
      <c r="Q47" s="139" t="str">
        <f>IF(IFERROR(VLOOKUP(P$3&amp;P47,都馬連編集用!$B$13:$C$49,2,FALSE),"")=0,"",(IFERROR(VLOOKUP(P$3&amp;P47,都馬連編集用!$B$13:$C$49,2,FALSE),"")))</f>
        <v/>
      </c>
      <c r="R47" s="53"/>
      <c r="S47" s="139" t="str">
        <f>IF(IFERROR(VLOOKUP(R$3&amp;R47,都馬連編集用!$B$13:$C$49,2,FALSE),"")=0,"",(IFERROR(VLOOKUP(R$3&amp;R47,都馬連編集用!$B$13:$C$49,2,FALSE),"")))</f>
        <v/>
      </c>
      <c r="T47" s="53"/>
      <c r="U47" s="139" t="str">
        <f>IF(IFERROR(VLOOKUP(T$3&amp;T47,都馬連編集用!$B$13:$C$49,2,FALSE),"")=0,"",(IFERROR(VLOOKUP(T$3&amp;T47,都馬連編集用!$B$13:$C$49,2,FALSE),"")))</f>
        <v/>
      </c>
      <c r="V47" s="53"/>
      <c r="W47" s="139" t="str">
        <f>IF(IFERROR(VLOOKUP(V$3&amp;V47,都馬連編集用!$B$13:$C$49,2,FALSE),"")=0,"",(IFERROR(VLOOKUP(V$3&amp;V47,都馬連編集用!$B$13:$C$49,2,FALSE),"")))</f>
        <v/>
      </c>
      <c r="X47" s="53"/>
      <c r="Y47" s="139" t="str">
        <f>IF(IFERROR(VLOOKUP(X$3&amp;X47,都馬連編集用!$B$13:$C$49,2,FALSE),"")=0,"",(IFERROR(VLOOKUP(X$3&amp;X47,都馬連編集用!$B$13:$C$49,2,FALSE),"")))</f>
        <v/>
      </c>
      <c r="Z47" s="53"/>
      <c r="AA47" s="139" t="str">
        <f>IF(IFERROR(VLOOKUP(Z$3&amp;Z47,都馬連編集用!$B$13:$C$49,2,FALSE),"")=0,"",(IFERROR(VLOOKUP(Z$3&amp;Z47,都馬連編集用!$B$13:$C$49,2,FALSE),"")))</f>
        <v/>
      </c>
      <c r="AB47" s="53"/>
      <c r="AC47" s="139" t="str">
        <f>IF(IFERROR(VLOOKUP(AB$3&amp;AB47,都馬連編集用!$B$13:$C$49,2,FALSE),"")=0,"",(IFERROR(VLOOKUP(AB$3&amp;AB47,都馬連編集用!$B$13:$C$49,2,FALSE),"")))</f>
        <v/>
      </c>
      <c r="AD47" s="53"/>
      <c r="AE47" s="139" t="str">
        <f>IF(IFERROR(VLOOKUP(AD$3&amp;AD47,都馬連編集用!$B$13:$C$49,2,FALSE),"")=0,"",(IFERROR(VLOOKUP(AD$3&amp;AD47,都馬連編集用!$B$13:$C$49,2,FALSE),"")))</f>
        <v/>
      </c>
      <c r="AF47" s="53"/>
      <c r="AG47" s="139" t="str">
        <f>IF(IFERROR(VLOOKUP(AF$3&amp;AF47,都馬連編集用!$B$13:$C$49,2,FALSE),"")=0,"",(IFERROR(VLOOKUP(AF$3&amp;AF47,都馬連編集用!$B$13:$C$49,2,FALSE),"")))</f>
        <v/>
      </c>
      <c r="AH47" s="53"/>
      <c r="AI47" s="139" t="str">
        <f>IF(IFERROR(VLOOKUP(AH$3&amp;AH47,都馬連編集用!$B$13:$C$49,2,FALSE),"")=0,"",(IFERROR(VLOOKUP(AH$3&amp;AH47,都馬連編集用!$B$13:$C$49,2,FALSE),"")))</f>
        <v/>
      </c>
      <c r="AJ47" s="53"/>
      <c r="AK47" s="139" t="str">
        <f>IF(IFERROR(VLOOKUP(AJ$3&amp;AJ47,都馬連編集用!$B$13:$C$49,2,FALSE),"")=0,"",(IFERROR(VLOOKUP(AJ$3&amp;AJ47,都馬連編集用!$B$13:$C$49,2,FALSE),"")))</f>
        <v/>
      </c>
      <c r="AL47" s="53"/>
      <c r="AM47" s="139" t="str">
        <f>IF(IFERROR(VLOOKUP(AL$3&amp;AL47,都馬連編集用!$B$13:$C$49,2,FALSE),"")=0,"",(IFERROR(VLOOKUP(AL$3&amp;AL47,都馬連編集用!$B$13:$C$49,2,FALSE),"")))</f>
        <v/>
      </c>
      <c r="AN47" s="53"/>
      <c r="AO47" s="139" t="str">
        <f>IF(IFERROR(VLOOKUP(AN$3&amp;AN47,都馬連編集用!$B$13:$C$49,2,FALSE),"")=0,"",(IFERROR(VLOOKUP(AN$3&amp;AN47,都馬連編集用!$B$13:$C$49,2,FALSE),"")))</f>
        <v/>
      </c>
      <c r="AP47" s="53"/>
      <c r="AQ47" s="139" t="str">
        <f>IF(IFERROR(VLOOKUP(AP$3&amp;AP47,都馬連編集用!$B$13:$C$49,2,FALSE),"")=0,"",(IFERROR(VLOOKUP(AP$3&amp;AP47,都馬連編集用!$B$13:$C$49,2,FALSE),"")))</f>
        <v/>
      </c>
      <c r="AR47" s="53"/>
      <c r="AS47" s="139" t="str">
        <f>IF(IFERROR(VLOOKUP(AR$3&amp;AR47,都馬連編集用!$B$13:$C$49,2,FALSE),"")=0,"",(IFERROR(VLOOKUP(AR$3&amp;AR47,都馬連編集用!$B$13:$C$49,2,FALSE),"")))</f>
        <v/>
      </c>
      <c r="AT47" s="53"/>
      <c r="AU47" s="139" t="str">
        <f>IF(IFERROR(VLOOKUP(AT$3&amp;AT47,都馬連編集用!$B$13:$C$49,2,FALSE),"")=0,"",(IFERROR(VLOOKUP(AT$3&amp;AT47,都馬連編集用!$B$13:$C$49,2,FALSE),"")))</f>
        <v/>
      </c>
      <c r="AV47" s="53"/>
      <c r="AW47" s="139" t="str">
        <f>IF(IFERROR(VLOOKUP(AV$3&amp;AV47,都馬連編集用!$B$13:$C$49,2,FALSE),"")=0,"",(IFERROR(VLOOKUP(AV$3&amp;AV47,都馬連編集用!$B$13:$C$49,2,FALSE),"")))</f>
        <v/>
      </c>
      <c r="AX47" s="53"/>
      <c r="AY47" s="139" t="str">
        <f>IF(IFERROR(VLOOKUP(AX$3&amp;AX47,都馬連編集用!$B$13:$C$49,2,FALSE),"")=0,"",(IFERROR(VLOOKUP(AX$3&amp;AX47,都馬連編集用!$B$13:$C$49,2,FALSE),"")))</f>
        <v/>
      </c>
      <c r="AZ47" s="53"/>
      <c r="BA47" s="139" t="str">
        <f>IF(IFERROR(VLOOKUP(AZ$3&amp;AZ47,都馬連編集用!$B$13:$C$49,2,FALSE),"")=0,"",(IFERROR(VLOOKUP(AZ$3&amp;AZ47,都馬連編集用!$B$13:$C$49,2,FALSE),"")))</f>
        <v/>
      </c>
      <c r="BB47" s="53"/>
      <c r="BC47" s="139" t="str">
        <f>IF(IFERROR(VLOOKUP(BB$3&amp;BB47,都馬連編集用!$B$13:$C$49,2,FALSE),"")=0,"",(IFERROR(VLOOKUP(BB$3&amp;BB47,都馬連編集用!$B$13:$C$49,2,FALSE),"")))</f>
        <v/>
      </c>
      <c r="BD47" s="53"/>
      <c r="BE47" s="139" t="str">
        <f>IF(IFERROR(VLOOKUP(BD$3&amp;BD47,都馬連編集用!$B$13:$C$49,2,FALSE),"")=0,"",(IFERROR(VLOOKUP(BD$3&amp;BD47,都馬連編集用!$B$13:$C$49,2,FALSE),"")))</f>
        <v/>
      </c>
      <c r="BF47" s="53"/>
      <c r="BG47" s="139" t="str">
        <f>IF(IFERROR(VLOOKUP(BF$3&amp;BF47,都馬連編集用!$B$13:$C$49,2,FALSE),"")=0,"",(IFERROR(VLOOKUP(BF$3&amp;BF47,都馬連編集用!$B$13:$C$49,2,FALSE),"")))</f>
        <v/>
      </c>
      <c r="BH47" s="53"/>
      <c r="BI47" s="139" t="str">
        <f>IF(IFERROR(VLOOKUP(BH$3&amp;BH47,都馬連編集用!$B$13:$C$49,2,FALSE),"")=0,"",(IFERROR(VLOOKUP(BH$3&amp;BH47,都馬連編集用!$B$13:$C$49,2,FALSE),"")))</f>
        <v/>
      </c>
      <c r="BJ47" s="53"/>
      <c r="BK47" s="139" t="str">
        <f>IF(IFERROR(VLOOKUP(BJ$3&amp;BJ47,都馬連編集用!$B$13:$C$49,2,FALSE),"")=0,"",(IFERROR(VLOOKUP(BJ$3&amp;BJ47,都馬連編集用!$B$13:$C$49,2,FALSE),"")))</f>
        <v/>
      </c>
      <c r="BL47" s="53"/>
      <c r="BM47" s="139" t="str">
        <f>IF(IFERROR(VLOOKUP(BL$3&amp;BL47,都馬連編集用!$B$13:$C$49,2,FALSE),"")=0,"",(IFERROR(VLOOKUP(BL$3&amp;BL47,都馬連編集用!$B$13:$C$49,2,FALSE),"")))</f>
        <v/>
      </c>
      <c r="BN47" s="53"/>
      <c r="BO47" s="139" t="str">
        <f>IF(IFERROR(VLOOKUP(BN$3&amp;BN47,都馬連編集用!$B$13:$C$49,2,FALSE),"")=0,"",(IFERROR(VLOOKUP(BN$3&amp;BN47,都馬連編集用!$B$13:$C$49,2,FALSE),"")))</f>
        <v/>
      </c>
      <c r="BP47" s="53"/>
      <c r="BQ47" s="139" t="str">
        <f>IF(IFERROR(VLOOKUP(BP$3&amp;BP47,都馬連編集用!$B$13:$C$49,2,FALSE),"")=0,"",(IFERROR(VLOOKUP(BP$3&amp;BP47,都馬連編集用!$B$13:$C$49,2,FALSE),"")))</f>
        <v/>
      </c>
      <c r="BR47" s="53"/>
      <c r="BS47" s="139" t="str">
        <f>IF(IFERROR(VLOOKUP(BR$3&amp;BR47,都馬連編集用!$B$13:$C$49,2,FALSE),"")=0,"",(IFERROR(VLOOKUP(BR$3&amp;BR47,都馬連編集用!$B$13:$C$49,2,FALSE),"")))</f>
        <v/>
      </c>
      <c r="BT47" s="53"/>
      <c r="BU47" s="139" t="str">
        <f>IF(IFERROR(VLOOKUP(BT$3&amp;BT47,都馬連編集用!$B$13:$C$49,2,FALSE),"")=0,"",(IFERROR(VLOOKUP(BT$3&amp;BT47,都馬連編集用!$B$13:$C$49,2,FALSE),"")))</f>
        <v/>
      </c>
      <c r="BV47" s="53"/>
      <c r="BW47" s="139" t="str">
        <f>IF(IFERROR(VLOOKUP(BV$3&amp;BV47,都馬連編集用!$B$13:$C$49,2,FALSE),"")=0,"",(IFERROR(VLOOKUP(BV$3&amp;BV47,都馬連編集用!$B$13:$C$49,2,FALSE),"")))</f>
        <v/>
      </c>
      <c r="BX47" s="53"/>
      <c r="BY47" s="139" t="str">
        <f>IF(IFERROR(VLOOKUP(BX$3&amp;BX47,都馬連編集用!$B$13:$C$49,2,FALSE),"")=0,"",(IFERROR(VLOOKUP(BX$3&amp;BX47,都馬連編集用!$B$13:$C$49,2,FALSE),"")))</f>
        <v/>
      </c>
      <c r="BZ47" s="53"/>
      <c r="CA47" s="139" t="str">
        <f>IF(IFERROR(VLOOKUP(BZ$3&amp;BZ47,都馬連編集用!$B$13:$C$49,2,FALSE),"")=0,"",(IFERROR(VLOOKUP(BZ$3&amp;BZ47,都馬連編集用!$B$13:$C$49,2,FALSE),"")))</f>
        <v/>
      </c>
      <c r="CB47" s="53"/>
      <c r="CC47" s="139" t="str">
        <f>IF(IFERROR(VLOOKUP(CB$3&amp;CB47,都馬連編集用!$B$13:$C$49,2,FALSE),"")=0,"",(IFERROR(VLOOKUP(CB$3&amp;CB47,都馬連編集用!$B$13:$C$49,2,FALSE),"")))</f>
        <v/>
      </c>
      <c r="CD47" s="53"/>
      <c r="CE47" s="139" t="str">
        <f>IF(IFERROR(VLOOKUP(CD$3&amp;CD47,都馬連編集用!$B$13:$C$49,2,FALSE),"")=0,"",(IFERROR(VLOOKUP(CD$3&amp;CD47,都馬連編集用!$B$13:$C$49,2,FALSE),"")))</f>
        <v/>
      </c>
      <c r="CF47" s="53"/>
      <c r="CG47" s="139" t="str">
        <f>IF(IFERROR(VLOOKUP(CF$3&amp;CF47,都馬連編集用!$B$13:$C$49,2,FALSE),"")=0,"",(IFERROR(VLOOKUP(CF$3&amp;CF47,都馬連編集用!$B$13:$C$49,2,FALSE),"")))</f>
        <v/>
      </c>
      <c r="CH47" s="53"/>
      <c r="CI47" s="139" t="str">
        <f>IF(IFERROR(VLOOKUP(CH$3&amp;CH47,都馬連編集用!$B$13:$C$49,2,FALSE),"")=0,"",(IFERROR(VLOOKUP(CH$3&amp;CH47,都馬連編集用!$B$13:$C$49,2,FALSE),"")))</f>
        <v/>
      </c>
      <c r="CJ47" s="53"/>
      <c r="CK47" s="139" t="str">
        <f>IF(IFERROR(VLOOKUP(CJ$3&amp;CJ47,都馬連編集用!$B$13:$C$49,2,FALSE),"")=0,"",(IFERROR(VLOOKUP(CJ$3&amp;CJ47,都馬連編集用!$B$13:$C$49,2,FALSE),"")))</f>
        <v/>
      </c>
      <c r="CL47" s="53"/>
      <c r="CM47" s="139" t="str">
        <f>IF(IFERROR(VLOOKUP(CL$3&amp;CL47,都馬連編集用!$B$13:$C$49,2,FALSE),"")=0,"",(IFERROR(VLOOKUP(CL$3&amp;CL47,都馬連編集用!$B$13:$C$49,2,FALSE),"")))</f>
        <v/>
      </c>
      <c r="CN47" s="53"/>
      <c r="CO47" s="139" t="str">
        <f>IF(IFERROR(VLOOKUP(CN$3&amp;CN47,都馬連編集用!$B$13:$C$49,2,FALSE),"")=0,"",(IFERROR(VLOOKUP(CN$3&amp;CN47,都馬連編集用!$B$13:$C$49,2,FALSE),"")))</f>
        <v/>
      </c>
      <c r="CP47" s="53"/>
      <c r="CQ47" s="139" t="str">
        <f>IF(IFERROR(VLOOKUP(CP$3&amp;CP47,都馬連編集用!$B$13:$C$49,2,FALSE),"")=0,"",(IFERROR(VLOOKUP(CP$3&amp;CP47,都馬連編集用!$B$13:$C$49,2,FALSE),"")))</f>
        <v/>
      </c>
      <c r="CR47" s="53"/>
      <c r="CS47" s="139" t="str">
        <f>IF(IFERROR(VLOOKUP(CR$3&amp;CR47,都馬連編集用!$B$13:$C$49,2,FALSE),"")=0,"",(IFERROR(VLOOKUP(CR$3&amp;CR47,都馬連編集用!$B$13:$C$49,2,FALSE),"")))</f>
        <v/>
      </c>
      <c r="CT47" s="53"/>
      <c r="CU47" s="139" t="str">
        <f>IF(IFERROR(VLOOKUP(CT$3&amp;CT47,都馬連編集用!$B$13:$C$49,2,FALSE),"")=0,"",(IFERROR(VLOOKUP(CT$3&amp;CT47,都馬連編集用!$B$13:$C$49,2,FALSE),"")))</f>
        <v/>
      </c>
      <c r="CV47" s="53"/>
      <c r="CW47" s="139" t="str">
        <f>IF(IFERROR(VLOOKUP(CV$3&amp;CV47,都馬連編集用!$B$13:$C$49,2,FALSE),"")=0,"",(IFERROR(VLOOKUP(CV$3&amp;CV47,都馬連編集用!$B$13:$C$49,2,FALSE),"")))</f>
        <v/>
      </c>
      <c r="CX47" s="53"/>
      <c r="CY47" s="139" t="str">
        <f>IF(IFERROR(VLOOKUP(CX$3&amp;CX47,都馬連編集用!$B$13:$C$49,2,FALSE),"")=0,"",(IFERROR(VLOOKUP(CX$3&amp;CX47,都馬連編集用!$B$13:$C$49,2,FALSE),"")))</f>
        <v/>
      </c>
      <c r="CZ47" s="53"/>
      <c r="DA47" s="139" t="str">
        <f>IF(IFERROR(VLOOKUP(CZ$3&amp;CZ47,都馬連編集用!$B$13:$C$49,2,FALSE),"")=0,"",(IFERROR(VLOOKUP(CZ$3&amp;CZ47,都馬連編集用!$B$13:$C$49,2,FALSE),"")))</f>
        <v/>
      </c>
      <c r="DB47" s="53"/>
      <c r="DC47" s="139" t="str">
        <f>IF(IFERROR(VLOOKUP(DB$3&amp;DB47,都馬連編集用!$B$13:$C$49,2,FALSE),"")=0,"",(IFERROR(VLOOKUP(DB$3&amp;DB47,都馬連編集用!$B$13:$C$49,2,FALSE),"")))</f>
        <v/>
      </c>
      <c r="DD47" s="53"/>
      <c r="DE47" s="139" t="str">
        <f>IF(IFERROR(VLOOKUP(DD$3&amp;DD47,都馬連編集用!$B$13:$C$49,2,FALSE),"")=0,"",(IFERROR(VLOOKUP(DD$3&amp;DD47,都馬連編集用!$B$13:$C$49,2,FALSE),"")))</f>
        <v/>
      </c>
      <c r="DF47" s="53"/>
      <c r="DG47" s="139" t="str">
        <f>IF(IFERROR(VLOOKUP(DF$3&amp;DF47,都馬連編集用!$B$13:$C$49,2,FALSE),"")=0,"",(IFERROR(VLOOKUP(DF$3&amp;DF47,都馬連編集用!$B$13:$C$49,2,FALSE),"")))</f>
        <v/>
      </c>
      <c r="DH47" s="53"/>
      <c r="DI47" s="139" t="str">
        <f>IF(IFERROR(VLOOKUP(DH$3&amp;DH47,都馬連編集用!$B$13:$C$49,2,FALSE),"")=0,"",(IFERROR(VLOOKUP(DH$3&amp;DH47,都馬連編集用!$B$13:$C$49,2,FALSE),"")))</f>
        <v/>
      </c>
      <c r="DJ47" s="53"/>
      <c r="DK47" s="139" t="str">
        <f>IF(IFERROR(VLOOKUP(DJ$3&amp;DJ47,都馬連編集用!$B$13:$C$49,2,FALSE),"")=0,"",(IFERROR(VLOOKUP(DJ$3&amp;DJ47,都馬連編集用!$B$13:$C$49,2,FALSE),"")))</f>
        <v/>
      </c>
      <c r="DL47" s="53"/>
      <c r="DM47" s="139" t="str">
        <f>IF(IFERROR(VLOOKUP(DL$3&amp;DL47,都馬連編集用!$B$13:$C$49,2,FALSE),"")=0,"",(IFERROR(VLOOKUP(DL$3&amp;DL47,都馬連編集用!$B$13:$C$49,2,FALSE),"")))</f>
        <v/>
      </c>
      <c r="DN47" s="53"/>
      <c r="DO47" s="139" t="str">
        <f>IF(IFERROR(VLOOKUP(DN$3&amp;DN47,都馬連編集用!$B$13:$C$49,2,FALSE),"")=0,"",(IFERROR(VLOOKUP(DN$3&amp;DN47,都馬連編集用!$B$13:$C$49,2,FALSE),"")))</f>
        <v/>
      </c>
      <c r="DP47" s="53"/>
    </row>
    <row r="48" spans="1:120" ht="30.6" customHeight="1" x14ac:dyDescent="0.15">
      <c r="A48" s="34">
        <v>44</v>
      </c>
      <c r="D48" s="34">
        <f t="shared" si="53"/>
        <v>0</v>
      </c>
      <c r="F48" s="120"/>
      <c r="G48" s="141" t="str">
        <f>IFERROR(VLOOKUP(F48,'申込書2（馬匹・選手）'!$B$5:$D$54,3,FALSE),"")</f>
        <v/>
      </c>
      <c r="H48" s="120"/>
      <c r="I48" s="140" t="str">
        <f>IFERROR(VLOOKUP(H48,'申込書2（馬匹・選手）'!$F$5:$H$54,3,FALSE),"")</f>
        <v/>
      </c>
      <c r="J48" s="101" t="str">
        <f t="shared" si="54"/>
        <v/>
      </c>
      <c r="K48" s="106"/>
      <c r="L48" s="53"/>
      <c r="M48" s="139" t="str">
        <f>IF(IFERROR(VLOOKUP(L$3&amp;L48,都馬連編集用!$B$13:$C$49,2,FALSE),"")=0,"",(IFERROR(VLOOKUP(L$3&amp;L48,都馬連編集用!$B$13:$C$49,2,FALSE),"")))</f>
        <v/>
      </c>
      <c r="N48" s="53"/>
      <c r="O48" s="139" t="str">
        <f>IF(IFERROR(VLOOKUP(N$3&amp;N48,都馬連編集用!$B$13:$C$49,2,FALSE),"")=0,"",(IFERROR(VLOOKUP(N$3&amp;N48,都馬連編集用!$B$13:$C$49,2,FALSE),"")))</f>
        <v/>
      </c>
      <c r="P48" s="53"/>
      <c r="Q48" s="139" t="str">
        <f>IF(IFERROR(VLOOKUP(P$3&amp;P48,都馬連編集用!$B$13:$C$49,2,FALSE),"")=0,"",(IFERROR(VLOOKUP(P$3&amp;P48,都馬連編集用!$B$13:$C$49,2,FALSE),"")))</f>
        <v/>
      </c>
      <c r="R48" s="53"/>
      <c r="S48" s="139" t="str">
        <f>IF(IFERROR(VLOOKUP(R$3&amp;R48,都馬連編集用!$B$13:$C$49,2,FALSE),"")=0,"",(IFERROR(VLOOKUP(R$3&amp;R48,都馬連編集用!$B$13:$C$49,2,FALSE),"")))</f>
        <v/>
      </c>
      <c r="T48" s="53"/>
      <c r="U48" s="139" t="str">
        <f>IF(IFERROR(VLOOKUP(T$3&amp;T48,都馬連編集用!$B$13:$C$49,2,FALSE),"")=0,"",(IFERROR(VLOOKUP(T$3&amp;T48,都馬連編集用!$B$13:$C$49,2,FALSE),"")))</f>
        <v/>
      </c>
      <c r="V48" s="53"/>
      <c r="W48" s="139" t="str">
        <f>IF(IFERROR(VLOOKUP(V$3&amp;V48,都馬連編集用!$B$13:$C$49,2,FALSE),"")=0,"",(IFERROR(VLOOKUP(V$3&amp;V48,都馬連編集用!$B$13:$C$49,2,FALSE),"")))</f>
        <v/>
      </c>
      <c r="X48" s="53"/>
      <c r="Y48" s="139" t="str">
        <f>IF(IFERROR(VLOOKUP(X$3&amp;X48,都馬連編集用!$B$13:$C$49,2,FALSE),"")=0,"",(IFERROR(VLOOKUP(X$3&amp;X48,都馬連編集用!$B$13:$C$49,2,FALSE),"")))</f>
        <v/>
      </c>
      <c r="Z48" s="53"/>
      <c r="AA48" s="139" t="str">
        <f>IF(IFERROR(VLOOKUP(Z$3&amp;Z48,都馬連編集用!$B$13:$C$49,2,FALSE),"")=0,"",(IFERROR(VLOOKUP(Z$3&amp;Z48,都馬連編集用!$B$13:$C$49,2,FALSE),"")))</f>
        <v/>
      </c>
      <c r="AB48" s="53"/>
      <c r="AC48" s="139" t="str">
        <f>IF(IFERROR(VLOOKUP(AB$3&amp;AB48,都馬連編集用!$B$13:$C$49,2,FALSE),"")=0,"",(IFERROR(VLOOKUP(AB$3&amp;AB48,都馬連編集用!$B$13:$C$49,2,FALSE),"")))</f>
        <v/>
      </c>
      <c r="AD48" s="53"/>
      <c r="AE48" s="139" t="str">
        <f>IF(IFERROR(VLOOKUP(AD$3&amp;AD48,都馬連編集用!$B$13:$C$49,2,FALSE),"")=0,"",(IFERROR(VLOOKUP(AD$3&amp;AD48,都馬連編集用!$B$13:$C$49,2,FALSE),"")))</f>
        <v/>
      </c>
      <c r="AF48" s="53"/>
      <c r="AG48" s="139" t="str">
        <f>IF(IFERROR(VLOOKUP(AF$3&amp;AF48,都馬連編集用!$B$13:$C$49,2,FALSE),"")=0,"",(IFERROR(VLOOKUP(AF$3&amp;AF48,都馬連編集用!$B$13:$C$49,2,FALSE),"")))</f>
        <v/>
      </c>
      <c r="AH48" s="53"/>
      <c r="AI48" s="139" t="str">
        <f>IF(IFERROR(VLOOKUP(AH$3&amp;AH48,都馬連編集用!$B$13:$C$49,2,FALSE),"")=0,"",(IFERROR(VLOOKUP(AH$3&amp;AH48,都馬連編集用!$B$13:$C$49,2,FALSE),"")))</f>
        <v/>
      </c>
      <c r="AJ48" s="53"/>
      <c r="AK48" s="139" t="str">
        <f>IF(IFERROR(VLOOKUP(AJ$3&amp;AJ48,都馬連編集用!$B$13:$C$49,2,FALSE),"")=0,"",(IFERROR(VLOOKUP(AJ$3&amp;AJ48,都馬連編集用!$B$13:$C$49,2,FALSE),"")))</f>
        <v/>
      </c>
      <c r="AL48" s="53"/>
      <c r="AM48" s="139" t="str">
        <f>IF(IFERROR(VLOOKUP(AL$3&amp;AL48,都馬連編集用!$B$13:$C$49,2,FALSE),"")=0,"",(IFERROR(VLOOKUP(AL$3&amp;AL48,都馬連編集用!$B$13:$C$49,2,FALSE),"")))</f>
        <v/>
      </c>
      <c r="AN48" s="53"/>
      <c r="AO48" s="139" t="str">
        <f>IF(IFERROR(VLOOKUP(AN$3&amp;AN48,都馬連編集用!$B$13:$C$49,2,FALSE),"")=0,"",(IFERROR(VLOOKUP(AN$3&amp;AN48,都馬連編集用!$B$13:$C$49,2,FALSE),"")))</f>
        <v/>
      </c>
      <c r="AP48" s="53"/>
      <c r="AQ48" s="139" t="str">
        <f>IF(IFERROR(VLOOKUP(AP$3&amp;AP48,都馬連編集用!$B$13:$C$49,2,FALSE),"")=0,"",(IFERROR(VLOOKUP(AP$3&amp;AP48,都馬連編集用!$B$13:$C$49,2,FALSE),"")))</f>
        <v/>
      </c>
      <c r="AR48" s="53"/>
      <c r="AS48" s="139" t="str">
        <f>IF(IFERROR(VLOOKUP(AR$3&amp;AR48,都馬連編集用!$B$13:$C$49,2,FALSE),"")=0,"",(IFERROR(VLOOKUP(AR$3&amp;AR48,都馬連編集用!$B$13:$C$49,2,FALSE),"")))</f>
        <v/>
      </c>
      <c r="AT48" s="53"/>
      <c r="AU48" s="139" t="str">
        <f>IF(IFERROR(VLOOKUP(AT$3&amp;AT48,都馬連編集用!$B$13:$C$49,2,FALSE),"")=0,"",(IFERROR(VLOOKUP(AT$3&amp;AT48,都馬連編集用!$B$13:$C$49,2,FALSE),"")))</f>
        <v/>
      </c>
      <c r="AV48" s="53"/>
      <c r="AW48" s="139" t="str">
        <f>IF(IFERROR(VLOOKUP(AV$3&amp;AV48,都馬連編集用!$B$13:$C$49,2,FALSE),"")=0,"",(IFERROR(VLOOKUP(AV$3&amp;AV48,都馬連編集用!$B$13:$C$49,2,FALSE),"")))</f>
        <v/>
      </c>
      <c r="AX48" s="53"/>
      <c r="AY48" s="139" t="str">
        <f>IF(IFERROR(VLOOKUP(AX$3&amp;AX48,都馬連編集用!$B$13:$C$49,2,FALSE),"")=0,"",(IFERROR(VLOOKUP(AX$3&amp;AX48,都馬連編集用!$B$13:$C$49,2,FALSE),"")))</f>
        <v/>
      </c>
      <c r="AZ48" s="53"/>
      <c r="BA48" s="139" t="str">
        <f>IF(IFERROR(VLOOKUP(AZ$3&amp;AZ48,都馬連編集用!$B$13:$C$49,2,FALSE),"")=0,"",(IFERROR(VLOOKUP(AZ$3&amp;AZ48,都馬連編集用!$B$13:$C$49,2,FALSE),"")))</f>
        <v/>
      </c>
      <c r="BB48" s="53"/>
      <c r="BC48" s="139" t="str">
        <f>IF(IFERROR(VLOOKUP(BB$3&amp;BB48,都馬連編集用!$B$13:$C$49,2,FALSE),"")=0,"",(IFERROR(VLOOKUP(BB$3&amp;BB48,都馬連編集用!$B$13:$C$49,2,FALSE),"")))</f>
        <v/>
      </c>
      <c r="BD48" s="53"/>
      <c r="BE48" s="139" t="str">
        <f>IF(IFERROR(VLOOKUP(BD$3&amp;BD48,都馬連編集用!$B$13:$C$49,2,FALSE),"")=0,"",(IFERROR(VLOOKUP(BD$3&amp;BD48,都馬連編集用!$B$13:$C$49,2,FALSE),"")))</f>
        <v/>
      </c>
      <c r="BF48" s="53"/>
      <c r="BG48" s="139" t="str">
        <f>IF(IFERROR(VLOOKUP(BF$3&amp;BF48,都馬連編集用!$B$13:$C$49,2,FALSE),"")=0,"",(IFERROR(VLOOKUP(BF$3&amp;BF48,都馬連編集用!$B$13:$C$49,2,FALSE),"")))</f>
        <v/>
      </c>
      <c r="BH48" s="53"/>
      <c r="BI48" s="139" t="str">
        <f>IF(IFERROR(VLOOKUP(BH$3&amp;BH48,都馬連編集用!$B$13:$C$49,2,FALSE),"")=0,"",(IFERROR(VLOOKUP(BH$3&amp;BH48,都馬連編集用!$B$13:$C$49,2,FALSE),"")))</f>
        <v/>
      </c>
      <c r="BJ48" s="53"/>
      <c r="BK48" s="139" t="str">
        <f>IF(IFERROR(VLOOKUP(BJ$3&amp;BJ48,都馬連編集用!$B$13:$C$49,2,FALSE),"")=0,"",(IFERROR(VLOOKUP(BJ$3&amp;BJ48,都馬連編集用!$B$13:$C$49,2,FALSE),"")))</f>
        <v/>
      </c>
      <c r="BL48" s="53"/>
      <c r="BM48" s="139" t="str">
        <f>IF(IFERROR(VLOOKUP(BL$3&amp;BL48,都馬連編集用!$B$13:$C$49,2,FALSE),"")=0,"",(IFERROR(VLOOKUP(BL$3&amp;BL48,都馬連編集用!$B$13:$C$49,2,FALSE),"")))</f>
        <v/>
      </c>
      <c r="BN48" s="53"/>
      <c r="BO48" s="139" t="str">
        <f>IF(IFERROR(VLOOKUP(BN$3&amp;BN48,都馬連編集用!$B$13:$C$49,2,FALSE),"")=0,"",(IFERROR(VLOOKUP(BN$3&amp;BN48,都馬連編集用!$B$13:$C$49,2,FALSE),"")))</f>
        <v/>
      </c>
      <c r="BP48" s="53"/>
      <c r="BQ48" s="139" t="str">
        <f>IF(IFERROR(VLOOKUP(BP$3&amp;BP48,都馬連編集用!$B$13:$C$49,2,FALSE),"")=0,"",(IFERROR(VLOOKUP(BP$3&amp;BP48,都馬連編集用!$B$13:$C$49,2,FALSE),"")))</f>
        <v/>
      </c>
      <c r="BR48" s="53"/>
      <c r="BS48" s="139" t="str">
        <f>IF(IFERROR(VLOOKUP(BR$3&amp;BR48,都馬連編集用!$B$13:$C$49,2,FALSE),"")=0,"",(IFERROR(VLOOKUP(BR$3&amp;BR48,都馬連編集用!$B$13:$C$49,2,FALSE),"")))</f>
        <v/>
      </c>
      <c r="BT48" s="53"/>
      <c r="BU48" s="139" t="str">
        <f>IF(IFERROR(VLOOKUP(BT$3&amp;BT48,都馬連編集用!$B$13:$C$49,2,FALSE),"")=0,"",(IFERROR(VLOOKUP(BT$3&amp;BT48,都馬連編集用!$B$13:$C$49,2,FALSE),"")))</f>
        <v/>
      </c>
      <c r="BV48" s="53"/>
      <c r="BW48" s="139" t="str">
        <f>IF(IFERROR(VLOOKUP(BV$3&amp;BV48,都馬連編集用!$B$13:$C$49,2,FALSE),"")=0,"",(IFERROR(VLOOKUP(BV$3&amp;BV48,都馬連編集用!$B$13:$C$49,2,FALSE),"")))</f>
        <v/>
      </c>
      <c r="BX48" s="53"/>
      <c r="BY48" s="139" t="str">
        <f>IF(IFERROR(VLOOKUP(BX$3&amp;BX48,都馬連編集用!$B$13:$C$49,2,FALSE),"")=0,"",(IFERROR(VLOOKUP(BX$3&amp;BX48,都馬連編集用!$B$13:$C$49,2,FALSE),"")))</f>
        <v/>
      </c>
      <c r="BZ48" s="53"/>
      <c r="CA48" s="139" t="str">
        <f>IF(IFERROR(VLOOKUP(BZ$3&amp;BZ48,都馬連編集用!$B$13:$C$49,2,FALSE),"")=0,"",(IFERROR(VLOOKUP(BZ$3&amp;BZ48,都馬連編集用!$B$13:$C$49,2,FALSE),"")))</f>
        <v/>
      </c>
      <c r="CB48" s="53"/>
      <c r="CC48" s="139" t="str">
        <f>IF(IFERROR(VLOOKUP(CB$3&amp;CB48,都馬連編集用!$B$13:$C$49,2,FALSE),"")=0,"",(IFERROR(VLOOKUP(CB$3&amp;CB48,都馬連編集用!$B$13:$C$49,2,FALSE),"")))</f>
        <v/>
      </c>
      <c r="CD48" s="53"/>
      <c r="CE48" s="139" t="str">
        <f>IF(IFERROR(VLOOKUP(CD$3&amp;CD48,都馬連編集用!$B$13:$C$49,2,FALSE),"")=0,"",(IFERROR(VLOOKUP(CD$3&amp;CD48,都馬連編集用!$B$13:$C$49,2,FALSE),"")))</f>
        <v/>
      </c>
      <c r="CF48" s="53"/>
      <c r="CG48" s="139" t="str">
        <f>IF(IFERROR(VLOOKUP(CF$3&amp;CF48,都馬連編集用!$B$13:$C$49,2,FALSE),"")=0,"",(IFERROR(VLOOKUP(CF$3&amp;CF48,都馬連編集用!$B$13:$C$49,2,FALSE),"")))</f>
        <v/>
      </c>
      <c r="CH48" s="53"/>
      <c r="CI48" s="139" t="str">
        <f>IF(IFERROR(VLOOKUP(CH$3&amp;CH48,都馬連編集用!$B$13:$C$49,2,FALSE),"")=0,"",(IFERROR(VLOOKUP(CH$3&amp;CH48,都馬連編集用!$B$13:$C$49,2,FALSE),"")))</f>
        <v/>
      </c>
      <c r="CJ48" s="53"/>
      <c r="CK48" s="139" t="str">
        <f>IF(IFERROR(VLOOKUP(CJ$3&amp;CJ48,都馬連編集用!$B$13:$C$49,2,FALSE),"")=0,"",(IFERROR(VLOOKUP(CJ$3&amp;CJ48,都馬連編集用!$B$13:$C$49,2,FALSE),"")))</f>
        <v/>
      </c>
      <c r="CL48" s="53"/>
      <c r="CM48" s="139" t="str">
        <f>IF(IFERROR(VLOOKUP(CL$3&amp;CL48,都馬連編集用!$B$13:$C$49,2,FALSE),"")=0,"",(IFERROR(VLOOKUP(CL$3&amp;CL48,都馬連編集用!$B$13:$C$49,2,FALSE),"")))</f>
        <v/>
      </c>
      <c r="CN48" s="53"/>
      <c r="CO48" s="139" t="str">
        <f>IF(IFERROR(VLOOKUP(CN$3&amp;CN48,都馬連編集用!$B$13:$C$49,2,FALSE),"")=0,"",(IFERROR(VLOOKUP(CN$3&amp;CN48,都馬連編集用!$B$13:$C$49,2,FALSE),"")))</f>
        <v/>
      </c>
      <c r="CP48" s="53"/>
      <c r="CQ48" s="139" t="str">
        <f>IF(IFERROR(VLOOKUP(CP$3&amp;CP48,都馬連編集用!$B$13:$C$49,2,FALSE),"")=0,"",(IFERROR(VLOOKUP(CP$3&amp;CP48,都馬連編集用!$B$13:$C$49,2,FALSE),"")))</f>
        <v/>
      </c>
      <c r="CR48" s="53"/>
      <c r="CS48" s="139" t="str">
        <f>IF(IFERROR(VLOOKUP(CR$3&amp;CR48,都馬連編集用!$B$13:$C$49,2,FALSE),"")=0,"",(IFERROR(VLOOKUP(CR$3&amp;CR48,都馬連編集用!$B$13:$C$49,2,FALSE),"")))</f>
        <v/>
      </c>
      <c r="CT48" s="53"/>
      <c r="CU48" s="139" t="str">
        <f>IF(IFERROR(VLOOKUP(CT$3&amp;CT48,都馬連編集用!$B$13:$C$49,2,FALSE),"")=0,"",(IFERROR(VLOOKUP(CT$3&amp;CT48,都馬連編集用!$B$13:$C$49,2,FALSE),"")))</f>
        <v/>
      </c>
      <c r="CV48" s="53"/>
      <c r="CW48" s="139" t="str">
        <f>IF(IFERROR(VLOOKUP(CV$3&amp;CV48,都馬連編集用!$B$13:$C$49,2,FALSE),"")=0,"",(IFERROR(VLOOKUP(CV$3&amp;CV48,都馬連編集用!$B$13:$C$49,2,FALSE),"")))</f>
        <v/>
      </c>
      <c r="CX48" s="53"/>
      <c r="CY48" s="139" t="str">
        <f>IF(IFERROR(VLOOKUP(CX$3&amp;CX48,都馬連編集用!$B$13:$C$49,2,FALSE),"")=0,"",(IFERROR(VLOOKUP(CX$3&amp;CX48,都馬連編集用!$B$13:$C$49,2,FALSE),"")))</f>
        <v/>
      </c>
      <c r="CZ48" s="53"/>
      <c r="DA48" s="139" t="str">
        <f>IF(IFERROR(VLOOKUP(CZ$3&amp;CZ48,都馬連編集用!$B$13:$C$49,2,FALSE),"")=0,"",(IFERROR(VLOOKUP(CZ$3&amp;CZ48,都馬連編集用!$B$13:$C$49,2,FALSE),"")))</f>
        <v/>
      </c>
      <c r="DB48" s="53"/>
      <c r="DC48" s="139" t="str">
        <f>IF(IFERROR(VLOOKUP(DB$3&amp;DB48,都馬連編集用!$B$13:$C$49,2,FALSE),"")=0,"",(IFERROR(VLOOKUP(DB$3&amp;DB48,都馬連編集用!$B$13:$C$49,2,FALSE),"")))</f>
        <v/>
      </c>
      <c r="DD48" s="53"/>
      <c r="DE48" s="139" t="str">
        <f>IF(IFERROR(VLOOKUP(DD$3&amp;DD48,都馬連編集用!$B$13:$C$49,2,FALSE),"")=0,"",(IFERROR(VLOOKUP(DD$3&amp;DD48,都馬連編集用!$B$13:$C$49,2,FALSE),"")))</f>
        <v/>
      </c>
      <c r="DF48" s="53"/>
      <c r="DG48" s="139" t="str">
        <f>IF(IFERROR(VLOOKUP(DF$3&amp;DF48,都馬連編集用!$B$13:$C$49,2,FALSE),"")=0,"",(IFERROR(VLOOKUP(DF$3&amp;DF48,都馬連編集用!$B$13:$C$49,2,FALSE),"")))</f>
        <v/>
      </c>
      <c r="DH48" s="53"/>
      <c r="DI48" s="139" t="str">
        <f>IF(IFERROR(VLOOKUP(DH$3&amp;DH48,都馬連編集用!$B$13:$C$49,2,FALSE),"")=0,"",(IFERROR(VLOOKUP(DH$3&amp;DH48,都馬連編集用!$B$13:$C$49,2,FALSE),"")))</f>
        <v/>
      </c>
      <c r="DJ48" s="53"/>
      <c r="DK48" s="139" t="str">
        <f>IF(IFERROR(VLOOKUP(DJ$3&amp;DJ48,都馬連編集用!$B$13:$C$49,2,FALSE),"")=0,"",(IFERROR(VLOOKUP(DJ$3&amp;DJ48,都馬連編集用!$B$13:$C$49,2,FALSE),"")))</f>
        <v/>
      </c>
      <c r="DL48" s="53"/>
      <c r="DM48" s="139" t="str">
        <f>IF(IFERROR(VLOOKUP(DL$3&amp;DL48,都馬連編集用!$B$13:$C$49,2,FALSE),"")=0,"",(IFERROR(VLOOKUP(DL$3&amp;DL48,都馬連編集用!$B$13:$C$49,2,FALSE),"")))</f>
        <v/>
      </c>
      <c r="DN48" s="53"/>
      <c r="DO48" s="139" t="str">
        <f>IF(IFERROR(VLOOKUP(DN$3&amp;DN48,都馬連編集用!$B$13:$C$49,2,FALSE),"")=0,"",(IFERROR(VLOOKUP(DN$3&amp;DN48,都馬連編集用!$B$13:$C$49,2,FALSE),"")))</f>
        <v/>
      </c>
      <c r="DP48" s="53"/>
    </row>
    <row r="49" spans="1:120" ht="30.6" customHeight="1" x14ac:dyDescent="0.15">
      <c r="A49" s="34">
        <v>45</v>
      </c>
      <c r="D49" s="34">
        <f t="shared" si="53"/>
        <v>0</v>
      </c>
      <c r="F49" s="120"/>
      <c r="G49" s="141" t="str">
        <f>IFERROR(VLOOKUP(F49,'申込書2（馬匹・選手）'!$B$5:$D$54,3,FALSE),"")</f>
        <v/>
      </c>
      <c r="H49" s="120"/>
      <c r="I49" s="140" t="str">
        <f>IFERROR(VLOOKUP(H49,'申込書2（馬匹・選手）'!$F$5:$H$54,3,FALSE),"")</f>
        <v/>
      </c>
      <c r="J49" s="101" t="str">
        <f t="shared" si="54"/>
        <v/>
      </c>
      <c r="K49" s="106"/>
      <c r="L49" s="53"/>
      <c r="M49" s="139" t="str">
        <f>IF(IFERROR(VLOOKUP(L$3&amp;L49,都馬連編集用!$B$13:$C$49,2,FALSE),"")=0,"",(IFERROR(VLOOKUP(L$3&amp;L49,都馬連編集用!$B$13:$C$49,2,FALSE),"")))</f>
        <v/>
      </c>
      <c r="N49" s="53"/>
      <c r="O49" s="139" t="str">
        <f>IF(IFERROR(VLOOKUP(N$3&amp;N49,都馬連編集用!$B$13:$C$49,2,FALSE),"")=0,"",(IFERROR(VLOOKUP(N$3&amp;N49,都馬連編集用!$B$13:$C$49,2,FALSE),"")))</f>
        <v/>
      </c>
      <c r="P49" s="53"/>
      <c r="Q49" s="139" t="str">
        <f>IF(IFERROR(VLOOKUP(P$3&amp;P49,都馬連編集用!$B$13:$C$49,2,FALSE),"")=0,"",(IFERROR(VLOOKUP(P$3&amp;P49,都馬連編集用!$B$13:$C$49,2,FALSE),"")))</f>
        <v/>
      </c>
      <c r="R49" s="53"/>
      <c r="S49" s="139" t="str">
        <f>IF(IFERROR(VLOOKUP(R$3&amp;R49,都馬連編集用!$B$13:$C$49,2,FALSE),"")=0,"",(IFERROR(VLOOKUP(R$3&amp;R49,都馬連編集用!$B$13:$C$49,2,FALSE),"")))</f>
        <v/>
      </c>
      <c r="T49" s="53"/>
      <c r="U49" s="139" t="str">
        <f>IF(IFERROR(VLOOKUP(T$3&amp;T49,都馬連編集用!$B$13:$C$49,2,FALSE),"")=0,"",(IFERROR(VLOOKUP(T$3&amp;T49,都馬連編集用!$B$13:$C$49,2,FALSE),"")))</f>
        <v/>
      </c>
      <c r="V49" s="53"/>
      <c r="W49" s="139" t="str">
        <f>IF(IFERROR(VLOOKUP(V$3&amp;V49,都馬連編集用!$B$13:$C$49,2,FALSE),"")=0,"",(IFERROR(VLOOKUP(V$3&amp;V49,都馬連編集用!$B$13:$C$49,2,FALSE),"")))</f>
        <v/>
      </c>
      <c r="X49" s="53"/>
      <c r="Y49" s="139" t="str">
        <f>IF(IFERROR(VLOOKUP(X$3&amp;X49,都馬連編集用!$B$13:$C$49,2,FALSE),"")=0,"",(IFERROR(VLOOKUP(X$3&amp;X49,都馬連編集用!$B$13:$C$49,2,FALSE),"")))</f>
        <v/>
      </c>
      <c r="Z49" s="53"/>
      <c r="AA49" s="139" t="str">
        <f>IF(IFERROR(VLOOKUP(Z$3&amp;Z49,都馬連編集用!$B$13:$C$49,2,FALSE),"")=0,"",(IFERROR(VLOOKUP(Z$3&amp;Z49,都馬連編集用!$B$13:$C$49,2,FALSE),"")))</f>
        <v/>
      </c>
      <c r="AB49" s="53"/>
      <c r="AC49" s="139" t="str">
        <f>IF(IFERROR(VLOOKUP(AB$3&amp;AB49,都馬連編集用!$B$13:$C$49,2,FALSE),"")=0,"",(IFERROR(VLOOKUP(AB$3&amp;AB49,都馬連編集用!$B$13:$C$49,2,FALSE),"")))</f>
        <v/>
      </c>
      <c r="AD49" s="53"/>
      <c r="AE49" s="139" t="str">
        <f>IF(IFERROR(VLOOKUP(AD$3&amp;AD49,都馬連編集用!$B$13:$C$49,2,FALSE),"")=0,"",(IFERROR(VLOOKUP(AD$3&amp;AD49,都馬連編集用!$B$13:$C$49,2,FALSE),"")))</f>
        <v/>
      </c>
      <c r="AF49" s="53"/>
      <c r="AG49" s="139" t="str">
        <f>IF(IFERROR(VLOOKUP(AF$3&amp;AF49,都馬連編集用!$B$13:$C$49,2,FALSE),"")=0,"",(IFERROR(VLOOKUP(AF$3&amp;AF49,都馬連編集用!$B$13:$C$49,2,FALSE),"")))</f>
        <v/>
      </c>
      <c r="AH49" s="53"/>
      <c r="AI49" s="139" t="str">
        <f>IF(IFERROR(VLOOKUP(AH$3&amp;AH49,都馬連編集用!$B$13:$C$49,2,FALSE),"")=0,"",(IFERROR(VLOOKUP(AH$3&amp;AH49,都馬連編集用!$B$13:$C$49,2,FALSE),"")))</f>
        <v/>
      </c>
      <c r="AJ49" s="53"/>
      <c r="AK49" s="139" t="str">
        <f>IF(IFERROR(VLOOKUP(AJ$3&amp;AJ49,都馬連編集用!$B$13:$C$49,2,FALSE),"")=0,"",(IFERROR(VLOOKUP(AJ$3&amp;AJ49,都馬連編集用!$B$13:$C$49,2,FALSE),"")))</f>
        <v/>
      </c>
      <c r="AL49" s="53"/>
      <c r="AM49" s="139" t="str">
        <f>IF(IFERROR(VLOOKUP(AL$3&amp;AL49,都馬連編集用!$B$13:$C$49,2,FALSE),"")=0,"",(IFERROR(VLOOKUP(AL$3&amp;AL49,都馬連編集用!$B$13:$C$49,2,FALSE),"")))</f>
        <v/>
      </c>
      <c r="AN49" s="53"/>
      <c r="AO49" s="139" t="str">
        <f>IF(IFERROR(VLOOKUP(AN$3&amp;AN49,都馬連編集用!$B$13:$C$49,2,FALSE),"")=0,"",(IFERROR(VLOOKUP(AN$3&amp;AN49,都馬連編集用!$B$13:$C$49,2,FALSE),"")))</f>
        <v/>
      </c>
      <c r="AP49" s="53"/>
      <c r="AQ49" s="139" t="str">
        <f>IF(IFERROR(VLOOKUP(AP$3&amp;AP49,都馬連編集用!$B$13:$C$49,2,FALSE),"")=0,"",(IFERROR(VLOOKUP(AP$3&amp;AP49,都馬連編集用!$B$13:$C$49,2,FALSE),"")))</f>
        <v/>
      </c>
      <c r="AR49" s="53"/>
      <c r="AS49" s="139" t="str">
        <f>IF(IFERROR(VLOOKUP(AR$3&amp;AR49,都馬連編集用!$B$13:$C$49,2,FALSE),"")=0,"",(IFERROR(VLOOKUP(AR$3&amp;AR49,都馬連編集用!$B$13:$C$49,2,FALSE),"")))</f>
        <v/>
      </c>
      <c r="AT49" s="53"/>
      <c r="AU49" s="139" t="str">
        <f>IF(IFERROR(VLOOKUP(AT$3&amp;AT49,都馬連編集用!$B$13:$C$49,2,FALSE),"")=0,"",(IFERROR(VLOOKUP(AT$3&amp;AT49,都馬連編集用!$B$13:$C$49,2,FALSE),"")))</f>
        <v/>
      </c>
      <c r="AV49" s="53"/>
      <c r="AW49" s="139" t="str">
        <f>IF(IFERROR(VLOOKUP(AV$3&amp;AV49,都馬連編集用!$B$13:$C$49,2,FALSE),"")=0,"",(IFERROR(VLOOKUP(AV$3&amp;AV49,都馬連編集用!$B$13:$C$49,2,FALSE),"")))</f>
        <v/>
      </c>
      <c r="AX49" s="53"/>
      <c r="AY49" s="139" t="str">
        <f>IF(IFERROR(VLOOKUP(AX$3&amp;AX49,都馬連編集用!$B$13:$C$49,2,FALSE),"")=0,"",(IFERROR(VLOOKUP(AX$3&amp;AX49,都馬連編集用!$B$13:$C$49,2,FALSE),"")))</f>
        <v/>
      </c>
      <c r="AZ49" s="53"/>
      <c r="BA49" s="139" t="str">
        <f>IF(IFERROR(VLOOKUP(AZ$3&amp;AZ49,都馬連編集用!$B$13:$C$49,2,FALSE),"")=0,"",(IFERROR(VLOOKUP(AZ$3&amp;AZ49,都馬連編集用!$B$13:$C$49,2,FALSE),"")))</f>
        <v/>
      </c>
      <c r="BB49" s="53"/>
      <c r="BC49" s="139" t="str">
        <f>IF(IFERROR(VLOOKUP(BB$3&amp;BB49,都馬連編集用!$B$13:$C$49,2,FALSE),"")=0,"",(IFERROR(VLOOKUP(BB$3&amp;BB49,都馬連編集用!$B$13:$C$49,2,FALSE),"")))</f>
        <v/>
      </c>
      <c r="BD49" s="53"/>
      <c r="BE49" s="139" t="str">
        <f>IF(IFERROR(VLOOKUP(BD$3&amp;BD49,都馬連編集用!$B$13:$C$49,2,FALSE),"")=0,"",(IFERROR(VLOOKUP(BD$3&amp;BD49,都馬連編集用!$B$13:$C$49,2,FALSE),"")))</f>
        <v/>
      </c>
      <c r="BF49" s="53"/>
      <c r="BG49" s="139" t="str">
        <f>IF(IFERROR(VLOOKUP(BF$3&amp;BF49,都馬連編集用!$B$13:$C$49,2,FALSE),"")=0,"",(IFERROR(VLOOKUP(BF$3&amp;BF49,都馬連編集用!$B$13:$C$49,2,FALSE),"")))</f>
        <v/>
      </c>
      <c r="BH49" s="53"/>
      <c r="BI49" s="139" t="str">
        <f>IF(IFERROR(VLOOKUP(BH$3&amp;BH49,都馬連編集用!$B$13:$C$49,2,FALSE),"")=0,"",(IFERROR(VLOOKUP(BH$3&amp;BH49,都馬連編集用!$B$13:$C$49,2,FALSE),"")))</f>
        <v/>
      </c>
      <c r="BJ49" s="53"/>
      <c r="BK49" s="139" t="str">
        <f>IF(IFERROR(VLOOKUP(BJ$3&amp;BJ49,都馬連編集用!$B$13:$C$49,2,FALSE),"")=0,"",(IFERROR(VLOOKUP(BJ$3&amp;BJ49,都馬連編集用!$B$13:$C$49,2,FALSE),"")))</f>
        <v/>
      </c>
      <c r="BL49" s="53"/>
      <c r="BM49" s="139" t="str">
        <f>IF(IFERROR(VLOOKUP(BL$3&amp;BL49,都馬連編集用!$B$13:$C$49,2,FALSE),"")=0,"",(IFERROR(VLOOKUP(BL$3&amp;BL49,都馬連編集用!$B$13:$C$49,2,FALSE),"")))</f>
        <v/>
      </c>
      <c r="BN49" s="53"/>
      <c r="BO49" s="139" t="str">
        <f>IF(IFERROR(VLOOKUP(BN$3&amp;BN49,都馬連編集用!$B$13:$C$49,2,FALSE),"")=0,"",(IFERROR(VLOOKUP(BN$3&amp;BN49,都馬連編集用!$B$13:$C$49,2,FALSE),"")))</f>
        <v/>
      </c>
      <c r="BP49" s="53"/>
      <c r="BQ49" s="139" t="str">
        <f>IF(IFERROR(VLOOKUP(BP$3&amp;BP49,都馬連編集用!$B$13:$C$49,2,FALSE),"")=0,"",(IFERROR(VLOOKUP(BP$3&amp;BP49,都馬連編集用!$B$13:$C$49,2,FALSE),"")))</f>
        <v/>
      </c>
      <c r="BR49" s="53"/>
      <c r="BS49" s="139" t="str">
        <f>IF(IFERROR(VLOOKUP(BR$3&amp;BR49,都馬連編集用!$B$13:$C$49,2,FALSE),"")=0,"",(IFERROR(VLOOKUP(BR$3&amp;BR49,都馬連編集用!$B$13:$C$49,2,FALSE),"")))</f>
        <v/>
      </c>
      <c r="BT49" s="53"/>
      <c r="BU49" s="139" t="str">
        <f>IF(IFERROR(VLOOKUP(BT$3&amp;BT49,都馬連編集用!$B$13:$C$49,2,FALSE),"")=0,"",(IFERROR(VLOOKUP(BT$3&amp;BT49,都馬連編集用!$B$13:$C$49,2,FALSE),"")))</f>
        <v/>
      </c>
      <c r="BV49" s="53"/>
      <c r="BW49" s="139" t="str">
        <f>IF(IFERROR(VLOOKUP(BV$3&amp;BV49,都馬連編集用!$B$13:$C$49,2,FALSE),"")=0,"",(IFERROR(VLOOKUP(BV$3&amp;BV49,都馬連編集用!$B$13:$C$49,2,FALSE),"")))</f>
        <v/>
      </c>
      <c r="BX49" s="53"/>
      <c r="BY49" s="139" t="str">
        <f>IF(IFERROR(VLOOKUP(BX$3&amp;BX49,都馬連編集用!$B$13:$C$49,2,FALSE),"")=0,"",(IFERROR(VLOOKUP(BX$3&amp;BX49,都馬連編集用!$B$13:$C$49,2,FALSE),"")))</f>
        <v/>
      </c>
      <c r="BZ49" s="53"/>
      <c r="CA49" s="139" t="str">
        <f>IF(IFERROR(VLOOKUP(BZ$3&amp;BZ49,都馬連編集用!$B$13:$C$49,2,FALSE),"")=0,"",(IFERROR(VLOOKUP(BZ$3&amp;BZ49,都馬連編集用!$B$13:$C$49,2,FALSE),"")))</f>
        <v/>
      </c>
      <c r="CB49" s="53"/>
      <c r="CC49" s="139" t="str">
        <f>IF(IFERROR(VLOOKUP(CB$3&amp;CB49,都馬連編集用!$B$13:$C$49,2,FALSE),"")=0,"",(IFERROR(VLOOKUP(CB$3&amp;CB49,都馬連編集用!$B$13:$C$49,2,FALSE),"")))</f>
        <v/>
      </c>
      <c r="CD49" s="53"/>
      <c r="CE49" s="139" t="str">
        <f>IF(IFERROR(VLOOKUP(CD$3&amp;CD49,都馬連編集用!$B$13:$C$49,2,FALSE),"")=0,"",(IFERROR(VLOOKUP(CD$3&amp;CD49,都馬連編集用!$B$13:$C$49,2,FALSE),"")))</f>
        <v/>
      </c>
      <c r="CF49" s="53"/>
      <c r="CG49" s="139" t="str">
        <f>IF(IFERROR(VLOOKUP(CF$3&amp;CF49,都馬連編集用!$B$13:$C$49,2,FALSE),"")=0,"",(IFERROR(VLOOKUP(CF$3&amp;CF49,都馬連編集用!$B$13:$C$49,2,FALSE),"")))</f>
        <v/>
      </c>
      <c r="CH49" s="53"/>
      <c r="CI49" s="139" t="str">
        <f>IF(IFERROR(VLOOKUP(CH$3&amp;CH49,都馬連編集用!$B$13:$C$49,2,FALSE),"")=0,"",(IFERROR(VLOOKUP(CH$3&amp;CH49,都馬連編集用!$B$13:$C$49,2,FALSE),"")))</f>
        <v/>
      </c>
      <c r="CJ49" s="53"/>
      <c r="CK49" s="139" t="str">
        <f>IF(IFERROR(VLOOKUP(CJ$3&amp;CJ49,都馬連編集用!$B$13:$C$49,2,FALSE),"")=0,"",(IFERROR(VLOOKUP(CJ$3&amp;CJ49,都馬連編集用!$B$13:$C$49,2,FALSE),"")))</f>
        <v/>
      </c>
      <c r="CL49" s="53"/>
      <c r="CM49" s="139" t="str">
        <f>IF(IFERROR(VLOOKUP(CL$3&amp;CL49,都馬連編集用!$B$13:$C$49,2,FALSE),"")=0,"",(IFERROR(VLOOKUP(CL$3&amp;CL49,都馬連編集用!$B$13:$C$49,2,FALSE),"")))</f>
        <v/>
      </c>
      <c r="CN49" s="53"/>
      <c r="CO49" s="139" t="str">
        <f>IF(IFERROR(VLOOKUP(CN$3&amp;CN49,都馬連編集用!$B$13:$C$49,2,FALSE),"")=0,"",(IFERROR(VLOOKUP(CN$3&amp;CN49,都馬連編集用!$B$13:$C$49,2,FALSE),"")))</f>
        <v/>
      </c>
      <c r="CP49" s="53"/>
      <c r="CQ49" s="139" t="str">
        <f>IF(IFERROR(VLOOKUP(CP$3&amp;CP49,都馬連編集用!$B$13:$C$49,2,FALSE),"")=0,"",(IFERROR(VLOOKUP(CP$3&amp;CP49,都馬連編集用!$B$13:$C$49,2,FALSE),"")))</f>
        <v/>
      </c>
      <c r="CR49" s="53"/>
      <c r="CS49" s="139" t="str">
        <f>IF(IFERROR(VLOOKUP(CR$3&amp;CR49,都馬連編集用!$B$13:$C$49,2,FALSE),"")=0,"",(IFERROR(VLOOKUP(CR$3&amp;CR49,都馬連編集用!$B$13:$C$49,2,FALSE),"")))</f>
        <v/>
      </c>
      <c r="CT49" s="53"/>
      <c r="CU49" s="139" t="str">
        <f>IF(IFERROR(VLOOKUP(CT$3&amp;CT49,都馬連編集用!$B$13:$C$49,2,FALSE),"")=0,"",(IFERROR(VLOOKUP(CT$3&amp;CT49,都馬連編集用!$B$13:$C$49,2,FALSE),"")))</f>
        <v/>
      </c>
      <c r="CV49" s="53"/>
      <c r="CW49" s="139" t="str">
        <f>IF(IFERROR(VLOOKUP(CV$3&amp;CV49,都馬連編集用!$B$13:$C$49,2,FALSE),"")=0,"",(IFERROR(VLOOKUP(CV$3&amp;CV49,都馬連編集用!$B$13:$C$49,2,FALSE),"")))</f>
        <v/>
      </c>
      <c r="CX49" s="53"/>
      <c r="CY49" s="139" t="str">
        <f>IF(IFERROR(VLOOKUP(CX$3&amp;CX49,都馬連編集用!$B$13:$C$49,2,FALSE),"")=0,"",(IFERROR(VLOOKUP(CX$3&amp;CX49,都馬連編集用!$B$13:$C$49,2,FALSE),"")))</f>
        <v/>
      </c>
      <c r="CZ49" s="53"/>
      <c r="DA49" s="139" t="str">
        <f>IF(IFERROR(VLOOKUP(CZ$3&amp;CZ49,都馬連編集用!$B$13:$C$49,2,FALSE),"")=0,"",(IFERROR(VLOOKUP(CZ$3&amp;CZ49,都馬連編集用!$B$13:$C$49,2,FALSE),"")))</f>
        <v/>
      </c>
      <c r="DB49" s="53"/>
      <c r="DC49" s="139" t="str">
        <f>IF(IFERROR(VLOOKUP(DB$3&amp;DB49,都馬連編集用!$B$13:$C$49,2,FALSE),"")=0,"",(IFERROR(VLOOKUP(DB$3&amp;DB49,都馬連編集用!$B$13:$C$49,2,FALSE),"")))</f>
        <v/>
      </c>
      <c r="DD49" s="53"/>
      <c r="DE49" s="139" t="str">
        <f>IF(IFERROR(VLOOKUP(DD$3&amp;DD49,都馬連編集用!$B$13:$C$49,2,FALSE),"")=0,"",(IFERROR(VLOOKUP(DD$3&amp;DD49,都馬連編集用!$B$13:$C$49,2,FALSE),"")))</f>
        <v/>
      </c>
      <c r="DF49" s="53"/>
      <c r="DG49" s="139" t="str">
        <f>IF(IFERROR(VLOOKUP(DF$3&amp;DF49,都馬連編集用!$B$13:$C$49,2,FALSE),"")=0,"",(IFERROR(VLOOKUP(DF$3&amp;DF49,都馬連編集用!$B$13:$C$49,2,FALSE),"")))</f>
        <v/>
      </c>
      <c r="DH49" s="53"/>
      <c r="DI49" s="139" t="str">
        <f>IF(IFERROR(VLOOKUP(DH$3&amp;DH49,都馬連編集用!$B$13:$C$49,2,FALSE),"")=0,"",(IFERROR(VLOOKUP(DH$3&amp;DH49,都馬連編集用!$B$13:$C$49,2,FALSE),"")))</f>
        <v/>
      </c>
      <c r="DJ49" s="53"/>
      <c r="DK49" s="139" t="str">
        <f>IF(IFERROR(VLOOKUP(DJ$3&amp;DJ49,都馬連編集用!$B$13:$C$49,2,FALSE),"")=0,"",(IFERROR(VLOOKUP(DJ$3&amp;DJ49,都馬連編集用!$B$13:$C$49,2,FALSE),"")))</f>
        <v/>
      </c>
      <c r="DL49" s="53"/>
      <c r="DM49" s="139" t="str">
        <f>IF(IFERROR(VLOOKUP(DL$3&amp;DL49,都馬連編集用!$B$13:$C$49,2,FALSE),"")=0,"",(IFERROR(VLOOKUP(DL$3&amp;DL49,都馬連編集用!$B$13:$C$49,2,FALSE),"")))</f>
        <v/>
      </c>
      <c r="DN49" s="53"/>
      <c r="DO49" s="139" t="str">
        <f>IF(IFERROR(VLOOKUP(DN$3&amp;DN49,都馬連編集用!$B$13:$C$49,2,FALSE),"")=0,"",(IFERROR(VLOOKUP(DN$3&amp;DN49,都馬連編集用!$B$13:$C$49,2,FALSE),"")))</f>
        <v/>
      </c>
      <c r="DP49" s="53"/>
    </row>
    <row r="50" spans="1:120" ht="30.6" customHeight="1" x14ac:dyDescent="0.15">
      <c r="A50" s="34">
        <v>46</v>
      </c>
      <c r="D50" s="34">
        <f t="shared" si="53"/>
        <v>0</v>
      </c>
      <c r="F50" s="120"/>
      <c r="G50" s="141" t="str">
        <f>IFERROR(VLOOKUP(F50,'申込書2（馬匹・選手）'!$B$5:$D$54,3,FALSE),"")</f>
        <v/>
      </c>
      <c r="H50" s="120"/>
      <c r="I50" s="140" t="str">
        <f>IFERROR(VLOOKUP(H50,'申込書2（馬匹・選手）'!$F$5:$H$54,3,FALSE),"")</f>
        <v/>
      </c>
      <c r="J50" s="101" t="str">
        <f t="shared" si="54"/>
        <v/>
      </c>
      <c r="K50" s="106"/>
      <c r="L50" s="53"/>
      <c r="M50" s="139" t="str">
        <f>IF(IFERROR(VLOOKUP(L$3&amp;L50,都馬連編集用!$B$13:$C$49,2,FALSE),"")=0,"",(IFERROR(VLOOKUP(L$3&amp;L50,都馬連編集用!$B$13:$C$49,2,FALSE),"")))</f>
        <v/>
      </c>
      <c r="N50" s="53"/>
      <c r="O50" s="139" t="str">
        <f>IF(IFERROR(VLOOKUP(N$3&amp;N50,都馬連編集用!$B$13:$C$49,2,FALSE),"")=0,"",(IFERROR(VLOOKUP(N$3&amp;N50,都馬連編集用!$B$13:$C$49,2,FALSE),"")))</f>
        <v/>
      </c>
      <c r="P50" s="53"/>
      <c r="Q50" s="139" t="str">
        <f>IF(IFERROR(VLOOKUP(P$3&amp;P50,都馬連編集用!$B$13:$C$49,2,FALSE),"")=0,"",(IFERROR(VLOOKUP(P$3&amp;P50,都馬連編集用!$B$13:$C$49,2,FALSE),"")))</f>
        <v/>
      </c>
      <c r="R50" s="53"/>
      <c r="S50" s="139" t="str">
        <f>IF(IFERROR(VLOOKUP(R$3&amp;R50,都馬連編集用!$B$13:$C$49,2,FALSE),"")=0,"",(IFERROR(VLOOKUP(R$3&amp;R50,都馬連編集用!$B$13:$C$49,2,FALSE),"")))</f>
        <v/>
      </c>
      <c r="T50" s="53"/>
      <c r="U50" s="139" t="str">
        <f>IF(IFERROR(VLOOKUP(T$3&amp;T50,都馬連編集用!$B$13:$C$49,2,FALSE),"")=0,"",(IFERROR(VLOOKUP(T$3&amp;T50,都馬連編集用!$B$13:$C$49,2,FALSE),"")))</f>
        <v/>
      </c>
      <c r="V50" s="53"/>
      <c r="W50" s="139" t="str">
        <f>IF(IFERROR(VLOOKUP(V$3&amp;V50,都馬連編集用!$B$13:$C$49,2,FALSE),"")=0,"",(IFERROR(VLOOKUP(V$3&amp;V50,都馬連編集用!$B$13:$C$49,2,FALSE),"")))</f>
        <v/>
      </c>
      <c r="X50" s="53"/>
      <c r="Y50" s="139" t="str">
        <f>IF(IFERROR(VLOOKUP(X$3&amp;X50,都馬連編集用!$B$13:$C$49,2,FALSE),"")=0,"",(IFERROR(VLOOKUP(X$3&amp;X50,都馬連編集用!$B$13:$C$49,2,FALSE),"")))</f>
        <v/>
      </c>
      <c r="Z50" s="53"/>
      <c r="AA50" s="139" t="str">
        <f>IF(IFERROR(VLOOKUP(Z$3&amp;Z50,都馬連編集用!$B$13:$C$49,2,FALSE),"")=0,"",(IFERROR(VLOOKUP(Z$3&amp;Z50,都馬連編集用!$B$13:$C$49,2,FALSE),"")))</f>
        <v/>
      </c>
      <c r="AB50" s="53"/>
      <c r="AC50" s="139" t="str">
        <f>IF(IFERROR(VLOOKUP(AB$3&amp;AB50,都馬連編集用!$B$13:$C$49,2,FALSE),"")=0,"",(IFERROR(VLOOKUP(AB$3&amp;AB50,都馬連編集用!$B$13:$C$49,2,FALSE),"")))</f>
        <v/>
      </c>
      <c r="AD50" s="53"/>
      <c r="AE50" s="139" t="str">
        <f>IF(IFERROR(VLOOKUP(AD$3&amp;AD50,都馬連編集用!$B$13:$C$49,2,FALSE),"")=0,"",(IFERROR(VLOOKUP(AD$3&amp;AD50,都馬連編集用!$B$13:$C$49,2,FALSE),"")))</f>
        <v/>
      </c>
      <c r="AF50" s="53"/>
      <c r="AG50" s="139" t="str">
        <f>IF(IFERROR(VLOOKUP(AF$3&amp;AF50,都馬連編集用!$B$13:$C$49,2,FALSE),"")=0,"",(IFERROR(VLOOKUP(AF$3&amp;AF50,都馬連編集用!$B$13:$C$49,2,FALSE),"")))</f>
        <v/>
      </c>
      <c r="AH50" s="53"/>
      <c r="AI50" s="139" t="str">
        <f>IF(IFERROR(VLOOKUP(AH$3&amp;AH50,都馬連編集用!$B$13:$C$49,2,FALSE),"")=0,"",(IFERROR(VLOOKUP(AH$3&amp;AH50,都馬連編集用!$B$13:$C$49,2,FALSE),"")))</f>
        <v/>
      </c>
      <c r="AJ50" s="53"/>
      <c r="AK50" s="139" t="str">
        <f>IF(IFERROR(VLOOKUP(AJ$3&amp;AJ50,都馬連編集用!$B$13:$C$49,2,FALSE),"")=0,"",(IFERROR(VLOOKUP(AJ$3&amp;AJ50,都馬連編集用!$B$13:$C$49,2,FALSE),"")))</f>
        <v/>
      </c>
      <c r="AL50" s="53"/>
      <c r="AM50" s="139" t="str">
        <f>IF(IFERROR(VLOOKUP(AL$3&amp;AL50,都馬連編集用!$B$13:$C$49,2,FALSE),"")=0,"",(IFERROR(VLOOKUP(AL$3&amp;AL50,都馬連編集用!$B$13:$C$49,2,FALSE),"")))</f>
        <v/>
      </c>
      <c r="AN50" s="53"/>
      <c r="AO50" s="139" t="str">
        <f>IF(IFERROR(VLOOKUP(AN$3&amp;AN50,都馬連編集用!$B$13:$C$49,2,FALSE),"")=0,"",(IFERROR(VLOOKUP(AN$3&amp;AN50,都馬連編集用!$B$13:$C$49,2,FALSE),"")))</f>
        <v/>
      </c>
      <c r="AP50" s="53"/>
      <c r="AQ50" s="139" t="str">
        <f>IF(IFERROR(VLOOKUP(AP$3&amp;AP50,都馬連編集用!$B$13:$C$49,2,FALSE),"")=0,"",(IFERROR(VLOOKUP(AP$3&amp;AP50,都馬連編集用!$B$13:$C$49,2,FALSE),"")))</f>
        <v/>
      </c>
      <c r="AR50" s="53"/>
      <c r="AS50" s="139" t="str">
        <f>IF(IFERROR(VLOOKUP(AR$3&amp;AR50,都馬連編集用!$B$13:$C$49,2,FALSE),"")=0,"",(IFERROR(VLOOKUP(AR$3&amp;AR50,都馬連編集用!$B$13:$C$49,2,FALSE),"")))</f>
        <v/>
      </c>
      <c r="AT50" s="53"/>
      <c r="AU50" s="139" t="str">
        <f>IF(IFERROR(VLOOKUP(AT$3&amp;AT50,都馬連編集用!$B$13:$C$49,2,FALSE),"")=0,"",(IFERROR(VLOOKUP(AT$3&amp;AT50,都馬連編集用!$B$13:$C$49,2,FALSE),"")))</f>
        <v/>
      </c>
      <c r="AV50" s="53"/>
      <c r="AW50" s="139" t="str">
        <f>IF(IFERROR(VLOOKUP(AV$3&amp;AV50,都馬連編集用!$B$13:$C$49,2,FALSE),"")=0,"",(IFERROR(VLOOKUP(AV$3&amp;AV50,都馬連編集用!$B$13:$C$49,2,FALSE),"")))</f>
        <v/>
      </c>
      <c r="AX50" s="53"/>
      <c r="AY50" s="139" t="str">
        <f>IF(IFERROR(VLOOKUP(AX$3&amp;AX50,都馬連編集用!$B$13:$C$49,2,FALSE),"")=0,"",(IFERROR(VLOOKUP(AX$3&amp;AX50,都馬連編集用!$B$13:$C$49,2,FALSE),"")))</f>
        <v/>
      </c>
      <c r="AZ50" s="53"/>
      <c r="BA50" s="139" t="str">
        <f>IF(IFERROR(VLOOKUP(AZ$3&amp;AZ50,都馬連編集用!$B$13:$C$49,2,FALSE),"")=0,"",(IFERROR(VLOOKUP(AZ$3&amp;AZ50,都馬連編集用!$B$13:$C$49,2,FALSE),"")))</f>
        <v/>
      </c>
      <c r="BB50" s="53"/>
      <c r="BC50" s="139" t="str">
        <f>IF(IFERROR(VLOOKUP(BB$3&amp;BB50,都馬連編集用!$B$13:$C$49,2,FALSE),"")=0,"",(IFERROR(VLOOKUP(BB$3&amp;BB50,都馬連編集用!$B$13:$C$49,2,FALSE),"")))</f>
        <v/>
      </c>
      <c r="BD50" s="53"/>
      <c r="BE50" s="139" t="str">
        <f>IF(IFERROR(VLOOKUP(BD$3&amp;BD50,都馬連編集用!$B$13:$C$49,2,FALSE),"")=0,"",(IFERROR(VLOOKUP(BD$3&amp;BD50,都馬連編集用!$B$13:$C$49,2,FALSE),"")))</f>
        <v/>
      </c>
      <c r="BF50" s="53"/>
      <c r="BG50" s="139" t="str">
        <f>IF(IFERROR(VLOOKUP(BF$3&amp;BF50,都馬連編集用!$B$13:$C$49,2,FALSE),"")=0,"",(IFERROR(VLOOKUP(BF$3&amp;BF50,都馬連編集用!$B$13:$C$49,2,FALSE),"")))</f>
        <v/>
      </c>
      <c r="BH50" s="53"/>
      <c r="BI50" s="139" t="str">
        <f>IF(IFERROR(VLOOKUP(BH$3&amp;BH50,都馬連編集用!$B$13:$C$49,2,FALSE),"")=0,"",(IFERROR(VLOOKUP(BH$3&amp;BH50,都馬連編集用!$B$13:$C$49,2,FALSE),"")))</f>
        <v/>
      </c>
      <c r="BJ50" s="53"/>
      <c r="BK50" s="139" t="str">
        <f>IF(IFERROR(VLOOKUP(BJ$3&amp;BJ50,都馬連編集用!$B$13:$C$49,2,FALSE),"")=0,"",(IFERROR(VLOOKUP(BJ$3&amp;BJ50,都馬連編集用!$B$13:$C$49,2,FALSE),"")))</f>
        <v/>
      </c>
      <c r="BL50" s="53"/>
      <c r="BM50" s="139" t="str">
        <f>IF(IFERROR(VLOOKUP(BL$3&amp;BL50,都馬連編集用!$B$13:$C$49,2,FALSE),"")=0,"",(IFERROR(VLOOKUP(BL$3&amp;BL50,都馬連編集用!$B$13:$C$49,2,FALSE),"")))</f>
        <v/>
      </c>
      <c r="BN50" s="53"/>
      <c r="BO50" s="139" t="str">
        <f>IF(IFERROR(VLOOKUP(BN$3&amp;BN50,都馬連編集用!$B$13:$C$49,2,FALSE),"")=0,"",(IFERROR(VLOOKUP(BN$3&amp;BN50,都馬連編集用!$B$13:$C$49,2,FALSE),"")))</f>
        <v/>
      </c>
      <c r="BP50" s="53"/>
      <c r="BQ50" s="139" t="str">
        <f>IF(IFERROR(VLOOKUP(BP$3&amp;BP50,都馬連編集用!$B$13:$C$49,2,FALSE),"")=0,"",(IFERROR(VLOOKUP(BP$3&amp;BP50,都馬連編集用!$B$13:$C$49,2,FALSE),"")))</f>
        <v/>
      </c>
      <c r="BR50" s="53"/>
      <c r="BS50" s="139" t="str">
        <f>IF(IFERROR(VLOOKUP(BR$3&amp;BR50,都馬連編集用!$B$13:$C$49,2,FALSE),"")=0,"",(IFERROR(VLOOKUP(BR$3&amp;BR50,都馬連編集用!$B$13:$C$49,2,FALSE),"")))</f>
        <v/>
      </c>
      <c r="BT50" s="53"/>
      <c r="BU50" s="139" t="str">
        <f>IF(IFERROR(VLOOKUP(BT$3&amp;BT50,都馬連編集用!$B$13:$C$49,2,FALSE),"")=0,"",(IFERROR(VLOOKUP(BT$3&amp;BT50,都馬連編集用!$B$13:$C$49,2,FALSE),"")))</f>
        <v/>
      </c>
      <c r="BV50" s="53"/>
      <c r="BW50" s="139" t="str">
        <f>IF(IFERROR(VLOOKUP(BV$3&amp;BV50,都馬連編集用!$B$13:$C$49,2,FALSE),"")=0,"",(IFERROR(VLOOKUP(BV$3&amp;BV50,都馬連編集用!$B$13:$C$49,2,FALSE),"")))</f>
        <v/>
      </c>
      <c r="BX50" s="53"/>
      <c r="BY50" s="139" t="str">
        <f>IF(IFERROR(VLOOKUP(BX$3&amp;BX50,都馬連編集用!$B$13:$C$49,2,FALSE),"")=0,"",(IFERROR(VLOOKUP(BX$3&amp;BX50,都馬連編集用!$B$13:$C$49,2,FALSE),"")))</f>
        <v/>
      </c>
      <c r="BZ50" s="53"/>
      <c r="CA50" s="139" t="str">
        <f>IF(IFERROR(VLOOKUP(BZ$3&amp;BZ50,都馬連編集用!$B$13:$C$49,2,FALSE),"")=0,"",(IFERROR(VLOOKUP(BZ$3&amp;BZ50,都馬連編集用!$B$13:$C$49,2,FALSE),"")))</f>
        <v/>
      </c>
      <c r="CB50" s="53"/>
      <c r="CC50" s="139" t="str">
        <f>IF(IFERROR(VLOOKUP(CB$3&amp;CB50,都馬連編集用!$B$13:$C$49,2,FALSE),"")=0,"",(IFERROR(VLOOKUP(CB$3&amp;CB50,都馬連編集用!$B$13:$C$49,2,FALSE),"")))</f>
        <v/>
      </c>
      <c r="CD50" s="53"/>
      <c r="CE50" s="139" t="str">
        <f>IF(IFERROR(VLOOKUP(CD$3&amp;CD50,都馬連編集用!$B$13:$C$49,2,FALSE),"")=0,"",(IFERROR(VLOOKUP(CD$3&amp;CD50,都馬連編集用!$B$13:$C$49,2,FALSE),"")))</f>
        <v/>
      </c>
      <c r="CF50" s="53"/>
      <c r="CG50" s="139" t="str">
        <f>IF(IFERROR(VLOOKUP(CF$3&amp;CF50,都馬連編集用!$B$13:$C$49,2,FALSE),"")=0,"",(IFERROR(VLOOKUP(CF$3&amp;CF50,都馬連編集用!$B$13:$C$49,2,FALSE),"")))</f>
        <v/>
      </c>
      <c r="CH50" s="53"/>
      <c r="CI50" s="139" t="str">
        <f>IF(IFERROR(VLOOKUP(CH$3&amp;CH50,都馬連編集用!$B$13:$C$49,2,FALSE),"")=0,"",(IFERROR(VLOOKUP(CH$3&amp;CH50,都馬連編集用!$B$13:$C$49,2,FALSE),"")))</f>
        <v/>
      </c>
      <c r="CJ50" s="53"/>
      <c r="CK50" s="139" t="str">
        <f>IF(IFERROR(VLOOKUP(CJ$3&amp;CJ50,都馬連編集用!$B$13:$C$49,2,FALSE),"")=0,"",(IFERROR(VLOOKUP(CJ$3&amp;CJ50,都馬連編集用!$B$13:$C$49,2,FALSE),"")))</f>
        <v/>
      </c>
      <c r="CL50" s="53"/>
      <c r="CM50" s="139" t="str">
        <f>IF(IFERROR(VLOOKUP(CL$3&amp;CL50,都馬連編集用!$B$13:$C$49,2,FALSE),"")=0,"",(IFERROR(VLOOKUP(CL$3&amp;CL50,都馬連編集用!$B$13:$C$49,2,FALSE),"")))</f>
        <v/>
      </c>
      <c r="CN50" s="53"/>
      <c r="CO50" s="139" t="str">
        <f>IF(IFERROR(VLOOKUP(CN$3&amp;CN50,都馬連編集用!$B$13:$C$49,2,FALSE),"")=0,"",(IFERROR(VLOOKUP(CN$3&amp;CN50,都馬連編集用!$B$13:$C$49,2,FALSE),"")))</f>
        <v/>
      </c>
      <c r="CP50" s="53"/>
      <c r="CQ50" s="139" t="str">
        <f>IF(IFERROR(VLOOKUP(CP$3&amp;CP50,都馬連編集用!$B$13:$C$49,2,FALSE),"")=0,"",(IFERROR(VLOOKUP(CP$3&amp;CP50,都馬連編集用!$B$13:$C$49,2,FALSE),"")))</f>
        <v/>
      </c>
      <c r="CR50" s="53"/>
      <c r="CS50" s="139" t="str">
        <f>IF(IFERROR(VLOOKUP(CR$3&amp;CR50,都馬連編集用!$B$13:$C$49,2,FALSE),"")=0,"",(IFERROR(VLOOKUP(CR$3&amp;CR50,都馬連編集用!$B$13:$C$49,2,FALSE),"")))</f>
        <v/>
      </c>
      <c r="CT50" s="53"/>
      <c r="CU50" s="139" t="str">
        <f>IF(IFERROR(VLOOKUP(CT$3&amp;CT50,都馬連編集用!$B$13:$C$49,2,FALSE),"")=0,"",(IFERROR(VLOOKUP(CT$3&amp;CT50,都馬連編集用!$B$13:$C$49,2,FALSE),"")))</f>
        <v/>
      </c>
      <c r="CV50" s="53"/>
      <c r="CW50" s="139" t="str">
        <f>IF(IFERROR(VLOOKUP(CV$3&amp;CV50,都馬連編集用!$B$13:$C$49,2,FALSE),"")=0,"",(IFERROR(VLOOKUP(CV$3&amp;CV50,都馬連編集用!$B$13:$C$49,2,FALSE),"")))</f>
        <v/>
      </c>
      <c r="CX50" s="53"/>
      <c r="CY50" s="139" t="str">
        <f>IF(IFERROR(VLOOKUP(CX$3&amp;CX50,都馬連編集用!$B$13:$C$49,2,FALSE),"")=0,"",(IFERROR(VLOOKUP(CX$3&amp;CX50,都馬連編集用!$B$13:$C$49,2,FALSE),"")))</f>
        <v/>
      </c>
      <c r="CZ50" s="53"/>
      <c r="DA50" s="139" t="str">
        <f>IF(IFERROR(VLOOKUP(CZ$3&amp;CZ50,都馬連編集用!$B$13:$C$49,2,FALSE),"")=0,"",(IFERROR(VLOOKUP(CZ$3&amp;CZ50,都馬連編集用!$B$13:$C$49,2,FALSE),"")))</f>
        <v/>
      </c>
      <c r="DB50" s="53"/>
      <c r="DC50" s="139" t="str">
        <f>IF(IFERROR(VLOOKUP(DB$3&amp;DB50,都馬連編集用!$B$13:$C$49,2,FALSE),"")=0,"",(IFERROR(VLOOKUP(DB$3&amp;DB50,都馬連編集用!$B$13:$C$49,2,FALSE),"")))</f>
        <v/>
      </c>
      <c r="DD50" s="53"/>
      <c r="DE50" s="139" t="str">
        <f>IF(IFERROR(VLOOKUP(DD$3&amp;DD50,都馬連編集用!$B$13:$C$49,2,FALSE),"")=0,"",(IFERROR(VLOOKUP(DD$3&amp;DD50,都馬連編集用!$B$13:$C$49,2,FALSE),"")))</f>
        <v/>
      </c>
      <c r="DF50" s="53"/>
      <c r="DG50" s="139" t="str">
        <f>IF(IFERROR(VLOOKUP(DF$3&amp;DF50,都馬連編集用!$B$13:$C$49,2,FALSE),"")=0,"",(IFERROR(VLOOKUP(DF$3&amp;DF50,都馬連編集用!$B$13:$C$49,2,FALSE),"")))</f>
        <v/>
      </c>
      <c r="DH50" s="53"/>
      <c r="DI50" s="139" t="str">
        <f>IF(IFERROR(VLOOKUP(DH$3&amp;DH50,都馬連編集用!$B$13:$C$49,2,FALSE),"")=0,"",(IFERROR(VLOOKUP(DH$3&amp;DH50,都馬連編集用!$B$13:$C$49,2,FALSE),"")))</f>
        <v/>
      </c>
      <c r="DJ50" s="53"/>
      <c r="DK50" s="139" t="str">
        <f>IF(IFERROR(VLOOKUP(DJ$3&amp;DJ50,都馬連編集用!$B$13:$C$49,2,FALSE),"")=0,"",(IFERROR(VLOOKUP(DJ$3&amp;DJ50,都馬連編集用!$B$13:$C$49,2,FALSE),"")))</f>
        <v/>
      </c>
      <c r="DL50" s="53"/>
      <c r="DM50" s="139" t="str">
        <f>IF(IFERROR(VLOOKUP(DL$3&amp;DL50,都馬連編集用!$B$13:$C$49,2,FALSE),"")=0,"",(IFERROR(VLOOKUP(DL$3&amp;DL50,都馬連編集用!$B$13:$C$49,2,FALSE),"")))</f>
        <v/>
      </c>
      <c r="DN50" s="53"/>
      <c r="DO50" s="139" t="str">
        <f>IF(IFERROR(VLOOKUP(DN$3&amp;DN50,都馬連編集用!$B$13:$C$49,2,FALSE),"")=0,"",(IFERROR(VLOOKUP(DN$3&amp;DN50,都馬連編集用!$B$13:$C$49,2,FALSE),"")))</f>
        <v/>
      </c>
      <c r="DP50" s="53"/>
    </row>
    <row r="51" spans="1:120" ht="30.6" customHeight="1" x14ac:dyDescent="0.15">
      <c r="A51" s="34">
        <v>47</v>
      </c>
      <c r="D51" s="34">
        <f t="shared" si="53"/>
        <v>0</v>
      </c>
      <c r="F51" s="120"/>
      <c r="G51" s="141" t="str">
        <f>IFERROR(VLOOKUP(F51,'申込書2（馬匹・選手）'!$B$5:$D$54,3,FALSE),"")</f>
        <v/>
      </c>
      <c r="H51" s="120"/>
      <c r="I51" s="140" t="str">
        <f>IFERROR(VLOOKUP(H51,'申込書2（馬匹・選手）'!$F$5:$H$54,3,FALSE),"")</f>
        <v/>
      </c>
      <c r="J51" s="101" t="str">
        <f t="shared" si="54"/>
        <v/>
      </c>
      <c r="K51" s="106"/>
      <c r="L51" s="53"/>
      <c r="M51" s="139" t="str">
        <f>IF(IFERROR(VLOOKUP(L$3&amp;L51,都馬連編集用!$B$13:$C$49,2,FALSE),"")=0,"",(IFERROR(VLOOKUP(L$3&amp;L51,都馬連編集用!$B$13:$C$49,2,FALSE),"")))</f>
        <v/>
      </c>
      <c r="N51" s="53"/>
      <c r="O51" s="139" t="str">
        <f>IF(IFERROR(VLOOKUP(N$3&amp;N51,都馬連編集用!$B$13:$C$49,2,FALSE),"")=0,"",(IFERROR(VLOOKUP(N$3&amp;N51,都馬連編集用!$B$13:$C$49,2,FALSE),"")))</f>
        <v/>
      </c>
      <c r="P51" s="53"/>
      <c r="Q51" s="139" t="str">
        <f>IF(IFERROR(VLOOKUP(P$3&amp;P51,都馬連編集用!$B$13:$C$49,2,FALSE),"")=0,"",(IFERROR(VLOOKUP(P$3&amp;P51,都馬連編集用!$B$13:$C$49,2,FALSE),"")))</f>
        <v/>
      </c>
      <c r="R51" s="53"/>
      <c r="S51" s="139" t="str">
        <f>IF(IFERROR(VLOOKUP(R$3&amp;R51,都馬連編集用!$B$13:$C$49,2,FALSE),"")=0,"",(IFERROR(VLOOKUP(R$3&amp;R51,都馬連編集用!$B$13:$C$49,2,FALSE),"")))</f>
        <v/>
      </c>
      <c r="T51" s="53"/>
      <c r="U51" s="139" t="str">
        <f>IF(IFERROR(VLOOKUP(T$3&amp;T51,都馬連編集用!$B$13:$C$49,2,FALSE),"")=0,"",(IFERROR(VLOOKUP(T$3&amp;T51,都馬連編集用!$B$13:$C$49,2,FALSE),"")))</f>
        <v/>
      </c>
      <c r="V51" s="53"/>
      <c r="W51" s="139" t="str">
        <f>IF(IFERROR(VLOOKUP(V$3&amp;V51,都馬連編集用!$B$13:$C$49,2,FALSE),"")=0,"",(IFERROR(VLOOKUP(V$3&amp;V51,都馬連編集用!$B$13:$C$49,2,FALSE),"")))</f>
        <v/>
      </c>
      <c r="X51" s="53"/>
      <c r="Y51" s="139" t="str">
        <f>IF(IFERROR(VLOOKUP(X$3&amp;X51,都馬連編集用!$B$13:$C$49,2,FALSE),"")=0,"",(IFERROR(VLOOKUP(X$3&amp;X51,都馬連編集用!$B$13:$C$49,2,FALSE),"")))</f>
        <v/>
      </c>
      <c r="Z51" s="53"/>
      <c r="AA51" s="139" t="str">
        <f>IF(IFERROR(VLOOKUP(Z$3&amp;Z51,都馬連編集用!$B$13:$C$49,2,FALSE),"")=0,"",(IFERROR(VLOOKUP(Z$3&amp;Z51,都馬連編集用!$B$13:$C$49,2,FALSE),"")))</f>
        <v/>
      </c>
      <c r="AB51" s="53"/>
      <c r="AC51" s="139" t="str">
        <f>IF(IFERROR(VLOOKUP(AB$3&amp;AB51,都馬連編集用!$B$13:$C$49,2,FALSE),"")=0,"",(IFERROR(VLOOKUP(AB$3&amp;AB51,都馬連編集用!$B$13:$C$49,2,FALSE),"")))</f>
        <v/>
      </c>
      <c r="AD51" s="53"/>
      <c r="AE51" s="139" t="str">
        <f>IF(IFERROR(VLOOKUP(AD$3&amp;AD51,都馬連編集用!$B$13:$C$49,2,FALSE),"")=0,"",(IFERROR(VLOOKUP(AD$3&amp;AD51,都馬連編集用!$B$13:$C$49,2,FALSE),"")))</f>
        <v/>
      </c>
      <c r="AF51" s="53"/>
      <c r="AG51" s="139" t="str">
        <f>IF(IFERROR(VLOOKUP(AF$3&amp;AF51,都馬連編集用!$B$13:$C$49,2,FALSE),"")=0,"",(IFERROR(VLOOKUP(AF$3&amp;AF51,都馬連編集用!$B$13:$C$49,2,FALSE),"")))</f>
        <v/>
      </c>
      <c r="AH51" s="53"/>
      <c r="AI51" s="139" t="str">
        <f>IF(IFERROR(VLOOKUP(AH$3&amp;AH51,都馬連編集用!$B$13:$C$49,2,FALSE),"")=0,"",(IFERROR(VLOOKUP(AH$3&amp;AH51,都馬連編集用!$B$13:$C$49,2,FALSE),"")))</f>
        <v/>
      </c>
      <c r="AJ51" s="53"/>
      <c r="AK51" s="139" t="str">
        <f>IF(IFERROR(VLOOKUP(AJ$3&amp;AJ51,都馬連編集用!$B$13:$C$49,2,FALSE),"")=0,"",(IFERROR(VLOOKUP(AJ$3&amp;AJ51,都馬連編集用!$B$13:$C$49,2,FALSE),"")))</f>
        <v/>
      </c>
      <c r="AL51" s="53"/>
      <c r="AM51" s="139" t="str">
        <f>IF(IFERROR(VLOOKUP(AL$3&amp;AL51,都馬連編集用!$B$13:$C$49,2,FALSE),"")=0,"",(IFERROR(VLOOKUP(AL$3&amp;AL51,都馬連編集用!$B$13:$C$49,2,FALSE),"")))</f>
        <v/>
      </c>
      <c r="AN51" s="53"/>
      <c r="AO51" s="139" t="str">
        <f>IF(IFERROR(VLOOKUP(AN$3&amp;AN51,都馬連編集用!$B$13:$C$49,2,FALSE),"")=0,"",(IFERROR(VLOOKUP(AN$3&amp;AN51,都馬連編集用!$B$13:$C$49,2,FALSE),"")))</f>
        <v/>
      </c>
      <c r="AP51" s="53"/>
      <c r="AQ51" s="139" t="str">
        <f>IF(IFERROR(VLOOKUP(AP$3&amp;AP51,都馬連編集用!$B$13:$C$49,2,FALSE),"")=0,"",(IFERROR(VLOOKUP(AP$3&amp;AP51,都馬連編集用!$B$13:$C$49,2,FALSE),"")))</f>
        <v/>
      </c>
      <c r="AR51" s="53"/>
      <c r="AS51" s="139" t="str">
        <f>IF(IFERROR(VLOOKUP(AR$3&amp;AR51,都馬連編集用!$B$13:$C$49,2,FALSE),"")=0,"",(IFERROR(VLOOKUP(AR$3&amp;AR51,都馬連編集用!$B$13:$C$49,2,FALSE),"")))</f>
        <v/>
      </c>
      <c r="AT51" s="53"/>
      <c r="AU51" s="139" t="str">
        <f>IF(IFERROR(VLOOKUP(AT$3&amp;AT51,都馬連編集用!$B$13:$C$49,2,FALSE),"")=0,"",(IFERROR(VLOOKUP(AT$3&amp;AT51,都馬連編集用!$B$13:$C$49,2,FALSE),"")))</f>
        <v/>
      </c>
      <c r="AV51" s="53"/>
      <c r="AW51" s="139" t="str">
        <f>IF(IFERROR(VLOOKUP(AV$3&amp;AV51,都馬連編集用!$B$13:$C$49,2,FALSE),"")=0,"",(IFERROR(VLOOKUP(AV$3&amp;AV51,都馬連編集用!$B$13:$C$49,2,FALSE),"")))</f>
        <v/>
      </c>
      <c r="AX51" s="53"/>
      <c r="AY51" s="139" t="str">
        <f>IF(IFERROR(VLOOKUP(AX$3&amp;AX51,都馬連編集用!$B$13:$C$49,2,FALSE),"")=0,"",(IFERROR(VLOOKUP(AX$3&amp;AX51,都馬連編集用!$B$13:$C$49,2,FALSE),"")))</f>
        <v/>
      </c>
      <c r="AZ51" s="53"/>
      <c r="BA51" s="139" t="str">
        <f>IF(IFERROR(VLOOKUP(AZ$3&amp;AZ51,都馬連編集用!$B$13:$C$49,2,FALSE),"")=0,"",(IFERROR(VLOOKUP(AZ$3&amp;AZ51,都馬連編集用!$B$13:$C$49,2,FALSE),"")))</f>
        <v/>
      </c>
      <c r="BB51" s="53"/>
      <c r="BC51" s="139" t="str">
        <f>IF(IFERROR(VLOOKUP(BB$3&amp;BB51,都馬連編集用!$B$13:$C$49,2,FALSE),"")=0,"",(IFERROR(VLOOKUP(BB$3&amp;BB51,都馬連編集用!$B$13:$C$49,2,FALSE),"")))</f>
        <v/>
      </c>
      <c r="BD51" s="53"/>
      <c r="BE51" s="139" t="str">
        <f>IF(IFERROR(VLOOKUP(BD$3&amp;BD51,都馬連編集用!$B$13:$C$49,2,FALSE),"")=0,"",(IFERROR(VLOOKUP(BD$3&amp;BD51,都馬連編集用!$B$13:$C$49,2,FALSE),"")))</f>
        <v/>
      </c>
      <c r="BF51" s="53"/>
      <c r="BG51" s="139" t="str">
        <f>IF(IFERROR(VLOOKUP(BF$3&amp;BF51,都馬連編集用!$B$13:$C$49,2,FALSE),"")=0,"",(IFERROR(VLOOKUP(BF$3&amp;BF51,都馬連編集用!$B$13:$C$49,2,FALSE),"")))</f>
        <v/>
      </c>
      <c r="BH51" s="53"/>
      <c r="BI51" s="139" t="str">
        <f>IF(IFERROR(VLOOKUP(BH$3&amp;BH51,都馬連編集用!$B$13:$C$49,2,FALSE),"")=0,"",(IFERROR(VLOOKUP(BH$3&amp;BH51,都馬連編集用!$B$13:$C$49,2,FALSE),"")))</f>
        <v/>
      </c>
      <c r="BJ51" s="53"/>
      <c r="BK51" s="139" t="str">
        <f>IF(IFERROR(VLOOKUP(BJ$3&amp;BJ51,都馬連編集用!$B$13:$C$49,2,FALSE),"")=0,"",(IFERROR(VLOOKUP(BJ$3&amp;BJ51,都馬連編集用!$B$13:$C$49,2,FALSE),"")))</f>
        <v/>
      </c>
      <c r="BL51" s="53"/>
      <c r="BM51" s="139" t="str">
        <f>IF(IFERROR(VLOOKUP(BL$3&amp;BL51,都馬連編集用!$B$13:$C$49,2,FALSE),"")=0,"",(IFERROR(VLOOKUP(BL$3&amp;BL51,都馬連編集用!$B$13:$C$49,2,FALSE),"")))</f>
        <v/>
      </c>
      <c r="BN51" s="53"/>
      <c r="BO51" s="139" t="str">
        <f>IF(IFERROR(VLOOKUP(BN$3&amp;BN51,都馬連編集用!$B$13:$C$49,2,FALSE),"")=0,"",(IFERROR(VLOOKUP(BN$3&amp;BN51,都馬連編集用!$B$13:$C$49,2,FALSE),"")))</f>
        <v/>
      </c>
      <c r="BP51" s="53"/>
      <c r="BQ51" s="139" t="str">
        <f>IF(IFERROR(VLOOKUP(BP$3&amp;BP51,都馬連編集用!$B$13:$C$49,2,FALSE),"")=0,"",(IFERROR(VLOOKUP(BP$3&amp;BP51,都馬連編集用!$B$13:$C$49,2,FALSE),"")))</f>
        <v/>
      </c>
      <c r="BR51" s="53"/>
      <c r="BS51" s="139" t="str">
        <f>IF(IFERROR(VLOOKUP(BR$3&amp;BR51,都馬連編集用!$B$13:$C$49,2,FALSE),"")=0,"",(IFERROR(VLOOKUP(BR$3&amp;BR51,都馬連編集用!$B$13:$C$49,2,FALSE),"")))</f>
        <v/>
      </c>
      <c r="BT51" s="53"/>
      <c r="BU51" s="139" t="str">
        <f>IF(IFERROR(VLOOKUP(BT$3&amp;BT51,都馬連編集用!$B$13:$C$49,2,FALSE),"")=0,"",(IFERROR(VLOOKUP(BT$3&amp;BT51,都馬連編集用!$B$13:$C$49,2,FALSE),"")))</f>
        <v/>
      </c>
      <c r="BV51" s="53"/>
      <c r="BW51" s="139" t="str">
        <f>IF(IFERROR(VLOOKUP(BV$3&amp;BV51,都馬連編集用!$B$13:$C$49,2,FALSE),"")=0,"",(IFERROR(VLOOKUP(BV$3&amp;BV51,都馬連編集用!$B$13:$C$49,2,FALSE),"")))</f>
        <v/>
      </c>
      <c r="BX51" s="53"/>
      <c r="BY51" s="139" t="str">
        <f>IF(IFERROR(VLOOKUP(BX$3&amp;BX51,都馬連編集用!$B$13:$C$49,2,FALSE),"")=0,"",(IFERROR(VLOOKUP(BX$3&amp;BX51,都馬連編集用!$B$13:$C$49,2,FALSE),"")))</f>
        <v/>
      </c>
      <c r="BZ51" s="53"/>
      <c r="CA51" s="139" t="str">
        <f>IF(IFERROR(VLOOKUP(BZ$3&amp;BZ51,都馬連編集用!$B$13:$C$49,2,FALSE),"")=0,"",(IFERROR(VLOOKUP(BZ$3&amp;BZ51,都馬連編集用!$B$13:$C$49,2,FALSE),"")))</f>
        <v/>
      </c>
      <c r="CB51" s="53"/>
      <c r="CC51" s="139" t="str">
        <f>IF(IFERROR(VLOOKUP(CB$3&amp;CB51,都馬連編集用!$B$13:$C$49,2,FALSE),"")=0,"",(IFERROR(VLOOKUP(CB$3&amp;CB51,都馬連編集用!$B$13:$C$49,2,FALSE),"")))</f>
        <v/>
      </c>
      <c r="CD51" s="53"/>
      <c r="CE51" s="139" t="str">
        <f>IF(IFERROR(VLOOKUP(CD$3&amp;CD51,都馬連編集用!$B$13:$C$49,2,FALSE),"")=0,"",(IFERROR(VLOOKUP(CD$3&amp;CD51,都馬連編集用!$B$13:$C$49,2,FALSE),"")))</f>
        <v/>
      </c>
      <c r="CF51" s="53"/>
      <c r="CG51" s="139" t="str">
        <f>IF(IFERROR(VLOOKUP(CF$3&amp;CF51,都馬連編集用!$B$13:$C$49,2,FALSE),"")=0,"",(IFERROR(VLOOKUP(CF$3&amp;CF51,都馬連編集用!$B$13:$C$49,2,FALSE),"")))</f>
        <v/>
      </c>
      <c r="CH51" s="53"/>
      <c r="CI51" s="139" t="str">
        <f>IF(IFERROR(VLOOKUP(CH$3&amp;CH51,都馬連編集用!$B$13:$C$49,2,FALSE),"")=0,"",(IFERROR(VLOOKUP(CH$3&amp;CH51,都馬連編集用!$B$13:$C$49,2,FALSE),"")))</f>
        <v/>
      </c>
      <c r="CJ51" s="53"/>
      <c r="CK51" s="139" t="str">
        <f>IF(IFERROR(VLOOKUP(CJ$3&amp;CJ51,都馬連編集用!$B$13:$C$49,2,FALSE),"")=0,"",(IFERROR(VLOOKUP(CJ$3&amp;CJ51,都馬連編集用!$B$13:$C$49,2,FALSE),"")))</f>
        <v/>
      </c>
      <c r="CL51" s="53"/>
      <c r="CM51" s="139" t="str">
        <f>IF(IFERROR(VLOOKUP(CL$3&amp;CL51,都馬連編集用!$B$13:$C$49,2,FALSE),"")=0,"",(IFERROR(VLOOKUP(CL$3&amp;CL51,都馬連編集用!$B$13:$C$49,2,FALSE),"")))</f>
        <v/>
      </c>
      <c r="CN51" s="53"/>
      <c r="CO51" s="139" t="str">
        <f>IF(IFERROR(VLOOKUP(CN$3&amp;CN51,都馬連編集用!$B$13:$C$49,2,FALSE),"")=0,"",(IFERROR(VLOOKUP(CN$3&amp;CN51,都馬連編集用!$B$13:$C$49,2,FALSE),"")))</f>
        <v/>
      </c>
      <c r="CP51" s="53"/>
      <c r="CQ51" s="139" t="str">
        <f>IF(IFERROR(VLOOKUP(CP$3&amp;CP51,都馬連編集用!$B$13:$C$49,2,FALSE),"")=0,"",(IFERROR(VLOOKUP(CP$3&amp;CP51,都馬連編集用!$B$13:$C$49,2,FALSE),"")))</f>
        <v/>
      </c>
      <c r="CR51" s="53"/>
      <c r="CS51" s="139" t="str">
        <f>IF(IFERROR(VLOOKUP(CR$3&amp;CR51,都馬連編集用!$B$13:$C$49,2,FALSE),"")=0,"",(IFERROR(VLOOKUP(CR$3&amp;CR51,都馬連編集用!$B$13:$C$49,2,FALSE),"")))</f>
        <v/>
      </c>
      <c r="CT51" s="53"/>
      <c r="CU51" s="139" t="str">
        <f>IF(IFERROR(VLOOKUP(CT$3&amp;CT51,都馬連編集用!$B$13:$C$49,2,FALSE),"")=0,"",(IFERROR(VLOOKUP(CT$3&amp;CT51,都馬連編集用!$B$13:$C$49,2,FALSE),"")))</f>
        <v/>
      </c>
      <c r="CV51" s="53"/>
      <c r="CW51" s="139" t="str">
        <f>IF(IFERROR(VLOOKUP(CV$3&amp;CV51,都馬連編集用!$B$13:$C$49,2,FALSE),"")=0,"",(IFERROR(VLOOKUP(CV$3&amp;CV51,都馬連編集用!$B$13:$C$49,2,FALSE),"")))</f>
        <v/>
      </c>
      <c r="CX51" s="53"/>
      <c r="CY51" s="139" t="str">
        <f>IF(IFERROR(VLOOKUP(CX$3&amp;CX51,都馬連編集用!$B$13:$C$49,2,FALSE),"")=0,"",(IFERROR(VLOOKUP(CX$3&amp;CX51,都馬連編集用!$B$13:$C$49,2,FALSE),"")))</f>
        <v/>
      </c>
      <c r="CZ51" s="53"/>
      <c r="DA51" s="139" t="str">
        <f>IF(IFERROR(VLOOKUP(CZ$3&amp;CZ51,都馬連編集用!$B$13:$C$49,2,FALSE),"")=0,"",(IFERROR(VLOOKUP(CZ$3&amp;CZ51,都馬連編集用!$B$13:$C$49,2,FALSE),"")))</f>
        <v/>
      </c>
      <c r="DB51" s="53"/>
      <c r="DC51" s="139" t="str">
        <f>IF(IFERROR(VLOOKUP(DB$3&amp;DB51,都馬連編集用!$B$13:$C$49,2,FALSE),"")=0,"",(IFERROR(VLOOKUP(DB$3&amp;DB51,都馬連編集用!$B$13:$C$49,2,FALSE),"")))</f>
        <v/>
      </c>
      <c r="DD51" s="53"/>
      <c r="DE51" s="139" t="str">
        <f>IF(IFERROR(VLOOKUP(DD$3&amp;DD51,都馬連編集用!$B$13:$C$49,2,FALSE),"")=0,"",(IFERROR(VLOOKUP(DD$3&amp;DD51,都馬連編集用!$B$13:$C$49,2,FALSE),"")))</f>
        <v/>
      </c>
      <c r="DF51" s="53"/>
      <c r="DG51" s="139" t="str">
        <f>IF(IFERROR(VLOOKUP(DF$3&amp;DF51,都馬連編集用!$B$13:$C$49,2,FALSE),"")=0,"",(IFERROR(VLOOKUP(DF$3&amp;DF51,都馬連編集用!$B$13:$C$49,2,FALSE),"")))</f>
        <v/>
      </c>
      <c r="DH51" s="53"/>
      <c r="DI51" s="139" t="str">
        <f>IF(IFERROR(VLOOKUP(DH$3&amp;DH51,都馬連編集用!$B$13:$C$49,2,FALSE),"")=0,"",(IFERROR(VLOOKUP(DH$3&amp;DH51,都馬連編集用!$B$13:$C$49,2,FALSE),"")))</f>
        <v/>
      </c>
      <c r="DJ51" s="53"/>
      <c r="DK51" s="139" t="str">
        <f>IF(IFERROR(VLOOKUP(DJ$3&amp;DJ51,都馬連編集用!$B$13:$C$49,2,FALSE),"")=0,"",(IFERROR(VLOOKUP(DJ$3&amp;DJ51,都馬連編集用!$B$13:$C$49,2,FALSE),"")))</f>
        <v/>
      </c>
      <c r="DL51" s="53"/>
      <c r="DM51" s="139" t="str">
        <f>IF(IFERROR(VLOOKUP(DL$3&amp;DL51,都馬連編集用!$B$13:$C$49,2,FALSE),"")=0,"",(IFERROR(VLOOKUP(DL$3&amp;DL51,都馬連編集用!$B$13:$C$49,2,FALSE),"")))</f>
        <v/>
      </c>
      <c r="DN51" s="53"/>
      <c r="DO51" s="139" t="str">
        <f>IF(IFERROR(VLOOKUP(DN$3&amp;DN51,都馬連編集用!$B$13:$C$49,2,FALSE),"")=0,"",(IFERROR(VLOOKUP(DN$3&amp;DN51,都馬連編集用!$B$13:$C$49,2,FALSE),"")))</f>
        <v/>
      </c>
      <c r="DP51" s="53"/>
    </row>
    <row r="52" spans="1:120" ht="30.6" customHeight="1" x14ac:dyDescent="0.15">
      <c r="A52" s="34">
        <v>48</v>
      </c>
      <c r="D52" s="34">
        <f t="shared" si="53"/>
        <v>0</v>
      </c>
      <c r="F52" s="120"/>
      <c r="G52" s="141" t="str">
        <f>IFERROR(VLOOKUP(F52,'申込書2（馬匹・選手）'!$B$5:$D$54,3,FALSE),"")</f>
        <v/>
      </c>
      <c r="H52" s="120"/>
      <c r="I52" s="140" t="str">
        <f>IFERROR(VLOOKUP(H52,'申込書2（馬匹・選手）'!$F$5:$H$54,3,FALSE),"")</f>
        <v/>
      </c>
      <c r="J52" s="101" t="str">
        <f t="shared" si="54"/>
        <v/>
      </c>
      <c r="K52" s="106"/>
      <c r="L52" s="53"/>
      <c r="M52" s="139" t="str">
        <f>IF(IFERROR(VLOOKUP(L$3&amp;L52,都馬連編集用!$B$13:$C$49,2,FALSE),"")=0,"",(IFERROR(VLOOKUP(L$3&amp;L52,都馬連編集用!$B$13:$C$49,2,FALSE),"")))</f>
        <v/>
      </c>
      <c r="N52" s="53"/>
      <c r="O52" s="139" t="str">
        <f>IF(IFERROR(VLOOKUP(N$3&amp;N52,都馬連編集用!$B$13:$C$49,2,FALSE),"")=0,"",(IFERROR(VLOOKUP(N$3&amp;N52,都馬連編集用!$B$13:$C$49,2,FALSE),"")))</f>
        <v/>
      </c>
      <c r="P52" s="53"/>
      <c r="Q52" s="139" t="str">
        <f>IF(IFERROR(VLOOKUP(P$3&amp;P52,都馬連編集用!$B$13:$C$49,2,FALSE),"")=0,"",(IFERROR(VLOOKUP(P$3&amp;P52,都馬連編集用!$B$13:$C$49,2,FALSE),"")))</f>
        <v/>
      </c>
      <c r="R52" s="53"/>
      <c r="S52" s="139" t="str">
        <f>IF(IFERROR(VLOOKUP(R$3&amp;R52,都馬連編集用!$B$13:$C$49,2,FALSE),"")=0,"",(IFERROR(VLOOKUP(R$3&amp;R52,都馬連編集用!$B$13:$C$49,2,FALSE),"")))</f>
        <v/>
      </c>
      <c r="T52" s="53"/>
      <c r="U52" s="139" t="str">
        <f>IF(IFERROR(VLOOKUP(T$3&amp;T52,都馬連編集用!$B$13:$C$49,2,FALSE),"")=0,"",(IFERROR(VLOOKUP(T$3&amp;T52,都馬連編集用!$B$13:$C$49,2,FALSE),"")))</f>
        <v/>
      </c>
      <c r="V52" s="53"/>
      <c r="W52" s="139" t="str">
        <f>IF(IFERROR(VLOOKUP(V$3&amp;V52,都馬連編集用!$B$13:$C$49,2,FALSE),"")=0,"",(IFERROR(VLOOKUP(V$3&amp;V52,都馬連編集用!$B$13:$C$49,2,FALSE),"")))</f>
        <v/>
      </c>
      <c r="X52" s="53"/>
      <c r="Y52" s="139" t="str">
        <f>IF(IFERROR(VLOOKUP(X$3&amp;X52,都馬連編集用!$B$13:$C$49,2,FALSE),"")=0,"",(IFERROR(VLOOKUP(X$3&amp;X52,都馬連編集用!$B$13:$C$49,2,FALSE),"")))</f>
        <v/>
      </c>
      <c r="Z52" s="53"/>
      <c r="AA52" s="139" t="str">
        <f>IF(IFERROR(VLOOKUP(Z$3&amp;Z52,都馬連編集用!$B$13:$C$49,2,FALSE),"")=0,"",(IFERROR(VLOOKUP(Z$3&amp;Z52,都馬連編集用!$B$13:$C$49,2,FALSE),"")))</f>
        <v/>
      </c>
      <c r="AB52" s="53"/>
      <c r="AC52" s="139" t="str">
        <f>IF(IFERROR(VLOOKUP(AB$3&amp;AB52,都馬連編集用!$B$13:$C$49,2,FALSE),"")=0,"",(IFERROR(VLOOKUP(AB$3&amp;AB52,都馬連編集用!$B$13:$C$49,2,FALSE),"")))</f>
        <v/>
      </c>
      <c r="AD52" s="53"/>
      <c r="AE52" s="139" t="str">
        <f>IF(IFERROR(VLOOKUP(AD$3&amp;AD52,都馬連編集用!$B$13:$C$49,2,FALSE),"")=0,"",(IFERROR(VLOOKUP(AD$3&amp;AD52,都馬連編集用!$B$13:$C$49,2,FALSE),"")))</f>
        <v/>
      </c>
      <c r="AF52" s="53"/>
      <c r="AG52" s="139" t="str">
        <f>IF(IFERROR(VLOOKUP(AF$3&amp;AF52,都馬連編集用!$B$13:$C$49,2,FALSE),"")=0,"",(IFERROR(VLOOKUP(AF$3&amp;AF52,都馬連編集用!$B$13:$C$49,2,FALSE),"")))</f>
        <v/>
      </c>
      <c r="AH52" s="53"/>
      <c r="AI52" s="139" t="str">
        <f>IF(IFERROR(VLOOKUP(AH$3&amp;AH52,都馬連編集用!$B$13:$C$49,2,FALSE),"")=0,"",(IFERROR(VLOOKUP(AH$3&amp;AH52,都馬連編集用!$B$13:$C$49,2,FALSE),"")))</f>
        <v/>
      </c>
      <c r="AJ52" s="53"/>
      <c r="AK52" s="139" t="str">
        <f>IF(IFERROR(VLOOKUP(AJ$3&amp;AJ52,都馬連編集用!$B$13:$C$49,2,FALSE),"")=0,"",(IFERROR(VLOOKUP(AJ$3&amp;AJ52,都馬連編集用!$B$13:$C$49,2,FALSE),"")))</f>
        <v/>
      </c>
      <c r="AL52" s="53"/>
      <c r="AM52" s="139" t="str">
        <f>IF(IFERROR(VLOOKUP(AL$3&amp;AL52,都馬連編集用!$B$13:$C$49,2,FALSE),"")=0,"",(IFERROR(VLOOKUP(AL$3&amp;AL52,都馬連編集用!$B$13:$C$49,2,FALSE),"")))</f>
        <v/>
      </c>
      <c r="AN52" s="53"/>
      <c r="AO52" s="139" t="str">
        <f>IF(IFERROR(VLOOKUP(AN$3&amp;AN52,都馬連編集用!$B$13:$C$49,2,FALSE),"")=0,"",(IFERROR(VLOOKUP(AN$3&amp;AN52,都馬連編集用!$B$13:$C$49,2,FALSE),"")))</f>
        <v/>
      </c>
      <c r="AP52" s="53"/>
      <c r="AQ52" s="139" t="str">
        <f>IF(IFERROR(VLOOKUP(AP$3&amp;AP52,都馬連編集用!$B$13:$C$49,2,FALSE),"")=0,"",(IFERROR(VLOOKUP(AP$3&amp;AP52,都馬連編集用!$B$13:$C$49,2,FALSE),"")))</f>
        <v/>
      </c>
      <c r="AR52" s="53"/>
      <c r="AS52" s="139" t="str">
        <f>IF(IFERROR(VLOOKUP(AR$3&amp;AR52,都馬連編集用!$B$13:$C$49,2,FALSE),"")=0,"",(IFERROR(VLOOKUP(AR$3&amp;AR52,都馬連編集用!$B$13:$C$49,2,FALSE),"")))</f>
        <v/>
      </c>
      <c r="AT52" s="53"/>
      <c r="AU52" s="139" t="str">
        <f>IF(IFERROR(VLOOKUP(AT$3&amp;AT52,都馬連編集用!$B$13:$C$49,2,FALSE),"")=0,"",(IFERROR(VLOOKUP(AT$3&amp;AT52,都馬連編集用!$B$13:$C$49,2,FALSE),"")))</f>
        <v/>
      </c>
      <c r="AV52" s="53"/>
      <c r="AW52" s="139" t="str">
        <f>IF(IFERROR(VLOOKUP(AV$3&amp;AV52,都馬連編集用!$B$13:$C$49,2,FALSE),"")=0,"",(IFERROR(VLOOKUP(AV$3&amp;AV52,都馬連編集用!$B$13:$C$49,2,FALSE),"")))</f>
        <v/>
      </c>
      <c r="AX52" s="53"/>
      <c r="AY52" s="139" t="str">
        <f>IF(IFERROR(VLOOKUP(AX$3&amp;AX52,都馬連編集用!$B$13:$C$49,2,FALSE),"")=0,"",(IFERROR(VLOOKUP(AX$3&amp;AX52,都馬連編集用!$B$13:$C$49,2,FALSE),"")))</f>
        <v/>
      </c>
      <c r="AZ52" s="53"/>
      <c r="BA52" s="139" t="str">
        <f>IF(IFERROR(VLOOKUP(AZ$3&amp;AZ52,都馬連編集用!$B$13:$C$49,2,FALSE),"")=0,"",(IFERROR(VLOOKUP(AZ$3&amp;AZ52,都馬連編集用!$B$13:$C$49,2,FALSE),"")))</f>
        <v/>
      </c>
      <c r="BB52" s="53"/>
      <c r="BC52" s="139" t="str">
        <f>IF(IFERROR(VLOOKUP(BB$3&amp;BB52,都馬連編集用!$B$13:$C$49,2,FALSE),"")=0,"",(IFERROR(VLOOKUP(BB$3&amp;BB52,都馬連編集用!$B$13:$C$49,2,FALSE),"")))</f>
        <v/>
      </c>
      <c r="BD52" s="53"/>
      <c r="BE52" s="139" t="str">
        <f>IF(IFERROR(VLOOKUP(BD$3&amp;BD52,都馬連編集用!$B$13:$C$49,2,FALSE),"")=0,"",(IFERROR(VLOOKUP(BD$3&amp;BD52,都馬連編集用!$B$13:$C$49,2,FALSE),"")))</f>
        <v/>
      </c>
      <c r="BF52" s="53"/>
      <c r="BG52" s="139" t="str">
        <f>IF(IFERROR(VLOOKUP(BF$3&amp;BF52,都馬連編集用!$B$13:$C$49,2,FALSE),"")=0,"",(IFERROR(VLOOKUP(BF$3&amp;BF52,都馬連編集用!$B$13:$C$49,2,FALSE),"")))</f>
        <v/>
      </c>
      <c r="BH52" s="53"/>
      <c r="BI52" s="139" t="str">
        <f>IF(IFERROR(VLOOKUP(BH$3&amp;BH52,都馬連編集用!$B$13:$C$49,2,FALSE),"")=0,"",(IFERROR(VLOOKUP(BH$3&amp;BH52,都馬連編集用!$B$13:$C$49,2,FALSE),"")))</f>
        <v/>
      </c>
      <c r="BJ52" s="53"/>
      <c r="BK52" s="139" t="str">
        <f>IF(IFERROR(VLOOKUP(BJ$3&amp;BJ52,都馬連編集用!$B$13:$C$49,2,FALSE),"")=0,"",(IFERROR(VLOOKUP(BJ$3&amp;BJ52,都馬連編集用!$B$13:$C$49,2,FALSE),"")))</f>
        <v/>
      </c>
      <c r="BL52" s="53"/>
      <c r="BM52" s="139" t="str">
        <f>IF(IFERROR(VLOOKUP(BL$3&amp;BL52,都馬連編集用!$B$13:$C$49,2,FALSE),"")=0,"",(IFERROR(VLOOKUP(BL$3&amp;BL52,都馬連編集用!$B$13:$C$49,2,FALSE),"")))</f>
        <v/>
      </c>
      <c r="BN52" s="53"/>
      <c r="BO52" s="139" t="str">
        <f>IF(IFERROR(VLOOKUP(BN$3&amp;BN52,都馬連編集用!$B$13:$C$49,2,FALSE),"")=0,"",(IFERROR(VLOOKUP(BN$3&amp;BN52,都馬連編集用!$B$13:$C$49,2,FALSE),"")))</f>
        <v/>
      </c>
      <c r="BP52" s="53"/>
      <c r="BQ52" s="139" t="str">
        <f>IF(IFERROR(VLOOKUP(BP$3&amp;BP52,都馬連編集用!$B$13:$C$49,2,FALSE),"")=0,"",(IFERROR(VLOOKUP(BP$3&amp;BP52,都馬連編集用!$B$13:$C$49,2,FALSE),"")))</f>
        <v/>
      </c>
      <c r="BR52" s="53"/>
      <c r="BS52" s="139" t="str">
        <f>IF(IFERROR(VLOOKUP(BR$3&amp;BR52,都馬連編集用!$B$13:$C$49,2,FALSE),"")=0,"",(IFERROR(VLOOKUP(BR$3&amp;BR52,都馬連編集用!$B$13:$C$49,2,FALSE),"")))</f>
        <v/>
      </c>
      <c r="BT52" s="53"/>
      <c r="BU52" s="139" t="str">
        <f>IF(IFERROR(VLOOKUP(BT$3&amp;BT52,都馬連編集用!$B$13:$C$49,2,FALSE),"")=0,"",(IFERROR(VLOOKUP(BT$3&amp;BT52,都馬連編集用!$B$13:$C$49,2,FALSE),"")))</f>
        <v/>
      </c>
      <c r="BV52" s="53"/>
      <c r="BW52" s="139" t="str">
        <f>IF(IFERROR(VLOOKUP(BV$3&amp;BV52,都馬連編集用!$B$13:$C$49,2,FALSE),"")=0,"",(IFERROR(VLOOKUP(BV$3&amp;BV52,都馬連編集用!$B$13:$C$49,2,FALSE),"")))</f>
        <v/>
      </c>
      <c r="BX52" s="53"/>
      <c r="BY52" s="139" t="str">
        <f>IF(IFERROR(VLOOKUP(BX$3&amp;BX52,都馬連編集用!$B$13:$C$49,2,FALSE),"")=0,"",(IFERROR(VLOOKUP(BX$3&amp;BX52,都馬連編集用!$B$13:$C$49,2,FALSE),"")))</f>
        <v/>
      </c>
      <c r="BZ52" s="53"/>
      <c r="CA52" s="139" t="str">
        <f>IF(IFERROR(VLOOKUP(BZ$3&amp;BZ52,都馬連編集用!$B$13:$C$49,2,FALSE),"")=0,"",(IFERROR(VLOOKUP(BZ$3&amp;BZ52,都馬連編集用!$B$13:$C$49,2,FALSE),"")))</f>
        <v/>
      </c>
      <c r="CB52" s="53"/>
      <c r="CC52" s="139" t="str">
        <f>IF(IFERROR(VLOOKUP(CB$3&amp;CB52,都馬連編集用!$B$13:$C$49,2,FALSE),"")=0,"",(IFERROR(VLOOKUP(CB$3&amp;CB52,都馬連編集用!$B$13:$C$49,2,FALSE),"")))</f>
        <v/>
      </c>
      <c r="CD52" s="53"/>
      <c r="CE52" s="139" t="str">
        <f>IF(IFERROR(VLOOKUP(CD$3&amp;CD52,都馬連編集用!$B$13:$C$49,2,FALSE),"")=0,"",(IFERROR(VLOOKUP(CD$3&amp;CD52,都馬連編集用!$B$13:$C$49,2,FALSE),"")))</f>
        <v/>
      </c>
      <c r="CF52" s="53"/>
      <c r="CG52" s="139" t="str">
        <f>IF(IFERROR(VLOOKUP(CF$3&amp;CF52,都馬連編集用!$B$13:$C$49,2,FALSE),"")=0,"",(IFERROR(VLOOKUP(CF$3&amp;CF52,都馬連編集用!$B$13:$C$49,2,FALSE),"")))</f>
        <v/>
      </c>
      <c r="CH52" s="53"/>
      <c r="CI52" s="139" t="str">
        <f>IF(IFERROR(VLOOKUP(CH$3&amp;CH52,都馬連編集用!$B$13:$C$49,2,FALSE),"")=0,"",(IFERROR(VLOOKUP(CH$3&amp;CH52,都馬連編集用!$B$13:$C$49,2,FALSE),"")))</f>
        <v/>
      </c>
      <c r="CJ52" s="53"/>
      <c r="CK52" s="139" t="str">
        <f>IF(IFERROR(VLOOKUP(CJ$3&amp;CJ52,都馬連編集用!$B$13:$C$49,2,FALSE),"")=0,"",(IFERROR(VLOOKUP(CJ$3&amp;CJ52,都馬連編集用!$B$13:$C$49,2,FALSE),"")))</f>
        <v/>
      </c>
      <c r="CL52" s="53"/>
      <c r="CM52" s="139" t="str">
        <f>IF(IFERROR(VLOOKUP(CL$3&amp;CL52,都馬連編集用!$B$13:$C$49,2,FALSE),"")=0,"",(IFERROR(VLOOKUP(CL$3&amp;CL52,都馬連編集用!$B$13:$C$49,2,FALSE),"")))</f>
        <v/>
      </c>
      <c r="CN52" s="53"/>
      <c r="CO52" s="139" t="str">
        <f>IF(IFERROR(VLOOKUP(CN$3&amp;CN52,都馬連編集用!$B$13:$C$49,2,FALSE),"")=0,"",(IFERROR(VLOOKUP(CN$3&amp;CN52,都馬連編集用!$B$13:$C$49,2,FALSE),"")))</f>
        <v/>
      </c>
      <c r="CP52" s="53"/>
      <c r="CQ52" s="139" t="str">
        <f>IF(IFERROR(VLOOKUP(CP$3&amp;CP52,都馬連編集用!$B$13:$C$49,2,FALSE),"")=0,"",(IFERROR(VLOOKUP(CP$3&amp;CP52,都馬連編集用!$B$13:$C$49,2,FALSE),"")))</f>
        <v/>
      </c>
      <c r="CR52" s="53"/>
      <c r="CS52" s="139" t="str">
        <f>IF(IFERROR(VLOOKUP(CR$3&amp;CR52,都馬連編集用!$B$13:$C$49,2,FALSE),"")=0,"",(IFERROR(VLOOKUP(CR$3&amp;CR52,都馬連編集用!$B$13:$C$49,2,FALSE),"")))</f>
        <v/>
      </c>
      <c r="CT52" s="53"/>
      <c r="CU52" s="139" t="str">
        <f>IF(IFERROR(VLOOKUP(CT$3&amp;CT52,都馬連編集用!$B$13:$C$49,2,FALSE),"")=0,"",(IFERROR(VLOOKUP(CT$3&amp;CT52,都馬連編集用!$B$13:$C$49,2,FALSE),"")))</f>
        <v/>
      </c>
      <c r="CV52" s="53"/>
      <c r="CW52" s="139" t="str">
        <f>IF(IFERROR(VLOOKUP(CV$3&amp;CV52,都馬連編集用!$B$13:$C$49,2,FALSE),"")=0,"",(IFERROR(VLOOKUP(CV$3&amp;CV52,都馬連編集用!$B$13:$C$49,2,FALSE),"")))</f>
        <v/>
      </c>
      <c r="CX52" s="53"/>
      <c r="CY52" s="139" t="str">
        <f>IF(IFERROR(VLOOKUP(CX$3&amp;CX52,都馬連編集用!$B$13:$C$49,2,FALSE),"")=0,"",(IFERROR(VLOOKUP(CX$3&amp;CX52,都馬連編集用!$B$13:$C$49,2,FALSE),"")))</f>
        <v/>
      </c>
      <c r="CZ52" s="53"/>
      <c r="DA52" s="139" t="str">
        <f>IF(IFERROR(VLOOKUP(CZ$3&amp;CZ52,都馬連編集用!$B$13:$C$49,2,FALSE),"")=0,"",(IFERROR(VLOOKUP(CZ$3&amp;CZ52,都馬連編集用!$B$13:$C$49,2,FALSE),"")))</f>
        <v/>
      </c>
      <c r="DB52" s="53"/>
      <c r="DC52" s="139" t="str">
        <f>IF(IFERROR(VLOOKUP(DB$3&amp;DB52,都馬連編集用!$B$13:$C$49,2,FALSE),"")=0,"",(IFERROR(VLOOKUP(DB$3&amp;DB52,都馬連編集用!$B$13:$C$49,2,FALSE),"")))</f>
        <v/>
      </c>
      <c r="DD52" s="53"/>
      <c r="DE52" s="139" t="str">
        <f>IF(IFERROR(VLOOKUP(DD$3&amp;DD52,都馬連編集用!$B$13:$C$49,2,FALSE),"")=0,"",(IFERROR(VLOOKUP(DD$3&amp;DD52,都馬連編集用!$B$13:$C$49,2,FALSE),"")))</f>
        <v/>
      </c>
      <c r="DF52" s="53"/>
      <c r="DG52" s="139" t="str">
        <f>IF(IFERROR(VLOOKUP(DF$3&amp;DF52,都馬連編集用!$B$13:$C$49,2,FALSE),"")=0,"",(IFERROR(VLOOKUP(DF$3&amp;DF52,都馬連編集用!$B$13:$C$49,2,FALSE),"")))</f>
        <v/>
      </c>
      <c r="DH52" s="53"/>
      <c r="DI52" s="139" t="str">
        <f>IF(IFERROR(VLOOKUP(DH$3&amp;DH52,都馬連編集用!$B$13:$C$49,2,FALSE),"")=0,"",(IFERROR(VLOOKUP(DH$3&amp;DH52,都馬連編集用!$B$13:$C$49,2,FALSE),"")))</f>
        <v/>
      </c>
      <c r="DJ52" s="53"/>
      <c r="DK52" s="139" t="str">
        <f>IF(IFERROR(VLOOKUP(DJ$3&amp;DJ52,都馬連編集用!$B$13:$C$49,2,FALSE),"")=0,"",(IFERROR(VLOOKUP(DJ$3&amp;DJ52,都馬連編集用!$B$13:$C$49,2,FALSE),"")))</f>
        <v/>
      </c>
      <c r="DL52" s="53"/>
      <c r="DM52" s="139" t="str">
        <f>IF(IFERROR(VLOOKUP(DL$3&amp;DL52,都馬連編集用!$B$13:$C$49,2,FALSE),"")=0,"",(IFERROR(VLOOKUP(DL$3&amp;DL52,都馬連編集用!$B$13:$C$49,2,FALSE),"")))</f>
        <v/>
      </c>
      <c r="DN52" s="53"/>
      <c r="DO52" s="139" t="str">
        <f>IF(IFERROR(VLOOKUP(DN$3&amp;DN52,都馬連編集用!$B$13:$C$49,2,FALSE),"")=0,"",(IFERROR(VLOOKUP(DN$3&amp;DN52,都馬連編集用!$B$13:$C$49,2,FALSE),"")))</f>
        <v/>
      </c>
      <c r="DP52" s="53"/>
    </row>
    <row r="53" spans="1:120" ht="30.6" customHeight="1" x14ac:dyDescent="0.15">
      <c r="A53" s="34">
        <v>49</v>
      </c>
      <c r="D53" s="34">
        <f t="shared" si="53"/>
        <v>0</v>
      </c>
      <c r="F53" s="120"/>
      <c r="G53" s="141" t="str">
        <f>IFERROR(VLOOKUP(F53,'申込書2（馬匹・選手）'!$B$5:$D$54,3,FALSE),"")</f>
        <v/>
      </c>
      <c r="H53" s="120"/>
      <c r="I53" s="140" t="str">
        <f>IFERROR(VLOOKUP(H53,'申込書2（馬匹・選手）'!$F$5:$H$54,3,FALSE),"")</f>
        <v/>
      </c>
      <c r="J53" s="101" t="str">
        <f t="shared" si="54"/>
        <v/>
      </c>
      <c r="K53" s="106"/>
      <c r="L53" s="53"/>
      <c r="M53" s="139" t="str">
        <f>IF(IFERROR(VLOOKUP(L$3&amp;L53,都馬連編集用!$B$13:$C$49,2,FALSE),"")=0,"",(IFERROR(VLOOKUP(L$3&amp;L53,都馬連編集用!$B$13:$C$49,2,FALSE),"")))</f>
        <v/>
      </c>
      <c r="N53" s="53"/>
      <c r="O53" s="139" t="str">
        <f>IF(IFERROR(VLOOKUP(N$3&amp;N53,都馬連編集用!$B$13:$C$49,2,FALSE),"")=0,"",(IFERROR(VLOOKUP(N$3&amp;N53,都馬連編集用!$B$13:$C$49,2,FALSE),"")))</f>
        <v/>
      </c>
      <c r="P53" s="53"/>
      <c r="Q53" s="139" t="str">
        <f>IF(IFERROR(VLOOKUP(P$3&amp;P53,都馬連編集用!$B$13:$C$49,2,FALSE),"")=0,"",(IFERROR(VLOOKUP(P$3&amp;P53,都馬連編集用!$B$13:$C$49,2,FALSE),"")))</f>
        <v/>
      </c>
      <c r="R53" s="53"/>
      <c r="S53" s="139" t="str">
        <f>IF(IFERROR(VLOOKUP(R$3&amp;R53,都馬連編集用!$B$13:$C$49,2,FALSE),"")=0,"",(IFERROR(VLOOKUP(R$3&amp;R53,都馬連編集用!$B$13:$C$49,2,FALSE),"")))</f>
        <v/>
      </c>
      <c r="T53" s="53"/>
      <c r="U53" s="139" t="str">
        <f>IF(IFERROR(VLOOKUP(T$3&amp;T53,都馬連編集用!$B$13:$C$49,2,FALSE),"")=0,"",(IFERROR(VLOOKUP(T$3&amp;T53,都馬連編集用!$B$13:$C$49,2,FALSE),"")))</f>
        <v/>
      </c>
      <c r="V53" s="53"/>
      <c r="W53" s="139" t="str">
        <f>IF(IFERROR(VLOOKUP(V$3&amp;V53,都馬連編集用!$B$13:$C$49,2,FALSE),"")=0,"",(IFERROR(VLOOKUP(V$3&amp;V53,都馬連編集用!$B$13:$C$49,2,FALSE),"")))</f>
        <v/>
      </c>
      <c r="X53" s="53"/>
      <c r="Y53" s="139" t="str">
        <f>IF(IFERROR(VLOOKUP(X$3&amp;X53,都馬連編集用!$B$13:$C$49,2,FALSE),"")=0,"",(IFERROR(VLOOKUP(X$3&amp;X53,都馬連編集用!$B$13:$C$49,2,FALSE),"")))</f>
        <v/>
      </c>
      <c r="Z53" s="53"/>
      <c r="AA53" s="139" t="str">
        <f>IF(IFERROR(VLOOKUP(Z$3&amp;Z53,都馬連編集用!$B$13:$C$49,2,FALSE),"")=0,"",(IFERROR(VLOOKUP(Z$3&amp;Z53,都馬連編集用!$B$13:$C$49,2,FALSE),"")))</f>
        <v/>
      </c>
      <c r="AB53" s="53"/>
      <c r="AC53" s="139" t="str">
        <f>IF(IFERROR(VLOOKUP(AB$3&amp;AB53,都馬連編集用!$B$13:$C$49,2,FALSE),"")=0,"",(IFERROR(VLOOKUP(AB$3&amp;AB53,都馬連編集用!$B$13:$C$49,2,FALSE),"")))</f>
        <v/>
      </c>
      <c r="AD53" s="53"/>
      <c r="AE53" s="139" t="str">
        <f>IF(IFERROR(VLOOKUP(AD$3&amp;AD53,都馬連編集用!$B$13:$C$49,2,FALSE),"")=0,"",(IFERROR(VLOOKUP(AD$3&amp;AD53,都馬連編集用!$B$13:$C$49,2,FALSE),"")))</f>
        <v/>
      </c>
      <c r="AF53" s="53"/>
      <c r="AG53" s="139" t="str">
        <f>IF(IFERROR(VLOOKUP(AF$3&amp;AF53,都馬連編集用!$B$13:$C$49,2,FALSE),"")=0,"",(IFERROR(VLOOKUP(AF$3&amp;AF53,都馬連編集用!$B$13:$C$49,2,FALSE),"")))</f>
        <v/>
      </c>
      <c r="AH53" s="53"/>
      <c r="AI53" s="139" t="str">
        <f>IF(IFERROR(VLOOKUP(AH$3&amp;AH53,都馬連編集用!$B$13:$C$49,2,FALSE),"")=0,"",(IFERROR(VLOOKUP(AH$3&amp;AH53,都馬連編集用!$B$13:$C$49,2,FALSE),"")))</f>
        <v/>
      </c>
      <c r="AJ53" s="53"/>
      <c r="AK53" s="139" t="str">
        <f>IF(IFERROR(VLOOKUP(AJ$3&amp;AJ53,都馬連編集用!$B$13:$C$49,2,FALSE),"")=0,"",(IFERROR(VLOOKUP(AJ$3&amp;AJ53,都馬連編集用!$B$13:$C$49,2,FALSE),"")))</f>
        <v/>
      </c>
      <c r="AL53" s="53"/>
      <c r="AM53" s="139" t="str">
        <f>IF(IFERROR(VLOOKUP(AL$3&amp;AL53,都馬連編集用!$B$13:$C$49,2,FALSE),"")=0,"",(IFERROR(VLOOKUP(AL$3&amp;AL53,都馬連編集用!$B$13:$C$49,2,FALSE),"")))</f>
        <v/>
      </c>
      <c r="AN53" s="53"/>
      <c r="AO53" s="139" t="str">
        <f>IF(IFERROR(VLOOKUP(AN$3&amp;AN53,都馬連編集用!$B$13:$C$49,2,FALSE),"")=0,"",(IFERROR(VLOOKUP(AN$3&amp;AN53,都馬連編集用!$B$13:$C$49,2,FALSE),"")))</f>
        <v/>
      </c>
      <c r="AP53" s="53"/>
      <c r="AQ53" s="139" t="str">
        <f>IF(IFERROR(VLOOKUP(AP$3&amp;AP53,都馬連編集用!$B$13:$C$49,2,FALSE),"")=0,"",(IFERROR(VLOOKUP(AP$3&amp;AP53,都馬連編集用!$B$13:$C$49,2,FALSE),"")))</f>
        <v/>
      </c>
      <c r="AR53" s="53"/>
      <c r="AS53" s="139" t="str">
        <f>IF(IFERROR(VLOOKUP(AR$3&amp;AR53,都馬連編集用!$B$13:$C$49,2,FALSE),"")=0,"",(IFERROR(VLOOKUP(AR$3&amp;AR53,都馬連編集用!$B$13:$C$49,2,FALSE),"")))</f>
        <v/>
      </c>
      <c r="AT53" s="53"/>
      <c r="AU53" s="139" t="str">
        <f>IF(IFERROR(VLOOKUP(AT$3&amp;AT53,都馬連編集用!$B$13:$C$49,2,FALSE),"")=0,"",(IFERROR(VLOOKUP(AT$3&amp;AT53,都馬連編集用!$B$13:$C$49,2,FALSE),"")))</f>
        <v/>
      </c>
      <c r="AV53" s="53"/>
      <c r="AW53" s="139" t="str">
        <f>IF(IFERROR(VLOOKUP(AV$3&amp;AV53,都馬連編集用!$B$13:$C$49,2,FALSE),"")=0,"",(IFERROR(VLOOKUP(AV$3&amp;AV53,都馬連編集用!$B$13:$C$49,2,FALSE),"")))</f>
        <v/>
      </c>
      <c r="AX53" s="53"/>
      <c r="AY53" s="139" t="str">
        <f>IF(IFERROR(VLOOKUP(AX$3&amp;AX53,都馬連編集用!$B$13:$C$49,2,FALSE),"")=0,"",(IFERROR(VLOOKUP(AX$3&amp;AX53,都馬連編集用!$B$13:$C$49,2,FALSE),"")))</f>
        <v/>
      </c>
      <c r="AZ53" s="53"/>
      <c r="BA53" s="139" t="str">
        <f>IF(IFERROR(VLOOKUP(AZ$3&amp;AZ53,都馬連編集用!$B$13:$C$49,2,FALSE),"")=0,"",(IFERROR(VLOOKUP(AZ$3&amp;AZ53,都馬連編集用!$B$13:$C$49,2,FALSE),"")))</f>
        <v/>
      </c>
      <c r="BB53" s="53"/>
      <c r="BC53" s="139" t="str">
        <f>IF(IFERROR(VLOOKUP(BB$3&amp;BB53,都馬連編集用!$B$13:$C$49,2,FALSE),"")=0,"",(IFERROR(VLOOKUP(BB$3&amp;BB53,都馬連編集用!$B$13:$C$49,2,FALSE),"")))</f>
        <v/>
      </c>
      <c r="BD53" s="53"/>
      <c r="BE53" s="139" t="str">
        <f>IF(IFERROR(VLOOKUP(BD$3&amp;BD53,都馬連編集用!$B$13:$C$49,2,FALSE),"")=0,"",(IFERROR(VLOOKUP(BD$3&amp;BD53,都馬連編集用!$B$13:$C$49,2,FALSE),"")))</f>
        <v/>
      </c>
      <c r="BF53" s="53"/>
      <c r="BG53" s="139" t="str">
        <f>IF(IFERROR(VLOOKUP(BF$3&amp;BF53,都馬連編集用!$B$13:$C$49,2,FALSE),"")=0,"",(IFERROR(VLOOKUP(BF$3&amp;BF53,都馬連編集用!$B$13:$C$49,2,FALSE),"")))</f>
        <v/>
      </c>
      <c r="BH53" s="53"/>
      <c r="BI53" s="139" t="str">
        <f>IF(IFERROR(VLOOKUP(BH$3&amp;BH53,都馬連編集用!$B$13:$C$49,2,FALSE),"")=0,"",(IFERROR(VLOOKUP(BH$3&amp;BH53,都馬連編集用!$B$13:$C$49,2,FALSE),"")))</f>
        <v/>
      </c>
      <c r="BJ53" s="53"/>
      <c r="BK53" s="139" t="str">
        <f>IF(IFERROR(VLOOKUP(BJ$3&amp;BJ53,都馬連編集用!$B$13:$C$49,2,FALSE),"")=0,"",(IFERROR(VLOOKUP(BJ$3&amp;BJ53,都馬連編集用!$B$13:$C$49,2,FALSE),"")))</f>
        <v/>
      </c>
      <c r="BL53" s="53"/>
      <c r="BM53" s="139" t="str">
        <f>IF(IFERROR(VLOOKUP(BL$3&amp;BL53,都馬連編集用!$B$13:$C$49,2,FALSE),"")=0,"",(IFERROR(VLOOKUP(BL$3&amp;BL53,都馬連編集用!$B$13:$C$49,2,FALSE),"")))</f>
        <v/>
      </c>
      <c r="BN53" s="53"/>
      <c r="BO53" s="139" t="str">
        <f>IF(IFERROR(VLOOKUP(BN$3&amp;BN53,都馬連編集用!$B$13:$C$49,2,FALSE),"")=0,"",(IFERROR(VLOOKUP(BN$3&amp;BN53,都馬連編集用!$B$13:$C$49,2,FALSE),"")))</f>
        <v/>
      </c>
      <c r="BP53" s="53"/>
      <c r="BQ53" s="139" t="str">
        <f>IF(IFERROR(VLOOKUP(BP$3&amp;BP53,都馬連編集用!$B$13:$C$49,2,FALSE),"")=0,"",(IFERROR(VLOOKUP(BP$3&amp;BP53,都馬連編集用!$B$13:$C$49,2,FALSE),"")))</f>
        <v/>
      </c>
      <c r="BR53" s="53"/>
      <c r="BS53" s="139" t="str">
        <f>IF(IFERROR(VLOOKUP(BR$3&amp;BR53,都馬連編集用!$B$13:$C$49,2,FALSE),"")=0,"",(IFERROR(VLOOKUP(BR$3&amp;BR53,都馬連編集用!$B$13:$C$49,2,FALSE),"")))</f>
        <v/>
      </c>
      <c r="BT53" s="53"/>
      <c r="BU53" s="139" t="str">
        <f>IF(IFERROR(VLOOKUP(BT$3&amp;BT53,都馬連編集用!$B$13:$C$49,2,FALSE),"")=0,"",(IFERROR(VLOOKUP(BT$3&amp;BT53,都馬連編集用!$B$13:$C$49,2,FALSE),"")))</f>
        <v/>
      </c>
      <c r="BV53" s="53"/>
      <c r="BW53" s="139" t="str">
        <f>IF(IFERROR(VLOOKUP(BV$3&amp;BV53,都馬連編集用!$B$13:$C$49,2,FALSE),"")=0,"",(IFERROR(VLOOKUP(BV$3&amp;BV53,都馬連編集用!$B$13:$C$49,2,FALSE),"")))</f>
        <v/>
      </c>
      <c r="BX53" s="53"/>
      <c r="BY53" s="139" t="str">
        <f>IF(IFERROR(VLOOKUP(BX$3&amp;BX53,都馬連編集用!$B$13:$C$49,2,FALSE),"")=0,"",(IFERROR(VLOOKUP(BX$3&amp;BX53,都馬連編集用!$B$13:$C$49,2,FALSE),"")))</f>
        <v/>
      </c>
      <c r="BZ53" s="53"/>
      <c r="CA53" s="139" t="str">
        <f>IF(IFERROR(VLOOKUP(BZ$3&amp;BZ53,都馬連編集用!$B$13:$C$49,2,FALSE),"")=0,"",(IFERROR(VLOOKUP(BZ$3&amp;BZ53,都馬連編集用!$B$13:$C$49,2,FALSE),"")))</f>
        <v/>
      </c>
      <c r="CB53" s="53"/>
      <c r="CC53" s="139" t="str">
        <f>IF(IFERROR(VLOOKUP(CB$3&amp;CB53,都馬連編集用!$B$13:$C$49,2,FALSE),"")=0,"",(IFERROR(VLOOKUP(CB$3&amp;CB53,都馬連編集用!$B$13:$C$49,2,FALSE),"")))</f>
        <v/>
      </c>
      <c r="CD53" s="53"/>
      <c r="CE53" s="139" t="str">
        <f>IF(IFERROR(VLOOKUP(CD$3&amp;CD53,都馬連編集用!$B$13:$C$49,2,FALSE),"")=0,"",(IFERROR(VLOOKUP(CD$3&amp;CD53,都馬連編集用!$B$13:$C$49,2,FALSE),"")))</f>
        <v/>
      </c>
      <c r="CF53" s="53"/>
      <c r="CG53" s="139" t="str">
        <f>IF(IFERROR(VLOOKUP(CF$3&amp;CF53,都馬連編集用!$B$13:$C$49,2,FALSE),"")=0,"",(IFERROR(VLOOKUP(CF$3&amp;CF53,都馬連編集用!$B$13:$C$49,2,FALSE),"")))</f>
        <v/>
      </c>
      <c r="CH53" s="53"/>
      <c r="CI53" s="139" t="str">
        <f>IF(IFERROR(VLOOKUP(CH$3&amp;CH53,都馬連編集用!$B$13:$C$49,2,FALSE),"")=0,"",(IFERROR(VLOOKUP(CH$3&amp;CH53,都馬連編集用!$B$13:$C$49,2,FALSE),"")))</f>
        <v/>
      </c>
      <c r="CJ53" s="53"/>
      <c r="CK53" s="139" t="str">
        <f>IF(IFERROR(VLOOKUP(CJ$3&amp;CJ53,都馬連編集用!$B$13:$C$49,2,FALSE),"")=0,"",(IFERROR(VLOOKUP(CJ$3&amp;CJ53,都馬連編集用!$B$13:$C$49,2,FALSE),"")))</f>
        <v/>
      </c>
      <c r="CL53" s="53"/>
      <c r="CM53" s="139" t="str">
        <f>IF(IFERROR(VLOOKUP(CL$3&amp;CL53,都馬連編集用!$B$13:$C$49,2,FALSE),"")=0,"",(IFERROR(VLOOKUP(CL$3&amp;CL53,都馬連編集用!$B$13:$C$49,2,FALSE),"")))</f>
        <v/>
      </c>
      <c r="CN53" s="53"/>
      <c r="CO53" s="139" t="str">
        <f>IF(IFERROR(VLOOKUP(CN$3&amp;CN53,都馬連編集用!$B$13:$C$49,2,FALSE),"")=0,"",(IFERROR(VLOOKUP(CN$3&amp;CN53,都馬連編集用!$B$13:$C$49,2,FALSE),"")))</f>
        <v/>
      </c>
      <c r="CP53" s="53"/>
      <c r="CQ53" s="139" t="str">
        <f>IF(IFERROR(VLOOKUP(CP$3&amp;CP53,都馬連編集用!$B$13:$C$49,2,FALSE),"")=0,"",(IFERROR(VLOOKUP(CP$3&amp;CP53,都馬連編集用!$B$13:$C$49,2,FALSE),"")))</f>
        <v/>
      </c>
      <c r="CR53" s="53"/>
      <c r="CS53" s="139" t="str">
        <f>IF(IFERROR(VLOOKUP(CR$3&amp;CR53,都馬連編集用!$B$13:$C$49,2,FALSE),"")=0,"",(IFERROR(VLOOKUP(CR$3&amp;CR53,都馬連編集用!$B$13:$C$49,2,FALSE),"")))</f>
        <v/>
      </c>
      <c r="CT53" s="53"/>
      <c r="CU53" s="139" t="str">
        <f>IF(IFERROR(VLOOKUP(CT$3&amp;CT53,都馬連編集用!$B$13:$C$49,2,FALSE),"")=0,"",(IFERROR(VLOOKUP(CT$3&amp;CT53,都馬連編集用!$B$13:$C$49,2,FALSE),"")))</f>
        <v/>
      </c>
      <c r="CV53" s="53"/>
      <c r="CW53" s="139" t="str">
        <f>IF(IFERROR(VLOOKUP(CV$3&amp;CV53,都馬連編集用!$B$13:$C$49,2,FALSE),"")=0,"",(IFERROR(VLOOKUP(CV$3&amp;CV53,都馬連編集用!$B$13:$C$49,2,FALSE),"")))</f>
        <v/>
      </c>
      <c r="CX53" s="53"/>
      <c r="CY53" s="139" t="str">
        <f>IF(IFERROR(VLOOKUP(CX$3&amp;CX53,都馬連編集用!$B$13:$C$49,2,FALSE),"")=0,"",(IFERROR(VLOOKUP(CX$3&amp;CX53,都馬連編集用!$B$13:$C$49,2,FALSE),"")))</f>
        <v/>
      </c>
      <c r="CZ53" s="53"/>
      <c r="DA53" s="139" t="str">
        <f>IF(IFERROR(VLOOKUP(CZ$3&amp;CZ53,都馬連編集用!$B$13:$C$49,2,FALSE),"")=0,"",(IFERROR(VLOOKUP(CZ$3&amp;CZ53,都馬連編集用!$B$13:$C$49,2,FALSE),"")))</f>
        <v/>
      </c>
      <c r="DB53" s="53"/>
      <c r="DC53" s="139" t="str">
        <f>IF(IFERROR(VLOOKUP(DB$3&amp;DB53,都馬連編集用!$B$13:$C$49,2,FALSE),"")=0,"",(IFERROR(VLOOKUP(DB$3&amp;DB53,都馬連編集用!$B$13:$C$49,2,FALSE),"")))</f>
        <v/>
      </c>
      <c r="DD53" s="53"/>
      <c r="DE53" s="139" t="str">
        <f>IF(IFERROR(VLOOKUP(DD$3&amp;DD53,都馬連編集用!$B$13:$C$49,2,FALSE),"")=0,"",(IFERROR(VLOOKUP(DD$3&amp;DD53,都馬連編集用!$B$13:$C$49,2,FALSE),"")))</f>
        <v/>
      </c>
      <c r="DF53" s="53"/>
      <c r="DG53" s="139" t="str">
        <f>IF(IFERROR(VLOOKUP(DF$3&amp;DF53,都馬連編集用!$B$13:$C$49,2,FALSE),"")=0,"",(IFERROR(VLOOKUP(DF$3&amp;DF53,都馬連編集用!$B$13:$C$49,2,FALSE),"")))</f>
        <v/>
      </c>
      <c r="DH53" s="53"/>
      <c r="DI53" s="139" t="str">
        <f>IF(IFERROR(VLOOKUP(DH$3&amp;DH53,都馬連編集用!$B$13:$C$49,2,FALSE),"")=0,"",(IFERROR(VLOOKUP(DH$3&amp;DH53,都馬連編集用!$B$13:$C$49,2,FALSE),"")))</f>
        <v/>
      </c>
      <c r="DJ53" s="53"/>
      <c r="DK53" s="139" t="str">
        <f>IF(IFERROR(VLOOKUP(DJ$3&amp;DJ53,都馬連編集用!$B$13:$C$49,2,FALSE),"")=0,"",(IFERROR(VLOOKUP(DJ$3&amp;DJ53,都馬連編集用!$B$13:$C$49,2,FALSE),"")))</f>
        <v/>
      </c>
      <c r="DL53" s="53"/>
      <c r="DM53" s="139" t="str">
        <f>IF(IFERROR(VLOOKUP(DL$3&amp;DL53,都馬連編集用!$B$13:$C$49,2,FALSE),"")=0,"",(IFERROR(VLOOKUP(DL$3&amp;DL53,都馬連編集用!$B$13:$C$49,2,FALSE),"")))</f>
        <v/>
      </c>
      <c r="DN53" s="53"/>
      <c r="DO53" s="139" t="str">
        <f>IF(IFERROR(VLOOKUP(DN$3&amp;DN53,都馬連編集用!$B$13:$C$49,2,FALSE),"")=0,"",(IFERROR(VLOOKUP(DN$3&amp;DN53,都馬連編集用!$B$13:$C$49,2,FALSE),"")))</f>
        <v/>
      </c>
      <c r="DP53" s="53"/>
    </row>
    <row r="54" spans="1:120" ht="30.6" customHeight="1" x14ac:dyDescent="0.15">
      <c r="A54" s="34">
        <v>50</v>
      </c>
      <c r="D54" s="34">
        <f t="shared" si="53"/>
        <v>0</v>
      </c>
      <c r="F54" s="120"/>
      <c r="G54" s="141" t="str">
        <f>IFERROR(VLOOKUP(F54,'申込書2（馬匹・選手）'!$B$5:$D$54,3,FALSE),"")</f>
        <v/>
      </c>
      <c r="H54" s="120"/>
      <c r="I54" s="140" t="str">
        <f>IFERROR(VLOOKUP(H54,'申込書2（馬匹・選手）'!$F$5:$H$54,3,FALSE),"")</f>
        <v/>
      </c>
      <c r="J54" s="101" t="str">
        <f t="shared" si="54"/>
        <v/>
      </c>
      <c r="K54" s="106"/>
      <c r="L54" s="53"/>
      <c r="M54" s="139" t="str">
        <f>IF(IFERROR(VLOOKUP(L$3&amp;L54,都馬連編集用!$B$13:$C$49,2,FALSE),"")=0,"",(IFERROR(VLOOKUP(L$3&amp;L54,都馬連編集用!$B$13:$C$49,2,FALSE),"")))</f>
        <v/>
      </c>
      <c r="N54" s="53"/>
      <c r="O54" s="139" t="str">
        <f>IF(IFERROR(VLOOKUP(N$3&amp;N54,都馬連編集用!$B$13:$C$49,2,FALSE),"")=0,"",(IFERROR(VLOOKUP(N$3&amp;N54,都馬連編集用!$B$13:$C$49,2,FALSE),"")))</f>
        <v/>
      </c>
      <c r="P54" s="53"/>
      <c r="Q54" s="139" t="str">
        <f>IF(IFERROR(VLOOKUP(P$3&amp;P54,都馬連編集用!$B$13:$C$49,2,FALSE),"")=0,"",(IFERROR(VLOOKUP(P$3&amp;P54,都馬連編集用!$B$13:$C$49,2,FALSE),"")))</f>
        <v/>
      </c>
      <c r="R54" s="53"/>
      <c r="S54" s="139" t="str">
        <f>IF(IFERROR(VLOOKUP(R$3&amp;R54,都馬連編集用!$B$13:$C$49,2,FALSE),"")=0,"",(IFERROR(VLOOKUP(R$3&amp;R54,都馬連編集用!$B$13:$C$49,2,FALSE),"")))</f>
        <v/>
      </c>
      <c r="T54" s="53"/>
      <c r="U54" s="139" t="str">
        <f>IF(IFERROR(VLOOKUP(T$3&amp;T54,都馬連編集用!$B$13:$C$49,2,FALSE),"")=0,"",(IFERROR(VLOOKUP(T$3&amp;T54,都馬連編集用!$B$13:$C$49,2,FALSE),"")))</f>
        <v/>
      </c>
      <c r="V54" s="53"/>
      <c r="W54" s="139" t="str">
        <f>IF(IFERROR(VLOOKUP(V$3&amp;V54,都馬連編集用!$B$13:$C$49,2,FALSE),"")=0,"",(IFERROR(VLOOKUP(V$3&amp;V54,都馬連編集用!$B$13:$C$49,2,FALSE),"")))</f>
        <v/>
      </c>
      <c r="X54" s="53"/>
      <c r="Y54" s="139" t="str">
        <f>IF(IFERROR(VLOOKUP(X$3&amp;X54,都馬連編集用!$B$13:$C$49,2,FALSE),"")=0,"",(IFERROR(VLOOKUP(X$3&amp;X54,都馬連編集用!$B$13:$C$49,2,FALSE),"")))</f>
        <v/>
      </c>
      <c r="Z54" s="53"/>
      <c r="AA54" s="139" t="str">
        <f>IF(IFERROR(VLOOKUP(Z$3&amp;Z54,都馬連編集用!$B$13:$C$49,2,FALSE),"")=0,"",(IFERROR(VLOOKUP(Z$3&amp;Z54,都馬連編集用!$B$13:$C$49,2,FALSE),"")))</f>
        <v/>
      </c>
      <c r="AB54" s="53"/>
      <c r="AC54" s="139" t="str">
        <f>IF(IFERROR(VLOOKUP(AB$3&amp;AB54,都馬連編集用!$B$13:$C$49,2,FALSE),"")=0,"",(IFERROR(VLOOKUP(AB$3&amp;AB54,都馬連編集用!$B$13:$C$49,2,FALSE),"")))</f>
        <v/>
      </c>
      <c r="AD54" s="53"/>
      <c r="AE54" s="139" t="str">
        <f>IF(IFERROR(VLOOKUP(AD$3&amp;AD54,都馬連編集用!$B$13:$C$49,2,FALSE),"")=0,"",(IFERROR(VLOOKUP(AD$3&amp;AD54,都馬連編集用!$B$13:$C$49,2,FALSE),"")))</f>
        <v/>
      </c>
      <c r="AF54" s="53"/>
      <c r="AG54" s="139" t="str">
        <f>IF(IFERROR(VLOOKUP(AF$3&amp;AF54,都馬連編集用!$B$13:$C$49,2,FALSE),"")=0,"",(IFERROR(VLOOKUP(AF$3&amp;AF54,都馬連編集用!$B$13:$C$49,2,FALSE),"")))</f>
        <v/>
      </c>
      <c r="AH54" s="53"/>
      <c r="AI54" s="139" t="str">
        <f>IF(IFERROR(VLOOKUP(AH$3&amp;AH54,都馬連編集用!$B$13:$C$49,2,FALSE),"")=0,"",(IFERROR(VLOOKUP(AH$3&amp;AH54,都馬連編集用!$B$13:$C$49,2,FALSE),"")))</f>
        <v/>
      </c>
      <c r="AJ54" s="53"/>
      <c r="AK54" s="139" t="str">
        <f>IF(IFERROR(VLOOKUP(AJ$3&amp;AJ54,都馬連編集用!$B$13:$C$49,2,FALSE),"")=0,"",(IFERROR(VLOOKUP(AJ$3&amp;AJ54,都馬連編集用!$B$13:$C$49,2,FALSE),"")))</f>
        <v/>
      </c>
      <c r="AL54" s="53"/>
      <c r="AM54" s="139" t="str">
        <f>IF(IFERROR(VLOOKUP(AL$3&amp;AL54,都馬連編集用!$B$13:$C$49,2,FALSE),"")=0,"",(IFERROR(VLOOKUP(AL$3&amp;AL54,都馬連編集用!$B$13:$C$49,2,FALSE),"")))</f>
        <v/>
      </c>
      <c r="AN54" s="53"/>
      <c r="AO54" s="139" t="str">
        <f>IF(IFERROR(VLOOKUP(AN$3&amp;AN54,都馬連編集用!$B$13:$C$49,2,FALSE),"")=0,"",(IFERROR(VLOOKUP(AN$3&amp;AN54,都馬連編集用!$B$13:$C$49,2,FALSE),"")))</f>
        <v/>
      </c>
      <c r="AP54" s="53"/>
      <c r="AQ54" s="139" t="str">
        <f>IF(IFERROR(VLOOKUP(AP$3&amp;AP54,都馬連編集用!$B$13:$C$49,2,FALSE),"")=0,"",(IFERROR(VLOOKUP(AP$3&amp;AP54,都馬連編集用!$B$13:$C$49,2,FALSE),"")))</f>
        <v/>
      </c>
      <c r="AR54" s="53"/>
      <c r="AS54" s="139" t="str">
        <f>IF(IFERROR(VLOOKUP(AR$3&amp;AR54,都馬連編集用!$B$13:$C$49,2,FALSE),"")=0,"",(IFERROR(VLOOKUP(AR$3&amp;AR54,都馬連編集用!$B$13:$C$49,2,FALSE),"")))</f>
        <v/>
      </c>
      <c r="AT54" s="53"/>
      <c r="AU54" s="139" t="str">
        <f>IF(IFERROR(VLOOKUP(AT$3&amp;AT54,都馬連編集用!$B$13:$C$49,2,FALSE),"")=0,"",(IFERROR(VLOOKUP(AT$3&amp;AT54,都馬連編集用!$B$13:$C$49,2,FALSE),"")))</f>
        <v/>
      </c>
      <c r="AV54" s="53"/>
      <c r="AW54" s="139" t="str">
        <f>IF(IFERROR(VLOOKUP(AV$3&amp;AV54,都馬連編集用!$B$13:$C$49,2,FALSE),"")=0,"",(IFERROR(VLOOKUP(AV$3&amp;AV54,都馬連編集用!$B$13:$C$49,2,FALSE),"")))</f>
        <v/>
      </c>
      <c r="AX54" s="53"/>
      <c r="AY54" s="139" t="str">
        <f>IF(IFERROR(VLOOKUP(AX$3&amp;AX54,都馬連編集用!$B$13:$C$49,2,FALSE),"")=0,"",(IFERROR(VLOOKUP(AX$3&amp;AX54,都馬連編集用!$B$13:$C$49,2,FALSE),"")))</f>
        <v/>
      </c>
      <c r="AZ54" s="53"/>
      <c r="BA54" s="139" t="str">
        <f>IF(IFERROR(VLOOKUP(AZ$3&amp;AZ54,都馬連編集用!$B$13:$C$49,2,FALSE),"")=0,"",(IFERROR(VLOOKUP(AZ$3&amp;AZ54,都馬連編集用!$B$13:$C$49,2,FALSE),"")))</f>
        <v/>
      </c>
      <c r="BB54" s="53"/>
      <c r="BC54" s="139" t="str">
        <f>IF(IFERROR(VLOOKUP(BB$3&amp;BB54,都馬連編集用!$B$13:$C$49,2,FALSE),"")=0,"",(IFERROR(VLOOKUP(BB$3&amp;BB54,都馬連編集用!$B$13:$C$49,2,FALSE),"")))</f>
        <v/>
      </c>
      <c r="BD54" s="53"/>
      <c r="BE54" s="139" t="str">
        <f>IF(IFERROR(VLOOKUP(BD$3&amp;BD54,都馬連編集用!$B$13:$C$49,2,FALSE),"")=0,"",(IFERROR(VLOOKUP(BD$3&amp;BD54,都馬連編集用!$B$13:$C$49,2,FALSE),"")))</f>
        <v/>
      </c>
      <c r="BF54" s="53"/>
      <c r="BG54" s="139" t="str">
        <f>IF(IFERROR(VLOOKUP(BF$3&amp;BF54,都馬連編集用!$B$13:$C$49,2,FALSE),"")=0,"",(IFERROR(VLOOKUP(BF$3&amp;BF54,都馬連編集用!$B$13:$C$49,2,FALSE),"")))</f>
        <v/>
      </c>
      <c r="BH54" s="53"/>
      <c r="BI54" s="139" t="str">
        <f>IF(IFERROR(VLOOKUP(BH$3&amp;BH54,都馬連編集用!$B$13:$C$49,2,FALSE),"")=0,"",(IFERROR(VLOOKUP(BH$3&amp;BH54,都馬連編集用!$B$13:$C$49,2,FALSE),"")))</f>
        <v/>
      </c>
      <c r="BJ54" s="53"/>
      <c r="BK54" s="139" t="str">
        <f>IF(IFERROR(VLOOKUP(BJ$3&amp;BJ54,都馬連編集用!$B$13:$C$49,2,FALSE),"")=0,"",(IFERROR(VLOOKUP(BJ$3&amp;BJ54,都馬連編集用!$B$13:$C$49,2,FALSE),"")))</f>
        <v/>
      </c>
      <c r="BL54" s="53"/>
      <c r="BM54" s="139" t="str">
        <f>IF(IFERROR(VLOOKUP(BL$3&amp;BL54,都馬連編集用!$B$13:$C$49,2,FALSE),"")=0,"",(IFERROR(VLOOKUP(BL$3&amp;BL54,都馬連編集用!$B$13:$C$49,2,FALSE),"")))</f>
        <v/>
      </c>
      <c r="BN54" s="53"/>
      <c r="BO54" s="139" t="str">
        <f>IF(IFERROR(VLOOKUP(BN$3&amp;BN54,都馬連編集用!$B$13:$C$49,2,FALSE),"")=0,"",(IFERROR(VLOOKUP(BN$3&amp;BN54,都馬連編集用!$B$13:$C$49,2,FALSE),"")))</f>
        <v/>
      </c>
      <c r="BP54" s="53"/>
      <c r="BQ54" s="139" t="str">
        <f>IF(IFERROR(VLOOKUP(BP$3&amp;BP54,都馬連編集用!$B$13:$C$49,2,FALSE),"")=0,"",(IFERROR(VLOOKUP(BP$3&amp;BP54,都馬連編集用!$B$13:$C$49,2,FALSE),"")))</f>
        <v/>
      </c>
      <c r="BR54" s="53"/>
      <c r="BS54" s="139" t="str">
        <f>IF(IFERROR(VLOOKUP(BR$3&amp;BR54,都馬連編集用!$B$13:$C$49,2,FALSE),"")=0,"",(IFERROR(VLOOKUP(BR$3&amp;BR54,都馬連編集用!$B$13:$C$49,2,FALSE),"")))</f>
        <v/>
      </c>
      <c r="BT54" s="53"/>
      <c r="BU54" s="139" t="str">
        <f>IF(IFERROR(VLOOKUP(BT$3&amp;BT54,都馬連編集用!$B$13:$C$49,2,FALSE),"")=0,"",(IFERROR(VLOOKUP(BT$3&amp;BT54,都馬連編集用!$B$13:$C$49,2,FALSE),"")))</f>
        <v/>
      </c>
      <c r="BV54" s="53"/>
      <c r="BW54" s="139" t="str">
        <f>IF(IFERROR(VLOOKUP(BV$3&amp;BV54,都馬連編集用!$B$13:$C$49,2,FALSE),"")=0,"",(IFERROR(VLOOKUP(BV$3&amp;BV54,都馬連編集用!$B$13:$C$49,2,FALSE),"")))</f>
        <v/>
      </c>
      <c r="BX54" s="53"/>
      <c r="BY54" s="139" t="str">
        <f>IF(IFERROR(VLOOKUP(BX$3&amp;BX54,都馬連編集用!$B$13:$C$49,2,FALSE),"")=0,"",(IFERROR(VLOOKUP(BX$3&amp;BX54,都馬連編集用!$B$13:$C$49,2,FALSE),"")))</f>
        <v/>
      </c>
      <c r="BZ54" s="53"/>
      <c r="CA54" s="139" t="str">
        <f>IF(IFERROR(VLOOKUP(BZ$3&amp;BZ54,都馬連編集用!$B$13:$C$49,2,FALSE),"")=0,"",(IFERROR(VLOOKUP(BZ$3&amp;BZ54,都馬連編集用!$B$13:$C$49,2,FALSE),"")))</f>
        <v/>
      </c>
      <c r="CB54" s="53"/>
      <c r="CC54" s="139" t="str">
        <f>IF(IFERROR(VLOOKUP(CB$3&amp;CB54,都馬連編集用!$B$13:$C$49,2,FALSE),"")=0,"",(IFERROR(VLOOKUP(CB$3&amp;CB54,都馬連編集用!$B$13:$C$49,2,FALSE),"")))</f>
        <v/>
      </c>
      <c r="CD54" s="53"/>
      <c r="CE54" s="139" t="str">
        <f>IF(IFERROR(VLOOKUP(CD$3&amp;CD54,都馬連編集用!$B$13:$C$49,2,FALSE),"")=0,"",(IFERROR(VLOOKUP(CD$3&amp;CD54,都馬連編集用!$B$13:$C$49,2,FALSE),"")))</f>
        <v/>
      </c>
      <c r="CF54" s="53"/>
      <c r="CG54" s="139" t="str">
        <f>IF(IFERROR(VLOOKUP(CF$3&amp;CF54,都馬連編集用!$B$13:$C$49,2,FALSE),"")=0,"",(IFERROR(VLOOKUP(CF$3&amp;CF54,都馬連編集用!$B$13:$C$49,2,FALSE),"")))</f>
        <v/>
      </c>
      <c r="CH54" s="53"/>
      <c r="CI54" s="139" t="str">
        <f>IF(IFERROR(VLOOKUP(CH$3&amp;CH54,都馬連編集用!$B$13:$C$49,2,FALSE),"")=0,"",(IFERROR(VLOOKUP(CH$3&amp;CH54,都馬連編集用!$B$13:$C$49,2,FALSE),"")))</f>
        <v/>
      </c>
      <c r="CJ54" s="53"/>
      <c r="CK54" s="139" t="str">
        <f>IF(IFERROR(VLOOKUP(CJ$3&amp;CJ54,都馬連編集用!$B$13:$C$49,2,FALSE),"")=0,"",(IFERROR(VLOOKUP(CJ$3&amp;CJ54,都馬連編集用!$B$13:$C$49,2,FALSE),"")))</f>
        <v/>
      </c>
      <c r="CL54" s="53"/>
      <c r="CM54" s="139" t="str">
        <f>IF(IFERROR(VLOOKUP(CL$3&amp;CL54,都馬連編集用!$B$13:$C$49,2,FALSE),"")=0,"",(IFERROR(VLOOKUP(CL$3&amp;CL54,都馬連編集用!$B$13:$C$49,2,FALSE),"")))</f>
        <v/>
      </c>
      <c r="CN54" s="53"/>
      <c r="CO54" s="139" t="str">
        <f>IF(IFERROR(VLOOKUP(CN$3&amp;CN54,都馬連編集用!$B$13:$C$49,2,FALSE),"")=0,"",(IFERROR(VLOOKUP(CN$3&amp;CN54,都馬連編集用!$B$13:$C$49,2,FALSE),"")))</f>
        <v/>
      </c>
      <c r="CP54" s="53"/>
      <c r="CQ54" s="139" t="str">
        <f>IF(IFERROR(VLOOKUP(CP$3&amp;CP54,都馬連編集用!$B$13:$C$49,2,FALSE),"")=0,"",(IFERROR(VLOOKUP(CP$3&amp;CP54,都馬連編集用!$B$13:$C$49,2,FALSE),"")))</f>
        <v/>
      </c>
      <c r="CR54" s="53"/>
      <c r="CS54" s="139" t="str">
        <f>IF(IFERROR(VLOOKUP(CR$3&amp;CR54,都馬連編集用!$B$13:$C$49,2,FALSE),"")=0,"",(IFERROR(VLOOKUP(CR$3&amp;CR54,都馬連編集用!$B$13:$C$49,2,FALSE),"")))</f>
        <v/>
      </c>
      <c r="CT54" s="53"/>
      <c r="CU54" s="139" t="str">
        <f>IF(IFERROR(VLOOKUP(CT$3&amp;CT54,都馬連編集用!$B$13:$C$49,2,FALSE),"")=0,"",(IFERROR(VLOOKUP(CT$3&amp;CT54,都馬連編集用!$B$13:$C$49,2,FALSE),"")))</f>
        <v/>
      </c>
      <c r="CV54" s="53"/>
      <c r="CW54" s="139" t="str">
        <f>IF(IFERROR(VLOOKUP(CV$3&amp;CV54,都馬連編集用!$B$13:$C$49,2,FALSE),"")=0,"",(IFERROR(VLOOKUP(CV$3&amp;CV54,都馬連編集用!$B$13:$C$49,2,FALSE),"")))</f>
        <v/>
      </c>
      <c r="CX54" s="53"/>
      <c r="CY54" s="139" t="str">
        <f>IF(IFERROR(VLOOKUP(CX$3&amp;CX54,都馬連編集用!$B$13:$C$49,2,FALSE),"")=0,"",(IFERROR(VLOOKUP(CX$3&amp;CX54,都馬連編集用!$B$13:$C$49,2,FALSE),"")))</f>
        <v/>
      </c>
      <c r="CZ54" s="53"/>
      <c r="DA54" s="139" t="str">
        <f>IF(IFERROR(VLOOKUP(CZ$3&amp;CZ54,都馬連編集用!$B$13:$C$49,2,FALSE),"")=0,"",(IFERROR(VLOOKUP(CZ$3&amp;CZ54,都馬連編集用!$B$13:$C$49,2,FALSE),"")))</f>
        <v/>
      </c>
      <c r="DB54" s="53"/>
      <c r="DC54" s="139" t="str">
        <f>IF(IFERROR(VLOOKUP(DB$3&amp;DB54,都馬連編集用!$B$13:$C$49,2,FALSE),"")=0,"",(IFERROR(VLOOKUP(DB$3&amp;DB54,都馬連編集用!$B$13:$C$49,2,FALSE),"")))</f>
        <v/>
      </c>
      <c r="DD54" s="53"/>
      <c r="DE54" s="139" t="str">
        <f>IF(IFERROR(VLOOKUP(DD$3&amp;DD54,都馬連編集用!$B$13:$C$49,2,FALSE),"")=0,"",(IFERROR(VLOOKUP(DD$3&amp;DD54,都馬連編集用!$B$13:$C$49,2,FALSE),"")))</f>
        <v/>
      </c>
      <c r="DF54" s="53"/>
      <c r="DG54" s="139" t="str">
        <f>IF(IFERROR(VLOOKUP(DF$3&amp;DF54,都馬連編集用!$B$13:$C$49,2,FALSE),"")=0,"",(IFERROR(VLOOKUP(DF$3&amp;DF54,都馬連編集用!$B$13:$C$49,2,FALSE),"")))</f>
        <v/>
      </c>
      <c r="DH54" s="53"/>
      <c r="DI54" s="139" t="str">
        <f>IF(IFERROR(VLOOKUP(DH$3&amp;DH54,都馬連編集用!$B$13:$C$49,2,FALSE),"")=0,"",(IFERROR(VLOOKUP(DH$3&amp;DH54,都馬連編集用!$B$13:$C$49,2,FALSE),"")))</f>
        <v/>
      </c>
      <c r="DJ54" s="53"/>
      <c r="DK54" s="139" t="str">
        <f>IF(IFERROR(VLOOKUP(DJ$3&amp;DJ54,都馬連編集用!$B$13:$C$49,2,FALSE),"")=0,"",(IFERROR(VLOOKUP(DJ$3&amp;DJ54,都馬連編集用!$B$13:$C$49,2,FALSE),"")))</f>
        <v/>
      </c>
      <c r="DL54" s="53"/>
      <c r="DM54" s="139" t="str">
        <f>IF(IFERROR(VLOOKUP(DL$3&amp;DL54,都馬連編集用!$B$13:$C$49,2,FALSE),"")=0,"",(IFERROR(VLOOKUP(DL$3&amp;DL54,都馬連編集用!$B$13:$C$49,2,FALSE),"")))</f>
        <v/>
      </c>
      <c r="DN54" s="53"/>
      <c r="DO54" s="139" t="str">
        <f>IF(IFERROR(VLOOKUP(DN$3&amp;DN54,都馬連編集用!$B$13:$C$49,2,FALSE),"")=0,"",(IFERROR(VLOOKUP(DN$3&amp;DN54,都馬連編集用!$B$13:$C$49,2,FALSE),"")))</f>
        <v/>
      </c>
      <c r="DP54" s="53"/>
    </row>
    <row r="55" spans="1:120" ht="29.25" customHeight="1" x14ac:dyDescent="0.15">
      <c r="K55" s="49"/>
      <c r="L55" s="109"/>
      <c r="M55" s="110"/>
      <c r="N55" s="109"/>
      <c r="O55" s="110"/>
      <c r="P55" s="109"/>
      <c r="Q55" s="110"/>
      <c r="R55" s="109"/>
      <c r="S55" s="110"/>
      <c r="T55" s="109"/>
      <c r="U55" s="110"/>
      <c r="V55" s="109"/>
      <c r="W55" s="110"/>
      <c r="X55" s="109"/>
      <c r="Y55" s="110"/>
      <c r="Z55" s="109"/>
      <c r="AA55" s="110"/>
      <c r="AB55" s="109"/>
      <c r="AC55" s="110"/>
      <c r="AD55" s="109"/>
      <c r="AE55" s="110"/>
      <c r="BD55" s="109"/>
      <c r="BE55" s="110"/>
      <c r="BF55" s="109"/>
      <c r="BG55" s="110"/>
      <c r="BH55" s="109"/>
      <c r="BI55" s="110"/>
      <c r="BJ55" s="109"/>
      <c r="BK55" s="110"/>
      <c r="BL55" s="109"/>
      <c r="BM55" s="110"/>
      <c r="BN55" s="109"/>
      <c r="BO55" s="110"/>
      <c r="BP55" s="109"/>
      <c r="BQ55" s="110"/>
      <c r="BR55" s="109"/>
      <c r="BS55" s="110"/>
      <c r="BT55" s="109"/>
      <c r="BU55" s="110"/>
      <c r="BV55" s="109"/>
      <c r="BW55" s="110"/>
    </row>
    <row r="56" spans="1:120" ht="15.75" customHeight="1" x14ac:dyDescent="0.15"/>
  </sheetData>
  <autoFilter ref="A5:XFC5" xr:uid="{C86221D0-7BC5-44FF-9923-44CEB81C323D}"/>
  <mergeCells count="110">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AH2:AI2"/>
    <mergeCell ref="AJ2:AK2"/>
    <mergeCell ref="AL2:AM2"/>
    <mergeCell ref="AN2:AO2"/>
    <mergeCell ref="AP2:AQ2"/>
    <mergeCell ref="AR2:AS2"/>
    <mergeCell ref="V2:W2"/>
    <mergeCell ref="X2:Y2"/>
    <mergeCell ref="Z2:AA2"/>
    <mergeCell ref="AB2:AC2"/>
    <mergeCell ref="AD2:AE2"/>
    <mergeCell ref="AF2:AG2"/>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DJ1:DK1"/>
    <mergeCell ref="DL1:DM1"/>
    <mergeCell ref="DN1:DO1"/>
    <mergeCell ref="CR1:CS1"/>
    <mergeCell ref="CT1:CU1"/>
    <mergeCell ref="CV1:CW1"/>
    <mergeCell ref="CX1:CY1"/>
    <mergeCell ref="CZ1:DA1"/>
    <mergeCell ref="DB1:DC1"/>
    <mergeCell ref="BN1:BO1"/>
    <mergeCell ref="BP1:BQ1"/>
    <mergeCell ref="BR1:BS1"/>
    <mergeCell ref="AV1:AW1"/>
    <mergeCell ref="AX1:AY1"/>
    <mergeCell ref="AZ1:BA1"/>
    <mergeCell ref="BB1:BC1"/>
    <mergeCell ref="BD1:BE1"/>
    <mergeCell ref="BF1:BG1"/>
    <mergeCell ref="AP1:AQ1"/>
    <mergeCell ref="AR1:AS1"/>
    <mergeCell ref="AT1:AU1"/>
    <mergeCell ref="X1:Y1"/>
    <mergeCell ref="Z1:AA1"/>
    <mergeCell ref="AB1:AC1"/>
    <mergeCell ref="AD1:AE1"/>
    <mergeCell ref="AF1:AG1"/>
    <mergeCell ref="AH1:AI1"/>
    <mergeCell ref="L1:M1"/>
    <mergeCell ref="N1:O1"/>
    <mergeCell ref="P1:Q1"/>
    <mergeCell ref="R1:S1"/>
    <mergeCell ref="T1:U1"/>
    <mergeCell ref="V1:W1"/>
    <mergeCell ref="AJ1:AK1"/>
    <mergeCell ref="AL1:AM1"/>
    <mergeCell ref="AN1:AO1"/>
  </mergeCells>
  <phoneticPr fontId="3"/>
  <dataValidations count="3">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57E225B4-7537-4CAB-BA5C-6DAD9F46D115}">
      <formula1>INDIRECT(M$3)</formula1>
    </dataValidation>
    <dataValidation type="list" allowBlank="1" showInputMessage="1" showErrorMessage="1" sqref="DP6:DP54" xr:uid="{E901B13D-5108-4D37-A84C-3D0F9C4E56E1}">
      <formula1>INDIRECT(#REF!)</formula1>
    </dataValidation>
    <dataValidation type="list" allowBlank="1" showInputMessage="1" showErrorMessage="1" sqref="D5 D2" xr:uid="{9AA395C1-7945-48DD-97D0-5BAE97B4B98D}">
      <formula1>$L$1:$DO$1</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7:DO56 G6:K6 M6 O6 Q6 S6 U6 W6 Y6:DO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F26EB7-8DA3-4D74-88C4-89EEE5D81000}">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59D8A1D7-327E-49C8-8DA3-54BFA279E1F7}">
          <x14:formula1>
            <xm:f>'申込書2（馬匹・選手）'!$B$5:$B$54</xm:f>
          </x14:formula1>
          <xm:sqref>F6:F54</xm:sqref>
        </x14:dataValidation>
        <x14:dataValidation type="list" allowBlank="1" showInputMessage="1" showErrorMessage="1" xr:uid="{8D1E6693-F6A0-4CC0-9DE4-23C366843392}">
          <x14:formula1>
            <xm:f>'申込書2（馬匹・選手）'!$F$5:$F$54</xm:f>
          </x14:formula1>
          <xm:sqref>H6:H54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codeName="Sheet6">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246" t="s">
        <v>28</v>
      </c>
      <c r="B1" s="246"/>
      <c r="C1" s="246"/>
      <c r="D1" s="246"/>
      <c r="E1" s="246"/>
      <c r="F1" s="246"/>
      <c r="G1" s="246"/>
      <c r="H1" s="246"/>
    </row>
    <row r="2" spans="1:8" s="15" customFormat="1" ht="23.25" customHeight="1" x14ac:dyDescent="0.2">
      <c r="A2" s="17" t="s">
        <v>33</v>
      </c>
      <c r="B2" s="16"/>
      <c r="C2" s="16"/>
      <c r="D2" s="16"/>
      <c r="E2" s="16"/>
      <c r="G2" s="16"/>
    </row>
    <row r="3" spans="1:8" ht="27.75" customHeight="1" x14ac:dyDescent="0.15">
      <c r="D3" s="247" t="s">
        <v>21</v>
      </c>
      <c r="E3" s="248"/>
      <c r="F3" s="14"/>
      <c r="G3" s="249"/>
      <c r="H3" s="242"/>
    </row>
    <row r="4" spans="1:8" ht="18" customHeight="1" x14ac:dyDescent="0.15">
      <c r="D4" s="13" t="s">
        <v>20</v>
      </c>
    </row>
    <row r="5" spans="1:8" s="9" customFormat="1" ht="34.5" customHeight="1" x14ac:dyDescent="0.15">
      <c r="A5" s="10" t="s">
        <v>19</v>
      </c>
      <c r="B5" s="12" t="s">
        <v>18</v>
      </c>
      <c r="C5" s="10" t="s">
        <v>17</v>
      </c>
      <c r="D5" s="10" t="s">
        <v>16</v>
      </c>
      <c r="E5" s="2" t="s">
        <v>15</v>
      </c>
      <c r="F5" s="11" t="s">
        <v>14</v>
      </c>
      <c r="G5" s="10" t="s">
        <v>13</v>
      </c>
      <c r="H5" s="10" t="s">
        <v>12</v>
      </c>
    </row>
    <row r="6" spans="1:8" ht="19.149999999999999" customHeight="1" x14ac:dyDescent="0.15">
      <c r="A6" s="237"/>
      <c r="B6" s="8" t="s">
        <v>11</v>
      </c>
      <c r="C6" s="239"/>
      <c r="D6" s="7" t="s">
        <v>10</v>
      </c>
      <c r="E6" s="6" t="s">
        <v>9</v>
      </c>
      <c r="F6" s="240" t="s">
        <v>8</v>
      </c>
      <c r="G6" s="242"/>
      <c r="H6" s="238" t="s">
        <v>7</v>
      </c>
    </row>
    <row r="7" spans="1:8" ht="19.149999999999999" customHeight="1" x14ac:dyDescent="0.15">
      <c r="A7" s="238"/>
      <c r="B7" s="5" t="s">
        <v>6</v>
      </c>
      <c r="C7" s="239"/>
      <c r="D7" s="4" t="s">
        <v>5</v>
      </c>
      <c r="E7" s="3" t="s">
        <v>4</v>
      </c>
      <c r="F7" s="241"/>
      <c r="G7" s="242"/>
      <c r="H7" s="238"/>
    </row>
    <row r="8" spans="1:8" ht="19.149999999999999" customHeight="1" x14ac:dyDescent="0.15">
      <c r="A8" s="237"/>
      <c r="B8" s="8" t="s">
        <v>11</v>
      </c>
      <c r="C8" s="239"/>
      <c r="D8" s="7" t="s">
        <v>10</v>
      </c>
      <c r="E8" s="6" t="s">
        <v>9</v>
      </c>
      <c r="F8" s="240" t="s">
        <v>8</v>
      </c>
      <c r="G8" s="242"/>
      <c r="H8" s="238" t="s">
        <v>7</v>
      </c>
    </row>
    <row r="9" spans="1:8" ht="19.149999999999999" customHeight="1" x14ac:dyDescent="0.15">
      <c r="A9" s="238"/>
      <c r="B9" s="5" t="s">
        <v>6</v>
      </c>
      <c r="C9" s="239"/>
      <c r="D9" s="4" t="s">
        <v>5</v>
      </c>
      <c r="E9" s="3" t="s">
        <v>4</v>
      </c>
      <c r="F9" s="241"/>
      <c r="G9" s="242"/>
      <c r="H9" s="238"/>
    </row>
    <row r="10" spans="1:8" ht="19.149999999999999" customHeight="1" x14ac:dyDescent="0.15">
      <c r="A10" s="237"/>
      <c r="B10" s="8" t="s">
        <v>11</v>
      </c>
      <c r="C10" s="239"/>
      <c r="D10" s="7" t="s">
        <v>10</v>
      </c>
      <c r="E10" s="6" t="s">
        <v>9</v>
      </c>
      <c r="F10" s="240" t="s">
        <v>8</v>
      </c>
      <c r="G10" s="242"/>
      <c r="H10" s="238" t="s">
        <v>7</v>
      </c>
    </row>
    <row r="11" spans="1:8" ht="19.149999999999999" customHeight="1" x14ac:dyDescent="0.15">
      <c r="A11" s="238"/>
      <c r="B11" s="5" t="s">
        <v>6</v>
      </c>
      <c r="C11" s="239"/>
      <c r="D11" s="4" t="s">
        <v>5</v>
      </c>
      <c r="E11" s="3" t="s">
        <v>4</v>
      </c>
      <c r="F11" s="241"/>
      <c r="G11" s="242"/>
      <c r="H11" s="238"/>
    </row>
    <row r="12" spans="1:8" ht="19.149999999999999" customHeight="1" x14ac:dyDescent="0.15">
      <c r="A12" s="237"/>
      <c r="B12" s="8" t="s">
        <v>11</v>
      </c>
      <c r="C12" s="239"/>
      <c r="D12" s="7" t="s">
        <v>10</v>
      </c>
      <c r="E12" s="6" t="s">
        <v>9</v>
      </c>
      <c r="F12" s="240" t="s">
        <v>8</v>
      </c>
      <c r="G12" s="242"/>
      <c r="H12" s="238" t="s">
        <v>7</v>
      </c>
    </row>
    <row r="13" spans="1:8" ht="19.149999999999999" customHeight="1" x14ac:dyDescent="0.15">
      <c r="A13" s="238"/>
      <c r="B13" s="5" t="s">
        <v>6</v>
      </c>
      <c r="C13" s="239"/>
      <c r="D13" s="4" t="s">
        <v>5</v>
      </c>
      <c r="E13" s="3" t="s">
        <v>4</v>
      </c>
      <c r="F13" s="241"/>
      <c r="G13" s="242"/>
      <c r="H13" s="238"/>
    </row>
    <row r="14" spans="1:8" ht="19.149999999999999" customHeight="1" x14ac:dyDescent="0.15">
      <c r="A14" s="237"/>
      <c r="B14" s="8" t="s">
        <v>11</v>
      </c>
      <c r="C14" s="239"/>
      <c r="D14" s="7" t="s">
        <v>10</v>
      </c>
      <c r="E14" s="6" t="s">
        <v>9</v>
      </c>
      <c r="F14" s="240" t="s">
        <v>8</v>
      </c>
      <c r="G14" s="242"/>
      <c r="H14" s="238" t="s">
        <v>7</v>
      </c>
    </row>
    <row r="15" spans="1:8" ht="19.149999999999999" customHeight="1" x14ac:dyDescent="0.15">
      <c r="A15" s="238"/>
      <c r="B15" s="5" t="s">
        <v>6</v>
      </c>
      <c r="C15" s="239"/>
      <c r="D15" s="4" t="s">
        <v>5</v>
      </c>
      <c r="E15" s="3" t="s">
        <v>4</v>
      </c>
      <c r="F15" s="241"/>
      <c r="G15" s="242"/>
      <c r="H15" s="238"/>
    </row>
    <row r="16" spans="1:8" ht="19.149999999999999" customHeight="1" x14ac:dyDescent="0.15">
      <c r="A16" s="237"/>
      <c r="B16" s="8" t="s">
        <v>11</v>
      </c>
      <c r="C16" s="239"/>
      <c r="D16" s="7" t="s">
        <v>10</v>
      </c>
      <c r="E16" s="6" t="s">
        <v>9</v>
      </c>
      <c r="F16" s="240" t="s">
        <v>8</v>
      </c>
      <c r="G16" s="242"/>
      <c r="H16" s="238" t="s">
        <v>7</v>
      </c>
    </row>
    <row r="17" spans="1:8" ht="19.149999999999999" customHeight="1" x14ac:dyDescent="0.15">
      <c r="A17" s="238"/>
      <c r="B17" s="5" t="s">
        <v>6</v>
      </c>
      <c r="C17" s="239"/>
      <c r="D17" s="4" t="s">
        <v>5</v>
      </c>
      <c r="E17" s="3" t="s">
        <v>4</v>
      </c>
      <c r="F17" s="241"/>
      <c r="G17" s="242"/>
      <c r="H17" s="238"/>
    </row>
    <row r="18" spans="1:8" ht="19.149999999999999" customHeight="1" x14ac:dyDescent="0.15">
      <c r="A18" s="237"/>
      <c r="B18" s="8" t="s">
        <v>11</v>
      </c>
      <c r="C18" s="239"/>
      <c r="D18" s="7" t="s">
        <v>10</v>
      </c>
      <c r="E18" s="6" t="s">
        <v>9</v>
      </c>
      <c r="F18" s="240" t="s">
        <v>8</v>
      </c>
      <c r="G18" s="242"/>
      <c r="H18" s="238" t="s">
        <v>7</v>
      </c>
    </row>
    <row r="19" spans="1:8" ht="19.149999999999999" customHeight="1" x14ac:dyDescent="0.15">
      <c r="A19" s="238"/>
      <c r="B19" s="5" t="s">
        <v>6</v>
      </c>
      <c r="C19" s="239"/>
      <c r="D19" s="4" t="s">
        <v>5</v>
      </c>
      <c r="E19" s="3" t="s">
        <v>4</v>
      </c>
      <c r="F19" s="241"/>
      <c r="G19" s="242"/>
      <c r="H19" s="238"/>
    </row>
    <row r="20" spans="1:8" ht="19.149999999999999" customHeight="1" x14ac:dyDescent="0.15">
      <c r="A20" s="237"/>
      <c r="B20" s="8" t="s">
        <v>11</v>
      </c>
      <c r="C20" s="239"/>
      <c r="D20" s="7" t="s">
        <v>10</v>
      </c>
      <c r="E20" s="6" t="s">
        <v>9</v>
      </c>
      <c r="F20" s="240" t="s">
        <v>8</v>
      </c>
      <c r="G20" s="242"/>
      <c r="H20" s="238" t="s">
        <v>7</v>
      </c>
    </row>
    <row r="21" spans="1:8" ht="19.149999999999999" customHeight="1" x14ac:dyDescent="0.15">
      <c r="A21" s="238"/>
      <c r="B21" s="5" t="s">
        <v>6</v>
      </c>
      <c r="C21" s="239"/>
      <c r="D21" s="4" t="s">
        <v>5</v>
      </c>
      <c r="E21" s="3" t="s">
        <v>4</v>
      </c>
      <c r="F21" s="241"/>
      <c r="G21" s="242"/>
      <c r="H21" s="238"/>
    </row>
    <row r="22" spans="1:8" ht="13.5" x14ac:dyDescent="0.15"/>
    <row r="23" spans="1:8" ht="16.899999999999999" customHeight="1" x14ac:dyDescent="0.15">
      <c r="B23" s="18"/>
      <c r="C23" s="18" t="s">
        <v>34</v>
      </c>
      <c r="D23" s="18"/>
      <c r="E23" s="18"/>
      <c r="F23" s="18"/>
      <c r="G23" s="18"/>
    </row>
    <row r="24" spans="1:8" ht="16.899999999999999" customHeight="1" x14ac:dyDescent="0.15">
      <c r="C24" t="s">
        <v>27</v>
      </c>
    </row>
    <row r="25" spans="1:8" ht="16.899999999999999" customHeight="1" x14ac:dyDescent="0.15">
      <c r="C25" t="s">
        <v>26</v>
      </c>
    </row>
    <row r="26" spans="1:8" ht="13.5" x14ac:dyDescent="0.15"/>
    <row r="27" spans="1:8" ht="13.5" x14ac:dyDescent="0.15">
      <c r="C27" s="243" t="s">
        <v>25</v>
      </c>
      <c r="D27" s="243"/>
      <c r="E27" s="243"/>
      <c r="F27" s="243"/>
      <c r="G27" s="243"/>
    </row>
    <row r="28" spans="1:8" ht="13.5" x14ac:dyDescent="0.15">
      <c r="C28" s="244"/>
      <c r="D28" s="244"/>
      <c r="E28" s="244"/>
      <c r="F28" s="244"/>
      <c r="G28" s="244"/>
    </row>
    <row r="29" spans="1:8" ht="13.5" x14ac:dyDescent="0.15">
      <c r="C29" s="245" t="s">
        <v>24</v>
      </c>
      <c r="D29" s="245"/>
      <c r="E29" s="245"/>
      <c r="F29" s="245"/>
      <c r="G29" s="245"/>
    </row>
    <row r="30" spans="1:8" ht="13.5" x14ac:dyDescent="0.15">
      <c r="C30" s="244"/>
      <c r="D30" s="244"/>
      <c r="E30" s="244"/>
      <c r="F30" s="244"/>
      <c r="G30" s="244"/>
    </row>
    <row r="31" spans="1:8" ht="13.5" x14ac:dyDescent="0.15">
      <c r="C31" s="245" t="s">
        <v>23</v>
      </c>
      <c r="D31" s="245"/>
      <c r="E31" s="245"/>
      <c r="F31" s="245"/>
      <c r="G31" s="245"/>
    </row>
    <row r="32" spans="1:8" ht="13.5" x14ac:dyDescent="0.15">
      <c r="C32" s="244"/>
      <c r="D32" s="244"/>
      <c r="E32" s="244"/>
      <c r="F32" s="244"/>
      <c r="G32" s="244"/>
    </row>
    <row r="33" spans="3:7" ht="13.5" x14ac:dyDescent="0.15">
      <c r="C33" s="245" t="s">
        <v>22</v>
      </c>
      <c r="D33" s="245"/>
      <c r="E33" s="245"/>
      <c r="F33" s="245"/>
      <c r="G33" s="245"/>
    </row>
    <row r="34" spans="3:7" ht="13.5" x14ac:dyDescent="0.15">
      <c r="C34" s="244"/>
      <c r="D34" s="244"/>
      <c r="E34" s="244"/>
      <c r="F34" s="244"/>
      <c r="G34" s="244"/>
    </row>
  </sheetData>
  <mergeCells count="47">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 ref="H8:H9"/>
    <mergeCell ref="A10:A11"/>
    <mergeCell ref="C10:C11"/>
    <mergeCell ref="F10:F11"/>
    <mergeCell ref="G10:G11"/>
    <mergeCell ref="H10:H11"/>
    <mergeCell ref="A12:A13"/>
    <mergeCell ref="C12:C13"/>
    <mergeCell ref="F12:F13"/>
    <mergeCell ref="G12:G13"/>
    <mergeCell ref="H12:H13"/>
    <mergeCell ref="A14:A15"/>
    <mergeCell ref="C14:C15"/>
    <mergeCell ref="F14:F15"/>
    <mergeCell ref="G14:G15"/>
    <mergeCell ref="H14:H15"/>
    <mergeCell ref="A16:A17"/>
    <mergeCell ref="C16:C17"/>
    <mergeCell ref="F16:F17"/>
    <mergeCell ref="G16:G17"/>
    <mergeCell ref="H16:H17"/>
    <mergeCell ref="A18:A19"/>
    <mergeCell ref="C18:C19"/>
    <mergeCell ref="F18:F19"/>
    <mergeCell ref="G18:G19"/>
    <mergeCell ref="H18:H19"/>
    <mergeCell ref="A20:A21"/>
    <mergeCell ref="C20:C21"/>
    <mergeCell ref="F20:F21"/>
    <mergeCell ref="G20:G21"/>
    <mergeCell ref="H20:H21"/>
  </mergeCells>
  <phoneticPr fontId="3"/>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都馬連編集用</vt:lpstr>
      <vt:lpstr>申込書1</vt:lpstr>
      <vt:lpstr>申込書2（馬匹・選手）</vt:lpstr>
      <vt:lpstr>誓約書（団体用）</vt:lpstr>
      <vt:lpstr>申込書3（エントリー）</vt:lpstr>
      <vt:lpstr>申込書3-2(土曜日)</vt:lpstr>
      <vt:lpstr>申込書3-3(日曜日)</vt:lpstr>
      <vt:lpstr>誓約書(個人)</vt:lpstr>
      <vt:lpstr>申込書1!Print_Area</vt:lpstr>
      <vt:lpstr>'申込書2（馬匹・選手）'!Print_Area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東京都馬術連盟</cp:lastModifiedBy>
  <cp:lastPrinted>2024-04-22T13:35:39Z</cp:lastPrinted>
  <dcterms:created xsi:type="dcterms:W3CDTF">2002-07-16T02:19:34Z</dcterms:created>
  <dcterms:modified xsi:type="dcterms:W3CDTF">2025-02-05T02:58:49Z</dcterms:modified>
</cp:coreProperties>
</file>