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F:\!進行中\!2025都民体育大会・東京都馬術大会・RRC\要項発送】52東京都術大会・RRC2025\"/>
    </mc:Choice>
  </mc:AlternateContent>
  <xr:revisionPtr revIDLastSave="0" documentId="13_ncr:1_{E2EF80F1-B329-4D61-B9BE-244C5FE5C01B}" xr6:coauthVersionLast="47" xr6:coauthVersionMax="47" xr10:uidLastSave="{00000000-0000-0000-0000-000000000000}"/>
  <bookViews>
    <workbookView xWindow="11835" yWindow="840" windowWidth="15720" windowHeight="13530" firstSheet="1" activeTab="1" xr2:uid="{00000000-000D-0000-FFFF-FFFF00000000}"/>
  </bookViews>
  <sheets>
    <sheet name="都馬連編集用" sheetId="25" state="hidden" r:id="rId1"/>
    <sheet name="申込書1" sheetId="27" r:id="rId2"/>
    <sheet name="申込書2" sheetId="28" state="hidden" r:id="rId3"/>
    <sheet name="誓約書（団体用）" sheetId="23" r:id="rId4"/>
    <sheet name="申込書3" sheetId="24" r:id="rId5"/>
    <sheet name="RRC申込書（手書き用）" sheetId="41" r:id="rId6"/>
    <sheet name="誓約書(個人)" sheetId="22" state="hidden" r:id="rId7"/>
  </sheets>
  <definedNames>
    <definedName name="_xlnm.Print_Area" localSheetId="5">'RRC申込書（手書き用）'!$A$1:$K$27</definedName>
    <definedName name="_xlnm.Print_Area" localSheetId="1">申込書1!$A$1:$I$33</definedName>
    <definedName name="_xlnm.Print_Area" localSheetId="2">申込書2!$B$1:$H$39</definedName>
    <definedName name="_xlnm.Print_Area" localSheetId="4">申込書3!$A$1:$L$42</definedName>
    <definedName name="_xlnm.Print_Area" localSheetId="6">'誓約書(個人)'!$A$1:$H$34</definedName>
    <definedName name="金額1">都馬連編集用!$I$13:$I$15</definedName>
    <definedName name="金額2">都馬連編集用!$J$13:$J$15</definedName>
    <definedName name="金額3">都馬連編集用!$K$13:$K$15</definedName>
    <definedName name="金額4">都馬連編集用!$L$13:$L$15</definedName>
    <definedName name="金額5">都馬連編集用!$M$13:$M$15</definedName>
    <definedName name="金額6">都馬連編集用!$N$13:$N$15</definedName>
    <definedName name="金額7">都馬連編集用!$O$13:$O$15</definedName>
    <definedName name="金額8">都馬連編集用!$P$13:$P$15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7" l="1"/>
  <c r="B39" i="24"/>
  <c r="C39" i="24"/>
  <c r="D39" i="24" s="1"/>
  <c r="A39" i="24"/>
  <c r="B36" i="25" l="1"/>
  <c r="B35" i="25"/>
  <c r="B41" i="25"/>
  <c r="B48" i="25"/>
  <c r="B44" i="25"/>
  <c r="B26" i="25"/>
  <c r="B14" i="25"/>
  <c r="B15" i="25"/>
  <c r="B16" i="25"/>
  <c r="B19" i="25"/>
  <c r="B20" i="25"/>
  <c r="B21" i="25"/>
  <c r="B24" i="25"/>
  <c r="B25" i="25"/>
  <c r="B29" i="25"/>
  <c r="B30" i="25"/>
  <c r="B31" i="25"/>
  <c r="B34" i="25"/>
  <c r="B39" i="25"/>
  <c r="B40" i="25"/>
  <c r="B43" i="25"/>
  <c r="B45" i="25"/>
  <c r="B47" i="25"/>
  <c r="B49" i="25"/>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B12" i="24"/>
  <c r="B38" i="24"/>
  <c r="A38" i="24"/>
  <c r="B37" i="24"/>
  <c r="A37" i="24"/>
  <c r="B36" i="24"/>
  <c r="A36" i="24"/>
  <c r="B35" i="24"/>
  <c r="A35" i="24"/>
  <c r="B34" i="24"/>
  <c r="A34" i="24"/>
  <c r="B33" i="24"/>
  <c r="A33" i="24"/>
  <c r="B32" i="24"/>
  <c r="A32" i="24"/>
  <c r="B31" i="24"/>
  <c r="A31" i="24"/>
  <c r="B30" i="24"/>
  <c r="A30" i="24"/>
  <c r="B29" i="24"/>
  <c r="A29" i="24"/>
  <c r="B28" i="24"/>
  <c r="A28" i="24"/>
  <c r="B27" i="24"/>
  <c r="A27" i="24"/>
  <c r="B26" i="24"/>
  <c r="A26" i="24"/>
  <c r="B25" i="24"/>
  <c r="A25" i="24"/>
  <c r="B24" i="24"/>
  <c r="A24" i="24"/>
  <c r="B23" i="24"/>
  <c r="A23" i="24"/>
  <c r="B22" i="24"/>
  <c r="A22" i="24"/>
  <c r="B21" i="24"/>
  <c r="A21" i="24"/>
  <c r="B20" i="24"/>
  <c r="A20" i="24"/>
  <c r="B19" i="24"/>
  <c r="A19" i="24"/>
  <c r="B18" i="24"/>
  <c r="A18" i="24"/>
  <c r="B17" i="24"/>
  <c r="A17" i="24"/>
  <c r="B16" i="24"/>
  <c r="A16" i="24"/>
  <c r="B15" i="24"/>
  <c r="A15" i="24"/>
  <c r="B14" i="24"/>
  <c r="A14" i="24"/>
  <c r="B13" i="24"/>
  <c r="A13" i="24"/>
  <c r="A12" i="24"/>
  <c r="B6" i="23"/>
  <c r="B5" i="23"/>
  <c r="B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2" i="23"/>
  <c r="K9" i="24"/>
  <c r="H24" i="27"/>
  <c r="C2" i="28"/>
  <c r="I9" i="24"/>
  <c r="G9" i="24"/>
  <c r="E9" i="24"/>
  <c r="K7" i="24"/>
  <c r="I7" i="24"/>
  <c r="G7" i="24"/>
  <c r="E7" i="24"/>
  <c r="K6" i="24"/>
  <c r="I6" i="24"/>
  <c r="G6" i="24"/>
  <c r="E6" i="24"/>
  <c r="K4" i="24"/>
  <c r="I4" i="24"/>
  <c r="G4" i="24"/>
  <c r="E4" i="24"/>
  <c r="C1" i="28"/>
  <c r="P15" i="25"/>
  <c r="O15" i="25"/>
  <c r="P14" i="25"/>
  <c r="O14" i="25"/>
  <c r="P13" i="25"/>
  <c r="O13" i="25"/>
  <c r="F19" i="25"/>
  <c r="F18" i="25"/>
  <c r="N15" i="25"/>
  <c r="M15" i="25"/>
  <c r="L15" i="25"/>
  <c r="K15" i="25"/>
  <c r="J15" i="25"/>
  <c r="N14" i="25"/>
  <c r="M14" i="25"/>
  <c r="L14" i="25"/>
  <c r="K14" i="25"/>
  <c r="J14" i="25"/>
  <c r="N13" i="25"/>
  <c r="M13" i="25"/>
  <c r="K13" i="25"/>
  <c r="L13" i="25"/>
  <c r="J13" i="25"/>
  <c r="I15" i="25"/>
  <c r="I14" i="25"/>
  <c r="I13" i="25"/>
  <c r="F17" i="25"/>
  <c r="F16" i="25"/>
  <c r="F15" i="25"/>
  <c r="F14" i="25"/>
  <c r="F13" i="25"/>
  <c r="F12" i="25"/>
  <c r="B3" i="23" l="1"/>
  <c r="D29" i="24"/>
  <c r="D23" i="24"/>
  <c r="D33" i="24"/>
  <c r="D24" i="24"/>
  <c r="D36" i="24"/>
  <c r="D17" i="24"/>
  <c r="D37" i="24"/>
  <c r="D35" i="24"/>
  <c r="D31" i="24"/>
  <c r="D32" i="24"/>
  <c r="D27" i="24"/>
  <c r="D25" i="24"/>
  <c r="D20" i="24"/>
  <c r="D21" i="24"/>
  <c r="D15" i="24"/>
  <c r="D16" i="24"/>
  <c r="D22" i="24"/>
  <c r="D34" i="24"/>
  <c r="D30" i="24"/>
  <c r="D28" i="24"/>
  <c r="D26" i="24"/>
  <c r="D38" i="24"/>
  <c r="H23" i="27"/>
  <c r="D13" i="24"/>
  <c r="D14" i="24"/>
  <c r="D18" i="24"/>
  <c r="D19" i="24"/>
  <c r="D12" i="24"/>
  <c r="H22" i="27" l="1"/>
</calcChain>
</file>

<file path=xl/sharedStrings.xml><?xml version="1.0" encoding="utf-8"?>
<sst xmlns="http://schemas.openxmlformats.org/spreadsheetml/2006/main" count="595" uniqueCount="288">
  <si>
    <t>＜申し込み前にご確認下さい＞</t>
    <rPh sb="1" eb="2">
      <t>モウ</t>
    </rPh>
    <rPh sb="3" eb="4">
      <t>コ</t>
    </rPh>
    <rPh sb="5" eb="6">
      <t>マエ</t>
    </rPh>
    <rPh sb="8" eb="10">
      <t>カクニン</t>
    </rPh>
    <rPh sb="10" eb="11">
      <t>クダ</t>
    </rPh>
    <phoneticPr fontId="2"/>
  </si>
  <si>
    <t>②　日本馬術連盟公認競技（★印）への出場は、同一競技に同一馬が複数出場することは出来ません。</t>
    <rPh sb="2" eb="4">
      <t>ニホン</t>
    </rPh>
    <rPh sb="4" eb="6">
      <t>バジュツ</t>
    </rPh>
    <rPh sb="6" eb="8">
      <t>レンメイ</t>
    </rPh>
    <rPh sb="8" eb="10">
      <t>コウニン</t>
    </rPh>
    <rPh sb="10" eb="12">
      <t>キョウギ</t>
    </rPh>
    <rPh sb="14" eb="15">
      <t>シルシ</t>
    </rPh>
    <rPh sb="18" eb="20">
      <t>シュツジョウ</t>
    </rPh>
    <rPh sb="22" eb="24">
      <t>ドウイツ</t>
    </rPh>
    <rPh sb="24" eb="26">
      <t>キョウギ</t>
    </rPh>
    <rPh sb="27" eb="29">
      <t>ドウイツ</t>
    </rPh>
    <rPh sb="29" eb="30">
      <t>バ</t>
    </rPh>
    <rPh sb="31" eb="33">
      <t>フクスウ</t>
    </rPh>
    <rPh sb="33" eb="35">
      <t>シュツジョウ</t>
    </rPh>
    <rPh sb="40" eb="42">
      <t>デキ</t>
    </rPh>
    <phoneticPr fontId="2"/>
  </si>
  <si>
    <t>④　日本馬術連盟公認競技（★印）の障碍競技に出場する馬匹は、グレード申請をお済ませ下さい</t>
    <rPh sb="2" eb="4">
      <t>ニホン</t>
    </rPh>
    <rPh sb="4" eb="6">
      <t>バジュツ</t>
    </rPh>
    <rPh sb="6" eb="8">
      <t>レンメイ</t>
    </rPh>
    <rPh sb="8" eb="10">
      <t>コウニン</t>
    </rPh>
    <rPh sb="10" eb="12">
      <t>キョウギ</t>
    </rPh>
    <rPh sb="14" eb="15">
      <t>シルシ</t>
    </rPh>
    <rPh sb="17" eb="19">
      <t>ショウガイ</t>
    </rPh>
    <rPh sb="19" eb="21">
      <t>キョウギ</t>
    </rPh>
    <rPh sb="22" eb="24">
      <t>シュツジョウ</t>
    </rPh>
    <rPh sb="26" eb="27">
      <t>ウマ</t>
    </rPh>
    <rPh sb="27" eb="28">
      <t>ヒキ</t>
    </rPh>
    <rPh sb="34" eb="36">
      <t>シンセイ</t>
    </rPh>
    <rPh sb="38" eb="39">
      <t>ス</t>
    </rPh>
    <rPh sb="41" eb="42">
      <t>クダ</t>
    </rPh>
    <phoneticPr fontId="2"/>
  </si>
  <si>
    <t>フリガナ</t>
    <phoneticPr fontId="2"/>
  </si>
  <si>
    <t>①　同一馬・同一選手で複数お申し込みの際には、参加申込み用紙に希望の出場順をご記入ください。</t>
    <rPh sb="6" eb="8">
      <t>ドウイツ</t>
    </rPh>
    <rPh sb="8" eb="10">
      <t>センシュ</t>
    </rPh>
    <rPh sb="31" eb="33">
      <t>キボウ</t>
    </rPh>
    <rPh sb="36" eb="37">
      <t>ジュン</t>
    </rPh>
    <rPh sb="39" eb="41">
      <t>キニュウ</t>
    </rPh>
    <phoneticPr fontId="4"/>
  </si>
  <si>
    <t>（RH　　　）</t>
    <phoneticPr fontId="11"/>
  </si>
  <si>
    <t>　　　　　-</t>
    <phoneticPr fontId="11"/>
  </si>
  <si>
    <t>　　　月　　　　日</t>
    <rPh sb="3" eb="4">
      <t>ガツ</t>
    </rPh>
    <rPh sb="8" eb="9">
      <t>ニチ</t>
    </rPh>
    <phoneticPr fontId="11"/>
  </si>
  <si>
    <t>㊞</t>
    <phoneticPr fontId="11"/>
  </si>
  <si>
    <t>有　・　無</t>
    <rPh sb="0" eb="1">
      <t>アリ</t>
    </rPh>
    <rPh sb="4" eb="5">
      <t>ナ</t>
    </rPh>
    <phoneticPr fontId="11"/>
  </si>
  <si>
    <t>型</t>
    <rPh sb="0" eb="1">
      <t>カタ</t>
    </rPh>
    <phoneticPr fontId="11"/>
  </si>
  <si>
    <t>（　　　　　　　）</t>
    <phoneticPr fontId="11"/>
  </si>
  <si>
    <t>年</t>
    <rPh sb="0" eb="1">
      <t>ネン</t>
    </rPh>
    <phoneticPr fontId="11"/>
  </si>
  <si>
    <t>保護者氏名</t>
    <rPh sb="0" eb="3">
      <t>ホゴシャ</t>
    </rPh>
    <rPh sb="3" eb="5">
      <t>シメイ</t>
    </rPh>
    <phoneticPr fontId="11"/>
  </si>
  <si>
    <t>加入傷害保険会社</t>
    <rPh sb="0" eb="2">
      <t>カニュウ</t>
    </rPh>
    <rPh sb="2" eb="4">
      <t>ショウガイ</t>
    </rPh>
    <rPh sb="4" eb="6">
      <t>ホケン</t>
    </rPh>
    <rPh sb="6" eb="8">
      <t>カイシャ</t>
    </rPh>
    <phoneticPr fontId="11"/>
  </si>
  <si>
    <t>薬品　　　　　アレルギー</t>
    <rPh sb="0" eb="2">
      <t>ヤクヒン</t>
    </rPh>
    <phoneticPr fontId="11"/>
  </si>
  <si>
    <t>血液型</t>
    <rPh sb="0" eb="3">
      <t>ケツエキガタ</t>
    </rPh>
    <phoneticPr fontId="11"/>
  </si>
  <si>
    <t>電話番号</t>
    <rPh sb="0" eb="2">
      <t>デンワ</t>
    </rPh>
    <rPh sb="2" eb="4">
      <t>バンゴウ</t>
    </rPh>
    <phoneticPr fontId="11"/>
  </si>
  <si>
    <t>住　　所</t>
    <rPh sb="0" eb="1">
      <t>ジュウ</t>
    </rPh>
    <rPh sb="3" eb="4">
      <t>ショ</t>
    </rPh>
    <phoneticPr fontId="11"/>
  </si>
  <si>
    <t>生年月日　　　（西暦）</t>
    <rPh sb="0" eb="2">
      <t>セイネン</t>
    </rPh>
    <rPh sb="2" eb="4">
      <t>ガッピ</t>
    </rPh>
    <rPh sb="8" eb="10">
      <t>セイレキ</t>
    </rPh>
    <phoneticPr fontId="11"/>
  </si>
  <si>
    <t>参加選手名</t>
    <rPh sb="0" eb="2">
      <t>サンカ</t>
    </rPh>
    <rPh sb="2" eb="5">
      <t>センシュメイ</t>
    </rPh>
    <phoneticPr fontId="11"/>
  </si>
  <si>
    <t>　　　　　　※参加選手が未成年の場合は、保護者の捺印をお願い致します↓</t>
    <rPh sb="7" eb="9">
      <t>サンカ</t>
    </rPh>
    <rPh sb="9" eb="11">
      <t>センシュ</t>
    </rPh>
    <rPh sb="12" eb="15">
      <t>ミセイネン</t>
    </rPh>
    <rPh sb="16" eb="18">
      <t>バアイ</t>
    </rPh>
    <rPh sb="20" eb="23">
      <t>ホゴシャ</t>
    </rPh>
    <rPh sb="24" eb="26">
      <t>ナツイン</t>
    </rPh>
    <rPh sb="28" eb="29">
      <t>ネガ</t>
    </rPh>
    <rPh sb="30" eb="31">
      <t>イタ</t>
    </rPh>
    <phoneticPr fontId="11"/>
  </si>
  <si>
    <t>所属団体名</t>
    <rPh sb="0" eb="2">
      <t>ショゾク</t>
    </rPh>
    <rPh sb="2" eb="4">
      <t>ダンタイ</t>
    </rPh>
    <rPh sb="4" eb="5">
      <t>メイ</t>
    </rPh>
    <phoneticPr fontId="11"/>
  </si>
  <si>
    <t>連絡先</t>
    <rPh sb="0" eb="3">
      <t>レンラクサキ</t>
    </rPh>
    <phoneticPr fontId="4"/>
  </si>
  <si>
    <t>住所</t>
    <rPh sb="0" eb="2">
      <t>ジュウショ</t>
    </rPh>
    <phoneticPr fontId="4"/>
  </si>
  <si>
    <t>責任者名　　　　　　　　　　　　　　　　　　　　　　　　　　　　　　　　　　　　　　　印</t>
    <rPh sb="0" eb="3">
      <t>セキニンシャ</t>
    </rPh>
    <rPh sb="3" eb="4">
      <t>メイ</t>
    </rPh>
    <rPh sb="43" eb="44">
      <t>イン</t>
    </rPh>
    <phoneticPr fontId="4"/>
  </si>
  <si>
    <t>団体名</t>
    <rPh sb="0" eb="2">
      <t>ダンタイ</t>
    </rPh>
    <rPh sb="2" eb="3">
      <t>メイ</t>
    </rPh>
    <phoneticPr fontId="4"/>
  </si>
  <si>
    <t>また、競技会開催期間は、入場者全員の「健康観察・行動記録」を提出します。（電子申請）</t>
    <rPh sb="3" eb="6">
      <t>キョウギカイ</t>
    </rPh>
    <rPh sb="6" eb="8">
      <t>カイサイ</t>
    </rPh>
    <rPh sb="8" eb="10">
      <t>キカン</t>
    </rPh>
    <rPh sb="12" eb="14">
      <t>ニュウジョウ</t>
    </rPh>
    <rPh sb="14" eb="15">
      <t>シャ</t>
    </rPh>
    <rPh sb="15" eb="17">
      <t>ゼンイン</t>
    </rPh>
    <rPh sb="19" eb="21">
      <t>ケンコウ</t>
    </rPh>
    <rPh sb="21" eb="23">
      <t>カンサツ</t>
    </rPh>
    <rPh sb="24" eb="26">
      <t>コウドウ</t>
    </rPh>
    <rPh sb="26" eb="28">
      <t>キロク</t>
    </rPh>
    <rPh sb="30" eb="32">
      <t>テイシュツ</t>
    </rPh>
    <rPh sb="37" eb="39">
      <t>デンシ</t>
    </rPh>
    <rPh sb="39" eb="41">
      <t>シンセイ</t>
    </rPh>
    <phoneticPr fontId="4"/>
  </si>
  <si>
    <t>ルールを遵守し、スポーツマンシップを発揮して競技し、万一事故ありたるときも決して異議は申しません。</t>
    <rPh sb="18" eb="20">
      <t>ハッキ</t>
    </rPh>
    <rPh sb="22" eb="24">
      <t>キョウギ</t>
    </rPh>
    <rPh sb="26" eb="28">
      <t>マンイチ</t>
    </rPh>
    <rPh sb="28" eb="30">
      <t>ジコ</t>
    </rPh>
    <phoneticPr fontId="4"/>
  </si>
  <si>
    <t>誓　約　書</t>
    <rPh sb="0" eb="1">
      <t>チカイ</t>
    </rPh>
    <rPh sb="2" eb="3">
      <t>ヤク</t>
    </rPh>
    <rPh sb="4" eb="5">
      <t>ショ</t>
    </rPh>
    <phoneticPr fontId="11"/>
  </si>
  <si>
    <t>都馬連会員</t>
    <rPh sb="0" eb="5">
      <t>トバレンカイイン</t>
    </rPh>
    <phoneticPr fontId="4"/>
  </si>
  <si>
    <t>都馬連 会員外</t>
    <rPh sb="0" eb="3">
      <t>トバレン</t>
    </rPh>
    <rPh sb="4" eb="6">
      <t>カイイン</t>
    </rPh>
    <rPh sb="6" eb="7">
      <t>ガイ</t>
    </rPh>
    <phoneticPr fontId="4"/>
  </si>
  <si>
    <t>第44回　スクーリング馬術大会　大会会長殿</t>
    <rPh sb="0" eb="1">
      <t>ダイ</t>
    </rPh>
    <rPh sb="3" eb="4">
      <t>カイ</t>
    </rPh>
    <rPh sb="11" eb="13">
      <t>バジュツ</t>
    </rPh>
    <rPh sb="13" eb="15">
      <t>タイカイ</t>
    </rPh>
    <rPh sb="16" eb="18">
      <t>タイカイ</t>
    </rPh>
    <rPh sb="18" eb="20">
      <t>カイチョウ</t>
    </rPh>
    <rPh sb="20" eb="21">
      <t>ドノ</t>
    </rPh>
    <phoneticPr fontId="4"/>
  </si>
  <si>
    <t>私どもは、第44回　スクーリング馬術大会 に参加出場するにあたり、選手として、大会の主旨、</t>
    <rPh sb="0" eb="1">
      <t>ワタシ</t>
    </rPh>
    <rPh sb="22" eb="24">
      <t>サンカ</t>
    </rPh>
    <rPh sb="24" eb="26">
      <t>シュツジョウ</t>
    </rPh>
    <rPh sb="33" eb="35">
      <t>センシュ</t>
    </rPh>
    <rPh sb="39" eb="41">
      <t>タイカイ</t>
    </rPh>
    <rPh sb="42" eb="44">
      <t>シュシ</t>
    </rPh>
    <phoneticPr fontId="4"/>
  </si>
  <si>
    <t>参加料区分</t>
    <rPh sb="0" eb="3">
      <t>サンカリョウ</t>
    </rPh>
    <rPh sb="3" eb="5">
      <t>クブン</t>
    </rPh>
    <phoneticPr fontId="4"/>
  </si>
  <si>
    <t>競技名</t>
    <rPh sb="0" eb="2">
      <t>キョウギ</t>
    </rPh>
    <rPh sb="2" eb="3">
      <t>メイ</t>
    </rPh>
    <phoneticPr fontId="4"/>
  </si>
  <si>
    <t>大会名</t>
    <rPh sb="0" eb="3">
      <t>タイカイメイ</t>
    </rPh>
    <phoneticPr fontId="4"/>
  </si>
  <si>
    <t>金額区分1</t>
    <rPh sb="0" eb="2">
      <t>キンガク</t>
    </rPh>
    <rPh sb="2" eb="4">
      <t>クブン</t>
    </rPh>
    <phoneticPr fontId="4"/>
  </si>
  <si>
    <t>金額区分2</t>
    <rPh sb="0" eb="2">
      <t>キンガク</t>
    </rPh>
    <rPh sb="2" eb="4">
      <t>クブン</t>
    </rPh>
    <phoneticPr fontId="4"/>
  </si>
  <si>
    <t>金額区分3</t>
    <rPh sb="0" eb="2">
      <t>キンガク</t>
    </rPh>
    <rPh sb="2" eb="4">
      <t>クブン</t>
    </rPh>
    <phoneticPr fontId="4"/>
  </si>
  <si>
    <t>金額区分4</t>
    <rPh sb="0" eb="2">
      <t>キンガク</t>
    </rPh>
    <rPh sb="2" eb="4">
      <t>クブン</t>
    </rPh>
    <phoneticPr fontId="4"/>
  </si>
  <si>
    <t>金額区分5</t>
    <rPh sb="0" eb="2">
      <t>キンガク</t>
    </rPh>
    <rPh sb="2" eb="4">
      <t>クブン</t>
    </rPh>
    <phoneticPr fontId="4"/>
  </si>
  <si>
    <t>金額区分リスト</t>
    <rPh sb="0" eb="2">
      <t>キンガク</t>
    </rPh>
    <rPh sb="2" eb="4">
      <t>クブン</t>
    </rPh>
    <phoneticPr fontId="4"/>
  </si>
  <si>
    <t>金額区分名</t>
    <rPh sb="0" eb="2">
      <t>キンガク</t>
    </rPh>
    <rPh sb="2" eb="4">
      <t>クブン</t>
    </rPh>
    <rPh sb="4" eb="5">
      <t>メイ</t>
    </rPh>
    <phoneticPr fontId="4"/>
  </si>
  <si>
    <t>金額区分１</t>
    <rPh sb="0" eb="4">
      <t>キンガククブン</t>
    </rPh>
    <phoneticPr fontId="4"/>
  </si>
  <si>
    <t>金額区分２</t>
    <rPh sb="0" eb="4">
      <t>キンガククブン</t>
    </rPh>
    <phoneticPr fontId="4"/>
  </si>
  <si>
    <t>金額区分３</t>
    <rPh sb="0" eb="4">
      <t>キンガククブン</t>
    </rPh>
    <phoneticPr fontId="4"/>
  </si>
  <si>
    <t>金額区分４</t>
    <rPh sb="0" eb="4">
      <t>キンガククブン</t>
    </rPh>
    <phoneticPr fontId="4"/>
  </si>
  <si>
    <t>金額区分５</t>
    <rPh sb="0" eb="4">
      <t>キンガククブン</t>
    </rPh>
    <phoneticPr fontId="4"/>
  </si>
  <si>
    <t>金額区分６</t>
    <rPh sb="0" eb="4">
      <t>キンガククブン</t>
    </rPh>
    <phoneticPr fontId="4"/>
  </si>
  <si>
    <t>金額区分6</t>
    <rPh sb="0" eb="2">
      <t>キンガク</t>
    </rPh>
    <rPh sb="2" eb="4">
      <t>クブン</t>
    </rPh>
    <phoneticPr fontId="4"/>
  </si>
  <si>
    <t>公認馬場</t>
    <rPh sb="0" eb="2">
      <t>コウニン</t>
    </rPh>
    <rPh sb="2" eb="4">
      <t>ババ</t>
    </rPh>
    <phoneticPr fontId="4"/>
  </si>
  <si>
    <t>&lt;Indirect計算用&gt;</t>
    <rPh sb="9" eb="11">
      <t>ケイサン</t>
    </rPh>
    <rPh sb="11" eb="12">
      <t>ヨウ</t>
    </rPh>
    <phoneticPr fontId="4"/>
  </si>
  <si>
    <t>金額1</t>
    <rPh sb="0" eb="2">
      <t>キンガク</t>
    </rPh>
    <phoneticPr fontId="4"/>
  </si>
  <si>
    <t>金額2</t>
    <rPh sb="0" eb="2">
      <t>キンガク</t>
    </rPh>
    <phoneticPr fontId="4"/>
  </si>
  <si>
    <t>金額3</t>
    <phoneticPr fontId="4"/>
  </si>
  <si>
    <t>金額4</t>
    <phoneticPr fontId="4"/>
  </si>
  <si>
    <t>金額5</t>
    <phoneticPr fontId="4"/>
  </si>
  <si>
    <t>金額6</t>
    <phoneticPr fontId="4"/>
  </si>
  <si>
    <t>公認✓</t>
    <rPh sb="0" eb="2">
      <t>コウニン</t>
    </rPh>
    <phoneticPr fontId="4"/>
  </si>
  <si>
    <t>日程1</t>
    <rPh sb="0" eb="2">
      <t>ニッテイ</t>
    </rPh>
    <phoneticPr fontId="4"/>
  </si>
  <si>
    <t>日程2</t>
    <rPh sb="0" eb="2">
      <t>ニッテイ</t>
    </rPh>
    <phoneticPr fontId="4"/>
  </si>
  <si>
    <t>日程3</t>
    <rPh sb="0" eb="2">
      <t>ニッテイ</t>
    </rPh>
    <phoneticPr fontId="4"/>
  </si>
  <si>
    <t>日程4</t>
    <rPh sb="0" eb="2">
      <t>ニッテイ</t>
    </rPh>
    <phoneticPr fontId="4"/>
  </si>
  <si>
    <t>馬運車1</t>
    <rPh sb="0" eb="3">
      <t>バウンシャ</t>
    </rPh>
    <phoneticPr fontId="4"/>
  </si>
  <si>
    <t>ナンバー：</t>
    <phoneticPr fontId="4"/>
  </si>
  <si>
    <t>サイズ：</t>
    <phoneticPr fontId="4"/>
  </si>
  <si>
    <t>大会期間中駐車：</t>
    <rPh sb="0" eb="2">
      <t>タイカイ</t>
    </rPh>
    <rPh sb="2" eb="5">
      <t>キカンチュウ</t>
    </rPh>
    <rPh sb="5" eb="7">
      <t>チュウシャ</t>
    </rPh>
    <phoneticPr fontId="4"/>
  </si>
  <si>
    <t>馬運車台数：</t>
    <rPh sb="0" eb="3">
      <t>バウンシャ</t>
    </rPh>
    <rPh sb="3" eb="5">
      <t>ダイスウ</t>
    </rPh>
    <phoneticPr fontId="4"/>
  </si>
  <si>
    <t>馬運車2</t>
    <rPh sb="0" eb="3">
      <t>バウンシャ</t>
    </rPh>
    <phoneticPr fontId="4"/>
  </si>
  <si>
    <t>馬運車3</t>
    <rPh sb="0" eb="3">
      <t>バウンシャ</t>
    </rPh>
    <phoneticPr fontId="4"/>
  </si>
  <si>
    <t>到着予定時間：</t>
    <rPh sb="0" eb="2">
      <t>トウチャク</t>
    </rPh>
    <rPh sb="2" eb="4">
      <t>ヨテイ</t>
    </rPh>
    <rPh sb="4" eb="6">
      <t>ジカン</t>
    </rPh>
    <phoneticPr fontId="4"/>
  </si>
  <si>
    <t>＜馬運車＞</t>
    <rPh sb="1" eb="4">
      <t>バウンシャ</t>
    </rPh>
    <phoneticPr fontId="4"/>
  </si>
  <si>
    <t>宿泊者1</t>
    <phoneticPr fontId="4"/>
  </si>
  <si>
    <t>＜ホースマネージャー棟宿泊＞</t>
    <rPh sb="11" eb="13">
      <t>シュクハク</t>
    </rPh>
    <phoneticPr fontId="4"/>
  </si>
  <si>
    <t>氏名：</t>
    <rPh sb="0" eb="2">
      <t>シメイ</t>
    </rPh>
    <phoneticPr fontId="4"/>
  </si>
  <si>
    <t>性別：</t>
    <rPh sb="0" eb="2">
      <t>セイベツ</t>
    </rPh>
    <phoneticPr fontId="4"/>
  </si>
  <si>
    <t>連絡先：</t>
    <rPh sb="0" eb="2">
      <t>レンラク</t>
    </rPh>
    <rPh sb="2" eb="3">
      <t>サキ</t>
    </rPh>
    <phoneticPr fontId="4"/>
  </si>
  <si>
    <t>宿泊日：</t>
    <rPh sb="0" eb="2">
      <t>シュクハク</t>
    </rPh>
    <rPh sb="2" eb="3">
      <t>ビ</t>
    </rPh>
    <phoneticPr fontId="4"/>
  </si>
  <si>
    <t>団体名：</t>
    <rPh sb="0" eb="3">
      <t>ダンタイメイ</t>
    </rPh>
    <phoneticPr fontId="4"/>
  </si>
  <si>
    <t>住所：</t>
    <rPh sb="0" eb="2">
      <t>ジュウショ</t>
    </rPh>
    <phoneticPr fontId="4"/>
  </si>
  <si>
    <t>電話番号：</t>
    <rPh sb="0" eb="4">
      <t>デンワバンゴウ</t>
    </rPh>
    <phoneticPr fontId="4"/>
  </si>
  <si>
    <t>E-mail：</t>
    <phoneticPr fontId="4"/>
  </si>
  <si>
    <t>責任者：</t>
    <rPh sb="0" eb="3">
      <t>セキニンシャ</t>
    </rPh>
    <phoneticPr fontId="4"/>
  </si>
  <si>
    <t>大会中連絡先（携帯）：</t>
    <rPh sb="0" eb="2">
      <t>タイカイ</t>
    </rPh>
    <rPh sb="2" eb="3">
      <t>チュウ</t>
    </rPh>
    <rPh sb="3" eb="5">
      <t>レンラク</t>
    </rPh>
    <rPh sb="5" eb="6">
      <t>サキ</t>
    </rPh>
    <rPh sb="7" eb="9">
      <t>ケイタイ</t>
    </rPh>
    <phoneticPr fontId="4"/>
  </si>
  <si>
    <t>宿泊者2</t>
    <phoneticPr fontId="4"/>
  </si>
  <si>
    <t>宿泊者3</t>
    <phoneticPr fontId="4"/>
  </si>
  <si>
    <t>宿泊者4</t>
    <phoneticPr fontId="4"/>
  </si>
  <si>
    <t>宿泊者5</t>
    <phoneticPr fontId="4"/>
  </si>
  <si>
    <t>宿泊者6</t>
    <phoneticPr fontId="4"/>
  </si>
  <si>
    <t>※4台以上の場合は備考に記載</t>
    <rPh sb="2" eb="3">
      <t>ダイ</t>
    </rPh>
    <rPh sb="3" eb="5">
      <t>イジョウ</t>
    </rPh>
    <rPh sb="6" eb="8">
      <t>バアイ</t>
    </rPh>
    <rPh sb="9" eb="11">
      <t>ビコウ</t>
    </rPh>
    <rPh sb="12" eb="14">
      <t>キサイ</t>
    </rPh>
    <phoneticPr fontId="4"/>
  </si>
  <si>
    <t>申込書（1/3）</t>
    <rPh sb="0" eb="3">
      <t>モウシコミショ</t>
    </rPh>
    <phoneticPr fontId="4"/>
  </si>
  <si>
    <t>＜競技参加料＞</t>
    <rPh sb="1" eb="3">
      <t>キョウギ</t>
    </rPh>
    <rPh sb="3" eb="6">
      <t>サンカリョウ</t>
    </rPh>
    <phoneticPr fontId="4"/>
  </si>
  <si>
    <t>競技エントリー費</t>
    <rPh sb="0" eb="2">
      <t>キョウギ</t>
    </rPh>
    <rPh sb="7" eb="8">
      <t>ヒ</t>
    </rPh>
    <phoneticPr fontId="4"/>
  </si>
  <si>
    <t>馬匹登録料</t>
    <rPh sb="0" eb="2">
      <t>バヒツ</t>
    </rPh>
    <rPh sb="2" eb="4">
      <t>トウロク</t>
    </rPh>
    <rPh sb="4" eb="5">
      <t>リョウ</t>
    </rPh>
    <phoneticPr fontId="4"/>
  </si>
  <si>
    <t>馬糞処理代</t>
    <rPh sb="0" eb="4">
      <t>バフンショリ</t>
    </rPh>
    <rPh sb="4" eb="5">
      <t>ダイ</t>
    </rPh>
    <phoneticPr fontId="4"/>
  </si>
  <si>
    <t>ホースマネージャ宿泊料</t>
    <rPh sb="8" eb="10">
      <t>シュクハク</t>
    </rPh>
    <rPh sb="10" eb="11">
      <t>リョウ</t>
    </rPh>
    <phoneticPr fontId="4"/>
  </si>
  <si>
    <t>合計：</t>
    <rPh sb="0" eb="2">
      <t>ゴウケイ</t>
    </rPh>
    <phoneticPr fontId="4"/>
  </si>
  <si>
    <t>金額区分7</t>
    <rPh sb="0" eb="2">
      <t>キンガク</t>
    </rPh>
    <rPh sb="2" eb="4">
      <t>クブン</t>
    </rPh>
    <phoneticPr fontId="4"/>
  </si>
  <si>
    <t>金額区分8</t>
    <rPh sb="0" eb="2">
      <t>キンガク</t>
    </rPh>
    <rPh sb="2" eb="4">
      <t>クブン</t>
    </rPh>
    <phoneticPr fontId="4"/>
  </si>
  <si>
    <t>金額区分７</t>
    <rPh sb="0" eb="4">
      <t>キンガククブン</t>
    </rPh>
    <phoneticPr fontId="4"/>
  </si>
  <si>
    <t>金額区分８</t>
    <rPh sb="0" eb="4">
      <t>キンガククブン</t>
    </rPh>
    <phoneticPr fontId="4"/>
  </si>
  <si>
    <t>金額7</t>
  </si>
  <si>
    <t>金額8</t>
  </si>
  <si>
    <t>馬匹登録料</t>
    <rPh sb="0" eb="1">
      <t>ウマ</t>
    </rPh>
    <rPh sb="1" eb="2">
      <t>ヒキ</t>
    </rPh>
    <rPh sb="2" eb="4">
      <t>トウロク</t>
    </rPh>
    <rPh sb="4" eb="5">
      <t>リョウ</t>
    </rPh>
    <phoneticPr fontId="2"/>
  </si>
  <si>
    <t>※振込明細のコピーを添えてお申込み下さい。</t>
    <phoneticPr fontId="4"/>
  </si>
  <si>
    <t>備考</t>
    <rPh sb="0" eb="2">
      <t>ビコウ</t>
    </rPh>
    <phoneticPr fontId="4"/>
  </si>
  <si>
    <t>申込書送付先：</t>
    <rPh sb="0" eb="3">
      <t>モウシコミショ</t>
    </rPh>
    <rPh sb="3" eb="5">
      <t>ソウフ</t>
    </rPh>
    <rPh sb="5" eb="6">
      <t>サキ</t>
    </rPh>
    <phoneticPr fontId="4"/>
  </si>
  <si>
    <t>申込書（2/3）</t>
    <rPh sb="0" eb="3">
      <t>モウシコミショ</t>
    </rPh>
    <phoneticPr fontId="4"/>
  </si>
  <si>
    <t>&lt;参加選手リスト&gt;</t>
    <rPh sb="1" eb="3">
      <t>サンカ</t>
    </rPh>
    <rPh sb="3" eb="5">
      <t>センシュ</t>
    </rPh>
    <phoneticPr fontId="4"/>
  </si>
  <si>
    <t>氏名</t>
    <rPh sb="0" eb="2">
      <t>シメイ</t>
    </rPh>
    <phoneticPr fontId="4"/>
  </si>
  <si>
    <t>JEF番号</t>
    <rPh sb="3" eb="5">
      <t>バンゴウ</t>
    </rPh>
    <phoneticPr fontId="4"/>
  </si>
  <si>
    <t>&lt;参加馬匹リスト&gt;</t>
    <rPh sb="1" eb="3">
      <t>サンカ</t>
    </rPh>
    <rPh sb="3" eb="5">
      <t>バヒツ</t>
    </rPh>
    <phoneticPr fontId="4"/>
  </si>
  <si>
    <t>馬名</t>
    <rPh sb="0" eb="2">
      <t>バメイ</t>
    </rPh>
    <phoneticPr fontId="4"/>
  </si>
  <si>
    <t>フリガナ</t>
    <phoneticPr fontId="4"/>
  </si>
  <si>
    <t>選手名</t>
    <phoneticPr fontId="4"/>
  </si>
  <si>
    <t>馬名</t>
    <rPh sb="0" eb="1">
      <t>バ</t>
    </rPh>
    <rPh sb="1" eb="2">
      <t>メイ</t>
    </rPh>
    <phoneticPr fontId="2"/>
  </si>
  <si>
    <t>申込書3-1</t>
    <rPh sb="0" eb="1">
      <t>モウ</t>
    </rPh>
    <rPh sb="1" eb="2">
      <t>コ</t>
    </rPh>
    <rPh sb="2" eb="3">
      <t>ショ</t>
    </rPh>
    <phoneticPr fontId="4"/>
  </si>
  <si>
    <t>このページの合計：</t>
    <rPh sb="6" eb="8">
      <t>ゴウケイ</t>
    </rPh>
    <phoneticPr fontId="4"/>
  </si>
  <si>
    <t>※赤字は必ず異なる名前を入力</t>
    <rPh sb="1" eb="3">
      <t>アカジ</t>
    </rPh>
    <rPh sb="4" eb="5">
      <t>カナラ</t>
    </rPh>
    <rPh sb="6" eb="7">
      <t>コト</t>
    </rPh>
    <rPh sb="9" eb="11">
      <t>ナマエ</t>
    </rPh>
    <rPh sb="12" eb="14">
      <t>ニュウリョク</t>
    </rPh>
    <phoneticPr fontId="4"/>
  </si>
  <si>
    <t>※色付きのセルのみ入力</t>
    <rPh sb="1" eb="3">
      <t>イロツ</t>
    </rPh>
    <rPh sb="9" eb="11">
      <t>ニュウリョク</t>
    </rPh>
    <phoneticPr fontId="4"/>
  </si>
  <si>
    <t>※行・列の削除/追加厳禁</t>
    <rPh sb="1" eb="2">
      <t>ギョウ</t>
    </rPh>
    <rPh sb="3" eb="4">
      <t>レツ</t>
    </rPh>
    <rPh sb="5" eb="7">
      <t>サクジョ</t>
    </rPh>
    <rPh sb="8" eb="10">
      <t>ツイカ</t>
    </rPh>
    <rPh sb="10" eb="12">
      <t>ゲンキン</t>
    </rPh>
    <phoneticPr fontId="4"/>
  </si>
  <si>
    <t>フレンドシップ</t>
  </si>
  <si>
    <t>フレンドシップ</t>
    <phoneticPr fontId="4"/>
  </si>
  <si>
    <t>※36名以上の場合はこのシートをコピーして使用してください</t>
    <rPh sb="3" eb="4">
      <t>メイ</t>
    </rPh>
    <rPh sb="4" eb="6">
      <t>イジョウ</t>
    </rPh>
    <rPh sb="7" eb="9">
      <t>バアイ</t>
    </rPh>
    <rPh sb="21" eb="23">
      <t>シヨウ</t>
    </rPh>
    <phoneticPr fontId="4"/>
  </si>
  <si>
    <t>※36頭以上の場合はこのシートをコピーして使用してください</t>
    <rPh sb="3" eb="4">
      <t>トウ</t>
    </rPh>
    <rPh sb="4" eb="6">
      <t>イジョウ</t>
    </rPh>
    <rPh sb="7" eb="9">
      <t>バアイ</t>
    </rPh>
    <rPh sb="21" eb="23">
      <t>シヨウ</t>
    </rPh>
    <phoneticPr fontId="4"/>
  </si>
  <si>
    <t>血液型RH</t>
    <rPh sb="0" eb="3">
      <t>ケツエキガタ</t>
    </rPh>
    <phoneticPr fontId="4"/>
  </si>
  <si>
    <t>大会長殿</t>
    <rPh sb="0" eb="1">
      <t>オオ</t>
    </rPh>
    <rPh sb="1" eb="3">
      <t>カイチョウ</t>
    </rPh>
    <rPh sb="3" eb="4">
      <t>ドノ</t>
    </rPh>
    <phoneticPr fontId="4"/>
  </si>
  <si>
    <t>誓　約　書　</t>
    <rPh sb="0" eb="1">
      <t>チカイ</t>
    </rPh>
    <rPh sb="2" eb="3">
      <t>ヤク</t>
    </rPh>
    <rPh sb="4" eb="5">
      <t>ショ</t>
    </rPh>
    <phoneticPr fontId="11"/>
  </si>
  <si>
    <t>責任者:</t>
    <rPh sb="0" eb="3">
      <t>セキニンシャ</t>
    </rPh>
    <phoneticPr fontId="4"/>
  </si>
  <si>
    <t>住所:</t>
    <rPh sb="0" eb="2">
      <t>ジュウショ</t>
    </rPh>
    <phoneticPr fontId="4"/>
  </si>
  <si>
    <t>団体名:</t>
    <rPh sb="0" eb="3">
      <t>ダンタイメイ</t>
    </rPh>
    <phoneticPr fontId="4"/>
  </si>
  <si>
    <t>保護者の確認（署名、捺印も可）
（選手が未成年の場合）</t>
    <rPh sb="0" eb="3">
      <t>ホゴシャ</t>
    </rPh>
    <rPh sb="4" eb="6">
      <t>カクニン</t>
    </rPh>
    <rPh sb="7" eb="9">
      <t>ショメイ</t>
    </rPh>
    <rPh sb="10" eb="12">
      <t>ナツイン</t>
    </rPh>
    <rPh sb="13" eb="14">
      <t>カ</t>
    </rPh>
    <rPh sb="17" eb="19">
      <t>センシュ</t>
    </rPh>
    <rPh sb="20" eb="23">
      <t>ミセイネン</t>
    </rPh>
    <rPh sb="24" eb="26">
      <t>バアイ</t>
    </rPh>
    <phoneticPr fontId="4"/>
  </si>
  <si>
    <t>※色付きセルを記載、選手が36名以上の場合はこのシートをコピーして使用してください</t>
    <rPh sb="1" eb="3">
      <t>イロツ</t>
    </rPh>
    <rPh sb="7" eb="9">
      <t>キサイ</t>
    </rPh>
    <rPh sb="10" eb="12">
      <t>センシュ</t>
    </rPh>
    <rPh sb="15" eb="16">
      <t>メイ</t>
    </rPh>
    <rPh sb="16" eb="18">
      <t>イジョウ</t>
    </rPh>
    <rPh sb="19" eb="21">
      <t>バアイ</t>
    </rPh>
    <rPh sb="33" eb="35">
      <t>シヨウ</t>
    </rPh>
    <phoneticPr fontId="4"/>
  </si>
  <si>
    <t>競技一覧</t>
    <rPh sb="0" eb="2">
      <t>キョウギ</t>
    </rPh>
    <rPh sb="2" eb="4">
      <t>イチラン</t>
    </rPh>
    <phoneticPr fontId="4"/>
  </si>
  <si>
    <t>第1競技</t>
    <rPh sb="0" eb="1">
      <t>ダイ</t>
    </rPh>
    <rPh sb="2" eb="4">
      <t>キョウギ</t>
    </rPh>
    <phoneticPr fontId="4"/>
  </si>
  <si>
    <t>競技名</t>
    <rPh sb="0" eb="3">
      <t>キョウギメイ</t>
    </rPh>
    <phoneticPr fontId="4"/>
  </si>
  <si>
    <t>金額区分</t>
    <rPh sb="0" eb="2">
      <t>キンガク</t>
    </rPh>
    <rPh sb="2" eb="4">
      <t>クブン</t>
    </rPh>
    <phoneticPr fontId="4"/>
  </si>
  <si>
    <t>第2競技</t>
    <rPh sb="0" eb="1">
      <t>ダイ</t>
    </rPh>
    <rPh sb="2" eb="4">
      <t>キョウギ</t>
    </rPh>
    <phoneticPr fontId="4"/>
  </si>
  <si>
    <t>第3競技</t>
    <rPh sb="0" eb="1">
      <t>ダイ</t>
    </rPh>
    <rPh sb="2" eb="4">
      <t>キョウギ</t>
    </rPh>
    <phoneticPr fontId="4"/>
  </si>
  <si>
    <t>第4競技</t>
    <rPh sb="0" eb="1">
      <t>ダイ</t>
    </rPh>
    <rPh sb="2" eb="4">
      <t>キョウギ</t>
    </rPh>
    <phoneticPr fontId="4"/>
  </si>
  <si>
    <t>第5競技</t>
    <rPh sb="0" eb="1">
      <t>ダイ</t>
    </rPh>
    <rPh sb="2" eb="4">
      <t>キョウギ</t>
    </rPh>
    <phoneticPr fontId="4"/>
  </si>
  <si>
    <t>第6競技</t>
    <rPh sb="0" eb="1">
      <t>ダイ</t>
    </rPh>
    <rPh sb="2" eb="4">
      <t>キョウギ</t>
    </rPh>
    <phoneticPr fontId="4"/>
  </si>
  <si>
    <t>第7競技</t>
    <rPh sb="0" eb="1">
      <t>ダイ</t>
    </rPh>
    <rPh sb="2" eb="4">
      <t>キョウギ</t>
    </rPh>
    <phoneticPr fontId="4"/>
  </si>
  <si>
    <t>第8競技</t>
    <rPh sb="0" eb="1">
      <t>ダイ</t>
    </rPh>
    <rPh sb="2" eb="4">
      <t>キョウギ</t>
    </rPh>
    <phoneticPr fontId="4"/>
  </si>
  <si>
    <t>第9競技</t>
    <rPh sb="0" eb="1">
      <t>ダイ</t>
    </rPh>
    <rPh sb="2" eb="4">
      <t>キョウギ</t>
    </rPh>
    <phoneticPr fontId="4"/>
  </si>
  <si>
    <t>第10競技</t>
    <rPh sb="0" eb="1">
      <t>ダイ</t>
    </rPh>
    <rPh sb="3" eb="5">
      <t>キョウギ</t>
    </rPh>
    <phoneticPr fontId="4"/>
  </si>
  <si>
    <t>第11競技</t>
    <rPh sb="0" eb="1">
      <t>ダイ</t>
    </rPh>
    <rPh sb="3" eb="5">
      <t>キョウギ</t>
    </rPh>
    <phoneticPr fontId="4"/>
  </si>
  <si>
    <t>第12競技</t>
    <rPh sb="0" eb="1">
      <t>ダイ</t>
    </rPh>
    <rPh sb="3" eb="5">
      <t>キョウギ</t>
    </rPh>
    <phoneticPr fontId="4"/>
  </si>
  <si>
    <t>第13競技</t>
    <rPh sb="0" eb="1">
      <t>ダイ</t>
    </rPh>
    <rPh sb="3" eb="5">
      <t>キョウギ</t>
    </rPh>
    <phoneticPr fontId="4"/>
  </si>
  <si>
    <t>第14競技</t>
    <rPh sb="0" eb="1">
      <t>ダイ</t>
    </rPh>
    <rPh sb="3" eb="5">
      <t>キョウギ</t>
    </rPh>
    <phoneticPr fontId="4"/>
  </si>
  <si>
    <t>第15競技</t>
    <rPh sb="0" eb="1">
      <t>ダイ</t>
    </rPh>
    <rPh sb="3" eb="5">
      <t>キョウギ</t>
    </rPh>
    <phoneticPr fontId="4"/>
  </si>
  <si>
    <t>第16競技</t>
    <rPh sb="0" eb="1">
      <t>ダイ</t>
    </rPh>
    <rPh sb="3" eb="5">
      <t>キョウギ</t>
    </rPh>
    <phoneticPr fontId="4"/>
  </si>
  <si>
    <t>第17競技</t>
    <rPh sb="0" eb="1">
      <t>ダイ</t>
    </rPh>
    <rPh sb="3" eb="5">
      <t>キョウギ</t>
    </rPh>
    <phoneticPr fontId="4"/>
  </si>
  <si>
    <t>第18競技</t>
    <rPh sb="0" eb="1">
      <t>ダイ</t>
    </rPh>
    <rPh sb="3" eb="5">
      <t>キョウギ</t>
    </rPh>
    <phoneticPr fontId="4"/>
  </si>
  <si>
    <t>第19競技</t>
    <rPh sb="0" eb="1">
      <t>ダイ</t>
    </rPh>
    <rPh sb="3" eb="5">
      <t>キョウギ</t>
    </rPh>
    <phoneticPr fontId="4"/>
  </si>
  <si>
    <t>第20競技</t>
    <rPh sb="0" eb="1">
      <t>ダイ</t>
    </rPh>
    <rPh sb="3" eb="5">
      <t>キョウギ</t>
    </rPh>
    <phoneticPr fontId="4"/>
  </si>
  <si>
    <t>第21競技</t>
    <rPh sb="0" eb="1">
      <t>ダイ</t>
    </rPh>
    <rPh sb="3" eb="5">
      <t>キョウギ</t>
    </rPh>
    <phoneticPr fontId="4"/>
  </si>
  <si>
    <t>第22競技</t>
    <rPh sb="0" eb="1">
      <t>ダイ</t>
    </rPh>
    <rPh sb="3" eb="5">
      <t>キョウギ</t>
    </rPh>
    <phoneticPr fontId="4"/>
  </si>
  <si>
    <t>第23競技</t>
    <rPh sb="0" eb="1">
      <t>ダイ</t>
    </rPh>
    <rPh sb="3" eb="5">
      <t>キョウギ</t>
    </rPh>
    <phoneticPr fontId="4"/>
  </si>
  <si>
    <t>第24競技</t>
    <rPh sb="0" eb="1">
      <t>ダイ</t>
    </rPh>
    <rPh sb="3" eb="5">
      <t>キョウギ</t>
    </rPh>
    <phoneticPr fontId="4"/>
  </si>
  <si>
    <t>第25競技</t>
    <rPh sb="0" eb="1">
      <t>ダイ</t>
    </rPh>
    <rPh sb="3" eb="5">
      <t>キョウギ</t>
    </rPh>
    <phoneticPr fontId="4"/>
  </si>
  <si>
    <t>第26競技</t>
    <rPh sb="0" eb="1">
      <t>ダイ</t>
    </rPh>
    <rPh sb="3" eb="5">
      <t>キョウギ</t>
    </rPh>
    <phoneticPr fontId="4"/>
  </si>
  <si>
    <t>第27競技</t>
    <rPh sb="0" eb="1">
      <t>ダイ</t>
    </rPh>
    <rPh sb="3" eb="5">
      <t>キョウギ</t>
    </rPh>
    <phoneticPr fontId="4"/>
  </si>
  <si>
    <t>第28競技</t>
    <rPh sb="0" eb="1">
      <t>ダイ</t>
    </rPh>
    <rPh sb="3" eb="5">
      <t>キョウギ</t>
    </rPh>
    <phoneticPr fontId="4"/>
  </si>
  <si>
    <t>第29競技</t>
    <rPh sb="0" eb="1">
      <t>ダイ</t>
    </rPh>
    <rPh sb="3" eb="5">
      <t>キョウギ</t>
    </rPh>
    <phoneticPr fontId="4"/>
  </si>
  <si>
    <t>第30競技</t>
    <rPh sb="0" eb="1">
      <t>ダイ</t>
    </rPh>
    <rPh sb="3" eb="5">
      <t>キョウギ</t>
    </rPh>
    <phoneticPr fontId="4"/>
  </si>
  <si>
    <t>第31競技</t>
    <rPh sb="0" eb="1">
      <t>ダイ</t>
    </rPh>
    <rPh sb="3" eb="5">
      <t>キョウギ</t>
    </rPh>
    <phoneticPr fontId="4"/>
  </si>
  <si>
    <t>第32競技</t>
    <rPh sb="0" eb="1">
      <t>ダイ</t>
    </rPh>
    <rPh sb="3" eb="5">
      <t>キョウギ</t>
    </rPh>
    <phoneticPr fontId="4"/>
  </si>
  <si>
    <t>第33競技</t>
    <rPh sb="0" eb="1">
      <t>ダイ</t>
    </rPh>
    <rPh sb="3" eb="5">
      <t>キョウギ</t>
    </rPh>
    <phoneticPr fontId="4"/>
  </si>
  <si>
    <t>第34競技</t>
    <rPh sb="0" eb="1">
      <t>ダイ</t>
    </rPh>
    <rPh sb="3" eb="5">
      <t>キョウギ</t>
    </rPh>
    <phoneticPr fontId="4"/>
  </si>
  <si>
    <t>第35競技</t>
    <rPh sb="0" eb="1">
      <t>ダイ</t>
    </rPh>
    <rPh sb="3" eb="5">
      <t>キョウギ</t>
    </rPh>
    <phoneticPr fontId="4"/>
  </si>
  <si>
    <t>第36競技</t>
    <rPh sb="0" eb="1">
      <t>ダイ</t>
    </rPh>
    <rPh sb="3" eb="5">
      <t>キョウギ</t>
    </rPh>
    <phoneticPr fontId="4"/>
  </si>
  <si>
    <t>第37競技</t>
    <rPh sb="0" eb="1">
      <t>ダイ</t>
    </rPh>
    <rPh sb="3" eb="5">
      <t>キョウギ</t>
    </rPh>
    <phoneticPr fontId="4"/>
  </si>
  <si>
    <t>第38競技</t>
    <rPh sb="0" eb="1">
      <t>ダイ</t>
    </rPh>
    <rPh sb="3" eb="5">
      <t>キョウギ</t>
    </rPh>
    <phoneticPr fontId="4"/>
  </si>
  <si>
    <t>第39競技</t>
    <rPh sb="0" eb="1">
      <t>ダイ</t>
    </rPh>
    <rPh sb="3" eb="5">
      <t>キョウギ</t>
    </rPh>
    <phoneticPr fontId="4"/>
  </si>
  <si>
    <t>第40競技</t>
    <rPh sb="0" eb="1">
      <t>ダイ</t>
    </rPh>
    <rPh sb="3" eb="5">
      <t>キョウギ</t>
    </rPh>
    <phoneticPr fontId="4"/>
  </si>
  <si>
    <t>第41競技</t>
    <rPh sb="0" eb="1">
      <t>ダイ</t>
    </rPh>
    <rPh sb="3" eb="5">
      <t>キョウギ</t>
    </rPh>
    <phoneticPr fontId="4"/>
  </si>
  <si>
    <t>第42競技</t>
    <rPh sb="0" eb="1">
      <t>ダイ</t>
    </rPh>
    <rPh sb="3" eb="5">
      <t>キョウギ</t>
    </rPh>
    <phoneticPr fontId="4"/>
  </si>
  <si>
    <t>第43競技</t>
    <rPh sb="0" eb="1">
      <t>ダイ</t>
    </rPh>
    <rPh sb="3" eb="5">
      <t>キョウギ</t>
    </rPh>
    <phoneticPr fontId="4"/>
  </si>
  <si>
    <t>第44競技</t>
    <rPh sb="0" eb="1">
      <t>ダイ</t>
    </rPh>
    <rPh sb="3" eb="5">
      <t>キョウギ</t>
    </rPh>
    <phoneticPr fontId="4"/>
  </si>
  <si>
    <t>第45競技</t>
    <rPh sb="0" eb="1">
      <t>ダイ</t>
    </rPh>
    <rPh sb="3" eb="5">
      <t>キョウギ</t>
    </rPh>
    <phoneticPr fontId="4"/>
  </si>
  <si>
    <t>第46競技</t>
    <rPh sb="0" eb="1">
      <t>ダイ</t>
    </rPh>
    <rPh sb="3" eb="5">
      <t>キョウギ</t>
    </rPh>
    <phoneticPr fontId="4"/>
  </si>
  <si>
    <t>第47競技</t>
    <rPh sb="0" eb="1">
      <t>ダイ</t>
    </rPh>
    <rPh sb="3" eb="5">
      <t>キョウギ</t>
    </rPh>
    <phoneticPr fontId="4"/>
  </si>
  <si>
    <t>第48競技</t>
    <rPh sb="0" eb="1">
      <t>ダイ</t>
    </rPh>
    <rPh sb="3" eb="5">
      <t>キョウギ</t>
    </rPh>
    <phoneticPr fontId="4"/>
  </si>
  <si>
    <t>第49競技</t>
    <rPh sb="0" eb="1">
      <t>ダイ</t>
    </rPh>
    <rPh sb="3" eb="5">
      <t>キョウギ</t>
    </rPh>
    <phoneticPr fontId="4"/>
  </si>
  <si>
    <t>第50競技</t>
    <rPh sb="0" eb="1">
      <t>ダイ</t>
    </rPh>
    <rPh sb="3" eb="5">
      <t>キョウギ</t>
    </rPh>
    <phoneticPr fontId="4"/>
  </si>
  <si>
    <t>第51競技</t>
    <rPh sb="0" eb="1">
      <t>ダイ</t>
    </rPh>
    <rPh sb="3" eb="5">
      <t>キョウギ</t>
    </rPh>
    <phoneticPr fontId="4"/>
  </si>
  <si>
    <t>第52競技</t>
    <rPh sb="0" eb="1">
      <t>ダイ</t>
    </rPh>
    <rPh sb="3" eb="5">
      <t>キョウギ</t>
    </rPh>
    <phoneticPr fontId="4"/>
  </si>
  <si>
    <t>合計</t>
    <rPh sb="0" eb="2">
      <t>ゴウケイ</t>
    </rPh>
    <phoneticPr fontId="4"/>
  </si>
  <si>
    <t>備考（自由選択課目、競技順等）</t>
    <rPh sb="0" eb="2">
      <t>ビコウ</t>
    </rPh>
    <rPh sb="3" eb="7">
      <t>ジユウセンタク</t>
    </rPh>
    <rPh sb="7" eb="9">
      <t>カモク</t>
    </rPh>
    <rPh sb="10" eb="12">
      <t>キョウギ</t>
    </rPh>
    <rPh sb="12" eb="13">
      <t>ジュン</t>
    </rPh>
    <rPh sb="13" eb="14">
      <t>ナド</t>
    </rPh>
    <phoneticPr fontId="4"/>
  </si>
  <si>
    <t>セントジョージ賞典★</t>
    <phoneticPr fontId="4"/>
  </si>
  <si>
    <t>FS1</t>
    <phoneticPr fontId="4"/>
  </si>
  <si>
    <t>FS2</t>
    <phoneticPr fontId="4"/>
  </si>
  <si>
    <t>公認馬場</t>
  </si>
  <si>
    <t>第51回東京都馬術大会</t>
    <rPh sb="0" eb="1">
      <t>ダイ</t>
    </rPh>
    <rPh sb="3" eb="4">
      <t>カイ</t>
    </rPh>
    <rPh sb="4" eb="7">
      <t>トウキョウト</t>
    </rPh>
    <rPh sb="7" eb="9">
      <t>バジュツ</t>
    </rPh>
    <rPh sb="9" eb="11">
      <t>タイカイ</t>
    </rPh>
    <phoneticPr fontId="4"/>
  </si>
  <si>
    <t>4/19</t>
    <phoneticPr fontId="4"/>
  </si>
  <si>
    <t>4/20</t>
    <phoneticPr fontId="4"/>
  </si>
  <si>
    <t>4/21</t>
    <phoneticPr fontId="4"/>
  </si>
  <si>
    <t>非公認馬場(20×60）</t>
    <rPh sb="0" eb="1">
      <t>ヒ</t>
    </rPh>
    <rPh sb="1" eb="3">
      <t>コウニン</t>
    </rPh>
    <rPh sb="3" eb="5">
      <t>ババ</t>
    </rPh>
    <phoneticPr fontId="4"/>
  </si>
  <si>
    <r>
      <rPr>
        <sz val="10"/>
        <rFont val="Meiryo UI"/>
        <family val="3"/>
        <charset val="128"/>
      </rPr>
      <t xml:space="preserve">フレンドシップ競技
  </t>
    </r>
    <r>
      <rPr>
        <sz val="11"/>
        <rFont val="Meiryo UI"/>
        <family val="3"/>
        <charset val="128"/>
      </rPr>
      <t>90～100</t>
    </r>
    <rPh sb="7" eb="9">
      <t>キョウギ</t>
    </rPh>
    <phoneticPr fontId="4"/>
  </si>
  <si>
    <t>非公認馬場(20×40）</t>
    <rPh sb="0" eb="1">
      <t>ヒ</t>
    </rPh>
    <rPh sb="1" eb="3">
      <t>コウニン</t>
    </rPh>
    <rPh sb="3" eb="5">
      <t>ババ</t>
    </rPh>
    <phoneticPr fontId="4"/>
  </si>
  <si>
    <t>非公認障害</t>
    <rPh sb="0" eb="3">
      <t>ヒコウニン</t>
    </rPh>
    <rPh sb="3" eb="5">
      <t>ショウガイ</t>
    </rPh>
    <phoneticPr fontId="4"/>
  </si>
  <si>
    <t>非都馬連会員</t>
    <rPh sb="0" eb="1">
      <t>ヒ</t>
    </rPh>
    <rPh sb="1" eb="2">
      <t>ト</t>
    </rPh>
    <rPh sb="2" eb="4">
      <t>バレン</t>
    </rPh>
    <rPh sb="4" eb="6">
      <t>カイイン</t>
    </rPh>
    <phoneticPr fontId="4"/>
  </si>
  <si>
    <t>都馬連会員・非都馬連会員オープン</t>
    <rPh sb="0" eb="5">
      <t>トバレンカイイン</t>
    </rPh>
    <rPh sb="6" eb="7">
      <t>ヒ</t>
    </rPh>
    <rPh sb="7" eb="8">
      <t>ト</t>
    </rPh>
    <rPh sb="8" eb="10">
      <t>バレン</t>
    </rPh>
    <rPh sb="10" eb="12">
      <t>カイイン</t>
    </rPh>
    <phoneticPr fontId="4"/>
  </si>
  <si>
    <t>都馬連会員オープン</t>
    <rPh sb="0" eb="1">
      <t>ト</t>
    </rPh>
    <rPh sb="1" eb="3">
      <t>バレン</t>
    </rPh>
    <rPh sb="3" eb="5">
      <t>カイイン</t>
    </rPh>
    <phoneticPr fontId="4"/>
  </si>
  <si>
    <t>都馬連会員</t>
    <rPh sb="0" eb="3">
      <t>トバレン</t>
    </rPh>
    <rPh sb="3" eb="5">
      <t>カイイン</t>
    </rPh>
    <phoneticPr fontId="4"/>
  </si>
  <si>
    <t>自由選択（20x60）</t>
    <rPh sb="0" eb="4">
      <t>ジユウセンタク</t>
    </rPh>
    <phoneticPr fontId="4"/>
  </si>
  <si>
    <t>全選手</t>
    <rPh sb="0" eb="1">
      <t>ゼン</t>
    </rPh>
    <rPh sb="1" eb="3">
      <t>センシュ</t>
    </rPh>
    <phoneticPr fontId="4"/>
  </si>
  <si>
    <t>自由選択（20x40）</t>
    <rPh sb="0" eb="4">
      <t>ジユウセンタク</t>
    </rPh>
    <phoneticPr fontId="4"/>
  </si>
  <si>
    <t>オープン</t>
    <phoneticPr fontId="4"/>
  </si>
  <si>
    <t>色付きのセルを記入してください</t>
    <rPh sb="0" eb="2">
      <t>イロツ</t>
    </rPh>
    <rPh sb="7" eb="9">
      <t>キニュウ</t>
    </rPh>
    <phoneticPr fontId="4"/>
  </si>
  <si>
    <r>
      <t xml:space="preserve">参加選手名
</t>
    </r>
    <r>
      <rPr>
        <b/>
        <sz val="8"/>
        <rFont val="メイリオ"/>
        <family val="3"/>
        <charset val="128"/>
      </rPr>
      <t>（申込書2の記載が反映されます）</t>
    </r>
    <rPh sb="0" eb="2">
      <t>サンカ</t>
    </rPh>
    <rPh sb="2" eb="5">
      <t>センシュメイ</t>
    </rPh>
    <rPh sb="7" eb="10">
      <t>モウシコミショ</t>
    </rPh>
    <rPh sb="12" eb="14">
      <t>キサイ</t>
    </rPh>
    <rPh sb="15" eb="17">
      <t>ハンエイ</t>
    </rPh>
    <phoneticPr fontId="11"/>
  </si>
  <si>
    <t>ホースマネージャー宿泊</t>
    <rPh sb="9" eb="11">
      <t>シュクハク</t>
    </rPh>
    <phoneticPr fontId="2"/>
  </si>
  <si>
    <t>tobaren@yk9.so-net.ne.jp</t>
    <phoneticPr fontId="4"/>
  </si>
  <si>
    <t>JEF番号
（公認競技参加の場合）</t>
    <rPh sb="3" eb="5">
      <t>バンゴウ</t>
    </rPh>
    <rPh sb="7" eb="9">
      <t>コウニン</t>
    </rPh>
    <rPh sb="9" eb="11">
      <t>キョウギ</t>
    </rPh>
    <rPh sb="11" eb="13">
      <t>サンカ</t>
    </rPh>
    <rPh sb="14" eb="16">
      <t>バアイ</t>
    </rPh>
    <phoneticPr fontId="4"/>
  </si>
  <si>
    <t>申込書1→2→3→誓約書の順で記載してください
色付きのセルを入力してください</t>
    <rPh sb="0" eb="3">
      <t>モウシコミショ</t>
    </rPh>
    <rPh sb="9" eb="12">
      <t>セイヤクショ</t>
    </rPh>
    <rPh sb="13" eb="14">
      <t>ジュン</t>
    </rPh>
    <rPh sb="15" eb="17">
      <t>キサイ</t>
    </rPh>
    <rPh sb="24" eb="26">
      <t>イロツ</t>
    </rPh>
    <rPh sb="31" eb="33">
      <t>ニュウリョク</t>
    </rPh>
    <phoneticPr fontId="4"/>
  </si>
  <si>
    <t>大会中連絡先:</t>
    <rPh sb="0" eb="2">
      <t>タイカイ</t>
    </rPh>
    <rPh sb="2" eb="3">
      <t>チュウ</t>
    </rPh>
    <rPh sb="3" eb="6">
      <t>レンラクサキ</t>
    </rPh>
    <phoneticPr fontId="4"/>
  </si>
  <si>
    <t>※各団体　1名まで</t>
    <rPh sb="1" eb="4">
      <t>カクダンタイ</t>
    </rPh>
    <rPh sb="6" eb="7">
      <t>メイ</t>
    </rPh>
    <phoneticPr fontId="4"/>
  </si>
  <si>
    <t>③　日本馬術連盟公認競技（★印）出場の選手及び馬匹は、2024年度JEF登録番号を必ずご記入下さい</t>
    <rPh sb="2" eb="4">
      <t>ニホン</t>
    </rPh>
    <rPh sb="4" eb="6">
      <t>バジュツ</t>
    </rPh>
    <rPh sb="6" eb="8">
      <t>レンメイ</t>
    </rPh>
    <rPh sb="8" eb="10">
      <t>コウニン</t>
    </rPh>
    <rPh sb="10" eb="12">
      <t>キョウギ</t>
    </rPh>
    <rPh sb="14" eb="15">
      <t>シルシ</t>
    </rPh>
    <rPh sb="16" eb="18">
      <t>シュツジョウ</t>
    </rPh>
    <rPh sb="19" eb="21">
      <t>センシュ</t>
    </rPh>
    <rPh sb="21" eb="22">
      <t>オヨ</t>
    </rPh>
    <rPh sb="23" eb="25">
      <t>ウマヒキ</t>
    </rPh>
    <rPh sb="31" eb="32">
      <t>ネン</t>
    </rPh>
    <rPh sb="32" eb="33">
      <t>ド</t>
    </rPh>
    <rPh sb="36" eb="38">
      <t>トウロク</t>
    </rPh>
    <rPh sb="38" eb="40">
      <t>バンゴウ</t>
    </rPh>
    <rPh sb="41" eb="42">
      <t>カナラ</t>
    </rPh>
    <rPh sb="44" eb="46">
      <t>キニュウ</t>
    </rPh>
    <rPh sb="46" eb="47">
      <t>クダ</t>
    </rPh>
    <phoneticPr fontId="2"/>
  </si>
  <si>
    <t>私どもは、本大会に参加出場するにあたり、選手として大会の
主旨、ルールを遵守し、スポーツマンシップを発揮して競技し、
万一事故ありたるときも、決して異議は申しません。
以上、団体責任において誓約致します。</t>
    <rPh sb="0" eb="1">
      <t>ワタシ</t>
    </rPh>
    <rPh sb="5" eb="8">
      <t>ホンタイカイ</t>
    </rPh>
    <rPh sb="9" eb="11">
      <t>サンカ</t>
    </rPh>
    <rPh sb="11" eb="13">
      <t>シュツジョウ</t>
    </rPh>
    <phoneticPr fontId="4"/>
  </si>
  <si>
    <t>〒</t>
    <phoneticPr fontId="4"/>
  </si>
  <si>
    <t>薬物アレルギー
(有の場合は詳細を可能な範囲で記載)</t>
    <rPh sb="0" eb="2">
      <t>ヤクブツ</t>
    </rPh>
    <rPh sb="9" eb="10">
      <t>アリ</t>
    </rPh>
    <rPh sb="11" eb="13">
      <t>バアイ</t>
    </rPh>
    <rPh sb="14" eb="16">
      <t>ショウサイ</t>
    </rPh>
    <rPh sb="17" eb="19">
      <t>カノウ</t>
    </rPh>
    <rPh sb="20" eb="22">
      <t>ハンイ</t>
    </rPh>
    <rPh sb="23" eb="25">
      <t>キサイ</t>
    </rPh>
    <phoneticPr fontId="11"/>
  </si>
  <si>
    <t>申込書3-1~5合計</t>
    <rPh sb="0" eb="3">
      <t>モウシコミショ</t>
    </rPh>
    <rPh sb="8" eb="10">
      <t>ゴウケイ</t>
    </rPh>
    <phoneticPr fontId="4"/>
  </si>
  <si>
    <t>16,000円　×　　　　　　　頭</t>
    <rPh sb="2" eb="7">
      <t>000エン</t>
    </rPh>
    <rPh sb="16" eb="17">
      <t>トウ</t>
    </rPh>
    <phoneticPr fontId="4"/>
  </si>
  <si>
    <t>利用あり（1,705円）　　　　　利用なし</t>
    <rPh sb="0" eb="2">
      <t>リヨウ</t>
    </rPh>
    <rPh sb="6" eb="11">
      <t>705エン</t>
    </rPh>
    <rPh sb="17" eb="19">
      <t>リヨウ</t>
    </rPh>
    <phoneticPr fontId="4"/>
  </si>
  <si>
    <t>￥</t>
    <phoneticPr fontId="4"/>
  </si>
  <si>
    <t>※馬名・選手名を記入し、該当する参加種別（都馬連会員・都馬連会員外など）を選択してください。
　馬名・選手名は申込書2に記載した内容から選択できます。</t>
    <rPh sb="16" eb="20">
      <t>サンカシュベツ</t>
    </rPh>
    <rPh sb="21" eb="24">
      <t>トバレン</t>
    </rPh>
    <rPh sb="24" eb="26">
      <t>カイイン</t>
    </rPh>
    <rPh sb="27" eb="30">
      <t>トバレン</t>
    </rPh>
    <rPh sb="30" eb="33">
      <t>カイインガイ</t>
    </rPh>
    <rPh sb="37" eb="39">
      <t>センタク</t>
    </rPh>
    <rPh sb="48" eb="50">
      <t>バメイ</t>
    </rPh>
    <rPh sb="51" eb="54">
      <t>センシュメイ</t>
    </rPh>
    <rPh sb="55" eb="58">
      <t>モウシコミショ</t>
    </rPh>
    <rPh sb="60" eb="62">
      <t>キサイ</t>
    </rPh>
    <rPh sb="64" eb="66">
      <t>ナイヨウ</t>
    </rPh>
    <rPh sb="68" eb="70">
      <t>センタク</t>
    </rPh>
    <phoneticPr fontId="4"/>
  </si>
  <si>
    <t>参加料</t>
    <rPh sb="0" eb="3">
      <t>サンカリョウ</t>
    </rPh>
    <phoneticPr fontId="4"/>
  </si>
  <si>
    <t>5,000　　　　6,000</t>
    <phoneticPr fontId="4"/>
  </si>
  <si>
    <t>12,000　　　15,000</t>
    <phoneticPr fontId="4"/>
  </si>
  <si>
    <t>大型
中型
小型</t>
    <rPh sb="0" eb="2">
      <t>オオガタ</t>
    </rPh>
    <rPh sb="3" eb="5">
      <t>チュウガタ</t>
    </rPh>
    <rPh sb="6" eb="8">
      <t>コガタ</t>
    </rPh>
    <phoneticPr fontId="4"/>
  </si>
  <si>
    <r>
      <rPr>
        <sz val="10"/>
        <rFont val="Meiryo UI"/>
        <family val="3"/>
        <charset val="128"/>
      </rPr>
      <t xml:space="preserve">フレンドシップ競技
</t>
    </r>
    <r>
      <rPr>
        <sz val="11"/>
        <rFont val="Meiryo UI"/>
        <family val="3"/>
        <charset val="128"/>
      </rPr>
      <t>70～80</t>
    </r>
    <rPh sb="7" eb="9">
      <t>キョウギ</t>
    </rPh>
    <phoneticPr fontId="4"/>
  </si>
  <si>
    <t>障碍飛越競技100</t>
    <phoneticPr fontId="4"/>
  </si>
  <si>
    <t>ジムカーナ・障害</t>
  </si>
  <si>
    <t>ジムカーナ競技</t>
    <phoneticPr fontId="4"/>
  </si>
  <si>
    <t>第3課目A（公認）</t>
    <phoneticPr fontId="4"/>
  </si>
  <si>
    <t>第3課目A（非公認）</t>
    <phoneticPr fontId="4"/>
  </si>
  <si>
    <t>非公認馬場</t>
  </si>
  <si>
    <t>第4課目A（公認）</t>
    <phoneticPr fontId="4"/>
  </si>
  <si>
    <t>第4課目A（非公認）</t>
    <phoneticPr fontId="4"/>
  </si>
  <si>
    <t>第5課目A（公認）</t>
    <phoneticPr fontId="4"/>
  </si>
  <si>
    <t>第5課目A（非公認）</t>
    <phoneticPr fontId="4"/>
  </si>
  <si>
    <t>ジュニアライダー団体★</t>
    <phoneticPr fontId="4"/>
  </si>
  <si>
    <t>ヤングライダー団体★</t>
    <phoneticPr fontId="4"/>
  </si>
  <si>
    <t>自由選択課目20×60</t>
    <phoneticPr fontId="4"/>
  </si>
  <si>
    <t>自由選択課目</t>
  </si>
  <si>
    <t>自由選択課目20×40</t>
    <phoneticPr fontId="4"/>
  </si>
  <si>
    <t>第2課目C</t>
    <phoneticPr fontId="4"/>
  </si>
  <si>
    <t>RRC馬場</t>
    <rPh sb="3" eb="5">
      <t>ババ</t>
    </rPh>
    <phoneticPr fontId="4"/>
  </si>
  <si>
    <t>RRC馬場</t>
  </si>
  <si>
    <t>9,000　10,000 / Open 8,000　</t>
    <phoneticPr fontId="4"/>
  </si>
  <si>
    <t>10,000　12,000 / Open 9,000 　</t>
    <phoneticPr fontId="4"/>
  </si>
  <si>
    <t xml:space="preserve">                    出場申込用紙 </t>
    <rPh sb="20" eb="22">
      <t>シュツジョウ</t>
    </rPh>
    <rPh sb="22" eb="24">
      <t>モウシコミ</t>
    </rPh>
    <rPh sb="24" eb="26">
      <t>ヨウシ</t>
    </rPh>
    <phoneticPr fontId="44"/>
  </si>
  <si>
    <t>参加大会名</t>
    <rPh sb="0" eb="2">
      <t>サンカ</t>
    </rPh>
    <rPh sb="2" eb="4">
      <t>タイカイ</t>
    </rPh>
    <rPh sb="4" eb="5">
      <t>メイ</t>
    </rPh>
    <phoneticPr fontId="44"/>
  </si>
  <si>
    <t>住所</t>
    <rPh sb="0" eb="2">
      <t>ジュウショ</t>
    </rPh>
    <phoneticPr fontId="44"/>
  </si>
  <si>
    <t>記入日（令和7年）</t>
    <rPh sb="0" eb="2">
      <t>キニュウ</t>
    </rPh>
    <rPh sb="2" eb="3">
      <t>ビ</t>
    </rPh>
    <phoneticPr fontId="44"/>
  </si>
  <si>
    <t>団　体　名</t>
    <rPh sb="0" eb="1">
      <t>ダン</t>
    </rPh>
    <rPh sb="2" eb="3">
      <t>カラダ</t>
    </rPh>
    <rPh sb="4" eb="5">
      <t>メイ</t>
    </rPh>
    <phoneticPr fontId="44"/>
  </si>
  <si>
    <t>責任者</t>
    <rPh sb="0" eb="3">
      <t>セキニンシャ</t>
    </rPh>
    <phoneticPr fontId="44"/>
  </si>
  <si>
    <t>連絡先</t>
    <rPh sb="0" eb="3">
      <t>レンラクサキ</t>
    </rPh>
    <phoneticPr fontId="44"/>
  </si>
  <si>
    <t>　　月　　日</t>
    <rPh sb="2" eb="3">
      <t>ツキ</t>
    </rPh>
    <rPh sb="5" eb="6">
      <t>ニチ</t>
    </rPh>
    <phoneticPr fontId="44"/>
  </si>
  <si>
    <t>№</t>
    <phoneticPr fontId="44"/>
  </si>
  <si>
    <t>選手名</t>
    <rPh sb="0" eb="3">
      <t>センシュメイ</t>
    </rPh>
    <phoneticPr fontId="44"/>
  </si>
  <si>
    <r>
      <t xml:space="preserve">種目
</t>
    </r>
    <r>
      <rPr>
        <sz val="7"/>
        <color theme="1"/>
        <rFont val="ＭＳ Ｐゴシック"/>
        <family val="3"/>
        <charset val="128"/>
        <scheme val="minor"/>
      </rPr>
      <t>（出場種目に○）</t>
    </r>
  </si>
  <si>
    <t>馬匹名</t>
    <rPh sb="0" eb="1">
      <t>ウマ</t>
    </rPh>
    <rPh sb="1" eb="2">
      <t>ヒキ</t>
    </rPh>
    <rPh sb="2" eb="3">
      <t>メイ</t>
    </rPh>
    <phoneticPr fontId="44"/>
  </si>
  <si>
    <t>産地
（都道府県）</t>
    <rPh sb="0" eb="2">
      <t>サンチ</t>
    </rPh>
    <rPh sb="4" eb="8">
      <t>トドウフケン</t>
    </rPh>
    <phoneticPr fontId="44"/>
  </si>
  <si>
    <t>年齢</t>
    <rPh sb="0" eb="2">
      <t>ネンレイ</t>
    </rPh>
    <phoneticPr fontId="44"/>
  </si>
  <si>
    <t>性別</t>
    <phoneticPr fontId="44"/>
  </si>
  <si>
    <t>毛色</t>
    <rPh sb="0" eb="2">
      <t>ケイロ</t>
    </rPh>
    <phoneticPr fontId="44"/>
  </si>
  <si>
    <t>血統</t>
    <rPh sb="0" eb="2">
      <t>ケットウ</t>
    </rPh>
    <phoneticPr fontId="44"/>
  </si>
  <si>
    <t>競走馬時代名</t>
    <rPh sb="0" eb="3">
      <t>キョウソウバ</t>
    </rPh>
    <rPh sb="3" eb="5">
      <t>ジダイ</t>
    </rPh>
    <rPh sb="5" eb="6">
      <t>メイ</t>
    </rPh>
    <phoneticPr fontId="44"/>
  </si>
  <si>
    <t>馬匹所有者名</t>
    <rPh sb="0" eb="1">
      <t>バ</t>
    </rPh>
    <rPh sb="1" eb="2">
      <t>ヒキ</t>
    </rPh>
    <rPh sb="2" eb="5">
      <t>ショユウシャ</t>
    </rPh>
    <rPh sb="5" eb="6">
      <t>メイ</t>
    </rPh>
    <phoneticPr fontId="44"/>
  </si>
  <si>
    <t>（フリガナ）</t>
  </si>
  <si>
    <t>障害
馬場
総合</t>
    <rPh sb="0" eb="2">
      <t>ショウガイ</t>
    </rPh>
    <rPh sb="3" eb="5">
      <t>ババ</t>
    </rPh>
    <rPh sb="5" eb="7">
      <t>シンババ</t>
    </rPh>
    <rPh sb="6" eb="8">
      <t>ソウゴウ</t>
    </rPh>
    <phoneticPr fontId="44"/>
  </si>
  <si>
    <t>父</t>
    <rPh sb="0" eb="1">
      <t>チチ</t>
    </rPh>
    <phoneticPr fontId="44"/>
  </si>
  <si>
    <t>資格</t>
    <rPh sb="0" eb="2">
      <t>シカク</t>
    </rPh>
    <phoneticPr fontId="44"/>
  </si>
  <si>
    <t>JEF№（JEF登録馬のみ）</t>
    <phoneticPr fontId="44"/>
  </si>
  <si>
    <t>生年月日（西暦）</t>
    <phoneticPr fontId="44"/>
  </si>
  <si>
    <t>母</t>
    <rPh sb="0" eb="1">
      <t>ハハ</t>
    </rPh>
    <phoneticPr fontId="44"/>
  </si>
  <si>
    <t>マイクロチップ№</t>
    <phoneticPr fontId="44"/>
  </si>
  <si>
    <r>
      <t xml:space="preserve">最終レース日
</t>
    </r>
    <r>
      <rPr>
        <sz val="8"/>
        <color theme="1"/>
        <rFont val="ＭＳ Ｐゴシック"/>
        <family val="3"/>
        <charset val="128"/>
        <scheme val="minor"/>
      </rPr>
      <t>※空欄可</t>
    </r>
    <phoneticPr fontId="44"/>
  </si>
  <si>
    <r>
      <t>　　</t>
    </r>
    <r>
      <rPr>
        <sz val="10"/>
        <color theme="1"/>
        <rFont val="ＭＳ Ｐゴシック"/>
        <family val="3"/>
        <charset val="128"/>
        <scheme val="minor"/>
      </rPr>
      <t>　年　　月　　日</t>
    </r>
  </si>
  <si>
    <t>※上記申込用紙は正確にご記入ください。なお、記載に不備等があった場合は、出場できない場合がありますので十分ご注意ください。</t>
    <rPh sb="1" eb="3">
      <t>ジョウキ</t>
    </rPh>
    <rPh sb="3" eb="5">
      <t>モウシコミ</t>
    </rPh>
    <rPh sb="5" eb="7">
      <t>ヨウシ</t>
    </rPh>
    <rPh sb="8" eb="10">
      <t>セイカク</t>
    </rPh>
    <rPh sb="12" eb="14">
      <t>キニュウ</t>
    </rPh>
    <rPh sb="22" eb="24">
      <t>キサイ</t>
    </rPh>
    <rPh sb="25" eb="27">
      <t>フビ</t>
    </rPh>
    <rPh sb="27" eb="28">
      <t>トウ</t>
    </rPh>
    <rPh sb="32" eb="34">
      <t>バアイ</t>
    </rPh>
    <rPh sb="36" eb="38">
      <t>シュツジョウ</t>
    </rPh>
    <rPh sb="42" eb="44">
      <t>バアイ</t>
    </rPh>
    <rPh sb="51" eb="53">
      <t>ジュウブン</t>
    </rPh>
    <rPh sb="54" eb="56">
      <t>チュウイ</t>
    </rPh>
    <phoneticPr fontId="44"/>
  </si>
  <si>
    <t>（公社）全国乗馬倶楽部振興協会</t>
    <phoneticPr fontId="44"/>
  </si>
  <si>
    <t xml:space="preserve">　　　　　　　　    　　                                           </t>
    <phoneticPr fontId="44"/>
  </si>
  <si>
    <t>RRC申込書を提出してください</t>
    <rPh sb="3" eb="6">
      <t>モウシコミショ</t>
    </rPh>
    <rPh sb="7" eb="9">
      <t>テイシュツ</t>
    </rPh>
    <phoneticPr fontId="4"/>
  </si>
  <si>
    <t>不足の場合はコピーをしてください。</t>
    <rPh sb="0" eb="2">
      <t>フソク</t>
    </rPh>
    <rPh sb="3" eb="5">
      <t>バアイ</t>
    </rPh>
    <phoneticPr fontId="4"/>
  </si>
  <si>
    <t>＊入力用ファイルは
「東京都馬術連盟」HPより
ダウンロードをしてください。</t>
    <rPh sb="1" eb="3">
      <t>ニュウリョク</t>
    </rPh>
    <rPh sb="3" eb="4">
      <t>ヨウ</t>
    </rPh>
    <rPh sb="11" eb="14">
      <t>トウキョウト</t>
    </rPh>
    <rPh sb="14" eb="18">
      <t>バジュツレンメイ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</si>
</sst>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R$&quot;#,##0_);[Red]\(&quot;R$&quot;#,##0\)"/>
    <numFmt numFmtId="177" formatCode="&quot;¥&quot;#,##0_);[Red]\(&quot;¥&quot;#,##0\)"/>
    <numFmt numFmtId="178" formatCode="[$¥-411]#,##0;[$¥-411]#,##0"/>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8"/>
      <name val="ＭＳ Ｐゴシック"/>
      <family val="3"/>
      <charset val="128"/>
    </font>
    <font>
      <sz val="9"/>
      <name val="ＭＳ Ｐゴシック"/>
      <family val="3"/>
      <charset val="128"/>
    </font>
    <font>
      <sz val="11"/>
      <color theme="1"/>
      <name val="ＭＳ Ｐゴシック"/>
      <family val="3"/>
      <charset val="128"/>
    </font>
    <font>
      <sz val="8"/>
      <name val="ＭＳ Ｐゴシック"/>
      <family val="3"/>
      <charset val="128"/>
    </font>
    <font>
      <sz val="14"/>
      <name val="Times New Roman"/>
      <family val="1"/>
    </font>
    <font>
      <b/>
      <u/>
      <sz val="16"/>
      <name val="ＭＳ Ｐゴシック"/>
      <family val="3"/>
      <charset val="128"/>
    </font>
    <font>
      <sz val="11"/>
      <name val="メイリオ"/>
      <family val="3"/>
      <charset val="128"/>
    </font>
    <font>
      <sz val="16"/>
      <name val="メイリオ"/>
      <family val="3"/>
      <charset val="128"/>
    </font>
    <font>
      <sz val="14"/>
      <name val="メイリオ"/>
      <family val="3"/>
      <charset val="128"/>
    </font>
    <font>
      <sz val="12"/>
      <name val="メイリオ"/>
      <family val="3"/>
      <charset val="128"/>
    </font>
    <font>
      <b/>
      <sz val="16"/>
      <name val="メイリオ"/>
      <family val="3"/>
      <charset val="128"/>
    </font>
    <font>
      <sz val="10"/>
      <name val="メイリオ"/>
      <family val="3"/>
      <charset val="128"/>
    </font>
    <font>
      <b/>
      <sz val="14"/>
      <name val="メイリオ"/>
      <family val="3"/>
      <charset val="128"/>
    </font>
    <font>
      <b/>
      <sz val="18"/>
      <name val="メイリオ"/>
      <family val="3"/>
      <charset val="128"/>
    </font>
    <font>
      <sz val="18"/>
      <name val="メイリオ"/>
      <family val="3"/>
      <charset val="128"/>
    </font>
    <font>
      <b/>
      <sz val="20"/>
      <name val="メイリオ"/>
      <family val="3"/>
      <charset val="128"/>
    </font>
    <font>
      <b/>
      <sz val="22"/>
      <name val="メイリオ"/>
      <family val="3"/>
      <charset val="128"/>
    </font>
    <font>
      <b/>
      <sz val="24"/>
      <name val="メイリオ"/>
      <family val="3"/>
      <charset val="128"/>
    </font>
    <font>
      <b/>
      <sz val="12"/>
      <name val="メイリオ"/>
      <family val="3"/>
      <charset val="128"/>
    </font>
    <font>
      <b/>
      <sz val="11"/>
      <name val="メイリオ"/>
      <family val="3"/>
      <charset val="128"/>
    </font>
    <font>
      <sz val="14"/>
      <color rgb="FFFF0000"/>
      <name val="メイリオ"/>
      <family val="3"/>
      <charset val="128"/>
    </font>
    <font>
      <b/>
      <sz val="14"/>
      <color rgb="FFFF0000"/>
      <name val="メイリオ"/>
      <family val="3"/>
      <charset val="128"/>
    </font>
    <font>
      <sz val="11"/>
      <color rgb="FF00B0F0"/>
      <name val="メイリオ"/>
      <family val="3"/>
      <charset val="128"/>
    </font>
    <font>
      <b/>
      <sz val="12"/>
      <name val="HGP教科書体"/>
      <family val="1"/>
      <charset val="128"/>
    </font>
    <font>
      <b/>
      <sz val="16"/>
      <name val="BIZ UD明朝 Medium"/>
      <family val="1"/>
      <charset val="128"/>
    </font>
    <font>
      <b/>
      <sz val="11"/>
      <name val="Meiryo UI"/>
      <family val="3"/>
      <charset val="128"/>
    </font>
    <font>
      <sz val="11"/>
      <name val="Meiryo UI"/>
      <family val="3"/>
      <charset val="128"/>
    </font>
    <font>
      <sz val="10"/>
      <name val="Meiryo UI"/>
      <family val="3"/>
      <charset val="128"/>
    </font>
    <font>
      <u/>
      <sz val="11"/>
      <color theme="10"/>
      <name val="ＭＳ Ｐゴシック"/>
      <family val="3"/>
      <charset val="128"/>
    </font>
    <font>
      <b/>
      <sz val="8"/>
      <name val="メイリオ"/>
      <family val="3"/>
      <charset val="128"/>
    </font>
    <font>
      <sz val="18"/>
      <name val="ＭＳ Ｐゴシック"/>
      <family val="3"/>
      <charset val="128"/>
    </font>
    <font>
      <u/>
      <sz val="22"/>
      <color theme="10"/>
      <name val="ＭＳ Ｐゴシック"/>
      <family val="3"/>
      <charset val="128"/>
    </font>
    <font>
      <sz val="22"/>
      <name val="ＭＳ Ｐゴシック"/>
      <family val="3"/>
      <charset val="128"/>
    </font>
    <font>
      <sz val="16"/>
      <color rgb="FFFF0000"/>
      <name val="メイリオ"/>
      <family val="3"/>
      <charset val="128"/>
    </font>
    <font>
      <sz val="9"/>
      <name val="メイリオ"/>
      <family val="3"/>
      <charset val="128"/>
    </font>
    <font>
      <sz val="11"/>
      <color theme="1"/>
      <name val="Meiryo UI"/>
      <family val="3"/>
      <charset val="128"/>
    </font>
    <font>
      <sz val="24"/>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7"/>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0"/>
      <color rgb="FFFF0000"/>
      <name val="メイリオ"/>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9"/>
        <bgColor indexed="64"/>
      </patternFill>
    </fill>
    <fill>
      <patternFill patternType="solid">
        <fgColor theme="9" tint="0.79998168889431442"/>
        <bgColor indexed="64"/>
      </patternFill>
    </fill>
  </fills>
  <borders count="8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top style="double">
        <color indexed="64"/>
      </top>
      <bottom/>
      <diagonal/>
    </border>
    <border>
      <left style="double">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double">
        <color indexed="64"/>
      </left>
      <right style="medium">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9">
    <xf numFmtId="0" fontId="0" fillId="0" borderId="0"/>
    <xf numFmtId="0" fontId="3" fillId="0" borderId="0"/>
    <xf numFmtId="176" fontId="2" fillId="0" borderId="0" applyFont="0" applyFill="0" applyBorder="0" applyAlignment="0" applyProtection="0"/>
    <xf numFmtId="0" fontId="2" fillId="0" borderId="0"/>
    <xf numFmtId="6" fontId="2" fillId="0" borderId="0" applyFont="0" applyFill="0" applyBorder="0" applyAlignment="0" applyProtection="0">
      <alignment vertical="center"/>
    </xf>
    <xf numFmtId="0" fontId="35" fillId="0" borderId="0" applyNumberFormat="0" applyFill="0" applyBorder="0" applyAlignment="0" applyProtection="0"/>
    <xf numFmtId="0" fontId="1" fillId="0" borderId="0">
      <alignment vertical="center"/>
    </xf>
    <xf numFmtId="0" fontId="2" fillId="0" borderId="0"/>
    <xf numFmtId="0" fontId="5" fillId="0" borderId="0">
      <alignment vertical="center"/>
    </xf>
  </cellStyleXfs>
  <cellXfs count="318">
    <xf numFmtId="0" fontId="0" fillId="0" borderId="0" xfId="0"/>
    <xf numFmtId="0" fontId="0" fillId="0" borderId="0" xfId="0" applyAlignment="1">
      <alignment vertical="center"/>
    </xf>
    <xf numFmtId="0" fontId="0" fillId="0" borderId="5" xfId="0" applyBorder="1" applyAlignment="1">
      <alignment horizontal="center" vertical="center" shrinkToFit="1"/>
    </xf>
    <xf numFmtId="0" fontId="5" fillId="0" borderId="7" xfId="0" applyFont="1" applyBorder="1" applyAlignment="1">
      <alignment shrinkToFit="1"/>
    </xf>
    <xf numFmtId="0" fontId="0" fillId="0" borderId="7" xfId="0" applyBorder="1"/>
    <xf numFmtId="0" fontId="10" fillId="0" borderId="7" xfId="0" applyFont="1" applyBorder="1" applyAlignment="1">
      <alignment horizontal="right" vertical="center"/>
    </xf>
    <xf numFmtId="0" fontId="10" fillId="0" borderId="6" xfId="0" applyFont="1" applyBorder="1" applyAlignment="1">
      <alignment horizontal="right" shrinkToFit="1"/>
    </xf>
    <xf numFmtId="0" fontId="0" fillId="0" borderId="6" xfId="0" applyBorder="1"/>
    <xf numFmtId="0" fontId="5" fillId="0" borderId="9" xfId="0" applyFont="1" applyBorder="1" applyAlignment="1">
      <alignment horizontal="right" vertical="center"/>
    </xf>
    <xf numFmtId="0" fontId="0" fillId="0" borderId="0" xfId="0" applyAlignment="1">
      <alignment horizontal="center" vertical="center"/>
    </xf>
    <xf numFmtId="0" fontId="0" fillId="0" borderId="5" xfId="0" applyBorder="1" applyAlignment="1">
      <alignment horizontal="center" vertical="center"/>
    </xf>
    <xf numFmtId="0" fontId="8"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xf numFmtId="0" fontId="0" fillId="0" borderId="4" xfId="0" applyBorder="1" applyAlignment="1">
      <alignment horizontal="center" vertical="center"/>
    </xf>
    <xf numFmtId="0" fontId="6" fillId="0" borderId="0" xfId="0" applyFont="1"/>
    <xf numFmtId="0" fontId="6" fillId="0" borderId="0" xfId="0" applyFont="1" applyAlignment="1">
      <alignment horizontal="left"/>
    </xf>
    <xf numFmtId="0" fontId="12" fillId="0" borderId="0" xfId="0" applyFont="1" applyAlignment="1">
      <alignment horizontal="left"/>
    </xf>
    <xf numFmtId="0" fontId="9" fillId="0" borderId="0" xfId="0" applyFont="1"/>
    <xf numFmtId="0" fontId="0" fillId="3" borderId="0" xfId="0" applyFill="1"/>
    <xf numFmtId="0" fontId="13" fillId="0" borderId="0" xfId="0" applyFont="1"/>
    <xf numFmtId="0" fontId="14" fillId="0" borderId="0" xfId="0" applyFont="1"/>
    <xf numFmtId="0" fontId="14" fillId="0" borderId="0" xfId="0" applyFont="1" applyAlignment="1">
      <alignment horizontal="right"/>
    </xf>
    <xf numFmtId="0" fontId="14" fillId="0" borderId="5" xfId="0" applyFont="1" applyBorder="1" applyAlignment="1">
      <alignment horizontal="right"/>
    </xf>
    <xf numFmtId="0" fontId="15" fillId="0" borderId="0" xfId="0" applyFont="1"/>
    <xf numFmtId="0" fontId="14" fillId="3" borderId="0" xfId="0" applyFont="1" applyFill="1" applyAlignment="1">
      <alignment horizontal="right"/>
    </xf>
    <xf numFmtId="0" fontId="14" fillId="3" borderId="0" xfId="0" applyFont="1" applyFill="1" applyAlignment="1">
      <alignment horizontal="center"/>
    </xf>
    <xf numFmtId="0" fontId="16" fillId="3" borderId="0" xfId="0" applyFont="1" applyFill="1" applyAlignment="1">
      <alignment horizontal="right" wrapText="1"/>
    </xf>
    <xf numFmtId="0" fontId="14" fillId="3" borderId="0" xfId="0" applyFont="1" applyFill="1"/>
    <xf numFmtId="0" fontId="16" fillId="3" borderId="0" xfId="0" applyFont="1" applyFill="1"/>
    <xf numFmtId="0" fontId="14" fillId="0" borderId="5" xfId="0" applyFont="1" applyBorder="1" applyAlignment="1">
      <alignment horizontal="right" vertical="center"/>
    </xf>
    <xf numFmtId="0" fontId="19" fillId="0" borderId="0" xfId="0" applyFont="1" applyAlignment="1">
      <alignment vertical="center"/>
    </xf>
    <xf numFmtId="0" fontId="20" fillId="0" borderId="0" xfId="0" applyFont="1" applyAlignment="1">
      <alignment horizontal="center" vertical="center"/>
    </xf>
    <xf numFmtId="0" fontId="16"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21" fillId="0" borderId="0" xfId="0" applyFont="1" applyAlignment="1">
      <alignment vertical="center"/>
    </xf>
    <xf numFmtId="0" fontId="16" fillId="0" borderId="5" xfId="0" applyFont="1" applyBorder="1" applyAlignment="1">
      <alignment horizontal="right" vertical="center"/>
    </xf>
    <xf numFmtId="0" fontId="21" fillId="0" borderId="0" xfId="0" applyFont="1"/>
    <xf numFmtId="0" fontId="17" fillId="0" borderId="5" xfId="0" applyFont="1" applyBorder="1" applyAlignment="1">
      <alignment horizontal="right" vertical="center"/>
    </xf>
    <xf numFmtId="0" fontId="17" fillId="0" borderId="5" xfId="0" applyFont="1" applyBorder="1" applyAlignment="1">
      <alignment vertical="center"/>
    </xf>
    <xf numFmtId="0" fontId="14" fillId="2" borderId="5" xfId="0" applyFont="1" applyFill="1" applyBorder="1" applyAlignment="1">
      <alignment vertical="center"/>
    </xf>
    <xf numFmtId="0" fontId="16" fillId="2" borderId="5" xfId="0" applyFont="1" applyFill="1" applyBorder="1" applyAlignment="1">
      <alignment vertical="center"/>
    </xf>
    <xf numFmtId="0" fontId="0" fillId="2" borderId="5" xfId="0" applyFill="1" applyBorder="1" applyAlignment="1">
      <alignment vertical="center"/>
    </xf>
    <xf numFmtId="0" fontId="17" fillId="0" borderId="0" xfId="0" applyFont="1" applyAlignment="1">
      <alignment horizontal="right" vertical="center"/>
    </xf>
    <xf numFmtId="0" fontId="14" fillId="0" borderId="0" xfId="0" applyFont="1" applyAlignment="1">
      <alignment horizontal="center"/>
    </xf>
    <xf numFmtId="0" fontId="17" fillId="0" borderId="5" xfId="0" applyFont="1" applyBorder="1" applyAlignment="1">
      <alignment horizontal="center" vertical="center"/>
    </xf>
    <xf numFmtId="0" fontId="17" fillId="0" borderId="0" xfId="0" applyFont="1" applyAlignment="1">
      <alignment vertical="center"/>
    </xf>
    <xf numFmtId="0" fontId="19" fillId="0" borderId="0" xfId="0" applyFont="1" applyAlignment="1">
      <alignment horizontal="left" vertical="center"/>
    </xf>
    <xf numFmtId="0" fontId="25" fillId="0" borderId="0" xfId="0" applyFont="1" applyAlignment="1">
      <alignment horizontal="center" vertical="center"/>
    </xf>
    <xf numFmtId="0" fontId="26" fillId="0" borderId="0" xfId="0" applyFont="1" applyAlignment="1">
      <alignment horizontal="right" vertical="center"/>
    </xf>
    <xf numFmtId="0" fontId="18" fillId="0" borderId="5" xfId="0" applyFont="1" applyBorder="1" applyAlignment="1">
      <alignment horizontal="center" vertical="center" shrinkToFit="1"/>
    </xf>
    <xf numFmtId="0" fontId="19" fillId="0" borderId="0" xfId="0" applyFont="1" applyAlignment="1">
      <alignment horizontal="center" vertical="center" shrinkToFit="1"/>
    </xf>
    <xf numFmtId="177" fontId="18" fillId="0" borderId="0" xfId="0" applyNumberFormat="1" applyFont="1" applyAlignment="1">
      <alignment vertical="center"/>
    </xf>
    <xf numFmtId="0" fontId="13" fillId="0" borderId="4" xfId="0" applyFont="1" applyBorder="1" applyAlignment="1">
      <alignment vertical="center" wrapText="1"/>
    </xf>
    <xf numFmtId="0" fontId="26" fillId="0" borderId="17" xfId="0" applyFont="1" applyBorder="1" applyAlignment="1">
      <alignment horizontal="right" vertical="center"/>
    </xf>
    <xf numFmtId="0" fontId="26" fillId="0" borderId="10" xfId="0" applyFont="1" applyBorder="1" applyAlignment="1">
      <alignment horizontal="right" vertical="center"/>
    </xf>
    <xf numFmtId="0" fontId="13" fillId="4" borderId="5" xfId="0" applyFont="1" applyFill="1" applyBorder="1" applyAlignment="1">
      <alignment vertical="center" wrapText="1"/>
    </xf>
    <xf numFmtId="0" fontId="27" fillId="3" borderId="5" xfId="0" applyFont="1" applyFill="1" applyBorder="1" applyAlignment="1">
      <alignment vertical="center"/>
    </xf>
    <xf numFmtId="178" fontId="13" fillId="0" borderId="0" xfId="0" applyNumberFormat="1" applyFont="1"/>
    <xf numFmtId="0" fontId="15" fillId="4" borderId="5" xfId="0" applyFont="1" applyFill="1" applyBorder="1" applyAlignment="1">
      <alignment vertical="center"/>
    </xf>
    <xf numFmtId="0" fontId="15" fillId="0" borderId="12" xfId="0" applyFont="1" applyBorder="1"/>
    <xf numFmtId="0" fontId="15" fillId="0" borderId="13" xfId="0" applyFont="1" applyBorder="1"/>
    <xf numFmtId="0" fontId="27" fillId="4" borderId="11" xfId="0" applyFont="1" applyFill="1" applyBorder="1"/>
    <xf numFmtId="0" fontId="27" fillId="0" borderId="21" xfId="0" applyFont="1" applyBorder="1" applyAlignment="1">
      <alignment vertical="center"/>
    </xf>
    <xf numFmtId="0" fontId="15" fillId="0" borderId="22" xfId="0" applyFont="1" applyBorder="1" applyAlignment="1">
      <alignment vertical="center"/>
    </xf>
    <xf numFmtId="0" fontId="15" fillId="4" borderId="21" xfId="0" applyFont="1" applyFill="1" applyBorder="1" applyAlignment="1">
      <alignment vertical="center"/>
    </xf>
    <xf numFmtId="178" fontId="15" fillId="4" borderId="22" xfId="0" applyNumberFormat="1" applyFont="1" applyFill="1" applyBorder="1" applyAlignment="1">
      <alignment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178" fontId="15" fillId="4" borderId="31" xfId="0" applyNumberFormat="1" applyFont="1" applyFill="1" applyBorder="1" applyAlignment="1">
      <alignment vertical="center"/>
    </xf>
    <xf numFmtId="0" fontId="15" fillId="3" borderId="13" xfId="0" applyFont="1" applyFill="1" applyBorder="1"/>
    <xf numFmtId="0" fontId="15" fillId="0" borderId="5" xfId="0" applyFont="1" applyBorder="1"/>
    <xf numFmtId="0" fontId="15" fillId="4" borderId="5" xfId="0" applyFont="1" applyFill="1" applyBorder="1"/>
    <xf numFmtId="49" fontId="15" fillId="4" borderId="5" xfId="0" applyNumberFormat="1" applyFont="1" applyFill="1" applyBorder="1"/>
    <xf numFmtId="0" fontId="20" fillId="0" borderId="0" xfId="0" applyFont="1"/>
    <xf numFmtId="0" fontId="16" fillId="0" borderId="0" xfId="0" applyFont="1"/>
    <xf numFmtId="0" fontId="16" fillId="0" borderId="5" xfId="0" applyFont="1" applyBorder="1" applyAlignment="1">
      <alignment vertical="center"/>
    </xf>
    <xf numFmtId="0" fontId="16" fillId="0" borderId="0" xfId="0" applyFont="1" applyAlignment="1">
      <alignment wrapText="1"/>
    </xf>
    <xf numFmtId="0" fontId="25" fillId="0" borderId="5" xfId="0" applyFont="1" applyBorder="1" applyAlignment="1">
      <alignment horizontal="center" vertical="center" shrinkToFit="1"/>
    </xf>
    <xf numFmtId="0" fontId="25" fillId="0" borderId="5" xfId="0" applyFont="1" applyBorder="1" applyAlignment="1">
      <alignment horizontal="center" vertical="center" wrapText="1"/>
    </xf>
    <xf numFmtId="0" fontId="16" fillId="2" borderId="5" xfId="0" applyFont="1" applyFill="1" applyBorder="1" applyAlignment="1">
      <alignment horizontal="right" shrinkToFit="1"/>
    </xf>
    <xf numFmtId="0" fontId="16" fillId="2" borderId="5" xfId="0" applyFont="1" applyFill="1" applyBorder="1" applyAlignment="1">
      <alignment shrinkToFit="1"/>
    </xf>
    <xf numFmtId="0" fontId="21" fillId="0" borderId="0" xfId="0" applyFont="1" applyAlignment="1">
      <alignment wrapText="1"/>
    </xf>
    <xf numFmtId="0" fontId="14" fillId="0" borderId="0" xfId="0" applyFont="1" applyAlignment="1">
      <alignment wrapText="1"/>
    </xf>
    <xf numFmtId="0" fontId="29" fillId="0" borderId="0" xfId="0" applyFont="1"/>
    <xf numFmtId="0" fontId="13" fillId="0" borderId="5" xfId="0" applyFont="1" applyBorder="1" applyAlignment="1">
      <alignment vertical="center" wrapText="1"/>
    </xf>
    <xf numFmtId="0" fontId="18" fillId="0" borderId="5" xfId="0" applyFont="1" applyBorder="1" applyAlignment="1">
      <alignment vertical="center" wrapText="1"/>
    </xf>
    <xf numFmtId="0" fontId="25" fillId="0" borderId="21" xfId="0" applyFont="1" applyBorder="1" applyAlignment="1">
      <alignment horizontal="center" vertical="center"/>
    </xf>
    <xf numFmtId="0" fontId="17" fillId="0" borderId="5" xfId="0" applyFont="1" applyBorder="1" applyAlignment="1">
      <alignment horizontal="center" vertical="center" wrapText="1"/>
    </xf>
    <xf numFmtId="49" fontId="16" fillId="2" borderId="5" xfId="0" applyNumberFormat="1" applyFont="1" applyFill="1" applyBorder="1" applyAlignment="1">
      <alignment horizontal="left" vertical="center"/>
    </xf>
    <xf numFmtId="49" fontId="14" fillId="2" borderId="5" xfId="0" applyNumberFormat="1" applyFont="1" applyFill="1" applyBorder="1" applyAlignment="1">
      <alignment vertical="center"/>
    </xf>
    <xf numFmtId="49" fontId="0" fillId="2" borderId="5" xfId="0" applyNumberFormat="1" applyFill="1" applyBorder="1" applyAlignment="1">
      <alignment vertical="center"/>
    </xf>
    <xf numFmtId="0" fontId="25" fillId="0" borderId="25" xfId="0" applyFont="1" applyBorder="1" applyAlignment="1">
      <alignment horizontal="center" vertical="center" shrinkToFit="1"/>
    </xf>
    <xf numFmtId="0" fontId="25" fillId="0" borderId="29" xfId="0" applyFont="1" applyBorder="1" applyAlignment="1">
      <alignment horizontal="center" vertical="center"/>
    </xf>
    <xf numFmtId="0" fontId="28" fillId="5" borderId="0" xfId="0" applyFont="1" applyFill="1" applyAlignment="1">
      <alignment horizontal="left" vertical="top" wrapText="1"/>
    </xf>
    <xf numFmtId="0" fontId="40" fillId="5" borderId="0" xfId="0" applyFont="1" applyFill="1" applyAlignment="1">
      <alignment wrapText="1"/>
    </xf>
    <xf numFmtId="0" fontId="33" fillId="4" borderId="5" xfId="0" applyFont="1" applyFill="1" applyBorder="1" applyAlignment="1">
      <alignment horizontal="left" vertical="center" wrapText="1"/>
    </xf>
    <xf numFmtId="0" fontId="32" fillId="4" borderId="5" xfId="0" applyFont="1" applyFill="1" applyBorder="1" applyAlignment="1">
      <alignment vertical="center" wrapText="1"/>
    </xf>
    <xf numFmtId="0" fontId="15" fillId="0" borderId="5" xfId="0" applyFont="1" applyBorder="1" applyAlignment="1">
      <alignment horizontal="right" wrapText="1"/>
    </xf>
    <xf numFmtId="0" fontId="14" fillId="0" borderId="0" xfId="0" applyFont="1" applyAlignment="1">
      <alignment horizontal="center" vertical="center"/>
    </xf>
    <xf numFmtId="0" fontId="21" fillId="2" borderId="5" xfId="0" applyFont="1" applyFill="1" applyBorder="1" applyAlignment="1">
      <alignment horizontal="left" vertical="center"/>
    </xf>
    <xf numFmtId="0" fontId="37" fillId="2" borderId="5" xfId="0" applyFont="1" applyFill="1" applyBorder="1" applyAlignment="1">
      <alignment horizontal="left" vertical="center"/>
    </xf>
    <xf numFmtId="0" fontId="17" fillId="0" borderId="2" xfId="0" applyFont="1" applyBorder="1" applyAlignment="1">
      <alignment horizontal="center" vertical="center"/>
    </xf>
    <xf numFmtId="0" fontId="17" fillId="0" borderId="2" xfId="0" applyFont="1" applyBorder="1" applyAlignment="1">
      <alignment vertical="center"/>
    </xf>
    <xf numFmtId="0" fontId="41" fillId="0" borderId="5" xfId="0" applyFont="1" applyBorder="1" applyAlignment="1">
      <alignment horizontal="center" vertical="center" shrinkToFit="1"/>
    </xf>
    <xf numFmtId="0" fontId="25" fillId="2" borderId="5" xfId="0" applyFont="1" applyFill="1" applyBorder="1" applyAlignment="1">
      <alignment horizontal="center" vertical="center"/>
    </xf>
    <xf numFmtId="0" fontId="25" fillId="2" borderId="4" xfId="0" applyFont="1" applyFill="1" applyBorder="1" applyAlignment="1">
      <alignment horizontal="center" vertical="center"/>
    </xf>
    <xf numFmtId="0" fontId="18" fillId="2" borderId="5" xfId="0" applyFont="1" applyFill="1" applyBorder="1" applyAlignment="1">
      <alignment horizontal="center" vertical="center" shrinkToFit="1"/>
    </xf>
    <xf numFmtId="0" fontId="13" fillId="2" borderId="5" xfId="0" applyFont="1" applyFill="1" applyBorder="1" applyAlignment="1">
      <alignment vertical="center" wrapText="1"/>
    </xf>
    <xf numFmtId="0" fontId="18" fillId="2" borderId="5" xfId="0" applyFont="1" applyFill="1" applyBorder="1" applyAlignment="1">
      <alignment vertical="center" wrapText="1"/>
    </xf>
    <xf numFmtId="0" fontId="13" fillId="2" borderId="4" xfId="0" applyFont="1" applyFill="1" applyBorder="1" applyAlignment="1">
      <alignment vertical="center" wrapText="1"/>
    </xf>
    <xf numFmtId="0" fontId="41" fillId="2" borderId="5" xfId="0" applyFont="1" applyFill="1" applyBorder="1" applyAlignment="1">
      <alignment horizontal="center" vertical="center" shrinkToFit="1"/>
    </xf>
    <xf numFmtId="0" fontId="41" fillId="0" borderId="35" xfId="0" applyFont="1" applyBorder="1" applyAlignment="1">
      <alignment horizontal="center" vertical="center" shrinkToFit="1"/>
    </xf>
    <xf numFmtId="0" fontId="13" fillId="0" borderId="35" xfId="0" applyFont="1" applyBorder="1" applyAlignment="1">
      <alignment vertical="center" wrapText="1"/>
    </xf>
    <xf numFmtId="0" fontId="18" fillId="0" borderId="35" xfId="0" applyFont="1" applyBorder="1" applyAlignment="1">
      <alignment vertical="center" wrapText="1"/>
    </xf>
    <xf numFmtId="0" fontId="13" fillId="0" borderId="36" xfId="0" applyFont="1" applyBorder="1" applyAlignment="1">
      <alignment vertical="center" wrapText="1"/>
    </xf>
    <xf numFmtId="0" fontId="41" fillId="2" borderId="7" xfId="0" applyFont="1" applyFill="1" applyBorder="1" applyAlignment="1">
      <alignment horizontal="center" vertical="center" shrinkToFit="1"/>
    </xf>
    <xf numFmtId="0" fontId="13" fillId="2" borderId="7" xfId="0" applyFont="1" applyFill="1" applyBorder="1" applyAlignment="1">
      <alignment vertical="center" wrapText="1"/>
    </xf>
    <xf numFmtId="0" fontId="18" fillId="2" borderId="7" xfId="0" applyFont="1" applyFill="1" applyBorder="1" applyAlignment="1">
      <alignment vertical="center" wrapText="1"/>
    </xf>
    <xf numFmtId="0" fontId="13" fillId="2" borderId="34" xfId="0" applyFont="1" applyFill="1" applyBorder="1" applyAlignment="1">
      <alignment vertical="center" wrapText="1"/>
    </xf>
    <xf numFmtId="0" fontId="19"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13" fillId="0" borderId="5" xfId="0" applyFont="1" applyBorder="1" applyAlignment="1">
      <alignment vertical="center" shrinkToFit="1"/>
    </xf>
    <xf numFmtId="0" fontId="37" fillId="2" borderId="7" xfId="0" applyFont="1" applyFill="1" applyBorder="1" applyAlignment="1">
      <alignment horizontal="left" vertical="center"/>
    </xf>
    <xf numFmtId="0" fontId="14" fillId="0" borderId="2" xfId="0" applyFont="1" applyBorder="1" applyAlignment="1">
      <alignment horizontal="center" vertical="center"/>
    </xf>
    <xf numFmtId="0" fontId="16" fillId="0" borderId="2" xfId="0" applyFont="1" applyBorder="1" applyAlignment="1">
      <alignment vertical="center"/>
    </xf>
    <xf numFmtId="0" fontId="20" fillId="0" borderId="2" xfId="0" applyFont="1" applyBorder="1" applyAlignment="1">
      <alignment horizontal="center" vertical="center"/>
    </xf>
    <xf numFmtId="0" fontId="41" fillId="2" borderId="6" xfId="0" applyFont="1" applyFill="1" applyBorder="1" applyAlignment="1">
      <alignment horizontal="center" vertical="center" shrinkToFit="1"/>
    </xf>
    <xf numFmtId="0" fontId="13" fillId="2" borderId="6" xfId="0" applyFont="1" applyFill="1" applyBorder="1" applyAlignment="1">
      <alignment vertical="center" wrapText="1"/>
    </xf>
    <xf numFmtId="0" fontId="37" fillId="2" borderId="6" xfId="0" applyFont="1" applyFill="1" applyBorder="1" applyAlignment="1">
      <alignment horizontal="left" vertical="center"/>
    </xf>
    <xf numFmtId="0" fontId="17" fillId="0" borderId="6" xfId="0" applyFont="1" applyBorder="1" applyAlignment="1">
      <alignment horizontal="right"/>
    </xf>
    <xf numFmtId="0" fontId="0" fillId="0" borderId="41" xfId="0" applyBorder="1"/>
    <xf numFmtId="0" fontId="14" fillId="0" borderId="8" xfId="0" applyFont="1" applyBorder="1" applyAlignment="1">
      <alignment horizontal="center" vertical="center"/>
    </xf>
    <xf numFmtId="0" fontId="25" fillId="0" borderId="5" xfId="0" applyFont="1" applyBorder="1" applyAlignment="1">
      <alignment horizontal="center" vertical="center" wrapText="1" shrinkToFit="1"/>
    </xf>
    <xf numFmtId="0" fontId="16" fillId="2" borderId="5" xfId="0" applyFont="1" applyFill="1" applyBorder="1" applyAlignment="1">
      <alignment horizontal="left" shrinkToFit="1"/>
    </xf>
    <xf numFmtId="0" fontId="16" fillId="2" borderId="5" xfId="0" applyFont="1" applyFill="1" applyBorder="1" applyAlignment="1">
      <alignment horizontal="left"/>
    </xf>
    <xf numFmtId="0" fontId="16" fillId="0" borderId="5" xfId="0" applyFont="1" applyBorder="1" applyAlignment="1">
      <alignment horizontal="center" vertical="center" wrapText="1"/>
    </xf>
    <xf numFmtId="0" fontId="38" fillId="0" borderId="0" xfId="5" applyFont="1" applyAlignment="1">
      <alignment horizontal="left" vertical="center"/>
    </xf>
    <xf numFmtId="0" fontId="39" fillId="0" borderId="0" xfId="0" applyFont="1" applyAlignment="1">
      <alignment horizontal="left" vertical="center"/>
    </xf>
    <xf numFmtId="178" fontId="23" fillId="0" borderId="6" xfId="0" applyNumberFormat="1" applyFont="1" applyBorder="1" applyAlignment="1">
      <alignment horizontal="center"/>
    </xf>
    <xf numFmtId="0" fontId="23" fillId="0" borderId="5" xfId="0" applyFont="1" applyBorder="1" applyAlignment="1">
      <alignment horizontal="center"/>
    </xf>
    <xf numFmtId="0" fontId="0" fillId="2" borderId="15" xfId="0" applyFill="1" applyBorder="1" applyAlignment="1">
      <alignment horizontal="center" vertical="top"/>
    </xf>
    <xf numFmtId="0" fontId="0" fillId="2" borderId="3" xfId="0" applyFill="1" applyBorder="1" applyAlignment="1">
      <alignment horizontal="center" vertical="top"/>
    </xf>
    <xf numFmtId="0" fontId="0" fillId="2" borderId="16" xfId="0" applyFill="1" applyBorder="1" applyAlignment="1">
      <alignment horizontal="center" vertical="top"/>
    </xf>
    <xf numFmtId="0" fontId="0" fillId="2" borderId="32" xfId="0" applyFill="1" applyBorder="1" applyAlignment="1">
      <alignment horizontal="center" vertical="top"/>
    </xf>
    <xf numFmtId="0" fontId="0" fillId="2" borderId="0" xfId="0" applyFill="1" applyAlignment="1">
      <alignment horizontal="center" vertical="top"/>
    </xf>
    <xf numFmtId="0" fontId="0" fillId="2" borderId="38" xfId="0" applyFill="1" applyBorder="1" applyAlignment="1">
      <alignment horizontal="center" vertical="top"/>
    </xf>
    <xf numFmtId="0" fontId="0" fillId="2" borderId="34" xfId="0" applyFill="1" applyBorder="1" applyAlignment="1">
      <alignment horizontal="center" vertical="top"/>
    </xf>
    <xf numFmtId="0" fontId="0" fillId="2" borderId="2" xfId="0" applyFill="1" applyBorder="1" applyAlignment="1">
      <alignment horizontal="center" vertical="top"/>
    </xf>
    <xf numFmtId="0" fontId="0" fillId="2" borderId="37" xfId="0" applyFill="1" applyBorder="1" applyAlignment="1">
      <alignment horizontal="center" vertical="top"/>
    </xf>
    <xf numFmtId="0" fontId="24" fillId="0" borderId="2" xfId="0" applyFont="1" applyBorder="1" applyAlignment="1">
      <alignment horizontal="center"/>
    </xf>
    <xf numFmtId="0" fontId="14" fillId="0" borderId="5" xfId="0" applyFont="1" applyBorder="1" applyAlignment="1">
      <alignment horizontal="center" vertical="center"/>
    </xf>
    <xf numFmtId="178" fontId="22" fillId="2" borderId="5" xfId="0" applyNumberFormat="1" applyFont="1" applyFill="1" applyBorder="1" applyAlignment="1">
      <alignment horizontal="center" vertical="center"/>
    </xf>
    <xf numFmtId="0" fontId="22" fillId="2" borderId="5" xfId="0" applyFont="1" applyFill="1" applyBorder="1" applyAlignment="1">
      <alignment horizontal="left" vertical="center" indent="1"/>
    </xf>
    <xf numFmtId="0" fontId="14" fillId="2" borderId="5" xfId="0" applyFont="1" applyFill="1" applyBorder="1" applyAlignment="1">
      <alignment horizontal="left" vertical="center"/>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22" fillId="3" borderId="4" xfId="0" applyFont="1" applyFill="1" applyBorder="1" applyAlignment="1">
      <alignment horizontal="left" vertical="center" indent="1"/>
    </xf>
    <xf numFmtId="0" fontId="22" fillId="3" borderId="1" xfId="0" applyFont="1" applyFill="1" applyBorder="1" applyAlignment="1">
      <alignment horizontal="left" vertical="center" indent="1"/>
    </xf>
    <xf numFmtId="0" fontId="22" fillId="3" borderId="8" xfId="0" applyFont="1" applyFill="1" applyBorder="1" applyAlignment="1">
      <alignment horizontal="left" vertical="center" indent="1"/>
    </xf>
    <xf numFmtId="0" fontId="30" fillId="0" borderId="0" xfId="0" applyFont="1" applyAlignment="1">
      <alignment horizontal="left" vertical="center" wrapText="1"/>
    </xf>
    <xf numFmtId="0" fontId="16" fillId="0" borderId="2" xfId="0" applyFont="1" applyBorder="1" applyAlignment="1">
      <alignment horizontal="center"/>
    </xf>
    <xf numFmtId="0" fontId="31" fillId="0" borderId="0" xfId="0" applyFont="1" applyAlignment="1">
      <alignment horizontal="center"/>
    </xf>
    <xf numFmtId="0" fontId="25" fillId="0" borderId="0" xfId="0" applyFont="1" applyAlignment="1">
      <alignment horizontal="center"/>
    </xf>
    <xf numFmtId="0" fontId="25" fillId="0" borderId="0" xfId="0" applyFont="1" applyAlignment="1">
      <alignment horizontal="left"/>
    </xf>
    <xf numFmtId="0" fontId="16" fillId="0" borderId="26"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5" xfId="0" applyFont="1" applyBorder="1" applyAlignment="1">
      <alignment horizontal="left"/>
    </xf>
    <xf numFmtId="0" fontId="16" fillId="0" borderId="22" xfId="0" applyFont="1" applyBorder="1" applyAlignment="1">
      <alignment horizontal="left"/>
    </xf>
    <xf numFmtId="0" fontId="16" fillId="0" borderId="30" xfId="0" applyFont="1" applyBorder="1" applyAlignment="1">
      <alignment horizontal="left"/>
    </xf>
    <xf numFmtId="0" fontId="16" fillId="0" borderId="31" xfId="0" applyFont="1" applyBorder="1" applyAlignment="1">
      <alignment horizontal="left"/>
    </xf>
    <xf numFmtId="6" fontId="13" fillId="3" borderId="20" xfId="4" applyFont="1" applyFill="1" applyBorder="1" applyAlignment="1">
      <alignment horizontal="center" vertical="center" shrinkToFit="1"/>
    </xf>
    <xf numFmtId="6" fontId="13" fillId="3" borderId="14" xfId="4" applyFont="1" applyFill="1" applyBorder="1" applyAlignment="1">
      <alignment horizontal="center" vertical="center" shrinkToFit="1"/>
    </xf>
    <xf numFmtId="6" fontId="13" fillId="2" borderId="20" xfId="4" applyFont="1" applyFill="1" applyBorder="1" applyAlignment="1">
      <alignment horizontal="center" vertical="center" shrinkToFit="1"/>
    </xf>
    <xf numFmtId="6" fontId="13" fillId="2" borderId="14" xfId="4" applyFont="1" applyFill="1" applyBorder="1" applyAlignment="1">
      <alignment horizontal="center" vertical="center" shrinkToFit="1"/>
    </xf>
    <xf numFmtId="38" fontId="13" fillId="2" borderId="20" xfId="4" applyNumberFormat="1" applyFont="1" applyFill="1" applyBorder="1" applyAlignment="1">
      <alignment horizontal="center" vertical="center" shrinkToFit="1"/>
    </xf>
    <xf numFmtId="38" fontId="13" fillId="2" borderId="14" xfId="4" applyNumberFormat="1" applyFont="1" applyFill="1" applyBorder="1" applyAlignment="1">
      <alignment horizontal="center" vertical="center" shrinkToFit="1"/>
    </xf>
    <xf numFmtId="38" fontId="13" fillId="0" borderId="39" xfId="4" applyNumberFormat="1" applyFont="1" applyFill="1" applyBorder="1" applyAlignment="1">
      <alignment horizontal="center" vertical="center" shrinkToFit="1"/>
    </xf>
    <xf numFmtId="38" fontId="13" fillId="0" borderId="40" xfId="4" applyNumberFormat="1" applyFont="1" applyFill="1" applyBorder="1" applyAlignment="1">
      <alignment horizontal="center" vertical="center" shrinkToFi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2" borderId="20" xfId="0" applyFont="1" applyFill="1" applyBorder="1" applyAlignment="1">
      <alignment horizontal="center" vertical="center"/>
    </xf>
    <xf numFmtId="0" fontId="13" fillId="2" borderId="14"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177" fontId="17" fillId="2" borderId="5" xfId="0" applyNumberFormat="1" applyFont="1" applyFill="1" applyBorder="1" applyAlignment="1">
      <alignment horizontal="center" vertical="center"/>
    </xf>
    <xf numFmtId="0" fontId="28" fillId="0" borderId="27" xfId="0" applyFont="1" applyBorder="1" applyAlignment="1">
      <alignment horizontal="left" vertical="center" wrapText="1"/>
    </xf>
    <xf numFmtId="0" fontId="28" fillId="0" borderId="27" xfId="0" applyFont="1" applyBorder="1" applyAlignment="1">
      <alignment horizontal="left"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25" fillId="0" borderId="21" xfId="0" applyFont="1" applyBorder="1" applyAlignment="1">
      <alignment horizontal="center" vertical="center"/>
    </xf>
    <xf numFmtId="0" fontId="25" fillId="0" borderId="5" xfId="0" applyFont="1" applyBorder="1" applyAlignment="1">
      <alignment horizontal="center" vertical="center"/>
    </xf>
    <xf numFmtId="0" fontId="25" fillId="0" borderId="23"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6" fillId="0" borderId="0" xfId="0" applyFont="1" applyAlignment="1">
      <alignment horizontal="left" vertical="center"/>
    </xf>
    <xf numFmtId="177" fontId="18" fillId="0" borderId="23" xfId="0" applyNumberFormat="1" applyFont="1" applyBorder="1" applyAlignment="1">
      <alignment horizontal="center" vertical="center"/>
    </xf>
    <xf numFmtId="177" fontId="18" fillId="0" borderId="24" xfId="0" applyNumberFormat="1" applyFont="1" applyBorder="1" applyAlignment="1">
      <alignment horizontal="center" vertical="center"/>
    </xf>
    <xf numFmtId="0" fontId="19" fillId="2" borderId="5" xfId="0" applyFont="1" applyFill="1" applyBorder="1" applyAlignment="1">
      <alignment horizontal="center" vertical="center" shrinkToFit="1"/>
    </xf>
    <xf numFmtId="0" fontId="19" fillId="0" borderId="3" xfId="0" applyFont="1" applyBorder="1" applyAlignment="1">
      <alignment horizontal="center" vertical="center" shrinkToFit="1"/>
    </xf>
    <xf numFmtId="0" fontId="26" fillId="2" borderId="20" xfId="0" applyFont="1" applyFill="1" applyBorder="1" applyAlignment="1">
      <alignment horizontal="center" vertical="center"/>
    </xf>
    <xf numFmtId="0" fontId="26" fillId="2" borderId="14" xfId="0" applyFont="1" applyFill="1"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7" fillId="0" borderId="0" xfId="0" applyFont="1" applyAlignment="1">
      <alignment horizont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xf>
    <xf numFmtId="0" fontId="0" fillId="0" borderId="5" xfId="0" applyBorder="1" applyAlignment="1">
      <alignment horizontal="center"/>
    </xf>
    <xf numFmtId="0" fontId="8" fillId="0" borderId="5" xfId="0" applyFont="1" applyBorder="1" applyAlignment="1">
      <alignment horizontal="right" vertical="center"/>
    </xf>
    <xf numFmtId="0" fontId="10" fillId="0" borderId="5" xfId="0" applyFont="1" applyBorder="1" applyAlignment="1">
      <alignment horizontal="right" vertical="center"/>
    </xf>
    <xf numFmtId="0" fontId="0" fillId="0" borderId="5" xfId="0" applyBorder="1" applyAlignment="1">
      <alignment horizontal="right"/>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2" fillId="4" borderId="5" xfId="0" applyFont="1" applyFill="1" applyBorder="1" applyAlignment="1">
      <alignment vertical="center"/>
    </xf>
    <xf numFmtId="0" fontId="42" fillId="4" borderId="5" xfId="0" applyFont="1" applyFill="1" applyBorder="1" applyAlignment="1">
      <alignment horizontal="left"/>
    </xf>
    <xf numFmtId="0" fontId="42" fillId="4" borderId="35" xfId="0" applyFont="1" applyFill="1" applyBorder="1" applyAlignment="1">
      <alignment horizontal="left"/>
    </xf>
    <xf numFmtId="0" fontId="13" fillId="4" borderId="35" xfId="0" applyFont="1" applyFill="1" applyBorder="1" applyAlignment="1">
      <alignment vertical="center" wrapText="1"/>
    </xf>
    <xf numFmtId="0" fontId="42" fillId="4" borderId="7" xfId="0" applyFont="1" applyFill="1" applyBorder="1" applyAlignment="1">
      <alignment vertical="center"/>
    </xf>
    <xf numFmtId="0" fontId="33" fillId="4" borderId="5" xfId="0" applyFont="1" applyFill="1" applyBorder="1" applyAlignment="1">
      <alignment horizontal="left"/>
    </xf>
    <xf numFmtId="0" fontId="33" fillId="4" borderId="7" xfId="0" applyFont="1" applyFill="1" applyBorder="1" applyAlignment="1">
      <alignment horizontal="left"/>
    </xf>
    <xf numFmtId="6" fontId="13" fillId="0" borderId="20" xfId="4" applyFont="1" applyFill="1" applyBorder="1" applyAlignment="1">
      <alignment horizontal="center" vertical="center" shrinkToFit="1"/>
    </xf>
    <xf numFmtId="6" fontId="13" fillId="0" borderId="14" xfId="4" applyFont="1" applyFill="1" applyBorder="1" applyAlignment="1">
      <alignment horizontal="center" vertical="center" shrinkToFit="1"/>
    </xf>
    <xf numFmtId="177" fontId="18" fillId="2" borderId="42" xfId="0" applyNumberFormat="1" applyFont="1" applyFill="1" applyBorder="1" applyAlignment="1">
      <alignment vertical="center"/>
    </xf>
    <xf numFmtId="177" fontId="18" fillId="2" borderId="43" xfId="0" applyNumberFormat="1" applyFont="1" applyFill="1" applyBorder="1" applyAlignment="1">
      <alignment vertical="center"/>
    </xf>
    <xf numFmtId="38" fontId="13" fillId="0" borderId="20" xfId="4" applyNumberFormat="1" applyFont="1" applyFill="1" applyBorder="1" applyAlignment="1">
      <alignment horizontal="center" vertical="center" shrinkToFit="1"/>
    </xf>
    <xf numFmtId="38" fontId="13" fillId="0" borderId="14" xfId="4" applyNumberFormat="1" applyFont="1" applyFill="1" applyBorder="1" applyAlignment="1">
      <alignment horizontal="center" vertical="center" shrinkToFit="1"/>
    </xf>
    <xf numFmtId="0" fontId="13" fillId="2" borderId="0" xfId="0" applyFont="1" applyFill="1" applyAlignment="1">
      <alignment vertical="center"/>
    </xf>
    <xf numFmtId="0" fontId="1" fillId="0" borderId="0" xfId="6">
      <alignment vertical="center"/>
    </xf>
    <xf numFmtId="0" fontId="43" fillId="0" borderId="0" xfId="6" applyFont="1" applyAlignment="1">
      <alignment horizontal="center"/>
    </xf>
    <xf numFmtId="0" fontId="1" fillId="0" borderId="2" xfId="6" applyBorder="1" applyAlignment="1"/>
    <xf numFmtId="0" fontId="1" fillId="0" borderId="2" xfId="6" applyBorder="1" applyAlignment="1">
      <alignment horizontal="center" vertical="center"/>
    </xf>
    <xf numFmtId="0" fontId="1" fillId="0" borderId="2" xfId="6" applyBorder="1" applyAlignment="1">
      <alignment horizontal="left" wrapText="1"/>
    </xf>
    <xf numFmtId="0" fontId="1" fillId="0" borderId="37" xfId="6" applyBorder="1" applyAlignment="1"/>
    <xf numFmtId="0" fontId="1" fillId="0" borderId="5" xfId="6" applyBorder="1" applyAlignment="1">
      <alignment horizontal="center" vertical="center"/>
    </xf>
    <xf numFmtId="0" fontId="1" fillId="0" borderId="1" xfId="6" applyBorder="1" applyAlignment="1"/>
    <xf numFmtId="0" fontId="1" fillId="0" borderId="1" xfId="6" applyBorder="1" applyAlignment="1">
      <alignment horizontal="center" vertical="center"/>
    </xf>
    <xf numFmtId="0" fontId="1" fillId="0" borderId="2" xfId="6" applyBorder="1">
      <alignment vertical="center"/>
    </xf>
    <xf numFmtId="0" fontId="1" fillId="0" borderId="1" xfId="6" applyBorder="1" applyAlignment="1">
      <alignment horizontal="center"/>
    </xf>
    <xf numFmtId="0" fontId="1" fillId="0" borderId="8" xfId="6" applyBorder="1" applyAlignment="1">
      <alignment horizontal="left"/>
    </xf>
    <xf numFmtId="0" fontId="1" fillId="6" borderId="46" xfId="6" applyFill="1" applyBorder="1" applyAlignment="1">
      <alignment horizontal="center" vertical="center"/>
    </xf>
    <xf numFmtId="0" fontId="1" fillId="6" borderId="47" xfId="6" applyFill="1" applyBorder="1" applyAlignment="1">
      <alignment horizontal="center" vertical="center"/>
    </xf>
    <xf numFmtId="0" fontId="45" fillId="6" borderId="48" xfId="6" applyFont="1" applyFill="1" applyBorder="1" applyAlignment="1">
      <alignment horizontal="center" vertical="center" wrapText="1" shrinkToFit="1"/>
    </xf>
    <xf numFmtId="0" fontId="1" fillId="6" borderId="49" xfId="6" applyFill="1" applyBorder="1" applyAlignment="1">
      <alignment horizontal="center" vertical="center"/>
    </xf>
    <xf numFmtId="0" fontId="1" fillId="6" borderId="47" xfId="6" applyFill="1" applyBorder="1" applyAlignment="1">
      <alignment horizontal="center" vertical="center" wrapText="1"/>
    </xf>
    <xf numFmtId="0" fontId="1" fillId="6" borderId="47" xfId="6" applyFill="1" applyBorder="1" applyAlignment="1">
      <alignment horizontal="center" vertical="center" shrinkToFit="1"/>
    </xf>
    <xf numFmtId="0" fontId="1" fillId="6" borderId="50" xfId="6" applyFill="1" applyBorder="1" applyAlignment="1">
      <alignment horizontal="center" vertical="center" shrinkToFit="1"/>
    </xf>
    <xf numFmtId="0" fontId="1" fillId="6" borderId="51" xfId="6" applyFill="1" applyBorder="1" applyAlignment="1">
      <alignment horizontal="center" vertical="center"/>
    </xf>
    <xf numFmtId="0" fontId="1" fillId="0" borderId="0" xfId="6" applyAlignment="1">
      <alignment horizontal="center" vertical="center"/>
    </xf>
    <xf numFmtId="0" fontId="1" fillId="0" borderId="52" xfId="6" applyBorder="1" applyAlignment="1">
      <alignment horizontal="center" vertical="center"/>
    </xf>
    <xf numFmtId="0" fontId="47" fillId="0" borderId="53" xfId="6" applyFont="1" applyBorder="1" applyAlignment="1">
      <alignment horizontal="left"/>
    </xf>
    <xf numFmtId="0" fontId="45" fillId="0" borderId="54" xfId="6" applyFont="1" applyBorder="1" applyAlignment="1">
      <alignment horizontal="center" vertical="center" wrapText="1" shrinkToFit="1"/>
    </xf>
    <xf numFmtId="0" fontId="47" fillId="0" borderId="55" xfId="6" applyFont="1" applyBorder="1" applyAlignment="1">
      <alignment horizontal="left"/>
    </xf>
    <xf numFmtId="0" fontId="1" fillId="0" borderId="53" xfId="6" applyBorder="1" applyAlignment="1">
      <alignment horizontal="center" vertical="center"/>
    </xf>
    <xf numFmtId="0" fontId="1" fillId="0" borderId="53" xfId="6" applyBorder="1" applyAlignment="1">
      <alignment horizontal="center" vertical="center"/>
    </xf>
    <xf numFmtId="0" fontId="1" fillId="0" borderId="53" xfId="6" applyBorder="1">
      <alignment vertical="center"/>
    </xf>
    <xf numFmtId="0" fontId="1" fillId="0" borderId="56" xfId="6" applyBorder="1" applyAlignment="1">
      <alignment horizontal="center" vertical="center" shrinkToFit="1"/>
    </xf>
    <xf numFmtId="0" fontId="1" fillId="0" borderId="57" xfId="6" applyBorder="1" applyAlignment="1">
      <alignment horizontal="center" vertical="center" shrinkToFit="1"/>
    </xf>
    <xf numFmtId="0" fontId="1" fillId="0" borderId="58" xfId="6" applyBorder="1" applyAlignment="1">
      <alignment horizontal="center" vertical="center"/>
    </xf>
    <xf numFmtId="0" fontId="48" fillId="0" borderId="59" xfId="6" applyFont="1" applyBorder="1" applyAlignment="1">
      <alignment vertical="top"/>
    </xf>
    <xf numFmtId="0" fontId="1" fillId="0" borderId="0" xfId="6">
      <alignment vertical="center"/>
    </xf>
    <xf numFmtId="0" fontId="1" fillId="0" borderId="60" xfId="6" applyBorder="1">
      <alignment vertical="center"/>
    </xf>
    <xf numFmtId="0" fontId="49" fillId="7" borderId="7" xfId="7" applyFont="1" applyFill="1" applyBorder="1" applyAlignment="1">
      <alignment horizontal="center" vertical="center" shrinkToFit="1"/>
    </xf>
    <xf numFmtId="0" fontId="1" fillId="0" borderId="61" xfId="6" applyBorder="1" applyAlignment="1">
      <alignment horizontal="center" vertical="center"/>
    </xf>
    <xf numFmtId="0" fontId="49" fillId="7" borderId="61" xfId="7" applyFont="1" applyFill="1" applyBorder="1" applyAlignment="1">
      <alignment horizontal="center" vertical="center" shrinkToFit="1"/>
    </xf>
    <xf numFmtId="0" fontId="49" fillId="7" borderId="62" xfId="7" applyFont="1" applyFill="1" applyBorder="1" applyAlignment="1">
      <alignment horizontal="center" vertical="center" shrinkToFit="1"/>
    </xf>
    <xf numFmtId="0" fontId="49" fillId="0" borderId="34" xfId="8" applyFont="1" applyBorder="1" applyAlignment="1">
      <alignment horizontal="center" vertical="center" shrinkToFit="1"/>
    </xf>
    <xf numFmtId="0" fontId="49" fillId="0" borderId="63" xfId="8" applyFont="1" applyBorder="1" applyAlignment="1">
      <alignment horizontal="center" vertical="center" shrinkToFit="1"/>
    </xf>
    <xf numFmtId="0" fontId="48" fillId="0" borderId="6" xfId="6" applyFont="1" applyBorder="1" applyAlignment="1">
      <alignment horizontal="left" vertical="top" wrapText="1" shrinkToFit="1"/>
    </xf>
    <xf numFmtId="0" fontId="45" fillId="0" borderId="64" xfId="6" applyFont="1" applyBorder="1" applyAlignment="1">
      <alignment horizontal="center" vertical="center" wrapText="1"/>
    </xf>
    <xf numFmtId="0" fontId="1" fillId="0" borderId="65" xfId="6" applyBorder="1" applyAlignment="1">
      <alignment horizontal="center" vertical="center" shrinkToFit="1"/>
    </xf>
    <xf numFmtId="0" fontId="1" fillId="0" borderId="61" xfId="6" applyBorder="1" applyAlignment="1">
      <alignment horizontal="center" vertical="center"/>
    </xf>
    <xf numFmtId="0" fontId="1" fillId="0" borderId="61" xfId="6" applyBorder="1">
      <alignment vertical="center"/>
    </xf>
    <xf numFmtId="0" fontId="1" fillId="0" borderId="66" xfId="6" applyBorder="1" applyAlignment="1">
      <alignment horizontal="center" vertical="center" shrinkToFit="1"/>
    </xf>
    <xf numFmtId="0" fontId="45" fillId="0" borderId="67" xfId="6" applyFont="1" applyBorder="1" applyAlignment="1">
      <alignment horizontal="center" vertical="center" wrapText="1" shrinkToFit="1"/>
    </xf>
    <xf numFmtId="0" fontId="1" fillId="0" borderId="68" xfId="6" applyBorder="1" applyAlignment="1">
      <alignment horizontal="center" vertical="center"/>
    </xf>
    <xf numFmtId="0" fontId="48" fillId="0" borderId="69" xfId="6" applyFont="1" applyBorder="1" applyAlignment="1">
      <alignment horizontal="left" vertical="top" wrapText="1" shrinkToFit="1"/>
    </xf>
    <xf numFmtId="0" fontId="1" fillId="0" borderId="70" xfId="6" applyBorder="1">
      <alignment vertical="center"/>
    </xf>
    <xf numFmtId="0" fontId="1" fillId="0" borderId="71" xfId="6" applyBorder="1">
      <alignment vertical="center"/>
    </xf>
    <xf numFmtId="0" fontId="46" fillId="0" borderId="69" xfId="6" applyFont="1" applyBorder="1" applyAlignment="1">
      <alignment horizontal="right" wrapText="1" shrinkToFit="1"/>
    </xf>
    <xf numFmtId="0" fontId="1" fillId="0" borderId="69" xfId="6" applyBorder="1" applyAlignment="1">
      <alignment horizontal="center" vertical="center"/>
    </xf>
    <xf numFmtId="0" fontId="49" fillId="7" borderId="69" xfId="7" applyFont="1" applyFill="1" applyBorder="1" applyAlignment="1">
      <alignment horizontal="center" vertical="center" shrinkToFit="1"/>
    </xf>
    <xf numFmtId="0" fontId="49" fillId="0" borderId="72" xfId="8" applyFont="1" applyBorder="1" applyAlignment="1">
      <alignment horizontal="center" vertical="center" shrinkToFit="1"/>
    </xf>
    <xf numFmtId="0" fontId="49" fillId="0" borderId="73" xfId="8" applyFont="1" applyBorder="1" applyAlignment="1">
      <alignment horizontal="center" vertical="center" shrinkToFit="1"/>
    </xf>
    <xf numFmtId="0" fontId="1" fillId="0" borderId="74" xfId="6" applyBorder="1" applyAlignment="1">
      <alignment horizontal="center" vertical="center"/>
    </xf>
    <xf numFmtId="0" fontId="48" fillId="0" borderId="75" xfId="6" applyFont="1" applyBorder="1" applyAlignment="1">
      <alignment horizontal="left" vertical="top" wrapText="1" shrinkToFit="1"/>
    </xf>
    <xf numFmtId="0" fontId="1" fillId="0" borderId="76" xfId="6" applyBorder="1">
      <alignment vertical="center"/>
    </xf>
    <xf numFmtId="0" fontId="1" fillId="0" borderId="77" xfId="6" applyBorder="1">
      <alignment vertical="center"/>
    </xf>
    <xf numFmtId="0" fontId="46" fillId="0" borderId="75" xfId="6" applyFont="1" applyBorder="1" applyAlignment="1">
      <alignment horizontal="right" wrapText="1" shrinkToFit="1"/>
    </xf>
    <xf numFmtId="0" fontId="1" fillId="0" borderId="75" xfId="6" applyBorder="1" applyAlignment="1">
      <alignment horizontal="center" vertical="center"/>
    </xf>
    <xf numFmtId="0" fontId="49" fillId="7" borderId="75" xfId="7" applyFont="1" applyFill="1" applyBorder="1" applyAlignment="1">
      <alignment horizontal="center" vertical="center" shrinkToFit="1"/>
    </xf>
    <xf numFmtId="0" fontId="49" fillId="0" borderId="78" xfId="8" applyFont="1" applyBorder="1" applyAlignment="1">
      <alignment horizontal="center" vertical="center" shrinkToFit="1"/>
    </xf>
    <xf numFmtId="0" fontId="49" fillId="0" borderId="79" xfId="8" applyFont="1" applyBorder="1" applyAlignment="1">
      <alignment horizontal="center" vertical="center" shrinkToFit="1"/>
    </xf>
    <xf numFmtId="0" fontId="48" fillId="0" borderId="0" xfId="6" applyFont="1" applyAlignment="1">
      <alignment vertical="top"/>
    </xf>
    <xf numFmtId="0" fontId="49" fillId="7" borderId="0" xfId="7" applyFont="1" applyFill="1" applyAlignment="1">
      <alignment horizontal="center" vertical="center" shrinkToFit="1"/>
    </xf>
    <xf numFmtId="0" fontId="49" fillId="0" borderId="0" xfId="7" applyFont="1" applyAlignment="1">
      <alignment horizontal="center" vertical="center" shrinkToFit="1"/>
    </xf>
    <xf numFmtId="0" fontId="49" fillId="0" borderId="0" xfId="8" applyFont="1" applyAlignment="1">
      <alignment horizontal="center" vertical="center" shrinkToFit="1"/>
    </xf>
    <xf numFmtId="0" fontId="1" fillId="0" borderId="0" xfId="6" applyAlignment="1">
      <alignment horizontal="right" vertical="center"/>
    </xf>
    <xf numFmtId="0" fontId="1" fillId="0" borderId="0" xfId="6" applyAlignment="1">
      <alignment horizontal="left" vertical="center"/>
    </xf>
    <xf numFmtId="38" fontId="13" fillId="2" borderId="80" xfId="4" applyNumberFormat="1" applyFont="1" applyFill="1" applyBorder="1" applyAlignment="1">
      <alignment horizontal="center" vertical="center" shrinkToFit="1"/>
    </xf>
    <xf numFmtId="38" fontId="13" fillId="2" borderId="81" xfId="4" applyNumberFormat="1" applyFont="1" applyFill="1" applyBorder="1" applyAlignment="1">
      <alignment horizontal="center" vertical="center" shrinkToFit="1"/>
    </xf>
    <xf numFmtId="38" fontId="13" fillId="2" borderId="44" xfId="4" applyNumberFormat="1" applyFont="1" applyFill="1" applyBorder="1" applyAlignment="1">
      <alignment horizontal="center" vertical="center" shrinkToFit="1"/>
    </xf>
    <xf numFmtId="38" fontId="13" fillId="2" borderId="45" xfId="4" applyNumberFormat="1" applyFont="1" applyFill="1" applyBorder="1" applyAlignment="1">
      <alignment horizontal="center" vertical="center" shrinkToFit="1"/>
    </xf>
    <xf numFmtId="0" fontId="41" fillId="2" borderId="6" xfId="0" applyFont="1" applyFill="1" applyBorder="1" applyAlignment="1">
      <alignment horizontal="center" vertical="center" shrinkToFit="1"/>
    </xf>
    <xf numFmtId="0" fontId="41" fillId="2" borderId="7" xfId="0" applyFont="1" applyFill="1" applyBorder="1" applyAlignment="1">
      <alignment horizontal="center" vertical="center" shrinkToFit="1"/>
    </xf>
    <xf numFmtId="6" fontId="13" fillId="2" borderId="6" xfId="4" applyFont="1" applyFill="1" applyBorder="1" applyAlignment="1">
      <alignment vertical="center" wrapText="1"/>
    </xf>
    <xf numFmtId="0" fontId="51" fillId="2" borderId="7" xfId="0" applyFont="1" applyFill="1" applyBorder="1" applyAlignment="1">
      <alignment horizontal="left" vertical="center" wrapText="1" indent="1"/>
    </xf>
    <xf numFmtId="0" fontId="1" fillId="8" borderId="0" xfId="6" applyFill="1" applyAlignment="1">
      <alignment vertical="center" wrapText="1"/>
    </xf>
  </cellXfs>
  <cellStyles count="9">
    <cellStyle name="ハイパーリンク" xfId="5" builtinId="8"/>
    <cellStyle name="通貨" xfId="4" builtinId="7"/>
    <cellStyle name="通貨 2" xfId="2" xr:uid="{00000000-0005-0000-0000-000000000000}"/>
    <cellStyle name="標準" xfId="0" builtinId="0"/>
    <cellStyle name="標準 2" xfId="1" xr:uid="{00000000-0005-0000-0000-000002000000}"/>
    <cellStyle name="標準 2 2" xfId="3" xr:uid="{1AC4B4A1-BE7F-4A3D-BA66-1379187E155E}"/>
    <cellStyle name="標準 3" xfId="6" xr:uid="{B46CBC90-7CF5-490B-88B1-6D41F124C24D}"/>
    <cellStyle name="標準_~7799226" xfId="8" xr:uid="{701BAD72-F06F-4DF3-84B9-5A73D8B66316}"/>
    <cellStyle name="標準_Sheet1" xfId="7" xr:uid="{EFE11918-D010-443E-8283-48FE972D57DB}"/>
  </cellStyles>
  <dxfs count="0"/>
  <tableStyles count="0" defaultTableStyle="TableStyleMedium9" defaultPivotStyle="PivotStyleLight16"/>
  <colors>
    <mruColors>
      <color rgb="FF000000"/>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108857</xdr:colOff>
      <xdr:row>0</xdr:row>
      <xdr:rowOff>163286</xdr:rowOff>
    </xdr:from>
    <xdr:to>
      <xdr:col>2</xdr:col>
      <xdr:colOff>1188552</xdr:colOff>
      <xdr:row>0</xdr:row>
      <xdr:rowOff>1047750</xdr:rowOff>
    </xdr:to>
    <xdr:pic>
      <xdr:nvPicPr>
        <xdr:cNvPr id="3" name="図 2">
          <a:extLst>
            <a:ext uri="{FF2B5EF4-FFF2-40B4-BE49-F238E27FC236}">
              <a16:creationId xmlns:a16="http://schemas.microsoft.com/office/drawing/2014/main" id="{F6B4E7D3-00D0-D5D0-9BB1-556400D726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0" y="163286"/>
          <a:ext cx="2522052" cy="884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238125</xdr:colOff>
      <xdr:row>0</xdr:row>
      <xdr:rowOff>28577</xdr:rowOff>
    </xdr:from>
    <xdr:ext cx="1063534" cy="713741"/>
    <xdr:pic>
      <xdr:nvPicPr>
        <xdr:cNvPr id="2" name="図 1">
          <a:extLst>
            <a:ext uri="{FF2B5EF4-FFF2-40B4-BE49-F238E27FC236}">
              <a16:creationId xmlns:a16="http://schemas.microsoft.com/office/drawing/2014/main" id="{A87B632D-CB6F-4584-96F9-89DC46A480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44350" y="28577"/>
          <a:ext cx="1063534" cy="7137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0</xdr:row>
      <xdr:rowOff>148761</xdr:rowOff>
    </xdr:from>
    <xdr:ext cx="4276725" cy="723229"/>
    <xdr:pic>
      <xdr:nvPicPr>
        <xdr:cNvPr id="3" name="図 2">
          <a:extLst>
            <a:ext uri="{FF2B5EF4-FFF2-40B4-BE49-F238E27FC236}">
              <a16:creationId xmlns:a16="http://schemas.microsoft.com/office/drawing/2014/main" id="{53F9834F-656E-4ED4-BA2A-448BE65335B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12" t="19289" r="3554" b="17898"/>
        <a:stretch/>
      </xdr:blipFill>
      <xdr:spPr>
        <a:xfrm>
          <a:off x="390525" y="148761"/>
          <a:ext cx="4276725" cy="72322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baren@yk9.so-net.n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0C44-8E31-449C-BF4A-7DFE8AA99226}">
  <sheetPr>
    <tabColor rgb="FF00B050"/>
  </sheetPr>
  <dimension ref="A1:P105"/>
  <sheetViews>
    <sheetView topLeftCell="A65" zoomScale="90" zoomScaleNormal="90" workbookViewId="0">
      <selection activeCell="U77" sqref="U77"/>
    </sheetView>
  </sheetViews>
  <sheetFormatPr defaultColWidth="8.875" defaultRowHeight="22.5" x14ac:dyDescent="0.5"/>
  <cols>
    <col min="1" max="1" width="29.5" style="24" customWidth="1"/>
    <col min="2" max="2" width="8.5" style="24" hidden="1" customWidth="1"/>
    <col min="3" max="3" width="39.75" style="24" customWidth="1"/>
    <col min="4" max="4" width="34.25" style="20" customWidth="1"/>
    <col min="5" max="5" width="15.25" style="20" hidden="1" customWidth="1"/>
    <col min="6" max="6" width="14.5" style="20" hidden="1" customWidth="1"/>
    <col min="7" max="8" width="13.5" style="20" hidden="1" customWidth="1"/>
    <col min="9" max="9" width="16" style="20" hidden="1" customWidth="1"/>
    <col min="10" max="16" width="8.875" style="20" hidden="1" customWidth="1"/>
    <col min="17" max="16384" width="8.875" style="20"/>
  </cols>
  <sheetData>
    <row r="1" spans="1:16" x14ac:dyDescent="0.5">
      <c r="A1" s="72" t="s">
        <v>36</v>
      </c>
      <c r="B1" s="73"/>
      <c r="C1" s="73" t="s">
        <v>195</v>
      </c>
      <c r="D1" s="85" t="s">
        <v>121</v>
      </c>
    </row>
    <row r="2" spans="1:16" x14ac:dyDescent="0.5">
      <c r="A2" s="72" t="s">
        <v>60</v>
      </c>
      <c r="B2" s="73"/>
      <c r="C2" s="74" t="s">
        <v>196</v>
      </c>
      <c r="D2" s="85" t="s">
        <v>120</v>
      </c>
    </row>
    <row r="3" spans="1:16" x14ac:dyDescent="0.5">
      <c r="A3" s="72" t="s">
        <v>61</v>
      </c>
      <c r="B3" s="73"/>
      <c r="C3" s="74" t="s">
        <v>197</v>
      </c>
    </row>
    <row r="4" spans="1:16" x14ac:dyDescent="0.5">
      <c r="A4" s="72" t="s">
        <v>62</v>
      </c>
      <c r="B4" s="73"/>
      <c r="C4" s="74" t="s">
        <v>198</v>
      </c>
    </row>
    <row r="5" spans="1:16" x14ac:dyDescent="0.5">
      <c r="A5" s="72" t="s">
        <v>63</v>
      </c>
      <c r="B5" s="73"/>
      <c r="C5" s="74"/>
    </row>
    <row r="7" spans="1:16" x14ac:dyDescent="0.5">
      <c r="A7" s="72" t="s">
        <v>94</v>
      </c>
      <c r="B7" s="72"/>
      <c r="C7" s="73">
        <v>16000</v>
      </c>
    </row>
    <row r="8" spans="1:16" x14ac:dyDescent="0.5">
      <c r="A8" s="72" t="s">
        <v>95</v>
      </c>
      <c r="B8" s="72"/>
      <c r="C8" s="73"/>
    </row>
    <row r="9" spans="1:16" x14ac:dyDescent="0.5">
      <c r="A9" s="72" t="s">
        <v>96</v>
      </c>
      <c r="B9" s="72"/>
      <c r="C9" s="73">
        <v>1705</v>
      </c>
    </row>
    <row r="11" spans="1:16" ht="23.25" thickBot="1" x14ac:dyDescent="0.55000000000000004">
      <c r="E11" s="20" t="s">
        <v>42</v>
      </c>
      <c r="F11" s="20" t="s">
        <v>43</v>
      </c>
      <c r="H11" s="20" t="s">
        <v>59</v>
      </c>
      <c r="I11" s="20" t="s">
        <v>52</v>
      </c>
    </row>
    <row r="12" spans="1:16" x14ac:dyDescent="0.5">
      <c r="A12" s="61" t="s">
        <v>37</v>
      </c>
      <c r="B12" s="62"/>
      <c r="C12" s="63" t="s">
        <v>123</v>
      </c>
      <c r="D12" s="85" t="s">
        <v>119</v>
      </c>
      <c r="E12" s="20" t="s">
        <v>44</v>
      </c>
      <c r="F12" s="20" t="str">
        <f>C12</f>
        <v>フレンドシップ</v>
      </c>
      <c r="G12" s="20" t="s">
        <v>53</v>
      </c>
      <c r="I12" s="20" t="s">
        <v>53</v>
      </c>
      <c r="J12" s="20" t="s">
        <v>54</v>
      </c>
      <c r="K12" s="20" t="s">
        <v>55</v>
      </c>
      <c r="L12" s="20" t="s">
        <v>56</v>
      </c>
      <c r="M12" s="20" t="s">
        <v>57</v>
      </c>
      <c r="N12" s="20" t="s">
        <v>58</v>
      </c>
      <c r="O12" s="20" t="s">
        <v>102</v>
      </c>
      <c r="P12" s="20" t="s">
        <v>103</v>
      </c>
    </row>
    <row r="13" spans="1:16" hidden="1" x14ac:dyDescent="0.45">
      <c r="A13" s="64"/>
      <c r="B13" s="58"/>
      <c r="C13" s="65">
        <v>0</v>
      </c>
      <c r="E13" s="20" t="s">
        <v>45</v>
      </c>
      <c r="F13" s="34" t="str">
        <f>C17</f>
        <v>非公認障害</v>
      </c>
      <c r="G13" s="20" t="s">
        <v>54</v>
      </c>
      <c r="I13" s="59" t="str">
        <f>IF(A14=0,"",A14)</f>
        <v>都馬連会員</v>
      </c>
      <c r="J13" s="59" t="str">
        <f>IF($A19=0,"",A19)</f>
        <v>都馬連会員・非都馬連会員オープン</v>
      </c>
      <c r="K13" s="59" t="str">
        <f>IF($A24=0,"",A24)</f>
        <v>都馬連会員</v>
      </c>
      <c r="L13" s="59" t="str">
        <f>IF($A29=0,"",A29)</f>
        <v>都馬連会員</v>
      </c>
      <c r="M13" s="59" t="str">
        <f>IF($A34=0,"",A34)</f>
        <v>都馬連会員</v>
      </c>
      <c r="N13" s="59" t="str">
        <f>IF($A39=0,"",A39)</f>
        <v>都馬連会員</v>
      </c>
      <c r="O13" s="59" t="str">
        <f>IF($A43=0,"",A43)</f>
        <v>全選手</v>
      </c>
      <c r="P13" s="59" t="str">
        <f>IF($A47=0,"",A47)</f>
        <v>全選手</v>
      </c>
    </row>
    <row r="14" spans="1:16" x14ac:dyDescent="0.45">
      <c r="A14" s="66" t="s">
        <v>30</v>
      </c>
      <c r="B14" s="60" t="str">
        <f>$C$12&amp;A14</f>
        <v>フレンドシップ都馬連会員</v>
      </c>
      <c r="C14" s="67">
        <v>5000</v>
      </c>
      <c r="E14" s="20" t="s">
        <v>46</v>
      </c>
      <c r="F14" s="34" t="str">
        <f>C22</f>
        <v>公認馬場</v>
      </c>
      <c r="G14" s="20" t="s">
        <v>55</v>
      </c>
      <c r="I14" s="59" t="str">
        <f t="shared" ref="I14:I15" si="0">IF(A15=0,"",A15)</f>
        <v>非都馬連会員</v>
      </c>
      <c r="J14" s="59" t="str">
        <f t="shared" ref="J14:J15" si="1">IF($A20=0,"",A20)</f>
        <v>都馬連会員オープン</v>
      </c>
      <c r="K14" s="59" t="str">
        <f t="shared" ref="K14:K15" si="2">IF($A25=0,"",A25)</f>
        <v>非都馬連会員</v>
      </c>
      <c r="L14" s="59" t="str">
        <f t="shared" ref="L14:L15" si="3">IF($A30=0,"",A30)</f>
        <v>都馬連 会員外</v>
      </c>
      <c r="M14" s="59" t="str">
        <f t="shared" ref="M14:M15" si="4">IF($A35=0,"",A35)</f>
        <v>都馬連 会員外</v>
      </c>
      <c r="N14" s="59" t="str">
        <f t="shared" ref="N14:N15" si="5">IF($A40=0,"",A40)</f>
        <v>都馬連 会員外</v>
      </c>
      <c r="O14" s="59" t="str">
        <f t="shared" ref="O14:O15" si="6">IF($A44=0,"",A44)</f>
        <v/>
      </c>
      <c r="P14" s="59" t="str">
        <f t="shared" ref="P14:P15" si="7">IF($A48=0,"",A48)</f>
        <v/>
      </c>
    </row>
    <row r="15" spans="1:16" ht="23.25" thickBot="1" x14ac:dyDescent="0.5">
      <c r="A15" s="68" t="s">
        <v>203</v>
      </c>
      <c r="B15" s="60" t="str">
        <f t="shared" ref="B15:B16" si="8">$C$12&amp;A15</f>
        <v>フレンドシップ非都馬連会員</v>
      </c>
      <c r="C15" s="67">
        <v>6000</v>
      </c>
      <c r="E15" s="20" t="s">
        <v>47</v>
      </c>
      <c r="F15" s="34" t="str">
        <f>C27</f>
        <v>公認馬場</v>
      </c>
      <c r="G15" s="20" t="s">
        <v>56</v>
      </c>
      <c r="I15" s="59" t="str">
        <f t="shared" si="0"/>
        <v/>
      </c>
      <c r="J15" s="59" t="str">
        <f t="shared" si="1"/>
        <v>非都馬連会員</v>
      </c>
      <c r="K15" s="59" t="str">
        <f t="shared" si="2"/>
        <v/>
      </c>
      <c r="L15" s="59" t="str">
        <f t="shared" si="3"/>
        <v/>
      </c>
      <c r="M15" s="59" t="str">
        <f t="shared" si="4"/>
        <v>オープン</v>
      </c>
      <c r="N15" s="59" t="str">
        <f t="shared" si="5"/>
        <v>オープン</v>
      </c>
      <c r="O15" s="59" t="str">
        <f t="shared" si="6"/>
        <v/>
      </c>
      <c r="P15" s="59" t="str">
        <f t="shared" si="7"/>
        <v/>
      </c>
    </row>
    <row r="16" spans="1:16" ht="23.25" thickBot="1" x14ac:dyDescent="0.5">
      <c r="A16" s="68"/>
      <c r="B16" s="69" t="str">
        <f t="shared" si="8"/>
        <v>フレンドシップ</v>
      </c>
      <c r="C16" s="70"/>
      <c r="E16" s="20" t="s">
        <v>48</v>
      </c>
      <c r="F16" s="34" t="str">
        <f>C32</f>
        <v>非公認馬場(20×60）</v>
      </c>
      <c r="G16" s="20" t="s">
        <v>57</v>
      </c>
    </row>
    <row r="17" spans="1:7" x14ac:dyDescent="0.5">
      <c r="A17" s="61" t="s">
        <v>38</v>
      </c>
      <c r="B17" s="71"/>
      <c r="C17" s="63" t="s">
        <v>202</v>
      </c>
      <c r="E17" s="20" t="s">
        <v>49</v>
      </c>
      <c r="F17" s="34" t="str">
        <f>C37</f>
        <v>非公認馬場(20×40）</v>
      </c>
      <c r="G17" s="20" t="s">
        <v>58</v>
      </c>
    </row>
    <row r="18" spans="1:7" hidden="1" x14ac:dyDescent="0.45">
      <c r="A18" s="64"/>
      <c r="B18" s="58"/>
      <c r="C18" s="65">
        <v>0</v>
      </c>
      <c r="E18" s="20" t="s">
        <v>100</v>
      </c>
      <c r="F18" s="34" t="str">
        <f>C42</f>
        <v>自由選択（20x60）</v>
      </c>
      <c r="G18" s="20" t="s">
        <v>102</v>
      </c>
    </row>
    <row r="19" spans="1:7" x14ac:dyDescent="0.45">
      <c r="A19" s="66" t="s">
        <v>204</v>
      </c>
      <c r="B19" s="60" t="str">
        <f>$C$17&amp;A19</f>
        <v>非公認障害都馬連会員・非都馬連会員オープン</v>
      </c>
      <c r="C19" s="67">
        <v>9000</v>
      </c>
      <c r="E19" s="20" t="s">
        <v>101</v>
      </c>
      <c r="F19" s="34" t="str">
        <f>C46</f>
        <v>自由選択（20x40）</v>
      </c>
      <c r="G19" s="20" t="s">
        <v>103</v>
      </c>
    </row>
    <row r="20" spans="1:7" ht="23.25" thickBot="1" x14ac:dyDescent="0.5">
      <c r="A20" s="68" t="s">
        <v>205</v>
      </c>
      <c r="B20" s="60" t="str">
        <f t="shared" ref="B20:B21" si="9">$C$17&amp;A20</f>
        <v>非公認障害都馬連会員オープン</v>
      </c>
      <c r="C20" s="67">
        <v>8000</v>
      </c>
      <c r="F20" s="34"/>
    </row>
    <row r="21" spans="1:7" ht="23.25" thickBot="1" x14ac:dyDescent="0.5">
      <c r="A21" s="68" t="s">
        <v>203</v>
      </c>
      <c r="B21" s="69" t="str">
        <f t="shared" si="9"/>
        <v>非公認障害非都馬連会員</v>
      </c>
      <c r="C21" s="70">
        <v>10000</v>
      </c>
      <c r="F21" s="34"/>
    </row>
    <row r="22" spans="1:7" x14ac:dyDescent="0.5">
      <c r="A22" s="61" t="s">
        <v>39</v>
      </c>
      <c r="B22" s="71"/>
      <c r="C22" s="63" t="s">
        <v>51</v>
      </c>
      <c r="F22" s="34"/>
    </row>
    <row r="23" spans="1:7" hidden="1" x14ac:dyDescent="0.45">
      <c r="A23" s="64"/>
      <c r="B23" s="58"/>
      <c r="C23" s="65">
        <v>0</v>
      </c>
      <c r="F23" s="34"/>
    </row>
    <row r="24" spans="1:7" x14ac:dyDescent="0.45">
      <c r="A24" s="66" t="s">
        <v>206</v>
      </c>
      <c r="B24" s="60" t="str">
        <f>$C$22&amp;A24</f>
        <v>公認馬場都馬連会員</v>
      </c>
      <c r="C24" s="67">
        <v>12000</v>
      </c>
      <c r="F24" s="34"/>
    </row>
    <row r="25" spans="1:7" ht="23.25" thickBot="1" x14ac:dyDescent="0.5">
      <c r="A25" s="68" t="s">
        <v>203</v>
      </c>
      <c r="B25" s="60" t="str">
        <f t="shared" ref="B25:B26" si="10">$C$22&amp;A25</f>
        <v>公認馬場非都馬連会員</v>
      </c>
      <c r="C25" s="67">
        <v>15000</v>
      </c>
      <c r="F25" s="34"/>
    </row>
    <row r="26" spans="1:7" ht="23.25" thickBot="1" x14ac:dyDescent="0.5">
      <c r="A26" s="68"/>
      <c r="B26" s="69" t="str">
        <f t="shared" si="10"/>
        <v>公認馬場</v>
      </c>
      <c r="C26" s="70"/>
      <c r="F26" s="34"/>
    </row>
    <row r="27" spans="1:7" x14ac:dyDescent="0.5">
      <c r="A27" s="61" t="s">
        <v>40</v>
      </c>
      <c r="B27" s="71"/>
      <c r="C27" s="63" t="s">
        <v>51</v>
      </c>
      <c r="F27" s="34"/>
    </row>
    <row r="28" spans="1:7" hidden="1" x14ac:dyDescent="0.45">
      <c r="A28" s="64"/>
      <c r="B28" s="58"/>
      <c r="C28" s="65">
        <v>0</v>
      </c>
      <c r="F28" s="34"/>
    </row>
    <row r="29" spans="1:7" x14ac:dyDescent="0.45">
      <c r="A29" s="66" t="s">
        <v>30</v>
      </c>
      <c r="B29" s="60" t="str">
        <f>$C$27&amp;A29</f>
        <v>公認馬場都馬連会員</v>
      </c>
      <c r="C29" s="67">
        <v>12000</v>
      </c>
      <c r="F29" s="34"/>
    </row>
    <row r="30" spans="1:7" x14ac:dyDescent="0.45">
      <c r="A30" s="66" t="s">
        <v>31</v>
      </c>
      <c r="B30" s="60" t="str">
        <f t="shared" ref="B30:B31" si="11">$C$27&amp;A30</f>
        <v>公認馬場都馬連 会員外</v>
      </c>
      <c r="C30" s="67">
        <v>15000</v>
      </c>
    </row>
    <row r="31" spans="1:7" ht="23.25" thickBot="1" x14ac:dyDescent="0.5">
      <c r="A31" s="68"/>
      <c r="B31" s="69" t="str">
        <f t="shared" si="11"/>
        <v>公認馬場</v>
      </c>
      <c r="C31" s="70"/>
    </row>
    <row r="32" spans="1:7" x14ac:dyDescent="0.5">
      <c r="A32" s="61" t="s">
        <v>41</v>
      </c>
      <c r="B32" s="71"/>
      <c r="C32" s="63" t="s">
        <v>199</v>
      </c>
    </row>
    <row r="33" spans="1:3" hidden="1" x14ac:dyDescent="0.45">
      <c r="A33" s="64"/>
      <c r="B33" s="58"/>
      <c r="C33" s="65">
        <v>0</v>
      </c>
    </row>
    <row r="34" spans="1:3" x14ac:dyDescent="0.45">
      <c r="A34" s="66" t="s">
        <v>30</v>
      </c>
      <c r="B34" s="60" t="str">
        <f>$C$32&amp;A34</f>
        <v>非公認馬場(20×60）都馬連会員</v>
      </c>
      <c r="C34" s="67">
        <v>10000</v>
      </c>
    </row>
    <row r="35" spans="1:3" x14ac:dyDescent="0.45">
      <c r="A35" s="66" t="s">
        <v>31</v>
      </c>
      <c r="B35" s="60" t="str">
        <f t="shared" ref="B35:B36" si="12">$C$32&amp;A35</f>
        <v>非公認馬場(20×60）都馬連 会員外</v>
      </c>
      <c r="C35" s="67">
        <v>12000</v>
      </c>
    </row>
    <row r="36" spans="1:3" ht="23.25" thickBot="1" x14ac:dyDescent="0.5">
      <c r="A36" s="68" t="s">
        <v>210</v>
      </c>
      <c r="B36" s="69" t="str">
        <f t="shared" si="12"/>
        <v>非公認馬場(20×60）オープン</v>
      </c>
      <c r="C36" s="70">
        <v>10000</v>
      </c>
    </row>
    <row r="37" spans="1:3" x14ac:dyDescent="0.5">
      <c r="A37" s="61" t="s">
        <v>50</v>
      </c>
      <c r="B37" s="71"/>
      <c r="C37" s="63" t="s">
        <v>201</v>
      </c>
    </row>
    <row r="38" spans="1:3" hidden="1" x14ac:dyDescent="0.45">
      <c r="A38" s="64"/>
      <c r="B38" s="58"/>
      <c r="C38" s="65">
        <v>0</v>
      </c>
    </row>
    <row r="39" spans="1:3" x14ac:dyDescent="0.45">
      <c r="A39" s="66" t="s">
        <v>30</v>
      </c>
      <c r="B39" s="60" t="str">
        <f>$C$37&amp;A39</f>
        <v>非公認馬場(20×40）都馬連会員</v>
      </c>
      <c r="C39" s="67">
        <v>9000</v>
      </c>
    </row>
    <row r="40" spans="1:3" x14ac:dyDescent="0.45">
      <c r="A40" s="66" t="s">
        <v>31</v>
      </c>
      <c r="B40" s="60" t="str">
        <f t="shared" ref="B40:B41" si="13">$C$37&amp;A40</f>
        <v>非公認馬場(20×40）都馬連 会員外</v>
      </c>
      <c r="C40" s="67">
        <v>10000</v>
      </c>
    </row>
    <row r="41" spans="1:3" ht="23.25" thickBot="1" x14ac:dyDescent="0.5">
      <c r="A41" s="68" t="s">
        <v>210</v>
      </c>
      <c r="B41" s="69" t="str">
        <f t="shared" si="13"/>
        <v>非公認馬場(20×40）オープン</v>
      </c>
      <c r="C41" s="70">
        <v>9000</v>
      </c>
    </row>
    <row r="42" spans="1:3" x14ac:dyDescent="0.5">
      <c r="A42" s="61" t="s">
        <v>98</v>
      </c>
      <c r="B42" s="71"/>
      <c r="C42" s="63" t="s">
        <v>207</v>
      </c>
    </row>
    <row r="43" spans="1:3" x14ac:dyDescent="0.45">
      <c r="A43" s="66" t="s">
        <v>208</v>
      </c>
      <c r="B43" s="60" t="str">
        <f>$C$42&amp;A43</f>
        <v>自由選択（20x60）全選手</v>
      </c>
      <c r="C43" s="67">
        <v>10000</v>
      </c>
    </row>
    <row r="44" spans="1:3" x14ac:dyDescent="0.45">
      <c r="A44" s="66"/>
      <c r="B44" s="60" t="str">
        <f>$C$42&amp;A44</f>
        <v>自由選択（20x60）</v>
      </c>
      <c r="C44" s="67"/>
    </row>
    <row r="45" spans="1:3" ht="23.25" thickBot="1" x14ac:dyDescent="0.5">
      <c r="A45" s="68"/>
      <c r="B45" s="69" t="str">
        <f t="shared" ref="B45" si="14">$C$42&amp;A45</f>
        <v>自由選択（20x60）</v>
      </c>
      <c r="C45" s="70"/>
    </row>
    <row r="46" spans="1:3" x14ac:dyDescent="0.5">
      <c r="A46" s="61" t="s">
        <v>99</v>
      </c>
      <c r="B46" s="71"/>
      <c r="C46" s="63" t="s">
        <v>209</v>
      </c>
    </row>
    <row r="47" spans="1:3" x14ac:dyDescent="0.45">
      <c r="A47" s="66" t="s">
        <v>208</v>
      </c>
      <c r="B47" s="60" t="str">
        <f>$C$46&amp;A47</f>
        <v>自由選択（20x40）全選手</v>
      </c>
      <c r="C47" s="67">
        <v>9000</v>
      </c>
    </row>
    <row r="48" spans="1:3" x14ac:dyDescent="0.45">
      <c r="A48" s="66"/>
      <c r="B48" s="60" t="str">
        <f>$C$46&amp;A48</f>
        <v>自由選択（20x40）</v>
      </c>
      <c r="C48" s="67"/>
    </row>
    <row r="49" spans="1:4" ht="23.25" thickBot="1" x14ac:dyDescent="0.5">
      <c r="A49" s="68"/>
      <c r="B49" s="69" t="str">
        <f t="shared" ref="B49" si="15">$C$46&amp;A49</f>
        <v>自由選択（20x40）</v>
      </c>
      <c r="C49" s="70"/>
    </row>
    <row r="51" spans="1:4" x14ac:dyDescent="0.5">
      <c r="A51" s="24" t="s">
        <v>134</v>
      </c>
      <c r="C51" s="24" t="s">
        <v>136</v>
      </c>
      <c r="D51" s="20" t="s">
        <v>137</v>
      </c>
    </row>
    <row r="52" spans="1:4" ht="30" x14ac:dyDescent="0.5">
      <c r="A52" s="24" t="s">
        <v>192</v>
      </c>
      <c r="C52" s="97" t="s">
        <v>232</v>
      </c>
      <c r="D52" s="57" t="s">
        <v>122</v>
      </c>
    </row>
    <row r="53" spans="1:4" ht="30" x14ac:dyDescent="0.5">
      <c r="A53" s="24" t="s">
        <v>193</v>
      </c>
      <c r="C53" s="97" t="s">
        <v>200</v>
      </c>
      <c r="D53" s="57" t="s">
        <v>122</v>
      </c>
    </row>
    <row r="54" spans="1:4" x14ac:dyDescent="0.5">
      <c r="A54" s="24" t="s">
        <v>135</v>
      </c>
      <c r="C54" s="97" t="s">
        <v>233</v>
      </c>
      <c r="D54" s="57" t="s">
        <v>234</v>
      </c>
    </row>
    <row r="55" spans="1:4" x14ac:dyDescent="0.5">
      <c r="A55" s="24" t="s">
        <v>138</v>
      </c>
      <c r="C55" s="97" t="s">
        <v>235</v>
      </c>
      <c r="D55" s="57" t="s">
        <v>234</v>
      </c>
    </row>
    <row r="56" spans="1:4" x14ac:dyDescent="0.5">
      <c r="A56" s="24" t="s">
        <v>139</v>
      </c>
      <c r="C56" s="224" t="s">
        <v>236</v>
      </c>
      <c r="D56" s="57" t="s">
        <v>194</v>
      </c>
    </row>
    <row r="57" spans="1:4" x14ac:dyDescent="0.5">
      <c r="A57" s="24" t="s">
        <v>140</v>
      </c>
      <c r="C57" s="224" t="s">
        <v>237</v>
      </c>
      <c r="D57" s="57" t="s">
        <v>238</v>
      </c>
    </row>
    <row r="58" spans="1:4" x14ac:dyDescent="0.5">
      <c r="A58" s="24" t="s">
        <v>141</v>
      </c>
      <c r="C58" s="224" t="s">
        <v>239</v>
      </c>
      <c r="D58" s="57" t="s">
        <v>194</v>
      </c>
    </row>
    <row r="59" spans="1:4" x14ac:dyDescent="0.5">
      <c r="A59" s="24" t="s">
        <v>142</v>
      </c>
      <c r="C59" s="224" t="s">
        <v>240</v>
      </c>
      <c r="D59" s="57" t="s">
        <v>238</v>
      </c>
    </row>
    <row r="60" spans="1:4" x14ac:dyDescent="0.5">
      <c r="A60" s="24" t="s">
        <v>143</v>
      </c>
      <c r="C60" s="224" t="s">
        <v>241</v>
      </c>
      <c r="D60" s="57" t="s">
        <v>194</v>
      </c>
    </row>
    <row r="61" spans="1:4" x14ac:dyDescent="0.5">
      <c r="A61" s="24" t="s">
        <v>144</v>
      </c>
      <c r="C61" s="224" t="s">
        <v>242</v>
      </c>
      <c r="D61" s="57" t="s">
        <v>238</v>
      </c>
    </row>
    <row r="62" spans="1:4" x14ac:dyDescent="0.5">
      <c r="A62" s="24" t="s">
        <v>145</v>
      </c>
      <c r="C62" s="225" t="s">
        <v>243</v>
      </c>
      <c r="D62" s="57" t="s">
        <v>194</v>
      </c>
    </row>
    <row r="63" spans="1:4" x14ac:dyDescent="0.5">
      <c r="A63" s="24" t="s">
        <v>146</v>
      </c>
      <c r="C63" s="225" t="s">
        <v>244</v>
      </c>
      <c r="D63" s="57" t="s">
        <v>194</v>
      </c>
    </row>
    <row r="64" spans="1:4" x14ac:dyDescent="0.5">
      <c r="A64" s="24" t="s">
        <v>147</v>
      </c>
      <c r="C64" s="225" t="s">
        <v>191</v>
      </c>
      <c r="D64" s="57" t="s">
        <v>194</v>
      </c>
    </row>
    <row r="65" spans="1:4" x14ac:dyDescent="0.5">
      <c r="A65" s="24" t="s">
        <v>148</v>
      </c>
      <c r="C65" s="225" t="s">
        <v>245</v>
      </c>
      <c r="D65" s="57" t="s">
        <v>246</v>
      </c>
    </row>
    <row r="66" spans="1:4" ht="23.25" thickBot="1" x14ac:dyDescent="0.55000000000000004">
      <c r="A66" s="24" t="s">
        <v>149</v>
      </c>
      <c r="C66" s="226" t="s">
        <v>247</v>
      </c>
      <c r="D66" s="227" t="s">
        <v>246</v>
      </c>
    </row>
    <row r="67" spans="1:4" ht="23.25" thickTop="1" x14ac:dyDescent="0.5">
      <c r="A67" s="24" t="s">
        <v>150</v>
      </c>
      <c r="C67" s="228" t="s">
        <v>236</v>
      </c>
      <c r="D67" s="57" t="s">
        <v>194</v>
      </c>
    </row>
    <row r="68" spans="1:4" x14ac:dyDescent="0.5">
      <c r="A68" s="24" t="s">
        <v>151</v>
      </c>
      <c r="C68" s="224" t="s">
        <v>237</v>
      </c>
      <c r="D68" s="57" t="s">
        <v>238</v>
      </c>
    </row>
    <row r="69" spans="1:4" x14ac:dyDescent="0.5">
      <c r="A69" s="24" t="s">
        <v>152</v>
      </c>
      <c r="C69" s="224" t="s">
        <v>239</v>
      </c>
      <c r="D69" s="57" t="s">
        <v>194</v>
      </c>
    </row>
    <row r="70" spans="1:4" x14ac:dyDescent="0.5">
      <c r="A70" s="24" t="s">
        <v>153</v>
      </c>
      <c r="C70" s="224" t="s">
        <v>240</v>
      </c>
      <c r="D70" s="57" t="s">
        <v>238</v>
      </c>
    </row>
    <row r="71" spans="1:4" x14ac:dyDescent="0.5">
      <c r="A71" s="24" t="s">
        <v>154</v>
      </c>
      <c r="C71" s="224" t="s">
        <v>241</v>
      </c>
      <c r="D71" s="57" t="s">
        <v>194</v>
      </c>
    </row>
    <row r="72" spans="1:4" x14ac:dyDescent="0.5">
      <c r="A72" s="24" t="s">
        <v>155</v>
      </c>
      <c r="C72" s="224" t="s">
        <v>242</v>
      </c>
      <c r="D72" s="57" t="s">
        <v>238</v>
      </c>
    </row>
    <row r="73" spans="1:4" x14ac:dyDescent="0.5">
      <c r="A73" s="24" t="s">
        <v>156</v>
      </c>
      <c r="C73" s="225" t="s">
        <v>243</v>
      </c>
      <c r="D73" s="57" t="s">
        <v>194</v>
      </c>
    </row>
    <row r="74" spans="1:4" x14ac:dyDescent="0.5">
      <c r="A74" s="24" t="s">
        <v>157</v>
      </c>
      <c r="C74" s="225" t="s">
        <v>244</v>
      </c>
      <c r="D74" s="57" t="s">
        <v>194</v>
      </c>
    </row>
    <row r="75" spans="1:4" x14ac:dyDescent="0.5">
      <c r="A75" s="24" t="s">
        <v>158</v>
      </c>
      <c r="C75" s="225" t="s">
        <v>191</v>
      </c>
      <c r="D75" s="57" t="s">
        <v>194</v>
      </c>
    </row>
    <row r="76" spans="1:4" x14ac:dyDescent="0.5">
      <c r="A76" s="24" t="s">
        <v>159</v>
      </c>
      <c r="C76" s="229" t="s">
        <v>248</v>
      </c>
      <c r="D76" s="57" t="s">
        <v>238</v>
      </c>
    </row>
    <row r="77" spans="1:4" x14ac:dyDescent="0.5">
      <c r="A77" s="24" t="s">
        <v>160</v>
      </c>
      <c r="C77" s="225" t="s">
        <v>245</v>
      </c>
      <c r="D77" s="57" t="s">
        <v>246</v>
      </c>
    </row>
    <row r="78" spans="1:4" x14ac:dyDescent="0.5">
      <c r="A78" s="24" t="s">
        <v>161</v>
      </c>
      <c r="C78" s="225" t="s">
        <v>247</v>
      </c>
      <c r="D78" s="57" t="s">
        <v>246</v>
      </c>
    </row>
    <row r="79" spans="1:4" x14ac:dyDescent="0.5">
      <c r="A79" s="24" t="s">
        <v>162</v>
      </c>
      <c r="C79" s="230" t="s">
        <v>249</v>
      </c>
      <c r="D79" s="57" t="s">
        <v>250</v>
      </c>
    </row>
    <row r="80" spans="1:4" x14ac:dyDescent="0.5">
      <c r="A80" s="24" t="s">
        <v>163</v>
      </c>
      <c r="C80" s="98"/>
      <c r="D80" s="57"/>
    </row>
    <row r="81" spans="1:4" x14ac:dyDescent="0.5">
      <c r="A81" s="24" t="s">
        <v>164</v>
      </c>
      <c r="C81" s="57"/>
      <c r="D81" s="57" t="s">
        <v>122</v>
      </c>
    </row>
    <row r="82" spans="1:4" x14ac:dyDescent="0.5">
      <c r="A82" s="24" t="s">
        <v>165</v>
      </c>
      <c r="C82" s="57"/>
      <c r="D82" s="57" t="s">
        <v>122</v>
      </c>
    </row>
    <row r="83" spans="1:4" x14ac:dyDescent="0.5">
      <c r="A83" s="24" t="s">
        <v>166</v>
      </c>
      <c r="C83" s="57"/>
      <c r="D83" s="57" t="s">
        <v>122</v>
      </c>
    </row>
    <row r="84" spans="1:4" x14ac:dyDescent="0.5">
      <c r="A84" s="24" t="s">
        <v>167</v>
      </c>
      <c r="C84" s="57"/>
      <c r="D84" s="57" t="s">
        <v>122</v>
      </c>
    </row>
    <row r="85" spans="1:4" x14ac:dyDescent="0.5">
      <c r="A85" s="24" t="s">
        <v>168</v>
      </c>
      <c r="C85" s="57"/>
      <c r="D85" s="57" t="s">
        <v>122</v>
      </c>
    </row>
    <row r="86" spans="1:4" x14ac:dyDescent="0.5">
      <c r="A86" s="24" t="s">
        <v>169</v>
      </c>
      <c r="C86" s="57"/>
      <c r="D86" s="57" t="s">
        <v>122</v>
      </c>
    </row>
    <row r="87" spans="1:4" x14ac:dyDescent="0.5">
      <c r="A87" s="24" t="s">
        <v>170</v>
      </c>
      <c r="C87" s="57"/>
      <c r="D87" s="57" t="s">
        <v>122</v>
      </c>
    </row>
    <row r="88" spans="1:4" x14ac:dyDescent="0.5">
      <c r="A88" s="24" t="s">
        <v>171</v>
      </c>
      <c r="C88" s="57"/>
      <c r="D88" s="57" t="s">
        <v>122</v>
      </c>
    </row>
    <row r="89" spans="1:4" x14ac:dyDescent="0.5">
      <c r="A89" s="24" t="s">
        <v>172</v>
      </c>
      <c r="C89" s="57"/>
      <c r="D89" s="57" t="s">
        <v>122</v>
      </c>
    </row>
    <row r="90" spans="1:4" x14ac:dyDescent="0.5">
      <c r="A90" s="24" t="s">
        <v>173</v>
      </c>
      <c r="C90" s="57"/>
      <c r="D90" s="57" t="s">
        <v>122</v>
      </c>
    </row>
    <row r="91" spans="1:4" x14ac:dyDescent="0.5">
      <c r="A91" s="24" t="s">
        <v>174</v>
      </c>
      <c r="C91" s="57"/>
      <c r="D91" s="57" t="s">
        <v>122</v>
      </c>
    </row>
    <row r="92" spans="1:4" x14ac:dyDescent="0.5">
      <c r="A92" s="24" t="s">
        <v>175</v>
      </c>
      <c r="C92" s="57"/>
      <c r="D92" s="57" t="s">
        <v>122</v>
      </c>
    </row>
    <row r="93" spans="1:4" x14ac:dyDescent="0.5">
      <c r="A93" s="24" t="s">
        <v>176</v>
      </c>
      <c r="C93" s="57"/>
      <c r="D93" s="57" t="s">
        <v>122</v>
      </c>
    </row>
    <row r="94" spans="1:4" x14ac:dyDescent="0.5">
      <c r="A94" s="24" t="s">
        <v>177</v>
      </c>
      <c r="C94" s="57"/>
      <c r="D94" s="57" t="s">
        <v>122</v>
      </c>
    </row>
    <row r="95" spans="1:4" x14ac:dyDescent="0.5">
      <c r="A95" s="24" t="s">
        <v>178</v>
      </c>
      <c r="C95" s="57"/>
      <c r="D95" s="57" t="s">
        <v>122</v>
      </c>
    </row>
    <row r="96" spans="1:4" x14ac:dyDescent="0.5">
      <c r="A96" s="24" t="s">
        <v>179</v>
      </c>
      <c r="C96" s="57"/>
      <c r="D96" s="57" t="s">
        <v>122</v>
      </c>
    </row>
    <row r="97" spans="1:4" x14ac:dyDescent="0.5">
      <c r="A97" s="24" t="s">
        <v>180</v>
      </c>
      <c r="C97" s="57"/>
      <c r="D97" s="57" t="s">
        <v>122</v>
      </c>
    </row>
    <row r="98" spans="1:4" x14ac:dyDescent="0.5">
      <c r="A98" s="24" t="s">
        <v>181</v>
      </c>
      <c r="C98" s="57"/>
      <c r="D98" s="57" t="s">
        <v>122</v>
      </c>
    </row>
    <row r="99" spans="1:4" x14ac:dyDescent="0.5">
      <c r="A99" s="24" t="s">
        <v>182</v>
      </c>
      <c r="C99" s="57"/>
      <c r="D99" s="57" t="s">
        <v>122</v>
      </c>
    </row>
    <row r="100" spans="1:4" x14ac:dyDescent="0.5">
      <c r="A100" s="24" t="s">
        <v>183</v>
      </c>
      <c r="C100" s="57"/>
      <c r="D100" s="57" t="s">
        <v>122</v>
      </c>
    </row>
    <row r="101" spans="1:4" x14ac:dyDescent="0.5">
      <c r="A101" s="24" t="s">
        <v>184</v>
      </c>
      <c r="C101" s="57"/>
      <c r="D101" s="57" t="s">
        <v>122</v>
      </c>
    </row>
    <row r="102" spans="1:4" x14ac:dyDescent="0.5">
      <c r="A102" s="24" t="s">
        <v>185</v>
      </c>
      <c r="C102" s="57"/>
      <c r="D102" s="57" t="s">
        <v>122</v>
      </c>
    </row>
    <row r="103" spans="1:4" x14ac:dyDescent="0.5">
      <c r="A103" s="24" t="s">
        <v>186</v>
      </c>
      <c r="C103" s="57"/>
      <c r="D103" s="57" t="s">
        <v>122</v>
      </c>
    </row>
    <row r="104" spans="1:4" x14ac:dyDescent="0.5">
      <c r="A104" s="24" t="s">
        <v>187</v>
      </c>
      <c r="C104" s="57"/>
      <c r="D104" s="57" t="s">
        <v>122</v>
      </c>
    </row>
    <row r="105" spans="1:4" x14ac:dyDescent="0.5">
      <c r="A105" s="24" t="s">
        <v>188</v>
      </c>
      <c r="C105" s="57"/>
      <c r="D105" s="57" t="s">
        <v>122</v>
      </c>
    </row>
  </sheetData>
  <phoneticPr fontId="4"/>
  <dataValidations count="1">
    <dataValidation type="list" allowBlank="1" showInputMessage="1" showErrorMessage="1" sqref="D52:D105" xr:uid="{C0CA1358-E1FD-4D0D-A79B-75948E8C6DF7}">
      <formula1>$F$12:$F$19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E43E-65AB-45EA-BA03-447B192A8209}">
  <sheetPr>
    <tabColor rgb="FFFFFF00"/>
    <pageSetUpPr fitToPage="1"/>
  </sheetPr>
  <dimension ref="A1:I33"/>
  <sheetViews>
    <sheetView tabSelected="1" zoomScale="70" zoomScaleNormal="70" workbookViewId="0">
      <selection activeCell="A5" sqref="A5"/>
    </sheetView>
  </sheetViews>
  <sheetFormatPr defaultRowHeight="13.5" x14ac:dyDescent="0.15"/>
  <cols>
    <col min="1" max="1" width="32.25" customWidth="1"/>
    <col min="2" max="2" width="18.875" customWidth="1"/>
    <col min="3" max="3" width="26.25" customWidth="1"/>
    <col min="4" max="4" width="16.375" customWidth="1"/>
    <col min="5" max="5" width="26.875" customWidth="1"/>
    <col min="6" max="6" width="15.5" customWidth="1"/>
    <col min="7" max="7" width="18" customWidth="1"/>
    <col min="8" max="8" width="25.625" customWidth="1"/>
    <col min="9" max="9" width="22.5" customWidth="1"/>
  </cols>
  <sheetData>
    <row r="1" spans="1:9" ht="96.6" customHeight="1" x14ac:dyDescent="0.85">
      <c r="A1" s="95" t="s">
        <v>216</v>
      </c>
      <c r="B1" s="151" t="str">
        <f>都馬連編集用!C1</f>
        <v>第51回東京都馬術大会</v>
      </c>
      <c r="C1" s="151"/>
      <c r="D1" s="151"/>
      <c r="E1" s="151"/>
      <c r="F1" s="151"/>
      <c r="G1" s="151"/>
      <c r="H1" s="75" t="s">
        <v>91</v>
      </c>
      <c r="I1" s="83"/>
    </row>
    <row r="2" spans="1:9" ht="49.9" customHeight="1" x14ac:dyDescent="0.15">
      <c r="A2" s="39" t="s">
        <v>79</v>
      </c>
      <c r="B2" s="154"/>
      <c r="C2" s="154"/>
      <c r="D2" s="154"/>
      <c r="E2" s="154"/>
      <c r="F2" s="154"/>
      <c r="G2" s="154"/>
      <c r="H2" s="154"/>
      <c r="I2" s="154"/>
    </row>
    <row r="3" spans="1:9" ht="92.45" customHeight="1" x14ac:dyDescent="0.15">
      <c r="A3" s="39" t="s">
        <v>80</v>
      </c>
      <c r="B3" s="155" t="s">
        <v>221</v>
      </c>
      <c r="C3" s="155"/>
      <c r="D3" s="155"/>
      <c r="E3" s="155"/>
      <c r="F3" s="155"/>
      <c r="G3" s="155"/>
      <c r="H3" s="155"/>
      <c r="I3" s="155"/>
    </row>
    <row r="4" spans="1:9" ht="49.9" customHeight="1" x14ac:dyDescent="0.55000000000000004">
      <c r="A4" s="39" t="s">
        <v>81</v>
      </c>
      <c r="B4" s="155"/>
      <c r="C4" s="155"/>
      <c r="D4" s="155"/>
      <c r="E4" s="155"/>
      <c r="F4" s="23" t="s">
        <v>82</v>
      </c>
      <c r="G4" s="155"/>
      <c r="H4" s="155"/>
      <c r="I4" s="155"/>
    </row>
    <row r="5" spans="1:9" ht="49.9" customHeight="1" x14ac:dyDescent="0.5">
      <c r="A5" s="39" t="s">
        <v>83</v>
      </c>
      <c r="B5" s="155"/>
      <c r="C5" s="155"/>
      <c r="D5" s="155"/>
      <c r="E5" s="155"/>
      <c r="F5" s="99" t="s">
        <v>84</v>
      </c>
      <c r="G5" s="155"/>
      <c r="H5" s="155"/>
      <c r="I5" s="155"/>
    </row>
    <row r="6" spans="1:9" s="19" customFormat="1" ht="24.75" x14ac:dyDescent="0.55000000000000004">
      <c r="A6" s="25"/>
      <c r="B6" s="26"/>
      <c r="C6" s="26"/>
      <c r="D6" s="26"/>
      <c r="E6" s="26"/>
      <c r="F6" s="27"/>
      <c r="G6" s="26"/>
      <c r="H6" s="26"/>
      <c r="I6" s="26"/>
    </row>
    <row r="7" spans="1:9" ht="24.75" x14ac:dyDescent="0.55000000000000004">
      <c r="A7" s="21" t="s">
        <v>72</v>
      </c>
      <c r="B7" s="24" t="s">
        <v>90</v>
      </c>
      <c r="C7" s="21"/>
      <c r="D7" s="21"/>
      <c r="E7" s="21"/>
      <c r="F7" s="21"/>
      <c r="G7" s="21"/>
      <c r="H7" s="21"/>
    </row>
    <row r="8" spans="1:9" ht="49.9" customHeight="1" x14ac:dyDescent="0.15">
      <c r="A8" s="40" t="s">
        <v>68</v>
      </c>
      <c r="B8" s="41"/>
      <c r="C8" s="35"/>
      <c r="D8" s="35"/>
      <c r="E8" s="35"/>
      <c r="F8" s="35"/>
      <c r="G8" s="35"/>
      <c r="H8" s="35"/>
      <c r="I8" s="1"/>
    </row>
    <row r="9" spans="1:9" ht="64.150000000000006" customHeight="1" x14ac:dyDescent="0.15">
      <c r="A9" s="40" t="s">
        <v>64</v>
      </c>
      <c r="B9" s="37" t="s">
        <v>71</v>
      </c>
      <c r="C9" s="42"/>
      <c r="D9" s="30" t="s">
        <v>65</v>
      </c>
      <c r="E9" s="90"/>
      <c r="F9" s="30" t="s">
        <v>66</v>
      </c>
      <c r="G9" s="137" t="s">
        <v>231</v>
      </c>
      <c r="H9" s="30" t="s">
        <v>67</v>
      </c>
      <c r="I9" s="43"/>
    </row>
    <row r="10" spans="1:9" ht="67.150000000000006" customHeight="1" x14ac:dyDescent="0.15">
      <c r="A10" s="40" t="s">
        <v>69</v>
      </c>
      <c r="B10" s="37" t="s">
        <v>71</v>
      </c>
      <c r="C10" s="42"/>
      <c r="D10" s="30" t="s">
        <v>65</v>
      </c>
      <c r="E10" s="90"/>
      <c r="F10" s="30" t="s">
        <v>66</v>
      </c>
      <c r="G10" s="137" t="s">
        <v>231</v>
      </c>
      <c r="H10" s="30" t="s">
        <v>67</v>
      </c>
      <c r="I10" s="43"/>
    </row>
    <row r="11" spans="1:9" ht="68.45" customHeight="1" x14ac:dyDescent="0.15">
      <c r="A11" s="40" t="s">
        <v>70</v>
      </c>
      <c r="B11" s="37" t="s">
        <v>71</v>
      </c>
      <c r="C11" s="42"/>
      <c r="D11" s="30" t="s">
        <v>65</v>
      </c>
      <c r="E11" s="90"/>
      <c r="F11" s="30" t="s">
        <v>66</v>
      </c>
      <c r="G11" s="137" t="s">
        <v>231</v>
      </c>
      <c r="H11" s="30" t="s">
        <v>67</v>
      </c>
      <c r="I11" s="43"/>
    </row>
    <row r="12" spans="1:9" s="19" customFormat="1" ht="24.75" x14ac:dyDescent="0.55000000000000004">
      <c r="A12" s="28"/>
      <c r="B12" s="25"/>
      <c r="C12" s="29"/>
      <c r="D12" s="25"/>
      <c r="E12" s="29"/>
      <c r="F12" s="25"/>
      <c r="G12" s="28"/>
      <c r="H12" s="25"/>
    </row>
    <row r="13" spans="1:9" ht="24.75" x14ac:dyDescent="0.55000000000000004">
      <c r="A13" s="21" t="s">
        <v>74</v>
      </c>
      <c r="B13" s="22"/>
      <c r="C13" s="21" t="s">
        <v>218</v>
      </c>
      <c r="D13" s="22"/>
      <c r="E13" s="21"/>
      <c r="F13" s="22"/>
      <c r="G13" s="21"/>
      <c r="H13" s="22"/>
    </row>
    <row r="14" spans="1:9" ht="49.9" customHeight="1" x14ac:dyDescent="0.15">
      <c r="A14" s="40" t="s">
        <v>73</v>
      </c>
      <c r="B14" s="30" t="s">
        <v>75</v>
      </c>
      <c r="C14" s="41"/>
      <c r="D14" s="30" t="s">
        <v>77</v>
      </c>
      <c r="E14" s="91"/>
      <c r="F14" s="30" t="s">
        <v>76</v>
      </c>
      <c r="G14" s="41"/>
      <c r="H14" s="30" t="s">
        <v>78</v>
      </c>
      <c r="I14" s="92"/>
    </row>
    <row r="15" spans="1:9" ht="49.9" hidden="1" customHeight="1" x14ac:dyDescent="0.15">
      <c r="A15" s="40" t="s">
        <v>85</v>
      </c>
      <c r="B15" s="30" t="s">
        <v>75</v>
      </c>
      <c r="C15" s="41"/>
      <c r="D15" s="30" t="s">
        <v>77</v>
      </c>
      <c r="E15" s="91"/>
      <c r="F15" s="30" t="s">
        <v>76</v>
      </c>
      <c r="G15" s="41"/>
      <c r="H15" s="30" t="s">
        <v>78</v>
      </c>
      <c r="I15" s="92"/>
    </row>
    <row r="16" spans="1:9" ht="49.9" hidden="1" customHeight="1" x14ac:dyDescent="0.15">
      <c r="A16" s="40" t="s">
        <v>86</v>
      </c>
      <c r="B16" s="30" t="s">
        <v>75</v>
      </c>
      <c r="C16" s="41"/>
      <c r="D16" s="30" t="s">
        <v>77</v>
      </c>
      <c r="E16" s="91"/>
      <c r="F16" s="30" t="s">
        <v>76</v>
      </c>
      <c r="G16" s="41"/>
      <c r="H16" s="30" t="s">
        <v>78</v>
      </c>
      <c r="I16" s="92"/>
    </row>
    <row r="17" spans="1:9" ht="49.9" hidden="1" customHeight="1" x14ac:dyDescent="0.15">
      <c r="A17" s="40" t="s">
        <v>87</v>
      </c>
      <c r="B17" s="30" t="s">
        <v>75</v>
      </c>
      <c r="C17" s="41"/>
      <c r="D17" s="30" t="s">
        <v>77</v>
      </c>
      <c r="E17" s="91"/>
      <c r="F17" s="30" t="s">
        <v>76</v>
      </c>
      <c r="G17" s="41"/>
      <c r="H17" s="30" t="s">
        <v>78</v>
      </c>
      <c r="I17" s="92"/>
    </row>
    <row r="18" spans="1:9" ht="49.9" hidden="1" customHeight="1" x14ac:dyDescent="0.15">
      <c r="A18" s="40" t="s">
        <v>88</v>
      </c>
      <c r="B18" s="30" t="s">
        <v>75</v>
      </c>
      <c r="C18" s="41"/>
      <c r="D18" s="30" t="s">
        <v>77</v>
      </c>
      <c r="E18" s="91"/>
      <c r="F18" s="30" t="s">
        <v>76</v>
      </c>
      <c r="G18" s="41"/>
      <c r="H18" s="30" t="s">
        <v>78</v>
      </c>
      <c r="I18" s="92"/>
    </row>
    <row r="19" spans="1:9" ht="49.9" hidden="1" customHeight="1" x14ac:dyDescent="0.15">
      <c r="A19" s="40" t="s">
        <v>89</v>
      </c>
      <c r="B19" s="30" t="s">
        <v>75</v>
      </c>
      <c r="C19" s="41"/>
      <c r="D19" s="30" t="s">
        <v>77</v>
      </c>
      <c r="E19" s="91"/>
      <c r="F19" s="30" t="s">
        <v>76</v>
      </c>
      <c r="G19" s="41"/>
      <c r="H19" s="30" t="s">
        <v>78</v>
      </c>
      <c r="I19" s="92"/>
    </row>
    <row r="20" spans="1:9" ht="24.75" x14ac:dyDescent="0.55000000000000004">
      <c r="A20" s="21"/>
      <c r="B20" s="21"/>
      <c r="C20" s="21"/>
      <c r="D20" s="21"/>
      <c r="E20" s="21"/>
      <c r="F20" s="21"/>
      <c r="G20" s="21"/>
      <c r="H20" s="21"/>
    </row>
    <row r="21" spans="1:9" ht="24.75" x14ac:dyDescent="0.55000000000000004">
      <c r="A21" s="21" t="s">
        <v>92</v>
      </c>
      <c r="B21" s="21" t="s">
        <v>105</v>
      </c>
      <c r="C21" s="21"/>
      <c r="D21" s="21"/>
      <c r="E21" s="21"/>
      <c r="F21" s="21"/>
      <c r="G21" s="21"/>
      <c r="H21" s="21"/>
    </row>
    <row r="22" spans="1:9" ht="87" customHeight="1" x14ac:dyDescent="0.15">
      <c r="A22" s="159" t="s">
        <v>93</v>
      </c>
      <c r="B22" s="160"/>
      <c r="C22" s="156" t="s">
        <v>223</v>
      </c>
      <c r="D22" s="157"/>
      <c r="E22" s="157"/>
      <c r="F22" s="158"/>
      <c r="G22" s="30" t="s">
        <v>97</v>
      </c>
      <c r="H22" s="153" t="str">
        <f>IF(IFERROR(SUM(C22,F22),"")=0,"",(IFERROR(SUM(C22,F22),"")))</f>
        <v/>
      </c>
      <c r="I22" s="153"/>
    </row>
    <row r="23" spans="1:9" ht="71.45" customHeight="1" x14ac:dyDescent="0.15">
      <c r="A23" s="159" t="s">
        <v>104</v>
      </c>
      <c r="B23" s="160"/>
      <c r="C23" s="159" t="s">
        <v>224</v>
      </c>
      <c r="D23" s="161"/>
      <c r="E23" s="161"/>
      <c r="F23" s="160"/>
      <c r="G23" s="30" t="s">
        <v>97</v>
      </c>
      <c r="H23" s="153" t="str">
        <f>IF(IFERROR((C23+F23)*都馬連編集用!C7,"")=0,"",(IFERROR((C23+F23)*都馬連編集用!C7,"")))</f>
        <v/>
      </c>
      <c r="I23" s="153"/>
    </row>
    <row r="24" spans="1:9" ht="59.45" customHeight="1" x14ac:dyDescent="0.15">
      <c r="A24" s="162" t="s">
        <v>213</v>
      </c>
      <c r="B24" s="163"/>
      <c r="C24" s="152" t="s">
        <v>225</v>
      </c>
      <c r="D24" s="152"/>
      <c r="E24" s="152"/>
      <c r="F24" s="152"/>
      <c r="G24" s="30" t="s">
        <v>97</v>
      </c>
      <c r="H24" s="153" t="str">
        <f>IF(IFERROR(C24*都馬連編集用!C9,"")=0,"",(IFERROR(C24*都馬連編集用!C9,"")))</f>
        <v/>
      </c>
      <c r="I24" s="153"/>
    </row>
    <row r="25" spans="1:9" ht="42" customHeight="1" x14ac:dyDescent="0.8">
      <c r="A25" s="131" t="s">
        <v>97</v>
      </c>
      <c r="B25" s="140" t="s">
        <v>226</v>
      </c>
      <c r="C25" s="141"/>
      <c r="D25" s="141"/>
      <c r="E25" s="141"/>
      <c r="F25" s="141"/>
      <c r="G25" s="141"/>
      <c r="H25" s="141"/>
      <c r="I25" s="141"/>
    </row>
    <row r="26" spans="1:9" ht="42" customHeight="1" thickBot="1" x14ac:dyDescent="0.2">
      <c r="A26" s="132"/>
      <c r="B26" s="132"/>
    </row>
    <row r="27" spans="1:9" ht="49.9" customHeight="1" thickTop="1" x14ac:dyDescent="0.65">
      <c r="A27" s="31" t="s">
        <v>0</v>
      </c>
      <c r="B27" s="32"/>
      <c r="C27" s="32"/>
      <c r="D27" s="32"/>
      <c r="E27" s="33"/>
      <c r="F27" s="38" t="s">
        <v>106</v>
      </c>
    </row>
    <row r="28" spans="1:9" ht="49.9" customHeight="1" x14ac:dyDescent="0.15">
      <c r="A28" s="126" t="s">
        <v>4</v>
      </c>
      <c r="B28" s="127"/>
      <c r="C28" s="32"/>
      <c r="D28" s="32"/>
      <c r="E28" s="33"/>
      <c r="F28" s="142"/>
      <c r="G28" s="143"/>
      <c r="H28" s="143"/>
      <c r="I28" s="144"/>
    </row>
    <row r="29" spans="1:9" ht="49.9" customHeight="1" x14ac:dyDescent="0.15">
      <c r="A29" s="33" t="s">
        <v>1</v>
      </c>
      <c r="B29" s="32"/>
      <c r="C29" s="32"/>
      <c r="D29" s="32"/>
      <c r="E29" s="33"/>
      <c r="F29" s="145"/>
      <c r="G29" s="146"/>
      <c r="H29" s="146"/>
      <c r="I29" s="147"/>
    </row>
    <row r="30" spans="1:9" ht="49.9" customHeight="1" x14ac:dyDescent="0.15">
      <c r="A30" s="33" t="s">
        <v>219</v>
      </c>
      <c r="B30" s="32"/>
      <c r="C30" s="32"/>
      <c r="D30" s="32"/>
      <c r="E30" s="33"/>
      <c r="F30" s="145"/>
      <c r="G30" s="146"/>
      <c r="H30" s="146"/>
      <c r="I30" s="147"/>
    </row>
    <row r="31" spans="1:9" ht="79.150000000000006" hidden="1" customHeight="1" x14ac:dyDescent="0.15">
      <c r="A31" s="33" t="s">
        <v>2</v>
      </c>
      <c r="F31" s="145"/>
      <c r="G31" s="146"/>
      <c r="H31" s="146"/>
      <c r="I31" s="147"/>
    </row>
    <row r="32" spans="1:9" ht="21" customHeight="1" x14ac:dyDescent="0.15">
      <c r="F32" s="148"/>
      <c r="G32" s="149"/>
      <c r="H32" s="149"/>
      <c r="I32" s="150"/>
    </row>
    <row r="33" spans="1:9" ht="49.9" customHeight="1" x14ac:dyDescent="0.15">
      <c r="A33" s="36" t="s">
        <v>107</v>
      </c>
      <c r="B33" s="138" t="s">
        <v>214</v>
      </c>
      <c r="C33" s="139"/>
      <c r="D33" s="139"/>
      <c r="E33" s="139"/>
      <c r="F33" s="139"/>
      <c r="G33" s="139"/>
      <c r="H33" s="139"/>
      <c r="I33" s="139"/>
    </row>
  </sheetData>
  <mergeCells count="19">
    <mergeCell ref="C23:F23"/>
    <mergeCell ref="A23:B23"/>
    <mergeCell ref="A24:B24"/>
    <mergeCell ref="B33:I33"/>
    <mergeCell ref="B25:I25"/>
    <mergeCell ref="F28:I32"/>
    <mergeCell ref="B1:G1"/>
    <mergeCell ref="C24:F24"/>
    <mergeCell ref="H22:I22"/>
    <mergeCell ref="H23:I23"/>
    <mergeCell ref="H24:I24"/>
    <mergeCell ref="B2:I2"/>
    <mergeCell ref="B3:I3"/>
    <mergeCell ref="B4:E4"/>
    <mergeCell ref="G4:I4"/>
    <mergeCell ref="B5:E5"/>
    <mergeCell ref="G5:I5"/>
    <mergeCell ref="C22:F22"/>
    <mergeCell ref="A22:B22"/>
  </mergeCells>
  <phoneticPr fontId="4"/>
  <dataValidations count="2">
    <dataValidation type="list" allowBlank="1" showInputMessage="1" showErrorMessage="1" sqref="G12" xr:uid="{72ADAE14-9F6D-4405-9F9C-DFC87A35BFBA}">
      <formula1>"中型,大型,その他(中型未満)"</formula1>
    </dataValidation>
    <dataValidation type="list" allowBlank="1" showInputMessage="1" showErrorMessage="1" sqref="I9" xr:uid="{3CBC901A-7EF2-48F8-BB74-E869741DE686}">
      <formula1>"有,無"</formula1>
    </dataValidation>
  </dataValidations>
  <hyperlinks>
    <hyperlink ref="B33" r:id="rId1" xr:uid="{3DACD177-9C35-47F8-89A4-F34D9E55FDCB}"/>
  </hyperlinks>
  <pageMargins left="0.4" right="0.47" top="0.62" bottom="0.75" header="0.3" footer="0.3"/>
  <pageSetup scale="4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0B1CC-2FEC-4B3E-9E18-2F2E5980F407}">
  <sheetPr>
    <tabColor rgb="FFFFFF00"/>
    <pageSetUpPr fitToPage="1"/>
  </sheetPr>
  <dimension ref="A1:H39"/>
  <sheetViews>
    <sheetView zoomScale="55" zoomScaleNormal="55" workbookViewId="0">
      <selection activeCell="E30" sqref="E28:I32"/>
    </sheetView>
  </sheetViews>
  <sheetFormatPr defaultRowHeight="13.5" x14ac:dyDescent="0.15"/>
  <cols>
    <col min="1" max="1" width="5.5" customWidth="1"/>
    <col min="2" max="4" width="40.75" customWidth="1"/>
    <col min="5" max="5" width="5.5" customWidth="1"/>
    <col min="6" max="8" width="40.75" customWidth="1"/>
  </cols>
  <sheetData>
    <row r="1" spans="1:8" ht="67.150000000000006" customHeight="1" x14ac:dyDescent="0.85">
      <c r="B1" s="96" t="s">
        <v>211</v>
      </c>
      <c r="C1" s="151" t="str">
        <f>都馬連編集用!C1</f>
        <v>第51回東京都馬術大会</v>
      </c>
      <c r="D1" s="151"/>
      <c r="E1" s="151"/>
      <c r="F1" s="151"/>
      <c r="G1" s="75" t="s">
        <v>108</v>
      </c>
      <c r="H1" s="84"/>
    </row>
    <row r="2" spans="1:8" ht="49.9" customHeight="1" x14ac:dyDescent="0.15">
      <c r="B2" s="39" t="s">
        <v>79</v>
      </c>
      <c r="C2" s="164" t="str">
        <f>IF(申込書1!B2=0,"",申込書1!B2)</f>
        <v/>
      </c>
      <c r="D2" s="165"/>
      <c r="E2" s="165"/>
      <c r="F2" s="165"/>
      <c r="G2" s="165"/>
      <c r="H2" s="166"/>
    </row>
    <row r="3" spans="1:8" ht="42" customHeight="1" x14ac:dyDescent="0.55000000000000004">
      <c r="B3" s="44" t="s">
        <v>109</v>
      </c>
      <c r="C3" s="21" t="s">
        <v>124</v>
      </c>
      <c r="D3" s="45"/>
      <c r="F3" s="44" t="s">
        <v>112</v>
      </c>
      <c r="G3" s="21" t="s">
        <v>125</v>
      </c>
      <c r="H3" s="45"/>
    </row>
    <row r="4" spans="1:8" ht="49.9" customHeight="1" x14ac:dyDescent="0.15">
      <c r="B4" s="46" t="s">
        <v>110</v>
      </c>
      <c r="C4" s="46" t="s">
        <v>114</v>
      </c>
      <c r="D4" s="89" t="s">
        <v>215</v>
      </c>
      <c r="F4" s="46" t="s">
        <v>113</v>
      </c>
      <c r="G4" s="46" t="s">
        <v>114</v>
      </c>
      <c r="H4" s="89" t="s">
        <v>215</v>
      </c>
    </row>
    <row r="5" spans="1:8" s="1" customFormat="1" ht="49.9" customHeight="1" x14ac:dyDescent="0.15">
      <c r="A5" s="100">
        <v>1</v>
      </c>
      <c r="B5" s="101"/>
      <c r="C5" s="101"/>
      <c r="D5" s="101"/>
      <c r="E5" s="100">
        <v>1</v>
      </c>
      <c r="F5" s="101"/>
      <c r="G5" s="101"/>
      <c r="H5" s="101"/>
    </row>
    <row r="6" spans="1:8" s="1" customFormat="1" ht="49.9" customHeight="1" x14ac:dyDescent="0.15">
      <c r="A6" s="100">
        <v>2</v>
      </c>
      <c r="B6" s="101"/>
      <c r="C6" s="101"/>
      <c r="D6" s="101"/>
      <c r="E6" s="100">
        <v>2</v>
      </c>
      <c r="F6" s="101"/>
      <c r="G6" s="101"/>
      <c r="H6" s="101"/>
    </row>
    <row r="7" spans="1:8" s="1" customFormat="1" ht="49.9" customHeight="1" x14ac:dyDescent="0.15">
      <c r="A7" s="100">
        <v>3</v>
      </c>
      <c r="B7" s="101"/>
      <c r="C7" s="101"/>
      <c r="D7" s="101"/>
      <c r="E7" s="100">
        <v>3</v>
      </c>
      <c r="F7" s="101"/>
      <c r="G7" s="101"/>
      <c r="H7" s="101"/>
    </row>
    <row r="8" spans="1:8" s="1" customFormat="1" ht="49.9" customHeight="1" x14ac:dyDescent="0.15">
      <c r="A8" s="100">
        <v>4</v>
      </c>
      <c r="B8" s="101"/>
      <c r="C8" s="101"/>
      <c r="D8" s="101"/>
      <c r="E8" s="100">
        <v>4</v>
      </c>
      <c r="F8" s="101"/>
      <c r="G8" s="101"/>
      <c r="H8" s="101"/>
    </row>
    <row r="9" spans="1:8" s="1" customFormat="1" ht="49.9" customHeight="1" x14ac:dyDescent="0.15">
      <c r="A9" s="100">
        <v>5</v>
      </c>
      <c r="B9" s="101"/>
      <c r="C9" s="101"/>
      <c r="D9" s="101"/>
      <c r="E9" s="100">
        <v>5</v>
      </c>
      <c r="F9" s="101"/>
      <c r="G9" s="101"/>
      <c r="H9" s="101"/>
    </row>
    <row r="10" spans="1:8" s="1" customFormat="1" ht="49.9" customHeight="1" x14ac:dyDescent="0.15">
      <c r="A10" s="100">
        <v>6</v>
      </c>
      <c r="B10" s="101"/>
      <c r="C10" s="101"/>
      <c r="D10" s="101"/>
      <c r="E10" s="100">
        <v>6</v>
      </c>
      <c r="F10" s="101"/>
      <c r="G10" s="101"/>
      <c r="H10" s="101"/>
    </row>
    <row r="11" spans="1:8" s="1" customFormat="1" ht="49.9" customHeight="1" x14ac:dyDescent="0.15">
      <c r="A11" s="100">
        <v>7</v>
      </c>
      <c r="B11" s="101"/>
      <c r="C11" s="101"/>
      <c r="D11" s="101"/>
      <c r="E11" s="100">
        <v>7</v>
      </c>
      <c r="F11" s="101"/>
      <c r="G11" s="101"/>
      <c r="H11" s="101"/>
    </row>
    <row r="12" spans="1:8" s="1" customFormat="1" ht="49.9" customHeight="1" x14ac:dyDescent="0.15">
      <c r="A12" s="100">
        <v>8</v>
      </c>
      <c r="B12" s="101"/>
      <c r="C12" s="101"/>
      <c r="D12" s="101"/>
      <c r="E12" s="100">
        <v>8</v>
      </c>
      <c r="F12" s="101"/>
      <c r="G12" s="101"/>
      <c r="H12" s="101"/>
    </row>
    <row r="13" spans="1:8" s="1" customFormat="1" ht="49.9" customHeight="1" x14ac:dyDescent="0.15">
      <c r="A13" s="100">
        <v>9</v>
      </c>
      <c r="B13" s="101"/>
      <c r="C13" s="101"/>
      <c r="D13" s="101"/>
      <c r="E13" s="100">
        <v>9</v>
      </c>
      <c r="F13" s="101"/>
      <c r="G13" s="101"/>
      <c r="H13" s="101"/>
    </row>
    <row r="14" spans="1:8" s="1" customFormat="1" ht="49.9" customHeight="1" x14ac:dyDescent="0.15">
      <c r="A14" s="100">
        <v>10</v>
      </c>
      <c r="B14" s="101"/>
      <c r="C14" s="101"/>
      <c r="D14" s="101"/>
      <c r="E14" s="100">
        <v>10</v>
      </c>
      <c r="F14" s="101"/>
      <c r="G14" s="101"/>
      <c r="H14" s="101"/>
    </row>
    <row r="15" spans="1:8" s="1" customFormat="1" ht="49.9" customHeight="1" x14ac:dyDescent="0.15">
      <c r="A15" s="100">
        <v>11</v>
      </c>
      <c r="B15" s="101"/>
      <c r="C15" s="101"/>
      <c r="D15" s="101"/>
      <c r="E15" s="100">
        <v>11</v>
      </c>
      <c r="F15" s="101"/>
      <c r="G15" s="101"/>
      <c r="H15" s="101"/>
    </row>
    <row r="16" spans="1:8" s="1" customFormat="1" ht="49.9" customHeight="1" x14ac:dyDescent="0.15">
      <c r="A16" s="100">
        <v>12</v>
      </c>
      <c r="B16" s="101"/>
      <c r="C16" s="101"/>
      <c r="D16" s="101"/>
      <c r="E16" s="100">
        <v>12</v>
      </c>
      <c r="F16" s="101"/>
      <c r="G16" s="101"/>
      <c r="H16" s="101"/>
    </row>
    <row r="17" spans="1:8" s="1" customFormat="1" ht="49.9" customHeight="1" x14ac:dyDescent="0.15">
      <c r="A17" s="100">
        <v>13</v>
      </c>
      <c r="B17" s="101"/>
      <c r="C17" s="101"/>
      <c r="D17" s="101"/>
      <c r="E17" s="100">
        <v>13</v>
      </c>
      <c r="F17" s="101"/>
      <c r="G17" s="101"/>
      <c r="H17" s="101"/>
    </row>
    <row r="18" spans="1:8" s="1" customFormat="1" ht="49.9" customHeight="1" x14ac:dyDescent="0.15">
      <c r="A18" s="100">
        <v>14</v>
      </c>
      <c r="B18" s="101"/>
      <c r="C18" s="101"/>
      <c r="D18" s="101"/>
      <c r="E18" s="100">
        <v>14</v>
      </c>
      <c r="F18" s="101"/>
      <c r="G18" s="101"/>
      <c r="H18" s="101"/>
    </row>
    <row r="19" spans="1:8" s="1" customFormat="1" ht="49.9" customHeight="1" x14ac:dyDescent="0.15">
      <c r="A19" s="100">
        <v>15</v>
      </c>
      <c r="B19" s="101"/>
      <c r="C19" s="101"/>
      <c r="D19" s="101"/>
      <c r="E19" s="100">
        <v>15</v>
      </c>
      <c r="F19" s="101"/>
      <c r="G19" s="101"/>
      <c r="H19" s="101"/>
    </row>
    <row r="20" spans="1:8" s="1" customFormat="1" ht="49.9" customHeight="1" x14ac:dyDescent="0.15">
      <c r="A20" s="100">
        <v>16</v>
      </c>
      <c r="B20" s="101"/>
      <c r="C20" s="101"/>
      <c r="D20" s="101"/>
      <c r="E20" s="100">
        <v>16</v>
      </c>
      <c r="F20" s="101"/>
      <c r="G20" s="101"/>
      <c r="H20" s="101"/>
    </row>
    <row r="21" spans="1:8" s="1" customFormat="1" ht="49.9" customHeight="1" x14ac:dyDescent="0.15">
      <c r="A21" s="100">
        <v>17</v>
      </c>
      <c r="B21" s="101"/>
      <c r="C21" s="101"/>
      <c r="D21" s="101"/>
      <c r="E21" s="100">
        <v>17</v>
      </c>
      <c r="F21" s="101"/>
      <c r="G21" s="101"/>
      <c r="H21" s="101"/>
    </row>
    <row r="22" spans="1:8" s="1" customFormat="1" ht="49.9" customHeight="1" x14ac:dyDescent="0.15">
      <c r="A22" s="100">
        <v>18</v>
      </c>
      <c r="B22" s="101"/>
      <c r="C22" s="101"/>
      <c r="D22" s="101"/>
      <c r="E22" s="100">
        <v>18</v>
      </c>
      <c r="F22" s="101"/>
      <c r="G22" s="101"/>
      <c r="H22" s="101"/>
    </row>
    <row r="23" spans="1:8" s="1" customFormat="1" ht="49.9" customHeight="1" x14ac:dyDescent="0.15">
      <c r="A23" s="100">
        <v>19</v>
      </c>
      <c r="B23" s="102"/>
      <c r="C23" s="102"/>
      <c r="D23" s="102"/>
      <c r="E23" s="100">
        <v>19</v>
      </c>
      <c r="F23" s="102"/>
      <c r="G23" s="101"/>
      <c r="H23" s="102"/>
    </row>
    <row r="24" spans="1:8" s="1" customFormat="1" ht="49.9" customHeight="1" x14ac:dyDescent="0.15">
      <c r="A24" s="100">
        <v>20</v>
      </c>
      <c r="B24" s="102"/>
      <c r="C24" s="102"/>
      <c r="D24" s="102"/>
      <c r="E24" s="100">
        <v>20</v>
      </c>
      <c r="F24" s="102"/>
      <c r="G24" s="101"/>
      <c r="H24" s="102"/>
    </row>
    <row r="25" spans="1:8" s="1" customFormat="1" ht="42" customHeight="1" x14ac:dyDescent="0.15">
      <c r="A25" s="100">
        <v>21</v>
      </c>
      <c r="B25" s="130"/>
      <c r="C25" s="102"/>
      <c r="D25" s="102"/>
      <c r="E25" s="100">
        <v>21</v>
      </c>
      <c r="F25" s="102"/>
      <c r="G25" s="101"/>
      <c r="H25" s="102"/>
    </row>
    <row r="26" spans="1:8" s="1" customFormat="1" ht="42" customHeight="1" x14ac:dyDescent="0.15">
      <c r="A26" s="133">
        <v>22</v>
      </c>
      <c r="B26" s="102"/>
      <c r="C26" s="102"/>
      <c r="D26" s="102"/>
      <c r="E26" s="100">
        <v>22</v>
      </c>
      <c r="F26" s="102"/>
      <c r="G26" s="101"/>
      <c r="H26" s="102"/>
    </row>
    <row r="27" spans="1:8" s="1" customFormat="1" ht="49.9" customHeight="1" x14ac:dyDescent="0.15">
      <c r="A27" s="100">
        <v>23</v>
      </c>
      <c r="B27" s="124"/>
      <c r="C27" s="102"/>
      <c r="D27" s="102"/>
      <c r="E27" s="100">
        <v>23</v>
      </c>
      <c r="F27" s="102"/>
      <c r="G27" s="101"/>
      <c r="H27" s="102"/>
    </row>
    <row r="28" spans="1:8" s="1" customFormat="1" ht="49.9" customHeight="1" x14ac:dyDescent="0.15">
      <c r="A28" s="125">
        <v>24</v>
      </c>
      <c r="B28" s="102"/>
      <c r="C28" s="102"/>
      <c r="D28" s="102"/>
      <c r="E28" s="100">
        <v>24</v>
      </c>
      <c r="F28" s="102"/>
      <c r="G28" s="101"/>
      <c r="H28" s="102"/>
    </row>
    <row r="29" spans="1:8" s="1" customFormat="1" ht="49.9" customHeight="1" x14ac:dyDescent="0.15">
      <c r="A29" s="100">
        <v>25</v>
      </c>
      <c r="B29" s="124"/>
      <c r="C29" s="102"/>
      <c r="D29" s="102"/>
      <c r="E29" s="100">
        <v>25</v>
      </c>
      <c r="F29" s="102"/>
      <c r="G29" s="101"/>
      <c r="H29" s="102"/>
    </row>
    <row r="30" spans="1:8" s="1" customFormat="1" ht="49.9" customHeight="1" x14ac:dyDescent="0.15">
      <c r="A30" s="100">
        <v>26</v>
      </c>
      <c r="B30" s="102"/>
      <c r="C30" s="102"/>
      <c r="D30" s="102"/>
      <c r="E30" s="100">
        <v>26</v>
      </c>
      <c r="F30" s="102"/>
      <c r="G30" s="101"/>
      <c r="H30" s="102"/>
    </row>
    <row r="31" spans="1:8" s="1" customFormat="1" ht="49.9" customHeight="1" x14ac:dyDescent="0.15">
      <c r="A31" s="100">
        <v>27</v>
      </c>
      <c r="B31" s="101"/>
      <c r="C31" s="101"/>
      <c r="D31" s="101"/>
      <c r="E31" s="100">
        <v>27</v>
      </c>
      <c r="F31" s="101"/>
      <c r="G31" s="101"/>
      <c r="H31" s="101"/>
    </row>
    <row r="32" spans="1:8" s="1" customFormat="1" ht="49.9" customHeight="1" x14ac:dyDescent="0.15">
      <c r="A32" s="100">
        <v>28</v>
      </c>
      <c r="B32" s="102"/>
      <c r="C32" s="102"/>
      <c r="D32" s="102"/>
      <c r="E32" s="100">
        <v>28</v>
      </c>
      <c r="F32" s="102"/>
      <c r="G32" s="101"/>
      <c r="H32" s="102"/>
    </row>
    <row r="33" spans="1:8" s="1" customFormat="1" ht="49.9" customHeight="1" x14ac:dyDescent="0.15">
      <c r="A33" s="100">
        <v>29</v>
      </c>
      <c r="B33" s="102"/>
      <c r="C33" s="102"/>
      <c r="D33" s="102"/>
      <c r="E33" s="100">
        <v>29</v>
      </c>
      <c r="F33" s="102"/>
      <c r="G33" s="101"/>
      <c r="H33" s="102"/>
    </row>
    <row r="34" spans="1:8" s="1" customFormat="1" ht="49.9" customHeight="1" x14ac:dyDescent="0.15">
      <c r="A34" s="100">
        <v>30</v>
      </c>
      <c r="B34" s="102"/>
      <c r="C34" s="102"/>
      <c r="D34" s="102"/>
      <c r="E34" s="100">
        <v>30</v>
      </c>
      <c r="F34" s="102"/>
      <c r="G34" s="101"/>
      <c r="H34" s="102"/>
    </row>
    <row r="35" spans="1:8" s="1" customFormat="1" ht="49.9" customHeight="1" x14ac:dyDescent="0.15">
      <c r="A35" s="100">
        <v>31</v>
      </c>
      <c r="B35" s="102"/>
      <c r="C35" s="102"/>
      <c r="D35" s="102"/>
      <c r="E35" s="100">
        <v>31</v>
      </c>
      <c r="F35" s="102"/>
      <c r="G35" s="101"/>
      <c r="H35" s="102"/>
    </row>
    <row r="36" spans="1:8" s="1" customFormat="1" ht="49.9" customHeight="1" x14ac:dyDescent="0.15">
      <c r="A36" s="100">
        <v>32</v>
      </c>
      <c r="B36" s="102"/>
      <c r="C36" s="102"/>
      <c r="D36" s="102"/>
      <c r="E36" s="100">
        <v>32</v>
      </c>
      <c r="F36" s="102"/>
      <c r="G36" s="101"/>
      <c r="H36" s="102"/>
    </row>
    <row r="37" spans="1:8" s="1" customFormat="1" ht="49.9" customHeight="1" x14ac:dyDescent="0.15">
      <c r="A37" s="100">
        <v>33</v>
      </c>
      <c r="B37" s="102"/>
      <c r="C37" s="102"/>
      <c r="D37" s="102"/>
      <c r="E37" s="100">
        <v>33</v>
      </c>
      <c r="F37" s="102"/>
      <c r="G37" s="101"/>
      <c r="H37" s="102"/>
    </row>
    <row r="38" spans="1:8" s="1" customFormat="1" ht="49.9" customHeight="1" x14ac:dyDescent="0.15">
      <c r="A38" s="100">
        <v>34</v>
      </c>
      <c r="B38" s="102"/>
      <c r="C38" s="102"/>
      <c r="D38" s="102"/>
      <c r="E38" s="100">
        <v>34</v>
      </c>
      <c r="F38" s="102"/>
      <c r="G38" s="101"/>
      <c r="H38" s="102"/>
    </row>
    <row r="39" spans="1:8" s="1" customFormat="1" ht="49.9" customHeight="1" x14ac:dyDescent="0.15">
      <c r="A39" s="100">
        <v>35</v>
      </c>
      <c r="B39" s="102"/>
      <c r="C39" s="102"/>
      <c r="D39" s="102"/>
      <c r="E39" s="100">
        <v>35</v>
      </c>
      <c r="F39" s="102"/>
      <c r="G39" s="101"/>
      <c r="H39" s="102"/>
    </row>
  </sheetData>
  <mergeCells count="2">
    <mergeCell ref="C2:H2"/>
    <mergeCell ref="C1:F1"/>
  </mergeCells>
  <phoneticPr fontId="4"/>
  <printOptions horizontalCentered="1" verticalCentered="1"/>
  <pageMargins left="0.23622047244094491" right="0.23622047244094491" top="0.59055118110236227" bottom="0.74803149606299213" header="0.31496062992125984" footer="0.31496062992125984"/>
  <pageSetup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4AF9-965E-4ACD-8113-9C18E1E3C6D1}">
  <sheetPr>
    <tabColor rgb="FFFFFF00"/>
    <pageSetUpPr fitToPage="1"/>
  </sheetPr>
  <dimension ref="A1:E47"/>
  <sheetViews>
    <sheetView tabSelected="1" view="pageBreakPreview" zoomScale="85" zoomScaleNormal="100" zoomScaleSheetLayoutView="85" workbookViewId="0">
      <selection activeCell="A5" sqref="A5"/>
    </sheetView>
  </sheetViews>
  <sheetFormatPr defaultRowHeight="19.5" x14ac:dyDescent="0.45"/>
  <cols>
    <col min="1" max="1" width="25.375" style="76" customWidth="1"/>
    <col min="2" max="2" width="11" style="76" customWidth="1"/>
    <col min="3" max="3" width="11.125" style="76" customWidth="1"/>
    <col min="4" max="4" width="45.5" style="76" customWidth="1"/>
    <col min="5" max="5" width="57.25" style="76" customWidth="1"/>
    <col min="6" max="246" width="8.875" style="76"/>
    <col min="247" max="247" width="31.125" style="76" customWidth="1"/>
    <col min="248" max="248" width="10.5" style="76" customWidth="1"/>
    <col min="249" max="249" width="14.125" style="76" customWidth="1"/>
    <col min="250" max="250" width="3.875" style="76" customWidth="1"/>
    <col min="251" max="251" width="18.375" style="76" customWidth="1"/>
    <col min="252" max="252" width="15.625" style="76" customWidth="1"/>
    <col min="253" max="254" width="8.875" style="76"/>
    <col min="255" max="255" width="33.25" style="76" customWidth="1"/>
    <col min="256" max="502" width="8.875" style="76"/>
    <col min="503" max="503" width="31.125" style="76" customWidth="1"/>
    <col min="504" max="504" width="10.5" style="76" customWidth="1"/>
    <col min="505" max="505" width="14.125" style="76" customWidth="1"/>
    <col min="506" max="506" width="3.875" style="76" customWidth="1"/>
    <col min="507" max="507" width="18.375" style="76" customWidth="1"/>
    <col min="508" max="508" width="15.625" style="76" customWidth="1"/>
    <col min="509" max="510" width="8.875" style="76"/>
    <col min="511" max="511" width="33.25" style="76" customWidth="1"/>
    <col min="512" max="758" width="8.875" style="76"/>
    <col min="759" max="759" width="31.125" style="76" customWidth="1"/>
    <col min="760" max="760" width="10.5" style="76" customWidth="1"/>
    <col min="761" max="761" width="14.125" style="76" customWidth="1"/>
    <col min="762" max="762" width="3.875" style="76" customWidth="1"/>
    <col min="763" max="763" width="18.375" style="76" customWidth="1"/>
    <col min="764" max="764" width="15.625" style="76" customWidth="1"/>
    <col min="765" max="766" width="8.875" style="76"/>
    <col min="767" max="767" width="33.25" style="76" customWidth="1"/>
    <col min="768" max="1014" width="8.875" style="76"/>
    <col min="1015" max="1015" width="31.125" style="76" customWidth="1"/>
    <col min="1016" max="1016" width="10.5" style="76" customWidth="1"/>
    <col min="1017" max="1017" width="14.125" style="76" customWidth="1"/>
    <col min="1018" max="1018" width="3.875" style="76" customWidth="1"/>
    <col min="1019" max="1019" width="18.375" style="76" customWidth="1"/>
    <col min="1020" max="1020" width="15.625" style="76" customWidth="1"/>
    <col min="1021" max="1022" width="8.875" style="76"/>
    <col min="1023" max="1023" width="33.25" style="76" customWidth="1"/>
    <col min="1024" max="1270" width="8.875" style="76"/>
    <col min="1271" max="1271" width="31.125" style="76" customWidth="1"/>
    <col min="1272" max="1272" width="10.5" style="76" customWidth="1"/>
    <col min="1273" max="1273" width="14.125" style="76" customWidth="1"/>
    <col min="1274" max="1274" width="3.875" style="76" customWidth="1"/>
    <col min="1275" max="1275" width="18.375" style="76" customWidth="1"/>
    <col min="1276" max="1276" width="15.625" style="76" customWidth="1"/>
    <col min="1277" max="1278" width="8.875" style="76"/>
    <col min="1279" max="1279" width="33.25" style="76" customWidth="1"/>
    <col min="1280" max="1526" width="8.875" style="76"/>
    <col min="1527" max="1527" width="31.125" style="76" customWidth="1"/>
    <col min="1528" max="1528" width="10.5" style="76" customWidth="1"/>
    <col min="1529" max="1529" width="14.125" style="76" customWidth="1"/>
    <col min="1530" max="1530" width="3.875" style="76" customWidth="1"/>
    <col min="1531" max="1531" width="18.375" style="76" customWidth="1"/>
    <col min="1532" max="1532" width="15.625" style="76" customWidth="1"/>
    <col min="1533" max="1534" width="8.875" style="76"/>
    <col min="1535" max="1535" width="33.25" style="76" customWidth="1"/>
    <col min="1536" max="1782" width="8.875" style="76"/>
    <col min="1783" max="1783" width="31.125" style="76" customWidth="1"/>
    <col min="1784" max="1784" width="10.5" style="76" customWidth="1"/>
    <col min="1785" max="1785" width="14.125" style="76" customWidth="1"/>
    <col min="1786" max="1786" width="3.875" style="76" customWidth="1"/>
    <col min="1787" max="1787" width="18.375" style="76" customWidth="1"/>
    <col min="1788" max="1788" width="15.625" style="76" customWidth="1"/>
    <col min="1789" max="1790" width="8.875" style="76"/>
    <col min="1791" max="1791" width="33.25" style="76" customWidth="1"/>
    <col min="1792" max="2038" width="8.875" style="76"/>
    <col min="2039" max="2039" width="31.125" style="76" customWidth="1"/>
    <col min="2040" max="2040" width="10.5" style="76" customWidth="1"/>
    <col min="2041" max="2041" width="14.125" style="76" customWidth="1"/>
    <col min="2042" max="2042" width="3.875" style="76" customWidth="1"/>
    <col min="2043" max="2043" width="18.375" style="76" customWidth="1"/>
    <col min="2044" max="2044" width="15.625" style="76" customWidth="1"/>
    <col min="2045" max="2046" width="8.875" style="76"/>
    <col min="2047" max="2047" width="33.25" style="76" customWidth="1"/>
    <col min="2048" max="2294" width="8.875" style="76"/>
    <col min="2295" max="2295" width="31.125" style="76" customWidth="1"/>
    <col min="2296" max="2296" width="10.5" style="76" customWidth="1"/>
    <col min="2297" max="2297" width="14.125" style="76" customWidth="1"/>
    <col min="2298" max="2298" width="3.875" style="76" customWidth="1"/>
    <col min="2299" max="2299" width="18.375" style="76" customWidth="1"/>
    <col min="2300" max="2300" width="15.625" style="76" customWidth="1"/>
    <col min="2301" max="2302" width="8.875" style="76"/>
    <col min="2303" max="2303" width="33.25" style="76" customWidth="1"/>
    <col min="2304" max="2550" width="8.875" style="76"/>
    <col min="2551" max="2551" width="31.125" style="76" customWidth="1"/>
    <col min="2552" max="2552" width="10.5" style="76" customWidth="1"/>
    <col min="2553" max="2553" width="14.125" style="76" customWidth="1"/>
    <col min="2554" max="2554" width="3.875" style="76" customWidth="1"/>
    <col min="2555" max="2555" width="18.375" style="76" customWidth="1"/>
    <col min="2556" max="2556" width="15.625" style="76" customWidth="1"/>
    <col min="2557" max="2558" width="8.875" style="76"/>
    <col min="2559" max="2559" width="33.25" style="76" customWidth="1"/>
    <col min="2560" max="2806" width="8.875" style="76"/>
    <col min="2807" max="2807" width="31.125" style="76" customWidth="1"/>
    <col min="2808" max="2808" width="10.5" style="76" customWidth="1"/>
    <col min="2809" max="2809" width="14.125" style="76" customWidth="1"/>
    <col min="2810" max="2810" width="3.875" style="76" customWidth="1"/>
    <col min="2811" max="2811" width="18.375" style="76" customWidth="1"/>
    <col min="2812" max="2812" width="15.625" style="76" customWidth="1"/>
    <col min="2813" max="2814" width="8.875" style="76"/>
    <col min="2815" max="2815" width="33.25" style="76" customWidth="1"/>
    <col min="2816" max="3062" width="8.875" style="76"/>
    <col min="3063" max="3063" width="31.125" style="76" customWidth="1"/>
    <col min="3064" max="3064" width="10.5" style="76" customWidth="1"/>
    <col min="3065" max="3065" width="14.125" style="76" customWidth="1"/>
    <col min="3066" max="3066" width="3.875" style="76" customWidth="1"/>
    <col min="3067" max="3067" width="18.375" style="76" customWidth="1"/>
    <col min="3068" max="3068" width="15.625" style="76" customWidth="1"/>
    <col min="3069" max="3070" width="8.875" style="76"/>
    <col min="3071" max="3071" width="33.25" style="76" customWidth="1"/>
    <col min="3072" max="3318" width="8.875" style="76"/>
    <col min="3319" max="3319" width="31.125" style="76" customWidth="1"/>
    <col min="3320" max="3320" width="10.5" style="76" customWidth="1"/>
    <col min="3321" max="3321" width="14.125" style="76" customWidth="1"/>
    <col min="3322" max="3322" width="3.875" style="76" customWidth="1"/>
    <col min="3323" max="3323" width="18.375" style="76" customWidth="1"/>
    <col min="3324" max="3324" width="15.625" style="76" customWidth="1"/>
    <col min="3325" max="3326" width="8.875" style="76"/>
    <col min="3327" max="3327" width="33.25" style="76" customWidth="1"/>
    <col min="3328" max="3574" width="8.875" style="76"/>
    <col min="3575" max="3575" width="31.125" style="76" customWidth="1"/>
    <col min="3576" max="3576" width="10.5" style="76" customWidth="1"/>
    <col min="3577" max="3577" width="14.125" style="76" customWidth="1"/>
    <col min="3578" max="3578" width="3.875" style="76" customWidth="1"/>
    <col min="3579" max="3579" width="18.375" style="76" customWidth="1"/>
    <col min="3580" max="3580" width="15.625" style="76" customWidth="1"/>
    <col min="3581" max="3582" width="8.875" style="76"/>
    <col min="3583" max="3583" width="33.25" style="76" customWidth="1"/>
    <col min="3584" max="3830" width="8.875" style="76"/>
    <col min="3831" max="3831" width="31.125" style="76" customWidth="1"/>
    <col min="3832" max="3832" width="10.5" style="76" customWidth="1"/>
    <col min="3833" max="3833" width="14.125" style="76" customWidth="1"/>
    <col min="3834" max="3834" width="3.875" style="76" customWidth="1"/>
    <col min="3835" max="3835" width="18.375" style="76" customWidth="1"/>
    <col min="3836" max="3836" width="15.625" style="76" customWidth="1"/>
    <col min="3837" max="3838" width="8.875" style="76"/>
    <col min="3839" max="3839" width="33.25" style="76" customWidth="1"/>
    <col min="3840" max="4086" width="8.875" style="76"/>
    <col min="4087" max="4087" width="31.125" style="76" customWidth="1"/>
    <col min="4088" max="4088" width="10.5" style="76" customWidth="1"/>
    <col min="4089" max="4089" width="14.125" style="76" customWidth="1"/>
    <col min="4090" max="4090" width="3.875" style="76" customWidth="1"/>
    <col min="4091" max="4091" width="18.375" style="76" customWidth="1"/>
    <col min="4092" max="4092" width="15.625" style="76" customWidth="1"/>
    <col min="4093" max="4094" width="8.875" style="76"/>
    <col min="4095" max="4095" width="33.25" style="76" customWidth="1"/>
    <col min="4096" max="4342" width="8.875" style="76"/>
    <col min="4343" max="4343" width="31.125" style="76" customWidth="1"/>
    <col min="4344" max="4344" width="10.5" style="76" customWidth="1"/>
    <col min="4345" max="4345" width="14.125" style="76" customWidth="1"/>
    <col min="4346" max="4346" width="3.875" style="76" customWidth="1"/>
    <col min="4347" max="4347" width="18.375" style="76" customWidth="1"/>
    <col min="4348" max="4348" width="15.625" style="76" customWidth="1"/>
    <col min="4349" max="4350" width="8.875" style="76"/>
    <col min="4351" max="4351" width="33.25" style="76" customWidth="1"/>
    <col min="4352" max="4598" width="8.875" style="76"/>
    <col min="4599" max="4599" width="31.125" style="76" customWidth="1"/>
    <col min="4600" max="4600" width="10.5" style="76" customWidth="1"/>
    <col min="4601" max="4601" width="14.125" style="76" customWidth="1"/>
    <col min="4602" max="4602" width="3.875" style="76" customWidth="1"/>
    <col min="4603" max="4603" width="18.375" style="76" customWidth="1"/>
    <col min="4604" max="4604" width="15.625" style="76" customWidth="1"/>
    <col min="4605" max="4606" width="8.875" style="76"/>
    <col min="4607" max="4607" width="33.25" style="76" customWidth="1"/>
    <col min="4608" max="4854" width="8.875" style="76"/>
    <col min="4855" max="4855" width="31.125" style="76" customWidth="1"/>
    <col min="4856" max="4856" width="10.5" style="76" customWidth="1"/>
    <col min="4857" max="4857" width="14.125" style="76" customWidth="1"/>
    <col min="4858" max="4858" width="3.875" style="76" customWidth="1"/>
    <col min="4859" max="4859" width="18.375" style="76" customWidth="1"/>
    <col min="4860" max="4860" width="15.625" style="76" customWidth="1"/>
    <col min="4861" max="4862" width="8.875" style="76"/>
    <col min="4863" max="4863" width="33.25" style="76" customWidth="1"/>
    <col min="4864" max="5110" width="8.875" style="76"/>
    <col min="5111" max="5111" width="31.125" style="76" customWidth="1"/>
    <col min="5112" max="5112" width="10.5" style="76" customWidth="1"/>
    <col min="5113" max="5113" width="14.125" style="76" customWidth="1"/>
    <col min="5114" max="5114" width="3.875" style="76" customWidth="1"/>
    <col min="5115" max="5115" width="18.375" style="76" customWidth="1"/>
    <col min="5116" max="5116" width="15.625" style="76" customWidth="1"/>
    <col min="5117" max="5118" width="8.875" style="76"/>
    <col min="5119" max="5119" width="33.25" style="76" customWidth="1"/>
    <col min="5120" max="5366" width="8.875" style="76"/>
    <col min="5367" max="5367" width="31.125" style="76" customWidth="1"/>
    <col min="5368" max="5368" width="10.5" style="76" customWidth="1"/>
    <col min="5369" max="5369" width="14.125" style="76" customWidth="1"/>
    <col min="5370" max="5370" width="3.875" style="76" customWidth="1"/>
    <col min="5371" max="5371" width="18.375" style="76" customWidth="1"/>
    <col min="5372" max="5372" width="15.625" style="76" customWidth="1"/>
    <col min="5373" max="5374" width="8.875" style="76"/>
    <col min="5375" max="5375" width="33.25" style="76" customWidth="1"/>
    <col min="5376" max="5622" width="8.875" style="76"/>
    <col min="5623" max="5623" width="31.125" style="76" customWidth="1"/>
    <col min="5624" max="5624" width="10.5" style="76" customWidth="1"/>
    <col min="5625" max="5625" width="14.125" style="76" customWidth="1"/>
    <col min="5626" max="5626" width="3.875" style="76" customWidth="1"/>
    <col min="5627" max="5627" width="18.375" style="76" customWidth="1"/>
    <col min="5628" max="5628" width="15.625" style="76" customWidth="1"/>
    <col min="5629" max="5630" width="8.875" style="76"/>
    <col min="5631" max="5631" width="33.25" style="76" customWidth="1"/>
    <col min="5632" max="5878" width="8.875" style="76"/>
    <col min="5879" max="5879" width="31.125" style="76" customWidth="1"/>
    <col min="5880" max="5880" width="10.5" style="76" customWidth="1"/>
    <col min="5881" max="5881" width="14.125" style="76" customWidth="1"/>
    <col min="5882" max="5882" width="3.875" style="76" customWidth="1"/>
    <col min="5883" max="5883" width="18.375" style="76" customWidth="1"/>
    <col min="5884" max="5884" width="15.625" style="76" customWidth="1"/>
    <col min="5885" max="5886" width="8.875" style="76"/>
    <col min="5887" max="5887" width="33.25" style="76" customWidth="1"/>
    <col min="5888" max="6134" width="8.875" style="76"/>
    <col min="6135" max="6135" width="31.125" style="76" customWidth="1"/>
    <col min="6136" max="6136" width="10.5" style="76" customWidth="1"/>
    <col min="6137" max="6137" width="14.125" style="76" customWidth="1"/>
    <col min="6138" max="6138" width="3.875" style="76" customWidth="1"/>
    <col min="6139" max="6139" width="18.375" style="76" customWidth="1"/>
    <col min="6140" max="6140" width="15.625" style="76" customWidth="1"/>
    <col min="6141" max="6142" width="8.875" style="76"/>
    <col min="6143" max="6143" width="33.25" style="76" customWidth="1"/>
    <col min="6144" max="6390" width="8.875" style="76"/>
    <col min="6391" max="6391" width="31.125" style="76" customWidth="1"/>
    <col min="6392" max="6392" width="10.5" style="76" customWidth="1"/>
    <col min="6393" max="6393" width="14.125" style="76" customWidth="1"/>
    <col min="6394" max="6394" width="3.875" style="76" customWidth="1"/>
    <col min="6395" max="6395" width="18.375" style="76" customWidth="1"/>
    <col min="6396" max="6396" width="15.625" style="76" customWidth="1"/>
    <col min="6397" max="6398" width="8.875" style="76"/>
    <col min="6399" max="6399" width="33.25" style="76" customWidth="1"/>
    <col min="6400" max="6646" width="8.875" style="76"/>
    <col min="6647" max="6647" width="31.125" style="76" customWidth="1"/>
    <col min="6648" max="6648" width="10.5" style="76" customWidth="1"/>
    <col min="6649" max="6649" width="14.125" style="76" customWidth="1"/>
    <col min="6650" max="6650" width="3.875" style="76" customWidth="1"/>
    <col min="6651" max="6651" width="18.375" style="76" customWidth="1"/>
    <col min="6652" max="6652" width="15.625" style="76" customWidth="1"/>
    <col min="6653" max="6654" width="8.875" style="76"/>
    <col min="6655" max="6655" width="33.25" style="76" customWidth="1"/>
    <col min="6656" max="6902" width="8.875" style="76"/>
    <col min="6903" max="6903" width="31.125" style="76" customWidth="1"/>
    <col min="6904" max="6904" width="10.5" style="76" customWidth="1"/>
    <col min="6905" max="6905" width="14.125" style="76" customWidth="1"/>
    <col min="6906" max="6906" width="3.875" style="76" customWidth="1"/>
    <col min="6907" max="6907" width="18.375" style="76" customWidth="1"/>
    <col min="6908" max="6908" width="15.625" style="76" customWidth="1"/>
    <col min="6909" max="6910" width="8.875" style="76"/>
    <col min="6911" max="6911" width="33.25" style="76" customWidth="1"/>
    <col min="6912" max="7158" width="8.875" style="76"/>
    <col min="7159" max="7159" width="31.125" style="76" customWidth="1"/>
    <col min="7160" max="7160" width="10.5" style="76" customWidth="1"/>
    <col min="7161" max="7161" width="14.125" style="76" customWidth="1"/>
    <col min="7162" max="7162" width="3.875" style="76" customWidth="1"/>
    <col min="7163" max="7163" width="18.375" style="76" customWidth="1"/>
    <col min="7164" max="7164" width="15.625" style="76" customWidth="1"/>
    <col min="7165" max="7166" width="8.875" style="76"/>
    <col min="7167" max="7167" width="33.25" style="76" customWidth="1"/>
    <col min="7168" max="7414" width="8.875" style="76"/>
    <col min="7415" max="7415" width="31.125" style="76" customWidth="1"/>
    <col min="7416" max="7416" width="10.5" style="76" customWidth="1"/>
    <col min="7417" max="7417" width="14.125" style="76" customWidth="1"/>
    <col min="7418" max="7418" width="3.875" style="76" customWidth="1"/>
    <col min="7419" max="7419" width="18.375" style="76" customWidth="1"/>
    <col min="7420" max="7420" width="15.625" style="76" customWidth="1"/>
    <col min="7421" max="7422" width="8.875" style="76"/>
    <col min="7423" max="7423" width="33.25" style="76" customWidth="1"/>
    <col min="7424" max="7670" width="8.875" style="76"/>
    <col min="7671" max="7671" width="31.125" style="76" customWidth="1"/>
    <col min="7672" max="7672" width="10.5" style="76" customWidth="1"/>
    <col min="7673" max="7673" width="14.125" style="76" customWidth="1"/>
    <col min="7674" max="7674" width="3.875" style="76" customWidth="1"/>
    <col min="7675" max="7675" width="18.375" style="76" customWidth="1"/>
    <col min="7676" max="7676" width="15.625" style="76" customWidth="1"/>
    <col min="7677" max="7678" width="8.875" style="76"/>
    <col min="7679" max="7679" width="33.25" style="76" customWidth="1"/>
    <col min="7680" max="7926" width="8.875" style="76"/>
    <col min="7927" max="7927" width="31.125" style="76" customWidth="1"/>
    <col min="7928" max="7928" width="10.5" style="76" customWidth="1"/>
    <col min="7929" max="7929" width="14.125" style="76" customWidth="1"/>
    <col min="7930" max="7930" width="3.875" style="76" customWidth="1"/>
    <col min="7931" max="7931" width="18.375" style="76" customWidth="1"/>
    <col min="7932" max="7932" width="15.625" style="76" customWidth="1"/>
    <col min="7933" max="7934" width="8.875" style="76"/>
    <col min="7935" max="7935" width="33.25" style="76" customWidth="1"/>
    <col min="7936" max="8182" width="8.875" style="76"/>
    <col min="8183" max="8183" width="31.125" style="76" customWidth="1"/>
    <col min="8184" max="8184" width="10.5" style="76" customWidth="1"/>
    <col min="8185" max="8185" width="14.125" style="76" customWidth="1"/>
    <col min="8186" max="8186" width="3.875" style="76" customWidth="1"/>
    <col min="8187" max="8187" width="18.375" style="76" customWidth="1"/>
    <col min="8188" max="8188" width="15.625" style="76" customWidth="1"/>
    <col min="8189" max="8190" width="8.875" style="76"/>
    <col min="8191" max="8191" width="33.25" style="76" customWidth="1"/>
    <col min="8192" max="8438" width="8.875" style="76"/>
    <col min="8439" max="8439" width="31.125" style="76" customWidth="1"/>
    <col min="8440" max="8440" width="10.5" style="76" customWidth="1"/>
    <col min="8441" max="8441" width="14.125" style="76" customWidth="1"/>
    <col min="8442" max="8442" width="3.875" style="76" customWidth="1"/>
    <col min="8443" max="8443" width="18.375" style="76" customWidth="1"/>
    <col min="8444" max="8444" width="15.625" style="76" customWidth="1"/>
    <col min="8445" max="8446" width="8.875" style="76"/>
    <col min="8447" max="8447" width="33.25" style="76" customWidth="1"/>
    <col min="8448" max="8694" width="8.875" style="76"/>
    <col min="8695" max="8695" width="31.125" style="76" customWidth="1"/>
    <col min="8696" max="8696" width="10.5" style="76" customWidth="1"/>
    <col min="8697" max="8697" width="14.125" style="76" customWidth="1"/>
    <col min="8698" max="8698" width="3.875" style="76" customWidth="1"/>
    <col min="8699" max="8699" width="18.375" style="76" customWidth="1"/>
    <col min="8700" max="8700" width="15.625" style="76" customWidth="1"/>
    <col min="8701" max="8702" width="8.875" style="76"/>
    <col min="8703" max="8703" width="33.25" style="76" customWidth="1"/>
    <col min="8704" max="8950" width="8.875" style="76"/>
    <col min="8951" max="8951" width="31.125" style="76" customWidth="1"/>
    <col min="8952" max="8952" width="10.5" style="76" customWidth="1"/>
    <col min="8953" max="8953" width="14.125" style="76" customWidth="1"/>
    <col min="8954" max="8954" width="3.875" style="76" customWidth="1"/>
    <col min="8955" max="8955" width="18.375" style="76" customWidth="1"/>
    <col min="8956" max="8956" width="15.625" style="76" customWidth="1"/>
    <col min="8957" max="8958" width="8.875" style="76"/>
    <col min="8959" max="8959" width="33.25" style="76" customWidth="1"/>
    <col min="8960" max="9206" width="8.875" style="76"/>
    <col min="9207" max="9207" width="31.125" style="76" customWidth="1"/>
    <col min="9208" max="9208" width="10.5" style="76" customWidth="1"/>
    <col min="9209" max="9209" width="14.125" style="76" customWidth="1"/>
    <col min="9210" max="9210" width="3.875" style="76" customWidth="1"/>
    <col min="9211" max="9211" width="18.375" style="76" customWidth="1"/>
    <col min="9212" max="9212" width="15.625" style="76" customWidth="1"/>
    <col min="9213" max="9214" width="8.875" style="76"/>
    <col min="9215" max="9215" width="33.25" style="76" customWidth="1"/>
    <col min="9216" max="9462" width="8.875" style="76"/>
    <col min="9463" max="9463" width="31.125" style="76" customWidth="1"/>
    <col min="9464" max="9464" width="10.5" style="76" customWidth="1"/>
    <col min="9465" max="9465" width="14.125" style="76" customWidth="1"/>
    <col min="9466" max="9466" width="3.875" style="76" customWidth="1"/>
    <col min="9467" max="9467" width="18.375" style="76" customWidth="1"/>
    <col min="9468" max="9468" width="15.625" style="76" customWidth="1"/>
    <col min="9469" max="9470" width="8.875" style="76"/>
    <col min="9471" max="9471" width="33.25" style="76" customWidth="1"/>
    <col min="9472" max="9718" width="8.875" style="76"/>
    <col min="9719" max="9719" width="31.125" style="76" customWidth="1"/>
    <col min="9720" max="9720" width="10.5" style="76" customWidth="1"/>
    <col min="9721" max="9721" width="14.125" style="76" customWidth="1"/>
    <col min="9722" max="9722" width="3.875" style="76" customWidth="1"/>
    <col min="9723" max="9723" width="18.375" style="76" customWidth="1"/>
    <col min="9724" max="9724" width="15.625" style="76" customWidth="1"/>
    <col min="9725" max="9726" width="8.875" style="76"/>
    <col min="9727" max="9727" width="33.25" style="76" customWidth="1"/>
    <col min="9728" max="9974" width="8.875" style="76"/>
    <col min="9975" max="9975" width="31.125" style="76" customWidth="1"/>
    <col min="9976" max="9976" width="10.5" style="76" customWidth="1"/>
    <col min="9977" max="9977" width="14.125" style="76" customWidth="1"/>
    <col min="9978" max="9978" width="3.875" style="76" customWidth="1"/>
    <col min="9979" max="9979" width="18.375" style="76" customWidth="1"/>
    <col min="9980" max="9980" width="15.625" style="76" customWidth="1"/>
    <col min="9981" max="9982" width="8.875" style="76"/>
    <col min="9983" max="9983" width="33.25" style="76" customWidth="1"/>
    <col min="9984" max="10230" width="8.875" style="76"/>
    <col min="10231" max="10231" width="31.125" style="76" customWidth="1"/>
    <col min="10232" max="10232" width="10.5" style="76" customWidth="1"/>
    <col min="10233" max="10233" width="14.125" style="76" customWidth="1"/>
    <col min="10234" max="10234" width="3.875" style="76" customWidth="1"/>
    <col min="10235" max="10235" width="18.375" style="76" customWidth="1"/>
    <col min="10236" max="10236" width="15.625" style="76" customWidth="1"/>
    <col min="10237" max="10238" width="8.875" style="76"/>
    <col min="10239" max="10239" width="33.25" style="76" customWidth="1"/>
    <col min="10240" max="10486" width="8.875" style="76"/>
    <col min="10487" max="10487" width="31.125" style="76" customWidth="1"/>
    <col min="10488" max="10488" width="10.5" style="76" customWidth="1"/>
    <col min="10489" max="10489" width="14.125" style="76" customWidth="1"/>
    <col min="10490" max="10490" width="3.875" style="76" customWidth="1"/>
    <col min="10491" max="10491" width="18.375" style="76" customWidth="1"/>
    <col min="10492" max="10492" width="15.625" style="76" customWidth="1"/>
    <col min="10493" max="10494" width="8.875" style="76"/>
    <col min="10495" max="10495" width="33.25" style="76" customWidth="1"/>
    <col min="10496" max="10742" width="8.875" style="76"/>
    <col min="10743" max="10743" width="31.125" style="76" customWidth="1"/>
    <col min="10744" max="10744" width="10.5" style="76" customWidth="1"/>
    <col min="10745" max="10745" width="14.125" style="76" customWidth="1"/>
    <col min="10746" max="10746" width="3.875" style="76" customWidth="1"/>
    <col min="10747" max="10747" width="18.375" style="76" customWidth="1"/>
    <col min="10748" max="10748" width="15.625" style="76" customWidth="1"/>
    <col min="10749" max="10750" width="8.875" style="76"/>
    <col min="10751" max="10751" width="33.25" style="76" customWidth="1"/>
    <col min="10752" max="10998" width="8.875" style="76"/>
    <col min="10999" max="10999" width="31.125" style="76" customWidth="1"/>
    <col min="11000" max="11000" width="10.5" style="76" customWidth="1"/>
    <col min="11001" max="11001" width="14.125" style="76" customWidth="1"/>
    <col min="11002" max="11002" width="3.875" style="76" customWidth="1"/>
    <col min="11003" max="11003" width="18.375" style="76" customWidth="1"/>
    <col min="11004" max="11004" width="15.625" style="76" customWidth="1"/>
    <col min="11005" max="11006" width="8.875" style="76"/>
    <col min="11007" max="11007" width="33.25" style="76" customWidth="1"/>
    <col min="11008" max="11254" width="8.875" style="76"/>
    <col min="11255" max="11255" width="31.125" style="76" customWidth="1"/>
    <col min="11256" max="11256" width="10.5" style="76" customWidth="1"/>
    <col min="11257" max="11257" width="14.125" style="76" customWidth="1"/>
    <col min="11258" max="11258" width="3.875" style="76" customWidth="1"/>
    <col min="11259" max="11259" width="18.375" style="76" customWidth="1"/>
    <col min="11260" max="11260" width="15.625" style="76" customWidth="1"/>
    <col min="11261" max="11262" width="8.875" style="76"/>
    <col min="11263" max="11263" width="33.25" style="76" customWidth="1"/>
    <col min="11264" max="11510" width="8.875" style="76"/>
    <col min="11511" max="11511" width="31.125" style="76" customWidth="1"/>
    <col min="11512" max="11512" width="10.5" style="76" customWidth="1"/>
    <col min="11513" max="11513" width="14.125" style="76" customWidth="1"/>
    <col min="11514" max="11514" width="3.875" style="76" customWidth="1"/>
    <col min="11515" max="11515" width="18.375" style="76" customWidth="1"/>
    <col min="11516" max="11516" width="15.625" style="76" customWidth="1"/>
    <col min="11517" max="11518" width="8.875" style="76"/>
    <col min="11519" max="11519" width="33.25" style="76" customWidth="1"/>
    <col min="11520" max="11766" width="8.875" style="76"/>
    <col min="11767" max="11767" width="31.125" style="76" customWidth="1"/>
    <col min="11768" max="11768" width="10.5" style="76" customWidth="1"/>
    <col min="11769" max="11769" width="14.125" style="76" customWidth="1"/>
    <col min="11770" max="11770" width="3.875" style="76" customWidth="1"/>
    <col min="11771" max="11771" width="18.375" style="76" customWidth="1"/>
    <col min="11772" max="11772" width="15.625" style="76" customWidth="1"/>
    <col min="11773" max="11774" width="8.875" style="76"/>
    <col min="11775" max="11775" width="33.25" style="76" customWidth="1"/>
    <col min="11776" max="12022" width="8.875" style="76"/>
    <col min="12023" max="12023" width="31.125" style="76" customWidth="1"/>
    <col min="12024" max="12024" width="10.5" style="76" customWidth="1"/>
    <col min="12025" max="12025" width="14.125" style="76" customWidth="1"/>
    <col min="12026" max="12026" width="3.875" style="76" customWidth="1"/>
    <col min="12027" max="12027" width="18.375" style="76" customWidth="1"/>
    <col min="12028" max="12028" width="15.625" style="76" customWidth="1"/>
    <col min="12029" max="12030" width="8.875" style="76"/>
    <col min="12031" max="12031" width="33.25" style="76" customWidth="1"/>
    <col min="12032" max="12278" width="8.875" style="76"/>
    <col min="12279" max="12279" width="31.125" style="76" customWidth="1"/>
    <col min="12280" max="12280" width="10.5" style="76" customWidth="1"/>
    <col min="12281" max="12281" width="14.125" style="76" customWidth="1"/>
    <col min="12282" max="12282" width="3.875" style="76" customWidth="1"/>
    <col min="12283" max="12283" width="18.375" style="76" customWidth="1"/>
    <col min="12284" max="12284" width="15.625" style="76" customWidth="1"/>
    <col min="12285" max="12286" width="8.875" style="76"/>
    <col min="12287" max="12287" width="33.25" style="76" customWidth="1"/>
    <col min="12288" max="12534" width="8.875" style="76"/>
    <col min="12535" max="12535" width="31.125" style="76" customWidth="1"/>
    <col min="12536" max="12536" width="10.5" style="76" customWidth="1"/>
    <col min="12537" max="12537" width="14.125" style="76" customWidth="1"/>
    <col min="12538" max="12538" width="3.875" style="76" customWidth="1"/>
    <col min="12539" max="12539" width="18.375" style="76" customWidth="1"/>
    <col min="12540" max="12540" width="15.625" style="76" customWidth="1"/>
    <col min="12541" max="12542" width="8.875" style="76"/>
    <col min="12543" max="12543" width="33.25" style="76" customWidth="1"/>
    <col min="12544" max="12790" width="8.875" style="76"/>
    <col min="12791" max="12791" width="31.125" style="76" customWidth="1"/>
    <col min="12792" max="12792" width="10.5" style="76" customWidth="1"/>
    <col min="12793" max="12793" width="14.125" style="76" customWidth="1"/>
    <col min="12794" max="12794" width="3.875" style="76" customWidth="1"/>
    <col min="12795" max="12795" width="18.375" style="76" customWidth="1"/>
    <col min="12796" max="12796" width="15.625" style="76" customWidth="1"/>
    <col min="12797" max="12798" width="8.875" style="76"/>
    <col min="12799" max="12799" width="33.25" style="76" customWidth="1"/>
    <col min="12800" max="13046" width="8.875" style="76"/>
    <col min="13047" max="13047" width="31.125" style="76" customWidth="1"/>
    <col min="13048" max="13048" width="10.5" style="76" customWidth="1"/>
    <col min="13049" max="13049" width="14.125" style="76" customWidth="1"/>
    <col min="13050" max="13050" width="3.875" style="76" customWidth="1"/>
    <col min="13051" max="13051" width="18.375" style="76" customWidth="1"/>
    <col min="13052" max="13052" width="15.625" style="76" customWidth="1"/>
    <col min="13053" max="13054" width="8.875" style="76"/>
    <col min="13055" max="13055" width="33.25" style="76" customWidth="1"/>
    <col min="13056" max="13302" width="8.875" style="76"/>
    <col min="13303" max="13303" width="31.125" style="76" customWidth="1"/>
    <col min="13304" max="13304" width="10.5" style="76" customWidth="1"/>
    <col min="13305" max="13305" width="14.125" style="76" customWidth="1"/>
    <col min="13306" max="13306" width="3.875" style="76" customWidth="1"/>
    <col min="13307" max="13307" width="18.375" style="76" customWidth="1"/>
    <col min="13308" max="13308" width="15.625" style="76" customWidth="1"/>
    <col min="13309" max="13310" width="8.875" style="76"/>
    <col min="13311" max="13311" width="33.25" style="76" customWidth="1"/>
    <col min="13312" max="13558" width="8.875" style="76"/>
    <col min="13559" max="13559" width="31.125" style="76" customWidth="1"/>
    <col min="13560" max="13560" width="10.5" style="76" customWidth="1"/>
    <col min="13561" max="13561" width="14.125" style="76" customWidth="1"/>
    <col min="13562" max="13562" width="3.875" style="76" customWidth="1"/>
    <col min="13563" max="13563" width="18.375" style="76" customWidth="1"/>
    <col min="13564" max="13564" width="15.625" style="76" customWidth="1"/>
    <col min="13565" max="13566" width="8.875" style="76"/>
    <col min="13567" max="13567" width="33.25" style="76" customWidth="1"/>
    <col min="13568" max="13814" width="8.875" style="76"/>
    <col min="13815" max="13815" width="31.125" style="76" customWidth="1"/>
    <col min="13816" max="13816" width="10.5" style="76" customWidth="1"/>
    <col min="13817" max="13817" width="14.125" style="76" customWidth="1"/>
    <col min="13818" max="13818" width="3.875" style="76" customWidth="1"/>
    <col min="13819" max="13819" width="18.375" style="76" customWidth="1"/>
    <col min="13820" max="13820" width="15.625" style="76" customWidth="1"/>
    <col min="13821" max="13822" width="8.875" style="76"/>
    <col min="13823" max="13823" width="33.25" style="76" customWidth="1"/>
    <col min="13824" max="14070" width="8.875" style="76"/>
    <col min="14071" max="14071" width="31.125" style="76" customWidth="1"/>
    <col min="14072" max="14072" width="10.5" style="76" customWidth="1"/>
    <col min="14073" max="14073" width="14.125" style="76" customWidth="1"/>
    <col min="14074" max="14074" width="3.875" style="76" customWidth="1"/>
    <col min="14075" max="14075" width="18.375" style="76" customWidth="1"/>
    <col min="14076" max="14076" width="15.625" style="76" customWidth="1"/>
    <col min="14077" max="14078" width="8.875" style="76"/>
    <col min="14079" max="14079" width="33.25" style="76" customWidth="1"/>
    <col min="14080" max="14326" width="8.875" style="76"/>
    <col min="14327" max="14327" width="31.125" style="76" customWidth="1"/>
    <col min="14328" max="14328" width="10.5" style="76" customWidth="1"/>
    <col min="14329" max="14329" width="14.125" style="76" customWidth="1"/>
    <col min="14330" max="14330" width="3.875" style="76" customWidth="1"/>
    <col min="14331" max="14331" width="18.375" style="76" customWidth="1"/>
    <col min="14332" max="14332" width="15.625" style="76" customWidth="1"/>
    <col min="14333" max="14334" width="8.875" style="76"/>
    <col min="14335" max="14335" width="33.25" style="76" customWidth="1"/>
    <col min="14336" max="14582" width="8.875" style="76"/>
    <col min="14583" max="14583" width="31.125" style="76" customWidth="1"/>
    <col min="14584" max="14584" width="10.5" style="76" customWidth="1"/>
    <col min="14585" max="14585" width="14.125" style="76" customWidth="1"/>
    <col min="14586" max="14586" width="3.875" style="76" customWidth="1"/>
    <col min="14587" max="14587" width="18.375" style="76" customWidth="1"/>
    <col min="14588" max="14588" width="15.625" style="76" customWidth="1"/>
    <col min="14589" max="14590" width="8.875" style="76"/>
    <col min="14591" max="14591" width="33.25" style="76" customWidth="1"/>
    <col min="14592" max="14838" width="8.875" style="76"/>
    <col min="14839" max="14839" width="31.125" style="76" customWidth="1"/>
    <col min="14840" max="14840" width="10.5" style="76" customWidth="1"/>
    <col min="14841" max="14841" width="14.125" style="76" customWidth="1"/>
    <col min="14842" max="14842" width="3.875" style="76" customWidth="1"/>
    <col min="14843" max="14843" width="18.375" style="76" customWidth="1"/>
    <col min="14844" max="14844" width="15.625" style="76" customWidth="1"/>
    <col min="14845" max="14846" width="8.875" style="76"/>
    <col min="14847" max="14847" width="33.25" style="76" customWidth="1"/>
    <col min="14848" max="15094" width="8.875" style="76"/>
    <col min="15095" max="15095" width="31.125" style="76" customWidth="1"/>
    <col min="15096" max="15096" width="10.5" style="76" customWidth="1"/>
    <col min="15097" max="15097" width="14.125" style="76" customWidth="1"/>
    <col min="15098" max="15098" width="3.875" style="76" customWidth="1"/>
    <col min="15099" max="15099" width="18.375" style="76" customWidth="1"/>
    <col min="15100" max="15100" width="15.625" style="76" customWidth="1"/>
    <col min="15101" max="15102" width="8.875" style="76"/>
    <col min="15103" max="15103" width="33.25" style="76" customWidth="1"/>
    <col min="15104" max="15350" width="8.875" style="76"/>
    <col min="15351" max="15351" width="31.125" style="76" customWidth="1"/>
    <col min="15352" max="15352" width="10.5" style="76" customWidth="1"/>
    <col min="15353" max="15353" width="14.125" style="76" customWidth="1"/>
    <col min="15354" max="15354" width="3.875" style="76" customWidth="1"/>
    <col min="15355" max="15355" width="18.375" style="76" customWidth="1"/>
    <col min="15356" max="15356" width="15.625" style="76" customWidth="1"/>
    <col min="15357" max="15358" width="8.875" style="76"/>
    <col min="15359" max="15359" width="33.25" style="76" customWidth="1"/>
    <col min="15360" max="15606" width="8.875" style="76"/>
    <col min="15607" max="15607" width="31.125" style="76" customWidth="1"/>
    <col min="15608" max="15608" width="10.5" style="76" customWidth="1"/>
    <col min="15609" max="15609" width="14.125" style="76" customWidth="1"/>
    <col min="15610" max="15610" width="3.875" style="76" customWidth="1"/>
    <col min="15611" max="15611" width="18.375" style="76" customWidth="1"/>
    <col min="15612" max="15612" width="15.625" style="76" customWidth="1"/>
    <col min="15613" max="15614" width="8.875" style="76"/>
    <col min="15615" max="15615" width="33.25" style="76" customWidth="1"/>
    <col min="15616" max="15862" width="8.875" style="76"/>
    <col min="15863" max="15863" width="31.125" style="76" customWidth="1"/>
    <col min="15864" max="15864" width="10.5" style="76" customWidth="1"/>
    <col min="15865" max="15865" width="14.125" style="76" customWidth="1"/>
    <col min="15866" max="15866" width="3.875" style="76" customWidth="1"/>
    <col min="15867" max="15867" width="18.375" style="76" customWidth="1"/>
    <col min="15868" max="15868" width="15.625" style="76" customWidth="1"/>
    <col min="15869" max="15870" width="8.875" style="76"/>
    <col min="15871" max="15871" width="33.25" style="76" customWidth="1"/>
    <col min="15872" max="16118" width="8.875" style="76"/>
    <col min="16119" max="16119" width="31.125" style="76" customWidth="1"/>
    <col min="16120" max="16120" width="10.5" style="76" customWidth="1"/>
    <col min="16121" max="16121" width="14.125" style="76" customWidth="1"/>
    <col min="16122" max="16122" width="3.875" style="76" customWidth="1"/>
    <col min="16123" max="16123" width="18.375" style="76" customWidth="1"/>
    <col min="16124" max="16124" width="15.625" style="76" customWidth="1"/>
    <col min="16125" max="16126" width="8.875" style="76"/>
    <col min="16127" max="16127" width="33.25" style="76" customWidth="1"/>
    <col min="16128" max="16378" width="8.875" style="76"/>
    <col min="16379" max="16384" width="8.875" style="76" customWidth="1"/>
  </cols>
  <sheetData>
    <row r="1" spans="1:5" ht="22.5" x14ac:dyDescent="0.45">
      <c r="A1" s="169" t="s">
        <v>128</v>
      </c>
      <c r="B1" s="169"/>
      <c r="C1" s="169"/>
      <c r="D1" s="169"/>
      <c r="E1" s="169"/>
    </row>
    <row r="2" spans="1:5" ht="20.25" thickBot="1" x14ac:dyDescent="0.5">
      <c r="A2" s="170" t="str">
        <f>都馬連編集用!C1</f>
        <v>第51回東京都馬術大会</v>
      </c>
      <c r="B2" s="170"/>
      <c r="C2" s="171" t="s">
        <v>127</v>
      </c>
      <c r="D2" s="171"/>
      <c r="E2" s="78"/>
    </row>
    <row r="3" spans="1:5" ht="28.9" customHeight="1" x14ac:dyDescent="0.45">
      <c r="A3" s="93" t="s">
        <v>131</v>
      </c>
      <c r="B3" s="172" t="str">
        <f>申込書2!C2</f>
        <v/>
      </c>
      <c r="C3" s="172"/>
      <c r="D3" s="173"/>
      <c r="E3" s="167" t="s">
        <v>220</v>
      </c>
    </row>
    <row r="4" spans="1:5" x14ac:dyDescent="0.45">
      <c r="A4" s="88" t="s">
        <v>129</v>
      </c>
      <c r="B4" s="174" t="str">
        <f>IF(申込書1!B5=0,"",申込書1!B5=0)</f>
        <v/>
      </c>
      <c r="C4" s="174"/>
      <c r="D4" s="175"/>
      <c r="E4" s="167"/>
    </row>
    <row r="5" spans="1:5" ht="51.6" customHeight="1" x14ac:dyDescent="0.45">
      <c r="A5" s="88" t="s">
        <v>130</v>
      </c>
      <c r="B5" s="174" t="str">
        <f>IF(申込書1!B3=0,"",申込書1!B3)</f>
        <v>〒</v>
      </c>
      <c r="C5" s="174"/>
      <c r="D5" s="175"/>
      <c r="E5" s="167"/>
    </row>
    <row r="6" spans="1:5" ht="24.75" customHeight="1" thickBot="1" x14ac:dyDescent="0.5">
      <c r="A6" s="94" t="s">
        <v>217</v>
      </c>
      <c r="B6" s="176" t="str">
        <f>IF(申込書1!G5=0,"",申込書1!G5)</f>
        <v/>
      </c>
      <c r="C6" s="176"/>
      <c r="D6" s="177"/>
      <c r="E6" s="167"/>
    </row>
    <row r="7" spans="1:5" x14ac:dyDescent="0.45">
      <c r="D7" s="168" t="s">
        <v>133</v>
      </c>
      <c r="E7" s="168"/>
    </row>
    <row r="8" spans="1:5" ht="39.6" customHeight="1" x14ac:dyDescent="0.45">
      <c r="A8" s="80" t="s">
        <v>212</v>
      </c>
      <c r="B8" s="79" t="s">
        <v>16</v>
      </c>
      <c r="C8" s="79" t="s">
        <v>126</v>
      </c>
      <c r="D8" s="80" t="s">
        <v>222</v>
      </c>
      <c r="E8" s="134" t="s">
        <v>132</v>
      </c>
    </row>
    <row r="9" spans="1:5" ht="31.5" customHeight="1" x14ac:dyDescent="0.45">
      <c r="A9" s="77" t="str">
        <f>IF(申込書2!B5=0,"",申込書2!B5)</f>
        <v/>
      </c>
      <c r="B9" s="81"/>
      <c r="C9" s="82"/>
      <c r="D9" s="42"/>
      <c r="E9" s="135"/>
    </row>
    <row r="10" spans="1:5" ht="31.5" customHeight="1" x14ac:dyDescent="0.45">
      <c r="A10" s="77" t="str">
        <f>IF(申込書2!B6=0,"",申込書2!B6)</f>
        <v/>
      </c>
      <c r="B10" s="82"/>
      <c r="C10" s="82"/>
      <c r="D10" s="42"/>
      <c r="E10" s="135"/>
    </row>
    <row r="11" spans="1:5" ht="31.5" customHeight="1" x14ac:dyDescent="0.45">
      <c r="A11" s="77" t="str">
        <f>IF(申込書2!B7=0,"",申込書2!B7)</f>
        <v/>
      </c>
      <c r="B11" s="81"/>
      <c r="C11" s="81"/>
      <c r="D11" s="42"/>
      <c r="E11" s="135"/>
    </row>
    <row r="12" spans="1:5" ht="31.5" customHeight="1" x14ac:dyDescent="0.45">
      <c r="A12" s="77" t="str">
        <f>IF(申込書2!B8=0,"",申込書2!B8)</f>
        <v/>
      </c>
      <c r="B12" s="82"/>
      <c r="C12" s="82"/>
      <c r="D12" s="42"/>
      <c r="E12" s="135"/>
    </row>
    <row r="13" spans="1:5" ht="31.5" customHeight="1" x14ac:dyDescent="0.45">
      <c r="A13" s="77" t="str">
        <f>IF(申込書2!B9=0,"",申込書2!B9)</f>
        <v/>
      </c>
      <c r="B13" s="81"/>
      <c r="C13" s="81"/>
      <c r="D13" s="42"/>
      <c r="E13" s="135"/>
    </row>
    <row r="14" spans="1:5" ht="31.5" customHeight="1" x14ac:dyDescent="0.45">
      <c r="A14" s="77" t="str">
        <f>IF(申込書2!B10=0,"",申込書2!B10)</f>
        <v/>
      </c>
      <c r="B14" s="82"/>
      <c r="C14" s="82"/>
      <c r="D14" s="42"/>
      <c r="E14" s="135"/>
    </row>
    <row r="15" spans="1:5" ht="31.5" customHeight="1" x14ac:dyDescent="0.45">
      <c r="A15" s="77" t="str">
        <f>IF(申込書2!B11=0,"",申込書2!B11)</f>
        <v/>
      </c>
      <c r="B15" s="81"/>
      <c r="C15" s="81"/>
      <c r="D15" s="42"/>
      <c r="E15" s="135"/>
    </row>
    <row r="16" spans="1:5" ht="31.5" customHeight="1" x14ac:dyDescent="0.45">
      <c r="A16" s="77" t="str">
        <f>IF(申込書2!B12=0,"",申込書2!B12)</f>
        <v/>
      </c>
      <c r="B16" s="82"/>
      <c r="C16" s="82"/>
      <c r="D16" s="42"/>
      <c r="E16" s="135"/>
    </row>
    <row r="17" spans="1:5" ht="31.5" customHeight="1" x14ac:dyDescent="0.45">
      <c r="A17" s="77" t="str">
        <f>IF(申込書2!B13=0,"",申込書2!B13)</f>
        <v/>
      </c>
      <c r="B17" s="81"/>
      <c r="C17" s="81"/>
      <c r="D17" s="42"/>
      <c r="E17" s="135"/>
    </row>
    <row r="18" spans="1:5" ht="31.5" customHeight="1" x14ac:dyDescent="0.45">
      <c r="A18" s="77" t="str">
        <f>IF(申込書2!B14=0,"",申込書2!B14)</f>
        <v/>
      </c>
      <c r="B18" s="82"/>
      <c r="C18" s="82"/>
      <c r="D18" s="42"/>
      <c r="E18" s="135"/>
    </row>
    <row r="19" spans="1:5" ht="31.5" customHeight="1" x14ac:dyDescent="0.45">
      <c r="A19" s="77" t="str">
        <f>IF(申込書2!B15=0,"",申込書2!B15)</f>
        <v/>
      </c>
      <c r="B19" s="81"/>
      <c r="C19" s="81"/>
      <c r="D19" s="42"/>
      <c r="E19" s="135"/>
    </row>
    <row r="20" spans="1:5" ht="31.5" customHeight="1" x14ac:dyDescent="0.45">
      <c r="A20" s="77" t="str">
        <f>IF(申込書2!B16=0,"",申込書2!B16)</f>
        <v/>
      </c>
      <c r="B20" s="82"/>
      <c r="C20" s="82"/>
      <c r="D20" s="42"/>
      <c r="E20" s="135"/>
    </row>
    <row r="21" spans="1:5" ht="31.5" customHeight="1" x14ac:dyDescent="0.45">
      <c r="A21" s="77" t="str">
        <f>IF(申込書2!B17=0,"",申込書2!B17)</f>
        <v/>
      </c>
      <c r="B21" s="81"/>
      <c r="C21" s="81"/>
      <c r="D21" s="42"/>
      <c r="E21" s="135"/>
    </row>
    <row r="22" spans="1:5" ht="31.5" customHeight="1" x14ac:dyDescent="0.45">
      <c r="A22" s="77" t="str">
        <f>IF(申込書2!B18=0,"",申込書2!B18)</f>
        <v/>
      </c>
      <c r="B22" s="82"/>
      <c r="C22" s="82"/>
      <c r="D22" s="42"/>
      <c r="E22" s="135"/>
    </row>
    <row r="23" spans="1:5" ht="31.5" customHeight="1" x14ac:dyDescent="0.45">
      <c r="A23" s="77" t="str">
        <f>IF(申込書2!B19=0,"",申込書2!B19)</f>
        <v/>
      </c>
      <c r="B23" s="81"/>
      <c r="C23" s="81"/>
      <c r="D23" s="42"/>
      <c r="E23" s="135"/>
    </row>
    <row r="24" spans="1:5" ht="31.5" customHeight="1" x14ac:dyDescent="0.45">
      <c r="A24" s="77" t="str">
        <f>IF(申込書2!B20=0,"",申込書2!B20)</f>
        <v/>
      </c>
      <c r="B24" s="82"/>
      <c r="C24" s="82"/>
      <c r="D24" s="42"/>
      <c r="E24" s="135"/>
    </row>
    <row r="25" spans="1:5" ht="42" customHeight="1" x14ac:dyDescent="0.45">
      <c r="A25" s="77" t="str">
        <f>IF(申込書2!B21=0,"",申込書2!B21)</f>
        <v/>
      </c>
      <c r="B25" s="81"/>
      <c r="C25" s="81"/>
      <c r="D25" s="42"/>
      <c r="E25" s="136"/>
    </row>
    <row r="26" spans="1:5" ht="42" customHeight="1" x14ac:dyDescent="0.45">
      <c r="A26" s="77" t="str">
        <f>IF(申込書2!B22=0,"",申込書2!B22)</f>
        <v/>
      </c>
      <c r="B26" s="82"/>
      <c r="C26" s="82"/>
      <c r="D26" s="42"/>
      <c r="E26" s="136"/>
    </row>
    <row r="27" spans="1:5" ht="31.5" customHeight="1" x14ac:dyDescent="0.45">
      <c r="A27" s="77" t="str">
        <f>IF(申込書2!B23=0,"",申込書2!B23)</f>
        <v/>
      </c>
      <c r="B27" s="81"/>
      <c r="C27" s="81"/>
      <c r="D27" s="42"/>
      <c r="E27" s="136"/>
    </row>
    <row r="28" spans="1:5" ht="31.5" customHeight="1" x14ac:dyDescent="0.45">
      <c r="A28" s="77" t="str">
        <f>IF(申込書2!B24=0,"",申込書2!B24)</f>
        <v/>
      </c>
      <c r="B28" s="82"/>
      <c r="C28" s="82"/>
      <c r="D28" s="42"/>
      <c r="E28" s="136"/>
    </row>
    <row r="29" spans="1:5" ht="31.5" customHeight="1" x14ac:dyDescent="0.45">
      <c r="A29" s="77" t="str">
        <f>IF(申込書2!B25=0,"",申込書2!B25)</f>
        <v/>
      </c>
      <c r="B29" s="81"/>
      <c r="C29" s="81"/>
      <c r="D29" s="42"/>
      <c r="E29" s="136"/>
    </row>
    <row r="30" spans="1:5" ht="31.5" customHeight="1" x14ac:dyDescent="0.45">
      <c r="A30" s="77" t="str">
        <f>IF(申込書2!B26=0,"",申込書2!B26)</f>
        <v/>
      </c>
      <c r="B30" s="81"/>
      <c r="C30" s="81"/>
      <c r="D30" s="42"/>
      <c r="E30" s="136"/>
    </row>
    <row r="31" spans="1:5" ht="31.5" customHeight="1" x14ac:dyDescent="0.45">
      <c r="A31" s="77" t="str">
        <f>IF(申込書2!B27=0,"",申込書2!B27)</f>
        <v/>
      </c>
      <c r="B31" s="82"/>
      <c r="C31" s="82"/>
      <c r="D31" s="42"/>
      <c r="E31" s="136"/>
    </row>
    <row r="32" spans="1:5" ht="31.5" customHeight="1" x14ac:dyDescent="0.45">
      <c r="A32" s="77" t="str">
        <f>IF(申込書2!B28=0,"",申込書2!B28)</f>
        <v/>
      </c>
      <c r="B32" s="81"/>
      <c r="C32" s="81"/>
      <c r="D32" s="42"/>
      <c r="E32" s="136"/>
    </row>
    <row r="33" spans="1:5" ht="31.5" customHeight="1" x14ac:dyDescent="0.45">
      <c r="A33" s="77" t="str">
        <f>IF(申込書2!B29=0,"",申込書2!B29)</f>
        <v/>
      </c>
      <c r="B33" s="82"/>
      <c r="C33" s="82"/>
      <c r="D33" s="42"/>
      <c r="E33" s="136"/>
    </row>
    <row r="34" spans="1:5" ht="31.5" customHeight="1" x14ac:dyDescent="0.45">
      <c r="A34" s="77" t="str">
        <f>IF(申込書2!B30=0,"",申込書2!B30)</f>
        <v/>
      </c>
      <c r="B34" s="81"/>
      <c r="C34" s="81"/>
      <c r="D34" s="42"/>
      <c r="E34" s="136"/>
    </row>
    <row r="35" spans="1:5" ht="31.5" customHeight="1" x14ac:dyDescent="0.45">
      <c r="A35" s="77" t="str">
        <f>IF(申込書2!B31=0,"",申込書2!B31)</f>
        <v/>
      </c>
      <c r="B35" s="81"/>
      <c r="C35" s="82"/>
      <c r="D35" s="42"/>
      <c r="E35" s="135"/>
    </row>
    <row r="36" spans="1:5" ht="31.5" customHeight="1" x14ac:dyDescent="0.45">
      <c r="A36" s="77" t="str">
        <f>IF(申込書2!B32=0,"",申込書2!B32)</f>
        <v/>
      </c>
      <c r="B36" s="82"/>
      <c r="C36" s="82"/>
      <c r="D36" s="42"/>
      <c r="E36" s="135"/>
    </row>
    <row r="37" spans="1:5" ht="31.5" customHeight="1" x14ac:dyDescent="0.45">
      <c r="A37" s="77" t="str">
        <f>IF(申込書2!B33=0,"",申込書2!B33)</f>
        <v/>
      </c>
      <c r="B37" s="81"/>
      <c r="C37" s="81"/>
      <c r="D37" s="42"/>
      <c r="E37" s="135"/>
    </row>
    <row r="38" spans="1:5" ht="31.5" customHeight="1" x14ac:dyDescent="0.45">
      <c r="A38" s="77" t="str">
        <f>IF(申込書2!B34=0,"",申込書2!B34)</f>
        <v/>
      </c>
      <c r="B38" s="82"/>
      <c r="C38" s="82"/>
      <c r="D38" s="42"/>
      <c r="E38" s="135"/>
    </row>
    <row r="39" spans="1:5" ht="31.5" customHeight="1" x14ac:dyDescent="0.45">
      <c r="A39" s="77" t="str">
        <f>IF(申込書2!B35=0,"",申込書2!B35)</f>
        <v/>
      </c>
      <c r="B39" s="81"/>
      <c r="C39" s="81"/>
      <c r="D39" s="42"/>
      <c r="E39" s="135"/>
    </row>
    <row r="40" spans="1:5" ht="31.5" customHeight="1" x14ac:dyDescent="0.45">
      <c r="A40" s="77" t="str">
        <f>IF(申込書2!B36=0,"",申込書2!B36)</f>
        <v/>
      </c>
      <c r="B40" s="82"/>
      <c r="C40" s="82"/>
      <c r="D40" s="42"/>
      <c r="E40" s="135"/>
    </row>
    <row r="41" spans="1:5" ht="31.5" customHeight="1" x14ac:dyDescent="0.45">
      <c r="A41" s="77" t="str">
        <f>IF(申込書2!B37=0,"",申込書2!B37)</f>
        <v/>
      </c>
      <c r="B41" s="81"/>
      <c r="C41" s="81"/>
      <c r="D41" s="42"/>
      <c r="E41" s="135"/>
    </row>
    <row r="42" spans="1:5" ht="31.5" customHeight="1" x14ac:dyDescent="0.45">
      <c r="A42" s="77" t="str">
        <f>IF(申込書2!B38=0,"",申込書2!B38)</f>
        <v/>
      </c>
      <c r="B42" s="82"/>
      <c r="C42" s="82"/>
      <c r="D42" s="42"/>
      <c r="E42" s="135"/>
    </row>
    <row r="43" spans="1:5" ht="31.5" customHeight="1" x14ac:dyDescent="0.45">
      <c r="A43" s="77" t="str">
        <f>IF(申込書2!B39=0,"",申込書2!B39)</f>
        <v/>
      </c>
      <c r="B43" s="82"/>
      <c r="C43" s="82"/>
      <c r="D43" s="42"/>
      <c r="E43" s="136"/>
    </row>
    <row r="44" spans="1:5" ht="31.5" customHeight="1" x14ac:dyDescent="0.45"/>
    <row r="45" spans="1:5" ht="31.5" customHeight="1" x14ac:dyDescent="0.45"/>
    <row r="46" spans="1:5" ht="31.5" customHeight="1" x14ac:dyDescent="0.45"/>
    <row r="47" spans="1:5" ht="31.5" customHeight="1" x14ac:dyDescent="0.45"/>
  </sheetData>
  <mergeCells count="9">
    <mergeCell ref="E3:E6"/>
    <mergeCell ref="D7:E7"/>
    <mergeCell ref="A1:E1"/>
    <mergeCell ref="A2:B2"/>
    <mergeCell ref="C2:D2"/>
    <mergeCell ref="B3:D3"/>
    <mergeCell ref="B4:D4"/>
    <mergeCell ref="B5:D5"/>
    <mergeCell ref="B6:D6"/>
  </mergeCells>
  <phoneticPr fontId="4"/>
  <dataValidations count="3">
    <dataValidation type="list" allowBlank="1" showInputMessage="1" showErrorMessage="1" sqref="B9:B43" xr:uid="{7DB41616-89B1-46CC-AD03-506BB80E235A}">
      <formula1>"A,B,O,AB,不明,非開示"</formula1>
    </dataValidation>
    <dataValidation type="list" allowBlank="1" showInputMessage="1" showErrorMessage="1" sqref="C9:C43" xr:uid="{B62A0AB2-C5DE-4E5A-91F8-E6284497E109}">
      <formula1>"+,-,不明,非開示"</formula1>
    </dataValidation>
    <dataValidation type="list" allowBlank="1" showInputMessage="1" showErrorMessage="1" sqref="E9:E43" xr:uid="{803EBBFE-3158-41B1-B80A-416BE81773F5}">
      <formula1>",保護者が大会参加を了承"</formula1>
    </dataValidation>
  </dataValidations>
  <pageMargins left="0.48" right="0.39" top="0.51" bottom="0.42"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21D0-7BC5-44FF-9923-44CEB81C323D}">
  <sheetPr>
    <tabColor rgb="FFFFFF00"/>
  </sheetPr>
  <dimension ref="A1:M44"/>
  <sheetViews>
    <sheetView tabSelected="1" view="pageBreakPreview" zoomScale="60" zoomScaleNormal="100" workbookViewId="0">
      <pane xSplit="4" ySplit="11" topLeftCell="E12" activePane="bottomRight" state="frozen"/>
      <selection activeCell="A5" sqref="A5"/>
      <selection pane="topRight" activeCell="A5" sqref="A5"/>
      <selection pane="bottomLeft" activeCell="A5" sqref="A5"/>
      <selection pane="bottomRight" activeCell="A5" sqref="A5"/>
    </sheetView>
  </sheetViews>
  <sheetFormatPr defaultRowHeight="18.75" x14ac:dyDescent="0.15"/>
  <cols>
    <col min="1" max="1" width="7.875" style="34" customWidth="1"/>
    <col min="2" max="2" width="22.125" style="34" customWidth="1"/>
    <col min="3" max="3" width="14.125" style="34" hidden="1" customWidth="1"/>
    <col min="4" max="4" width="6.625" style="34" hidden="1" customWidth="1"/>
    <col min="5" max="12" width="14.125" style="34" customWidth="1"/>
    <col min="13" max="253" width="9" style="34"/>
    <col min="254" max="254" width="4.25" style="34" customWidth="1"/>
    <col min="255" max="255" width="8.625" style="34" customWidth="1"/>
    <col min="256" max="256" width="11.875" style="34" customWidth="1"/>
    <col min="257" max="257" width="6" style="34" customWidth="1"/>
    <col min="258" max="258" width="19.5" style="34" customWidth="1"/>
    <col min="259" max="259" width="19.75" style="34" customWidth="1"/>
    <col min="260" max="260" width="19.5" style="34" customWidth="1"/>
    <col min="261" max="261" width="19.75" style="34" customWidth="1"/>
    <col min="262" max="262" width="19.5" style="34" customWidth="1"/>
    <col min="263" max="263" width="19.75" style="34" customWidth="1"/>
    <col min="264" max="509" width="9" style="34"/>
    <col min="510" max="510" width="4.25" style="34" customWidth="1"/>
    <col min="511" max="511" width="8.625" style="34" customWidth="1"/>
    <col min="512" max="512" width="11.875" style="34" customWidth="1"/>
    <col min="513" max="513" width="6" style="34" customWidth="1"/>
    <col min="514" max="514" width="19.5" style="34" customWidth="1"/>
    <col min="515" max="515" width="19.75" style="34" customWidth="1"/>
    <col min="516" max="516" width="19.5" style="34" customWidth="1"/>
    <col min="517" max="517" width="19.75" style="34" customWidth="1"/>
    <col min="518" max="518" width="19.5" style="34" customWidth="1"/>
    <col min="519" max="519" width="19.75" style="34" customWidth="1"/>
    <col min="520" max="765" width="9" style="34"/>
    <col min="766" max="766" width="4.25" style="34" customWidth="1"/>
    <col min="767" max="767" width="8.625" style="34" customWidth="1"/>
    <col min="768" max="768" width="11.875" style="34" customWidth="1"/>
    <col min="769" max="769" width="6" style="34" customWidth="1"/>
    <col min="770" max="770" width="19.5" style="34" customWidth="1"/>
    <col min="771" max="771" width="19.75" style="34" customWidth="1"/>
    <col min="772" max="772" width="19.5" style="34" customWidth="1"/>
    <col min="773" max="773" width="19.75" style="34" customWidth="1"/>
    <col min="774" max="774" width="19.5" style="34" customWidth="1"/>
    <col min="775" max="775" width="19.75" style="34" customWidth="1"/>
    <col min="776" max="1021" width="9" style="34"/>
    <col min="1022" max="1022" width="4.25" style="34" customWidth="1"/>
    <col min="1023" max="1023" width="8.625" style="34" customWidth="1"/>
    <col min="1024" max="1024" width="11.875" style="34" customWidth="1"/>
    <col min="1025" max="1025" width="6" style="34" customWidth="1"/>
    <col min="1026" max="1026" width="19.5" style="34" customWidth="1"/>
    <col min="1027" max="1027" width="19.75" style="34" customWidth="1"/>
    <col min="1028" max="1028" width="19.5" style="34" customWidth="1"/>
    <col min="1029" max="1029" width="19.75" style="34" customWidth="1"/>
    <col min="1030" max="1030" width="19.5" style="34" customWidth="1"/>
    <col min="1031" max="1031" width="19.75" style="34" customWidth="1"/>
    <col min="1032" max="1277" width="9" style="34"/>
    <col min="1278" max="1278" width="4.25" style="34" customWidth="1"/>
    <col min="1279" max="1279" width="8.625" style="34" customWidth="1"/>
    <col min="1280" max="1280" width="11.875" style="34" customWidth="1"/>
    <col min="1281" max="1281" width="6" style="34" customWidth="1"/>
    <col min="1282" max="1282" width="19.5" style="34" customWidth="1"/>
    <col min="1283" max="1283" width="19.75" style="34" customWidth="1"/>
    <col min="1284" max="1284" width="19.5" style="34" customWidth="1"/>
    <col min="1285" max="1285" width="19.75" style="34" customWidth="1"/>
    <col min="1286" max="1286" width="19.5" style="34" customWidth="1"/>
    <col min="1287" max="1287" width="19.75" style="34" customWidth="1"/>
    <col min="1288" max="1533" width="9" style="34"/>
    <col min="1534" max="1534" width="4.25" style="34" customWidth="1"/>
    <col min="1535" max="1535" width="8.625" style="34" customWidth="1"/>
    <col min="1536" max="1536" width="11.875" style="34" customWidth="1"/>
    <col min="1537" max="1537" width="6" style="34" customWidth="1"/>
    <col min="1538" max="1538" width="19.5" style="34" customWidth="1"/>
    <col min="1539" max="1539" width="19.75" style="34" customWidth="1"/>
    <col min="1540" max="1540" width="19.5" style="34" customWidth="1"/>
    <col min="1541" max="1541" width="19.75" style="34" customWidth="1"/>
    <col min="1542" max="1542" width="19.5" style="34" customWidth="1"/>
    <col min="1543" max="1543" width="19.75" style="34" customWidth="1"/>
    <col min="1544" max="1789" width="9" style="34"/>
    <col min="1790" max="1790" width="4.25" style="34" customWidth="1"/>
    <col min="1791" max="1791" width="8.625" style="34" customWidth="1"/>
    <col min="1792" max="1792" width="11.875" style="34" customWidth="1"/>
    <col min="1793" max="1793" width="6" style="34" customWidth="1"/>
    <col min="1794" max="1794" width="19.5" style="34" customWidth="1"/>
    <col min="1795" max="1795" width="19.75" style="34" customWidth="1"/>
    <col min="1796" max="1796" width="19.5" style="34" customWidth="1"/>
    <col min="1797" max="1797" width="19.75" style="34" customWidth="1"/>
    <col min="1798" max="1798" width="19.5" style="34" customWidth="1"/>
    <col min="1799" max="1799" width="19.75" style="34" customWidth="1"/>
    <col min="1800" max="2045" width="9" style="34"/>
    <col min="2046" max="2046" width="4.25" style="34" customWidth="1"/>
    <col min="2047" max="2047" width="8.625" style="34" customWidth="1"/>
    <col min="2048" max="2048" width="11.875" style="34" customWidth="1"/>
    <col min="2049" max="2049" width="6" style="34" customWidth="1"/>
    <col min="2050" max="2050" width="19.5" style="34" customWidth="1"/>
    <col min="2051" max="2051" width="19.75" style="34" customWidth="1"/>
    <col min="2052" max="2052" width="19.5" style="34" customWidth="1"/>
    <col min="2053" max="2053" width="19.75" style="34" customWidth="1"/>
    <col min="2054" max="2054" width="19.5" style="34" customWidth="1"/>
    <col min="2055" max="2055" width="19.75" style="34" customWidth="1"/>
    <col min="2056" max="2301" width="9" style="34"/>
    <col min="2302" max="2302" width="4.25" style="34" customWidth="1"/>
    <col min="2303" max="2303" width="8.625" style="34" customWidth="1"/>
    <col min="2304" max="2304" width="11.875" style="34" customWidth="1"/>
    <col min="2305" max="2305" width="6" style="34" customWidth="1"/>
    <col min="2306" max="2306" width="19.5" style="34" customWidth="1"/>
    <col min="2307" max="2307" width="19.75" style="34" customWidth="1"/>
    <col min="2308" max="2308" width="19.5" style="34" customWidth="1"/>
    <col min="2309" max="2309" width="19.75" style="34" customWidth="1"/>
    <col min="2310" max="2310" width="19.5" style="34" customWidth="1"/>
    <col min="2311" max="2311" width="19.75" style="34" customWidth="1"/>
    <col min="2312" max="2557" width="9" style="34"/>
    <col min="2558" max="2558" width="4.25" style="34" customWidth="1"/>
    <col min="2559" max="2559" width="8.625" style="34" customWidth="1"/>
    <col min="2560" max="2560" width="11.875" style="34" customWidth="1"/>
    <col min="2561" max="2561" width="6" style="34" customWidth="1"/>
    <col min="2562" max="2562" width="19.5" style="34" customWidth="1"/>
    <col min="2563" max="2563" width="19.75" style="34" customWidth="1"/>
    <col min="2564" max="2564" width="19.5" style="34" customWidth="1"/>
    <col min="2565" max="2565" width="19.75" style="34" customWidth="1"/>
    <col min="2566" max="2566" width="19.5" style="34" customWidth="1"/>
    <col min="2567" max="2567" width="19.75" style="34" customWidth="1"/>
    <col min="2568" max="2813" width="9" style="34"/>
    <col min="2814" max="2814" width="4.25" style="34" customWidth="1"/>
    <col min="2815" max="2815" width="8.625" style="34" customWidth="1"/>
    <col min="2816" max="2816" width="11.875" style="34" customWidth="1"/>
    <col min="2817" max="2817" width="6" style="34" customWidth="1"/>
    <col min="2818" max="2818" width="19.5" style="34" customWidth="1"/>
    <col min="2819" max="2819" width="19.75" style="34" customWidth="1"/>
    <col min="2820" max="2820" width="19.5" style="34" customWidth="1"/>
    <col min="2821" max="2821" width="19.75" style="34" customWidth="1"/>
    <col min="2822" max="2822" width="19.5" style="34" customWidth="1"/>
    <col min="2823" max="2823" width="19.75" style="34" customWidth="1"/>
    <col min="2824" max="3069" width="9" style="34"/>
    <col min="3070" max="3070" width="4.25" style="34" customWidth="1"/>
    <col min="3071" max="3071" width="8.625" style="34" customWidth="1"/>
    <col min="3072" max="3072" width="11.875" style="34" customWidth="1"/>
    <col min="3073" max="3073" width="6" style="34" customWidth="1"/>
    <col min="3074" max="3074" width="19.5" style="34" customWidth="1"/>
    <col min="3075" max="3075" width="19.75" style="34" customWidth="1"/>
    <col min="3076" max="3076" width="19.5" style="34" customWidth="1"/>
    <col min="3077" max="3077" width="19.75" style="34" customWidth="1"/>
    <col min="3078" max="3078" width="19.5" style="34" customWidth="1"/>
    <col min="3079" max="3079" width="19.75" style="34" customWidth="1"/>
    <col min="3080" max="3325" width="9" style="34"/>
    <col min="3326" max="3326" width="4.25" style="34" customWidth="1"/>
    <col min="3327" max="3327" width="8.625" style="34" customWidth="1"/>
    <col min="3328" max="3328" width="11.875" style="34" customWidth="1"/>
    <col min="3329" max="3329" width="6" style="34" customWidth="1"/>
    <col min="3330" max="3330" width="19.5" style="34" customWidth="1"/>
    <col min="3331" max="3331" width="19.75" style="34" customWidth="1"/>
    <col min="3332" max="3332" width="19.5" style="34" customWidth="1"/>
    <col min="3333" max="3333" width="19.75" style="34" customWidth="1"/>
    <col min="3334" max="3334" width="19.5" style="34" customWidth="1"/>
    <col min="3335" max="3335" width="19.75" style="34" customWidth="1"/>
    <col min="3336" max="3581" width="9" style="34"/>
    <col min="3582" max="3582" width="4.25" style="34" customWidth="1"/>
    <col min="3583" max="3583" width="8.625" style="34" customWidth="1"/>
    <col min="3584" max="3584" width="11.875" style="34" customWidth="1"/>
    <col min="3585" max="3585" width="6" style="34" customWidth="1"/>
    <col min="3586" max="3586" width="19.5" style="34" customWidth="1"/>
    <col min="3587" max="3587" width="19.75" style="34" customWidth="1"/>
    <col min="3588" max="3588" width="19.5" style="34" customWidth="1"/>
    <col min="3589" max="3589" width="19.75" style="34" customWidth="1"/>
    <col min="3590" max="3590" width="19.5" style="34" customWidth="1"/>
    <col min="3591" max="3591" width="19.75" style="34" customWidth="1"/>
    <col min="3592" max="3837" width="9" style="34"/>
    <col min="3838" max="3838" width="4.25" style="34" customWidth="1"/>
    <col min="3839" max="3839" width="8.625" style="34" customWidth="1"/>
    <col min="3840" max="3840" width="11.875" style="34" customWidth="1"/>
    <col min="3841" max="3841" width="6" style="34" customWidth="1"/>
    <col min="3842" max="3842" width="19.5" style="34" customWidth="1"/>
    <col min="3843" max="3843" width="19.75" style="34" customWidth="1"/>
    <col min="3844" max="3844" width="19.5" style="34" customWidth="1"/>
    <col min="3845" max="3845" width="19.75" style="34" customWidth="1"/>
    <col min="3846" max="3846" width="19.5" style="34" customWidth="1"/>
    <col min="3847" max="3847" width="19.75" style="34" customWidth="1"/>
    <col min="3848" max="4093" width="9" style="34"/>
    <col min="4094" max="4094" width="4.25" style="34" customWidth="1"/>
    <col min="4095" max="4095" width="8.625" style="34" customWidth="1"/>
    <col min="4096" max="4096" width="11.875" style="34" customWidth="1"/>
    <col min="4097" max="4097" width="6" style="34" customWidth="1"/>
    <col min="4098" max="4098" width="19.5" style="34" customWidth="1"/>
    <col min="4099" max="4099" width="19.75" style="34" customWidth="1"/>
    <col min="4100" max="4100" width="19.5" style="34" customWidth="1"/>
    <col min="4101" max="4101" width="19.75" style="34" customWidth="1"/>
    <col min="4102" max="4102" width="19.5" style="34" customWidth="1"/>
    <col min="4103" max="4103" width="19.75" style="34" customWidth="1"/>
    <col min="4104" max="4349" width="9" style="34"/>
    <col min="4350" max="4350" width="4.25" style="34" customWidth="1"/>
    <col min="4351" max="4351" width="8.625" style="34" customWidth="1"/>
    <col min="4352" max="4352" width="11.875" style="34" customWidth="1"/>
    <col min="4353" max="4353" width="6" style="34" customWidth="1"/>
    <col min="4354" max="4354" width="19.5" style="34" customWidth="1"/>
    <col min="4355" max="4355" width="19.75" style="34" customWidth="1"/>
    <col min="4356" max="4356" width="19.5" style="34" customWidth="1"/>
    <col min="4357" max="4357" width="19.75" style="34" customWidth="1"/>
    <col min="4358" max="4358" width="19.5" style="34" customWidth="1"/>
    <col min="4359" max="4359" width="19.75" style="34" customWidth="1"/>
    <col min="4360" max="4605" width="9" style="34"/>
    <col min="4606" max="4606" width="4.25" style="34" customWidth="1"/>
    <col min="4607" max="4607" width="8.625" style="34" customWidth="1"/>
    <col min="4608" max="4608" width="11.875" style="34" customWidth="1"/>
    <col min="4609" max="4609" width="6" style="34" customWidth="1"/>
    <col min="4610" max="4610" width="19.5" style="34" customWidth="1"/>
    <col min="4611" max="4611" width="19.75" style="34" customWidth="1"/>
    <col min="4612" max="4612" width="19.5" style="34" customWidth="1"/>
    <col min="4613" max="4613" width="19.75" style="34" customWidth="1"/>
    <col min="4614" max="4614" width="19.5" style="34" customWidth="1"/>
    <col min="4615" max="4615" width="19.75" style="34" customWidth="1"/>
    <col min="4616" max="4861" width="9" style="34"/>
    <col min="4862" max="4862" width="4.25" style="34" customWidth="1"/>
    <col min="4863" max="4863" width="8.625" style="34" customWidth="1"/>
    <col min="4864" max="4864" width="11.875" style="34" customWidth="1"/>
    <col min="4865" max="4865" width="6" style="34" customWidth="1"/>
    <col min="4866" max="4866" width="19.5" style="34" customWidth="1"/>
    <col min="4867" max="4867" width="19.75" style="34" customWidth="1"/>
    <col min="4868" max="4868" width="19.5" style="34" customWidth="1"/>
    <col min="4869" max="4869" width="19.75" style="34" customWidth="1"/>
    <col min="4870" max="4870" width="19.5" style="34" customWidth="1"/>
    <col min="4871" max="4871" width="19.75" style="34" customWidth="1"/>
    <col min="4872" max="5117" width="9" style="34"/>
    <col min="5118" max="5118" width="4.25" style="34" customWidth="1"/>
    <col min="5119" max="5119" width="8.625" style="34" customWidth="1"/>
    <col min="5120" max="5120" width="11.875" style="34" customWidth="1"/>
    <col min="5121" max="5121" width="6" style="34" customWidth="1"/>
    <col min="5122" max="5122" width="19.5" style="34" customWidth="1"/>
    <col min="5123" max="5123" width="19.75" style="34" customWidth="1"/>
    <col min="5124" max="5124" width="19.5" style="34" customWidth="1"/>
    <col min="5125" max="5125" width="19.75" style="34" customWidth="1"/>
    <col min="5126" max="5126" width="19.5" style="34" customWidth="1"/>
    <col min="5127" max="5127" width="19.75" style="34" customWidth="1"/>
    <col min="5128" max="5373" width="9" style="34"/>
    <col min="5374" max="5374" width="4.25" style="34" customWidth="1"/>
    <col min="5375" max="5375" width="8.625" style="34" customWidth="1"/>
    <col min="5376" max="5376" width="11.875" style="34" customWidth="1"/>
    <col min="5377" max="5377" width="6" style="34" customWidth="1"/>
    <col min="5378" max="5378" width="19.5" style="34" customWidth="1"/>
    <col min="5379" max="5379" width="19.75" style="34" customWidth="1"/>
    <col min="5380" max="5380" width="19.5" style="34" customWidth="1"/>
    <col min="5381" max="5381" width="19.75" style="34" customWidth="1"/>
    <col min="5382" max="5382" width="19.5" style="34" customWidth="1"/>
    <col min="5383" max="5383" width="19.75" style="34" customWidth="1"/>
    <col min="5384" max="5629" width="9" style="34"/>
    <col min="5630" max="5630" width="4.25" style="34" customWidth="1"/>
    <col min="5631" max="5631" width="8.625" style="34" customWidth="1"/>
    <col min="5632" max="5632" width="11.875" style="34" customWidth="1"/>
    <col min="5633" max="5633" width="6" style="34" customWidth="1"/>
    <col min="5634" max="5634" width="19.5" style="34" customWidth="1"/>
    <col min="5635" max="5635" width="19.75" style="34" customWidth="1"/>
    <col min="5636" max="5636" width="19.5" style="34" customWidth="1"/>
    <col min="5637" max="5637" width="19.75" style="34" customWidth="1"/>
    <col min="5638" max="5638" width="19.5" style="34" customWidth="1"/>
    <col min="5639" max="5639" width="19.75" style="34" customWidth="1"/>
    <col min="5640" max="5885" width="9" style="34"/>
    <col min="5886" max="5886" width="4.25" style="34" customWidth="1"/>
    <col min="5887" max="5887" width="8.625" style="34" customWidth="1"/>
    <col min="5888" max="5888" width="11.875" style="34" customWidth="1"/>
    <col min="5889" max="5889" width="6" style="34" customWidth="1"/>
    <col min="5890" max="5890" width="19.5" style="34" customWidth="1"/>
    <col min="5891" max="5891" width="19.75" style="34" customWidth="1"/>
    <col min="5892" max="5892" width="19.5" style="34" customWidth="1"/>
    <col min="5893" max="5893" width="19.75" style="34" customWidth="1"/>
    <col min="5894" max="5894" width="19.5" style="34" customWidth="1"/>
    <col min="5895" max="5895" width="19.75" style="34" customWidth="1"/>
    <col min="5896" max="6141" width="9" style="34"/>
    <col min="6142" max="6142" width="4.25" style="34" customWidth="1"/>
    <col min="6143" max="6143" width="8.625" style="34" customWidth="1"/>
    <col min="6144" max="6144" width="11.875" style="34" customWidth="1"/>
    <col min="6145" max="6145" width="6" style="34" customWidth="1"/>
    <col min="6146" max="6146" width="19.5" style="34" customWidth="1"/>
    <col min="6147" max="6147" width="19.75" style="34" customWidth="1"/>
    <col min="6148" max="6148" width="19.5" style="34" customWidth="1"/>
    <col min="6149" max="6149" width="19.75" style="34" customWidth="1"/>
    <col min="6150" max="6150" width="19.5" style="34" customWidth="1"/>
    <col min="6151" max="6151" width="19.75" style="34" customWidth="1"/>
    <col min="6152" max="6397" width="9" style="34"/>
    <col min="6398" max="6398" width="4.25" style="34" customWidth="1"/>
    <col min="6399" max="6399" width="8.625" style="34" customWidth="1"/>
    <col min="6400" max="6400" width="11.875" style="34" customWidth="1"/>
    <col min="6401" max="6401" width="6" style="34" customWidth="1"/>
    <col min="6402" max="6402" width="19.5" style="34" customWidth="1"/>
    <col min="6403" max="6403" width="19.75" style="34" customWidth="1"/>
    <col min="6404" max="6404" width="19.5" style="34" customWidth="1"/>
    <col min="6405" max="6405" width="19.75" style="34" customWidth="1"/>
    <col min="6406" max="6406" width="19.5" style="34" customWidth="1"/>
    <col min="6407" max="6407" width="19.75" style="34" customWidth="1"/>
    <col min="6408" max="6653" width="9" style="34"/>
    <col min="6654" max="6654" width="4.25" style="34" customWidth="1"/>
    <col min="6655" max="6655" width="8.625" style="34" customWidth="1"/>
    <col min="6656" max="6656" width="11.875" style="34" customWidth="1"/>
    <col min="6657" max="6657" width="6" style="34" customWidth="1"/>
    <col min="6658" max="6658" width="19.5" style="34" customWidth="1"/>
    <col min="6659" max="6659" width="19.75" style="34" customWidth="1"/>
    <col min="6660" max="6660" width="19.5" style="34" customWidth="1"/>
    <col min="6661" max="6661" width="19.75" style="34" customWidth="1"/>
    <col min="6662" max="6662" width="19.5" style="34" customWidth="1"/>
    <col min="6663" max="6663" width="19.75" style="34" customWidth="1"/>
    <col min="6664" max="6909" width="9" style="34"/>
    <col min="6910" max="6910" width="4.25" style="34" customWidth="1"/>
    <col min="6911" max="6911" width="8.625" style="34" customWidth="1"/>
    <col min="6912" max="6912" width="11.875" style="34" customWidth="1"/>
    <col min="6913" max="6913" width="6" style="34" customWidth="1"/>
    <col min="6914" max="6914" width="19.5" style="34" customWidth="1"/>
    <col min="6915" max="6915" width="19.75" style="34" customWidth="1"/>
    <col min="6916" max="6916" width="19.5" style="34" customWidth="1"/>
    <col min="6917" max="6917" width="19.75" style="34" customWidth="1"/>
    <col min="6918" max="6918" width="19.5" style="34" customWidth="1"/>
    <col min="6919" max="6919" width="19.75" style="34" customWidth="1"/>
    <col min="6920" max="7165" width="9" style="34"/>
    <col min="7166" max="7166" width="4.25" style="34" customWidth="1"/>
    <col min="7167" max="7167" width="8.625" style="34" customWidth="1"/>
    <col min="7168" max="7168" width="11.875" style="34" customWidth="1"/>
    <col min="7169" max="7169" width="6" style="34" customWidth="1"/>
    <col min="7170" max="7170" width="19.5" style="34" customWidth="1"/>
    <col min="7171" max="7171" width="19.75" style="34" customWidth="1"/>
    <col min="7172" max="7172" width="19.5" style="34" customWidth="1"/>
    <col min="7173" max="7173" width="19.75" style="34" customWidth="1"/>
    <col min="7174" max="7174" width="19.5" style="34" customWidth="1"/>
    <col min="7175" max="7175" width="19.75" style="34" customWidth="1"/>
    <col min="7176" max="7421" width="9" style="34"/>
    <col min="7422" max="7422" width="4.25" style="34" customWidth="1"/>
    <col min="7423" max="7423" width="8.625" style="34" customWidth="1"/>
    <col min="7424" max="7424" width="11.875" style="34" customWidth="1"/>
    <col min="7425" max="7425" width="6" style="34" customWidth="1"/>
    <col min="7426" max="7426" width="19.5" style="34" customWidth="1"/>
    <col min="7427" max="7427" width="19.75" style="34" customWidth="1"/>
    <col min="7428" max="7428" width="19.5" style="34" customWidth="1"/>
    <col min="7429" max="7429" width="19.75" style="34" customWidth="1"/>
    <col min="7430" max="7430" width="19.5" style="34" customWidth="1"/>
    <col min="7431" max="7431" width="19.75" style="34" customWidth="1"/>
    <col min="7432" max="7677" width="9" style="34"/>
    <col min="7678" max="7678" width="4.25" style="34" customWidth="1"/>
    <col min="7679" max="7679" width="8.625" style="34" customWidth="1"/>
    <col min="7680" max="7680" width="11.875" style="34" customWidth="1"/>
    <col min="7681" max="7681" width="6" style="34" customWidth="1"/>
    <col min="7682" max="7682" width="19.5" style="34" customWidth="1"/>
    <col min="7683" max="7683" width="19.75" style="34" customWidth="1"/>
    <col min="7684" max="7684" width="19.5" style="34" customWidth="1"/>
    <col min="7685" max="7685" width="19.75" style="34" customWidth="1"/>
    <col min="7686" max="7686" width="19.5" style="34" customWidth="1"/>
    <col min="7687" max="7687" width="19.75" style="34" customWidth="1"/>
    <col min="7688" max="7933" width="9" style="34"/>
    <col min="7934" max="7934" width="4.25" style="34" customWidth="1"/>
    <col min="7935" max="7935" width="8.625" style="34" customWidth="1"/>
    <col min="7936" max="7936" width="11.875" style="34" customWidth="1"/>
    <col min="7937" max="7937" width="6" style="34" customWidth="1"/>
    <col min="7938" max="7938" width="19.5" style="34" customWidth="1"/>
    <col min="7939" max="7939" width="19.75" style="34" customWidth="1"/>
    <col min="7940" max="7940" width="19.5" style="34" customWidth="1"/>
    <col min="7941" max="7941" width="19.75" style="34" customWidth="1"/>
    <col min="7942" max="7942" width="19.5" style="34" customWidth="1"/>
    <col min="7943" max="7943" width="19.75" style="34" customWidth="1"/>
    <col min="7944" max="8189" width="9" style="34"/>
    <col min="8190" max="8190" width="4.25" style="34" customWidth="1"/>
    <col min="8191" max="8191" width="8.625" style="34" customWidth="1"/>
    <col min="8192" max="8192" width="11.875" style="34" customWidth="1"/>
    <col min="8193" max="8193" width="6" style="34" customWidth="1"/>
    <col min="8194" max="8194" width="19.5" style="34" customWidth="1"/>
    <col min="8195" max="8195" width="19.75" style="34" customWidth="1"/>
    <col min="8196" max="8196" width="19.5" style="34" customWidth="1"/>
    <col min="8197" max="8197" width="19.75" style="34" customWidth="1"/>
    <col min="8198" max="8198" width="19.5" style="34" customWidth="1"/>
    <col min="8199" max="8199" width="19.75" style="34" customWidth="1"/>
    <col min="8200" max="8445" width="9" style="34"/>
    <col min="8446" max="8446" width="4.25" style="34" customWidth="1"/>
    <col min="8447" max="8447" width="8.625" style="34" customWidth="1"/>
    <col min="8448" max="8448" width="11.875" style="34" customWidth="1"/>
    <col min="8449" max="8449" width="6" style="34" customWidth="1"/>
    <col min="8450" max="8450" width="19.5" style="34" customWidth="1"/>
    <col min="8451" max="8451" width="19.75" style="34" customWidth="1"/>
    <col min="8452" max="8452" width="19.5" style="34" customWidth="1"/>
    <col min="8453" max="8453" width="19.75" style="34" customWidth="1"/>
    <col min="8454" max="8454" width="19.5" style="34" customWidth="1"/>
    <col min="8455" max="8455" width="19.75" style="34" customWidth="1"/>
    <col min="8456" max="8701" width="9" style="34"/>
    <col min="8702" max="8702" width="4.25" style="34" customWidth="1"/>
    <col min="8703" max="8703" width="8.625" style="34" customWidth="1"/>
    <col min="8704" max="8704" width="11.875" style="34" customWidth="1"/>
    <col min="8705" max="8705" width="6" style="34" customWidth="1"/>
    <col min="8706" max="8706" width="19.5" style="34" customWidth="1"/>
    <col min="8707" max="8707" width="19.75" style="34" customWidth="1"/>
    <col min="8708" max="8708" width="19.5" style="34" customWidth="1"/>
    <col min="8709" max="8709" width="19.75" style="34" customWidth="1"/>
    <col min="8710" max="8710" width="19.5" style="34" customWidth="1"/>
    <col min="8711" max="8711" width="19.75" style="34" customWidth="1"/>
    <col min="8712" max="8957" width="9" style="34"/>
    <col min="8958" max="8958" width="4.25" style="34" customWidth="1"/>
    <col min="8959" max="8959" width="8.625" style="34" customWidth="1"/>
    <col min="8960" max="8960" width="11.875" style="34" customWidth="1"/>
    <col min="8961" max="8961" width="6" style="34" customWidth="1"/>
    <col min="8962" max="8962" width="19.5" style="34" customWidth="1"/>
    <col min="8963" max="8963" width="19.75" style="34" customWidth="1"/>
    <col min="8964" max="8964" width="19.5" style="34" customWidth="1"/>
    <col min="8965" max="8965" width="19.75" style="34" customWidth="1"/>
    <col min="8966" max="8966" width="19.5" style="34" customWidth="1"/>
    <col min="8967" max="8967" width="19.75" style="34" customWidth="1"/>
    <col min="8968" max="9213" width="9" style="34"/>
    <col min="9214" max="9214" width="4.25" style="34" customWidth="1"/>
    <col min="9215" max="9215" width="8.625" style="34" customWidth="1"/>
    <col min="9216" max="9216" width="11.875" style="34" customWidth="1"/>
    <col min="9217" max="9217" width="6" style="34" customWidth="1"/>
    <col min="9218" max="9218" width="19.5" style="34" customWidth="1"/>
    <col min="9219" max="9219" width="19.75" style="34" customWidth="1"/>
    <col min="9220" max="9220" width="19.5" style="34" customWidth="1"/>
    <col min="9221" max="9221" width="19.75" style="34" customWidth="1"/>
    <col min="9222" max="9222" width="19.5" style="34" customWidth="1"/>
    <col min="9223" max="9223" width="19.75" style="34" customWidth="1"/>
    <col min="9224" max="9469" width="9" style="34"/>
    <col min="9470" max="9470" width="4.25" style="34" customWidth="1"/>
    <col min="9471" max="9471" width="8.625" style="34" customWidth="1"/>
    <col min="9472" max="9472" width="11.875" style="34" customWidth="1"/>
    <col min="9473" max="9473" width="6" style="34" customWidth="1"/>
    <col min="9474" max="9474" width="19.5" style="34" customWidth="1"/>
    <col min="9475" max="9475" width="19.75" style="34" customWidth="1"/>
    <col min="9476" max="9476" width="19.5" style="34" customWidth="1"/>
    <col min="9477" max="9477" width="19.75" style="34" customWidth="1"/>
    <col min="9478" max="9478" width="19.5" style="34" customWidth="1"/>
    <col min="9479" max="9479" width="19.75" style="34" customWidth="1"/>
    <col min="9480" max="9725" width="9" style="34"/>
    <col min="9726" max="9726" width="4.25" style="34" customWidth="1"/>
    <col min="9727" max="9727" width="8.625" style="34" customWidth="1"/>
    <col min="9728" max="9728" width="11.875" style="34" customWidth="1"/>
    <col min="9729" max="9729" width="6" style="34" customWidth="1"/>
    <col min="9730" max="9730" width="19.5" style="34" customWidth="1"/>
    <col min="9731" max="9731" width="19.75" style="34" customWidth="1"/>
    <col min="9732" max="9732" width="19.5" style="34" customWidth="1"/>
    <col min="9733" max="9733" width="19.75" style="34" customWidth="1"/>
    <col min="9734" max="9734" width="19.5" style="34" customWidth="1"/>
    <col min="9735" max="9735" width="19.75" style="34" customWidth="1"/>
    <col min="9736" max="9981" width="9" style="34"/>
    <col min="9982" max="9982" width="4.25" style="34" customWidth="1"/>
    <col min="9983" max="9983" width="8.625" style="34" customWidth="1"/>
    <col min="9984" max="9984" width="11.875" style="34" customWidth="1"/>
    <col min="9985" max="9985" width="6" style="34" customWidth="1"/>
    <col min="9986" max="9986" width="19.5" style="34" customWidth="1"/>
    <col min="9987" max="9987" width="19.75" style="34" customWidth="1"/>
    <col min="9988" max="9988" width="19.5" style="34" customWidth="1"/>
    <col min="9989" max="9989" width="19.75" style="34" customWidth="1"/>
    <col min="9990" max="9990" width="19.5" style="34" customWidth="1"/>
    <col min="9991" max="9991" width="19.75" style="34" customWidth="1"/>
    <col min="9992" max="10237" width="9" style="34"/>
    <col min="10238" max="10238" width="4.25" style="34" customWidth="1"/>
    <col min="10239" max="10239" width="8.625" style="34" customWidth="1"/>
    <col min="10240" max="10240" width="11.875" style="34" customWidth="1"/>
    <col min="10241" max="10241" width="6" style="34" customWidth="1"/>
    <col min="10242" max="10242" width="19.5" style="34" customWidth="1"/>
    <col min="10243" max="10243" width="19.75" style="34" customWidth="1"/>
    <col min="10244" max="10244" width="19.5" style="34" customWidth="1"/>
    <col min="10245" max="10245" width="19.75" style="34" customWidth="1"/>
    <col min="10246" max="10246" width="19.5" style="34" customWidth="1"/>
    <col min="10247" max="10247" width="19.75" style="34" customWidth="1"/>
    <col min="10248" max="10493" width="9" style="34"/>
    <col min="10494" max="10494" width="4.25" style="34" customWidth="1"/>
    <col min="10495" max="10495" width="8.625" style="34" customWidth="1"/>
    <col min="10496" max="10496" width="11.875" style="34" customWidth="1"/>
    <col min="10497" max="10497" width="6" style="34" customWidth="1"/>
    <col min="10498" max="10498" width="19.5" style="34" customWidth="1"/>
    <col min="10499" max="10499" width="19.75" style="34" customWidth="1"/>
    <col min="10500" max="10500" width="19.5" style="34" customWidth="1"/>
    <col min="10501" max="10501" width="19.75" style="34" customWidth="1"/>
    <col min="10502" max="10502" width="19.5" style="34" customWidth="1"/>
    <col min="10503" max="10503" width="19.75" style="34" customWidth="1"/>
    <col min="10504" max="10749" width="9" style="34"/>
    <col min="10750" max="10750" width="4.25" style="34" customWidth="1"/>
    <col min="10751" max="10751" width="8.625" style="34" customWidth="1"/>
    <col min="10752" max="10752" width="11.875" style="34" customWidth="1"/>
    <col min="10753" max="10753" width="6" style="34" customWidth="1"/>
    <col min="10754" max="10754" width="19.5" style="34" customWidth="1"/>
    <col min="10755" max="10755" width="19.75" style="34" customWidth="1"/>
    <col min="10756" max="10756" width="19.5" style="34" customWidth="1"/>
    <col min="10757" max="10757" width="19.75" style="34" customWidth="1"/>
    <col min="10758" max="10758" width="19.5" style="34" customWidth="1"/>
    <col min="10759" max="10759" width="19.75" style="34" customWidth="1"/>
    <col min="10760" max="11005" width="9" style="34"/>
    <col min="11006" max="11006" width="4.25" style="34" customWidth="1"/>
    <col min="11007" max="11007" width="8.625" style="34" customWidth="1"/>
    <col min="11008" max="11008" width="11.875" style="34" customWidth="1"/>
    <col min="11009" max="11009" width="6" style="34" customWidth="1"/>
    <col min="11010" max="11010" width="19.5" style="34" customWidth="1"/>
    <col min="11011" max="11011" width="19.75" style="34" customWidth="1"/>
    <col min="11012" max="11012" width="19.5" style="34" customWidth="1"/>
    <col min="11013" max="11013" width="19.75" style="34" customWidth="1"/>
    <col min="11014" max="11014" width="19.5" style="34" customWidth="1"/>
    <col min="11015" max="11015" width="19.75" style="34" customWidth="1"/>
    <col min="11016" max="11261" width="9" style="34"/>
    <col min="11262" max="11262" width="4.25" style="34" customWidth="1"/>
    <col min="11263" max="11263" width="8.625" style="34" customWidth="1"/>
    <col min="11264" max="11264" width="11.875" style="34" customWidth="1"/>
    <col min="11265" max="11265" width="6" style="34" customWidth="1"/>
    <col min="11266" max="11266" width="19.5" style="34" customWidth="1"/>
    <col min="11267" max="11267" width="19.75" style="34" customWidth="1"/>
    <col min="11268" max="11268" width="19.5" style="34" customWidth="1"/>
    <col min="11269" max="11269" width="19.75" style="34" customWidth="1"/>
    <col min="11270" max="11270" width="19.5" style="34" customWidth="1"/>
    <col min="11271" max="11271" width="19.75" style="34" customWidth="1"/>
    <col min="11272" max="11517" width="9" style="34"/>
    <col min="11518" max="11518" width="4.25" style="34" customWidth="1"/>
    <col min="11519" max="11519" width="8.625" style="34" customWidth="1"/>
    <col min="11520" max="11520" width="11.875" style="34" customWidth="1"/>
    <col min="11521" max="11521" width="6" style="34" customWidth="1"/>
    <col min="11522" max="11522" width="19.5" style="34" customWidth="1"/>
    <col min="11523" max="11523" width="19.75" style="34" customWidth="1"/>
    <col min="11524" max="11524" width="19.5" style="34" customWidth="1"/>
    <col min="11525" max="11525" width="19.75" style="34" customWidth="1"/>
    <col min="11526" max="11526" width="19.5" style="34" customWidth="1"/>
    <col min="11527" max="11527" width="19.75" style="34" customWidth="1"/>
    <col min="11528" max="11773" width="9" style="34"/>
    <col min="11774" max="11774" width="4.25" style="34" customWidth="1"/>
    <col min="11775" max="11775" width="8.625" style="34" customWidth="1"/>
    <col min="11776" max="11776" width="11.875" style="34" customWidth="1"/>
    <col min="11777" max="11777" width="6" style="34" customWidth="1"/>
    <col min="11778" max="11778" width="19.5" style="34" customWidth="1"/>
    <col min="11779" max="11779" width="19.75" style="34" customWidth="1"/>
    <col min="11780" max="11780" width="19.5" style="34" customWidth="1"/>
    <col min="11781" max="11781" width="19.75" style="34" customWidth="1"/>
    <col min="11782" max="11782" width="19.5" style="34" customWidth="1"/>
    <col min="11783" max="11783" width="19.75" style="34" customWidth="1"/>
    <col min="11784" max="12029" width="9" style="34"/>
    <col min="12030" max="12030" width="4.25" style="34" customWidth="1"/>
    <col min="12031" max="12031" width="8.625" style="34" customWidth="1"/>
    <col min="12032" max="12032" width="11.875" style="34" customWidth="1"/>
    <col min="12033" max="12033" width="6" style="34" customWidth="1"/>
    <col min="12034" max="12034" width="19.5" style="34" customWidth="1"/>
    <col min="12035" max="12035" width="19.75" style="34" customWidth="1"/>
    <col min="12036" max="12036" width="19.5" style="34" customWidth="1"/>
    <col min="12037" max="12037" width="19.75" style="34" customWidth="1"/>
    <col min="12038" max="12038" width="19.5" style="34" customWidth="1"/>
    <col min="12039" max="12039" width="19.75" style="34" customWidth="1"/>
    <col min="12040" max="12285" width="9" style="34"/>
    <col min="12286" max="12286" width="4.25" style="34" customWidth="1"/>
    <col min="12287" max="12287" width="8.625" style="34" customWidth="1"/>
    <col min="12288" max="12288" width="11.875" style="34" customWidth="1"/>
    <col min="12289" max="12289" width="6" style="34" customWidth="1"/>
    <col min="12290" max="12290" width="19.5" style="34" customWidth="1"/>
    <col min="12291" max="12291" width="19.75" style="34" customWidth="1"/>
    <col min="12292" max="12292" width="19.5" style="34" customWidth="1"/>
    <col min="12293" max="12293" width="19.75" style="34" customWidth="1"/>
    <col min="12294" max="12294" width="19.5" style="34" customWidth="1"/>
    <col min="12295" max="12295" width="19.75" style="34" customWidth="1"/>
    <col min="12296" max="12541" width="9" style="34"/>
    <col min="12542" max="12542" width="4.25" style="34" customWidth="1"/>
    <col min="12543" max="12543" width="8.625" style="34" customWidth="1"/>
    <col min="12544" max="12544" width="11.875" style="34" customWidth="1"/>
    <col min="12545" max="12545" width="6" style="34" customWidth="1"/>
    <col min="12546" max="12546" width="19.5" style="34" customWidth="1"/>
    <col min="12547" max="12547" width="19.75" style="34" customWidth="1"/>
    <col min="12548" max="12548" width="19.5" style="34" customWidth="1"/>
    <col min="12549" max="12549" width="19.75" style="34" customWidth="1"/>
    <col min="12550" max="12550" width="19.5" style="34" customWidth="1"/>
    <col min="12551" max="12551" width="19.75" style="34" customWidth="1"/>
    <col min="12552" max="12797" width="9" style="34"/>
    <col min="12798" max="12798" width="4.25" style="34" customWidth="1"/>
    <col min="12799" max="12799" width="8.625" style="34" customWidth="1"/>
    <col min="12800" max="12800" width="11.875" style="34" customWidth="1"/>
    <col min="12801" max="12801" width="6" style="34" customWidth="1"/>
    <col min="12802" max="12802" width="19.5" style="34" customWidth="1"/>
    <col min="12803" max="12803" width="19.75" style="34" customWidth="1"/>
    <col min="12804" max="12804" width="19.5" style="34" customWidth="1"/>
    <col min="12805" max="12805" width="19.75" style="34" customWidth="1"/>
    <col min="12806" max="12806" width="19.5" style="34" customWidth="1"/>
    <col min="12807" max="12807" width="19.75" style="34" customWidth="1"/>
    <col min="12808" max="13053" width="9" style="34"/>
    <col min="13054" max="13054" width="4.25" style="34" customWidth="1"/>
    <col min="13055" max="13055" width="8.625" style="34" customWidth="1"/>
    <col min="13056" max="13056" width="11.875" style="34" customWidth="1"/>
    <col min="13057" max="13057" width="6" style="34" customWidth="1"/>
    <col min="13058" max="13058" width="19.5" style="34" customWidth="1"/>
    <col min="13059" max="13059" width="19.75" style="34" customWidth="1"/>
    <col min="13060" max="13060" width="19.5" style="34" customWidth="1"/>
    <col min="13061" max="13061" width="19.75" style="34" customWidth="1"/>
    <col min="13062" max="13062" width="19.5" style="34" customWidth="1"/>
    <col min="13063" max="13063" width="19.75" style="34" customWidth="1"/>
    <col min="13064" max="13309" width="9" style="34"/>
    <col min="13310" max="13310" width="4.25" style="34" customWidth="1"/>
    <col min="13311" max="13311" width="8.625" style="34" customWidth="1"/>
    <col min="13312" max="13312" width="11.875" style="34" customWidth="1"/>
    <col min="13313" max="13313" width="6" style="34" customWidth="1"/>
    <col min="13314" max="13314" width="19.5" style="34" customWidth="1"/>
    <col min="13315" max="13315" width="19.75" style="34" customWidth="1"/>
    <col min="13316" max="13316" width="19.5" style="34" customWidth="1"/>
    <col min="13317" max="13317" width="19.75" style="34" customWidth="1"/>
    <col min="13318" max="13318" width="19.5" style="34" customWidth="1"/>
    <col min="13319" max="13319" width="19.75" style="34" customWidth="1"/>
    <col min="13320" max="13565" width="9" style="34"/>
    <col min="13566" max="13566" width="4.25" style="34" customWidth="1"/>
    <col min="13567" max="13567" width="8.625" style="34" customWidth="1"/>
    <col min="13568" max="13568" width="11.875" style="34" customWidth="1"/>
    <col min="13569" max="13569" width="6" style="34" customWidth="1"/>
    <col min="13570" max="13570" width="19.5" style="34" customWidth="1"/>
    <col min="13571" max="13571" width="19.75" style="34" customWidth="1"/>
    <col min="13572" max="13572" width="19.5" style="34" customWidth="1"/>
    <col min="13573" max="13573" width="19.75" style="34" customWidth="1"/>
    <col min="13574" max="13574" width="19.5" style="34" customWidth="1"/>
    <col min="13575" max="13575" width="19.75" style="34" customWidth="1"/>
    <col min="13576" max="13821" width="9" style="34"/>
    <col min="13822" max="13822" width="4.25" style="34" customWidth="1"/>
    <col min="13823" max="13823" width="8.625" style="34" customWidth="1"/>
    <col min="13824" max="13824" width="11.875" style="34" customWidth="1"/>
    <col min="13825" max="13825" width="6" style="34" customWidth="1"/>
    <col min="13826" max="13826" width="19.5" style="34" customWidth="1"/>
    <col min="13827" max="13827" width="19.75" style="34" customWidth="1"/>
    <col min="13828" max="13828" width="19.5" style="34" customWidth="1"/>
    <col min="13829" max="13829" width="19.75" style="34" customWidth="1"/>
    <col min="13830" max="13830" width="19.5" style="34" customWidth="1"/>
    <col min="13831" max="13831" width="19.75" style="34" customWidth="1"/>
    <col min="13832" max="14077" width="9" style="34"/>
    <col min="14078" max="14078" width="4.25" style="34" customWidth="1"/>
    <col min="14079" max="14079" width="8.625" style="34" customWidth="1"/>
    <col min="14080" max="14080" width="11.875" style="34" customWidth="1"/>
    <col min="14081" max="14081" width="6" style="34" customWidth="1"/>
    <col min="14082" max="14082" width="19.5" style="34" customWidth="1"/>
    <col min="14083" max="14083" width="19.75" style="34" customWidth="1"/>
    <col min="14084" max="14084" width="19.5" style="34" customWidth="1"/>
    <col min="14085" max="14085" width="19.75" style="34" customWidth="1"/>
    <col min="14086" max="14086" width="19.5" style="34" customWidth="1"/>
    <col min="14087" max="14087" width="19.75" style="34" customWidth="1"/>
    <col min="14088" max="14333" width="9" style="34"/>
    <col min="14334" max="14334" width="4.25" style="34" customWidth="1"/>
    <col min="14335" max="14335" width="8.625" style="34" customWidth="1"/>
    <col min="14336" max="14336" width="11.875" style="34" customWidth="1"/>
    <col min="14337" max="14337" width="6" style="34" customWidth="1"/>
    <col min="14338" max="14338" width="19.5" style="34" customWidth="1"/>
    <col min="14339" max="14339" width="19.75" style="34" customWidth="1"/>
    <col min="14340" max="14340" width="19.5" style="34" customWidth="1"/>
    <col min="14341" max="14341" width="19.75" style="34" customWidth="1"/>
    <col min="14342" max="14342" width="19.5" style="34" customWidth="1"/>
    <col min="14343" max="14343" width="19.75" style="34" customWidth="1"/>
    <col min="14344" max="14589" width="9" style="34"/>
    <col min="14590" max="14590" width="4.25" style="34" customWidth="1"/>
    <col min="14591" max="14591" width="8.625" style="34" customWidth="1"/>
    <col min="14592" max="14592" width="11.875" style="34" customWidth="1"/>
    <col min="14593" max="14593" width="6" style="34" customWidth="1"/>
    <col min="14594" max="14594" width="19.5" style="34" customWidth="1"/>
    <col min="14595" max="14595" width="19.75" style="34" customWidth="1"/>
    <col min="14596" max="14596" width="19.5" style="34" customWidth="1"/>
    <col min="14597" max="14597" width="19.75" style="34" customWidth="1"/>
    <col min="14598" max="14598" width="19.5" style="34" customWidth="1"/>
    <col min="14599" max="14599" width="19.75" style="34" customWidth="1"/>
    <col min="14600" max="14845" width="9" style="34"/>
    <col min="14846" max="14846" width="4.25" style="34" customWidth="1"/>
    <col min="14847" max="14847" width="8.625" style="34" customWidth="1"/>
    <col min="14848" max="14848" width="11.875" style="34" customWidth="1"/>
    <col min="14849" max="14849" width="6" style="34" customWidth="1"/>
    <col min="14850" max="14850" width="19.5" style="34" customWidth="1"/>
    <col min="14851" max="14851" width="19.75" style="34" customWidth="1"/>
    <col min="14852" max="14852" width="19.5" style="34" customWidth="1"/>
    <col min="14853" max="14853" width="19.75" style="34" customWidth="1"/>
    <col min="14854" max="14854" width="19.5" style="34" customWidth="1"/>
    <col min="14855" max="14855" width="19.75" style="34" customWidth="1"/>
    <col min="14856" max="15101" width="9" style="34"/>
    <col min="15102" max="15102" width="4.25" style="34" customWidth="1"/>
    <col min="15103" max="15103" width="8.625" style="34" customWidth="1"/>
    <col min="15104" max="15104" width="11.875" style="34" customWidth="1"/>
    <col min="15105" max="15105" width="6" style="34" customWidth="1"/>
    <col min="15106" max="15106" width="19.5" style="34" customWidth="1"/>
    <col min="15107" max="15107" width="19.75" style="34" customWidth="1"/>
    <col min="15108" max="15108" width="19.5" style="34" customWidth="1"/>
    <col min="15109" max="15109" width="19.75" style="34" customWidth="1"/>
    <col min="15110" max="15110" width="19.5" style="34" customWidth="1"/>
    <col min="15111" max="15111" width="19.75" style="34" customWidth="1"/>
    <col min="15112" max="15357" width="9" style="34"/>
    <col min="15358" max="15358" width="4.25" style="34" customWidth="1"/>
    <col min="15359" max="15359" width="8.625" style="34" customWidth="1"/>
    <col min="15360" max="15360" width="11.875" style="34" customWidth="1"/>
    <col min="15361" max="15361" width="6" style="34" customWidth="1"/>
    <col min="15362" max="15362" width="19.5" style="34" customWidth="1"/>
    <col min="15363" max="15363" width="19.75" style="34" customWidth="1"/>
    <col min="15364" max="15364" width="19.5" style="34" customWidth="1"/>
    <col min="15365" max="15365" width="19.75" style="34" customWidth="1"/>
    <col min="15366" max="15366" width="19.5" style="34" customWidth="1"/>
    <col min="15367" max="15367" width="19.75" style="34" customWidth="1"/>
    <col min="15368" max="15613" width="9" style="34"/>
    <col min="15614" max="15614" width="4.25" style="34" customWidth="1"/>
    <col min="15615" max="15615" width="8.625" style="34" customWidth="1"/>
    <col min="15616" max="15616" width="11.875" style="34" customWidth="1"/>
    <col min="15617" max="15617" width="6" style="34" customWidth="1"/>
    <col min="15618" max="15618" width="19.5" style="34" customWidth="1"/>
    <col min="15619" max="15619" width="19.75" style="34" customWidth="1"/>
    <col min="15620" max="15620" width="19.5" style="34" customWidth="1"/>
    <col min="15621" max="15621" width="19.75" style="34" customWidth="1"/>
    <col min="15622" max="15622" width="19.5" style="34" customWidth="1"/>
    <col min="15623" max="15623" width="19.75" style="34" customWidth="1"/>
    <col min="15624" max="15869" width="9" style="34"/>
    <col min="15870" max="15870" width="4.25" style="34" customWidth="1"/>
    <col min="15871" max="15871" width="8.625" style="34" customWidth="1"/>
    <col min="15872" max="15872" width="11.875" style="34" customWidth="1"/>
    <col min="15873" max="15873" width="6" style="34" customWidth="1"/>
    <col min="15874" max="15874" width="19.5" style="34" customWidth="1"/>
    <col min="15875" max="15875" width="19.75" style="34" customWidth="1"/>
    <col min="15876" max="15876" width="19.5" style="34" customWidth="1"/>
    <col min="15877" max="15877" width="19.75" style="34" customWidth="1"/>
    <col min="15878" max="15878" width="19.5" style="34" customWidth="1"/>
    <col min="15879" max="15879" width="19.75" style="34" customWidth="1"/>
    <col min="15880" max="16125" width="9" style="34"/>
    <col min="16126" max="16126" width="4.25" style="34" customWidth="1"/>
    <col min="16127" max="16127" width="8.625" style="34" customWidth="1"/>
    <col min="16128" max="16128" width="11.875" style="34" customWidth="1"/>
    <col min="16129" max="16129" width="6" style="34" customWidth="1"/>
    <col min="16130" max="16130" width="19.5" style="34" customWidth="1"/>
    <col min="16131" max="16131" width="19.75" style="34" customWidth="1"/>
    <col min="16132" max="16132" width="19.5" style="34" customWidth="1"/>
    <col min="16133" max="16133" width="19.75" style="34" customWidth="1"/>
    <col min="16134" max="16134" width="19.5" style="34" customWidth="1"/>
    <col min="16135" max="16135" width="19.75" style="34" customWidth="1"/>
    <col min="16136" max="16368" width="9" style="34"/>
    <col min="16369" max="16369" width="9" style="34" customWidth="1"/>
    <col min="16370" max="16384" width="9" style="34"/>
  </cols>
  <sheetData>
    <row r="1" spans="1:13" ht="27.75" customHeight="1" x14ac:dyDescent="0.15">
      <c r="A1" s="204" t="s">
        <v>117</v>
      </c>
      <c r="B1" s="204"/>
      <c r="C1" s="204"/>
      <c r="D1" s="204"/>
      <c r="E1" s="204"/>
      <c r="F1" s="204"/>
      <c r="G1" s="193" t="s">
        <v>118</v>
      </c>
      <c r="H1" s="193"/>
      <c r="I1" s="193"/>
      <c r="J1" s="194"/>
      <c r="K1" s="194"/>
      <c r="L1" s="194"/>
      <c r="M1" s="47"/>
    </row>
    <row r="2" spans="1:13" ht="28.15" customHeight="1" thickBot="1" x14ac:dyDescent="0.2">
      <c r="A2" s="192" t="s">
        <v>286</v>
      </c>
      <c r="B2" s="192"/>
      <c r="C2" s="192"/>
      <c r="D2" s="192"/>
      <c r="E2" s="192"/>
      <c r="F2" s="192"/>
      <c r="G2" s="192"/>
      <c r="H2" s="104"/>
      <c r="I2" s="104"/>
      <c r="J2" s="104"/>
      <c r="K2" s="103"/>
      <c r="L2" s="103"/>
      <c r="M2" s="47"/>
    </row>
    <row r="3" spans="1:13" ht="40.5" hidden="1" customHeight="1" thickBot="1" x14ac:dyDescent="0.2">
      <c r="A3" s="195" t="s">
        <v>227</v>
      </c>
      <c r="B3" s="196"/>
      <c r="C3" s="196"/>
      <c r="D3" s="196"/>
      <c r="E3" s="196"/>
      <c r="F3" s="196"/>
      <c r="G3" s="196"/>
      <c r="H3" s="196"/>
      <c r="I3" s="196"/>
      <c r="J3" s="196"/>
      <c r="K3" s="196"/>
      <c r="L3" s="196"/>
      <c r="M3" s="48"/>
    </row>
    <row r="4" spans="1:13" ht="19.5" customHeight="1" x14ac:dyDescent="0.15">
      <c r="A4" s="197" t="s">
        <v>3</v>
      </c>
      <c r="B4" s="198"/>
      <c r="C4" s="198"/>
      <c r="D4" s="198"/>
      <c r="E4" s="188" t="str">
        <f>IFERROR(VLOOKUP(E5,申込書2!$B$5:$D$39,2,FALSE),"")</f>
        <v/>
      </c>
      <c r="F4" s="189"/>
      <c r="G4" s="188" t="str">
        <f>IFERROR(VLOOKUP(G5,申込書2!$B$5:$D$39,2,FALSE),"")</f>
        <v/>
      </c>
      <c r="H4" s="189"/>
      <c r="I4" s="188" t="str">
        <f>IFERROR(VLOOKUP(I5,申込書2!$B$5:$D$39,2,FALSE),"")</f>
        <v/>
      </c>
      <c r="J4" s="189"/>
      <c r="K4" s="188" t="str">
        <f>IFERROR(VLOOKUP(K5,申込書2!$B$5:$D$39,2,FALSE),"")</f>
        <v/>
      </c>
      <c r="L4" s="189"/>
    </row>
    <row r="5" spans="1:13" ht="33.75" customHeight="1" x14ac:dyDescent="0.15">
      <c r="A5" s="199" t="s">
        <v>115</v>
      </c>
      <c r="B5" s="200"/>
      <c r="C5" s="200"/>
      <c r="D5" s="200"/>
      <c r="E5" s="190"/>
      <c r="F5" s="191"/>
      <c r="G5" s="190"/>
      <c r="H5" s="191"/>
      <c r="I5" s="190"/>
      <c r="J5" s="191"/>
      <c r="K5" s="190"/>
      <c r="L5" s="191"/>
    </row>
    <row r="6" spans="1:13" ht="28.5" customHeight="1" thickBot="1" x14ac:dyDescent="0.2">
      <c r="A6" s="201" t="s">
        <v>111</v>
      </c>
      <c r="B6" s="202"/>
      <c r="C6" s="202"/>
      <c r="D6" s="203"/>
      <c r="E6" s="186" t="str">
        <f>IFERROR((VLOOKUP(E5,申込書2!$B$5:$D$39,3,FALSE)),"")</f>
        <v/>
      </c>
      <c r="F6" s="187"/>
      <c r="G6" s="186" t="str">
        <f>IFERROR((VLOOKUP(G5,申込書2!$B$5:$D$39,3,FALSE)),"")</f>
        <v/>
      </c>
      <c r="H6" s="187"/>
      <c r="I6" s="186" t="str">
        <f>IFERROR((VLOOKUP(I5,申込書2!$B$5:$D$39,3,FALSE)),"")</f>
        <v/>
      </c>
      <c r="J6" s="187"/>
      <c r="K6" s="186" t="str">
        <f>IFERROR((VLOOKUP(K5,申込書2!$B$5:$D$39,3,FALSE)),"")</f>
        <v/>
      </c>
      <c r="L6" s="187"/>
    </row>
    <row r="7" spans="1:13" ht="19.5" customHeight="1" x14ac:dyDescent="0.15">
      <c r="A7" s="197" t="s">
        <v>3</v>
      </c>
      <c r="B7" s="198"/>
      <c r="C7" s="198"/>
      <c r="D7" s="198"/>
      <c r="E7" s="188" t="str">
        <f>IFERROR(VLOOKUP(E8,申込書2!$F$5:$H$39,2,FALSE),"")</f>
        <v/>
      </c>
      <c r="F7" s="189"/>
      <c r="G7" s="188" t="str">
        <f>IFERROR(VLOOKUP(G8,申込書2!$F$5:$H$39,2,FALSE),"")</f>
        <v/>
      </c>
      <c r="H7" s="189"/>
      <c r="I7" s="188" t="str">
        <f>IFERROR(VLOOKUP(I8,申込書2!$F$5:$H$39,2,FALSE),"")</f>
        <v/>
      </c>
      <c r="J7" s="189"/>
      <c r="K7" s="188" t="str">
        <f>IFERROR(VLOOKUP(K8,申込書2!$F$5:$H$39,2,FALSE),"")</f>
        <v/>
      </c>
      <c r="L7" s="189"/>
    </row>
    <row r="8" spans="1:13" ht="33.950000000000003" customHeight="1" x14ac:dyDescent="0.15">
      <c r="A8" s="199" t="s">
        <v>116</v>
      </c>
      <c r="B8" s="200"/>
      <c r="C8" s="200"/>
      <c r="D8" s="200"/>
      <c r="E8" s="190"/>
      <c r="F8" s="191"/>
      <c r="G8" s="190"/>
      <c r="H8" s="191"/>
      <c r="I8" s="190"/>
      <c r="J8" s="191"/>
      <c r="K8" s="190"/>
      <c r="L8" s="191"/>
    </row>
    <row r="9" spans="1:13" ht="24" customHeight="1" thickBot="1" x14ac:dyDescent="0.2">
      <c r="A9" s="201" t="s">
        <v>111</v>
      </c>
      <c r="B9" s="202"/>
      <c r="C9" s="202"/>
      <c r="D9" s="203"/>
      <c r="E9" s="186" t="str">
        <f>IFERROR(VLOOKUP(E8,申込書2!$F$5:$H$39,3,FALSE),"")</f>
        <v/>
      </c>
      <c r="F9" s="187"/>
      <c r="G9" s="186" t="str">
        <f>IFERROR(VLOOKUP(G8,申込書2!$F$5:$H$39,3,FALSE),"")</f>
        <v/>
      </c>
      <c r="H9" s="187"/>
      <c r="I9" s="186" t="str">
        <f>IFERROR(VLOOKUP(I8,申込書2!$F$5:$H$39,3,FALSE),"")</f>
        <v/>
      </c>
      <c r="J9" s="187"/>
      <c r="K9" s="186" t="str">
        <f>IFERROR(VLOOKUP(K8,申込書2!$F$5:$H$39,3,FALSE),"")</f>
        <v/>
      </c>
      <c r="L9" s="187"/>
    </row>
    <row r="10" spans="1:13" ht="11.25" customHeight="1" x14ac:dyDescent="0.15">
      <c r="A10" s="49"/>
      <c r="B10" s="49"/>
      <c r="C10" s="49"/>
      <c r="D10" s="49"/>
      <c r="E10" s="55"/>
      <c r="F10" s="56"/>
      <c r="G10" s="55"/>
      <c r="H10" s="56"/>
      <c r="I10" s="55"/>
      <c r="J10" s="56"/>
      <c r="K10" s="55"/>
      <c r="L10" s="56"/>
      <c r="M10" s="50"/>
    </row>
    <row r="11" spans="1:13" ht="18.600000000000001" customHeight="1" x14ac:dyDescent="0.15">
      <c r="A11" s="106"/>
      <c r="B11" s="106" t="s">
        <v>35</v>
      </c>
      <c r="C11" s="106" t="s">
        <v>34</v>
      </c>
      <c r="D11" s="107"/>
      <c r="E11" s="209" t="s">
        <v>228</v>
      </c>
      <c r="F11" s="210"/>
      <c r="G11" s="209" t="s">
        <v>228</v>
      </c>
      <c r="H11" s="210"/>
      <c r="I11" s="209" t="s">
        <v>228</v>
      </c>
      <c r="J11" s="210"/>
      <c r="K11" s="209" t="s">
        <v>228</v>
      </c>
      <c r="L11" s="210"/>
      <c r="M11" s="50"/>
    </row>
    <row r="12" spans="1:13" ht="34.15" customHeight="1" x14ac:dyDescent="0.15">
      <c r="A12" s="51" t="str">
        <f>都馬連編集用!A52</f>
        <v>FS1</v>
      </c>
      <c r="B12" s="86" t="str">
        <f>都馬連編集用!C52</f>
        <v>フレンドシップ競技
70～80</v>
      </c>
      <c r="C12" s="87" t="str">
        <f>都馬連編集用!D52</f>
        <v>フレンドシップ</v>
      </c>
      <c r="D12" s="54" t="str">
        <f>VLOOKUP(C12,都馬連編集用!$F$12:$G$19,2,FALSE)</f>
        <v>金額1</v>
      </c>
      <c r="E12" s="178" t="s">
        <v>229</v>
      </c>
      <c r="F12" s="179"/>
      <c r="G12" s="178" t="s">
        <v>229</v>
      </c>
      <c r="H12" s="179"/>
      <c r="I12" s="178" t="s">
        <v>229</v>
      </c>
      <c r="J12" s="179"/>
      <c r="K12" s="178" t="s">
        <v>229</v>
      </c>
      <c r="L12" s="179"/>
    </row>
    <row r="13" spans="1:13" ht="34.15" customHeight="1" x14ac:dyDescent="0.15">
      <c r="A13" s="108" t="str">
        <f>都馬連編集用!A53</f>
        <v>FS2</v>
      </c>
      <c r="B13" s="109" t="str">
        <f>都馬連編集用!C53</f>
        <v>フレンドシップ競技
  90～100</v>
      </c>
      <c r="C13" s="110" t="str">
        <f>都馬連編集用!D53</f>
        <v>フレンドシップ</v>
      </c>
      <c r="D13" s="111" t="str">
        <f>VLOOKUP(C13,都馬連編集用!$F$12:$G$19,2,FALSE)</f>
        <v>金額1</v>
      </c>
      <c r="E13" s="180" t="s">
        <v>229</v>
      </c>
      <c r="F13" s="181"/>
      <c r="G13" s="180" t="s">
        <v>229</v>
      </c>
      <c r="H13" s="181"/>
      <c r="I13" s="180" t="s">
        <v>229</v>
      </c>
      <c r="J13" s="181"/>
      <c r="K13" s="180" t="s">
        <v>229</v>
      </c>
      <c r="L13" s="181"/>
    </row>
    <row r="14" spans="1:13" ht="30" customHeight="1" x14ac:dyDescent="0.15">
      <c r="A14" s="105" t="str">
        <f>都馬連編集用!A54</f>
        <v>第1競技</v>
      </c>
      <c r="B14" s="86" t="str">
        <f>都馬連編集用!C54</f>
        <v>障碍飛越競技100</v>
      </c>
      <c r="C14" s="87" t="str">
        <f>都馬連編集用!D54</f>
        <v>ジムカーナ・障害</v>
      </c>
      <c r="D14" s="54" t="e">
        <f>VLOOKUP(C14,都馬連編集用!$F$12:$G$19,2,FALSE)</f>
        <v>#N/A</v>
      </c>
      <c r="E14" s="178" t="s">
        <v>251</v>
      </c>
      <c r="F14" s="179"/>
      <c r="G14" s="178" t="s">
        <v>251</v>
      </c>
      <c r="H14" s="179"/>
      <c r="I14" s="178" t="s">
        <v>251</v>
      </c>
      <c r="J14" s="179"/>
      <c r="K14" s="178" t="s">
        <v>251</v>
      </c>
      <c r="L14" s="179"/>
    </row>
    <row r="15" spans="1:13" ht="30" customHeight="1" x14ac:dyDescent="0.15">
      <c r="A15" s="112" t="str">
        <f>都馬連編集用!A55</f>
        <v>第2競技</v>
      </c>
      <c r="B15" s="109" t="str">
        <f>都馬連編集用!C55</f>
        <v>ジムカーナ競技</v>
      </c>
      <c r="C15" s="110" t="str">
        <f>都馬連編集用!D55</f>
        <v>ジムカーナ・障害</v>
      </c>
      <c r="D15" s="111" t="e">
        <f>VLOOKUP(C15,都馬連編集用!$F$12:$G$19,2,FALSE)</f>
        <v>#N/A</v>
      </c>
      <c r="E15" s="180" t="s">
        <v>251</v>
      </c>
      <c r="F15" s="181"/>
      <c r="G15" s="180" t="s">
        <v>251</v>
      </c>
      <c r="H15" s="181"/>
      <c r="I15" s="180" t="s">
        <v>251</v>
      </c>
      <c r="J15" s="181"/>
      <c r="K15" s="180" t="s">
        <v>251</v>
      </c>
      <c r="L15" s="181"/>
    </row>
    <row r="16" spans="1:13" ht="30" customHeight="1" x14ac:dyDescent="0.15">
      <c r="A16" s="105" t="str">
        <f>都馬連編集用!A56</f>
        <v>第3競技</v>
      </c>
      <c r="B16" s="123" t="str">
        <f>都馬連編集用!C56</f>
        <v>第3課目A（公認）</v>
      </c>
      <c r="C16" s="87" t="str">
        <f>都馬連編集用!D56</f>
        <v>公認馬場</v>
      </c>
      <c r="D16" s="54" t="str">
        <f>VLOOKUP(C16,都馬連編集用!$F$12:$G$19,2,FALSE)</f>
        <v>金額3</v>
      </c>
      <c r="E16" s="178" t="s">
        <v>230</v>
      </c>
      <c r="F16" s="179"/>
      <c r="G16" s="178" t="s">
        <v>230</v>
      </c>
      <c r="H16" s="179"/>
      <c r="I16" s="178" t="s">
        <v>230</v>
      </c>
      <c r="J16" s="179"/>
      <c r="K16" s="178" t="s">
        <v>230</v>
      </c>
      <c r="L16" s="179"/>
    </row>
    <row r="17" spans="1:12" ht="30" customHeight="1" x14ac:dyDescent="0.15">
      <c r="A17" s="112" t="str">
        <f>都馬連編集用!A57</f>
        <v>第4競技</v>
      </c>
      <c r="B17" s="109" t="str">
        <f>都馬連編集用!C57</f>
        <v>第3課目A（非公認）</v>
      </c>
      <c r="C17" s="110" t="str">
        <f>都馬連編集用!D57</f>
        <v>非公認馬場</v>
      </c>
      <c r="D17" s="111" t="e">
        <f>VLOOKUP(C17,都馬連編集用!$F$12:$G$19,2,FALSE)</f>
        <v>#N/A</v>
      </c>
      <c r="E17" s="180" t="s">
        <v>252</v>
      </c>
      <c r="F17" s="181"/>
      <c r="G17" s="180" t="s">
        <v>252</v>
      </c>
      <c r="H17" s="181"/>
      <c r="I17" s="180" t="s">
        <v>252</v>
      </c>
      <c r="J17" s="181"/>
      <c r="K17" s="180" t="s">
        <v>252</v>
      </c>
      <c r="L17" s="181"/>
    </row>
    <row r="18" spans="1:12" ht="30" customHeight="1" x14ac:dyDescent="0.15">
      <c r="A18" s="105" t="str">
        <f>都馬連編集用!A58</f>
        <v>第5競技</v>
      </c>
      <c r="B18" s="86" t="str">
        <f>都馬連編集用!C58</f>
        <v>第4課目A（公認）</v>
      </c>
      <c r="C18" s="87" t="str">
        <f>都馬連編集用!D58</f>
        <v>公認馬場</v>
      </c>
      <c r="D18" s="54" t="str">
        <f>VLOOKUP(C18,都馬連編集用!$F$12:$G$19,2,FALSE)</f>
        <v>金額3</v>
      </c>
      <c r="E18" s="178" t="s">
        <v>230</v>
      </c>
      <c r="F18" s="179"/>
      <c r="G18" s="178" t="s">
        <v>230</v>
      </c>
      <c r="H18" s="179"/>
      <c r="I18" s="178" t="s">
        <v>230</v>
      </c>
      <c r="J18" s="179"/>
      <c r="K18" s="178" t="s">
        <v>230</v>
      </c>
      <c r="L18" s="179"/>
    </row>
    <row r="19" spans="1:12" ht="30" customHeight="1" x14ac:dyDescent="0.15">
      <c r="A19" s="112" t="str">
        <f>都馬連編集用!A59</f>
        <v>第6競技</v>
      </c>
      <c r="B19" s="109" t="str">
        <f>都馬連編集用!C59</f>
        <v>第4課目A（非公認）</v>
      </c>
      <c r="C19" s="110" t="str">
        <f>都馬連編集用!D59</f>
        <v>非公認馬場</v>
      </c>
      <c r="D19" s="111" t="e">
        <f>VLOOKUP(C19,都馬連編集用!$F$12:$G$19,2,FALSE)</f>
        <v>#N/A</v>
      </c>
      <c r="E19" s="180" t="s">
        <v>252</v>
      </c>
      <c r="F19" s="181"/>
      <c r="G19" s="180" t="s">
        <v>252</v>
      </c>
      <c r="H19" s="181"/>
      <c r="I19" s="180" t="s">
        <v>252</v>
      </c>
      <c r="J19" s="181"/>
      <c r="K19" s="180" t="s">
        <v>252</v>
      </c>
      <c r="L19" s="181"/>
    </row>
    <row r="20" spans="1:12" ht="30" customHeight="1" x14ac:dyDescent="0.15">
      <c r="A20" s="105" t="str">
        <f>都馬連編集用!A60</f>
        <v>第7競技</v>
      </c>
      <c r="B20" s="86" t="str">
        <f>都馬連編集用!C60</f>
        <v>第5課目A（公認）</v>
      </c>
      <c r="C20" s="87" t="str">
        <f>都馬連編集用!D60</f>
        <v>公認馬場</v>
      </c>
      <c r="D20" s="54" t="str">
        <f>VLOOKUP(C20,都馬連編集用!$F$12:$G$19,2,FALSE)</f>
        <v>金額3</v>
      </c>
      <c r="E20" s="178" t="s">
        <v>230</v>
      </c>
      <c r="F20" s="179"/>
      <c r="G20" s="178" t="s">
        <v>230</v>
      </c>
      <c r="H20" s="179"/>
      <c r="I20" s="178" t="s">
        <v>230</v>
      </c>
      <c r="J20" s="179"/>
      <c r="K20" s="178" t="s">
        <v>230</v>
      </c>
      <c r="L20" s="179"/>
    </row>
    <row r="21" spans="1:12" ht="30" customHeight="1" x14ac:dyDescent="0.15">
      <c r="A21" s="112" t="str">
        <f>都馬連編集用!A61</f>
        <v>第8競技</v>
      </c>
      <c r="B21" s="109" t="str">
        <f>都馬連編集用!C61</f>
        <v>第5課目A（非公認）</v>
      </c>
      <c r="C21" s="110" t="str">
        <f>都馬連編集用!D61</f>
        <v>非公認馬場</v>
      </c>
      <c r="D21" s="111" t="e">
        <f>VLOOKUP(C21,都馬連編集用!$F$12:$G$19,2,FALSE)</f>
        <v>#N/A</v>
      </c>
      <c r="E21" s="180" t="s">
        <v>252</v>
      </c>
      <c r="F21" s="181"/>
      <c r="G21" s="180" t="s">
        <v>252</v>
      </c>
      <c r="H21" s="181"/>
      <c r="I21" s="180" t="s">
        <v>252</v>
      </c>
      <c r="J21" s="181"/>
      <c r="K21" s="180" t="s">
        <v>252</v>
      </c>
      <c r="L21" s="181"/>
    </row>
    <row r="22" spans="1:12" ht="30" customHeight="1" x14ac:dyDescent="0.15">
      <c r="A22" s="105" t="str">
        <f>都馬連編集用!A62</f>
        <v>第9競技</v>
      </c>
      <c r="B22" s="123" t="str">
        <f>都馬連編集用!C62</f>
        <v>ジュニアライダー団体★</v>
      </c>
      <c r="C22" s="87" t="str">
        <f>都馬連編集用!D62</f>
        <v>公認馬場</v>
      </c>
      <c r="D22" s="54" t="str">
        <f>VLOOKUP(C22,都馬連編集用!$F$12:$G$19,2,FALSE)</f>
        <v>金額3</v>
      </c>
      <c r="E22" s="178" t="s">
        <v>230</v>
      </c>
      <c r="F22" s="179"/>
      <c r="G22" s="178" t="s">
        <v>230</v>
      </c>
      <c r="H22" s="179"/>
      <c r="I22" s="178" t="s">
        <v>230</v>
      </c>
      <c r="J22" s="179"/>
      <c r="K22" s="178" t="s">
        <v>230</v>
      </c>
      <c r="L22" s="179"/>
    </row>
    <row r="23" spans="1:12" ht="30" customHeight="1" x14ac:dyDescent="0.15">
      <c r="A23" s="112" t="str">
        <f>都馬連編集用!A63</f>
        <v>第10競技</v>
      </c>
      <c r="B23" s="109" t="str">
        <f>都馬連編集用!C63</f>
        <v>ヤングライダー団体★</v>
      </c>
      <c r="C23" s="110" t="str">
        <f>都馬連編集用!D63</f>
        <v>公認馬場</v>
      </c>
      <c r="D23" s="111" t="str">
        <f>VLOOKUP(C23,都馬連編集用!$F$12:$G$19,2,FALSE)</f>
        <v>金額3</v>
      </c>
      <c r="E23" s="180" t="s">
        <v>230</v>
      </c>
      <c r="F23" s="181"/>
      <c r="G23" s="180" t="s">
        <v>230</v>
      </c>
      <c r="H23" s="181"/>
      <c r="I23" s="180" t="s">
        <v>230</v>
      </c>
      <c r="J23" s="181"/>
      <c r="K23" s="180" t="s">
        <v>230</v>
      </c>
      <c r="L23" s="181"/>
    </row>
    <row r="24" spans="1:12" ht="30" customHeight="1" x14ac:dyDescent="0.15">
      <c r="A24" s="105" t="str">
        <f>都馬連編集用!A64</f>
        <v>第11競技</v>
      </c>
      <c r="B24" s="123" t="str">
        <f>都馬連編集用!C64</f>
        <v>セントジョージ賞典★</v>
      </c>
      <c r="C24" s="87" t="str">
        <f>都馬連編集用!D64</f>
        <v>公認馬場</v>
      </c>
      <c r="D24" s="54" t="str">
        <f>VLOOKUP(C24,都馬連編集用!$F$12:$G$19,2,FALSE)</f>
        <v>金額3</v>
      </c>
      <c r="E24" s="178" t="s">
        <v>230</v>
      </c>
      <c r="F24" s="179"/>
      <c r="G24" s="178" t="s">
        <v>230</v>
      </c>
      <c r="H24" s="179"/>
      <c r="I24" s="178" t="s">
        <v>230</v>
      </c>
      <c r="J24" s="179"/>
      <c r="K24" s="178" t="s">
        <v>230</v>
      </c>
      <c r="L24" s="179"/>
    </row>
    <row r="25" spans="1:12" ht="30.75" customHeight="1" x14ac:dyDescent="0.15">
      <c r="A25" s="128" t="str">
        <f>都馬連編集用!A65</f>
        <v>第12競技</v>
      </c>
      <c r="B25" s="129" t="str">
        <f>都馬連編集用!C65</f>
        <v>自由選択課目20×60</v>
      </c>
      <c r="C25" s="110" t="str">
        <f>都馬連編集用!D65</f>
        <v>自由選択課目</v>
      </c>
      <c r="D25" s="111" t="e">
        <f>VLOOKUP(C25,都馬連編集用!$F$12:$G$19,2,FALSE)</f>
        <v>#N/A</v>
      </c>
      <c r="E25" s="182">
        <v>9000</v>
      </c>
      <c r="F25" s="183"/>
      <c r="G25" s="182">
        <v>9000</v>
      </c>
      <c r="H25" s="183"/>
      <c r="I25" s="182">
        <v>9000</v>
      </c>
      <c r="J25" s="183"/>
      <c r="K25" s="182">
        <v>9000</v>
      </c>
      <c r="L25" s="183"/>
    </row>
    <row r="26" spans="1:12" ht="33" customHeight="1" thickBot="1" x14ac:dyDescent="0.2">
      <c r="A26" s="113" t="str">
        <f>都馬連編集用!A66</f>
        <v>第13競技</v>
      </c>
      <c r="B26" s="114" t="str">
        <f>都馬連編集用!C66</f>
        <v>自由選択課目20×40</v>
      </c>
      <c r="C26" s="87" t="str">
        <f>都馬連編集用!D66</f>
        <v>自由選択課目</v>
      </c>
      <c r="D26" s="54" t="e">
        <f>VLOOKUP(C26,都馬連編集用!$F$12:$G$19,2,FALSE)</f>
        <v>#N/A</v>
      </c>
      <c r="E26" s="184">
        <v>9000</v>
      </c>
      <c r="F26" s="185"/>
      <c r="G26" s="184">
        <v>9000</v>
      </c>
      <c r="H26" s="185"/>
      <c r="I26" s="184">
        <v>9000</v>
      </c>
      <c r="J26" s="185"/>
      <c r="K26" s="184">
        <v>9000</v>
      </c>
      <c r="L26" s="185"/>
    </row>
    <row r="27" spans="1:12" ht="30" customHeight="1" thickTop="1" x14ac:dyDescent="0.15">
      <c r="A27" s="117" t="str">
        <f>都馬連編集用!A67</f>
        <v>第14競技</v>
      </c>
      <c r="B27" s="118" t="str">
        <f>都馬連編集用!C67</f>
        <v>第3課目A（公認）</v>
      </c>
      <c r="C27" s="110" t="str">
        <f>都馬連編集用!D67</f>
        <v>公認馬場</v>
      </c>
      <c r="D27" s="111" t="str">
        <f>VLOOKUP(C27,都馬連編集用!$F$12:$G$19,2,FALSE)</f>
        <v>金額3</v>
      </c>
      <c r="E27" s="180" t="s">
        <v>230</v>
      </c>
      <c r="F27" s="181"/>
      <c r="G27" s="180" t="s">
        <v>230</v>
      </c>
      <c r="H27" s="181"/>
      <c r="I27" s="180" t="s">
        <v>230</v>
      </c>
      <c r="J27" s="181"/>
      <c r="K27" s="180" t="s">
        <v>230</v>
      </c>
      <c r="L27" s="181"/>
    </row>
    <row r="28" spans="1:12" ht="30" customHeight="1" thickBot="1" x14ac:dyDescent="0.2">
      <c r="A28" s="105" t="str">
        <f>都馬連編集用!A68</f>
        <v>第15競技</v>
      </c>
      <c r="B28" s="86" t="str">
        <f>都馬連編集用!C68</f>
        <v>第3課目A（非公認）</v>
      </c>
      <c r="C28" s="115" t="str">
        <f>都馬連編集用!D68</f>
        <v>非公認馬場</v>
      </c>
      <c r="D28" s="116" t="e">
        <f>VLOOKUP(C28,都馬連編集用!$F$12:$G$19,2,FALSE)</f>
        <v>#N/A</v>
      </c>
      <c r="E28" s="231" t="s">
        <v>252</v>
      </c>
      <c r="F28" s="232"/>
      <c r="G28" s="231" t="s">
        <v>252</v>
      </c>
      <c r="H28" s="232"/>
      <c r="I28" s="231" t="s">
        <v>252</v>
      </c>
      <c r="J28" s="232"/>
      <c r="K28" s="231" t="s">
        <v>252</v>
      </c>
      <c r="L28" s="232"/>
    </row>
    <row r="29" spans="1:12" ht="30" customHeight="1" thickTop="1" x14ac:dyDescent="0.15">
      <c r="A29" s="117" t="str">
        <f>都馬連編集用!A69</f>
        <v>第16競技</v>
      </c>
      <c r="B29" s="118" t="str">
        <f>都馬連編集用!C69</f>
        <v>第4課目A（公認）</v>
      </c>
      <c r="C29" s="119" t="str">
        <f>都馬連編集用!D69</f>
        <v>公認馬場</v>
      </c>
      <c r="D29" s="120" t="str">
        <f>VLOOKUP(C29,都馬連編集用!$F$12:$G$19,2,FALSE)</f>
        <v>金額3</v>
      </c>
      <c r="E29" s="180" t="s">
        <v>230</v>
      </c>
      <c r="F29" s="181"/>
      <c r="G29" s="180" t="s">
        <v>230</v>
      </c>
      <c r="H29" s="181"/>
      <c r="I29" s="180" t="s">
        <v>230</v>
      </c>
      <c r="J29" s="181"/>
      <c r="K29" s="180" t="s">
        <v>230</v>
      </c>
      <c r="L29" s="181"/>
    </row>
    <row r="30" spans="1:12" ht="30" customHeight="1" x14ac:dyDescent="0.15">
      <c r="A30" s="105" t="str">
        <f>都馬連編集用!A70</f>
        <v>第17競技</v>
      </c>
      <c r="B30" s="86" t="str">
        <f>都馬連編集用!C70</f>
        <v>第4課目A（非公認）</v>
      </c>
      <c r="C30" s="87" t="str">
        <f>都馬連編集用!D70</f>
        <v>非公認馬場</v>
      </c>
      <c r="D30" s="54" t="e">
        <f>VLOOKUP(C30,都馬連編集用!$F$12:$G$19,2,FALSE)</f>
        <v>#N/A</v>
      </c>
      <c r="E30" s="231" t="s">
        <v>252</v>
      </c>
      <c r="F30" s="232"/>
      <c r="G30" s="231" t="s">
        <v>252</v>
      </c>
      <c r="H30" s="232"/>
      <c r="I30" s="231" t="s">
        <v>252</v>
      </c>
      <c r="J30" s="232"/>
      <c r="K30" s="231" t="s">
        <v>252</v>
      </c>
      <c r="L30" s="232"/>
    </row>
    <row r="31" spans="1:12" ht="30" customHeight="1" x14ac:dyDescent="0.15">
      <c r="A31" s="112" t="str">
        <f>都馬連編集用!A71</f>
        <v>第18競技</v>
      </c>
      <c r="B31" s="109" t="str">
        <f>都馬連編集用!C71</f>
        <v>第5課目A（公認）</v>
      </c>
      <c r="C31" s="110" t="str">
        <f>都馬連編集用!D71</f>
        <v>公認馬場</v>
      </c>
      <c r="D31" s="111" t="str">
        <f>VLOOKUP(C31,都馬連編集用!$F$12:$G$19,2,FALSE)</f>
        <v>金額3</v>
      </c>
      <c r="E31" s="180" t="s">
        <v>230</v>
      </c>
      <c r="F31" s="181"/>
      <c r="G31" s="180" t="s">
        <v>230</v>
      </c>
      <c r="H31" s="181"/>
      <c r="I31" s="180" t="s">
        <v>230</v>
      </c>
      <c r="J31" s="181"/>
      <c r="K31" s="180" t="s">
        <v>230</v>
      </c>
      <c r="L31" s="181"/>
    </row>
    <row r="32" spans="1:12" ht="30" customHeight="1" x14ac:dyDescent="0.15">
      <c r="A32" s="105" t="str">
        <f>都馬連編集用!A72</f>
        <v>第19競技</v>
      </c>
      <c r="B32" s="86" t="str">
        <f>都馬連編集用!C72</f>
        <v>第5課目A（非公認）</v>
      </c>
      <c r="C32" s="87" t="str">
        <f>都馬連編集用!D72</f>
        <v>非公認馬場</v>
      </c>
      <c r="D32" s="54" t="e">
        <f>VLOOKUP(C32,都馬連編集用!$F$12:$G$19,2,FALSE)</f>
        <v>#N/A</v>
      </c>
      <c r="E32" s="231" t="s">
        <v>252</v>
      </c>
      <c r="F32" s="232"/>
      <c r="G32" s="231" t="s">
        <v>252</v>
      </c>
      <c r="H32" s="232"/>
      <c r="I32" s="231" t="s">
        <v>252</v>
      </c>
      <c r="J32" s="232"/>
      <c r="K32" s="231" t="s">
        <v>252</v>
      </c>
      <c r="L32" s="232"/>
    </row>
    <row r="33" spans="1:12" ht="30" customHeight="1" x14ac:dyDescent="0.15">
      <c r="A33" s="112" t="str">
        <f>都馬連編集用!A73</f>
        <v>第20競技</v>
      </c>
      <c r="B33" s="122" t="str">
        <f>都馬連編集用!C73</f>
        <v>ジュニアライダー団体★</v>
      </c>
      <c r="C33" s="110" t="str">
        <f>都馬連編集用!D73</f>
        <v>公認馬場</v>
      </c>
      <c r="D33" s="111" t="str">
        <f>VLOOKUP(C33,都馬連編集用!$F$12:$G$19,2,FALSE)</f>
        <v>金額3</v>
      </c>
      <c r="E33" s="180" t="s">
        <v>230</v>
      </c>
      <c r="F33" s="181"/>
      <c r="G33" s="180" t="s">
        <v>230</v>
      </c>
      <c r="H33" s="181"/>
      <c r="I33" s="180" t="s">
        <v>230</v>
      </c>
      <c r="J33" s="181"/>
      <c r="K33" s="180" t="s">
        <v>230</v>
      </c>
      <c r="L33" s="181"/>
    </row>
    <row r="34" spans="1:12" ht="30" customHeight="1" x14ac:dyDescent="0.15">
      <c r="A34" s="105" t="str">
        <f>都馬連編集用!A74</f>
        <v>第21競技</v>
      </c>
      <c r="B34" s="86" t="str">
        <f>都馬連編集用!C74</f>
        <v>ヤングライダー団体★</v>
      </c>
      <c r="C34" s="87" t="str">
        <f>都馬連編集用!D74</f>
        <v>公認馬場</v>
      </c>
      <c r="D34" s="54" t="str">
        <f>VLOOKUP(C34,都馬連編集用!$F$12:$G$19,2,FALSE)</f>
        <v>金額3</v>
      </c>
      <c r="E34" s="231" t="s">
        <v>230</v>
      </c>
      <c r="F34" s="232"/>
      <c r="G34" s="231" t="s">
        <v>230</v>
      </c>
      <c r="H34" s="232"/>
      <c r="I34" s="231" t="s">
        <v>230</v>
      </c>
      <c r="J34" s="232"/>
      <c r="K34" s="231" t="s">
        <v>230</v>
      </c>
      <c r="L34" s="232"/>
    </row>
    <row r="35" spans="1:12" ht="30" customHeight="1" x14ac:dyDescent="0.15">
      <c r="A35" s="112" t="str">
        <f>都馬連編集用!A75</f>
        <v>第22競技</v>
      </c>
      <c r="B35" s="122" t="str">
        <f>都馬連編集用!C75</f>
        <v>セントジョージ賞典★</v>
      </c>
      <c r="C35" s="110" t="str">
        <f>都馬連編集用!D75</f>
        <v>公認馬場</v>
      </c>
      <c r="D35" s="111" t="str">
        <f>VLOOKUP(C35,都馬連編集用!$F$12:$G$19,2,FALSE)</f>
        <v>金額3</v>
      </c>
      <c r="E35" s="180" t="s">
        <v>230</v>
      </c>
      <c r="F35" s="181"/>
      <c r="G35" s="180" t="s">
        <v>230</v>
      </c>
      <c r="H35" s="181"/>
      <c r="I35" s="180" t="s">
        <v>230</v>
      </c>
      <c r="J35" s="181"/>
      <c r="K35" s="180" t="s">
        <v>230</v>
      </c>
      <c r="L35" s="181"/>
    </row>
    <row r="36" spans="1:12" ht="30" customHeight="1" x14ac:dyDescent="0.15">
      <c r="A36" s="105" t="str">
        <f>都馬連編集用!A76</f>
        <v>第23競技</v>
      </c>
      <c r="B36" s="86" t="str">
        <f>都馬連編集用!C76</f>
        <v>第2課目C</v>
      </c>
      <c r="C36" s="87" t="str">
        <f>都馬連編集用!D76</f>
        <v>非公認馬場</v>
      </c>
      <c r="D36" s="54" t="e">
        <f>VLOOKUP(C36,都馬連編集用!$F$12:$G$19,2,FALSE)</f>
        <v>#N/A</v>
      </c>
      <c r="E36" s="231" t="s">
        <v>252</v>
      </c>
      <c r="F36" s="232"/>
      <c r="G36" s="231" t="s">
        <v>252</v>
      </c>
      <c r="H36" s="232"/>
      <c r="I36" s="231" t="s">
        <v>252</v>
      </c>
      <c r="J36" s="232"/>
      <c r="K36" s="231" t="s">
        <v>252</v>
      </c>
      <c r="L36" s="232"/>
    </row>
    <row r="37" spans="1:12" ht="30" customHeight="1" x14ac:dyDescent="0.15">
      <c r="A37" s="112" t="str">
        <f>都馬連編集用!A77</f>
        <v>第24競技</v>
      </c>
      <c r="B37" s="109" t="str">
        <f>都馬連編集用!C77</f>
        <v>自由選択課目20×60</v>
      </c>
      <c r="C37" s="110" t="str">
        <f>都馬連編集用!D77</f>
        <v>自由選択課目</v>
      </c>
      <c r="D37" s="111" t="e">
        <f>VLOOKUP(C37,都馬連編集用!$F$12:$G$19,2,FALSE)</f>
        <v>#N/A</v>
      </c>
      <c r="E37" s="182">
        <v>9000</v>
      </c>
      <c r="F37" s="183"/>
      <c r="G37" s="182">
        <v>9000</v>
      </c>
      <c r="H37" s="183"/>
      <c r="I37" s="182">
        <v>9000</v>
      </c>
      <c r="J37" s="183"/>
      <c r="K37" s="182">
        <v>9000</v>
      </c>
      <c r="L37" s="183"/>
    </row>
    <row r="38" spans="1:12" ht="30" customHeight="1" x14ac:dyDescent="0.15">
      <c r="A38" s="105" t="str">
        <f>都馬連編集用!A78</f>
        <v>第25競技</v>
      </c>
      <c r="B38" s="86" t="str">
        <f>都馬連編集用!C78</f>
        <v>自由選択課目20×40</v>
      </c>
      <c r="C38" s="87" t="str">
        <f>都馬連編集用!D78</f>
        <v>自由選択課目</v>
      </c>
      <c r="D38" s="54" t="e">
        <f>VLOOKUP(C38,都馬連編集用!$F$12:$G$19,2,FALSE)</f>
        <v>#N/A</v>
      </c>
      <c r="E38" s="235">
        <v>9000</v>
      </c>
      <c r="F38" s="236"/>
      <c r="G38" s="235">
        <v>9000</v>
      </c>
      <c r="H38" s="236"/>
      <c r="I38" s="235">
        <v>9000</v>
      </c>
      <c r="J38" s="236"/>
      <c r="K38" s="235">
        <v>9000</v>
      </c>
      <c r="L38" s="236"/>
    </row>
    <row r="39" spans="1:12" s="237" customFormat="1" ht="24.75" customHeight="1" x14ac:dyDescent="0.15">
      <c r="A39" s="313" t="str">
        <f>都馬連編集用!A79</f>
        <v>第26競技</v>
      </c>
      <c r="B39" s="315" t="str">
        <f>都馬連編集用!C79</f>
        <v>RRC馬場</v>
      </c>
      <c r="C39" s="110" t="str">
        <f>都馬連編集用!D79</f>
        <v>RRC馬場</v>
      </c>
      <c r="D39" s="111" t="e">
        <f>VLOOKUP(C39,都馬連編集用!$F$12:$G$19,2,FALSE)</f>
        <v>#N/A</v>
      </c>
      <c r="E39" s="309">
        <v>10000</v>
      </c>
      <c r="F39" s="310"/>
      <c r="G39" s="309">
        <v>10000</v>
      </c>
      <c r="H39" s="310"/>
      <c r="I39" s="309">
        <v>10000</v>
      </c>
      <c r="J39" s="310"/>
      <c r="K39" s="309">
        <v>10000</v>
      </c>
      <c r="L39" s="310"/>
    </row>
    <row r="40" spans="1:12" s="237" customFormat="1" ht="36" customHeight="1" x14ac:dyDescent="0.15">
      <c r="A40" s="314"/>
      <c r="B40" s="316" t="s">
        <v>285</v>
      </c>
      <c r="C40" s="110"/>
      <c r="D40" s="111"/>
      <c r="E40" s="311"/>
      <c r="F40" s="312"/>
      <c r="G40" s="311"/>
      <c r="H40" s="312"/>
      <c r="I40" s="311"/>
      <c r="J40" s="312"/>
      <c r="K40" s="311"/>
      <c r="L40" s="312"/>
    </row>
    <row r="41" spans="1:12" ht="35.1" customHeight="1" x14ac:dyDescent="0.15">
      <c r="A41" s="207" t="s">
        <v>189</v>
      </c>
      <c r="B41" s="207"/>
      <c r="C41" s="207"/>
      <c r="D41" s="121"/>
      <c r="E41" s="233"/>
      <c r="F41" s="234"/>
      <c r="G41" s="233"/>
      <c r="H41" s="234"/>
      <c r="I41" s="233"/>
      <c r="J41" s="234"/>
      <c r="K41" s="233"/>
      <c r="L41" s="234"/>
    </row>
    <row r="42" spans="1:12" ht="63" customHeight="1" thickBot="1" x14ac:dyDescent="0.2">
      <c r="A42" s="208" t="s">
        <v>190</v>
      </c>
      <c r="B42" s="208"/>
      <c r="C42" s="208"/>
      <c r="D42" s="52"/>
      <c r="E42" s="205"/>
      <c r="F42" s="206"/>
      <c r="G42" s="205"/>
      <c r="H42" s="206"/>
      <c r="I42" s="205"/>
      <c r="J42" s="206"/>
      <c r="K42" s="205"/>
      <c r="L42" s="206"/>
    </row>
    <row r="43" spans="1:12" ht="29.25" customHeight="1" x14ac:dyDescent="0.15">
      <c r="A43" s="52"/>
      <c r="B43" s="52"/>
      <c r="C43" s="52"/>
      <c r="D43" s="52"/>
      <c r="E43" s="53"/>
      <c r="F43" s="53"/>
      <c r="G43" s="53"/>
      <c r="H43" s="53"/>
      <c r="I43" s="53"/>
      <c r="J43" s="53"/>
      <c r="K43" s="53"/>
      <c r="L43" s="53"/>
    </row>
    <row r="44" spans="1:12" ht="15.75" customHeight="1" x14ac:dyDescent="0.15"/>
  </sheetData>
  <mergeCells count="162">
    <mergeCell ref="K39:L40"/>
    <mergeCell ref="I39:J40"/>
    <mergeCell ref="G39:H40"/>
    <mergeCell ref="E39:F40"/>
    <mergeCell ref="A39:A40"/>
    <mergeCell ref="A41:C41"/>
    <mergeCell ref="E41:F41"/>
    <mergeCell ref="K42:L42"/>
    <mergeCell ref="G41:H41"/>
    <mergeCell ref="I41:J41"/>
    <mergeCell ref="A42:C42"/>
    <mergeCell ref="A9:D9"/>
    <mergeCell ref="E11:F11"/>
    <mergeCell ref="G11:H11"/>
    <mergeCell ref="I11:J11"/>
    <mergeCell ref="K11:L11"/>
    <mergeCell ref="E12:F12"/>
    <mergeCell ref="K14:L14"/>
    <mergeCell ref="K15:L15"/>
    <mergeCell ref="K16:L16"/>
    <mergeCell ref="K17:L17"/>
    <mergeCell ref="K18:L18"/>
    <mergeCell ref="K19:L19"/>
    <mergeCell ref="K20:L20"/>
    <mergeCell ref="K41:L41"/>
    <mergeCell ref="E14:F14"/>
    <mergeCell ref="E15:F15"/>
    <mergeCell ref="E16:F16"/>
    <mergeCell ref="E17:F17"/>
    <mergeCell ref="E42:F42"/>
    <mergeCell ref="G42:H42"/>
    <mergeCell ref="I42:J42"/>
    <mergeCell ref="I9:J9"/>
    <mergeCell ref="G5:H5"/>
    <mergeCell ref="G6:H6"/>
    <mergeCell ref="G7:H7"/>
    <mergeCell ref="G8:H8"/>
    <mergeCell ref="G9:H9"/>
    <mergeCell ref="E5:F5"/>
    <mergeCell ref="E6:F6"/>
    <mergeCell ref="E9:F9"/>
    <mergeCell ref="I5:J5"/>
    <mergeCell ref="I6:J6"/>
    <mergeCell ref="E7:F7"/>
    <mergeCell ref="E13:F13"/>
    <mergeCell ref="E27:F27"/>
    <mergeCell ref="G20:H20"/>
    <mergeCell ref="G21:H21"/>
    <mergeCell ref="G22:H22"/>
    <mergeCell ref="G23:H23"/>
    <mergeCell ref="G24:H24"/>
    <mergeCell ref="E33:F33"/>
    <mergeCell ref="E34:F34"/>
    <mergeCell ref="G1:I1"/>
    <mergeCell ref="J1:L1"/>
    <mergeCell ref="A3:L3"/>
    <mergeCell ref="A4:D4"/>
    <mergeCell ref="A5:D5"/>
    <mergeCell ref="A6:D6"/>
    <mergeCell ref="A7:D7"/>
    <mergeCell ref="A8:D8"/>
    <mergeCell ref="K4:L4"/>
    <mergeCell ref="K5:L5"/>
    <mergeCell ref="A1:F1"/>
    <mergeCell ref="I4:J4"/>
    <mergeCell ref="K6:L6"/>
    <mergeCell ref="K7:L7"/>
    <mergeCell ref="E4:F4"/>
    <mergeCell ref="G4:H4"/>
    <mergeCell ref="A2:G2"/>
    <mergeCell ref="K9:L9"/>
    <mergeCell ref="I7:J7"/>
    <mergeCell ref="I8:J8"/>
    <mergeCell ref="E8:F8"/>
    <mergeCell ref="K8:L8"/>
    <mergeCell ref="E23:F23"/>
    <mergeCell ref="E24:F24"/>
    <mergeCell ref="E25:F25"/>
    <mergeCell ref="E26:F26"/>
    <mergeCell ref="K12:L12"/>
    <mergeCell ref="K13:L13"/>
    <mergeCell ref="E18:F18"/>
    <mergeCell ref="E19:F19"/>
    <mergeCell ref="E20:F20"/>
    <mergeCell ref="E21:F21"/>
    <mergeCell ref="E22:F22"/>
    <mergeCell ref="G12:H12"/>
    <mergeCell ref="G13:H13"/>
    <mergeCell ref="G14:H14"/>
    <mergeCell ref="G15:H15"/>
    <mergeCell ref="G16:H16"/>
    <mergeCell ref="G17:H17"/>
    <mergeCell ref="G18:H18"/>
    <mergeCell ref="G19:H19"/>
    <mergeCell ref="E35:F35"/>
    <mergeCell ref="E36:F36"/>
    <mergeCell ref="E37:F37"/>
    <mergeCell ref="E28:F28"/>
    <mergeCell ref="E29:F29"/>
    <mergeCell ref="E30:F30"/>
    <mergeCell ref="E31:F31"/>
    <mergeCell ref="E32:F32"/>
    <mergeCell ref="G33:H33"/>
    <mergeCell ref="G34:H34"/>
    <mergeCell ref="G25:H25"/>
    <mergeCell ref="G26:H26"/>
    <mergeCell ref="G27:H27"/>
    <mergeCell ref="G28:H28"/>
    <mergeCell ref="G29:H29"/>
    <mergeCell ref="E38:F38"/>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G35:H35"/>
    <mergeCell ref="G36:H36"/>
    <mergeCell ref="G37:H37"/>
    <mergeCell ref="G38:H38"/>
    <mergeCell ref="G30:H30"/>
    <mergeCell ref="G31:H31"/>
    <mergeCell ref="G32:H32"/>
    <mergeCell ref="K21:L21"/>
    <mergeCell ref="K22:L22"/>
    <mergeCell ref="K23:L23"/>
    <mergeCell ref="I32:J32"/>
    <mergeCell ref="I33:J33"/>
    <mergeCell ref="I34:J34"/>
    <mergeCell ref="I35:J35"/>
    <mergeCell ref="I36:J36"/>
    <mergeCell ref="I27:J27"/>
    <mergeCell ref="I28:J28"/>
    <mergeCell ref="I29:J29"/>
    <mergeCell ref="I30:J30"/>
    <mergeCell ref="I31:J31"/>
    <mergeCell ref="K24:L24"/>
    <mergeCell ref="K25:L25"/>
    <mergeCell ref="K26:L26"/>
    <mergeCell ref="K27:L27"/>
    <mergeCell ref="K28:L28"/>
    <mergeCell ref="I37:J37"/>
    <mergeCell ref="I38:J38"/>
    <mergeCell ref="K34:L34"/>
    <mergeCell ref="K35:L35"/>
    <mergeCell ref="K36:L36"/>
    <mergeCell ref="K37:L37"/>
    <mergeCell ref="K38:L38"/>
    <mergeCell ref="K29:L29"/>
    <mergeCell ref="K30:L30"/>
    <mergeCell ref="K31:L31"/>
    <mergeCell ref="K32:L32"/>
    <mergeCell ref="K33:L33"/>
  </mergeCells>
  <phoneticPr fontId="4"/>
  <printOptions horizontalCentered="1" verticalCentered="1"/>
  <pageMargins left="0.2" right="0.2" top="0.24" bottom="0.2" header="0.3" footer="0.2"/>
  <pageSetup paperSize="9" scale="71" orientation="portrait"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966B9225-5ECF-4EE0-87EF-5062C755146A}">
          <x14:formula1>
            <xm:f>#REF!</xm:f>
          </x14:formula1>
          <xm:sqref>WVN983048:WVN983058 WLR983048:WLR983058 WBV983048:WBV983058 VRZ983048:VRZ983058 VID983048:VID983058 UYH983048:UYH983058 UOL983048:UOL983058 UEP983048:UEP983058 TUT983048:TUT983058 TKX983048:TKX983058 TBB983048:TBB983058 SRF983048:SRF983058 SHJ983048:SHJ983058 RXN983048:RXN983058 RNR983048:RNR983058 RDV983048:RDV983058 QTZ983048:QTZ983058 QKD983048:QKD983058 QAH983048:QAH983058 PQL983048:PQL983058 PGP983048:PGP983058 OWT983048:OWT983058 OMX983048:OMX983058 ODB983048:ODB983058 NTF983048:NTF983058 NJJ983048:NJJ983058 MZN983048:MZN983058 MPR983048:MPR983058 MFV983048:MFV983058 LVZ983048:LVZ983058 LMD983048:LMD983058 LCH983048:LCH983058 KSL983048:KSL983058 KIP983048:KIP983058 JYT983048:JYT983058 JOX983048:JOX983058 JFB983048:JFB983058 IVF983048:IVF983058 ILJ983048:ILJ983058 IBN983048:IBN983058 HRR983048:HRR983058 HHV983048:HHV983058 GXZ983048:GXZ983058 GOD983048:GOD983058 GEH983048:GEH983058 FUL983048:FUL983058 FKP983048:FKP983058 FAT983048:FAT983058 EQX983048:EQX983058 EHB983048:EHB983058 DXF983048:DXF983058 DNJ983048:DNJ983058 DDN983048:DDN983058 CTR983048:CTR983058 CJV983048:CJV983058 BZZ983048:BZZ983058 BQD983048:BQD983058 BGH983048:BGH983058 AWL983048:AWL983058 AMP983048:AMP983058 ACT983048:ACT983058 SX983048:SX983058 JB983048:JB983058 WVN917512:WVN917522 WLR917512:WLR917522 WBV917512:WBV917522 VRZ917512:VRZ917522 VID917512:VID917522 UYH917512:UYH917522 UOL917512:UOL917522 UEP917512:UEP917522 TUT917512:TUT917522 TKX917512:TKX917522 TBB917512:TBB917522 SRF917512:SRF917522 SHJ917512:SHJ917522 RXN917512:RXN917522 RNR917512:RNR917522 RDV917512:RDV917522 QTZ917512:QTZ917522 QKD917512:QKD917522 QAH917512:QAH917522 PQL917512:PQL917522 PGP917512:PGP917522 OWT917512:OWT917522 OMX917512:OMX917522 ODB917512:ODB917522 NTF917512:NTF917522 NJJ917512:NJJ917522 MZN917512:MZN917522 MPR917512:MPR917522 MFV917512:MFV917522 LVZ917512:LVZ917522 LMD917512:LMD917522 LCH917512:LCH917522 KSL917512:KSL917522 KIP917512:KIP917522 JYT917512:JYT917522 JOX917512:JOX917522 JFB917512:JFB917522 IVF917512:IVF917522 ILJ917512:ILJ917522 IBN917512:IBN917522 HRR917512:HRR917522 HHV917512:HHV917522 GXZ917512:GXZ917522 GOD917512:GOD917522 GEH917512:GEH917522 FUL917512:FUL917522 FKP917512:FKP917522 FAT917512:FAT917522 EQX917512:EQX917522 EHB917512:EHB917522 DXF917512:DXF917522 DNJ917512:DNJ917522 DDN917512:DDN917522 CTR917512:CTR917522 CJV917512:CJV917522 BZZ917512:BZZ917522 BQD917512:BQD917522 BGH917512:BGH917522 AWL917512:AWL917522 AMP917512:AMP917522 ACT917512:ACT917522 SX917512:SX917522 JB917512:JB917522 WVN851976:WVN851986 WLR851976:WLR851986 WBV851976:WBV851986 VRZ851976:VRZ851986 VID851976:VID851986 UYH851976:UYH851986 UOL851976:UOL851986 UEP851976:UEP851986 TUT851976:TUT851986 TKX851976:TKX851986 TBB851976:TBB851986 SRF851976:SRF851986 SHJ851976:SHJ851986 RXN851976:RXN851986 RNR851976:RNR851986 RDV851976:RDV851986 QTZ851976:QTZ851986 QKD851976:QKD851986 QAH851976:QAH851986 PQL851976:PQL851986 PGP851976:PGP851986 OWT851976:OWT851986 OMX851976:OMX851986 ODB851976:ODB851986 NTF851976:NTF851986 NJJ851976:NJJ851986 MZN851976:MZN851986 MPR851976:MPR851986 MFV851976:MFV851986 LVZ851976:LVZ851986 LMD851976:LMD851986 LCH851976:LCH851986 KSL851976:KSL851986 KIP851976:KIP851986 JYT851976:JYT851986 JOX851976:JOX851986 JFB851976:JFB851986 IVF851976:IVF851986 ILJ851976:ILJ851986 IBN851976:IBN851986 HRR851976:HRR851986 HHV851976:HHV851986 GXZ851976:GXZ851986 GOD851976:GOD851986 GEH851976:GEH851986 FUL851976:FUL851986 FKP851976:FKP851986 FAT851976:FAT851986 EQX851976:EQX851986 EHB851976:EHB851986 DXF851976:DXF851986 DNJ851976:DNJ851986 DDN851976:DDN851986 CTR851976:CTR851986 CJV851976:CJV851986 BZZ851976:BZZ851986 BQD851976:BQD851986 BGH851976:BGH851986 AWL851976:AWL851986 AMP851976:AMP851986 ACT851976:ACT851986 SX851976:SX851986 JB851976:JB851986 WVN786440:WVN786450 WLR786440:WLR786450 WBV786440:WBV786450 VRZ786440:VRZ786450 VID786440:VID786450 UYH786440:UYH786450 UOL786440:UOL786450 UEP786440:UEP786450 TUT786440:TUT786450 TKX786440:TKX786450 TBB786440:TBB786450 SRF786440:SRF786450 SHJ786440:SHJ786450 RXN786440:RXN786450 RNR786440:RNR786450 RDV786440:RDV786450 QTZ786440:QTZ786450 QKD786440:QKD786450 QAH786440:QAH786450 PQL786440:PQL786450 PGP786440:PGP786450 OWT786440:OWT786450 OMX786440:OMX786450 ODB786440:ODB786450 NTF786440:NTF786450 NJJ786440:NJJ786450 MZN786440:MZN786450 MPR786440:MPR786450 MFV786440:MFV786450 LVZ786440:LVZ786450 LMD786440:LMD786450 LCH786440:LCH786450 KSL786440:KSL786450 KIP786440:KIP786450 JYT786440:JYT786450 JOX786440:JOX786450 JFB786440:JFB786450 IVF786440:IVF786450 ILJ786440:ILJ786450 IBN786440:IBN786450 HRR786440:HRR786450 HHV786440:HHV786450 GXZ786440:GXZ786450 GOD786440:GOD786450 GEH786440:GEH786450 FUL786440:FUL786450 FKP786440:FKP786450 FAT786440:FAT786450 EQX786440:EQX786450 EHB786440:EHB786450 DXF786440:DXF786450 DNJ786440:DNJ786450 DDN786440:DDN786450 CTR786440:CTR786450 CJV786440:CJV786450 BZZ786440:BZZ786450 BQD786440:BQD786450 BGH786440:BGH786450 AWL786440:AWL786450 AMP786440:AMP786450 ACT786440:ACT786450 SX786440:SX786450 JB786440:JB786450 WVN720904:WVN720914 WLR720904:WLR720914 WBV720904:WBV720914 VRZ720904:VRZ720914 VID720904:VID720914 UYH720904:UYH720914 UOL720904:UOL720914 UEP720904:UEP720914 TUT720904:TUT720914 TKX720904:TKX720914 TBB720904:TBB720914 SRF720904:SRF720914 SHJ720904:SHJ720914 RXN720904:RXN720914 RNR720904:RNR720914 RDV720904:RDV720914 QTZ720904:QTZ720914 QKD720904:QKD720914 QAH720904:QAH720914 PQL720904:PQL720914 PGP720904:PGP720914 OWT720904:OWT720914 OMX720904:OMX720914 ODB720904:ODB720914 NTF720904:NTF720914 NJJ720904:NJJ720914 MZN720904:MZN720914 MPR720904:MPR720914 MFV720904:MFV720914 LVZ720904:LVZ720914 LMD720904:LMD720914 LCH720904:LCH720914 KSL720904:KSL720914 KIP720904:KIP720914 JYT720904:JYT720914 JOX720904:JOX720914 JFB720904:JFB720914 IVF720904:IVF720914 ILJ720904:ILJ720914 IBN720904:IBN720914 HRR720904:HRR720914 HHV720904:HHV720914 GXZ720904:GXZ720914 GOD720904:GOD720914 GEH720904:GEH720914 FUL720904:FUL720914 FKP720904:FKP720914 FAT720904:FAT720914 EQX720904:EQX720914 EHB720904:EHB720914 DXF720904:DXF720914 DNJ720904:DNJ720914 DDN720904:DDN720914 CTR720904:CTR720914 CJV720904:CJV720914 BZZ720904:BZZ720914 BQD720904:BQD720914 BGH720904:BGH720914 AWL720904:AWL720914 AMP720904:AMP720914 ACT720904:ACT720914 SX720904:SX720914 JB720904:JB720914 WVN655368:WVN655378 WLR655368:WLR655378 WBV655368:WBV655378 VRZ655368:VRZ655378 VID655368:VID655378 UYH655368:UYH655378 UOL655368:UOL655378 UEP655368:UEP655378 TUT655368:TUT655378 TKX655368:TKX655378 TBB655368:TBB655378 SRF655368:SRF655378 SHJ655368:SHJ655378 RXN655368:RXN655378 RNR655368:RNR655378 RDV655368:RDV655378 QTZ655368:QTZ655378 QKD655368:QKD655378 QAH655368:QAH655378 PQL655368:PQL655378 PGP655368:PGP655378 OWT655368:OWT655378 OMX655368:OMX655378 ODB655368:ODB655378 NTF655368:NTF655378 NJJ655368:NJJ655378 MZN655368:MZN655378 MPR655368:MPR655378 MFV655368:MFV655378 LVZ655368:LVZ655378 LMD655368:LMD655378 LCH655368:LCH655378 KSL655368:KSL655378 KIP655368:KIP655378 JYT655368:JYT655378 JOX655368:JOX655378 JFB655368:JFB655378 IVF655368:IVF655378 ILJ655368:ILJ655378 IBN655368:IBN655378 HRR655368:HRR655378 HHV655368:HHV655378 GXZ655368:GXZ655378 GOD655368:GOD655378 GEH655368:GEH655378 FUL655368:FUL655378 FKP655368:FKP655378 FAT655368:FAT655378 EQX655368:EQX655378 EHB655368:EHB655378 DXF655368:DXF655378 DNJ655368:DNJ655378 DDN655368:DDN655378 CTR655368:CTR655378 CJV655368:CJV655378 BZZ655368:BZZ655378 BQD655368:BQD655378 BGH655368:BGH655378 AWL655368:AWL655378 AMP655368:AMP655378 ACT655368:ACT655378 SX655368:SX655378 JB655368:JB655378 WVN589832:WVN589842 WLR589832:WLR589842 WBV589832:WBV589842 VRZ589832:VRZ589842 VID589832:VID589842 UYH589832:UYH589842 UOL589832:UOL589842 UEP589832:UEP589842 TUT589832:TUT589842 TKX589832:TKX589842 TBB589832:TBB589842 SRF589832:SRF589842 SHJ589832:SHJ589842 RXN589832:RXN589842 RNR589832:RNR589842 RDV589832:RDV589842 QTZ589832:QTZ589842 QKD589832:QKD589842 QAH589832:QAH589842 PQL589832:PQL589842 PGP589832:PGP589842 OWT589832:OWT589842 OMX589832:OMX589842 ODB589832:ODB589842 NTF589832:NTF589842 NJJ589832:NJJ589842 MZN589832:MZN589842 MPR589832:MPR589842 MFV589832:MFV589842 LVZ589832:LVZ589842 LMD589832:LMD589842 LCH589832:LCH589842 KSL589832:KSL589842 KIP589832:KIP589842 JYT589832:JYT589842 JOX589832:JOX589842 JFB589832:JFB589842 IVF589832:IVF589842 ILJ589832:ILJ589842 IBN589832:IBN589842 HRR589832:HRR589842 HHV589832:HHV589842 GXZ589832:GXZ589842 GOD589832:GOD589842 GEH589832:GEH589842 FUL589832:FUL589842 FKP589832:FKP589842 FAT589832:FAT589842 EQX589832:EQX589842 EHB589832:EHB589842 DXF589832:DXF589842 DNJ589832:DNJ589842 DDN589832:DDN589842 CTR589832:CTR589842 CJV589832:CJV589842 BZZ589832:BZZ589842 BQD589832:BQD589842 BGH589832:BGH589842 AWL589832:AWL589842 AMP589832:AMP589842 ACT589832:ACT589842 SX589832:SX589842 JB589832:JB589842 WVN524296:WVN524306 WLR524296:WLR524306 WBV524296:WBV524306 VRZ524296:VRZ524306 VID524296:VID524306 UYH524296:UYH524306 UOL524296:UOL524306 UEP524296:UEP524306 TUT524296:TUT524306 TKX524296:TKX524306 TBB524296:TBB524306 SRF524296:SRF524306 SHJ524296:SHJ524306 RXN524296:RXN524306 RNR524296:RNR524306 RDV524296:RDV524306 QTZ524296:QTZ524306 QKD524296:QKD524306 QAH524296:QAH524306 PQL524296:PQL524306 PGP524296:PGP524306 OWT524296:OWT524306 OMX524296:OMX524306 ODB524296:ODB524306 NTF524296:NTF524306 NJJ524296:NJJ524306 MZN524296:MZN524306 MPR524296:MPR524306 MFV524296:MFV524306 LVZ524296:LVZ524306 LMD524296:LMD524306 LCH524296:LCH524306 KSL524296:KSL524306 KIP524296:KIP524306 JYT524296:JYT524306 JOX524296:JOX524306 JFB524296:JFB524306 IVF524296:IVF524306 ILJ524296:ILJ524306 IBN524296:IBN524306 HRR524296:HRR524306 HHV524296:HHV524306 GXZ524296:GXZ524306 GOD524296:GOD524306 GEH524296:GEH524306 FUL524296:FUL524306 FKP524296:FKP524306 FAT524296:FAT524306 EQX524296:EQX524306 EHB524296:EHB524306 DXF524296:DXF524306 DNJ524296:DNJ524306 DDN524296:DDN524306 CTR524296:CTR524306 CJV524296:CJV524306 BZZ524296:BZZ524306 BQD524296:BQD524306 BGH524296:BGH524306 AWL524296:AWL524306 AMP524296:AMP524306 ACT524296:ACT524306 SX524296:SX524306 JB524296:JB524306 WVN458760:WVN458770 WLR458760:WLR458770 WBV458760:WBV458770 VRZ458760:VRZ458770 VID458760:VID458770 UYH458760:UYH458770 UOL458760:UOL458770 UEP458760:UEP458770 TUT458760:TUT458770 TKX458760:TKX458770 TBB458760:TBB458770 SRF458760:SRF458770 SHJ458760:SHJ458770 RXN458760:RXN458770 RNR458760:RNR458770 RDV458760:RDV458770 QTZ458760:QTZ458770 QKD458760:QKD458770 QAH458760:QAH458770 PQL458760:PQL458770 PGP458760:PGP458770 OWT458760:OWT458770 OMX458760:OMX458770 ODB458760:ODB458770 NTF458760:NTF458770 NJJ458760:NJJ458770 MZN458760:MZN458770 MPR458760:MPR458770 MFV458760:MFV458770 LVZ458760:LVZ458770 LMD458760:LMD458770 LCH458760:LCH458770 KSL458760:KSL458770 KIP458760:KIP458770 JYT458760:JYT458770 JOX458760:JOX458770 JFB458760:JFB458770 IVF458760:IVF458770 ILJ458760:ILJ458770 IBN458760:IBN458770 HRR458760:HRR458770 HHV458760:HHV458770 GXZ458760:GXZ458770 GOD458760:GOD458770 GEH458760:GEH458770 FUL458760:FUL458770 FKP458760:FKP458770 FAT458760:FAT458770 EQX458760:EQX458770 EHB458760:EHB458770 DXF458760:DXF458770 DNJ458760:DNJ458770 DDN458760:DDN458770 CTR458760:CTR458770 CJV458760:CJV458770 BZZ458760:BZZ458770 BQD458760:BQD458770 BGH458760:BGH458770 AWL458760:AWL458770 AMP458760:AMP458770 ACT458760:ACT458770 SX458760:SX458770 JB458760:JB458770 WVN393224:WVN393234 WLR393224:WLR393234 WBV393224:WBV393234 VRZ393224:VRZ393234 VID393224:VID393234 UYH393224:UYH393234 UOL393224:UOL393234 UEP393224:UEP393234 TUT393224:TUT393234 TKX393224:TKX393234 TBB393224:TBB393234 SRF393224:SRF393234 SHJ393224:SHJ393234 RXN393224:RXN393234 RNR393224:RNR393234 RDV393224:RDV393234 QTZ393224:QTZ393234 QKD393224:QKD393234 QAH393224:QAH393234 PQL393224:PQL393234 PGP393224:PGP393234 OWT393224:OWT393234 OMX393224:OMX393234 ODB393224:ODB393234 NTF393224:NTF393234 NJJ393224:NJJ393234 MZN393224:MZN393234 MPR393224:MPR393234 MFV393224:MFV393234 LVZ393224:LVZ393234 LMD393224:LMD393234 LCH393224:LCH393234 KSL393224:KSL393234 KIP393224:KIP393234 JYT393224:JYT393234 JOX393224:JOX393234 JFB393224:JFB393234 IVF393224:IVF393234 ILJ393224:ILJ393234 IBN393224:IBN393234 HRR393224:HRR393234 HHV393224:HHV393234 GXZ393224:GXZ393234 GOD393224:GOD393234 GEH393224:GEH393234 FUL393224:FUL393234 FKP393224:FKP393234 FAT393224:FAT393234 EQX393224:EQX393234 EHB393224:EHB393234 DXF393224:DXF393234 DNJ393224:DNJ393234 DDN393224:DDN393234 CTR393224:CTR393234 CJV393224:CJV393234 BZZ393224:BZZ393234 BQD393224:BQD393234 BGH393224:BGH393234 AWL393224:AWL393234 AMP393224:AMP393234 ACT393224:ACT393234 SX393224:SX393234 JB393224:JB393234 WVN327688:WVN327698 WLR327688:WLR327698 WBV327688:WBV327698 VRZ327688:VRZ327698 VID327688:VID327698 UYH327688:UYH327698 UOL327688:UOL327698 UEP327688:UEP327698 TUT327688:TUT327698 TKX327688:TKX327698 TBB327688:TBB327698 SRF327688:SRF327698 SHJ327688:SHJ327698 RXN327688:RXN327698 RNR327688:RNR327698 RDV327688:RDV327698 QTZ327688:QTZ327698 QKD327688:QKD327698 QAH327688:QAH327698 PQL327688:PQL327698 PGP327688:PGP327698 OWT327688:OWT327698 OMX327688:OMX327698 ODB327688:ODB327698 NTF327688:NTF327698 NJJ327688:NJJ327698 MZN327688:MZN327698 MPR327688:MPR327698 MFV327688:MFV327698 LVZ327688:LVZ327698 LMD327688:LMD327698 LCH327688:LCH327698 KSL327688:KSL327698 KIP327688:KIP327698 JYT327688:JYT327698 JOX327688:JOX327698 JFB327688:JFB327698 IVF327688:IVF327698 ILJ327688:ILJ327698 IBN327688:IBN327698 HRR327688:HRR327698 HHV327688:HHV327698 GXZ327688:GXZ327698 GOD327688:GOD327698 GEH327688:GEH327698 FUL327688:FUL327698 FKP327688:FKP327698 FAT327688:FAT327698 EQX327688:EQX327698 EHB327688:EHB327698 DXF327688:DXF327698 DNJ327688:DNJ327698 DDN327688:DDN327698 CTR327688:CTR327698 CJV327688:CJV327698 BZZ327688:BZZ327698 BQD327688:BQD327698 BGH327688:BGH327698 AWL327688:AWL327698 AMP327688:AMP327698 ACT327688:ACT327698 SX327688:SX327698 JB327688:JB327698 WVN262152:WVN262162 WLR262152:WLR262162 WBV262152:WBV262162 VRZ262152:VRZ262162 VID262152:VID262162 UYH262152:UYH262162 UOL262152:UOL262162 UEP262152:UEP262162 TUT262152:TUT262162 TKX262152:TKX262162 TBB262152:TBB262162 SRF262152:SRF262162 SHJ262152:SHJ262162 RXN262152:RXN262162 RNR262152:RNR262162 RDV262152:RDV262162 QTZ262152:QTZ262162 QKD262152:QKD262162 QAH262152:QAH262162 PQL262152:PQL262162 PGP262152:PGP262162 OWT262152:OWT262162 OMX262152:OMX262162 ODB262152:ODB262162 NTF262152:NTF262162 NJJ262152:NJJ262162 MZN262152:MZN262162 MPR262152:MPR262162 MFV262152:MFV262162 LVZ262152:LVZ262162 LMD262152:LMD262162 LCH262152:LCH262162 KSL262152:KSL262162 KIP262152:KIP262162 JYT262152:JYT262162 JOX262152:JOX262162 JFB262152:JFB262162 IVF262152:IVF262162 ILJ262152:ILJ262162 IBN262152:IBN262162 HRR262152:HRR262162 HHV262152:HHV262162 GXZ262152:GXZ262162 GOD262152:GOD262162 GEH262152:GEH262162 FUL262152:FUL262162 FKP262152:FKP262162 FAT262152:FAT262162 EQX262152:EQX262162 EHB262152:EHB262162 DXF262152:DXF262162 DNJ262152:DNJ262162 DDN262152:DDN262162 CTR262152:CTR262162 CJV262152:CJV262162 BZZ262152:BZZ262162 BQD262152:BQD262162 BGH262152:BGH262162 AWL262152:AWL262162 AMP262152:AMP262162 ACT262152:ACT262162 SX262152:SX262162 JB262152:JB262162 WVN196616:WVN196626 WLR196616:WLR196626 WBV196616:WBV196626 VRZ196616:VRZ196626 VID196616:VID196626 UYH196616:UYH196626 UOL196616:UOL196626 UEP196616:UEP196626 TUT196616:TUT196626 TKX196616:TKX196626 TBB196616:TBB196626 SRF196616:SRF196626 SHJ196616:SHJ196626 RXN196616:RXN196626 RNR196616:RNR196626 RDV196616:RDV196626 QTZ196616:QTZ196626 QKD196616:QKD196626 QAH196616:QAH196626 PQL196616:PQL196626 PGP196616:PGP196626 OWT196616:OWT196626 OMX196616:OMX196626 ODB196616:ODB196626 NTF196616:NTF196626 NJJ196616:NJJ196626 MZN196616:MZN196626 MPR196616:MPR196626 MFV196616:MFV196626 LVZ196616:LVZ196626 LMD196616:LMD196626 LCH196616:LCH196626 KSL196616:KSL196626 KIP196616:KIP196626 JYT196616:JYT196626 JOX196616:JOX196626 JFB196616:JFB196626 IVF196616:IVF196626 ILJ196616:ILJ196626 IBN196616:IBN196626 HRR196616:HRR196626 HHV196616:HHV196626 GXZ196616:GXZ196626 GOD196616:GOD196626 GEH196616:GEH196626 FUL196616:FUL196626 FKP196616:FKP196626 FAT196616:FAT196626 EQX196616:EQX196626 EHB196616:EHB196626 DXF196616:DXF196626 DNJ196616:DNJ196626 DDN196616:DDN196626 CTR196616:CTR196626 CJV196616:CJV196626 BZZ196616:BZZ196626 BQD196616:BQD196626 BGH196616:BGH196626 AWL196616:AWL196626 AMP196616:AMP196626 ACT196616:ACT196626 SX196616:SX196626 JB196616:JB196626 WVN131080:WVN131090 WLR131080:WLR131090 WBV131080:WBV131090 VRZ131080:VRZ131090 VID131080:VID131090 UYH131080:UYH131090 UOL131080:UOL131090 UEP131080:UEP131090 TUT131080:TUT131090 TKX131080:TKX131090 TBB131080:TBB131090 SRF131080:SRF131090 SHJ131080:SHJ131090 RXN131080:RXN131090 RNR131080:RNR131090 RDV131080:RDV131090 QTZ131080:QTZ131090 QKD131080:QKD131090 QAH131080:QAH131090 PQL131080:PQL131090 PGP131080:PGP131090 OWT131080:OWT131090 OMX131080:OMX131090 ODB131080:ODB131090 NTF131080:NTF131090 NJJ131080:NJJ131090 MZN131080:MZN131090 MPR131080:MPR131090 MFV131080:MFV131090 LVZ131080:LVZ131090 LMD131080:LMD131090 LCH131080:LCH131090 KSL131080:KSL131090 KIP131080:KIP131090 JYT131080:JYT131090 JOX131080:JOX131090 JFB131080:JFB131090 IVF131080:IVF131090 ILJ131080:ILJ131090 IBN131080:IBN131090 HRR131080:HRR131090 HHV131080:HHV131090 GXZ131080:GXZ131090 GOD131080:GOD131090 GEH131080:GEH131090 FUL131080:FUL131090 FKP131080:FKP131090 FAT131080:FAT131090 EQX131080:EQX131090 EHB131080:EHB131090 DXF131080:DXF131090 DNJ131080:DNJ131090 DDN131080:DDN131090 CTR131080:CTR131090 CJV131080:CJV131090 BZZ131080:BZZ131090 BQD131080:BQD131090 BGH131080:BGH131090 AWL131080:AWL131090 AMP131080:AMP131090 ACT131080:ACT131090 SX131080:SX131090 JB131080:JB131090 WVN65544:WVN65554 WLR65544:WLR65554 WBV65544:WBV65554 VRZ65544:VRZ65554 VID65544:VID65554 UYH65544:UYH65554 UOL65544:UOL65554 UEP65544:UEP65554 TUT65544:TUT65554 TKX65544:TKX65554 TBB65544:TBB65554 SRF65544:SRF65554 SHJ65544:SHJ65554 RXN65544:RXN65554 RNR65544:RNR65554 RDV65544:RDV65554 QTZ65544:QTZ65554 QKD65544:QKD65554 QAH65544:QAH65554 PQL65544:PQL65554 PGP65544:PGP65554 OWT65544:OWT65554 OMX65544:OMX65554 ODB65544:ODB65554 NTF65544:NTF65554 NJJ65544:NJJ65554 MZN65544:MZN65554 MPR65544:MPR65554 MFV65544:MFV65554 LVZ65544:LVZ65554 LMD65544:LMD65554 LCH65544:LCH65554 KSL65544:KSL65554 KIP65544:KIP65554 JYT65544:JYT65554 JOX65544:JOX65554 JFB65544:JFB65554 IVF65544:IVF65554 ILJ65544:ILJ65554 IBN65544:IBN65554 HRR65544:HRR65554 HHV65544:HHV65554 GXZ65544:GXZ65554 GOD65544:GOD65554 GEH65544:GEH65554 FUL65544:FUL65554 FKP65544:FKP65554 FAT65544:FAT65554 EQX65544:EQX65554 EHB65544:EHB65554 DXF65544:DXF65554 DNJ65544:DNJ65554 DDN65544:DDN65554 CTR65544:CTR65554 CJV65544:CJV65554 BZZ65544:BZZ65554 BQD65544:BQD65554 BGH65544:BGH65554 AWL65544:AWL65554 AMP65544:AMP65554 ACT65544:ACT65554 SX65544:SX65554 JB65544:JB65554 WVN983046 WLR983046 WBV983046 VRZ983046 VID983046 UYH983046 UOL983046 UEP983046 TUT983046 TKX983046 TBB983046 SRF983046 SHJ983046 RXN983046 RNR983046 RDV983046 QTZ983046 QKD983046 QAH983046 PQL983046 PGP983046 OWT983046 OMX983046 ODB983046 NTF983046 NJJ983046 MZN983046 MPR983046 MFV983046 LVZ983046 LMD983046 LCH983046 KSL983046 KIP983046 JYT983046 JOX983046 JFB983046 IVF983046 ILJ983046 IBN983046 HRR983046 HHV983046 GXZ983046 GOD983046 GEH983046 FUL983046 FKP983046 FAT983046 EQX983046 EHB983046 DXF983046 DNJ983046 DDN983046 CTR983046 CJV983046 BZZ983046 BQD983046 BGH983046 AWL983046 AMP983046 ACT983046 SX983046 JB983046 WVN917510 WLR917510 WBV917510 VRZ917510 VID917510 UYH917510 UOL917510 UEP917510 TUT917510 TKX917510 TBB917510 SRF917510 SHJ917510 RXN917510 RNR917510 RDV917510 QTZ917510 QKD917510 QAH917510 PQL917510 PGP917510 OWT917510 OMX917510 ODB917510 NTF917510 NJJ917510 MZN917510 MPR917510 MFV917510 LVZ917510 LMD917510 LCH917510 KSL917510 KIP917510 JYT917510 JOX917510 JFB917510 IVF917510 ILJ917510 IBN917510 HRR917510 HHV917510 GXZ917510 GOD917510 GEH917510 FUL917510 FKP917510 FAT917510 EQX917510 EHB917510 DXF917510 DNJ917510 DDN917510 CTR917510 CJV917510 BZZ917510 BQD917510 BGH917510 AWL917510 AMP917510 ACT917510 SX917510 JB917510 WVN851974 WLR851974 WBV851974 VRZ851974 VID851974 UYH851974 UOL851974 UEP851974 TUT851974 TKX851974 TBB851974 SRF851974 SHJ851974 RXN851974 RNR851974 RDV851974 QTZ851974 QKD851974 QAH851974 PQL851974 PGP851974 OWT851974 OMX851974 ODB851974 NTF851974 NJJ851974 MZN851974 MPR851974 MFV851974 LVZ851974 LMD851974 LCH851974 KSL851974 KIP851974 JYT851974 JOX851974 JFB851974 IVF851974 ILJ851974 IBN851974 HRR851974 HHV851974 GXZ851974 GOD851974 GEH851974 FUL851974 FKP851974 FAT851974 EQX851974 EHB851974 DXF851974 DNJ851974 DDN851974 CTR851974 CJV851974 BZZ851974 BQD851974 BGH851974 AWL851974 AMP851974 ACT851974 SX851974 JB851974 WVN786438 WLR786438 WBV786438 VRZ786438 VID786438 UYH786438 UOL786438 UEP786438 TUT786438 TKX786438 TBB786438 SRF786438 SHJ786438 RXN786438 RNR786438 RDV786438 QTZ786438 QKD786438 QAH786438 PQL786438 PGP786438 OWT786438 OMX786438 ODB786438 NTF786438 NJJ786438 MZN786438 MPR786438 MFV786438 LVZ786438 LMD786438 LCH786438 KSL786438 KIP786438 JYT786438 JOX786438 JFB786438 IVF786438 ILJ786438 IBN786438 HRR786438 HHV786438 GXZ786438 GOD786438 GEH786438 FUL786438 FKP786438 FAT786438 EQX786438 EHB786438 DXF786438 DNJ786438 DDN786438 CTR786438 CJV786438 BZZ786438 BQD786438 BGH786438 AWL786438 AMP786438 ACT786438 SX786438 JB786438 WVN720902 WLR720902 WBV720902 VRZ720902 VID720902 UYH720902 UOL720902 UEP720902 TUT720902 TKX720902 TBB720902 SRF720902 SHJ720902 RXN720902 RNR720902 RDV720902 QTZ720902 QKD720902 QAH720902 PQL720902 PGP720902 OWT720902 OMX720902 ODB720902 NTF720902 NJJ720902 MZN720902 MPR720902 MFV720902 LVZ720902 LMD720902 LCH720902 KSL720902 KIP720902 JYT720902 JOX720902 JFB720902 IVF720902 ILJ720902 IBN720902 HRR720902 HHV720902 GXZ720902 GOD720902 GEH720902 FUL720902 FKP720902 FAT720902 EQX720902 EHB720902 DXF720902 DNJ720902 DDN720902 CTR720902 CJV720902 BZZ720902 BQD720902 BGH720902 AWL720902 AMP720902 ACT720902 SX720902 JB720902 WVN655366 WLR655366 WBV655366 VRZ655366 VID655366 UYH655366 UOL655366 UEP655366 TUT655366 TKX655366 TBB655366 SRF655366 SHJ655366 RXN655366 RNR655366 RDV655366 QTZ655366 QKD655366 QAH655366 PQL655366 PGP655366 OWT655366 OMX655366 ODB655366 NTF655366 NJJ655366 MZN655366 MPR655366 MFV655366 LVZ655366 LMD655366 LCH655366 KSL655366 KIP655366 JYT655366 JOX655366 JFB655366 IVF655366 ILJ655366 IBN655366 HRR655366 HHV655366 GXZ655366 GOD655366 GEH655366 FUL655366 FKP655366 FAT655366 EQX655366 EHB655366 DXF655366 DNJ655366 DDN655366 CTR655366 CJV655366 BZZ655366 BQD655366 BGH655366 AWL655366 AMP655366 ACT655366 SX655366 JB655366 WVN589830 WLR589830 WBV589830 VRZ589830 VID589830 UYH589830 UOL589830 UEP589830 TUT589830 TKX589830 TBB589830 SRF589830 SHJ589830 RXN589830 RNR589830 RDV589830 QTZ589830 QKD589830 QAH589830 PQL589830 PGP589830 OWT589830 OMX589830 ODB589830 NTF589830 NJJ589830 MZN589830 MPR589830 MFV589830 LVZ589830 LMD589830 LCH589830 KSL589830 KIP589830 JYT589830 JOX589830 JFB589830 IVF589830 ILJ589830 IBN589830 HRR589830 HHV589830 GXZ589830 GOD589830 GEH589830 FUL589830 FKP589830 FAT589830 EQX589830 EHB589830 DXF589830 DNJ589830 DDN589830 CTR589830 CJV589830 BZZ589830 BQD589830 BGH589830 AWL589830 AMP589830 ACT589830 SX589830 JB589830 WVN524294 WLR524294 WBV524294 VRZ524294 VID524294 UYH524294 UOL524294 UEP524294 TUT524294 TKX524294 TBB524294 SRF524294 SHJ524294 RXN524294 RNR524294 RDV524294 QTZ524294 QKD524294 QAH524294 PQL524294 PGP524294 OWT524294 OMX524294 ODB524294 NTF524294 NJJ524294 MZN524294 MPR524294 MFV524294 LVZ524294 LMD524294 LCH524294 KSL524294 KIP524294 JYT524294 JOX524294 JFB524294 IVF524294 ILJ524294 IBN524294 HRR524294 HHV524294 GXZ524294 GOD524294 GEH524294 FUL524294 FKP524294 FAT524294 EQX524294 EHB524294 DXF524294 DNJ524294 DDN524294 CTR524294 CJV524294 BZZ524294 BQD524294 BGH524294 AWL524294 AMP524294 ACT524294 SX524294 JB524294 WVN458758 WLR458758 WBV458758 VRZ458758 VID458758 UYH458758 UOL458758 UEP458758 TUT458758 TKX458758 TBB458758 SRF458758 SHJ458758 RXN458758 RNR458758 RDV458758 QTZ458758 QKD458758 QAH458758 PQL458758 PGP458758 OWT458758 OMX458758 ODB458758 NTF458758 NJJ458758 MZN458758 MPR458758 MFV458758 LVZ458758 LMD458758 LCH458758 KSL458758 KIP458758 JYT458758 JOX458758 JFB458758 IVF458758 ILJ458758 IBN458758 HRR458758 HHV458758 GXZ458758 GOD458758 GEH458758 FUL458758 FKP458758 FAT458758 EQX458758 EHB458758 DXF458758 DNJ458758 DDN458758 CTR458758 CJV458758 BZZ458758 BQD458758 BGH458758 AWL458758 AMP458758 ACT458758 SX458758 JB458758 WVN393222 WLR393222 WBV393222 VRZ393222 VID393222 UYH393222 UOL393222 UEP393222 TUT393222 TKX393222 TBB393222 SRF393222 SHJ393222 RXN393222 RNR393222 RDV393222 QTZ393222 QKD393222 QAH393222 PQL393222 PGP393222 OWT393222 OMX393222 ODB393222 NTF393222 NJJ393222 MZN393222 MPR393222 MFV393222 LVZ393222 LMD393222 LCH393222 KSL393222 KIP393222 JYT393222 JOX393222 JFB393222 IVF393222 ILJ393222 IBN393222 HRR393222 HHV393222 GXZ393222 GOD393222 GEH393222 FUL393222 FKP393222 FAT393222 EQX393222 EHB393222 DXF393222 DNJ393222 DDN393222 CTR393222 CJV393222 BZZ393222 BQD393222 BGH393222 AWL393222 AMP393222 ACT393222 SX393222 JB393222 WVN327686 WLR327686 WBV327686 VRZ327686 VID327686 UYH327686 UOL327686 UEP327686 TUT327686 TKX327686 TBB327686 SRF327686 SHJ327686 RXN327686 RNR327686 RDV327686 QTZ327686 QKD327686 QAH327686 PQL327686 PGP327686 OWT327686 OMX327686 ODB327686 NTF327686 NJJ327686 MZN327686 MPR327686 MFV327686 LVZ327686 LMD327686 LCH327686 KSL327686 KIP327686 JYT327686 JOX327686 JFB327686 IVF327686 ILJ327686 IBN327686 HRR327686 HHV327686 GXZ327686 GOD327686 GEH327686 FUL327686 FKP327686 FAT327686 EQX327686 EHB327686 DXF327686 DNJ327686 DDN327686 CTR327686 CJV327686 BZZ327686 BQD327686 BGH327686 AWL327686 AMP327686 ACT327686 SX327686 JB327686 WVN262150 WLR262150 WBV262150 VRZ262150 VID262150 UYH262150 UOL262150 UEP262150 TUT262150 TKX262150 TBB262150 SRF262150 SHJ262150 RXN262150 RNR262150 RDV262150 QTZ262150 QKD262150 QAH262150 PQL262150 PGP262150 OWT262150 OMX262150 ODB262150 NTF262150 NJJ262150 MZN262150 MPR262150 MFV262150 LVZ262150 LMD262150 LCH262150 KSL262150 KIP262150 JYT262150 JOX262150 JFB262150 IVF262150 ILJ262150 IBN262150 HRR262150 HHV262150 GXZ262150 GOD262150 GEH262150 FUL262150 FKP262150 FAT262150 EQX262150 EHB262150 DXF262150 DNJ262150 DDN262150 CTR262150 CJV262150 BZZ262150 BQD262150 BGH262150 AWL262150 AMP262150 ACT262150 SX262150 JB262150 WVN196614 WLR196614 WBV196614 VRZ196614 VID196614 UYH196614 UOL196614 UEP196614 TUT196614 TKX196614 TBB196614 SRF196614 SHJ196614 RXN196614 RNR196614 RDV196614 QTZ196614 QKD196614 QAH196614 PQL196614 PGP196614 OWT196614 OMX196614 ODB196614 NTF196614 NJJ196614 MZN196614 MPR196614 MFV196614 LVZ196614 LMD196614 LCH196614 KSL196614 KIP196614 JYT196614 JOX196614 JFB196614 IVF196614 ILJ196614 IBN196614 HRR196614 HHV196614 GXZ196614 GOD196614 GEH196614 FUL196614 FKP196614 FAT196614 EQX196614 EHB196614 DXF196614 DNJ196614 DDN196614 CTR196614 CJV196614 BZZ196614 BQD196614 BGH196614 AWL196614 AMP196614 ACT196614 SX196614 JB196614 WVN131078 WLR131078 WBV131078 VRZ131078 VID131078 UYH131078 UOL131078 UEP131078 TUT131078 TKX131078 TBB131078 SRF131078 SHJ131078 RXN131078 RNR131078 RDV131078 QTZ131078 QKD131078 QAH131078 PQL131078 PGP131078 OWT131078 OMX131078 ODB131078 NTF131078 NJJ131078 MZN131078 MPR131078 MFV131078 LVZ131078 LMD131078 LCH131078 KSL131078 KIP131078 JYT131078 JOX131078 JFB131078 IVF131078 ILJ131078 IBN131078 HRR131078 HHV131078 GXZ131078 GOD131078 GEH131078 FUL131078 FKP131078 FAT131078 EQX131078 EHB131078 DXF131078 DNJ131078 DDN131078 CTR131078 CJV131078 BZZ131078 BQD131078 BGH131078 AWL131078 AMP131078 ACT131078 SX131078 JB131078 WVN65542 WLR65542 WBV65542 VRZ65542 VID65542 UYH65542 UOL65542 UEP65542 TUT65542 TKX65542 TBB65542 SRF65542 SHJ65542 RXN65542 RNR65542 RDV65542 QTZ65542 QKD65542 QAH65542 PQL65542 PGP65542 OWT65542 OMX65542 ODB65542 NTF65542 NJJ65542 MZN65542 MPR65542 MFV65542 LVZ65542 LMD65542 LCH65542 KSL65542 KIP65542 JYT65542 JOX65542 JFB65542 IVF65542 ILJ65542 IBN65542 HRR65542 HHV65542 GXZ65542 GOD65542 GEH65542 FUL65542 FKP65542 FAT65542 EQX65542 EHB65542 DXF65542 DNJ65542 DDN65542 CTR65542 CJV65542 BZZ65542 BQD65542 BGH65542 AWL65542 AMP65542 ACT65542 SX65542 JB65542 WVN983032:WVN983044 WLR983032:WLR983044 WBV983032:WBV983044 VRZ983032:VRZ983044 VID983032:VID983044 UYH983032:UYH983044 UOL983032:UOL983044 UEP983032:UEP983044 TUT983032:TUT983044 TKX983032:TKX983044 TBB983032:TBB983044 SRF983032:SRF983044 SHJ983032:SHJ983044 RXN983032:RXN983044 RNR983032:RNR983044 RDV983032:RDV983044 QTZ983032:QTZ983044 QKD983032:QKD983044 QAH983032:QAH983044 PQL983032:PQL983044 PGP983032:PGP983044 OWT983032:OWT983044 OMX983032:OMX983044 ODB983032:ODB983044 NTF983032:NTF983044 NJJ983032:NJJ983044 MZN983032:MZN983044 MPR983032:MPR983044 MFV983032:MFV983044 LVZ983032:LVZ983044 LMD983032:LMD983044 LCH983032:LCH983044 KSL983032:KSL983044 KIP983032:KIP983044 JYT983032:JYT983044 JOX983032:JOX983044 JFB983032:JFB983044 IVF983032:IVF983044 ILJ983032:ILJ983044 IBN983032:IBN983044 HRR983032:HRR983044 HHV983032:HHV983044 GXZ983032:GXZ983044 GOD983032:GOD983044 GEH983032:GEH983044 FUL983032:FUL983044 FKP983032:FKP983044 FAT983032:FAT983044 EQX983032:EQX983044 EHB983032:EHB983044 DXF983032:DXF983044 DNJ983032:DNJ983044 DDN983032:DDN983044 CTR983032:CTR983044 CJV983032:CJV983044 BZZ983032:BZZ983044 BQD983032:BQD983044 BGH983032:BGH983044 AWL983032:AWL983044 AMP983032:AMP983044 ACT983032:ACT983044 SX983032:SX983044 JB983032:JB983044 WVN917496:WVN917508 WLR917496:WLR917508 WBV917496:WBV917508 VRZ917496:VRZ917508 VID917496:VID917508 UYH917496:UYH917508 UOL917496:UOL917508 UEP917496:UEP917508 TUT917496:TUT917508 TKX917496:TKX917508 TBB917496:TBB917508 SRF917496:SRF917508 SHJ917496:SHJ917508 RXN917496:RXN917508 RNR917496:RNR917508 RDV917496:RDV917508 QTZ917496:QTZ917508 QKD917496:QKD917508 QAH917496:QAH917508 PQL917496:PQL917508 PGP917496:PGP917508 OWT917496:OWT917508 OMX917496:OMX917508 ODB917496:ODB917508 NTF917496:NTF917508 NJJ917496:NJJ917508 MZN917496:MZN917508 MPR917496:MPR917508 MFV917496:MFV917508 LVZ917496:LVZ917508 LMD917496:LMD917508 LCH917496:LCH917508 KSL917496:KSL917508 KIP917496:KIP917508 JYT917496:JYT917508 JOX917496:JOX917508 JFB917496:JFB917508 IVF917496:IVF917508 ILJ917496:ILJ917508 IBN917496:IBN917508 HRR917496:HRR917508 HHV917496:HHV917508 GXZ917496:GXZ917508 GOD917496:GOD917508 GEH917496:GEH917508 FUL917496:FUL917508 FKP917496:FKP917508 FAT917496:FAT917508 EQX917496:EQX917508 EHB917496:EHB917508 DXF917496:DXF917508 DNJ917496:DNJ917508 DDN917496:DDN917508 CTR917496:CTR917508 CJV917496:CJV917508 BZZ917496:BZZ917508 BQD917496:BQD917508 BGH917496:BGH917508 AWL917496:AWL917508 AMP917496:AMP917508 ACT917496:ACT917508 SX917496:SX917508 JB917496:JB917508 WVN851960:WVN851972 WLR851960:WLR851972 WBV851960:WBV851972 VRZ851960:VRZ851972 VID851960:VID851972 UYH851960:UYH851972 UOL851960:UOL851972 UEP851960:UEP851972 TUT851960:TUT851972 TKX851960:TKX851972 TBB851960:TBB851972 SRF851960:SRF851972 SHJ851960:SHJ851972 RXN851960:RXN851972 RNR851960:RNR851972 RDV851960:RDV851972 QTZ851960:QTZ851972 QKD851960:QKD851972 QAH851960:QAH851972 PQL851960:PQL851972 PGP851960:PGP851972 OWT851960:OWT851972 OMX851960:OMX851972 ODB851960:ODB851972 NTF851960:NTF851972 NJJ851960:NJJ851972 MZN851960:MZN851972 MPR851960:MPR851972 MFV851960:MFV851972 LVZ851960:LVZ851972 LMD851960:LMD851972 LCH851960:LCH851972 KSL851960:KSL851972 KIP851960:KIP851972 JYT851960:JYT851972 JOX851960:JOX851972 JFB851960:JFB851972 IVF851960:IVF851972 ILJ851960:ILJ851972 IBN851960:IBN851972 HRR851960:HRR851972 HHV851960:HHV851972 GXZ851960:GXZ851972 GOD851960:GOD851972 GEH851960:GEH851972 FUL851960:FUL851972 FKP851960:FKP851972 FAT851960:FAT851972 EQX851960:EQX851972 EHB851960:EHB851972 DXF851960:DXF851972 DNJ851960:DNJ851972 DDN851960:DDN851972 CTR851960:CTR851972 CJV851960:CJV851972 BZZ851960:BZZ851972 BQD851960:BQD851972 BGH851960:BGH851972 AWL851960:AWL851972 AMP851960:AMP851972 ACT851960:ACT851972 SX851960:SX851972 JB851960:JB851972 WVN786424:WVN786436 WLR786424:WLR786436 WBV786424:WBV786436 VRZ786424:VRZ786436 VID786424:VID786436 UYH786424:UYH786436 UOL786424:UOL786436 UEP786424:UEP786436 TUT786424:TUT786436 TKX786424:TKX786436 TBB786424:TBB786436 SRF786424:SRF786436 SHJ786424:SHJ786436 RXN786424:RXN786436 RNR786424:RNR786436 RDV786424:RDV786436 QTZ786424:QTZ786436 QKD786424:QKD786436 QAH786424:QAH786436 PQL786424:PQL786436 PGP786424:PGP786436 OWT786424:OWT786436 OMX786424:OMX786436 ODB786424:ODB786436 NTF786424:NTF786436 NJJ786424:NJJ786436 MZN786424:MZN786436 MPR786424:MPR786436 MFV786424:MFV786436 LVZ786424:LVZ786436 LMD786424:LMD786436 LCH786424:LCH786436 KSL786424:KSL786436 KIP786424:KIP786436 JYT786424:JYT786436 JOX786424:JOX786436 JFB786424:JFB786436 IVF786424:IVF786436 ILJ786424:ILJ786436 IBN786424:IBN786436 HRR786424:HRR786436 HHV786424:HHV786436 GXZ786424:GXZ786436 GOD786424:GOD786436 GEH786424:GEH786436 FUL786424:FUL786436 FKP786424:FKP786436 FAT786424:FAT786436 EQX786424:EQX786436 EHB786424:EHB786436 DXF786424:DXF786436 DNJ786424:DNJ786436 DDN786424:DDN786436 CTR786424:CTR786436 CJV786424:CJV786436 BZZ786424:BZZ786436 BQD786424:BQD786436 BGH786424:BGH786436 AWL786424:AWL786436 AMP786424:AMP786436 ACT786424:ACT786436 SX786424:SX786436 JB786424:JB786436 WVN720888:WVN720900 WLR720888:WLR720900 WBV720888:WBV720900 VRZ720888:VRZ720900 VID720888:VID720900 UYH720888:UYH720900 UOL720888:UOL720900 UEP720888:UEP720900 TUT720888:TUT720900 TKX720888:TKX720900 TBB720888:TBB720900 SRF720888:SRF720900 SHJ720888:SHJ720900 RXN720888:RXN720900 RNR720888:RNR720900 RDV720888:RDV720900 QTZ720888:QTZ720900 QKD720888:QKD720900 QAH720888:QAH720900 PQL720888:PQL720900 PGP720888:PGP720900 OWT720888:OWT720900 OMX720888:OMX720900 ODB720888:ODB720900 NTF720888:NTF720900 NJJ720888:NJJ720900 MZN720888:MZN720900 MPR720888:MPR720900 MFV720888:MFV720900 LVZ720888:LVZ720900 LMD720888:LMD720900 LCH720888:LCH720900 KSL720888:KSL720900 KIP720888:KIP720900 JYT720888:JYT720900 JOX720888:JOX720900 JFB720888:JFB720900 IVF720888:IVF720900 ILJ720888:ILJ720900 IBN720888:IBN720900 HRR720888:HRR720900 HHV720888:HHV720900 GXZ720888:GXZ720900 GOD720888:GOD720900 GEH720888:GEH720900 FUL720888:FUL720900 FKP720888:FKP720900 FAT720888:FAT720900 EQX720888:EQX720900 EHB720888:EHB720900 DXF720888:DXF720900 DNJ720888:DNJ720900 DDN720888:DDN720900 CTR720888:CTR720900 CJV720888:CJV720900 BZZ720888:BZZ720900 BQD720888:BQD720900 BGH720888:BGH720900 AWL720888:AWL720900 AMP720888:AMP720900 ACT720888:ACT720900 SX720888:SX720900 JB720888:JB720900 WVN655352:WVN655364 WLR655352:WLR655364 WBV655352:WBV655364 VRZ655352:VRZ655364 VID655352:VID655364 UYH655352:UYH655364 UOL655352:UOL655364 UEP655352:UEP655364 TUT655352:TUT655364 TKX655352:TKX655364 TBB655352:TBB655364 SRF655352:SRF655364 SHJ655352:SHJ655364 RXN655352:RXN655364 RNR655352:RNR655364 RDV655352:RDV655364 QTZ655352:QTZ655364 QKD655352:QKD655364 QAH655352:QAH655364 PQL655352:PQL655364 PGP655352:PGP655364 OWT655352:OWT655364 OMX655352:OMX655364 ODB655352:ODB655364 NTF655352:NTF655364 NJJ655352:NJJ655364 MZN655352:MZN655364 MPR655352:MPR655364 MFV655352:MFV655364 LVZ655352:LVZ655364 LMD655352:LMD655364 LCH655352:LCH655364 KSL655352:KSL655364 KIP655352:KIP655364 JYT655352:JYT655364 JOX655352:JOX655364 JFB655352:JFB655364 IVF655352:IVF655364 ILJ655352:ILJ655364 IBN655352:IBN655364 HRR655352:HRR655364 HHV655352:HHV655364 GXZ655352:GXZ655364 GOD655352:GOD655364 GEH655352:GEH655364 FUL655352:FUL655364 FKP655352:FKP655364 FAT655352:FAT655364 EQX655352:EQX655364 EHB655352:EHB655364 DXF655352:DXF655364 DNJ655352:DNJ655364 DDN655352:DDN655364 CTR655352:CTR655364 CJV655352:CJV655364 BZZ655352:BZZ655364 BQD655352:BQD655364 BGH655352:BGH655364 AWL655352:AWL655364 AMP655352:AMP655364 ACT655352:ACT655364 SX655352:SX655364 JB655352:JB655364 WVN589816:WVN589828 WLR589816:WLR589828 WBV589816:WBV589828 VRZ589816:VRZ589828 VID589816:VID589828 UYH589816:UYH589828 UOL589816:UOL589828 UEP589816:UEP589828 TUT589816:TUT589828 TKX589816:TKX589828 TBB589816:TBB589828 SRF589816:SRF589828 SHJ589816:SHJ589828 RXN589816:RXN589828 RNR589816:RNR589828 RDV589816:RDV589828 QTZ589816:QTZ589828 QKD589816:QKD589828 QAH589816:QAH589828 PQL589816:PQL589828 PGP589816:PGP589828 OWT589816:OWT589828 OMX589816:OMX589828 ODB589816:ODB589828 NTF589816:NTF589828 NJJ589816:NJJ589828 MZN589816:MZN589828 MPR589816:MPR589828 MFV589816:MFV589828 LVZ589816:LVZ589828 LMD589816:LMD589828 LCH589816:LCH589828 KSL589816:KSL589828 KIP589816:KIP589828 JYT589816:JYT589828 JOX589816:JOX589828 JFB589816:JFB589828 IVF589816:IVF589828 ILJ589816:ILJ589828 IBN589816:IBN589828 HRR589816:HRR589828 HHV589816:HHV589828 GXZ589816:GXZ589828 GOD589816:GOD589828 GEH589816:GEH589828 FUL589816:FUL589828 FKP589816:FKP589828 FAT589816:FAT589828 EQX589816:EQX589828 EHB589816:EHB589828 DXF589816:DXF589828 DNJ589816:DNJ589828 DDN589816:DDN589828 CTR589816:CTR589828 CJV589816:CJV589828 BZZ589816:BZZ589828 BQD589816:BQD589828 BGH589816:BGH589828 AWL589816:AWL589828 AMP589816:AMP589828 ACT589816:ACT589828 SX589816:SX589828 JB589816:JB589828 WVN524280:WVN524292 WLR524280:WLR524292 WBV524280:WBV524292 VRZ524280:VRZ524292 VID524280:VID524292 UYH524280:UYH524292 UOL524280:UOL524292 UEP524280:UEP524292 TUT524280:TUT524292 TKX524280:TKX524292 TBB524280:TBB524292 SRF524280:SRF524292 SHJ524280:SHJ524292 RXN524280:RXN524292 RNR524280:RNR524292 RDV524280:RDV524292 QTZ524280:QTZ524292 QKD524280:QKD524292 QAH524280:QAH524292 PQL524280:PQL524292 PGP524280:PGP524292 OWT524280:OWT524292 OMX524280:OMX524292 ODB524280:ODB524292 NTF524280:NTF524292 NJJ524280:NJJ524292 MZN524280:MZN524292 MPR524280:MPR524292 MFV524280:MFV524292 LVZ524280:LVZ524292 LMD524280:LMD524292 LCH524280:LCH524292 KSL524280:KSL524292 KIP524280:KIP524292 JYT524280:JYT524292 JOX524280:JOX524292 JFB524280:JFB524292 IVF524280:IVF524292 ILJ524280:ILJ524292 IBN524280:IBN524292 HRR524280:HRR524292 HHV524280:HHV524292 GXZ524280:GXZ524292 GOD524280:GOD524292 GEH524280:GEH524292 FUL524280:FUL524292 FKP524280:FKP524292 FAT524280:FAT524292 EQX524280:EQX524292 EHB524280:EHB524292 DXF524280:DXF524292 DNJ524280:DNJ524292 DDN524280:DDN524292 CTR524280:CTR524292 CJV524280:CJV524292 BZZ524280:BZZ524292 BQD524280:BQD524292 BGH524280:BGH524292 AWL524280:AWL524292 AMP524280:AMP524292 ACT524280:ACT524292 SX524280:SX524292 JB524280:JB524292 WVN458744:WVN458756 WLR458744:WLR458756 WBV458744:WBV458756 VRZ458744:VRZ458756 VID458744:VID458756 UYH458744:UYH458756 UOL458744:UOL458756 UEP458744:UEP458756 TUT458744:TUT458756 TKX458744:TKX458756 TBB458744:TBB458756 SRF458744:SRF458756 SHJ458744:SHJ458756 RXN458744:RXN458756 RNR458744:RNR458756 RDV458744:RDV458756 QTZ458744:QTZ458756 QKD458744:QKD458756 QAH458744:QAH458756 PQL458744:PQL458756 PGP458744:PGP458756 OWT458744:OWT458756 OMX458744:OMX458756 ODB458744:ODB458756 NTF458744:NTF458756 NJJ458744:NJJ458756 MZN458744:MZN458756 MPR458744:MPR458756 MFV458744:MFV458756 LVZ458744:LVZ458756 LMD458744:LMD458756 LCH458744:LCH458756 KSL458744:KSL458756 KIP458744:KIP458756 JYT458744:JYT458756 JOX458744:JOX458756 JFB458744:JFB458756 IVF458744:IVF458756 ILJ458744:ILJ458756 IBN458744:IBN458756 HRR458744:HRR458756 HHV458744:HHV458756 GXZ458744:GXZ458756 GOD458744:GOD458756 GEH458744:GEH458756 FUL458744:FUL458756 FKP458744:FKP458756 FAT458744:FAT458756 EQX458744:EQX458756 EHB458744:EHB458756 DXF458744:DXF458756 DNJ458744:DNJ458756 DDN458744:DDN458756 CTR458744:CTR458756 CJV458744:CJV458756 BZZ458744:BZZ458756 BQD458744:BQD458756 BGH458744:BGH458756 AWL458744:AWL458756 AMP458744:AMP458756 ACT458744:ACT458756 SX458744:SX458756 JB458744:JB458756 WVN393208:WVN393220 WLR393208:WLR393220 WBV393208:WBV393220 VRZ393208:VRZ393220 VID393208:VID393220 UYH393208:UYH393220 UOL393208:UOL393220 UEP393208:UEP393220 TUT393208:TUT393220 TKX393208:TKX393220 TBB393208:TBB393220 SRF393208:SRF393220 SHJ393208:SHJ393220 RXN393208:RXN393220 RNR393208:RNR393220 RDV393208:RDV393220 QTZ393208:QTZ393220 QKD393208:QKD393220 QAH393208:QAH393220 PQL393208:PQL393220 PGP393208:PGP393220 OWT393208:OWT393220 OMX393208:OMX393220 ODB393208:ODB393220 NTF393208:NTF393220 NJJ393208:NJJ393220 MZN393208:MZN393220 MPR393208:MPR393220 MFV393208:MFV393220 LVZ393208:LVZ393220 LMD393208:LMD393220 LCH393208:LCH393220 KSL393208:KSL393220 KIP393208:KIP393220 JYT393208:JYT393220 JOX393208:JOX393220 JFB393208:JFB393220 IVF393208:IVF393220 ILJ393208:ILJ393220 IBN393208:IBN393220 HRR393208:HRR393220 HHV393208:HHV393220 GXZ393208:GXZ393220 GOD393208:GOD393220 GEH393208:GEH393220 FUL393208:FUL393220 FKP393208:FKP393220 FAT393208:FAT393220 EQX393208:EQX393220 EHB393208:EHB393220 DXF393208:DXF393220 DNJ393208:DNJ393220 DDN393208:DDN393220 CTR393208:CTR393220 CJV393208:CJV393220 BZZ393208:BZZ393220 BQD393208:BQD393220 BGH393208:BGH393220 AWL393208:AWL393220 AMP393208:AMP393220 ACT393208:ACT393220 SX393208:SX393220 JB393208:JB393220 WVN327672:WVN327684 WLR327672:WLR327684 WBV327672:WBV327684 VRZ327672:VRZ327684 VID327672:VID327684 UYH327672:UYH327684 UOL327672:UOL327684 UEP327672:UEP327684 TUT327672:TUT327684 TKX327672:TKX327684 TBB327672:TBB327684 SRF327672:SRF327684 SHJ327672:SHJ327684 RXN327672:RXN327684 RNR327672:RNR327684 RDV327672:RDV327684 QTZ327672:QTZ327684 QKD327672:QKD327684 QAH327672:QAH327684 PQL327672:PQL327684 PGP327672:PGP327684 OWT327672:OWT327684 OMX327672:OMX327684 ODB327672:ODB327684 NTF327672:NTF327684 NJJ327672:NJJ327684 MZN327672:MZN327684 MPR327672:MPR327684 MFV327672:MFV327684 LVZ327672:LVZ327684 LMD327672:LMD327684 LCH327672:LCH327684 KSL327672:KSL327684 KIP327672:KIP327684 JYT327672:JYT327684 JOX327672:JOX327684 JFB327672:JFB327684 IVF327672:IVF327684 ILJ327672:ILJ327684 IBN327672:IBN327684 HRR327672:HRR327684 HHV327672:HHV327684 GXZ327672:GXZ327684 GOD327672:GOD327684 GEH327672:GEH327684 FUL327672:FUL327684 FKP327672:FKP327684 FAT327672:FAT327684 EQX327672:EQX327684 EHB327672:EHB327684 DXF327672:DXF327684 DNJ327672:DNJ327684 DDN327672:DDN327684 CTR327672:CTR327684 CJV327672:CJV327684 BZZ327672:BZZ327684 BQD327672:BQD327684 BGH327672:BGH327684 AWL327672:AWL327684 AMP327672:AMP327684 ACT327672:ACT327684 SX327672:SX327684 JB327672:JB327684 WVN262136:WVN262148 WLR262136:WLR262148 WBV262136:WBV262148 VRZ262136:VRZ262148 VID262136:VID262148 UYH262136:UYH262148 UOL262136:UOL262148 UEP262136:UEP262148 TUT262136:TUT262148 TKX262136:TKX262148 TBB262136:TBB262148 SRF262136:SRF262148 SHJ262136:SHJ262148 RXN262136:RXN262148 RNR262136:RNR262148 RDV262136:RDV262148 QTZ262136:QTZ262148 QKD262136:QKD262148 QAH262136:QAH262148 PQL262136:PQL262148 PGP262136:PGP262148 OWT262136:OWT262148 OMX262136:OMX262148 ODB262136:ODB262148 NTF262136:NTF262148 NJJ262136:NJJ262148 MZN262136:MZN262148 MPR262136:MPR262148 MFV262136:MFV262148 LVZ262136:LVZ262148 LMD262136:LMD262148 LCH262136:LCH262148 KSL262136:KSL262148 KIP262136:KIP262148 JYT262136:JYT262148 JOX262136:JOX262148 JFB262136:JFB262148 IVF262136:IVF262148 ILJ262136:ILJ262148 IBN262136:IBN262148 HRR262136:HRR262148 HHV262136:HHV262148 GXZ262136:GXZ262148 GOD262136:GOD262148 GEH262136:GEH262148 FUL262136:FUL262148 FKP262136:FKP262148 FAT262136:FAT262148 EQX262136:EQX262148 EHB262136:EHB262148 DXF262136:DXF262148 DNJ262136:DNJ262148 DDN262136:DDN262148 CTR262136:CTR262148 CJV262136:CJV262148 BZZ262136:BZZ262148 BQD262136:BQD262148 BGH262136:BGH262148 AWL262136:AWL262148 AMP262136:AMP262148 ACT262136:ACT262148 SX262136:SX262148 JB262136:JB262148 WVN196600:WVN196612 WLR196600:WLR196612 WBV196600:WBV196612 VRZ196600:VRZ196612 VID196600:VID196612 UYH196600:UYH196612 UOL196600:UOL196612 UEP196600:UEP196612 TUT196600:TUT196612 TKX196600:TKX196612 TBB196600:TBB196612 SRF196600:SRF196612 SHJ196600:SHJ196612 RXN196600:RXN196612 RNR196600:RNR196612 RDV196600:RDV196612 QTZ196600:QTZ196612 QKD196600:QKD196612 QAH196600:QAH196612 PQL196600:PQL196612 PGP196600:PGP196612 OWT196600:OWT196612 OMX196600:OMX196612 ODB196600:ODB196612 NTF196600:NTF196612 NJJ196600:NJJ196612 MZN196600:MZN196612 MPR196600:MPR196612 MFV196600:MFV196612 LVZ196600:LVZ196612 LMD196600:LMD196612 LCH196600:LCH196612 KSL196600:KSL196612 KIP196600:KIP196612 JYT196600:JYT196612 JOX196600:JOX196612 JFB196600:JFB196612 IVF196600:IVF196612 ILJ196600:ILJ196612 IBN196600:IBN196612 HRR196600:HRR196612 HHV196600:HHV196612 GXZ196600:GXZ196612 GOD196600:GOD196612 GEH196600:GEH196612 FUL196600:FUL196612 FKP196600:FKP196612 FAT196600:FAT196612 EQX196600:EQX196612 EHB196600:EHB196612 DXF196600:DXF196612 DNJ196600:DNJ196612 DDN196600:DDN196612 CTR196600:CTR196612 CJV196600:CJV196612 BZZ196600:BZZ196612 BQD196600:BQD196612 BGH196600:BGH196612 AWL196600:AWL196612 AMP196600:AMP196612 ACT196600:ACT196612 SX196600:SX196612 JB196600:JB196612 WVN131064:WVN131076 WLR131064:WLR131076 WBV131064:WBV131076 VRZ131064:VRZ131076 VID131064:VID131076 UYH131064:UYH131076 UOL131064:UOL131076 UEP131064:UEP131076 TUT131064:TUT131076 TKX131064:TKX131076 TBB131064:TBB131076 SRF131064:SRF131076 SHJ131064:SHJ131076 RXN131064:RXN131076 RNR131064:RNR131076 RDV131064:RDV131076 QTZ131064:QTZ131076 QKD131064:QKD131076 QAH131064:QAH131076 PQL131064:PQL131076 PGP131064:PGP131076 OWT131064:OWT131076 OMX131064:OMX131076 ODB131064:ODB131076 NTF131064:NTF131076 NJJ131064:NJJ131076 MZN131064:MZN131076 MPR131064:MPR131076 MFV131064:MFV131076 LVZ131064:LVZ131076 LMD131064:LMD131076 LCH131064:LCH131076 KSL131064:KSL131076 KIP131064:KIP131076 JYT131064:JYT131076 JOX131064:JOX131076 JFB131064:JFB131076 IVF131064:IVF131076 ILJ131064:ILJ131076 IBN131064:IBN131076 HRR131064:HRR131076 HHV131064:HHV131076 GXZ131064:GXZ131076 GOD131064:GOD131076 GEH131064:GEH131076 FUL131064:FUL131076 FKP131064:FKP131076 FAT131064:FAT131076 EQX131064:EQX131076 EHB131064:EHB131076 DXF131064:DXF131076 DNJ131064:DNJ131076 DDN131064:DDN131076 CTR131064:CTR131076 CJV131064:CJV131076 BZZ131064:BZZ131076 BQD131064:BQD131076 BGH131064:BGH131076 AWL131064:AWL131076 AMP131064:AMP131076 ACT131064:ACT131076 SX131064:SX131076 JB131064:JB131076 WVN65528:WVN65540 WLR65528:WLR65540 WBV65528:WBV65540 VRZ65528:VRZ65540 VID65528:VID65540 UYH65528:UYH65540 UOL65528:UOL65540 UEP65528:UEP65540 TUT65528:TUT65540 TKX65528:TKX65540 TBB65528:TBB65540 SRF65528:SRF65540 SHJ65528:SHJ65540 RXN65528:RXN65540 RNR65528:RNR65540 RDV65528:RDV65540 QTZ65528:QTZ65540 QKD65528:QKD65540 QAH65528:QAH65540 PQL65528:PQL65540 PGP65528:PGP65540 OWT65528:OWT65540 OMX65528:OMX65540 ODB65528:ODB65540 NTF65528:NTF65540 NJJ65528:NJJ65540 MZN65528:MZN65540 MPR65528:MPR65540 MFV65528:MFV65540 LVZ65528:LVZ65540 LMD65528:LMD65540 LCH65528:LCH65540 KSL65528:KSL65540 KIP65528:KIP65540 JYT65528:JYT65540 JOX65528:JOX65540 JFB65528:JFB65540 IVF65528:IVF65540 ILJ65528:ILJ65540 IBN65528:IBN65540 HRR65528:HRR65540 HHV65528:HHV65540 GXZ65528:GXZ65540 GOD65528:GOD65540 GEH65528:GEH65540 FUL65528:FUL65540 FKP65528:FKP65540 FAT65528:FAT65540 EQX65528:EQX65540 EHB65528:EHB65540 DXF65528:DXF65540 DNJ65528:DNJ65540 DDN65528:DDN65540 CTR65528:CTR65540 CJV65528:CJV65540 BZZ65528:BZZ65540 BQD65528:BQD65540 BGH65528:BGH65540 AWL65528:AWL65540 AMP65528:AMP65540 ACT65528:ACT65540 SX65528:SX65540 JB65528:JB65540 WVN983060 WLR983060 WBV983060 VRZ983060 VID983060 UYH983060 UOL983060 UEP983060 TUT983060 TKX983060 TBB983060 SRF983060 SHJ983060 RXN983060 RNR983060 RDV983060 QTZ983060 QKD983060 QAH983060 PQL983060 PGP983060 OWT983060 OMX983060 ODB983060 NTF983060 NJJ983060 MZN983060 MPR983060 MFV983060 LVZ983060 LMD983060 LCH983060 KSL983060 KIP983060 JYT983060 JOX983060 JFB983060 IVF983060 ILJ983060 IBN983060 HRR983060 HHV983060 GXZ983060 GOD983060 GEH983060 FUL983060 FKP983060 FAT983060 EQX983060 EHB983060 DXF983060 DNJ983060 DDN983060 CTR983060 CJV983060 BZZ983060 BQD983060 BGH983060 AWL983060 AMP983060 ACT983060 SX983060 JB983060 WVN917524 WLR917524 WBV917524 VRZ917524 VID917524 UYH917524 UOL917524 UEP917524 TUT917524 TKX917524 TBB917524 SRF917524 SHJ917524 RXN917524 RNR917524 RDV917524 QTZ917524 QKD917524 QAH917524 PQL917524 PGP917524 OWT917524 OMX917524 ODB917524 NTF917524 NJJ917524 MZN917524 MPR917524 MFV917524 LVZ917524 LMD917524 LCH917524 KSL917524 KIP917524 JYT917524 JOX917524 JFB917524 IVF917524 ILJ917524 IBN917524 HRR917524 HHV917524 GXZ917524 GOD917524 GEH917524 FUL917524 FKP917524 FAT917524 EQX917524 EHB917524 DXF917524 DNJ917524 DDN917524 CTR917524 CJV917524 BZZ917524 BQD917524 BGH917524 AWL917524 AMP917524 ACT917524 SX917524 JB917524 WVN851988 WLR851988 WBV851988 VRZ851988 VID851988 UYH851988 UOL851988 UEP851988 TUT851988 TKX851988 TBB851988 SRF851988 SHJ851988 RXN851988 RNR851988 RDV851988 QTZ851988 QKD851988 QAH851988 PQL851988 PGP851988 OWT851988 OMX851988 ODB851988 NTF851988 NJJ851988 MZN851988 MPR851988 MFV851988 LVZ851988 LMD851988 LCH851988 KSL851988 KIP851988 JYT851988 JOX851988 JFB851988 IVF851988 ILJ851988 IBN851988 HRR851988 HHV851988 GXZ851988 GOD851988 GEH851988 FUL851988 FKP851988 FAT851988 EQX851988 EHB851988 DXF851988 DNJ851988 DDN851988 CTR851988 CJV851988 BZZ851988 BQD851988 BGH851988 AWL851988 AMP851988 ACT851988 SX851988 JB851988 WVN786452 WLR786452 WBV786452 VRZ786452 VID786452 UYH786452 UOL786452 UEP786452 TUT786452 TKX786452 TBB786452 SRF786452 SHJ786452 RXN786452 RNR786452 RDV786452 QTZ786452 QKD786452 QAH786452 PQL786452 PGP786452 OWT786452 OMX786452 ODB786452 NTF786452 NJJ786452 MZN786452 MPR786452 MFV786452 LVZ786452 LMD786452 LCH786452 KSL786452 KIP786452 JYT786452 JOX786452 JFB786452 IVF786452 ILJ786452 IBN786452 HRR786452 HHV786452 GXZ786452 GOD786452 GEH786452 FUL786452 FKP786452 FAT786452 EQX786452 EHB786452 DXF786452 DNJ786452 DDN786452 CTR786452 CJV786452 BZZ786452 BQD786452 BGH786452 AWL786452 AMP786452 ACT786452 SX786452 JB786452 WVN720916 WLR720916 WBV720916 VRZ720916 VID720916 UYH720916 UOL720916 UEP720916 TUT720916 TKX720916 TBB720916 SRF720916 SHJ720916 RXN720916 RNR720916 RDV720916 QTZ720916 QKD720916 QAH720916 PQL720916 PGP720916 OWT720916 OMX720916 ODB720916 NTF720916 NJJ720916 MZN720916 MPR720916 MFV720916 LVZ720916 LMD720916 LCH720916 KSL720916 KIP720916 JYT720916 JOX720916 JFB720916 IVF720916 ILJ720916 IBN720916 HRR720916 HHV720916 GXZ720916 GOD720916 GEH720916 FUL720916 FKP720916 FAT720916 EQX720916 EHB720916 DXF720916 DNJ720916 DDN720916 CTR720916 CJV720916 BZZ720916 BQD720916 BGH720916 AWL720916 AMP720916 ACT720916 SX720916 JB720916 WVN655380 WLR655380 WBV655380 VRZ655380 VID655380 UYH655380 UOL655380 UEP655380 TUT655380 TKX655380 TBB655380 SRF655380 SHJ655380 RXN655380 RNR655380 RDV655380 QTZ655380 QKD655380 QAH655380 PQL655380 PGP655380 OWT655380 OMX655380 ODB655380 NTF655380 NJJ655380 MZN655380 MPR655380 MFV655380 LVZ655380 LMD655380 LCH655380 KSL655380 KIP655380 JYT655380 JOX655380 JFB655380 IVF655380 ILJ655380 IBN655380 HRR655380 HHV655380 GXZ655380 GOD655380 GEH655380 FUL655380 FKP655380 FAT655380 EQX655380 EHB655380 DXF655380 DNJ655380 DDN655380 CTR655380 CJV655380 BZZ655380 BQD655380 BGH655380 AWL655380 AMP655380 ACT655380 SX655380 JB655380 WVN589844 WLR589844 WBV589844 VRZ589844 VID589844 UYH589844 UOL589844 UEP589844 TUT589844 TKX589844 TBB589844 SRF589844 SHJ589844 RXN589844 RNR589844 RDV589844 QTZ589844 QKD589844 QAH589844 PQL589844 PGP589844 OWT589844 OMX589844 ODB589844 NTF589844 NJJ589844 MZN589844 MPR589844 MFV589844 LVZ589844 LMD589844 LCH589844 KSL589844 KIP589844 JYT589844 JOX589844 JFB589844 IVF589844 ILJ589844 IBN589844 HRR589844 HHV589844 GXZ589844 GOD589844 GEH589844 FUL589844 FKP589844 FAT589844 EQX589844 EHB589844 DXF589844 DNJ589844 DDN589844 CTR589844 CJV589844 BZZ589844 BQD589844 BGH589844 AWL589844 AMP589844 ACT589844 SX589844 JB589844 WVN524308 WLR524308 WBV524308 VRZ524308 VID524308 UYH524308 UOL524308 UEP524308 TUT524308 TKX524308 TBB524308 SRF524308 SHJ524308 RXN524308 RNR524308 RDV524308 QTZ524308 QKD524308 QAH524308 PQL524308 PGP524308 OWT524308 OMX524308 ODB524308 NTF524308 NJJ524308 MZN524308 MPR524308 MFV524308 LVZ524308 LMD524308 LCH524308 KSL524308 KIP524308 JYT524308 JOX524308 JFB524308 IVF524308 ILJ524308 IBN524308 HRR524308 HHV524308 GXZ524308 GOD524308 GEH524308 FUL524308 FKP524308 FAT524308 EQX524308 EHB524308 DXF524308 DNJ524308 DDN524308 CTR524308 CJV524308 BZZ524308 BQD524308 BGH524308 AWL524308 AMP524308 ACT524308 SX524308 JB524308 WVN458772 WLR458772 WBV458772 VRZ458772 VID458772 UYH458772 UOL458772 UEP458772 TUT458772 TKX458772 TBB458772 SRF458772 SHJ458772 RXN458772 RNR458772 RDV458772 QTZ458772 QKD458772 QAH458772 PQL458772 PGP458772 OWT458772 OMX458772 ODB458772 NTF458772 NJJ458772 MZN458772 MPR458772 MFV458772 LVZ458772 LMD458772 LCH458772 KSL458772 KIP458772 JYT458772 JOX458772 JFB458772 IVF458772 ILJ458772 IBN458772 HRR458772 HHV458772 GXZ458772 GOD458772 GEH458772 FUL458772 FKP458772 FAT458772 EQX458772 EHB458772 DXF458772 DNJ458772 DDN458772 CTR458772 CJV458772 BZZ458772 BQD458772 BGH458772 AWL458772 AMP458772 ACT458772 SX458772 JB458772 WVN393236 WLR393236 WBV393236 VRZ393236 VID393236 UYH393236 UOL393236 UEP393236 TUT393236 TKX393236 TBB393236 SRF393236 SHJ393236 RXN393236 RNR393236 RDV393236 QTZ393236 QKD393236 QAH393236 PQL393236 PGP393236 OWT393236 OMX393236 ODB393236 NTF393236 NJJ393236 MZN393236 MPR393236 MFV393236 LVZ393236 LMD393236 LCH393236 KSL393236 KIP393236 JYT393236 JOX393236 JFB393236 IVF393236 ILJ393236 IBN393236 HRR393236 HHV393236 GXZ393236 GOD393236 GEH393236 FUL393236 FKP393236 FAT393236 EQX393236 EHB393236 DXF393236 DNJ393236 DDN393236 CTR393236 CJV393236 BZZ393236 BQD393236 BGH393236 AWL393236 AMP393236 ACT393236 SX393236 JB393236 WVN327700 WLR327700 WBV327700 VRZ327700 VID327700 UYH327700 UOL327700 UEP327700 TUT327700 TKX327700 TBB327700 SRF327700 SHJ327700 RXN327700 RNR327700 RDV327700 QTZ327700 QKD327700 QAH327700 PQL327700 PGP327700 OWT327700 OMX327700 ODB327700 NTF327700 NJJ327700 MZN327700 MPR327700 MFV327700 LVZ327700 LMD327700 LCH327700 KSL327700 KIP327700 JYT327700 JOX327700 JFB327700 IVF327700 ILJ327700 IBN327700 HRR327700 HHV327700 GXZ327700 GOD327700 GEH327700 FUL327700 FKP327700 FAT327700 EQX327700 EHB327700 DXF327700 DNJ327700 DDN327700 CTR327700 CJV327700 BZZ327700 BQD327700 BGH327700 AWL327700 AMP327700 ACT327700 SX327700 JB327700 WVN262164 WLR262164 WBV262164 VRZ262164 VID262164 UYH262164 UOL262164 UEP262164 TUT262164 TKX262164 TBB262164 SRF262164 SHJ262164 RXN262164 RNR262164 RDV262164 QTZ262164 QKD262164 QAH262164 PQL262164 PGP262164 OWT262164 OMX262164 ODB262164 NTF262164 NJJ262164 MZN262164 MPR262164 MFV262164 LVZ262164 LMD262164 LCH262164 KSL262164 KIP262164 JYT262164 JOX262164 JFB262164 IVF262164 ILJ262164 IBN262164 HRR262164 HHV262164 GXZ262164 GOD262164 GEH262164 FUL262164 FKP262164 FAT262164 EQX262164 EHB262164 DXF262164 DNJ262164 DDN262164 CTR262164 CJV262164 BZZ262164 BQD262164 BGH262164 AWL262164 AMP262164 ACT262164 SX262164 JB262164 WVN196628 WLR196628 WBV196628 VRZ196628 VID196628 UYH196628 UOL196628 UEP196628 TUT196628 TKX196628 TBB196628 SRF196628 SHJ196628 RXN196628 RNR196628 RDV196628 QTZ196628 QKD196628 QAH196628 PQL196628 PGP196628 OWT196628 OMX196628 ODB196628 NTF196628 NJJ196628 MZN196628 MPR196628 MFV196628 LVZ196628 LMD196628 LCH196628 KSL196628 KIP196628 JYT196628 JOX196628 JFB196628 IVF196628 ILJ196628 IBN196628 HRR196628 HHV196628 GXZ196628 GOD196628 GEH196628 FUL196628 FKP196628 FAT196628 EQX196628 EHB196628 DXF196628 DNJ196628 DDN196628 CTR196628 CJV196628 BZZ196628 BQD196628 BGH196628 AWL196628 AMP196628 ACT196628 SX196628 JB196628 WVN131092 WLR131092 WBV131092 VRZ131092 VID131092 UYH131092 UOL131092 UEP131092 TUT131092 TKX131092 TBB131092 SRF131092 SHJ131092 RXN131092 RNR131092 RDV131092 QTZ131092 QKD131092 QAH131092 PQL131092 PGP131092 OWT131092 OMX131092 ODB131092 NTF131092 NJJ131092 MZN131092 MPR131092 MFV131092 LVZ131092 LMD131092 LCH131092 KSL131092 KIP131092 JYT131092 JOX131092 JFB131092 IVF131092 ILJ131092 IBN131092 HRR131092 HHV131092 GXZ131092 GOD131092 GEH131092 FUL131092 FKP131092 FAT131092 EQX131092 EHB131092 DXF131092 DNJ131092 DDN131092 CTR131092 CJV131092 BZZ131092 BQD131092 BGH131092 AWL131092 AMP131092 ACT131092 SX131092 JB131092 WVN65556 WLR65556 WBV65556 VRZ65556 VID65556 UYH65556 UOL65556 UEP65556 TUT65556 TKX65556 TBB65556 SRF65556 SHJ65556 RXN65556 RNR65556 RDV65556 QTZ65556 QKD65556 QAH65556 PQL65556 PGP65556 OWT65556 OMX65556 ODB65556 NTF65556 NJJ65556 MZN65556 MPR65556 MFV65556 LVZ65556 LMD65556 LCH65556 KSL65556 KIP65556 JYT65556 JOX65556 JFB65556 IVF65556 ILJ65556 IBN65556 HRR65556 HHV65556 GXZ65556 GOD65556 GEH65556 FUL65556 FKP65556 FAT65556 EQX65556 EHB65556 DXF65556 DNJ65556 DDN65556 CTR65556 CJV65556 BZZ65556 BQD65556 BGH65556 AWL65556 AMP65556 ACT65556 SX65556 JB65556 WVL983048:WVL983058 WLP983048:WLP983058 WBT983048:WBT983058 VRX983048:VRX983058 VIB983048:VIB983058 UYF983048:UYF983058 UOJ983048:UOJ983058 UEN983048:UEN983058 TUR983048:TUR983058 TKV983048:TKV983058 TAZ983048:TAZ983058 SRD983048:SRD983058 SHH983048:SHH983058 RXL983048:RXL983058 RNP983048:RNP983058 RDT983048:RDT983058 QTX983048:QTX983058 QKB983048:QKB983058 QAF983048:QAF983058 PQJ983048:PQJ983058 PGN983048:PGN983058 OWR983048:OWR983058 OMV983048:OMV983058 OCZ983048:OCZ983058 NTD983048:NTD983058 NJH983048:NJH983058 MZL983048:MZL983058 MPP983048:MPP983058 MFT983048:MFT983058 LVX983048:LVX983058 LMB983048:LMB983058 LCF983048:LCF983058 KSJ983048:KSJ983058 KIN983048:KIN983058 JYR983048:JYR983058 JOV983048:JOV983058 JEZ983048:JEZ983058 IVD983048:IVD983058 ILH983048:ILH983058 IBL983048:IBL983058 HRP983048:HRP983058 HHT983048:HHT983058 GXX983048:GXX983058 GOB983048:GOB983058 GEF983048:GEF983058 FUJ983048:FUJ983058 FKN983048:FKN983058 FAR983048:FAR983058 EQV983048:EQV983058 EGZ983048:EGZ983058 DXD983048:DXD983058 DNH983048:DNH983058 DDL983048:DDL983058 CTP983048:CTP983058 CJT983048:CJT983058 BZX983048:BZX983058 BQB983048:BQB983058 BGF983048:BGF983058 AWJ983048:AWJ983058 AMN983048:AMN983058 ACR983048:ACR983058 SV983048:SV983058 IZ983048:IZ983058 WVL917512:WVL917522 WLP917512:WLP917522 WBT917512:WBT917522 VRX917512:VRX917522 VIB917512:VIB917522 UYF917512:UYF917522 UOJ917512:UOJ917522 UEN917512:UEN917522 TUR917512:TUR917522 TKV917512:TKV917522 TAZ917512:TAZ917522 SRD917512:SRD917522 SHH917512:SHH917522 RXL917512:RXL917522 RNP917512:RNP917522 RDT917512:RDT917522 QTX917512:QTX917522 QKB917512:QKB917522 QAF917512:QAF917522 PQJ917512:PQJ917522 PGN917512:PGN917522 OWR917512:OWR917522 OMV917512:OMV917522 OCZ917512:OCZ917522 NTD917512:NTD917522 NJH917512:NJH917522 MZL917512:MZL917522 MPP917512:MPP917522 MFT917512:MFT917522 LVX917512:LVX917522 LMB917512:LMB917522 LCF917512:LCF917522 KSJ917512:KSJ917522 KIN917512:KIN917522 JYR917512:JYR917522 JOV917512:JOV917522 JEZ917512:JEZ917522 IVD917512:IVD917522 ILH917512:ILH917522 IBL917512:IBL917522 HRP917512:HRP917522 HHT917512:HHT917522 GXX917512:GXX917522 GOB917512:GOB917522 GEF917512:GEF917522 FUJ917512:FUJ917522 FKN917512:FKN917522 FAR917512:FAR917522 EQV917512:EQV917522 EGZ917512:EGZ917522 DXD917512:DXD917522 DNH917512:DNH917522 DDL917512:DDL917522 CTP917512:CTP917522 CJT917512:CJT917522 BZX917512:BZX917522 BQB917512:BQB917522 BGF917512:BGF917522 AWJ917512:AWJ917522 AMN917512:AMN917522 ACR917512:ACR917522 SV917512:SV917522 IZ917512:IZ917522 WVL851976:WVL851986 WLP851976:WLP851986 WBT851976:WBT851986 VRX851976:VRX851986 VIB851976:VIB851986 UYF851976:UYF851986 UOJ851976:UOJ851986 UEN851976:UEN851986 TUR851976:TUR851986 TKV851976:TKV851986 TAZ851976:TAZ851986 SRD851976:SRD851986 SHH851976:SHH851986 RXL851976:RXL851986 RNP851976:RNP851986 RDT851976:RDT851986 QTX851976:QTX851986 QKB851976:QKB851986 QAF851976:QAF851986 PQJ851976:PQJ851986 PGN851976:PGN851986 OWR851976:OWR851986 OMV851976:OMV851986 OCZ851976:OCZ851986 NTD851976:NTD851986 NJH851976:NJH851986 MZL851976:MZL851986 MPP851976:MPP851986 MFT851976:MFT851986 LVX851976:LVX851986 LMB851976:LMB851986 LCF851976:LCF851986 KSJ851976:KSJ851986 KIN851976:KIN851986 JYR851976:JYR851986 JOV851976:JOV851986 JEZ851976:JEZ851986 IVD851976:IVD851986 ILH851976:ILH851986 IBL851976:IBL851986 HRP851976:HRP851986 HHT851976:HHT851986 GXX851976:GXX851986 GOB851976:GOB851986 GEF851976:GEF851986 FUJ851976:FUJ851986 FKN851976:FKN851986 FAR851976:FAR851986 EQV851976:EQV851986 EGZ851976:EGZ851986 DXD851976:DXD851986 DNH851976:DNH851986 DDL851976:DDL851986 CTP851976:CTP851986 CJT851976:CJT851986 BZX851976:BZX851986 BQB851976:BQB851986 BGF851976:BGF851986 AWJ851976:AWJ851986 AMN851976:AMN851986 ACR851976:ACR851986 SV851976:SV851986 IZ851976:IZ851986 WVL786440:WVL786450 WLP786440:WLP786450 WBT786440:WBT786450 VRX786440:VRX786450 VIB786440:VIB786450 UYF786440:UYF786450 UOJ786440:UOJ786450 UEN786440:UEN786450 TUR786440:TUR786450 TKV786440:TKV786450 TAZ786440:TAZ786450 SRD786440:SRD786450 SHH786440:SHH786450 RXL786440:RXL786450 RNP786440:RNP786450 RDT786440:RDT786450 QTX786440:QTX786450 QKB786440:QKB786450 QAF786440:QAF786450 PQJ786440:PQJ786450 PGN786440:PGN786450 OWR786440:OWR786450 OMV786440:OMV786450 OCZ786440:OCZ786450 NTD786440:NTD786450 NJH786440:NJH786450 MZL786440:MZL786450 MPP786440:MPP786450 MFT786440:MFT786450 LVX786440:LVX786450 LMB786440:LMB786450 LCF786440:LCF786450 KSJ786440:KSJ786450 KIN786440:KIN786450 JYR786440:JYR786450 JOV786440:JOV786450 JEZ786440:JEZ786450 IVD786440:IVD786450 ILH786440:ILH786450 IBL786440:IBL786450 HRP786440:HRP786450 HHT786440:HHT786450 GXX786440:GXX786450 GOB786440:GOB786450 GEF786440:GEF786450 FUJ786440:FUJ786450 FKN786440:FKN786450 FAR786440:FAR786450 EQV786440:EQV786450 EGZ786440:EGZ786450 DXD786440:DXD786450 DNH786440:DNH786450 DDL786440:DDL786450 CTP786440:CTP786450 CJT786440:CJT786450 BZX786440:BZX786450 BQB786440:BQB786450 BGF786440:BGF786450 AWJ786440:AWJ786450 AMN786440:AMN786450 ACR786440:ACR786450 SV786440:SV786450 IZ786440:IZ786450 WVL720904:WVL720914 WLP720904:WLP720914 WBT720904:WBT720914 VRX720904:VRX720914 VIB720904:VIB720914 UYF720904:UYF720914 UOJ720904:UOJ720914 UEN720904:UEN720914 TUR720904:TUR720914 TKV720904:TKV720914 TAZ720904:TAZ720914 SRD720904:SRD720914 SHH720904:SHH720914 RXL720904:RXL720914 RNP720904:RNP720914 RDT720904:RDT720914 QTX720904:QTX720914 QKB720904:QKB720914 QAF720904:QAF720914 PQJ720904:PQJ720914 PGN720904:PGN720914 OWR720904:OWR720914 OMV720904:OMV720914 OCZ720904:OCZ720914 NTD720904:NTD720914 NJH720904:NJH720914 MZL720904:MZL720914 MPP720904:MPP720914 MFT720904:MFT720914 LVX720904:LVX720914 LMB720904:LMB720914 LCF720904:LCF720914 KSJ720904:KSJ720914 KIN720904:KIN720914 JYR720904:JYR720914 JOV720904:JOV720914 JEZ720904:JEZ720914 IVD720904:IVD720914 ILH720904:ILH720914 IBL720904:IBL720914 HRP720904:HRP720914 HHT720904:HHT720914 GXX720904:GXX720914 GOB720904:GOB720914 GEF720904:GEF720914 FUJ720904:FUJ720914 FKN720904:FKN720914 FAR720904:FAR720914 EQV720904:EQV720914 EGZ720904:EGZ720914 DXD720904:DXD720914 DNH720904:DNH720914 DDL720904:DDL720914 CTP720904:CTP720914 CJT720904:CJT720914 BZX720904:BZX720914 BQB720904:BQB720914 BGF720904:BGF720914 AWJ720904:AWJ720914 AMN720904:AMN720914 ACR720904:ACR720914 SV720904:SV720914 IZ720904:IZ720914 WVL655368:WVL655378 WLP655368:WLP655378 WBT655368:WBT655378 VRX655368:VRX655378 VIB655368:VIB655378 UYF655368:UYF655378 UOJ655368:UOJ655378 UEN655368:UEN655378 TUR655368:TUR655378 TKV655368:TKV655378 TAZ655368:TAZ655378 SRD655368:SRD655378 SHH655368:SHH655378 RXL655368:RXL655378 RNP655368:RNP655378 RDT655368:RDT655378 QTX655368:QTX655378 QKB655368:QKB655378 QAF655368:QAF655378 PQJ655368:PQJ655378 PGN655368:PGN655378 OWR655368:OWR655378 OMV655368:OMV655378 OCZ655368:OCZ655378 NTD655368:NTD655378 NJH655368:NJH655378 MZL655368:MZL655378 MPP655368:MPP655378 MFT655368:MFT655378 LVX655368:LVX655378 LMB655368:LMB655378 LCF655368:LCF655378 KSJ655368:KSJ655378 KIN655368:KIN655378 JYR655368:JYR655378 JOV655368:JOV655378 JEZ655368:JEZ655378 IVD655368:IVD655378 ILH655368:ILH655378 IBL655368:IBL655378 HRP655368:HRP655378 HHT655368:HHT655378 GXX655368:GXX655378 GOB655368:GOB655378 GEF655368:GEF655378 FUJ655368:FUJ655378 FKN655368:FKN655378 FAR655368:FAR655378 EQV655368:EQV655378 EGZ655368:EGZ655378 DXD655368:DXD655378 DNH655368:DNH655378 DDL655368:DDL655378 CTP655368:CTP655378 CJT655368:CJT655378 BZX655368:BZX655378 BQB655368:BQB655378 BGF655368:BGF655378 AWJ655368:AWJ655378 AMN655368:AMN655378 ACR655368:ACR655378 SV655368:SV655378 IZ655368:IZ655378 WVL589832:WVL589842 WLP589832:WLP589842 WBT589832:WBT589842 VRX589832:VRX589842 VIB589832:VIB589842 UYF589832:UYF589842 UOJ589832:UOJ589842 UEN589832:UEN589842 TUR589832:TUR589842 TKV589832:TKV589842 TAZ589832:TAZ589842 SRD589832:SRD589842 SHH589832:SHH589842 RXL589832:RXL589842 RNP589832:RNP589842 RDT589832:RDT589842 QTX589832:QTX589842 QKB589832:QKB589842 QAF589832:QAF589842 PQJ589832:PQJ589842 PGN589832:PGN589842 OWR589832:OWR589842 OMV589832:OMV589842 OCZ589832:OCZ589842 NTD589832:NTD589842 NJH589832:NJH589842 MZL589832:MZL589842 MPP589832:MPP589842 MFT589832:MFT589842 LVX589832:LVX589842 LMB589832:LMB589842 LCF589832:LCF589842 KSJ589832:KSJ589842 KIN589832:KIN589842 JYR589832:JYR589842 JOV589832:JOV589842 JEZ589832:JEZ589842 IVD589832:IVD589842 ILH589832:ILH589842 IBL589832:IBL589842 HRP589832:HRP589842 HHT589832:HHT589842 GXX589832:GXX589842 GOB589832:GOB589842 GEF589832:GEF589842 FUJ589832:FUJ589842 FKN589832:FKN589842 FAR589832:FAR589842 EQV589832:EQV589842 EGZ589832:EGZ589842 DXD589832:DXD589842 DNH589832:DNH589842 DDL589832:DDL589842 CTP589832:CTP589842 CJT589832:CJT589842 BZX589832:BZX589842 BQB589832:BQB589842 BGF589832:BGF589842 AWJ589832:AWJ589842 AMN589832:AMN589842 ACR589832:ACR589842 SV589832:SV589842 IZ589832:IZ589842 WVL524296:WVL524306 WLP524296:WLP524306 WBT524296:WBT524306 VRX524296:VRX524306 VIB524296:VIB524306 UYF524296:UYF524306 UOJ524296:UOJ524306 UEN524296:UEN524306 TUR524296:TUR524306 TKV524296:TKV524306 TAZ524296:TAZ524306 SRD524296:SRD524306 SHH524296:SHH524306 RXL524296:RXL524306 RNP524296:RNP524306 RDT524296:RDT524306 QTX524296:QTX524306 QKB524296:QKB524306 QAF524296:QAF524306 PQJ524296:PQJ524306 PGN524296:PGN524306 OWR524296:OWR524306 OMV524296:OMV524306 OCZ524296:OCZ524306 NTD524296:NTD524306 NJH524296:NJH524306 MZL524296:MZL524306 MPP524296:MPP524306 MFT524296:MFT524306 LVX524296:LVX524306 LMB524296:LMB524306 LCF524296:LCF524306 KSJ524296:KSJ524306 KIN524296:KIN524306 JYR524296:JYR524306 JOV524296:JOV524306 JEZ524296:JEZ524306 IVD524296:IVD524306 ILH524296:ILH524306 IBL524296:IBL524306 HRP524296:HRP524306 HHT524296:HHT524306 GXX524296:GXX524306 GOB524296:GOB524306 GEF524296:GEF524306 FUJ524296:FUJ524306 FKN524296:FKN524306 FAR524296:FAR524306 EQV524296:EQV524306 EGZ524296:EGZ524306 DXD524296:DXD524306 DNH524296:DNH524306 DDL524296:DDL524306 CTP524296:CTP524306 CJT524296:CJT524306 BZX524296:BZX524306 BQB524296:BQB524306 BGF524296:BGF524306 AWJ524296:AWJ524306 AMN524296:AMN524306 ACR524296:ACR524306 SV524296:SV524306 IZ524296:IZ524306 WVL458760:WVL458770 WLP458760:WLP458770 WBT458760:WBT458770 VRX458760:VRX458770 VIB458760:VIB458770 UYF458760:UYF458770 UOJ458760:UOJ458770 UEN458760:UEN458770 TUR458760:TUR458770 TKV458760:TKV458770 TAZ458760:TAZ458770 SRD458760:SRD458770 SHH458760:SHH458770 RXL458760:RXL458770 RNP458760:RNP458770 RDT458760:RDT458770 QTX458760:QTX458770 QKB458760:QKB458770 QAF458760:QAF458770 PQJ458760:PQJ458770 PGN458760:PGN458770 OWR458760:OWR458770 OMV458760:OMV458770 OCZ458760:OCZ458770 NTD458760:NTD458770 NJH458760:NJH458770 MZL458760:MZL458770 MPP458760:MPP458770 MFT458760:MFT458770 LVX458760:LVX458770 LMB458760:LMB458770 LCF458760:LCF458770 KSJ458760:KSJ458770 KIN458760:KIN458770 JYR458760:JYR458770 JOV458760:JOV458770 JEZ458760:JEZ458770 IVD458760:IVD458770 ILH458760:ILH458770 IBL458760:IBL458770 HRP458760:HRP458770 HHT458760:HHT458770 GXX458760:GXX458770 GOB458760:GOB458770 GEF458760:GEF458770 FUJ458760:FUJ458770 FKN458760:FKN458770 FAR458760:FAR458770 EQV458760:EQV458770 EGZ458760:EGZ458770 DXD458760:DXD458770 DNH458760:DNH458770 DDL458760:DDL458770 CTP458760:CTP458770 CJT458760:CJT458770 BZX458760:BZX458770 BQB458760:BQB458770 BGF458760:BGF458770 AWJ458760:AWJ458770 AMN458760:AMN458770 ACR458760:ACR458770 SV458760:SV458770 IZ458760:IZ458770 WVL393224:WVL393234 WLP393224:WLP393234 WBT393224:WBT393234 VRX393224:VRX393234 VIB393224:VIB393234 UYF393224:UYF393234 UOJ393224:UOJ393234 UEN393224:UEN393234 TUR393224:TUR393234 TKV393224:TKV393234 TAZ393224:TAZ393234 SRD393224:SRD393234 SHH393224:SHH393234 RXL393224:RXL393234 RNP393224:RNP393234 RDT393224:RDT393234 QTX393224:QTX393234 QKB393224:QKB393234 QAF393224:QAF393234 PQJ393224:PQJ393234 PGN393224:PGN393234 OWR393224:OWR393234 OMV393224:OMV393234 OCZ393224:OCZ393234 NTD393224:NTD393234 NJH393224:NJH393234 MZL393224:MZL393234 MPP393224:MPP393234 MFT393224:MFT393234 LVX393224:LVX393234 LMB393224:LMB393234 LCF393224:LCF393234 KSJ393224:KSJ393234 KIN393224:KIN393234 JYR393224:JYR393234 JOV393224:JOV393234 JEZ393224:JEZ393234 IVD393224:IVD393234 ILH393224:ILH393234 IBL393224:IBL393234 HRP393224:HRP393234 HHT393224:HHT393234 GXX393224:GXX393234 GOB393224:GOB393234 GEF393224:GEF393234 FUJ393224:FUJ393234 FKN393224:FKN393234 FAR393224:FAR393234 EQV393224:EQV393234 EGZ393224:EGZ393234 DXD393224:DXD393234 DNH393224:DNH393234 DDL393224:DDL393234 CTP393224:CTP393234 CJT393224:CJT393234 BZX393224:BZX393234 BQB393224:BQB393234 BGF393224:BGF393234 AWJ393224:AWJ393234 AMN393224:AMN393234 ACR393224:ACR393234 SV393224:SV393234 IZ393224:IZ393234 WVL327688:WVL327698 WLP327688:WLP327698 WBT327688:WBT327698 VRX327688:VRX327698 VIB327688:VIB327698 UYF327688:UYF327698 UOJ327688:UOJ327698 UEN327688:UEN327698 TUR327688:TUR327698 TKV327688:TKV327698 TAZ327688:TAZ327698 SRD327688:SRD327698 SHH327688:SHH327698 RXL327688:RXL327698 RNP327688:RNP327698 RDT327688:RDT327698 QTX327688:QTX327698 QKB327688:QKB327698 QAF327688:QAF327698 PQJ327688:PQJ327698 PGN327688:PGN327698 OWR327688:OWR327698 OMV327688:OMV327698 OCZ327688:OCZ327698 NTD327688:NTD327698 NJH327688:NJH327698 MZL327688:MZL327698 MPP327688:MPP327698 MFT327688:MFT327698 LVX327688:LVX327698 LMB327688:LMB327698 LCF327688:LCF327698 KSJ327688:KSJ327698 KIN327688:KIN327698 JYR327688:JYR327698 JOV327688:JOV327698 JEZ327688:JEZ327698 IVD327688:IVD327698 ILH327688:ILH327698 IBL327688:IBL327698 HRP327688:HRP327698 HHT327688:HHT327698 GXX327688:GXX327698 GOB327688:GOB327698 GEF327688:GEF327698 FUJ327688:FUJ327698 FKN327688:FKN327698 FAR327688:FAR327698 EQV327688:EQV327698 EGZ327688:EGZ327698 DXD327688:DXD327698 DNH327688:DNH327698 DDL327688:DDL327698 CTP327688:CTP327698 CJT327688:CJT327698 BZX327688:BZX327698 BQB327688:BQB327698 BGF327688:BGF327698 AWJ327688:AWJ327698 AMN327688:AMN327698 ACR327688:ACR327698 SV327688:SV327698 IZ327688:IZ327698 WVL262152:WVL262162 WLP262152:WLP262162 WBT262152:WBT262162 VRX262152:VRX262162 VIB262152:VIB262162 UYF262152:UYF262162 UOJ262152:UOJ262162 UEN262152:UEN262162 TUR262152:TUR262162 TKV262152:TKV262162 TAZ262152:TAZ262162 SRD262152:SRD262162 SHH262152:SHH262162 RXL262152:RXL262162 RNP262152:RNP262162 RDT262152:RDT262162 QTX262152:QTX262162 QKB262152:QKB262162 QAF262152:QAF262162 PQJ262152:PQJ262162 PGN262152:PGN262162 OWR262152:OWR262162 OMV262152:OMV262162 OCZ262152:OCZ262162 NTD262152:NTD262162 NJH262152:NJH262162 MZL262152:MZL262162 MPP262152:MPP262162 MFT262152:MFT262162 LVX262152:LVX262162 LMB262152:LMB262162 LCF262152:LCF262162 KSJ262152:KSJ262162 KIN262152:KIN262162 JYR262152:JYR262162 JOV262152:JOV262162 JEZ262152:JEZ262162 IVD262152:IVD262162 ILH262152:ILH262162 IBL262152:IBL262162 HRP262152:HRP262162 HHT262152:HHT262162 GXX262152:GXX262162 GOB262152:GOB262162 GEF262152:GEF262162 FUJ262152:FUJ262162 FKN262152:FKN262162 FAR262152:FAR262162 EQV262152:EQV262162 EGZ262152:EGZ262162 DXD262152:DXD262162 DNH262152:DNH262162 DDL262152:DDL262162 CTP262152:CTP262162 CJT262152:CJT262162 BZX262152:BZX262162 BQB262152:BQB262162 BGF262152:BGF262162 AWJ262152:AWJ262162 AMN262152:AMN262162 ACR262152:ACR262162 SV262152:SV262162 IZ262152:IZ262162 WVL196616:WVL196626 WLP196616:WLP196626 WBT196616:WBT196626 VRX196616:VRX196626 VIB196616:VIB196626 UYF196616:UYF196626 UOJ196616:UOJ196626 UEN196616:UEN196626 TUR196616:TUR196626 TKV196616:TKV196626 TAZ196616:TAZ196626 SRD196616:SRD196626 SHH196616:SHH196626 RXL196616:RXL196626 RNP196616:RNP196626 RDT196616:RDT196626 QTX196616:QTX196626 QKB196616:QKB196626 QAF196616:QAF196626 PQJ196616:PQJ196626 PGN196616:PGN196626 OWR196616:OWR196626 OMV196616:OMV196626 OCZ196616:OCZ196626 NTD196616:NTD196626 NJH196616:NJH196626 MZL196616:MZL196626 MPP196616:MPP196626 MFT196616:MFT196626 LVX196616:LVX196626 LMB196616:LMB196626 LCF196616:LCF196626 KSJ196616:KSJ196626 KIN196616:KIN196626 JYR196616:JYR196626 JOV196616:JOV196626 JEZ196616:JEZ196626 IVD196616:IVD196626 ILH196616:ILH196626 IBL196616:IBL196626 HRP196616:HRP196626 HHT196616:HHT196626 GXX196616:GXX196626 GOB196616:GOB196626 GEF196616:GEF196626 FUJ196616:FUJ196626 FKN196616:FKN196626 FAR196616:FAR196626 EQV196616:EQV196626 EGZ196616:EGZ196626 DXD196616:DXD196626 DNH196616:DNH196626 DDL196616:DDL196626 CTP196616:CTP196626 CJT196616:CJT196626 BZX196616:BZX196626 BQB196616:BQB196626 BGF196616:BGF196626 AWJ196616:AWJ196626 AMN196616:AMN196626 ACR196616:ACR196626 SV196616:SV196626 IZ196616:IZ196626 WVL131080:WVL131090 WLP131080:WLP131090 WBT131080:WBT131090 VRX131080:VRX131090 VIB131080:VIB131090 UYF131080:UYF131090 UOJ131080:UOJ131090 UEN131080:UEN131090 TUR131080:TUR131090 TKV131080:TKV131090 TAZ131080:TAZ131090 SRD131080:SRD131090 SHH131080:SHH131090 RXL131080:RXL131090 RNP131080:RNP131090 RDT131080:RDT131090 QTX131080:QTX131090 QKB131080:QKB131090 QAF131080:QAF131090 PQJ131080:PQJ131090 PGN131080:PGN131090 OWR131080:OWR131090 OMV131080:OMV131090 OCZ131080:OCZ131090 NTD131080:NTD131090 NJH131080:NJH131090 MZL131080:MZL131090 MPP131080:MPP131090 MFT131080:MFT131090 LVX131080:LVX131090 LMB131080:LMB131090 LCF131080:LCF131090 KSJ131080:KSJ131090 KIN131080:KIN131090 JYR131080:JYR131090 JOV131080:JOV131090 JEZ131080:JEZ131090 IVD131080:IVD131090 ILH131080:ILH131090 IBL131080:IBL131090 HRP131080:HRP131090 HHT131080:HHT131090 GXX131080:GXX131090 GOB131080:GOB131090 GEF131080:GEF131090 FUJ131080:FUJ131090 FKN131080:FKN131090 FAR131080:FAR131090 EQV131080:EQV131090 EGZ131080:EGZ131090 DXD131080:DXD131090 DNH131080:DNH131090 DDL131080:DDL131090 CTP131080:CTP131090 CJT131080:CJT131090 BZX131080:BZX131090 BQB131080:BQB131090 BGF131080:BGF131090 AWJ131080:AWJ131090 AMN131080:AMN131090 ACR131080:ACR131090 SV131080:SV131090 IZ131080:IZ131090 WVL65544:WVL65554 WLP65544:WLP65554 WBT65544:WBT65554 VRX65544:VRX65554 VIB65544:VIB65554 UYF65544:UYF65554 UOJ65544:UOJ65554 UEN65544:UEN65554 TUR65544:TUR65554 TKV65544:TKV65554 TAZ65544:TAZ65554 SRD65544:SRD65554 SHH65544:SHH65554 RXL65544:RXL65554 RNP65544:RNP65554 RDT65544:RDT65554 QTX65544:QTX65554 QKB65544:QKB65554 QAF65544:QAF65554 PQJ65544:PQJ65554 PGN65544:PGN65554 OWR65544:OWR65554 OMV65544:OMV65554 OCZ65544:OCZ65554 NTD65544:NTD65554 NJH65544:NJH65554 MZL65544:MZL65554 MPP65544:MPP65554 MFT65544:MFT65554 LVX65544:LVX65554 LMB65544:LMB65554 LCF65544:LCF65554 KSJ65544:KSJ65554 KIN65544:KIN65554 JYR65544:JYR65554 JOV65544:JOV65554 JEZ65544:JEZ65554 IVD65544:IVD65554 ILH65544:ILH65554 IBL65544:IBL65554 HRP65544:HRP65554 HHT65544:HHT65554 GXX65544:GXX65554 GOB65544:GOB65554 GEF65544:GEF65554 FUJ65544:FUJ65554 FKN65544:FKN65554 FAR65544:FAR65554 EQV65544:EQV65554 EGZ65544:EGZ65554 DXD65544:DXD65554 DNH65544:DNH65554 DDL65544:DDL65554 CTP65544:CTP65554 CJT65544:CJT65554 BZX65544:BZX65554 BQB65544:BQB65554 BGF65544:BGF65554 AWJ65544:AWJ65554 AMN65544:AMN65554 ACR65544:ACR65554 SV65544:SV65554 IZ65544:IZ65554 WVL983046 WLP983046 WBT983046 VRX983046 VIB983046 UYF983046 UOJ983046 UEN983046 TUR983046 TKV983046 TAZ983046 SRD983046 SHH983046 RXL983046 RNP983046 RDT983046 QTX983046 QKB983046 QAF983046 PQJ983046 PGN983046 OWR983046 OMV983046 OCZ983046 NTD983046 NJH983046 MZL983046 MPP983046 MFT983046 LVX983046 LMB983046 LCF983046 KSJ983046 KIN983046 JYR983046 JOV983046 JEZ983046 IVD983046 ILH983046 IBL983046 HRP983046 HHT983046 GXX983046 GOB983046 GEF983046 FUJ983046 FKN983046 FAR983046 EQV983046 EGZ983046 DXD983046 DNH983046 DDL983046 CTP983046 CJT983046 BZX983046 BQB983046 BGF983046 AWJ983046 AMN983046 ACR983046 SV983046 IZ983046 WVL917510 WLP917510 WBT917510 VRX917510 VIB917510 UYF917510 UOJ917510 UEN917510 TUR917510 TKV917510 TAZ917510 SRD917510 SHH917510 RXL917510 RNP917510 RDT917510 QTX917510 QKB917510 QAF917510 PQJ917510 PGN917510 OWR917510 OMV917510 OCZ917510 NTD917510 NJH917510 MZL917510 MPP917510 MFT917510 LVX917510 LMB917510 LCF917510 KSJ917510 KIN917510 JYR917510 JOV917510 JEZ917510 IVD917510 ILH917510 IBL917510 HRP917510 HHT917510 GXX917510 GOB917510 GEF917510 FUJ917510 FKN917510 FAR917510 EQV917510 EGZ917510 DXD917510 DNH917510 DDL917510 CTP917510 CJT917510 BZX917510 BQB917510 BGF917510 AWJ917510 AMN917510 ACR917510 SV917510 IZ917510 WVL851974 WLP851974 WBT851974 VRX851974 VIB851974 UYF851974 UOJ851974 UEN851974 TUR851974 TKV851974 TAZ851974 SRD851974 SHH851974 RXL851974 RNP851974 RDT851974 QTX851974 QKB851974 QAF851974 PQJ851974 PGN851974 OWR851974 OMV851974 OCZ851974 NTD851974 NJH851974 MZL851974 MPP851974 MFT851974 LVX851974 LMB851974 LCF851974 KSJ851974 KIN851974 JYR851974 JOV851974 JEZ851974 IVD851974 ILH851974 IBL851974 HRP851974 HHT851974 GXX851974 GOB851974 GEF851974 FUJ851974 FKN851974 FAR851974 EQV851974 EGZ851974 DXD851974 DNH851974 DDL851974 CTP851974 CJT851974 BZX851974 BQB851974 BGF851974 AWJ851974 AMN851974 ACR851974 SV851974 IZ851974 WVL786438 WLP786438 WBT786438 VRX786438 VIB786438 UYF786438 UOJ786438 UEN786438 TUR786438 TKV786438 TAZ786438 SRD786438 SHH786438 RXL786438 RNP786438 RDT786438 QTX786438 QKB786438 QAF786438 PQJ786438 PGN786438 OWR786438 OMV786438 OCZ786438 NTD786438 NJH786438 MZL786438 MPP786438 MFT786438 LVX786438 LMB786438 LCF786438 KSJ786438 KIN786438 JYR786438 JOV786438 JEZ786438 IVD786438 ILH786438 IBL786438 HRP786438 HHT786438 GXX786438 GOB786438 GEF786438 FUJ786438 FKN786438 FAR786438 EQV786438 EGZ786438 DXD786438 DNH786438 DDL786438 CTP786438 CJT786438 BZX786438 BQB786438 BGF786438 AWJ786438 AMN786438 ACR786438 SV786438 IZ786438 WVL720902 WLP720902 WBT720902 VRX720902 VIB720902 UYF720902 UOJ720902 UEN720902 TUR720902 TKV720902 TAZ720902 SRD720902 SHH720902 RXL720902 RNP720902 RDT720902 QTX720902 QKB720902 QAF720902 PQJ720902 PGN720902 OWR720902 OMV720902 OCZ720902 NTD720902 NJH720902 MZL720902 MPP720902 MFT720902 LVX720902 LMB720902 LCF720902 KSJ720902 KIN720902 JYR720902 JOV720902 JEZ720902 IVD720902 ILH720902 IBL720902 HRP720902 HHT720902 GXX720902 GOB720902 GEF720902 FUJ720902 FKN720902 FAR720902 EQV720902 EGZ720902 DXD720902 DNH720902 DDL720902 CTP720902 CJT720902 BZX720902 BQB720902 BGF720902 AWJ720902 AMN720902 ACR720902 SV720902 IZ720902 WVL655366 WLP655366 WBT655366 VRX655366 VIB655366 UYF655366 UOJ655366 UEN655366 TUR655366 TKV655366 TAZ655366 SRD655366 SHH655366 RXL655366 RNP655366 RDT655366 QTX655366 QKB655366 QAF655366 PQJ655366 PGN655366 OWR655366 OMV655366 OCZ655366 NTD655366 NJH655366 MZL655366 MPP655366 MFT655366 LVX655366 LMB655366 LCF655366 KSJ655366 KIN655366 JYR655366 JOV655366 JEZ655366 IVD655366 ILH655366 IBL655366 HRP655366 HHT655366 GXX655366 GOB655366 GEF655366 FUJ655366 FKN655366 FAR655366 EQV655366 EGZ655366 DXD655366 DNH655366 DDL655366 CTP655366 CJT655366 BZX655366 BQB655366 BGF655366 AWJ655366 AMN655366 ACR655366 SV655366 IZ655366 WVL589830 WLP589830 WBT589830 VRX589830 VIB589830 UYF589830 UOJ589830 UEN589830 TUR589830 TKV589830 TAZ589830 SRD589830 SHH589830 RXL589830 RNP589830 RDT589830 QTX589830 QKB589830 QAF589830 PQJ589830 PGN589830 OWR589830 OMV589830 OCZ589830 NTD589830 NJH589830 MZL589830 MPP589830 MFT589830 LVX589830 LMB589830 LCF589830 KSJ589830 KIN589830 JYR589830 JOV589830 JEZ589830 IVD589830 ILH589830 IBL589830 HRP589830 HHT589830 GXX589830 GOB589830 GEF589830 FUJ589830 FKN589830 FAR589830 EQV589830 EGZ589830 DXD589830 DNH589830 DDL589830 CTP589830 CJT589830 BZX589830 BQB589830 BGF589830 AWJ589830 AMN589830 ACR589830 SV589830 IZ589830 WVL524294 WLP524294 WBT524294 VRX524294 VIB524294 UYF524294 UOJ524294 UEN524294 TUR524294 TKV524294 TAZ524294 SRD524294 SHH524294 RXL524294 RNP524294 RDT524294 QTX524294 QKB524294 QAF524294 PQJ524294 PGN524294 OWR524294 OMV524294 OCZ524294 NTD524294 NJH524294 MZL524294 MPP524294 MFT524294 LVX524294 LMB524294 LCF524294 KSJ524294 KIN524294 JYR524294 JOV524294 JEZ524294 IVD524294 ILH524294 IBL524294 HRP524294 HHT524294 GXX524294 GOB524294 GEF524294 FUJ524294 FKN524294 FAR524294 EQV524294 EGZ524294 DXD524294 DNH524294 DDL524294 CTP524294 CJT524294 BZX524294 BQB524294 BGF524294 AWJ524294 AMN524294 ACR524294 SV524294 IZ524294 WVL458758 WLP458758 WBT458758 VRX458758 VIB458758 UYF458758 UOJ458758 UEN458758 TUR458758 TKV458758 TAZ458758 SRD458758 SHH458758 RXL458758 RNP458758 RDT458758 QTX458758 QKB458758 QAF458758 PQJ458758 PGN458758 OWR458758 OMV458758 OCZ458758 NTD458758 NJH458758 MZL458758 MPP458758 MFT458758 LVX458758 LMB458758 LCF458758 KSJ458758 KIN458758 JYR458758 JOV458758 JEZ458758 IVD458758 ILH458758 IBL458758 HRP458758 HHT458758 GXX458758 GOB458758 GEF458758 FUJ458758 FKN458758 FAR458758 EQV458758 EGZ458758 DXD458758 DNH458758 DDL458758 CTP458758 CJT458758 BZX458758 BQB458758 BGF458758 AWJ458758 AMN458758 ACR458758 SV458758 IZ458758 WVL393222 WLP393222 WBT393222 VRX393222 VIB393222 UYF393222 UOJ393222 UEN393222 TUR393222 TKV393222 TAZ393222 SRD393222 SHH393222 RXL393222 RNP393222 RDT393222 QTX393222 QKB393222 QAF393222 PQJ393222 PGN393222 OWR393222 OMV393222 OCZ393222 NTD393222 NJH393222 MZL393222 MPP393222 MFT393222 LVX393222 LMB393222 LCF393222 KSJ393222 KIN393222 JYR393222 JOV393222 JEZ393222 IVD393222 ILH393222 IBL393222 HRP393222 HHT393222 GXX393222 GOB393222 GEF393222 FUJ393222 FKN393222 FAR393222 EQV393222 EGZ393222 DXD393222 DNH393222 DDL393222 CTP393222 CJT393222 BZX393222 BQB393222 BGF393222 AWJ393222 AMN393222 ACR393222 SV393222 IZ393222 WVL327686 WLP327686 WBT327686 VRX327686 VIB327686 UYF327686 UOJ327686 UEN327686 TUR327686 TKV327686 TAZ327686 SRD327686 SHH327686 RXL327686 RNP327686 RDT327686 QTX327686 QKB327686 QAF327686 PQJ327686 PGN327686 OWR327686 OMV327686 OCZ327686 NTD327686 NJH327686 MZL327686 MPP327686 MFT327686 LVX327686 LMB327686 LCF327686 KSJ327686 KIN327686 JYR327686 JOV327686 JEZ327686 IVD327686 ILH327686 IBL327686 HRP327686 HHT327686 GXX327686 GOB327686 GEF327686 FUJ327686 FKN327686 FAR327686 EQV327686 EGZ327686 DXD327686 DNH327686 DDL327686 CTP327686 CJT327686 BZX327686 BQB327686 BGF327686 AWJ327686 AMN327686 ACR327686 SV327686 IZ327686 WVL262150 WLP262150 WBT262150 VRX262150 VIB262150 UYF262150 UOJ262150 UEN262150 TUR262150 TKV262150 TAZ262150 SRD262150 SHH262150 RXL262150 RNP262150 RDT262150 QTX262150 QKB262150 QAF262150 PQJ262150 PGN262150 OWR262150 OMV262150 OCZ262150 NTD262150 NJH262150 MZL262150 MPP262150 MFT262150 LVX262150 LMB262150 LCF262150 KSJ262150 KIN262150 JYR262150 JOV262150 JEZ262150 IVD262150 ILH262150 IBL262150 HRP262150 HHT262150 GXX262150 GOB262150 GEF262150 FUJ262150 FKN262150 FAR262150 EQV262150 EGZ262150 DXD262150 DNH262150 DDL262150 CTP262150 CJT262150 BZX262150 BQB262150 BGF262150 AWJ262150 AMN262150 ACR262150 SV262150 IZ262150 WVL196614 WLP196614 WBT196614 VRX196614 VIB196614 UYF196614 UOJ196614 UEN196614 TUR196614 TKV196614 TAZ196614 SRD196614 SHH196614 RXL196614 RNP196614 RDT196614 QTX196614 QKB196614 QAF196614 PQJ196614 PGN196614 OWR196614 OMV196614 OCZ196614 NTD196614 NJH196614 MZL196614 MPP196614 MFT196614 LVX196614 LMB196614 LCF196614 KSJ196614 KIN196614 JYR196614 JOV196614 JEZ196614 IVD196614 ILH196614 IBL196614 HRP196614 HHT196614 GXX196614 GOB196614 GEF196614 FUJ196614 FKN196614 FAR196614 EQV196614 EGZ196614 DXD196614 DNH196614 DDL196614 CTP196614 CJT196614 BZX196614 BQB196614 BGF196614 AWJ196614 AMN196614 ACR196614 SV196614 IZ196614 WVL131078 WLP131078 WBT131078 VRX131078 VIB131078 UYF131078 UOJ131078 UEN131078 TUR131078 TKV131078 TAZ131078 SRD131078 SHH131078 RXL131078 RNP131078 RDT131078 QTX131078 QKB131078 QAF131078 PQJ131078 PGN131078 OWR131078 OMV131078 OCZ131078 NTD131078 NJH131078 MZL131078 MPP131078 MFT131078 LVX131078 LMB131078 LCF131078 KSJ131078 KIN131078 JYR131078 JOV131078 JEZ131078 IVD131078 ILH131078 IBL131078 HRP131078 HHT131078 GXX131078 GOB131078 GEF131078 FUJ131078 FKN131078 FAR131078 EQV131078 EGZ131078 DXD131078 DNH131078 DDL131078 CTP131078 CJT131078 BZX131078 BQB131078 BGF131078 AWJ131078 AMN131078 ACR131078 SV131078 IZ131078 WVL65542 WLP65542 WBT65542 VRX65542 VIB65542 UYF65542 UOJ65542 UEN65542 TUR65542 TKV65542 TAZ65542 SRD65542 SHH65542 RXL65542 RNP65542 RDT65542 QTX65542 QKB65542 QAF65542 PQJ65542 PGN65542 OWR65542 OMV65542 OCZ65542 NTD65542 NJH65542 MZL65542 MPP65542 MFT65542 LVX65542 LMB65542 LCF65542 KSJ65542 KIN65542 JYR65542 JOV65542 JEZ65542 IVD65542 ILH65542 IBL65542 HRP65542 HHT65542 GXX65542 GOB65542 GEF65542 FUJ65542 FKN65542 FAR65542 EQV65542 EGZ65542 DXD65542 DNH65542 DDL65542 CTP65542 CJT65542 BZX65542 BQB65542 BGF65542 AWJ65542 AMN65542 ACR65542 SV65542 IZ65542 WVL983032:WVL983044 WLP983032:WLP983044 WBT983032:WBT983044 VRX983032:VRX983044 VIB983032:VIB983044 UYF983032:UYF983044 UOJ983032:UOJ983044 UEN983032:UEN983044 TUR983032:TUR983044 TKV983032:TKV983044 TAZ983032:TAZ983044 SRD983032:SRD983044 SHH983032:SHH983044 RXL983032:RXL983044 RNP983032:RNP983044 RDT983032:RDT983044 QTX983032:QTX983044 QKB983032:QKB983044 QAF983032:QAF983044 PQJ983032:PQJ983044 PGN983032:PGN983044 OWR983032:OWR983044 OMV983032:OMV983044 OCZ983032:OCZ983044 NTD983032:NTD983044 NJH983032:NJH983044 MZL983032:MZL983044 MPP983032:MPP983044 MFT983032:MFT983044 LVX983032:LVX983044 LMB983032:LMB983044 LCF983032:LCF983044 KSJ983032:KSJ983044 KIN983032:KIN983044 JYR983032:JYR983044 JOV983032:JOV983044 JEZ983032:JEZ983044 IVD983032:IVD983044 ILH983032:ILH983044 IBL983032:IBL983044 HRP983032:HRP983044 HHT983032:HHT983044 GXX983032:GXX983044 GOB983032:GOB983044 GEF983032:GEF983044 FUJ983032:FUJ983044 FKN983032:FKN983044 FAR983032:FAR983044 EQV983032:EQV983044 EGZ983032:EGZ983044 DXD983032:DXD983044 DNH983032:DNH983044 DDL983032:DDL983044 CTP983032:CTP983044 CJT983032:CJT983044 BZX983032:BZX983044 BQB983032:BQB983044 BGF983032:BGF983044 AWJ983032:AWJ983044 AMN983032:AMN983044 ACR983032:ACR983044 SV983032:SV983044 IZ983032:IZ983044 WVL917496:WVL917508 WLP917496:WLP917508 WBT917496:WBT917508 VRX917496:VRX917508 VIB917496:VIB917508 UYF917496:UYF917508 UOJ917496:UOJ917508 UEN917496:UEN917508 TUR917496:TUR917508 TKV917496:TKV917508 TAZ917496:TAZ917508 SRD917496:SRD917508 SHH917496:SHH917508 RXL917496:RXL917508 RNP917496:RNP917508 RDT917496:RDT917508 QTX917496:QTX917508 QKB917496:QKB917508 QAF917496:QAF917508 PQJ917496:PQJ917508 PGN917496:PGN917508 OWR917496:OWR917508 OMV917496:OMV917508 OCZ917496:OCZ917508 NTD917496:NTD917508 NJH917496:NJH917508 MZL917496:MZL917508 MPP917496:MPP917508 MFT917496:MFT917508 LVX917496:LVX917508 LMB917496:LMB917508 LCF917496:LCF917508 KSJ917496:KSJ917508 KIN917496:KIN917508 JYR917496:JYR917508 JOV917496:JOV917508 JEZ917496:JEZ917508 IVD917496:IVD917508 ILH917496:ILH917508 IBL917496:IBL917508 HRP917496:HRP917508 HHT917496:HHT917508 GXX917496:GXX917508 GOB917496:GOB917508 GEF917496:GEF917508 FUJ917496:FUJ917508 FKN917496:FKN917508 FAR917496:FAR917508 EQV917496:EQV917508 EGZ917496:EGZ917508 DXD917496:DXD917508 DNH917496:DNH917508 DDL917496:DDL917508 CTP917496:CTP917508 CJT917496:CJT917508 BZX917496:BZX917508 BQB917496:BQB917508 BGF917496:BGF917508 AWJ917496:AWJ917508 AMN917496:AMN917508 ACR917496:ACR917508 SV917496:SV917508 IZ917496:IZ917508 WVL851960:WVL851972 WLP851960:WLP851972 WBT851960:WBT851972 VRX851960:VRX851972 VIB851960:VIB851972 UYF851960:UYF851972 UOJ851960:UOJ851972 UEN851960:UEN851972 TUR851960:TUR851972 TKV851960:TKV851972 TAZ851960:TAZ851972 SRD851960:SRD851972 SHH851960:SHH851972 RXL851960:RXL851972 RNP851960:RNP851972 RDT851960:RDT851972 QTX851960:QTX851972 QKB851960:QKB851972 QAF851960:QAF851972 PQJ851960:PQJ851972 PGN851960:PGN851972 OWR851960:OWR851972 OMV851960:OMV851972 OCZ851960:OCZ851972 NTD851960:NTD851972 NJH851960:NJH851972 MZL851960:MZL851972 MPP851960:MPP851972 MFT851960:MFT851972 LVX851960:LVX851972 LMB851960:LMB851972 LCF851960:LCF851972 KSJ851960:KSJ851972 KIN851960:KIN851972 JYR851960:JYR851972 JOV851960:JOV851972 JEZ851960:JEZ851972 IVD851960:IVD851972 ILH851960:ILH851972 IBL851960:IBL851972 HRP851960:HRP851972 HHT851960:HHT851972 GXX851960:GXX851972 GOB851960:GOB851972 GEF851960:GEF851972 FUJ851960:FUJ851972 FKN851960:FKN851972 FAR851960:FAR851972 EQV851960:EQV851972 EGZ851960:EGZ851972 DXD851960:DXD851972 DNH851960:DNH851972 DDL851960:DDL851972 CTP851960:CTP851972 CJT851960:CJT851972 BZX851960:BZX851972 BQB851960:BQB851972 BGF851960:BGF851972 AWJ851960:AWJ851972 AMN851960:AMN851972 ACR851960:ACR851972 SV851960:SV851972 IZ851960:IZ851972 WVL786424:WVL786436 WLP786424:WLP786436 WBT786424:WBT786436 VRX786424:VRX786436 VIB786424:VIB786436 UYF786424:UYF786436 UOJ786424:UOJ786436 UEN786424:UEN786436 TUR786424:TUR786436 TKV786424:TKV786436 TAZ786424:TAZ786436 SRD786424:SRD786436 SHH786424:SHH786436 RXL786424:RXL786436 RNP786424:RNP786436 RDT786424:RDT786436 QTX786424:QTX786436 QKB786424:QKB786436 QAF786424:QAF786436 PQJ786424:PQJ786436 PGN786424:PGN786436 OWR786424:OWR786436 OMV786424:OMV786436 OCZ786424:OCZ786436 NTD786424:NTD786436 NJH786424:NJH786436 MZL786424:MZL786436 MPP786424:MPP786436 MFT786424:MFT786436 LVX786424:LVX786436 LMB786424:LMB786436 LCF786424:LCF786436 KSJ786424:KSJ786436 KIN786424:KIN786436 JYR786424:JYR786436 JOV786424:JOV786436 JEZ786424:JEZ786436 IVD786424:IVD786436 ILH786424:ILH786436 IBL786424:IBL786436 HRP786424:HRP786436 HHT786424:HHT786436 GXX786424:GXX786436 GOB786424:GOB786436 GEF786424:GEF786436 FUJ786424:FUJ786436 FKN786424:FKN786436 FAR786424:FAR786436 EQV786424:EQV786436 EGZ786424:EGZ786436 DXD786424:DXD786436 DNH786424:DNH786436 DDL786424:DDL786436 CTP786424:CTP786436 CJT786424:CJT786436 BZX786424:BZX786436 BQB786424:BQB786436 BGF786424:BGF786436 AWJ786424:AWJ786436 AMN786424:AMN786436 ACR786424:ACR786436 SV786424:SV786436 IZ786424:IZ786436 WVL720888:WVL720900 WLP720888:WLP720900 WBT720888:WBT720900 VRX720888:VRX720900 VIB720888:VIB720900 UYF720888:UYF720900 UOJ720888:UOJ720900 UEN720888:UEN720900 TUR720888:TUR720900 TKV720888:TKV720900 TAZ720888:TAZ720900 SRD720888:SRD720900 SHH720888:SHH720900 RXL720888:RXL720900 RNP720888:RNP720900 RDT720888:RDT720900 QTX720888:QTX720900 QKB720888:QKB720900 QAF720888:QAF720900 PQJ720888:PQJ720900 PGN720888:PGN720900 OWR720888:OWR720900 OMV720888:OMV720900 OCZ720888:OCZ720900 NTD720888:NTD720900 NJH720888:NJH720900 MZL720888:MZL720900 MPP720888:MPP720900 MFT720888:MFT720900 LVX720888:LVX720900 LMB720888:LMB720900 LCF720888:LCF720900 KSJ720888:KSJ720900 KIN720888:KIN720900 JYR720888:JYR720900 JOV720888:JOV720900 JEZ720888:JEZ720900 IVD720888:IVD720900 ILH720888:ILH720900 IBL720888:IBL720900 HRP720888:HRP720900 HHT720888:HHT720900 GXX720888:GXX720900 GOB720888:GOB720900 GEF720888:GEF720900 FUJ720888:FUJ720900 FKN720888:FKN720900 FAR720888:FAR720900 EQV720888:EQV720900 EGZ720888:EGZ720900 DXD720888:DXD720900 DNH720888:DNH720900 DDL720888:DDL720900 CTP720888:CTP720900 CJT720888:CJT720900 BZX720888:BZX720900 BQB720888:BQB720900 BGF720888:BGF720900 AWJ720888:AWJ720900 AMN720888:AMN720900 ACR720888:ACR720900 SV720888:SV720900 IZ720888:IZ720900 WVL655352:WVL655364 WLP655352:WLP655364 WBT655352:WBT655364 VRX655352:VRX655364 VIB655352:VIB655364 UYF655352:UYF655364 UOJ655352:UOJ655364 UEN655352:UEN655364 TUR655352:TUR655364 TKV655352:TKV655364 TAZ655352:TAZ655364 SRD655352:SRD655364 SHH655352:SHH655364 RXL655352:RXL655364 RNP655352:RNP655364 RDT655352:RDT655364 QTX655352:QTX655364 QKB655352:QKB655364 QAF655352:QAF655364 PQJ655352:PQJ655364 PGN655352:PGN655364 OWR655352:OWR655364 OMV655352:OMV655364 OCZ655352:OCZ655364 NTD655352:NTD655364 NJH655352:NJH655364 MZL655352:MZL655364 MPP655352:MPP655364 MFT655352:MFT655364 LVX655352:LVX655364 LMB655352:LMB655364 LCF655352:LCF655364 KSJ655352:KSJ655364 KIN655352:KIN655364 JYR655352:JYR655364 JOV655352:JOV655364 JEZ655352:JEZ655364 IVD655352:IVD655364 ILH655352:ILH655364 IBL655352:IBL655364 HRP655352:HRP655364 HHT655352:HHT655364 GXX655352:GXX655364 GOB655352:GOB655364 GEF655352:GEF655364 FUJ655352:FUJ655364 FKN655352:FKN655364 FAR655352:FAR655364 EQV655352:EQV655364 EGZ655352:EGZ655364 DXD655352:DXD655364 DNH655352:DNH655364 DDL655352:DDL655364 CTP655352:CTP655364 CJT655352:CJT655364 BZX655352:BZX655364 BQB655352:BQB655364 BGF655352:BGF655364 AWJ655352:AWJ655364 AMN655352:AMN655364 ACR655352:ACR655364 SV655352:SV655364 IZ655352:IZ655364 WVL589816:WVL589828 WLP589816:WLP589828 WBT589816:WBT589828 VRX589816:VRX589828 VIB589816:VIB589828 UYF589816:UYF589828 UOJ589816:UOJ589828 UEN589816:UEN589828 TUR589816:TUR589828 TKV589816:TKV589828 TAZ589816:TAZ589828 SRD589816:SRD589828 SHH589816:SHH589828 RXL589816:RXL589828 RNP589816:RNP589828 RDT589816:RDT589828 QTX589816:QTX589828 QKB589816:QKB589828 QAF589816:QAF589828 PQJ589816:PQJ589828 PGN589816:PGN589828 OWR589816:OWR589828 OMV589816:OMV589828 OCZ589816:OCZ589828 NTD589816:NTD589828 NJH589816:NJH589828 MZL589816:MZL589828 MPP589816:MPP589828 MFT589816:MFT589828 LVX589816:LVX589828 LMB589816:LMB589828 LCF589816:LCF589828 KSJ589816:KSJ589828 KIN589816:KIN589828 JYR589816:JYR589828 JOV589816:JOV589828 JEZ589816:JEZ589828 IVD589816:IVD589828 ILH589816:ILH589828 IBL589816:IBL589828 HRP589816:HRP589828 HHT589816:HHT589828 GXX589816:GXX589828 GOB589816:GOB589828 GEF589816:GEF589828 FUJ589816:FUJ589828 FKN589816:FKN589828 FAR589816:FAR589828 EQV589816:EQV589828 EGZ589816:EGZ589828 DXD589816:DXD589828 DNH589816:DNH589828 DDL589816:DDL589828 CTP589816:CTP589828 CJT589816:CJT589828 BZX589816:BZX589828 BQB589816:BQB589828 BGF589816:BGF589828 AWJ589816:AWJ589828 AMN589816:AMN589828 ACR589816:ACR589828 SV589816:SV589828 IZ589816:IZ589828 WVL524280:WVL524292 WLP524280:WLP524292 WBT524280:WBT524292 VRX524280:VRX524292 VIB524280:VIB524292 UYF524280:UYF524292 UOJ524280:UOJ524292 UEN524280:UEN524292 TUR524280:TUR524292 TKV524280:TKV524292 TAZ524280:TAZ524292 SRD524280:SRD524292 SHH524280:SHH524292 RXL524280:RXL524292 RNP524280:RNP524292 RDT524280:RDT524292 QTX524280:QTX524292 QKB524280:QKB524292 QAF524280:QAF524292 PQJ524280:PQJ524292 PGN524280:PGN524292 OWR524280:OWR524292 OMV524280:OMV524292 OCZ524280:OCZ524292 NTD524280:NTD524292 NJH524280:NJH524292 MZL524280:MZL524292 MPP524280:MPP524292 MFT524280:MFT524292 LVX524280:LVX524292 LMB524280:LMB524292 LCF524280:LCF524292 KSJ524280:KSJ524292 KIN524280:KIN524292 JYR524280:JYR524292 JOV524280:JOV524292 JEZ524280:JEZ524292 IVD524280:IVD524292 ILH524280:ILH524292 IBL524280:IBL524292 HRP524280:HRP524292 HHT524280:HHT524292 GXX524280:GXX524292 GOB524280:GOB524292 GEF524280:GEF524292 FUJ524280:FUJ524292 FKN524280:FKN524292 FAR524280:FAR524292 EQV524280:EQV524292 EGZ524280:EGZ524292 DXD524280:DXD524292 DNH524280:DNH524292 DDL524280:DDL524292 CTP524280:CTP524292 CJT524280:CJT524292 BZX524280:BZX524292 BQB524280:BQB524292 BGF524280:BGF524292 AWJ524280:AWJ524292 AMN524280:AMN524292 ACR524280:ACR524292 SV524280:SV524292 IZ524280:IZ524292 WVL458744:WVL458756 WLP458744:WLP458756 WBT458744:WBT458756 VRX458744:VRX458756 VIB458744:VIB458756 UYF458744:UYF458756 UOJ458744:UOJ458756 UEN458744:UEN458756 TUR458744:TUR458756 TKV458744:TKV458756 TAZ458744:TAZ458756 SRD458744:SRD458756 SHH458744:SHH458756 RXL458744:RXL458756 RNP458744:RNP458756 RDT458744:RDT458756 QTX458744:QTX458756 QKB458744:QKB458756 QAF458744:QAF458756 PQJ458744:PQJ458756 PGN458744:PGN458756 OWR458744:OWR458756 OMV458744:OMV458756 OCZ458744:OCZ458756 NTD458744:NTD458756 NJH458744:NJH458756 MZL458744:MZL458756 MPP458744:MPP458756 MFT458744:MFT458756 LVX458744:LVX458756 LMB458744:LMB458756 LCF458744:LCF458756 KSJ458744:KSJ458756 KIN458744:KIN458756 JYR458744:JYR458756 JOV458744:JOV458756 JEZ458744:JEZ458756 IVD458744:IVD458756 ILH458744:ILH458756 IBL458744:IBL458756 HRP458744:HRP458756 HHT458744:HHT458756 GXX458744:GXX458756 GOB458744:GOB458756 GEF458744:GEF458756 FUJ458744:FUJ458756 FKN458744:FKN458756 FAR458744:FAR458756 EQV458744:EQV458756 EGZ458744:EGZ458756 DXD458744:DXD458756 DNH458744:DNH458756 DDL458744:DDL458756 CTP458744:CTP458756 CJT458744:CJT458756 BZX458744:BZX458756 BQB458744:BQB458756 BGF458744:BGF458756 AWJ458744:AWJ458756 AMN458744:AMN458756 ACR458744:ACR458756 SV458744:SV458756 IZ458744:IZ458756 WVL393208:WVL393220 WLP393208:WLP393220 WBT393208:WBT393220 VRX393208:VRX393220 VIB393208:VIB393220 UYF393208:UYF393220 UOJ393208:UOJ393220 UEN393208:UEN393220 TUR393208:TUR393220 TKV393208:TKV393220 TAZ393208:TAZ393220 SRD393208:SRD393220 SHH393208:SHH393220 RXL393208:RXL393220 RNP393208:RNP393220 RDT393208:RDT393220 QTX393208:QTX393220 QKB393208:QKB393220 QAF393208:QAF393220 PQJ393208:PQJ393220 PGN393208:PGN393220 OWR393208:OWR393220 OMV393208:OMV393220 OCZ393208:OCZ393220 NTD393208:NTD393220 NJH393208:NJH393220 MZL393208:MZL393220 MPP393208:MPP393220 MFT393208:MFT393220 LVX393208:LVX393220 LMB393208:LMB393220 LCF393208:LCF393220 KSJ393208:KSJ393220 KIN393208:KIN393220 JYR393208:JYR393220 JOV393208:JOV393220 JEZ393208:JEZ393220 IVD393208:IVD393220 ILH393208:ILH393220 IBL393208:IBL393220 HRP393208:HRP393220 HHT393208:HHT393220 GXX393208:GXX393220 GOB393208:GOB393220 GEF393208:GEF393220 FUJ393208:FUJ393220 FKN393208:FKN393220 FAR393208:FAR393220 EQV393208:EQV393220 EGZ393208:EGZ393220 DXD393208:DXD393220 DNH393208:DNH393220 DDL393208:DDL393220 CTP393208:CTP393220 CJT393208:CJT393220 BZX393208:BZX393220 BQB393208:BQB393220 BGF393208:BGF393220 AWJ393208:AWJ393220 AMN393208:AMN393220 ACR393208:ACR393220 SV393208:SV393220 IZ393208:IZ393220 WVL327672:WVL327684 WLP327672:WLP327684 WBT327672:WBT327684 VRX327672:VRX327684 VIB327672:VIB327684 UYF327672:UYF327684 UOJ327672:UOJ327684 UEN327672:UEN327684 TUR327672:TUR327684 TKV327672:TKV327684 TAZ327672:TAZ327684 SRD327672:SRD327684 SHH327672:SHH327684 RXL327672:RXL327684 RNP327672:RNP327684 RDT327672:RDT327684 QTX327672:QTX327684 QKB327672:QKB327684 QAF327672:QAF327684 PQJ327672:PQJ327684 PGN327672:PGN327684 OWR327672:OWR327684 OMV327672:OMV327684 OCZ327672:OCZ327684 NTD327672:NTD327684 NJH327672:NJH327684 MZL327672:MZL327684 MPP327672:MPP327684 MFT327672:MFT327684 LVX327672:LVX327684 LMB327672:LMB327684 LCF327672:LCF327684 KSJ327672:KSJ327684 KIN327672:KIN327684 JYR327672:JYR327684 JOV327672:JOV327684 JEZ327672:JEZ327684 IVD327672:IVD327684 ILH327672:ILH327684 IBL327672:IBL327684 HRP327672:HRP327684 HHT327672:HHT327684 GXX327672:GXX327684 GOB327672:GOB327684 GEF327672:GEF327684 FUJ327672:FUJ327684 FKN327672:FKN327684 FAR327672:FAR327684 EQV327672:EQV327684 EGZ327672:EGZ327684 DXD327672:DXD327684 DNH327672:DNH327684 DDL327672:DDL327684 CTP327672:CTP327684 CJT327672:CJT327684 BZX327672:BZX327684 BQB327672:BQB327684 BGF327672:BGF327684 AWJ327672:AWJ327684 AMN327672:AMN327684 ACR327672:ACR327684 SV327672:SV327684 IZ327672:IZ327684 WVL262136:WVL262148 WLP262136:WLP262148 WBT262136:WBT262148 VRX262136:VRX262148 VIB262136:VIB262148 UYF262136:UYF262148 UOJ262136:UOJ262148 UEN262136:UEN262148 TUR262136:TUR262148 TKV262136:TKV262148 TAZ262136:TAZ262148 SRD262136:SRD262148 SHH262136:SHH262148 RXL262136:RXL262148 RNP262136:RNP262148 RDT262136:RDT262148 QTX262136:QTX262148 QKB262136:QKB262148 QAF262136:QAF262148 PQJ262136:PQJ262148 PGN262136:PGN262148 OWR262136:OWR262148 OMV262136:OMV262148 OCZ262136:OCZ262148 NTD262136:NTD262148 NJH262136:NJH262148 MZL262136:MZL262148 MPP262136:MPP262148 MFT262136:MFT262148 LVX262136:LVX262148 LMB262136:LMB262148 LCF262136:LCF262148 KSJ262136:KSJ262148 KIN262136:KIN262148 JYR262136:JYR262148 JOV262136:JOV262148 JEZ262136:JEZ262148 IVD262136:IVD262148 ILH262136:ILH262148 IBL262136:IBL262148 HRP262136:HRP262148 HHT262136:HHT262148 GXX262136:GXX262148 GOB262136:GOB262148 GEF262136:GEF262148 FUJ262136:FUJ262148 FKN262136:FKN262148 FAR262136:FAR262148 EQV262136:EQV262148 EGZ262136:EGZ262148 DXD262136:DXD262148 DNH262136:DNH262148 DDL262136:DDL262148 CTP262136:CTP262148 CJT262136:CJT262148 BZX262136:BZX262148 BQB262136:BQB262148 BGF262136:BGF262148 AWJ262136:AWJ262148 AMN262136:AMN262148 ACR262136:ACR262148 SV262136:SV262148 IZ262136:IZ262148 WVL196600:WVL196612 WLP196600:WLP196612 WBT196600:WBT196612 VRX196600:VRX196612 VIB196600:VIB196612 UYF196600:UYF196612 UOJ196600:UOJ196612 UEN196600:UEN196612 TUR196600:TUR196612 TKV196600:TKV196612 TAZ196600:TAZ196612 SRD196600:SRD196612 SHH196600:SHH196612 RXL196600:RXL196612 RNP196600:RNP196612 RDT196600:RDT196612 QTX196600:QTX196612 QKB196600:QKB196612 QAF196600:QAF196612 PQJ196600:PQJ196612 PGN196600:PGN196612 OWR196600:OWR196612 OMV196600:OMV196612 OCZ196600:OCZ196612 NTD196600:NTD196612 NJH196600:NJH196612 MZL196600:MZL196612 MPP196600:MPP196612 MFT196600:MFT196612 LVX196600:LVX196612 LMB196600:LMB196612 LCF196600:LCF196612 KSJ196600:KSJ196612 KIN196600:KIN196612 JYR196600:JYR196612 JOV196600:JOV196612 JEZ196600:JEZ196612 IVD196600:IVD196612 ILH196600:ILH196612 IBL196600:IBL196612 HRP196600:HRP196612 HHT196600:HHT196612 GXX196600:GXX196612 GOB196600:GOB196612 GEF196600:GEF196612 FUJ196600:FUJ196612 FKN196600:FKN196612 FAR196600:FAR196612 EQV196600:EQV196612 EGZ196600:EGZ196612 DXD196600:DXD196612 DNH196600:DNH196612 DDL196600:DDL196612 CTP196600:CTP196612 CJT196600:CJT196612 BZX196600:BZX196612 BQB196600:BQB196612 BGF196600:BGF196612 AWJ196600:AWJ196612 AMN196600:AMN196612 ACR196600:ACR196612 SV196600:SV196612 IZ196600:IZ196612 WVL131064:WVL131076 WLP131064:WLP131076 WBT131064:WBT131076 VRX131064:VRX131076 VIB131064:VIB131076 UYF131064:UYF131076 UOJ131064:UOJ131076 UEN131064:UEN131076 TUR131064:TUR131076 TKV131064:TKV131076 TAZ131064:TAZ131076 SRD131064:SRD131076 SHH131064:SHH131076 RXL131064:RXL131076 RNP131064:RNP131076 RDT131064:RDT131076 QTX131064:QTX131076 QKB131064:QKB131076 QAF131064:QAF131076 PQJ131064:PQJ131076 PGN131064:PGN131076 OWR131064:OWR131076 OMV131064:OMV131076 OCZ131064:OCZ131076 NTD131064:NTD131076 NJH131064:NJH131076 MZL131064:MZL131076 MPP131064:MPP131076 MFT131064:MFT131076 LVX131064:LVX131076 LMB131064:LMB131076 LCF131064:LCF131076 KSJ131064:KSJ131076 KIN131064:KIN131076 JYR131064:JYR131076 JOV131064:JOV131076 JEZ131064:JEZ131076 IVD131064:IVD131076 ILH131064:ILH131076 IBL131064:IBL131076 HRP131064:HRP131076 HHT131064:HHT131076 GXX131064:GXX131076 GOB131064:GOB131076 GEF131064:GEF131076 FUJ131064:FUJ131076 FKN131064:FKN131076 FAR131064:FAR131076 EQV131064:EQV131076 EGZ131064:EGZ131076 DXD131064:DXD131076 DNH131064:DNH131076 DDL131064:DDL131076 CTP131064:CTP131076 CJT131064:CJT131076 BZX131064:BZX131076 BQB131064:BQB131076 BGF131064:BGF131076 AWJ131064:AWJ131076 AMN131064:AMN131076 ACR131064:ACR131076 SV131064:SV131076 IZ131064:IZ131076 WVL65528:WVL65540 WLP65528:WLP65540 WBT65528:WBT65540 VRX65528:VRX65540 VIB65528:VIB65540 UYF65528:UYF65540 UOJ65528:UOJ65540 UEN65528:UEN65540 TUR65528:TUR65540 TKV65528:TKV65540 TAZ65528:TAZ65540 SRD65528:SRD65540 SHH65528:SHH65540 RXL65528:RXL65540 RNP65528:RNP65540 RDT65528:RDT65540 QTX65528:QTX65540 QKB65528:QKB65540 QAF65528:QAF65540 PQJ65528:PQJ65540 PGN65528:PGN65540 OWR65528:OWR65540 OMV65528:OMV65540 OCZ65528:OCZ65540 NTD65528:NTD65540 NJH65528:NJH65540 MZL65528:MZL65540 MPP65528:MPP65540 MFT65528:MFT65540 LVX65528:LVX65540 LMB65528:LMB65540 LCF65528:LCF65540 KSJ65528:KSJ65540 KIN65528:KIN65540 JYR65528:JYR65540 JOV65528:JOV65540 JEZ65528:JEZ65540 IVD65528:IVD65540 ILH65528:ILH65540 IBL65528:IBL65540 HRP65528:HRP65540 HHT65528:HHT65540 GXX65528:GXX65540 GOB65528:GOB65540 GEF65528:GEF65540 FUJ65528:FUJ65540 FKN65528:FKN65540 FAR65528:FAR65540 EQV65528:EQV65540 EGZ65528:EGZ65540 DXD65528:DXD65540 DNH65528:DNH65540 DDL65528:DDL65540 CTP65528:CTP65540 CJT65528:CJT65540 BZX65528:BZX65540 BQB65528:BQB65540 BGF65528:BGF65540 AWJ65528:AWJ65540 AMN65528:AMN65540 ACR65528:ACR65540 SV65528:SV65540 IZ65528:IZ65540 WVL983060 WLP983060 WBT983060 VRX983060 VIB983060 UYF983060 UOJ983060 UEN983060 TUR983060 TKV983060 TAZ983060 SRD983060 SHH983060 RXL983060 RNP983060 RDT983060 QTX983060 QKB983060 QAF983060 PQJ983060 PGN983060 OWR983060 OMV983060 OCZ983060 NTD983060 NJH983060 MZL983060 MPP983060 MFT983060 LVX983060 LMB983060 LCF983060 KSJ983060 KIN983060 JYR983060 JOV983060 JEZ983060 IVD983060 ILH983060 IBL983060 HRP983060 HHT983060 GXX983060 GOB983060 GEF983060 FUJ983060 FKN983060 FAR983060 EQV983060 EGZ983060 DXD983060 DNH983060 DDL983060 CTP983060 CJT983060 BZX983060 BQB983060 BGF983060 AWJ983060 AMN983060 ACR983060 SV983060 IZ983060 WVL917524 WLP917524 WBT917524 VRX917524 VIB917524 UYF917524 UOJ917524 UEN917524 TUR917524 TKV917524 TAZ917524 SRD917524 SHH917524 RXL917524 RNP917524 RDT917524 QTX917524 QKB917524 QAF917524 PQJ917524 PGN917524 OWR917524 OMV917524 OCZ917524 NTD917524 NJH917524 MZL917524 MPP917524 MFT917524 LVX917524 LMB917524 LCF917524 KSJ917524 KIN917524 JYR917524 JOV917524 JEZ917524 IVD917524 ILH917524 IBL917524 HRP917524 HHT917524 GXX917524 GOB917524 GEF917524 FUJ917524 FKN917524 FAR917524 EQV917524 EGZ917524 DXD917524 DNH917524 DDL917524 CTP917524 CJT917524 BZX917524 BQB917524 BGF917524 AWJ917524 AMN917524 ACR917524 SV917524 IZ917524 WVL851988 WLP851988 WBT851988 VRX851988 VIB851988 UYF851988 UOJ851988 UEN851988 TUR851988 TKV851988 TAZ851988 SRD851988 SHH851988 RXL851988 RNP851988 RDT851988 QTX851988 QKB851988 QAF851988 PQJ851988 PGN851988 OWR851988 OMV851988 OCZ851988 NTD851988 NJH851988 MZL851988 MPP851988 MFT851988 LVX851988 LMB851988 LCF851988 KSJ851988 KIN851988 JYR851988 JOV851988 JEZ851988 IVD851988 ILH851988 IBL851988 HRP851988 HHT851988 GXX851988 GOB851988 GEF851988 FUJ851988 FKN851988 FAR851988 EQV851988 EGZ851988 DXD851988 DNH851988 DDL851988 CTP851988 CJT851988 BZX851988 BQB851988 BGF851988 AWJ851988 AMN851988 ACR851988 SV851988 IZ851988 WVL786452 WLP786452 WBT786452 VRX786452 VIB786452 UYF786452 UOJ786452 UEN786452 TUR786452 TKV786452 TAZ786452 SRD786452 SHH786452 RXL786452 RNP786452 RDT786452 QTX786452 QKB786452 QAF786452 PQJ786452 PGN786452 OWR786452 OMV786452 OCZ786452 NTD786452 NJH786452 MZL786452 MPP786452 MFT786452 LVX786452 LMB786452 LCF786452 KSJ786452 KIN786452 JYR786452 JOV786452 JEZ786452 IVD786452 ILH786452 IBL786452 HRP786452 HHT786452 GXX786452 GOB786452 GEF786452 FUJ786452 FKN786452 FAR786452 EQV786452 EGZ786452 DXD786452 DNH786452 DDL786452 CTP786452 CJT786452 BZX786452 BQB786452 BGF786452 AWJ786452 AMN786452 ACR786452 SV786452 IZ786452 WVL720916 WLP720916 WBT720916 VRX720916 VIB720916 UYF720916 UOJ720916 UEN720916 TUR720916 TKV720916 TAZ720916 SRD720916 SHH720916 RXL720916 RNP720916 RDT720916 QTX720916 QKB720916 QAF720916 PQJ720916 PGN720916 OWR720916 OMV720916 OCZ720916 NTD720916 NJH720916 MZL720916 MPP720916 MFT720916 LVX720916 LMB720916 LCF720916 KSJ720916 KIN720916 JYR720916 JOV720916 JEZ720916 IVD720916 ILH720916 IBL720916 HRP720916 HHT720916 GXX720916 GOB720916 GEF720916 FUJ720916 FKN720916 FAR720916 EQV720916 EGZ720916 DXD720916 DNH720916 DDL720916 CTP720916 CJT720916 BZX720916 BQB720916 BGF720916 AWJ720916 AMN720916 ACR720916 SV720916 IZ720916 WVL655380 WLP655380 WBT655380 VRX655380 VIB655380 UYF655380 UOJ655380 UEN655380 TUR655380 TKV655380 TAZ655380 SRD655380 SHH655380 RXL655380 RNP655380 RDT655380 QTX655380 QKB655380 QAF655380 PQJ655380 PGN655380 OWR655380 OMV655380 OCZ655380 NTD655380 NJH655380 MZL655380 MPP655380 MFT655380 LVX655380 LMB655380 LCF655380 KSJ655380 KIN655380 JYR655380 JOV655380 JEZ655380 IVD655380 ILH655380 IBL655380 HRP655380 HHT655380 GXX655380 GOB655380 GEF655380 FUJ655380 FKN655380 FAR655380 EQV655380 EGZ655380 DXD655380 DNH655380 DDL655380 CTP655380 CJT655380 BZX655380 BQB655380 BGF655380 AWJ655380 AMN655380 ACR655380 SV655380 IZ655380 WVL589844 WLP589844 WBT589844 VRX589844 VIB589844 UYF589844 UOJ589844 UEN589844 TUR589844 TKV589844 TAZ589844 SRD589844 SHH589844 RXL589844 RNP589844 RDT589844 QTX589844 QKB589844 QAF589844 PQJ589844 PGN589844 OWR589844 OMV589844 OCZ589844 NTD589844 NJH589844 MZL589844 MPP589844 MFT589844 LVX589844 LMB589844 LCF589844 KSJ589844 KIN589844 JYR589844 JOV589844 JEZ589844 IVD589844 ILH589844 IBL589844 HRP589844 HHT589844 GXX589844 GOB589844 GEF589844 FUJ589844 FKN589844 FAR589844 EQV589844 EGZ589844 DXD589844 DNH589844 DDL589844 CTP589844 CJT589844 BZX589844 BQB589844 BGF589844 AWJ589844 AMN589844 ACR589844 SV589844 IZ589844 WVL524308 WLP524308 WBT524308 VRX524308 VIB524308 UYF524308 UOJ524308 UEN524308 TUR524308 TKV524308 TAZ524308 SRD524308 SHH524308 RXL524308 RNP524308 RDT524308 QTX524308 QKB524308 QAF524308 PQJ524308 PGN524308 OWR524308 OMV524308 OCZ524308 NTD524308 NJH524308 MZL524308 MPP524308 MFT524308 LVX524308 LMB524308 LCF524308 KSJ524308 KIN524308 JYR524308 JOV524308 JEZ524308 IVD524308 ILH524308 IBL524308 HRP524308 HHT524308 GXX524308 GOB524308 GEF524308 FUJ524308 FKN524308 FAR524308 EQV524308 EGZ524308 DXD524308 DNH524308 DDL524308 CTP524308 CJT524308 BZX524308 BQB524308 BGF524308 AWJ524308 AMN524308 ACR524308 SV524308 IZ524308 WVL458772 WLP458772 WBT458772 VRX458772 VIB458772 UYF458772 UOJ458772 UEN458772 TUR458772 TKV458772 TAZ458772 SRD458772 SHH458772 RXL458772 RNP458772 RDT458772 QTX458772 QKB458772 QAF458772 PQJ458772 PGN458772 OWR458772 OMV458772 OCZ458772 NTD458772 NJH458772 MZL458772 MPP458772 MFT458772 LVX458772 LMB458772 LCF458772 KSJ458772 KIN458772 JYR458772 JOV458772 JEZ458772 IVD458772 ILH458772 IBL458772 HRP458772 HHT458772 GXX458772 GOB458772 GEF458772 FUJ458772 FKN458772 FAR458772 EQV458772 EGZ458772 DXD458772 DNH458772 DDL458772 CTP458772 CJT458772 BZX458772 BQB458772 BGF458772 AWJ458772 AMN458772 ACR458772 SV458772 IZ458772 WVL393236 WLP393236 WBT393236 VRX393236 VIB393236 UYF393236 UOJ393236 UEN393236 TUR393236 TKV393236 TAZ393236 SRD393236 SHH393236 RXL393236 RNP393236 RDT393236 QTX393236 QKB393236 QAF393236 PQJ393236 PGN393236 OWR393236 OMV393236 OCZ393236 NTD393236 NJH393236 MZL393236 MPP393236 MFT393236 LVX393236 LMB393236 LCF393236 KSJ393236 KIN393236 JYR393236 JOV393236 JEZ393236 IVD393236 ILH393236 IBL393236 HRP393236 HHT393236 GXX393236 GOB393236 GEF393236 FUJ393236 FKN393236 FAR393236 EQV393236 EGZ393236 DXD393236 DNH393236 DDL393236 CTP393236 CJT393236 BZX393236 BQB393236 BGF393236 AWJ393236 AMN393236 ACR393236 SV393236 IZ393236 WVL327700 WLP327700 WBT327700 VRX327700 VIB327700 UYF327700 UOJ327700 UEN327700 TUR327700 TKV327700 TAZ327700 SRD327700 SHH327700 RXL327700 RNP327700 RDT327700 QTX327700 QKB327700 QAF327700 PQJ327700 PGN327700 OWR327700 OMV327700 OCZ327700 NTD327700 NJH327700 MZL327700 MPP327700 MFT327700 LVX327700 LMB327700 LCF327700 KSJ327700 KIN327700 JYR327700 JOV327700 JEZ327700 IVD327700 ILH327700 IBL327700 HRP327700 HHT327700 GXX327700 GOB327700 GEF327700 FUJ327700 FKN327700 FAR327700 EQV327700 EGZ327700 DXD327700 DNH327700 DDL327700 CTP327700 CJT327700 BZX327700 BQB327700 BGF327700 AWJ327700 AMN327700 ACR327700 SV327700 IZ327700 WVL262164 WLP262164 WBT262164 VRX262164 VIB262164 UYF262164 UOJ262164 UEN262164 TUR262164 TKV262164 TAZ262164 SRD262164 SHH262164 RXL262164 RNP262164 RDT262164 QTX262164 QKB262164 QAF262164 PQJ262164 PGN262164 OWR262164 OMV262164 OCZ262164 NTD262164 NJH262164 MZL262164 MPP262164 MFT262164 LVX262164 LMB262164 LCF262164 KSJ262164 KIN262164 JYR262164 JOV262164 JEZ262164 IVD262164 ILH262164 IBL262164 HRP262164 HHT262164 GXX262164 GOB262164 GEF262164 FUJ262164 FKN262164 FAR262164 EQV262164 EGZ262164 DXD262164 DNH262164 DDL262164 CTP262164 CJT262164 BZX262164 BQB262164 BGF262164 AWJ262164 AMN262164 ACR262164 SV262164 IZ262164 WVL196628 WLP196628 WBT196628 VRX196628 VIB196628 UYF196628 UOJ196628 UEN196628 TUR196628 TKV196628 TAZ196628 SRD196628 SHH196628 RXL196628 RNP196628 RDT196628 QTX196628 QKB196628 QAF196628 PQJ196628 PGN196628 OWR196628 OMV196628 OCZ196628 NTD196628 NJH196628 MZL196628 MPP196628 MFT196628 LVX196628 LMB196628 LCF196628 KSJ196628 KIN196628 JYR196628 JOV196628 JEZ196628 IVD196628 ILH196628 IBL196628 HRP196628 HHT196628 GXX196628 GOB196628 GEF196628 FUJ196628 FKN196628 FAR196628 EQV196628 EGZ196628 DXD196628 DNH196628 DDL196628 CTP196628 CJT196628 BZX196628 BQB196628 BGF196628 AWJ196628 AMN196628 ACR196628 SV196628 IZ196628 WVL131092 WLP131092 WBT131092 VRX131092 VIB131092 UYF131092 UOJ131092 UEN131092 TUR131092 TKV131092 TAZ131092 SRD131092 SHH131092 RXL131092 RNP131092 RDT131092 QTX131092 QKB131092 QAF131092 PQJ131092 PGN131092 OWR131092 OMV131092 OCZ131092 NTD131092 NJH131092 MZL131092 MPP131092 MFT131092 LVX131092 LMB131092 LCF131092 KSJ131092 KIN131092 JYR131092 JOV131092 JEZ131092 IVD131092 ILH131092 IBL131092 HRP131092 HHT131092 GXX131092 GOB131092 GEF131092 FUJ131092 FKN131092 FAR131092 EQV131092 EGZ131092 DXD131092 DNH131092 DDL131092 CTP131092 CJT131092 BZX131092 BQB131092 BGF131092 AWJ131092 AMN131092 ACR131092 SV131092 IZ131092 WVL65556 WLP65556 WBT65556 VRX65556 VIB65556 UYF65556 UOJ65556 UEN65556 TUR65556 TKV65556 TAZ65556 SRD65556 SHH65556 RXL65556 RNP65556 RDT65556 QTX65556 QKB65556 QAF65556 PQJ65556 PGN65556 OWR65556 OMV65556 OCZ65556 NTD65556 NJH65556 MZL65556 MPP65556 MFT65556 LVX65556 LMB65556 LCF65556 KSJ65556 KIN65556 JYR65556 JOV65556 JEZ65556 IVD65556 ILH65556 IBL65556 HRP65556 HHT65556 GXX65556 GOB65556 GEF65556 FUJ65556 FKN65556 FAR65556 EQV65556 EGZ65556 DXD65556 DNH65556 DDL65556 CTP65556 CJT65556 BZX65556 BQB65556 BGF65556 AWJ65556 AMN65556 ACR65556 SV65556 IZ65556 WVJ983048:WVJ983058 WLN983048:WLN983058 WBR983048:WBR983058 VRV983048:VRV983058 VHZ983048:VHZ983058 UYD983048:UYD983058 UOH983048:UOH983058 UEL983048:UEL983058 TUP983048:TUP983058 TKT983048:TKT983058 TAX983048:TAX983058 SRB983048:SRB983058 SHF983048:SHF983058 RXJ983048:RXJ983058 RNN983048:RNN983058 RDR983048:RDR983058 QTV983048:QTV983058 QJZ983048:QJZ983058 QAD983048:QAD983058 PQH983048:PQH983058 PGL983048:PGL983058 OWP983048:OWP983058 OMT983048:OMT983058 OCX983048:OCX983058 NTB983048:NTB983058 NJF983048:NJF983058 MZJ983048:MZJ983058 MPN983048:MPN983058 MFR983048:MFR983058 LVV983048:LVV983058 LLZ983048:LLZ983058 LCD983048:LCD983058 KSH983048:KSH983058 KIL983048:KIL983058 JYP983048:JYP983058 JOT983048:JOT983058 JEX983048:JEX983058 IVB983048:IVB983058 ILF983048:ILF983058 IBJ983048:IBJ983058 HRN983048:HRN983058 HHR983048:HHR983058 GXV983048:GXV983058 GNZ983048:GNZ983058 GED983048:GED983058 FUH983048:FUH983058 FKL983048:FKL983058 FAP983048:FAP983058 EQT983048:EQT983058 EGX983048:EGX983058 DXB983048:DXB983058 DNF983048:DNF983058 DDJ983048:DDJ983058 CTN983048:CTN983058 CJR983048:CJR983058 BZV983048:BZV983058 BPZ983048:BPZ983058 BGD983048:BGD983058 AWH983048:AWH983058 AML983048:AML983058 ACP983048:ACP983058 ST983048:ST983058 IX983048:IX983058 E983048:E983058 WVJ917512:WVJ917522 WLN917512:WLN917522 WBR917512:WBR917522 VRV917512:VRV917522 VHZ917512:VHZ917522 UYD917512:UYD917522 UOH917512:UOH917522 UEL917512:UEL917522 TUP917512:TUP917522 TKT917512:TKT917522 TAX917512:TAX917522 SRB917512:SRB917522 SHF917512:SHF917522 RXJ917512:RXJ917522 RNN917512:RNN917522 RDR917512:RDR917522 QTV917512:QTV917522 QJZ917512:QJZ917522 QAD917512:QAD917522 PQH917512:PQH917522 PGL917512:PGL917522 OWP917512:OWP917522 OMT917512:OMT917522 OCX917512:OCX917522 NTB917512:NTB917522 NJF917512:NJF917522 MZJ917512:MZJ917522 MPN917512:MPN917522 MFR917512:MFR917522 LVV917512:LVV917522 LLZ917512:LLZ917522 LCD917512:LCD917522 KSH917512:KSH917522 KIL917512:KIL917522 JYP917512:JYP917522 JOT917512:JOT917522 JEX917512:JEX917522 IVB917512:IVB917522 ILF917512:ILF917522 IBJ917512:IBJ917522 HRN917512:HRN917522 HHR917512:HHR917522 GXV917512:GXV917522 GNZ917512:GNZ917522 GED917512:GED917522 FUH917512:FUH917522 FKL917512:FKL917522 FAP917512:FAP917522 EQT917512:EQT917522 EGX917512:EGX917522 DXB917512:DXB917522 DNF917512:DNF917522 DDJ917512:DDJ917522 CTN917512:CTN917522 CJR917512:CJR917522 BZV917512:BZV917522 BPZ917512:BPZ917522 BGD917512:BGD917522 AWH917512:AWH917522 AML917512:AML917522 ACP917512:ACP917522 ST917512:ST917522 IX917512:IX917522 E917512:E917522 WVJ851976:WVJ851986 WLN851976:WLN851986 WBR851976:WBR851986 VRV851976:VRV851986 VHZ851976:VHZ851986 UYD851976:UYD851986 UOH851976:UOH851986 UEL851976:UEL851986 TUP851976:TUP851986 TKT851976:TKT851986 TAX851976:TAX851986 SRB851976:SRB851986 SHF851976:SHF851986 RXJ851976:RXJ851986 RNN851976:RNN851986 RDR851976:RDR851986 QTV851976:QTV851986 QJZ851976:QJZ851986 QAD851976:QAD851986 PQH851976:PQH851986 PGL851976:PGL851986 OWP851976:OWP851986 OMT851976:OMT851986 OCX851976:OCX851986 NTB851976:NTB851986 NJF851976:NJF851986 MZJ851976:MZJ851986 MPN851976:MPN851986 MFR851976:MFR851986 LVV851976:LVV851986 LLZ851976:LLZ851986 LCD851976:LCD851986 KSH851976:KSH851986 KIL851976:KIL851986 JYP851976:JYP851986 JOT851976:JOT851986 JEX851976:JEX851986 IVB851976:IVB851986 ILF851976:ILF851986 IBJ851976:IBJ851986 HRN851976:HRN851986 HHR851976:HHR851986 GXV851976:GXV851986 GNZ851976:GNZ851986 GED851976:GED851986 FUH851976:FUH851986 FKL851976:FKL851986 FAP851976:FAP851986 EQT851976:EQT851986 EGX851976:EGX851986 DXB851976:DXB851986 DNF851976:DNF851986 DDJ851976:DDJ851986 CTN851976:CTN851986 CJR851976:CJR851986 BZV851976:BZV851986 BPZ851976:BPZ851986 BGD851976:BGD851986 AWH851976:AWH851986 AML851976:AML851986 ACP851976:ACP851986 ST851976:ST851986 IX851976:IX851986 E851976:E851986 WVJ786440:WVJ786450 WLN786440:WLN786450 WBR786440:WBR786450 VRV786440:VRV786450 VHZ786440:VHZ786450 UYD786440:UYD786450 UOH786440:UOH786450 UEL786440:UEL786450 TUP786440:TUP786450 TKT786440:TKT786450 TAX786440:TAX786450 SRB786440:SRB786450 SHF786440:SHF786450 RXJ786440:RXJ786450 RNN786440:RNN786450 RDR786440:RDR786450 QTV786440:QTV786450 QJZ786440:QJZ786450 QAD786440:QAD786450 PQH786440:PQH786450 PGL786440:PGL786450 OWP786440:OWP786450 OMT786440:OMT786450 OCX786440:OCX786450 NTB786440:NTB786450 NJF786440:NJF786450 MZJ786440:MZJ786450 MPN786440:MPN786450 MFR786440:MFR786450 LVV786440:LVV786450 LLZ786440:LLZ786450 LCD786440:LCD786450 KSH786440:KSH786450 KIL786440:KIL786450 JYP786440:JYP786450 JOT786440:JOT786450 JEX786440:JEX786450 IVB786440:IVB786450 ILF786440:ILF786450 IBJ786440:IBJ786450 HRN786440:HRN786450 HHR786440:HHR786450 GXV786440:GXV786450 GNZ786440:GNZ786450 GED786440:GED786450 FUH786440:FUH786450 FKL786440:FKL786450 FAP786440:FAP786450 EQT786440:EQT786450 EGX786440:EGX786450 DXB786440:DXB786450 DNF786440:DNF786450 DDJ786440:DDJ786450 CTN786440:CTN786450 CJR786440:CJR786450 BZV786440:BZV786450 BPZ786440:BPZ786450 BGD786440:BGD786450 AWH786440:AWH786450 AML786440:AML786450 ACP786440:ACP786450 ST786440:ST786450 IX786440:IX786450 E786440:E786450 WVJ720904:WVJ720914 WLN720904:WLN720914 WBR720904:WBR720914 VRV720904:VRV720914 VHZ720904:VHZ720914 UYD720904:UYD720914 UOH720904:UOH720914 UEL720904:UEL720914 TUP720904:TUP720914 TKT720904:TKT720914 TAX720904:TAX720914 SRB720904:SRB720914 SHF720904:SHF720914 RXJ720904:RXJ720914 RNN720904:RNN720914 RDR720904:RDR720914 QTV720904:QTV720914 QJZ720904:QJZ720914 QAD720904:QAD720914 PQH720904:PQH720914 PGL720904:PGL720914 OWP720904:OWP720914 OMT720904:OMT720914 OCX720904:OCX720914 NTB720904:NTB720914 NJF720904:NJF720914 MZJ720904:MZJ720914 MPN720904:MPN720914 MFR720904:MFR720914 LVV720904:LVV720914 LLZ720904:LLZ720914 LCD720904:LCD720914 KSH720904:KSH720914 KIL720904:KIL720914 JYP720904:JYP720914 JOT720904:JOT720914 JEX720904:JEX720914 IVB720904:IVB720914 ILF720904:ILF720914 IBJ720904:IBJ720914 HRN720904:HRN720914 HHR720904:HHR720914 GXV720904:GXV720914 GNZ720904:GNZ720914 GED720904:GED720914 FUH720904:FUH720914 FKL720904:FKL720914 FAP720904:FAP720914 EQT720904:EQT720914 EGX720904:EGX720914 DXB720904:DXB720914 DNF720904:DNF720914 DDJ720904:DDJ720914 CTN720904:CTN720914 CJR720904:CJR720914 BZV720904:BZV720914 BPZ720904:BPZ720914 BGD720904:BGD720914 AWH720904:AWH720914 AML720904:AML720914 ACP720904:ACP720914 ST720904:ST720914 IX720904:IX720914 E720904:E720914 WVJ655368:WVJ655378 WLN655368:WLN655378 WBR655368:WBR655378 VRV655368:VRV655378 VHZ655368:VHZ655378 UYD655368:UYD655378 UOH655368:UOH655378 UEL655368:UEL655378 TUP655368:TUP655378 TKT655368:TKT655378 TAX655368:TAX655378 SRB655368:SRB655378 SHF655368:SHF655378 RXJ655368:RXJ655378 RNN655368:RNN655378 RDR655368:RDR655378 QTV655368:QTV655378 QJZ655368:QJZ655378 QAD655368:QAD655378 PQH655368:PQH655378 PGL655368:PGL655378 OWP655368:OWP655378 OMT655368:OMT655378 OCX655368:OCX655378 NTB655368:NTB655378 NJF655368:NJF655378 MZJ655368:MZJ655378 MPN655368:MPN655378 MFR655368:MFR655378 LVV655368:LVV655378 LLZ655368:LLZ655378 LCD655368:LCD655378 KSH655368:KSH655378 KIL655368:KIL655378 JYP655368:JYP655378 JOT655368:JOT655378 JEX655368:JEX655378 IVB655368:IVB655378 ILF655368:ILF655378 IBJ655368:IBJ655378 HRN655368:HRN655378 HHR655368:HHR655378 GXV655368:GXV655378 GNZ655368:GNZ655378 GED655368:GED655378 FUH655368:FUH655378 FKL655368:FKL655378 FAP655368:FAP655378 EQT655368:EQT655378 EGX655368:EGX655378 DXB655368:DXB655378 DNF655368:DNF655378 DDJ655368:DDJ655378 CTN655368:CTN655378 CJR655368:CJR655378 BZV655368:BZV655378 BPZ655368:BPZ655378 BGD655368:BGD655378 AWH655368:AWH655378 AML655368:AML655378 ACP655368:ACP655378 ST655368:ST655378 IX655368:IX655378 E655368:E655378 WVJ589832:WVJ589842 WLN589832:WLN589842 WBR589832:WBR589842 VRV589832:VRV589842 VHZ589832:VHZ589842 UYD589832:UYD589842 UOH589832:UOH589842 UEL589832:UEL589842 TUP589832:TUP589842 TKT589832:TKT589842 TAX589832:TAX589842 SRB589832:SRB589842 SHF589832:SHF589842 RXJ589832:RXJ589842 RNN589832:RNN589842 RDR589832:RDR589842 QTV589832:QTV589842 QJZ589832:QJZ589842 QAD589832:QAD589842 PQH589832:PQH589842 PGL589832:PGL589842 OWP589832:OWP589842 OMT589832:OMT589842 OCX589832:OCX589842 NTB589832:NTB589842 NJF589832:NJF589842 MZJ589832:MZJ589842 MPN589832:MPN589842 MFR589832:MFR589842 LVV589832:LVV589842 LLZ589832:LLZ589842 LCD589832:LCD589842 KSH589832:KSH589842 KIL589832:KIL589842 JYP589832:JYP589842 JOT589832:JOT589842 JEX589832:JEX589842 IVB589832:IVB589842 ILF589832:ILF589842 IBJ589832:IBJ589842 HRN589832:HRN589842 HHR589832:HHR589842 GXV589832:GXV589842 GNZ589832:GNZ589842 GED589832:GED589842 FUH589832:FUH589842 FKL589832:FKL589842 FAP589832:FAP589842 EQT589832:EQT589842 EGX589832:EGX589842 DXB589832:DXB589842 DNF589832:DNF589842 DDJ589832:DDJ589842 CTN589832:CTN589842 CJR589832:CJR589842 BZV589832:BZV589842 BPZ589832:BPZ589842 BGD589832:BGD589842 AWH589832:AWH589842 AML589832:AML589842 ACP589832:ACP589842 ST589832:ST589842 IX589832:IX589842 E589832:E589842 WVJ524296:WVJ524306 WLN524296:WLN524306 WBR524296:WBR524306 VRV524296:VRV524306 VHZ524296:VHZ524306 UYD524296:UYD524306 UOH524296:UOH524306 UEL524296:UEL524306 TUP524296:TUP524306 TKT524296:TKT524306 TAX524296:TAX524306 SRB524296:SRB524306 SHF524296:SHF524306 RXJ524296:RXJ524306 RNN524296:RNN524306 RDR524296:RDR524306 QTV524296:QTV524306 QJZ524296:QJZ524306 QAD524296:QAD524306 PQH524296:PQH524306 PGL524296:PGL524306 OWP524296:OWP524306 OMT524296:OMT524306 OCX524296:OCX524306 NTB524296:NTB524306 NJF524296:NJF524306 MZJ524296:MZJ524306 MPN524296:MPN524306 MFR524296:MFR524306 LVV524296:LVV524306 LLZ524296:LLZ524306 LCD524296:LCD524306 KSH524296:KSH524306 KIL524296:KIL524306 JYP524296:JYP524306 JOT524296:JOT524306 JEX524296:JEX524306 IVB524296:IVB524306 ILF524296:ILF524306 IBJ524296:IBJ524306 HRN524296:HRN524306 HHR524296:HHR524306 GXV524296:GXV524306 GNZ524296:GNZ524306 GED524296:GED524306 FUH524296:FUH524306 FKL524296:FKL524306 FAP524296:FAP524306 EQT524296:EQT524306 EGX524296:EGX524306 DXB524296:DXB524306 DNF524296:DNF524306 DDJ524296:DDJ524306 CTN524296:CTN524306 CJR524296:CJR524306 BZV524296:BZV524306 BPZ524296:BPZ524306 BGD524296:BGD524306 AWH524296:AWH524306 AML524296:AML524306 ACP524296:ACP524306 ST524296:ST524306 IX524296:IX524306 E524296:E524306 WVJ458760:WVJ458770 WLN458760:WLN458770 WBR458760:WBR458770 VRV458760:VRV458770 VHZ458760:VHZ458770 UYD458760:UYD458770 UOH458760:UOH458770 UEL458760:UEL458770 TUP458760:TUP458770 TKT458760:TKT458770 TAX458760:TAX458770 SRB458760:SRB458770 SHF458760:SHF458770 RXJ458760:RXJ458770 RNN458760:RNN458770 RDR458760:RDR458770 QTV458760:QTV458770 QJZ458760:QJZ458770 QAD458760:QAD458770 PQH458760:PQH458770 PGL458760:PGL458770 OWP458760:OWP458770 OMT458760:OMT458770 OCX458760:OCX458770 NTB458760:NTB458770 NJF458760:NJF458770 MZJ458760:MZJ458770 MPN458760:MPN458770 MFR458760:MFR458770 LVV458760:LVV458770 LLZ458760:LLZ458770 LCD458760:LCD458770 KSH458760:KSH458770 KIL458760:KIL458770 JYP458760:JYP458770 JOT458760:JOT458770 JEX458760:JEX458770 IVB458760:IVB458770 ILF458760:ILF458770 IBJ458760:IBJ458770 HRN458760:HRN458770 HHR458760:HHR458770 GXV458760:GXV458770 GNZ458760:GNZ458770 GED458760:GED458770 FUH458760:FUH458770 FKL458760:FKL458770 FAP458760:FAP458770 EQT458760:EQT458770 EGX458760:EGX458770 DXB458760:DXB458770 DNF458760:DNF458770 DDJ458760:DDJ458770 CTN458760:CTN458770 CJR458760:CJR458770 BZV458760:BZV458770 BPZ458760:BPZ458770 BGD458760:BGD458770 AWH458760:AWH458770 AML458760:AML458770 ACP458760:ACP458770 ST458760:ST458770 IX458760:IX458770 E458760:E458770 WVJ393224:WVJ393234 WLN393224:WLN393234 WBR393224:WBR393234 VRV393224:VRV393234 VHZ393224:VHZ393234 UYD393224:UYD393234 UOH393224:UOH393234 UEL393224:UEL393234 TUP393224:TUP393234 TKT393224:TKT393234 TAX393224:TAX393234 SRB393224:SRB393234 SHF393224:SHF393234 RXJ393224:RXJ393234 RNN393224:RNN393234 RDR393224:RDR393234 QTV393224:QTV393234 QJZ393224:QJZ393234 QAD393224:QAD393234 PQH393224:PQH393234 PGL393224:PGL393234 OWP393224:OWP393234 OMT393224:OMT393234 OCX393224:OCX393234 NTB393224:NTB393234 NJF393224:NJF393234 MZJ393224:MZJ393234 MPN393224:MPN393234 MFR393224:MFR393234 LVV393224:LVV393234 LLZ393224:LLZ393234 LCD393224:LCD393234 KSH393224:KSH393234 KIL393224:KIL393234 JYP393224:JYP393234 JOT393224:JOT393234 JEX393224:JEX393234 IVB393224:IVB393234 ILF393224:ILF393234 IBJ393224:IBJ393234 HRN393224:HRN393234 HHR393224:HHR393234 GXV393224:GXV393234 GNZ393224:GNZ393234 GED393224:GED393234 FUH393224:FUH393234 FKL393224:FKL393234 FAP393224:FAP393234 EQT393224:EQT393234 EGX393224:EGX393234 DXB393224:DXB393234 DNF393224:DNF393234 DDJ393224:DDJ393234 CTN393224:CTN393234 CJR393224:CJR393234 BZV393224:BZV393234 BPZ393224:BPZ393234 BGD393224:BGD393234 AWH393224:AWH393234 AML393224:AML393234 ACP393224:ACP393234 ST393224:ST393234 IX393224:IX393234 E393224:E393234 WVJ327688:WVJ327698 WLN327688:WLN327698 WBR327688:WBR327698 VRV327688:VRV327698 VHZ327688:VHZ327698 UYD327688:UYD327698 UOH327688:UOH327698 UEL327688:UEL327698 TUP327688:TUP327698 TKT327688:TKT327698 TAX327688:TAX327698 SRB327688:SRB327698 SHF327688:SHF327698 RXJ327688:RXJ327698 RNN327688:RNN327698 RDR327688:RDR327698 QTV327688:QTV327698 QJZ327688:QJZ327698 QAD327688:QAD327698 PQH327688:PQH327698 PGL327688:PGL327698 OWP327688:OWP327698 OMT327688:OMT327698 OCX327688:OCX327698 NTB327688:NTB327698 NJF327688:NJF327698 MZJ327688:MZJ327698 MPN327688:MPN327698 MFR327688:MFR327698 LVV327688:LVV327698 LLZ327688:LLZ327698 LCD327688:LCD327698 KSH327688:KSH327698 KIL327688:KIL327698 JYP327688:JYP327698 JOT327688:JOT327698 JEX327688:JEX327698 IVB327688:IVB327698 ILF327688:ILF327698 IBJ327688:IBJ327698 HRN327688:HRN327698 HHR327688:HHR327698 GXV327688:GXV327698 GNZ327688:GNZ327698 GED327688:GED327698 FUH327688:FUH327698 FKL327688:FKL327698 FAP327688:FAP327698 EQT327688:EQT327698 EGX327688:EGX327698 DXB327688:DXB327698 DNF327688:DNF327698 DDJ327688:DDJ327698 CTN327688:CTN327698 CJR327688:CJR327698 BZV327688:BZV327698 BPZ327688:BPZ327698 BGD327688:BGD327698 AWH327688:AWH327698 AML327688:AML327698 ACP327688:ACP327698 ST327688:ST327698 IX327688:IX327698 E327688:E327698 WVJ262152:WVJ262162 WLN262152:WLN262162 WBR262152:WBR262162 VRV262152:VRV262162 VHZ262152:VHZ262162 UYD262152:UYD262162 UOH262152:UOH262162 UEL262152:UEL262162 TUP262152:TUP262162 TKT262152:TKT262162 TAX262152:TAX262162 SRB262152:SRB262162 SHF262152:SHF262162 RXJ262152:RXJ262162 RNN262152:RNN262162 RDR262152:RDR262162 QTV262152:QTV262162 QJZ262152:QJZ262162 QAD262152:QAD262162 PQH262152:PQH262162 PGL262152:PGL262162 OWP262152:OWP262162 OMT262152:OMT262162 OCX262152:OCX262162 NTB262152:NTB262162 NJF262152:NJF262162 MZJ262152:MZJ262162 MPN262152:MPN262162 MFR262152:MFR262162 LVV262152:LVV262162 LLZ262152:LLZ262162 LCD262152:LCD262162 KSH262152:KSH262162 KIL262152:KIL262162 JYP262152:JYP262162 JOT262152:JOT262162 JEX262152:JEX262162 IVB262152:IVB262162 ILF262152:ILF262162 IBJ262152:IBJ262162 HRN262152:HRN262162 HHR262152:HHR262162 GXV262152:GXV262162 GNZ262152:GNZ262162 GED262152:GED262162 FUH262152:FUH262162 FKL262152:FKL262162 FAP262152:FAP262162 EQT262152:EQT262162 EGX262152:EGX262162 DXB262152:DXB262162 DNF262152:DNF262162 DDJ262152:DDJ262162 CTN262152:CTN262162 CJR262152:CJR262162 BZV262152:BZV262162 BPZ262152:BPZ262162 BGD262152:BGD262162 AWH262152:AWH262162 AML262152:AML262162 ACP262152:ACP262162 ST262152:ST262162 IX262152:IX262162 E262152:E262162 WVJ196616:WVJ196626 WLN196616:WLN196626 WBR196616:WBR196626 VRV196616:VRV196626 VHZ196616:VHZ196626 UYD196616:UYD196626 UOH196616:UOH196626 UEL196616:UEL196626 TUP196616:TUP196626 TKT196616:TKT196626 TAX196616:TAX196626 SRB196616:SRB196626 SHF196616:SHF196626 RXJ196616:RXJ196626 RNN196616:RNN196626 RDR196616:RDR196626 QTV196616:QTV196626 QJZ196616:QJZ196626 QAD196616:QAD196626 PQH196616:PQH196626 PGL196616:PGL196626 OWP196616:OWP196626 OMT196616:OMT196626 OCX196616:OCX196626 NTB196616:NTB196626 NJF196616:NJF196626 MZJ196616:MZJ196626 MPN196616:MPN196626 MFR196616:MFR196626 LVV196616:LVV196626 LLZ196616:LLZ196626 LCD196616:LCD196626 KSH196616:KSH196626 KIL196616:KIL196626 JYP196616:JYP196626 JOT196616:JOT196626 JEX196616:JEX196626 IVB196616:IVB196626 ILF196616:ILF196626 IBJ196616:IBJ196626 HRN196616:HRN196626 HHR196616:HHR196626 GXV196616:GXV196626 GNZ196616:GNZ196626 GED196616:GED196626 FUH196616:FUH196626 FKL196616:FKL196626 FAP196616:FAP196626 EQT196616:EQT196626 EGX196616:EGX196626 DXB196616:DXB196626 DNF196616:DNF196626 DDJ196616:DDJ196626 CTN196616:CTN196626 CJR196616:CJR196626 BZV196616:BZV196626 BPZ196616:BPZ196626 BGD196616:BGD196626 AWH196616:AWH196626 AML196616:AML196626 ACP196616:ACP196626 ST196616:ST196626 IX196616:IX196626 E196616:E196626 WVJ131080:WVJ131090 WLN131080:WLN131090 WBR131080:WBR131090 VRV131080:VRV131090 VHZ131080:VHZ131090 UYD131080:UYD131090 UOH131080:UOH131090 UEL131080:UEL131090 TUP131080:TUP131090 TKT131080:TKT131090 TAX131080:TAX131090 SRB131080:SRB131090 SHF131080:SHF131090 RXJ131080:RXJ131090 RNN131080:RNN131090 RDR131080:RDR131090 QTV131080:QTV131090 QJZ131080:QJZ131090 QAD131080:QAD131090 PQH131080:PQH131090 PGL131080:PGL131090 OWP131080:OWP131090 OMT131080:OMT131090 OCX131080:OCX131090 NTB131080:NTB131090 NJF131080:NJF131090 MZJ131080:MZJ131090 MPN131080:MPN131090 MFR131080:MFR131090 LVV131080:LVV131090 LLZ131080:LLZ131090 LCD131080:LCD131090 KSH131080:KSH131090 KIL131080:KIL131090 JYP131080:JYP131090 JOT131080:JOT131090 JEX131080:JEX131090 IVB131080:IVB131090 ILF131080:ILF131090 IBJ131080:IBJ131090 HRN131080:HRN131090 HHR131080:HHR131090 GXV131080:GXV131090 GNZ131080:GNZ131090 GED131080:GED131090 FUH131080:FUH131090 FKL131080:FKL131090 FAP131080:FAP131090 EQT131080:EQT131090 EGX131080:EGX131090 DXB131080:DXB131090 DNF131080:DNF131090 DDJ131080:DDJ131090 CTN131080:CTN131090 CJR131080:CJR131090 BZV131080:BZV131090 BPZ131080:BPZ131090 BGD131080:BGD131090 AWH131080:AWH131090 AML131080:AML131090 ACP131080:ACP131090 ST131080:ST131090 IX131080:IX131090 E131080:E131090 WVJ65544:WVJ65554 WLN65544:WLN65554 WBR65544:WBR65554 VRV65544:VRV65554 VHZ65544:VHZ65554 UYD65544:UYD65554 UOH65544:UOH65554 UEL65544:UEL65554 TUP65544:TUP65554 TKT65544:TKT65554 TAX65544:TAX65554 SRB65544:SRB65554 SHF65544:SHF65554 RXJ65544:RXJ65554 RNN65544:RNN65554 RDR65544:RDR65554 QTV65544:QTV65554 QJZ65544:QJZ65554 QAD65544:QAD65554 PQH65544:PQH65554 PGL65544:PGL65554 OWP65544:OWP65554 OMT65544:OMT65554 OCX65544:OCX65554 NTB65544:NTB65554 NJF65544:NJF65554 MZJ65544:MZJ65554 MPN65544:MPN65554 MFR65544:MFR65554 LVV65544:LVV65554 LLZ65544:LLZ65554 LCD65544:LCD65554 KSH65544:KSH65554 KIL65544:KIL65554 JYP65544:JYP65554 JOT65544:JOT65554 JEX65544:JEX65554 IVB65544:IVB65554 ILF65544:ILF65554 IBJ65544:IBJ65554 HRN65544:HRN65554 HHR65544:HHR65554 GXV65544:GXV65554 GNZ65544:GNZ65554 GED65544:GED65554 FUH65544:FUH65554 FKL65544:FKL65554 FAP65544:FAP65554 EQT65544:EQT65554 EGX65544:EGX65554 DXB65544:DXB65554 DNF65544:DNF65554 DDJ65544:DDJ65554 CTN65544:CTN65554 CJR65544:CJR65554 BZV65544:BZV65554 BPZ65544:BPZ65554 BGD65544:BGD65554 AWH65544:AWH65554 AML65544:AML65554 ACP65544:ACP65554 ST65544:ST65554 IX65544:IX65554 E65544:E65554 WVJ983046 WLN983046 WBR983046 VRV983046 VHZ983046 UYD983046 UOH983046 UEL983046 TUP983046 TKT983046 TAX983046 SRB983046 SHF983046 RXJ983046 RNN983046 RDR983046 QTV983046 QJZ983046 QAD983046 PQH983046 PGL983046 OWP983046 OMT983046 OCX983046 NTB983046 NJF983046 MZJ983046 MPN983046 MFR983046 LVV983046 LLZ983046 LCD983046 KSH983046 KIL983046 JYP983046 JOT983046 JEX983046 IVB983046 ILF983046 IBJ983046 HRN983046 HHR983046 GXV983046 GNZ983046 GED983046 FUH983046 FKL983046 FAP983046 EQT983046 EGX983046 DXB983046 DNF983046 DDJ983046 CTN983046 CJR983046 BZV983046 BPZ983046 BGD983046 AWH983046 AML983046 ACP983046 ST983046 IX983046 E983046 WVJ917510 WLN917510 WBR917510 VRV917510 VHZ917510 UYD917510 UOH917510 UEL917510 TUP917510 TKT917510 TAX917510 SRB917510 SHF917510 RXJ917510 RNN917510 RDR917510 QTV917510 QJZ917510 QAD917510 PQH917510 PGL917510 OWP917510 OMT917510 OCX917510 NTB917510 NJF917510 MZJ917510 MPN917510 MFR917510 LVV917510 LLZ917510 LCD917510 KSH917510 KIL917510 JYP917510 JOT917510 JEX917510 IVB917510 ILF917510 IBJ917510 HRN917510 HHR917510 GXV917510 GNZ917510 GED917510 FUH917510 FKL917510 FAP917510 EQT917510 EGX917510 DXB917510 DNF917510 DDJ917510 CTN917510 CJR917510 BZV917510 BPZ917510 BGD917510 AWH917510 AML917510 ACP917510 ST917510 IX917510 E917510 WVJ851974 WLN851974 WBR851974 VRV851974 VHZ851974 UYD851974 UOH851974 UEL851974 TUP851974 TKT851974 TAX851974 SRB851974 SHF851974 RXJ851974 RNN851974 RDR851974 QTV851974 QJZ851974 QAD851974 PQH851974 PGL851974 OWP851974 OMT851974 OCX851974 NTB851974 NJF851974 MZJ851974 MPN851974 MFR851974 LVV851974 LLZ851974 LCD851974 KSH851974 KIL851974 JYP851974 JOT851974 JEX851974 IVB851974 ILF851974 IBJ851974 HRN851974 HHR851974 GXV851974 GNZ851974 GED851974 FUH851974 FKL851974 FAP851974 EQT851974 EGX851974 DXB851974 DNF851974 DDJ851974 CTN851974 CJR851974 BZV851974 BPZ851974 BGD851974 AWH851974 AML851974 ACP851974 ST851974 IX851974 E851974 WVJ786438 WLN786438 WBR786438 VRV786438 VHZ786438 UYD786438 UOH786438 UEL786438 TUP786438 TKT786438 TAX786438 SRB786438 SHF786438 RXJ786438 RNN786438 RDR786438 QTV786438 QJZ786438 QAD786438 PQH786438 PGL786438 OWP786438 OMT786438 OCX786438 NTB786438 NJF786438 MZJ786438 MPN786438 MFR786438 LVV786438 LLZ786438 LCD786438 KSH786438 KIL786438 JYP786438 JOT786438 JEX786438 IVB786438 ILF786438 IBJ786438 HRN786438 HHR786438 GXV786438 GNZ786438 GED786438 FUH786438 FKL786438 FAP786438 EQT786438 EGX786438 DXB786438 DNF786438 DDJ786438 CTN786438 CJR786438 BZV786438 BPZ786438 BGD786438 AWH786438 AML786438 ACP786438 ST786438 IX786438 E786438 WVJ720902 WLN720902 WBR720902 VRV720902 VHZ720902 UYD720902 UOH720902 UEL720902 TUP720902 TKT720902 TAX720902 SRB720902 SHF720902 RXJ720902 RNN720902 RDR720902 QTV720902 QJZ720902 QAD720902 PQH720902 PGL720902 OWP720902 OMT720902 OCX720902 NTB720902 NJF720902 MZJ720902 MPN720902 MFR720902 LVV720902 LLZ720902 LCD720902 KSH720902 KIL720902 JYP720902 JOT720902 JEX720902 IVB720902 ILF720902 IBJ720902 HRN720902 HHR720902 GXV720902 GNZ720902 GED720902 FUH720902 FKL720902 FAP720902 EQT720902 EGX720902 DXB720902 DNF720902 DDJ720902 CTN720902 CJR720902 BZV720902 BPZ720902 BGD720902 AWH720902 AML720902 ACP720902 ST720902 IX720902 E720902 WVJ655366 WLN655366 WBR655366 VRV655366 VHZ655366 UYD655366 UOH655366 UEL655366 TUP655366 TKT655366 TAX655366 SRB655366 SHF655366 RXJ655366 RNN655366 RDR655366 QTV655366 QJZ655366 QAD655366 PQH655366 PGL655366 OWP655366 OMT655366 OCX655366 NTB655366 NJF655366 MZJ655366 MPN655366 MFR655366 LVV655366 LLZ655366 LCD655366 KSH655366 KIL655366 JYP655366 JOT655366 JEX655366 IVB655366 ILF655366 IBJ655366 HRN655366 HHR655366 GXV655366 GNZ655366 GED655366 FUH655366 FKL655366 FAP655366 EQT655366 EGX655366 DXB655366 DNF655366 DDJ655366 CTN655366 CJR655366 BZV655366 BPZ655366 BGD655366 AWH655366 AML655366 ACP655366 ST655366 IX655366 E655366 WVJ589830 WLN589830 WBR589830 VRV589830 VHZ589830 UYD589830 UOH589830 UEL589830 TUP589830 TKT589830 TAX589830 SRB589830 SHF589830 RXJ589830 RNN589830 RDR589830 QTV589830 QJZ589830 QAD589830 PQH589830 PGL589830 OWP589830 OMT589830 OCX589830 NTB589830 NJF589830 MZJ589830 MPN589830 MFR589830 LVV589830 LLZ589830 LCD589830 KSH589830 KIL589830 JYP589830 JOT589830 JEX589830 IVB589830 ILF589830 IBJ589830 HRN589830 HHR589830 GXV589830 GNZ589830 GED589830 FUH589830 FKL589830 FAP589830 EQT589830 EGX589830 DXB589830 DNF589830 DDJ589830 CTN589830 CJR589830 BZV589830 BPZ589830 BGD589830 AWH589830 AML589830 ACP589830 ST589830 IX589830 E589830 WVJ524294 WLN524294 WBR524294 VRV524294 VHZ524294 UYD524294 UOH524294 UEL524294 TUP524294 TKT524294 TAX524294 SRB524294 SHF524294 RXJ524294 RNN524294 RDR524294 QTV524294 QJZ524294 QAD524294 PQH524294 PGL524294 OWP524294 OMT524294 OCX524294 NTB524294 NJF524294 MZJ524294 MPN524294 MFR524294 LVV524294 LLZ524294 LCD524294 KSH524294 KIL524294 JYP524294 JOT524294 JEX524294 IVB524294 ILF524294 IBJ524294 HRN524294 HHR524294 GXV524294 GNZ524294 GED524294 FUH524294 FKL524294 FAP524294 EQT524294 EGX524294 DXB524294 DNF524294 DDJ524294 CTN524294 CJR524294 BZV524294 BPZ524294 BGD524294 AWH524294 AML524294 ACP524294 ST524294 IX524294 E524294 WVJ458758 WLN458758 WBR458758 VRV458758 VHZ458758 UYD458758 UOH458758 UEL458758 TUP458758 TKT458758 TAX458758 SRB458758 SHF458758 RXJ458758 RNN458758 RDR458758 QTV458758 QJZ458758 QAD458758 PQH458758 PGL458758 OWP458758 OMT458758 OCX458758 NTB458758 NJF458758 MZJ458758 MPN458758 MFR458758 LVV458758 LLZ458758 LCD458758 KSH458758 KIL458758 JYP458758 JOT458758 JEX458758 IVB458758 ILF458758 IBJ458758 HRN458758 HHR458758 GXV458758 GNZ458758 GED458758 FUH458758 FKL458758 FAP458758 EQT458758 EGX458758 DXB458758 DNF458758 DDJ458758 CTN458758 CJR458758 BZV458758 BPZ458758 BGD458758 AWH458758 AML458758 ACP458758 ST458758 IX458758 E458758 WVJ393222 WLN393222 WBR393222 VRV393222 VHZ393222 UYD393222 UOH393222 UEL393222 TUP393222 TKT393222 TAX393222 SRB393222 SHF393222 RXJ393222 RNN393222 RDR393222 QTV393222 QJZ393222 QAD393222 PQH393222 PGL393222 OWP393222 OMT393222 OCX393222 NTB393222 NJF393222 MZJ393222 MPN393222 MFR393222 LVV393222 LLZ393222 LCD393222 KSH393222 KIL393222 JYP393222 JOT393222 JEX393222 IVB393222 ILF393222 IBJ393222 HRN393222 HHR393222 GXV393222 GNZ393222 GED393222 FUH393222 FKL393222 FAP393222 EQT393222 EGX393222 DXB393222 DNF393222 DDJ393222 CTN393222 CJR393222 BZV393222 BPZ393222 BGD393222 AWH393222 AML393222 ACP393222 ST393222 IX393222 E393222 WVJ327686 WLN327686 WBR327686 VRV327686 VHZ327686 UYD327686 UOH327686 UEL327686 TUP327686 TKT327686 TAX327686 SRB327686 SHF327686 RXJ327686 RNN327686 RDR327686 QTV327686 QJZ327686 QAD327686 PQH327686 PGL327686 OWP327686 OMT327686 OCX327686 NTB327686 NJF327686 MZJ327686 MPN327686 MFR327686 LVV327686 LLZ327686 LCD327686 KSH327686 KIL327686 JYP327686 JOT327686 JEX327686 IVB327686 ILF327686 IBJ327686 HRN327686 HHR327686 GXV327686 GNZ327686 GED327686 FUH327686 FKL327686 FAP327686 EQT327686 EGX327686 DXB327686 DNF327686 DDJ327686 CTN327686 CJR327686 BZV327686 BPZ327686 BGD327686 AWH327686 AML327686 ACP327686 ST327686 IX327686 E327686 WVJ262150 WLN262150 WBR262150 VRV262150 VHZ262150 UYD262150 UOH262150 UEL262150 TUP262150 TKT262150 TAX262150 SRB262150 SHF262150 RXJ262150 RNN262150 RDR262150 QTV262150 QJZ262150 QAD262150 PQH262150 PGL262150 OWP262150 OMT262150 OCX262150 NTB262150 NJF262150 MZJ262150 MPN262150 MFR262150 LVV262150 LLZ262150 LCD262150 KSH262150 KIL262150 JYP262150 JOT262150 JEX262150 IVB262150 ILF262150 IBJ262150 HRN262150 HHR262150 GXV262150 GNZ262150 GED262150 FUH262150 FKL262150 FAP262150 EQT262150 EGX262150 DXB262150 DNF262150 DDJ262150 CTN262150 CJR262150 BZV262150 BPZ262150 BGD262150 AWH262150 AML262150 ACP262150 ST262150 IX262150 E262150 WVJ196614 WLN196614 WBR196614 VRV196614 VHZ196614 UYD196614 UOH196614 UEL196614 TUP196614 TKT196614 TAX196614 SRB196614 SHF196614 RXJ196614 RNN196614 RDR196614 QTV196614 QJZ196614 QAD196614 PQH196614 PGL196614 OWP196614 OMT196614 OCX196614 NTB196614 NJF196614 MZJ196614 MPN196614 MFR196614 LVV196614 LLZ196614 LCD196614 KSH196614 KIL196614 JYP196614 JOT196614 JEX196614 IVB196614 ILF196614 IBJ196614 HRN196614 HHR196614 GXV196614 GNZ196614 GED196614 FUH196614 FKL196614 FAP196614 EQT196614 EGX196614 DXB196614 DNF196614 DDJ196614 CTN196614 CJR196614 BZV196614 BPZ196614 BGD196614 AWH196614 AML196614 ACP196614 ST196614 IX196614 E196614 WVJ131078 WLN131078 WBR131078 VRV131078 VHZ131078 UYD131078 UOH131078 UEL131078 TUP131078 TKT131078 TAX131078 SRB131078 SHF131078 RXJ131078 RNN131078 RDR131078 QTV131078 QJZ131078 QAD131078 PQH131078 PGL131078 OWP131078 OMT131078 OCX131078 NTB131078 NJF131078 MZJ131078 MPN131078 MFR131078 LVV131078 LLZ131078 LCD131078 KSH131078 KIL131078 JYP131078 JOT131078 JEX131078 IVB131078 ILF131078 IBJ131078 HRN131078 HHR131078 GXV131078 GNZ131078 GED131078 FUH131078 FKL131078 FAP131078 EQT131078 EGX131078 DXB131078 DNF131078 DDJ131078 CTN131078 CJR131078 BZV131078 BPZ131078 BGD131078 AWH131078 AML131078 ACP131078 ST131078 IX131078 E131078 WVJ65542 WLN65542 WBR65542 VRV65542 VHZ65542 UYD65542 UOH65542 UEL65542 TUP65542 TKT65542 TAX65542 SRB65542 SHF65542 RXJ65542 RNN65542 RDR65542 QTV65542 QJZ65542 QAD65542 PQH65542 PGL65542 OWP65542 OMT65542 OCX65542 NTB65542 NJF65542 MZJ65542 MPN65542 MFR65542 LVV65542 LLZ65542 LCD65542 KSH65542 KIL65542 JYP65542 JOT65542 JEX65542 IVB65542 ILF65542 IBJ65542 HRN65542 HHR65542 GXV65542 GNZ65542 GED65542 FUH65542 FKL65542 FAP65542 EQT65542 EGX65542 DXB65542 DNF65542 DDJ65542 CTN65542 CJR65542 BZV65542 BPZ65542 BGD65542 AWH65542 AML65542 ACP65542 ST65542 IX65542 E65542 WVJ983032:WVJ983044 WLN983032:WLN983044 WBR983032:WBR983044 VRV983032:VRV983044 VHZ983032:VHZ983044 UYD983032:UYD983044 UOH983032:UOH983044 UEL983032:UEL983044 TUP983032:TUP983044 TKT983032:TKT983044 TAX983032:TAX983044 SRB983032:SRB983044 SHF983032:SHF983044 RXJ983032:RXJ983044 RNN983032:RNN983044 RDR983032:RDR983044 QTV983032:QTV983044 QJZ983032:QJZ983044 QAD983032:QAD983044 PQH983032:PQH983044 PGL983032:PGL983044 OWP983032:OWP983044 OMT983032:OMT983044 OCX983032:OCX983044 NTB983032:NTB983044 NJF983032:NJF983044 MZJ983032:MZJ983044 MPN983032:MPN983044 MFR983032:MFR983044 LVV983032:LVV983044 LLZ983032:LLZ983044 LCD983032:LCD983044 KSH983032:KSH983044 KIL983032:KIL983044 JYP983032:JYP983044 JOT983032:JOT983044 JEX983032:JEX983044 IVB983032:IVB983044 ILF983032:ILF983044 IBJ983032:IBJ983044 HRN983032:HRN983044 HHR983032:HHR983044 GXV983032:GXV983044 GNZ983032:GNZ983044 GED983032:GED983044 FUH983032:FUH983044 FKL983032:FKL983044 FAP983032:FAP983044 EQT983032:EQT983044 EGX983032:EGX983044 DXB983032:DXB983044 DNF983032:DNF983044 DDJ983032:DDJ983044 CTN983032:CTN983044 CJR983032:CJR983044 BZV983032:BZV983044 BPZ983032:BPZ983044 BGD983032:BGD983044 AWH983032:AWH983044 AML983032:AML983044 ACP983032:ACP983044 ST983032:ST983044 IX983032:IX983044 E983032:E983044 WVJ917496:WVJ917508 WLN917496:WLN917508 WBR917496:WBR917508 VRV917496:VRV917508 VHZ917496:VHZ917508 UYD917496:UYD917508 UOH917496:UOH917508 UEL917496:UEL917508 TUP917496:TUP917508 TKT917496:TKT917508 TAX917496:TAX917508 SRB917496:SRB917508 SHF917496:SHF917508 RXJ917496:RXJ917508 RNN917496:RNN917508 RDR917496:RDR917508 QTV917496:QTV917508 QJZ917496:QJZ917508 QAD917496:QAD917508 PQH917496:PQH917508 PGL917496:PGL917508 OWP917496:OWP917508 OMT917496:OMT917508 OCX917496:OCX917508 NTB917496:NTB917508 NJF917496:NJF917508 MZJ917496:MZJ917508 MPN917496:MPN917508 MFR917496:MFR917508 LVV917496:LVV917508 LLZ917496:LLZ917508 LCD917496:LCD917508 KSH917496:KSH917508 KIL917496:KIL917508 JYP917496:JYP917508 JOT917496:JOT917508 JEX917496:JEX917508 IVB917496:IVB917508 ILF917496:ILF917508 IBJ917496:IBJ917508 HRN917496:HRN917508 HHR917496:HHR917508 GXV917496:GXV917508 GNZ917496:GNZ917508 GED917496:GED917508 FUH917496:FUH917508 FKL917496:FKL917508 FAP917496:FAP917508 EQT917496:EQT917508 EGX917496:EGX917508 DXB917496:DXB917508 DNF917496:DNF917508 DDJ917496:DDJ917508 CTN917496:CTN917508 CJR917496:CJR917508 BZV917496:BZV917508 BPZ917496:BPZ917508 BGD917496:BGD917508 AWH917496:AWH917508 AML917496:AML917508 ACP917496:ACP917508 ST917496:ST917508 IX917496:IX917508 E917496:E917508 WVJ851960:WVJ851972 WLN851960:WLN851972 WBR851960:WBR851972 VRV851960:VRV851972 VHZ851960:VHZ851972 UYD851960:UYD851972 UOH851960:UOH851972 UEL851960:UEL851972 TUP851960:TUP851972 TKT851960:TKT851972 TAX851960:TAX851972 SRB851960:SRB851972 SHF851960:SHF851972 RXJ851960:RXJ851972 RNN851960:RNN851972 RDR851960:RDR851972 QTV851960:QTV851972 QJZ851960:QJZ851972 QAD851960:QAD851972 PQH851960:PQH851972 PGL851960:PGL851972 OWP851960:OWP851972 OMT851960:OMT851972 OCX851960:OCX851972 NTB851960:NTB851972 NJF851960:NJF851972 MZJ851960:MZJ851972 MPN851960:MPN851972 MFR851960:MFR851972 LVV851960:LVV851972 LLZ851960:LLZ851972 LCD851960:LCD851972 KSH851960:KSH851972 KIL851960:KIL851972 JYP851960:JYP851972 JOT851960:JOT851972 JEX851960:JEX851972 IVB851960:IVB851972 ILF851960:ILF851972 IBJ851960:IBJ851972 HRN851960:HRN851972 HHR851960:HHR851972 GXV851960:GXV851972 GNZ851960:GNZ851972 GED851960:GED851972 FUH851960:FUH851972 FKL851960:FKL851972 FAP851960:FAP851972 EQT851960:EQT851972 EGX851960:EGX851972 DXB851960:DXB851972 DNF851960:DNF851972 DDJ851960:DDJ851972 CTN851960:CTN851972 CJR851960:CJR851972 BZV851960:BZV851972 BPZ851960:BPZ851972 BGD851960:BGD851972 AWH851960:AWH851972 AML851960:AML851972 ACP851960:ACP851972 ST851960:ST851972 IX851960:IX851972 E851960:E851972 WVJ786424:WVJ786436 WLN786424:WLN786436 WBR786424:WBR786436 VRV786424:VRV786436 VHZ786424:VHZ786436 UYD786424:UYD786436 UOH786424:UOH786436 UEL786424:UEL786436 TUP786424:TUP786436 TKT786424:TKT786436 TAX786424:TAX786436 SRB786424:SRB786436 SHF786424:SHF786436 RXJ786424:RXJ786436 RNN786424:RNN786436 RDR786424:RDR786436 QTV786424:QTV786436 QJZ786424:QJZ786436 QAD786424:QAD786436 PQH786424:PQH786436 PGL786424:PGL786436 OWP786424:OWP786436 OMT786424:OMT786436 OCX786424:OCX786436 NTB786424:NTB786436 NJF786424:NJF786436 MZJ786424:MZJ786436 MPN786424:MPN786436 MFR786424:MFR786436 LVV786424:LVV786436 LLZ786424:LLZ786436 LCD786424:LCD786436 KSH786424:KSH786436 KIL786424:KIL786436 JYP786424:JYP786436 JOT786424:JOT786436 JEX786424:JEX786436 IVB786424:IVB786436 ILF786424:ILF786436 IBJ786424:IBJ786436 HRN786424:HRN786436 HHR786424:HHR786436 GXV786424:GXV786436 GNZ786424:GNZ786436 GED786424:GED786436 FUH786424:FUH786436 FKL786424:FKL786436 FAP786424:FAP786436 EQT786424:EQT786436 EGX786424:EGX786436 DXB786424:DXB786436 DNF786424:DNF786436 DDJ786424:DDJ786436 CTN786424:CTN786436 CJR786424:CJR786436 BZV786424:BZV786436 BPZ786424:BPZ786436 BGD786424:BGD786436 AWH786424:AWH786436 AML786424:AML786436 ACP786424:ACP786436 ST786424:ST786436 IX786424:IX786436 E786424:E786436 WVJ720888:WVJ720900 WLN720888:WLN720900 WBR720888:WBR720900 VRV720888:VRV720900 VHZ720888:VHZ720900 UYD720888:UYD720900 UOH720888:UOH720900 UEL720888:UEL720900 TUP720888:TUP720900 TKT720888:TKT720900 TAX720888:TAX720900 SRB720888:SRB720900 SHF720888:SHF720900 RXJ720888:RXJ720900 RNN720888:RNN720900 RDR720888:RDR720900 QTV720888:QTV720900 QJZ720888:QJZ720900 QAD720888:QAD720900 PQH720888:PQH720900 PGL720888:PGL720900 OWP720888:OWP720900 OMT720888:OMT720900 OCX720888:OCX720900 NTB720888:NTB720900 NJF720888:NJF720900 MZJ720888:MZJ720900 MPN720888:MPN720900 MFR720888:MFR720900 LVV720888:LVV720900 LLZ720888:LLZ720900 LCD720888:LCD720900 KSH720888:KSH720900 KIL720888:KIL720900 JYP720888:JYP720900 JOT720888:JOT720900 JEX720888:JEX720900 IVB720888:IVB720900 ILF720888:ILF720900 IBJ720888:IBJ720900 HRN720888:HRN720900 HHR720888:HHR720900 GXV720888:GXV720900 GNZ720888:GNZ720900 GED720888:GED720900 FUH720888:FUH720900 FKL720888:FKL720900 FAP720888:FAP720900 EQT720888:EQT720900 EGX720888:EGX720900 DXB720888:DXB720900 DNF720888:DNF720900 DDJ720888:DDJ720900 CTN720888:CTN720900 CJR720888:CJR720900 BZV720888:BZV720900 BPZ720888:BPZ720900 BGD720888:BGD720900 AWH720888:AWH720900 AML720888:AML720900 ACP720888:ACP720900 ST720888:ST720900 IX720888:IX720900 E720888:E720900 WVJ655352:WVJ655364 WLN655352:WLN655364 WBR655352:WBR655364 VRV655352:VRV655364 VHZ655352:VHZ655364 UYD655352:UYD655364 UOH655352:UOH655364 UEL655352:UEL655364 TUP655352:TUP655364 TKT655352:TKT655364 TAX655352:TAX655364 SRB655352:SRB655364 SHF655352:SHF655364 RXJ655352:RXJ655364 RNN655352:RNN655364 RDR655352:RDR655364 QTV655352:QTV655364 QJZ655352:QJZ655364 QAD655352:QAD655364 PQH655352:PQH655364 PGL655352:PGL655364 OWP655352:OWP655364 OMT655352:OMT655364 OCX655352:OCX655364 NTB655352:NTB655364 NJF655352:NJF655364 MZJ655352:MZJ655364 MPN655352:MPN655364 MFR655352:MFR655364 LVV655352:LVV655364 LLZ655352:LLZ655364 LCD655352:LCD655364 KSH655352:KSH655364 KIL655352:KIL655364 JYP655352:JYP655364 JOT655352:JOT655364 JEX655352:JEX655364 IVB655352:IVB655364 ILF655352:ILF655364 IBJ655352:IBJ655364 HRN655352:HRN655364 HHR655352:HHR655364 GXV655352:GXV655364 GNZ655352:GNZ655364 GED655352:GED655364 FUH655352:FUH655364 FKL655352:FKL655364 FAP655352:FAP655364 EQT655352:EQT655364 EGX655352:EGX655364 DXB655352:DXB655364 DNF655352:DNF655364 DDJ655352:DDJ655364 CTN655352:CTN655364 CJR655352:CJR655364 BZV655352:BZV655364 BPZ655352:BPZ655364 BGD655352:BGD655364 AWH655352:AWH655364 AML655352:AML655364 ACP655352:ACP655364 ST655352:ST655364 IX655352:IX655364 E655352:E655364 WVJ589816:WVJ589828 WLN589816:WLN589828 WBR589816:WBR589828 VRV589816:VRV589828 VHZ589816:VHZ589828 UYD589816:UYD589828 UOH589816:UOH589828 UEL589816:UEL589828 TUP589816:TUP589828 TKT589816:TKT589828 TAX589816:TAX589828 SRB589816:SRB589828 SHF589816:SHF589828 RXJ589816:RXJ589828 RNN589816:RNN589828 RDR589816:RDR589828 QTV589816:QTV589828 QJZ589816:QJZ589828 QAD589816:QAD589828 PQH589816:PQH589828 PGL589816:PGL589828 OWP589816:OWP589828 OMT589816:OMT589828 OCX589816:OCX589828 NTB589816:NTB589828 NJF589816:NJF589828 MZJ589816:MZJ589828 MPN589816:MPN589828 MFR589816:MFR589828 LVV589816:LVV589828 LLZ589816:LLZ589828 LCD589816:LCD589828 KSH589816:KSH589828 KIL589816:KIL589828 JYP589816:JYP589828 JOT589816:JOT589828 JEX589816:JEX589828 IVB589816:IVB589828 ILF589816:ILF589828 IBJ589816:IBJ589828 HRN589816:HRN589828 HHR589816:HHR589828 GXV589816:GXV589828 GNZ589816:GNZ589828 GED589816:GED589828 FUH589816:FUH589828 FKL589816:FKL589828 FAP589816:FAP589828 EQT589816:EQT589828 EGX589816:EGX589828 DXB589816:DXB589828 DNF589816:DNF589828 DDJ589816:DDJ589828 CTN589816:CTN589828 CJR589816:CJR589828 BZV589816:BZV589828 BPZ589816:BPZ589828 BGD589816:BGD589828 AWH589816:AWH589828 AML589816:AML589828 ACP589816:ACP589828 ST589816:ST589828 IX589816:IX589828 E589816:E589828 WVJ524280:WVJ524292 WLN524280:WLN524292 WBR524280:WBR524292 VRV524280:VRV524292 VHZ524280:VHZ524292 UYD524280:UYD524292 UOH524280:UOH524292 UEL524280:UEL524292 TUP524280:TUP524292 TKT524280:TKT524292 TAX524280:TAX524292 SRB524280:SRB524292 SHF524280:SHF524292 RXJ524280:RXJ524292 RNN524280:RNN524292 RDR524280:RDR524292 QTV524280:QTV524292 QJZ524280:QJZ524292 QAD524280:QAD524292 PQH524280:PQH524292 PGL524280:PGL524292 OWP524280:OWP524292 OMT524280:OMT524292 OCX524280:OCX524292 NTB524280:NTB524292 NJF524280:NJF524292 MZJ524280:MZJ524292 MPN524280:MPN524292 MFR524280:MFR524292 LVV524280:LVV524292 LLZ524280:LLZ524292 LCD524280:LCD524292 KSH524280:KSH524292 KIL524280:KIL524292 JYP524280:JYP524292 JOT524280:JOT524292 JEX524280:JEX524292 IVB524280:IVB524292 ILF524280:ILF524292 IBJ524280:IBJ524292 HRN524280:HRN524292 HHR524280:HHR524292 GXV524280:GXV524292 GNZ524280:GNZ524292 GED524280:GED524292 FUH524280:FUH524292 FKL524280:FKL524292 FAP524280:FAP524292 EQT524280:EQT524292 EGX524280:EGX524292 DXB524280:DXB524292 DNF524280:DNF524292 DDJ524280:DDJ524292 CTN524280:CTN524292 CJR524280:CJR524292 BZV524280:BZV524292 BPZ524280:BPZ524292 BGD524280:BGD524292 AWH524280:AWH524292 AML524280:AML524292 ACP524280:ACP524292 ST524280:ST524292 IX524280:IX524292 E524280:E524292 WVJ458744:WVJ458756 WLN458744:WLN458756 WBR458744:WBR458756 VRV458744:VRV458756 VHZ458744:VHZ458756 UYD458744:UYD458756 UOH458744:UOH458756 UEL458744:UEL458756 TUP458744:TUP458756 TKT458744:TKT458756 TAX458744:TAX458756 SRB458744:SRB458756 SHF458744:SHF458756 RXJ458744:RXJ458756 RNN458744:RNN458756 RDR458744:RDR458756 QTV458744:QTV458756 QJZ458744:QJZ458756 QAD458744:QAD458756 PQH458744:PQH458756 PGL458744:PGL458756 OWP458744:OWP458756 OMT458744:OMT458756 OCX458744:OCX458756 NTB458744:NTB458756 NJF458744:NJF458756 MZJ458744:MZJ458756 MPN458744:MPN458756 MFR458744:MFR458756 LVV458744:LVV458756 LLZ458744:LLZ458756 LCD458744:LCD458756 KSH458744:KSH458756 KIL458744:KIL458756 JYP458744:JYP458756 JOT458744:JOT458756 JEX458744:JEX458756 IVB458744:IVB458756 ILF458744:ILF458756 IBJ458744:IBJ458756 HRN458744:HRN458756 HHR458744:HHR458756 GXV458744:GXV458756 GNZ458744:GNZ458756 GED458744:GED458756 FUH458744:FUH458756 FKL458744:FKL458756 FAP458744:FAP458756 EQT458744:EQT458756 EGX458744:EGX458756 DXB458744:DXB458756 DNF458744:DNF458756 DDJ458744:DDJ458756 CTN458744:CTN458756 CJR458744:CJR458756 BZV458744:BZV458756 BPZ458744:BPZ458756 BGD458744:BGD458756 AWH458744:AWH458756 AML458744:AML458756 ACP458744:ACP458756 ST458744:ST458756 IX458744:IX458756 E458744:E458756 WVJ393208:WVJ393220 WLN393208:WLN393220 WBR393208:WBR393220 VRV393208:VRV393220 VHZ393208:VHZ393220 UYD393208:UYD393220 UOH393208:UOH393220 UEL393208:UEL393220 TUP393208:TUP393220 TKT393208:TKT393220 TAX393208:TAX393220 SRB393208:SRB393220 SHF393208:SHF393220 RXJ393208:RXJ393220 RNN393208:RNN393220 RDR393208:RDR393220 QTV393208:QTV393220 QJZ393208:QJZ393220 QAD393208:QAD393220 PQH393208:PQH393220 PGL393208:PGL393220 OWP393208:OWP393220 OMT393208:OMT393220 OCX393208:OCX393220 NTB393208:NTB393220 NJF393208:NJF393220 MZJ393208:MZJ393220 MPN393208:MPN393220 MFR393208:MFR393220 LVV393208:LVV393220 LLZ393208:LLZ393220 LCD393208:LCD393220 KSH393208:KSH393220 KIL393208:KIL393220 JYP393208:JYP393220 JOT393208:JOT393220 JEX393208:JEX393220 IVB393208:IVB393220 ILF393208:ILF393220 IBJ393208:IBJ393220 HRN393208:HRN393220 HHR393208:HHR393220 GXV393208:GXV393220 GNZ393208:GNZ393220 GED393208:GED393220 FUH393208:FUH393220 FKL393208:FKL393220 FAP393208:FAP393220 EQT393208:EQT393220 EGX393208:EGX393220 DXB393208:DXB393220 DNF393208:DNF393220 DDJ393208:DDJ393220 CTN393208:CTN393220 CJR393208:CJR393220 BZV393208:BZV393220 BPZ393208:BPZ393220 BGD393208:BGD393220 AWH393208:AWH393220 AML393208:AML393220 ACP393208:ACP393220 ST393208:ST393220 IX393208:IX393220 E393208:E393220 WVJ327672:WVJ327684 WLN327672:WLN327684 WBR327672:WBR327684 VRV327672:VRV327684 VHZ327672:VHZ327684 UYD327672:UYD327684 UOH327672:UOH327684 UEL327672:UEL327684 TUP327672:TUP327684 TKT327672:TKT327684 TAX327672:TAX327684 SRB327672:SRB327684 SHF327672:SHF327684 RXJ327672:RXJ327684 RNN327672:RNN327684 RDR327672:RDR327684 QTV327672:QTV327684 QJZ327672:QJZ327684 QAD327672:QAD327684 PQH327672:PQH327684 PGL327672:PGL327684 OWP327672:OWP327684 OMT327672:OMT327684 OCX327672:OCX327684 NTB327672:NTB327684 NJF327672:NJF327684 MZJ327672:MZJ327684 MPN327672:MPN327684 MFR327672:MFR327684 LVV327672:LVV327684 LLZ327672:LLZ327684 LCD327672:LCD327684 KSH327672:KSH327684 KIL327672:KIL327684 JYP327672:JYP327684 JOT327672:JOT327684 JEX327672:JEX327684 IVB327672:IVB327684 ILF327672:ILF327684 IBJ327672:IBJ327684 HRN327672:HRN327684 HHR327672:HHR327684 GXV327672:GXV327684 GNZ327672:GNZ327684 GED327672:GED327684 FUH327672:FUH327684 FKL327672:FKL327684 FAP327672:FAP327684 EQT327672:EQT327684 EGX327672:EGX327684 DXB327672:DXB327684 DNF327672:DNF327684 DDJ327672:DDJ327684 CTN327672:CTN327684 CJR327672:CJR327684 BZV327672:BZV327684 BPZ327672:BPZ327684 BGD327672:BGD327684 AWH327672:AWH327684 AML327672:AML327684 ACP327672:ACP327684 ST327672:ST327684 IX327672:IX327684 E327672:E327684 WVJ262136:WVJ262148 WLN262136:WLN262148 WBR262136:WBR262148 VRV262136:VRV262148 VHZ262136:VHZ262148 UYD262136:UYD262148 UOH262136:UOH262148 UEL262136:UEL262148 TUP262136:TUP262148 TKT262136:TKT262148 TAX262136:TAX262148 SRB262136:SRB262148 SHF262136:SHF262148 RXJ262136:RXJ262148 RNN262136:RNN262148 RDR262136:RDR262148 QTV262136:QTV262148 QJZ262136:QJZ262148 QAD262136:QAD262148 PQH262136:PQH262148 PGL262136:PGL262148 OWP262136:OWP262148 OMT262136:OMT262148 OCX262136:OCX262148 NTB262136:NTB262148 NJF262136:NJF262148 MZJ262136:MZJ262148 MPN262136:MPN262148 MFR262136:MFR262148 LVV262136:LVV262148 LLZ262136:LLZ262148 LCD262136:LCD262148 KSH262136:KSH262148 KIL262136:KIL262148 JYP262136:JYP262148 JOT262136:JOT262148 JEX262136:JEX262148 IVB262136:IVB262148 ILF262136:ILF262148 IBJ262136:IBJ262148 HRN262136:HRN262148 HHR262136:HHR262148 GXV262136:GXV262148 GNZ262136:GNZ262148 GED262136:GED262148 FUH262136:FUH262148 FKL262136:FKL262148 FAP262136:FAP262148 EQT262136:EQT262148 EGX262136:EGX262148 DXB262136:DXB262148 DNF262136:DNF262148 DDJ262136:DDJ262148 CTN262136:CTN262148 CJR262136:CJR262148 BZV262136:BZV262148 BPZ262136:BPZ262148 BGD262136:BGD262148 AWH262136:AWH262148 AML262136:AML262148 ACP262136:ACP262148 ST262136:ST262148 IX262136:IX262148 E262136:E262148 WVJ196600:WVJ196612 WLN196600:WLN196612 WBR196600:WBR196612 VRV196600:VRV196612 VHZ196600:VHZ196612 UYD196600:UYD196612 UOH196600:UOH196612 UEL196600:UEL196612 TUP196600:TUP196612 TKT196600:TKT196612 TAX196600:TAX196612 SRB196600:SRB196612 SHF196600:SHF196612 RXJ196600:RXJ196612 RNN196600:RNN196612 RDR196600:RDR196612 QTV196600:QTV196612 QJZ196600:QJZ196612 QAD196600:QAD196612 PQH196600:PQH196612 PGL196600:PGL196612 OWP196600:OWP196612 OMT196600:OMT196612 OCX196600:OCX196612 NTB196600:NTB196612 NJF196600:NJF196612 MZJ196600:MZJ196612 MPN196600:MPN196612 MFR196600:MFR196612 LVV196600:LVV196612 LLZ196600:LLZ196612 LCD196600:LCD196612 KSH196600:KSH196612 KIL196600:KIL196612 JYP196600:JYP196612 JOT196600:JOT196612 JEX196600:JEX196612 IVB196600:IVB196612 ILF196600:ILF196612 IBJ196600:IBJ196612 HRN196600:HRN196612 HHR196600:HHR196612 GXV196600:GXV196612 GNZ196600:GNZ196612 GED196600:GED196612 FUH196600:FUH196612 FKL196600:FKL196612 FAP196600:FAP196612 EQT196600:EQT196612 EGX196600:EGX196612 DXB196600:DXB196612 DNF196600:DNF196612 DDJ196600:DDJ196612 CTN196600:CTN196612 CJR196600:CJR196612 BZV196600:BZV196612 BPZ196600:BPZ196612 BGD196600:BGD196612 AWH196600:AWH196612 AML196600:AML196612 ACP196600:ACP196612 ST196600:ST196612 IX196600:IX196612 E196600:E196612 WVJ131064:WVJ131076 WLN131064:WLN131076 WBR131064:WBR131076 VRV131064:VRV131076 VHZ131064:VHZ131076 UYD131064:UYD131076 UOH131064:UOH131076 UEL131064:UEL131076 TUP131064:TUP131076 TKT131064:TKT131076 TAX131064:TAX131076 SRB131064:SRB131076 SHF131064:SHF131076 RXJ131064:RXJ131076 RNN131064:RNN131076 RDR131064:RDR131076 QTV131064:QTV131076 QJZ131064:QJZ131076 QAD131064:QAD131076 PQH131064:PQH131076 PGL131064:PGL131076 OWP131064:OWP131076 OMT131064:OMT131076 OCX131064:OCX131076 NTB131064:NTB131076 NJF131064:NJF131076 MZJ131064:MZJ131076 MPN131064:MPN131076 MFR131064:MFR131076 LVV131064:LVV131076 LLZ131064:LLZ131076 LCD131064:LCD131076 KSH131064:KSH131076 KIL131064:KIL131076 JYP131064:JYP131076 JOT131064:JOT131076 JEX131064:JEX131076 IVB131064:IVB131076 ILF131064:ILF131076 IBJ131064:IBJ131076 HRN131064:HRN131076 HHR131064:HHR131076 GXV131064:GXV131076 GNZ131064:GNZ131076 GED131064:GED131076 FUH131064:FUH131076 FKL131064:FKL131076 FAP131064:FAP131076 EQT131064:EQT131076 EGX131064:EGX131076 DXB131064:DXB131076 DNF131064:DNF131076 DDJ131064:DDJ131076 CTN131064:CTN131076 CJR131064:CJR131076 BZV131064:BZV131076 BPZ131064:BPZ131076 BGD131064:BGD131076 AWH131064:AWH131076 AML131064:AML131076 ACP131064:ACP131076 ST131064:ST131076 IX131064:IX131076 E131064:E131076 WVJ65528:WVJ65540 WLN65528:WLN65540 WBR65528:WBR65540 VRV65528:VRV65540 VHZ65528:VHZ65540 UYD65528:UYD65540 UOH65528:UOH65540 UEL65528:UEL65540 TUP65528:TUP65540 TKT65528:TKT65540 TAX65528:TAX65540 SRB65528:SRB65540 SHF65528:SHF65540 RXJ65528:RXJ65540 RNN65528:RNN65540 RDR65528:RDR65540 QTV65528:QTV65540 QJZ65528:QJZ65540 QAD65528:QAD65540 PQH65528:PQH65540 PGL65528:PGL65540 OWP65528:OWP65540 OMT65528:OMT65540 OCX65528:OCX65540 NTB65528:NTB65540 NJF65528:NJF65540 MZJ65528:MZJ65540 MPN65528:MPN65540 MFR65528:MFR65540 LVV65528:LVV65540 LLZ65528:LLZ65540 LCD65528:LCD65540 KSH65528:KSH65540 KIL65528:KIL65540 JYP65528:JYP65540 JOT65528:JOT65540 JEX65528:JEX65540 IVB65528:IVB65540 ILF65528:ILF65540 IBJ65528:IBJ65540 HRN65528:HRN65540 HHR65528:HHR65540 GXV65528:GXV65540 GNZ65528:GNZ65540 GED65528:GED65540 FUH65528:FUH65540 FKL65528:FKL65540 FAP65528:FAP65540 EQT65528:EQT65540 EGX65528:EGX65540 DXB65528:DXB65540 DNF65528:DNF65540 DDJ65528:DDJ65540 CTN65528:CTN65540 CJR65528:CJR65540 BZV65528:BZV65540 BPZ65528:BPZ65540 BGD65528:BGD65540 AWH65528:AWH65540 AML65528:AML65540 ACP65528:ACP65540 ST65528:ST65540 IX65528:IX65540 E65528:E65540 WVJ983060 WLN983060 WBR983060 VRV983060 VHZ983060 UYD983060 UOH983060 UEL983060 TUP983060 TKT983060 TAX983060 SRB983060 SHF983060 RXJ983060 RNN983060 RDR983060 QTV983060 QJZ983060 QAD983060 PQH983060 PGL983060 OWP983060 OMT983060 OCX983060 NTB983060 NJF983060 MZJ983060 MPN983060 MFR983060 LVV983060 LLZ983060 LCD983060 KSH983060 KIL983060 JYP983060 JOT983060 JEX983060 IVB983060 ILF983060 IBJ983060 HRN983060 HHR983060 GXV983060 GNZ983060 GED983060 FUH983060 FKL983060 FAP983060 EQT983060 EGX983060 DXB983060 DNF983060 DDJ983060 CTN983060 CJR983060 BZV983060 BPZ983060 BGD983060 AWH983060 AML983060 ACP983060 ST983060 IX983060 E983060 WVJ917524 WLN917524 WBR917524 VRV917524 VHZ917524 UYD917524 UOH917524 UEL917524 TUP917524 TKT917524 TAX917524 SRB917524 SHF917524 RXJ917524 RNN917524 RDR917524 QTV917524 QJZ917524 QAD917524 PQH917524 PGL917524 OWP917524 OMT917524 OCX917524 NTB917524 NJF917524 MZJ917524 MPN917524 MFR917524 LVV917524 LLZ917524 LCD917524 KSH917524 KIL917524 JYP917524 JOT917524 JEX917524 IVB917524 ILF917524 IBJ917524 HRN917524 HHR917524 GXV917524 GNZ917524 GED917524 FUH917524 FKL917524 FAP917524 EQT917524 EGX917524 DXB917524 DNF917524 DDJ917524 CTN917524 CJR917524 BZV917524 BPZ917524 BGD917524 AWH917524 AML917524 ACP917524 ST917524 IX917524 E917524 WVJ851988 WLN851988 WBR851988 VRV851988 VHZ851988 UYD851988 UOH851988 UEL851988 TUP851988 TKT851988 TAX851988 SRB851988 SHF851988 RXJ851988 RNN851988 RDR851988 QTV851988 QJZ851988 QAD851988 PQH851988 PGL851988 OWP851988 OMT851988 OCX851988 NTB851988 NJF851988 MZJ851988 MPN851988 MFR851988 LVV851988 LLZ851988 LCD851988 KSH851988 KIL851988 JYP851988 JOT851988 JEX851988 IVB851988 ILF851988 IBJ851988 HRN851988 HHR851988 GXV851988 GNZ851988 GED851988 FUH851988 FKL851988 FAP851988 EQT851988 EGX851988 DXB851988 DNF851988 DDJ851988 CTN851988 CJR851988 BZV851988 BPZ851988 BGD851988 AWH851988 AML851988 ACP851988 ST851988 IX851988 E851988 WVJ786452 WLN786452 WBR786452 VRV786452 VHZ786452 UYD786452 UOH786452 UEL786452 TUP786452 TKT786452 TAX786452 SRB786452 SHF786452 RXJ786452 RNN786452 RDR786452 QTV786452 QJZ786452 QAD786452 PQH786452 PGL786452 OWP786452 OMT786452 OCX786452 NTB786452 NJF786452 MZJ786452 MPN786452 MFR786452 LVV786452 LLZ786452 LCD786452 KSH786452 KIL786452 JYP786452 JOT786452 JEX786452 IVB786452 ILF786452 IBJ786452 HRN786452 HHR786452 GXV786452 GNZ786452 GED786452 FUH786452 FKL786452 FAP786452 EQT786452 EGX786452 DXB786452 DNF786452 DDJ786452 CTN786452 CJR786452 BZV786452 BPZ786452 BGD786452 AWH786452 AML786452 ACP786452 ST786452 IX786452 E786452 WVJ720916 WLN720916 WBR720916 VRV720916 VHZ720916 UYD720916 UOH720916 UEL720916 TUP720916 TKT720916 TAX720916 SRB720916 SHF720916 RXJ720916 RNN720916 RDR720916 QTV720916 QJZ720916 QAD720916 PQH720916 PGL720916 OWP720916 OMT720916 OCX720916 NTB720916 NJF720916 MZJ720916 MPN720916 MFR720916 LVV720916 LLZ720916 LCD720916 KSH720916 KIL720916 JYP720916 JOT720916 JEX720916 IVB720916 ILF720916 IBJ720916 HRN720916 HHR720916 GXV720916 GNZ720916 GED720916 FUH720916 FKL720916 FAP720916 EQT720916 EGX720916 DXB720916 DNF720916 DDJ720916 CTN720916 CJR720916 BZV720916 BPZ720916 BGD720916 AWH720916 AML720916 ACP720916 ST720916 IX720916 E720916 WVJ655380 WLN655380 WBR655380 VRV655380 VHZ655380 UYD655380 UOH655380 UEL655380 TUP655380 TKT655380 TAX655380 SRB655380 SHF655380 RXJ655380 RNN655380 RDR655380 QTV655380 QJZ655380 QAD655380 PQH655380 PGL655380 OWP655380 OMT655380 OCX655380 NTB655380 NJF655380 MZJ655380 MPN655380 MFR655380 LVV655380 LLZ655380 LCD655380 KSH655380 KIL655380 JYP655380 JOT655380 JEX655380 IVB655380 ILF655380 IBJ655380 HRN655380 HHR655380 GXV655380 GNZ655380 GED655380 FUH655380 FKL655380 FAP655380 EQT655380 EGX655380 DXB655380 DNF655380 DDJ655380 CTN655380 CJR655380 BZV655380 BPZ655380 BGD655380 AWH655380 AML655380 ACP655380 ST655380 IX655380 E655380 WVJ589844 WLN589844 WBR589844 VRV589844 VHZ589844 UYD589844 UOH589844 UEL589844 TUP589844 TKT589844 TAX589844 SRB589844 SHF589844 RXJ589844 RNN589844 RDR589844 QTV589844 QJZ589844 QAD589844 PQH589844 PGL589844 OWP589844 OMT589844 OCX589844 NTB589844 NJF589844 MZJ589844 MPN589844 MFR589844 LVV589844 LLZ589844 LCD589844 KSH589844 KIL589844 JYP589844 JOT589844 JEX589844 IVB589844 ILF589844 IBJ589844 HRN589844 HHR589844 GXV589844 GNZ589844 GED589844 FUH589844 FKL589844 FAP589844 EQT589844 EGX589844 DXB589844 DNF589844 DDJ589844 CTN589844 CJR589844 BZV589844 BPZ589844 BGD589844 AWH589844 AML589844 ACP589844 ST589844 IX589844 E589844 WVJ524308 WLN524308 WBR524308 VRV524308 VHZ524308 UYD524308 UOH524308 UEL524308 TUP524308 TKT524308 TAX524308 SRB524308 SHF524308 RXJ524308 RNN524308 RDR524308 QTV524308 QJZ524308 QAD524308 PQH524308 PGL524308 OWP524308 OMT524308 OCX524308 NTB524308 NJF524308 MZJ524308 MPN524308 MFR524308 LVV524308 LLZ524308 LCD524308 KSH524308 KIL524308 JYP524308 JOT524308 JEX524308 IVB524308 ILF524308 IBJ524308 HRN524308 HHR524308 GXV524308 GNZ524308 GED524308 FUH524308 FKL524308 FAP524308 EQT524308 EGX524308 DXB524308 DNF524308 DDJ524308 CTN524308 CJR524308 BZV524308 BPZ524308 BGD524308 AWH524308 AML524308 ACP524308 ST524308 IX524308 E524308 WVJ458772 WLN458772 WBR458772 VRV458772 VHZ458772 UYD458772 UOH458772 UEL458772 TUP458772 TKT458772 TAX458772 SRB458772 SHF458772 RXJ458772 RNN458772 RDR458772 QTV458772 QJZ458772 QAD458772 PQH458772 PGL458772 OWP458772 OMT458772 OCX458772 NTB458772 NJF458772 MZJ458772 MPN458772 MFR458772 LVV458772 LLZ458772 LCD458772 KSH458772 KIL458772 JYP458772 JOT458772 JEX458772 IVB458772 ILF458772 IBJ458772 HRN458772 HHR458772 GXV458772 GNZ458772 GED458772 FUH458772 FKL458772 FAP458772 EQT458772 EGX458772 DXB458772 DNF458772 DDJ458772 CTN458772 CJR458772 BZV458772 BPZ458772 BGD458772 AWH458772 AML458772 ACP458772 ST458772 IX458772 E458772 WVJ393236 WLN393236 WBR393236 VRV393236 VHZ393236 UYD393236 UOH393236 UEL393236 TUP393236 TKT393236 TAX393236 SRB393236 SHF393236 RXJ393236 RNN393236 RDR393236 QTV393236 QJZ393236 QAD393236 PQH393236 PGL393236 OWP393236 OMT393236 OCX393236 NTB393236 NJF393236 MZJ393236 MPN393236 MFR393236 LVV393236 LLZ393236 LCD393236 KSH393236 KIL393236 JYP393236 JOT393236 JEX393236 IVB393236 ILF393236 IBJ393236 HRN393236 HHR393236 GXV393236 GNZ393236 GED393236 FUH393236 FKL393236 FAP393236 EQT393236 EGX393236 DXB393236 DNF393236 DDJ393236 CTN393236 CJR393236 BZV393236 BPZ393236 BGD393236 AWH393236 AML393236 ACP393236 ST393236 IX393236 E393236 WVJ327700 WLN327700 WBR327700 VRV327700 VHZ327700 UYD327700 UOH327700 UEL327700 TUP327700 TKT327700 TAX327700 SRB327700 SHF327700 RXJ327700 RNN327700 RDR327700 QTV327700 QJZ327700 QAD327700 PQH327700 PGL327700 OWP327700 OMT327700 OCX327700 NTB327700 NJF327700 MZJ327700 MPN327700 MFR327700 LVV327700 LLZ327700 LCD327700 KSH327700 KIL327700 JYP327700 JOT327700 JEX327700 IVB327700 ILF327700 IBJ327700 HRN327700 HHR327700 GXV327700 GNZ327700 GED327700 FUH327700 FKL327700 FAP327700 EQT327700 EGX327700 DXB327700 DNF327700 DDJ327700 CTN327700 CJR327700 BZV327700 BPZ327700 BGD327700 AWH327700 AML327700 ACP327700 ST327700 IX327700 E327700 WVJ262164 WLN262164 WBR262164 VRV262164 VHZ262164 UYD262164 UOH262164 UEL262164 TUP262164 TKT262164 TAX262164 SRB262164 SHF262164 RXJ262164 RNN262164 RDR262164 QTV262164 QJZ262164 QAD262164 PQH262164 PGL262164 OWP262164 OMT262164 OCX262164 NTB262164 NJF262164 MZJ262164 MPN262164 MFR262164 LVV262164 LLZ262164 LCD262164 KSH262164 KIL262164 JYP262164 JOT262164 JEX262164 IVB262164 ILF262164 IBJ262164 HRN262164 HHR262164 GXV262164 GNZ262164 GED262164 FUH262164 FKL262164 FAP262164 EQT262164 EGX262164 DXB262164 DNF262164 DDJ262164 CTN262164 CJR262164 BZV262164 BPZ262164 BGD262164 AWH262164 AML262164 ACP262164 ST262164 IX262164 E262164 WVJ196628 WLN196628 WBR196628 VRV196628 VHZ196628 UYD196628 UOH196628 UEL196628 TUP196628 TKT196628 TAX196628 SRB196628 SHF196628 RXJ196628 RNN196628 RDR196628 QTV196628 QJZ196628 QAD196628 PQH196628 PGL196628 OWP196628 OMT196628 OCX196628 NTB196628 NJF196628 MZJ196628 MPN196628 MFR196628 LVV196628 LLZ196628 LCD196628 KSH196628 KIL196628 JYP196628 JOT196628 JEX196628 IVB196628 ILF196628 IBJ196628 HRN196628 HHR196628 GXV196628 GNZ196628 GED196628 FUH196628 FKL196628 FAP196628 EQT196628 EGX196628 DXB196628 DNF196628 DDJ196628 CTN196628 CJR196628 BZV196628 BPZ196628 BGD196628 AWH196628 AML196628 ACP196628 ST196628 IX196628 E196628 WVJ131092 WLN131092 WBR131092 VRV131092 VHZ131092 UYD131092 UOH131092 UEL131092 TUP131092 TKT131092 TAX131092 SRB131092 SHF131092 RXJ131092 RNN131092 RDR131092 QTV131092 QJZ131092 QAD131092 PQH131092 PGL131092 OWP131092 OMT131092 OCX131092 NTB131092 NJF131092 MZJ131092 MPN131092 MFR131092 LVV131092 LLZ131092 LCD131092 KSH131092 KIL131092 JYP131092 JOT131092 JEX131092 IVB131092 ILF131092 IBJ131092 HRN131092 HHR131092 GXV131092 GNZ131092 GED131092 FUH131092 FKL131092 FAP131092 EQT131092 EGX131092 DXB131092 DNF131092 DDJ131092 CTN131092 CJR131092 BZV131092 BPZ131092 BGD131092 AWH131092 AML131092 ACP131092 ST131092 IX131092 E131092 WVJ65556 WLN65556 WBR65556 VRV65556 VHZ65556 UYD65556 UOH65556 UEL65556 TUP65556 TKT65556 TAX65556 SRB65556 SHF65556 RXJ65556 RNN65556 RDR65556 QTV65556 QJZ65556 QAD65556 PQH65556 PGL65556 OWP65556 OMT65556 OCX65556 NTB65556 NJF65556 MZJ65556 MPN65556 MFR65556 LVV65556 LLZ65556 LCD65556 KSH65556 KIL65556 JYP65556 JOT65556 JEX65556 IVB65556 ILF65556 IBJ65556 HRN65556 HHR65556 GXV65556 GNZ65556 GED65556 FUH65556 FKL65556 FAP65556 EQT65556 EGX65556 DXB65556 DNF65556 DDJ65556 CTN65556 CJR65556 BZV65556 BPZ65556 BGD65556 AWH65556 AML65556 ACP65556 ST65556 IX65556 E65556 G983048:G983058 G917512:G917522 G851976:G851986 G786440:G786450 G720904:G720914 G655368:G655378 G589832:G589842 G524296:G524306 G458760:G458770 G393224:G393234 G327688:G327698 G262152:G262162 G196616:G196626 G131080:G131090 G65544:G65554 G983046 G917510 G851974 G786438 G720902 G655366 G589830 G524294 G458758 G393222 G327686 G262150 G196614 G131078 G65542 G983032:G983044 G917496:G917508 G851960:G851972 G786424:G786436 G720888:G720900 G655352:G655364 G589816:G589828 G524280:G524292 G458744:G458756 G393208:G393220 G327672:G327684 G262136:G262148 G196600:G196612 G131064:G131076 G65528:G65540 G983060 G917524 G851988 G786452 G720916 G655380 G589844 G524308 G458772 G393236 G327700 G262164 G196628 G131092 G65556 I983048:I983058 I917512:I917522 I851976:I851986 I786440:I786450 I720904:I720914 I655368:I655378 I589832:I589842 I524296:I524306 I458760:I458770 I393224:I393234 I327688:I327698 I262152:I262162 I196616:I196626 I131080:I131090 I65544:I65554 I983046 I917510 I851974 I786438 I720902 I655366 I589830 I524294 I458758 I393222 I327686 I262150 I196614 I131078 I65542 I983032:I983044 I917496:I917508 I851960:I851972 I786424:I786436 I720888:I720900 I655352:I655364 I589816:I589828 I524280:I524292 I458744:I458756 I393208:I393220 I327672:I327684 I262136:I262148 I196600:I196612 I131064:I131076 I65528:I65540 I983060 I917524 I851988 I786452 I720916 I655380 I589844 I524308 I458772 I393236 I327700 I262164 I196628 I131092 I65556 K983048:K983058 K917512:K917522 K851976:K851986 K786440:K786450 K720904:K720914 K655368:K655378 K589832:K589842 K524296:K524306 K458760:K458770 K393224:K393234 K327688:K327698 K262152:K262162 K196616:K196626 K131080:K131090 K65544:K65554 K983046 K917510 K851974 K786438 K720902 K655366 K589830 K524294 K458758 K393222 K327686 K262150 K196614 K131078 K65542 K983032:K983044 K917496:K917508 K851960:K851972 K786424:K786436 K720888:K720900 K655352:K655364 K589816:K589828 K524280:K524292 K458744:K458756 K393208:K393220 K327672:K327684 K262136:K262148 K196600:K196612 K131064:K131076 K65528:K65540 K983060 K917524 K851988 K786452 K720916 K655380 K589844 K524308 K458772 K393236 K327700 K262164 K196628 K131092 K65556 WVN12:WVN40 IX12:IX40 ST12:ST40 ACP12:ACP40 AML12:AML40 AWH12:AWH40 BGD12:BGD40 BPZ12:BPZ40 BZV12:BZV40 CJR12:CJR40 CTN12:CTN40 DDJ12:DDJ40 DNF12:DNF40 DXB12:DXB40 EGX12:EGX40 EQT12:EQT40 FAP12:FAP40 FKL12:FKL40 FUH12:FUH40 GED12:GED40 GNZ12:GNZ40 GXV12:GXV40 HHR12:HHR40 HRN12:HRN40 IBJ12:IBJ40 ILF12:ILF40 IVB12:IVB40 JEX12:JEX40 JOT12:JOT40 JYP12:JYP40 KIL12:KIL40 KSH12:KSH40 LCD12:LCD40 LLZ12:LLZ40 LVV12:LVV40 MFR12:MFR40 MPN12:MPN40 MZJ12:MZJ40 NJF12:NJF40 NTB12:NTB40 OCX12:OCX40 OMT12:OMT40 OWP12:OWP40 PGL12:PGL40 PQH12:PQH40 QAD12:QAD40 QJZ12:QJZ40 QTV12:QTV40 RDR12:RDR40 RNN12:RNN40 RXJ12:RXJ40 SHF12:SHF40 SRB12:SRB40 TAX12:TAX40 TKT12:TKT40 TUP12:TUP40 UEL12:UEL40 UOH12:UOH40 UYD12:UYD40 VHZ12:VHZ40 VRV12:VRV40 WBR12:WBR40 WLN12:WLN40 WVJ12:WVJ40 IZ12:IZ40 SV12:SV40 ACR12:ACR40 AMN12:AMN40 AWJ12:AWJ40 BGF12:BGF40 BQB12:BQB40 BZX12:BZX40 CJT12:CJT40 CTP12:CTP40 DDL12:DDL40 DNH12:DNH40 DXD12:DXD40 EGZ12:EGZ40 EQV12:EQV40 FAR12:FAR40 FKN12:FKN40 FUJ12:FUJ40 GEF12:GEF40 GOB12:GOB40 GXX12:GXX40 HHT12:HHT40 HRP12:HRP40 IBL12:IBL40 ILH12:ILH40 IVD12:IVD40 JEZ12:JEZ40 JOV12:JOV40 JYR12:JYR40 KIN12:KIN40 KSJ12:KSJ40 LCF12:LCF40 LMB12:LMB40 LVX12:LVX40 MFT12:MFT40 MPP12:MPP40 MZL12:MZL40 NJH12:NJH40 NTD12:NTD40 OCZ12:OCZ40 OMV12:OMV40 OWR12:OWR40 PGN12:PGN40 PQJ12:PQJ40 QAF12:QAF40 QKB12:QKB40 QTX12:QTX40 RDT12:RDT40 RNP12:RNP40 RXL12:RXL40 SHH12:SHH40 SRD12:SRD40 TAZ12:TAZ40 TKV12:TKV40 TUR12:TUR40 UEN12:UEN40 UOJ12:UOJ40 UYF12:UYF40 VIB12:VIB40 VRX12:VRX40 WBT12:WBT40 WLP12:WLP40 WVL12:WVL40 JB12:JB40 SX12:SX40 ACT12:ACT40 AMP12:AMP40 AWL12:AWL40 BGH12:BGH40 BQD12:BQD40 BZZ12:BZZ40 CJV12:CJV40 CTR12:CTR40 DDN12:DDN40 DNJ12:DNJ40 DXF12:DXF40 EHB12:EHB40 EQX12:EQX40 FAT12:FAT40 FKP12:FKP40 FUL12:FUL40 GEH12:GEH40 GOD12:GOD40 GXZ12:GXZ40 HHV12:HHV40 HRR12:HRR40 IBN12:IBN40 ILJ12:ILJ40 IVF12:IVF40 JFB12:JFB40 JOX12:JOX40 JYT12:JYT40 KIP12:KIP40 KSL12:KSL40 LCH12:LCH40 LMD12:LMD40 LVZ12:LVZ40 MFV12:MFV40 MPR12:MPR40 MZN12:MZN40 NJJ12:NJJ40 NTF12:NTF40 ODB12:ODB40 OMX12:OMX40 OWT12:OWT40 PGP12:PGP40 PQL12:PQL40 QAH12:QAH40 QKD12:QKD40 QTZ12:QTZ40 RDV12:RDV40 RNR12:RNR40 RXN12:RXN40 SHJ12:SHJ40 SRF12:SRF40 TBB12:TBB40 TKX12:TKX40 TUT12:TUT40 UEP12:UEP40 UOL12:UOL40 UYH12:UYH40 VID12:VID40 VRZ12:VRZ40 WBV12:WBV40 WLR12:WLR40</xm:sqref>
        </x14:dataValidation>
        <x14:dataValidation type="list" allowBlank="1" showInputMessage="1" showErrorMessage="1" xr:uid="{7DC5000F-E493-4AAB-BCAC-03419B794542}">
          <x14:formula1>
            <xm:f>申込書2!$B$5:$B$39</xm:f>
          </x14:formula1>
          <xm:sqref>E5:L5</xm:sqref>
        </x14:dataValidation>
        <x14:dataValidation type="list" allowBlank="1" showInputMessage="1" showErrorMessage="1" xr:uid="{C87E7E3A-A4A1-4BC9-81D1-1EA3E006EDA7}">
          <x14:formula1>
            <xm:f>申込書2!$F$5:$F$39</xm:f>
          </x14:formula1>
          <xm:sqref>E8:L8</xm:sqref>
        </x14:dataValidation>
        <x14:dataValidation type="list" allowBlank="1" showInputMessage="1" showErrorMessage="1" xr:uid="{9EB1D9E2-C653-4731-820D-A3E2EE7DB273}">
          <x14:formula1>
            <xm:f>都馬連編集用!$F$12:$F$19</xm:f>
          </x14:formula1>
          <xm:sqref>C12:C40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A60CA-5F45-4587-8279-C1220F1E2567}">
  <sheetPr>
    <tabColor rgb="FFFFFF00"/>
    <pageSetUpPr fitToPage="1"/>
  </sheetPr>
  <dimension ref="A1:L28"/>
  <sheetViews>
    <sheetView tabSelected="1" view="pageBreakPreview" topLeftCell="F1" zoomScaleNormal="100" zoomScaleSheetLayoutView="100" workbookViewId="0">
      <selection activeCell="A5" sqref="A5"/>
    </sheetView>
  </sheetViews>
  <sheetFormatPr defaultRowHeight="13.5" x14ac:dyDescent="0.15"/>
  <cols>
    <col min="1" max="1" width="3.125" style="238" customWidth="1"/>
    <col min="2" max="2" width="27.875" style="238" customWidth="1"/>
    <col min="3" max="3" width="10.5" style="238" customWidth="1"/>
    <col min="4" max="4" width="26.75" style="238" customWidth="1"/>
    <col min="5" max="5" width="18.5" style="238" customWidth="1"/>
    <col min="6" max="8" width="4.375" style="238" customWidth="1"/>
    <col min="9" max="10" width="26.875" style="238" customWidth="1"/>
    <col min="11" max="11" width="18.375" style="238" customWidth="1"/>
    <col min="12" max="12" width="14.25" style="238" customWidth="1"/>
    <col min="13" max="16384" width="9" style="238"/>
  </cols>
  <sheetData>
    <row r="1" spans="1:12" ht="56.25" customHeight="1" x14ac:dyDescent="0.3">
      <c r="B1" s="239" t="s">
        <v>253</v>
      </c>
      <c r="C1" s="239"/>
      <c r="D1" s="239"/>
      <c r="E1" s="239"/>
      <c r="F1" s="239"/>
      <c r="G1" s="239"/>
      <c r="H1" s="239"/>
      <c r="I1" s="239"/>
      <c r="J1" s="317" t="s">
        <v>287</v>
      </c>
    </row>
    <row r="2" spans="1:12" ht="37.5" customHeight="1" x14ac:dyDescent="0.15">
      <c r="C2" s="240" t="s">
        <v>254</v>
      </c>
      <c r="D2" s="241"/>
      <c r="E2" s="241"/>
      <c r="G2" s="242" t="s">
        <v>255</v>
      </c>
      <c r="H2" s="242"/>
      <c r="I2" s="240"/>
      <c r="J2" s="243"/>
      <c r="K2" s="244" t="s">
        <v>256</v>
      </c>
    </row>
    <row r="3" spans="1:12" ht="37.5" customHeight="1" x14ac:dyDescent="0.15">
      <c r="C3" s="245" t="s">
        <v>257</v>
      </c>
      <c r="D3" s="246"/>
      <c r="E3" s="246"/>
      <c r="G3" s="240" t="s">
        <v>258</v>
      </c>
      <c r="H3" s="247"/>
      <c r="I3" s="248"/>
      <c r="J3" s="249" t="s">
        <v>259</v>
      </c>
      <c r="K3" s="244" t="s">
        <v>260</v>
      </c>
    </row>
    <row r="4" spans="1:12" ht="9.75" customHeight="1" thickBot="1" x14ac:dyDescent="0.2"/>
    <row r="5" spans="1:12" s="258" customFormat="1" ht="41.25" customHeight="1" thickBot="1" x14ac:dyDescent="0.2">
      <c r="A5" s="250" t="s">
        <v>261</v>
      </c>
      <c r="B5" s="251" t="s">
        <v>262</v>
      </c>
      <c r="C5" s="252" t="s">
        <v>263</v>
      </c>
      <c r="D5" s="253" t="s">
        <v>264</v>
      </c>
      <c r="E5" s="254" t="s">
        <v>265</v>
      </c>
      <c r="F5" s="255" t="s">
        <v>266</v>
      </c>
      <c r="G5" s="255" t="s">
        <v>267</v>
      </c>
      <c r="H5" s="255" t="s">
        <v>268</v>
      </c>
      <c r="I5" s="251" t="s">
        <v>269</v>
      </c>
      <c r="J5" s="256" t="s">
        <v>270</v>
      </c>
      <c r="K5" s="257" t="s">
        <v>271</v>
      </c>
    </row>
    <row r="6" spans="1:12" s="258" customFormat="1" ht="21.75" customHeight="1" thickTop="1" x14ac:dyDescent="0.15">
      <c r="A6" s="259">
        <v>1</v>
      </c>
      <c r="B6" s="260" t="s">
        <v>272</v>
      </c>
      <c r="C6" s="261" t="s">
        <v>273</v>
      </c>
      <c r="D6" s="262" t="s">
        <v>272</v>
      </c>
      <c r="E6" s="263"/>
      <c r="F6" s="264"/>
      <c r="G6" s="264"/>
      <c r="H6" s="263"/>
      <c r="I6" s="265" t="s">
        <v>274</v>
      </c>
      <c r="J6" s="266"/>
      <c r="K6" s="267"/>
    </row>
    <row r="7" spans="1:12" ht="28.5" customHeight="1" x14ac:dyDescent="0.15">
      <c r="A7" s="268"/>
      <c r="B7" s="269"/>
      <c r="C7" s="270"/>
      <c r="D7" s="271"/>
      <c r="E7" s="272"/>
      <c r="F7" s="273"/>
      <c r="G7" s="273"/>
      <c r="H7" s="274"/>
      <c r="I7" s="275"/>
      <c r="J7" s="276"/>
      <c r="K7" s="277"/>
      <c r="L7" s="258"/>
    </row>
    <row r="8" spans="1:12" s="258" customFormat="1" ht="30" customHeight="1" x14ac:dyDescent="0.15">
      <c r="A8" s="268"/>
      <c r="B8" s="278" t="s">
        <v>275</v>
      </c>
      <c r="C8" s="270"/>
      <c r="D8" s="279" t="s">
        <v>276</v>
      </c>
      <c r="E8" s="280" t="s">
        <v>277</v>
      </c>
      <c r="F8" s="273"/>
      <c r="G8" s="273"/>
      <c r="H8" s="281"/>
      <c r="I8" s="282" t="s">
        <v>278</v>
      </c>
      <c r="J8" s="283" t="s">
        <v>279</v>
      </c>
      <c r="K8" s="284" t="s">
        <v>280</v>
      </c>
    </row>
    <row r="9" spans="1:12" ht="24.75" customHeight="1" thickBot="1" x14ac:dyDescent="0.2">
      <c r="A9" s="285"/>
      <c r="B9" s="286"/>
      <c r="C9" s="287"/>
      <c r="D9" s="288"/>
      <c r="E9" s="289" t="s">
        <v>281</v>
      </c>
      <c r="F9" s="290"/>
      <c r="G9" s="290"/>
      <c r="H9" s="291"/>
      <c r="I9" s="291"/>
      <c r="J9" s="292"/>
      <c r="K9" s="293"/>
      <c r="L9" s="258"/>
    </row>
    <row r="10" spans="1:12" s="258" customFormat="1" ht="21.75" customHeight="1" thickTop="1" x14ac:dyDescent="0.15">
      <c r="A10" s="259">
        <v>2</v>
      </c>
      <c r="B10" s="260" t="s">
        <v>272</v>
      </c>
      <c r="C10" s="261" t="s">
        <v>273</v>
      </c>
      <c r="D10" s="262" t="s">
        <v>272</v>
      </c>
      <c r="E10" s="263"/>
      <c r="F10" s="264"/>
      <c r="G10" s="264"/>
      <c r="H10" s="263"/>
      <c r="I10" s="265" t="s">
        <v>274</v>
      </c>
      <c r="J10" s="266"/>
      <c r="K10" s="267"/>
    </row>
    <row r="11" spans="1:12" ht="28.5" customHeight="1" x14ac:dyDescent="0.15">
      <c r="A11" s="268"/>
      <c r="B11" s="269"/>
      <c r="C11" s="270"/>
      <c r="D11" s="271"/>
      <c r="E11" s="272"/>
      <c r="F11" s="273"/>
      <c r="G11" s="273"/>
      <c r="H11" s="274"/>
      <c r="I11" s="275"/>
      <c r="J11" s="276"/>
      <c r="K11" s="277"/>
      <c r="L11" s="258"/>
    </row>
    <row r="12" spans="1:12" s="258" customFormat="1" ht="30" customHeight="1" x14ac:dyDescent="0.15">
      <c r="A12" s="268"/>
      <c r="B12" s="278" t="s">
        <v>275</v>
      </c>
      <c r="C12" s="270"/>
      <c r="D12" s="279" t="s">
        <v>276</v>
      </c>
      <c r="E12" s="280" t="s">
        <v>277</v>
      </c>
      <c r="F12" s="273"/>
      <c r="G12" s="273"/>
      <c r="H12" s="281"/>
      <c r="I12" s="282" t="s">
        <v>278</v>
      </c>
      <c r="J12" s="283" t="s">
        <v>279</v>
      </c>
      <c r="K12" s="284" t="s">
        <v>280</v>
      </c>
    </row>
    <row r="13" spans="1:12" ht="24.75" customHeight="1" thickBot="1" x14ac:dyDescent="0.2">
      <c r="A13" s="285"/>
      <c r="B13" s="286"/>
      <c r="C13" s="287"/>
      <c r="D13" s="288"/>
      <c r="E13" s="289" t="s">
        <v>281</v>
      </c>
      <c r="F13" s="290"/>
      <c r="G13" s="290"/>
      <c r="H13" s="291"/>
      <c r="I13" s="291"/>
      <c r="J13" s="292"/>
      <c r="K13" s="293"/>
      <c r="L13" s="258"/>
    </row>
    <row r="14" spans="1:12" s="258" customFormat="1" ht="21.75" customHeight="1" thickTop="1" x14ac:dyDescent="0.15">
      <c r="A14" s="259">
        <v>3</v>
      </c>
      <c r="B14" s="260" t="s">
        <v>272</v>
      </c>
      <c r="C14" s="261" t="s">
        <v>273</v>
      </c>
      <c r="D14" s="262" t="s">
        <v>272</v>
      </c>
      <c r="E14" s="263"/>
      <c r="F14" s="264"/>
      <c r="G14" s="264"/>
      <c r="H14" s="263"/>
      <c r="I14" s="265" t="s">
        <v>274</v>
      </c>
      <c r="J14" s="266"/>
      <c r="K14" s="267"/>
    </row>
    <row r="15" spans="1:12" ht="28.5" customHeight="1" x14ac:dyDescent="0.15">
      <c r="A15" s="268"/>
      <c r="B15" s="269"/>
      <c r="C15" s="270"/>
      <c r="D15" s="271"/>
      <c r="E15" s="272"/>
      <c r="F15" s="273"/>
      <c r="G15" s="273"/>
      <c r="H15" s="274"/>
      <c r="I15" s="275"/>
      <c r="J15" s="276"/>
      <c r="K15" s="277"/>
      <c r="L15" s="258"/>
    </row>
    <row r="16" spans="1:12" s="258" customFormat="1" ht="30" customHeight="1" x14ac:dyDescent="0.15">
      <c r="A16" s="268"/>
      <c r="B16" s="278" t="s">
        <v>275</v>
      </c>
      <c r="C16" s="270"/>
      <c r="D16" s="279" t="s">
        <v>276</v>
      </c>
      <c r="E16" s="280" t="s">
        <v>277</v>
      </c>
      <c r="F16" s="273"/>
      <c r="G16" s="273"/>
      <c r="H16" s="281"/>
      <c r="I16" s="282" t="s">
        <v>278</v>
      </c>
      <c r="J16" s="283" t="s">
        <v>279</v>
      </c>
      <c r="K16" s="284" t="s">
        <v>280</v>
      </c>
    </row>
    <row r="17" spans="1:12" ht="24.75" customHeight="1" thickBot="1" x14ac:dyDescent="0.2">
      <c r="A17" s="285"/>
      <c r="B17" s="286"/>
      <c r="C17" s="287"/>
      <c r="D17" s="288"/>
      <c r="E17" s="289" t="s">
        <v>281</v>
      </c>
      <c r="F17" s="290"/>
      <c r="G17" s="290"/>
      <c r="H17" s="291"/>
      <c r="I17" s="291"/>
      <c r="J17" s="292"/>
      <c r="K17" s="293"/>
      <c r="L17" s="258"/>
    </row>
    <row r="18" spans="1:12" s="258" customFormat="1" ht="21.75" customHeight="1" thickTop="1" x14ac:dyDescent="0.15">
      <c r="A18" s="259">
        <v>4</v>
      </c>
      <c r="B18" s="260" t="s">
        <v>272</v>
      </c>
      <c r="C18" s="261" t="s">
        <v>273</v>
      </c>
      <c r="D18" s="262" t="s">
        <v>272</v>
      </c>
      <c r="E18" s="263"/>
      <c r="F18" s="264"/>
      <c r="G18" s="264"/>
      <c r="H18" s="263"/>
      <c r="I18" s="265" t="s">
        <v>274</v>
      </c>
      <c r="J18" s="266"/>
      <c r="K18" s="267"/>
    </row>
    <row r="19" spans="1:12" ht="28.5" customHeight="1" x14ac:dyDescent="0.15">
      <c r="A19" s="268"/>
      <c r="B19" s="269"/>
      <c r="C19" s="270"/>
      <c r="D19" s="271"/>
      <c r="E19" s="272"/>
      <c r="F19" s="273"/>
      <c r="G19" s="273"/>
      <c r="H19" s="274"/>
      <c r="I19" s="275"/>
      <c r="J19" s="276"/>
      <c r="K19" s="277"/>
      <c r="L19" s="258"/>
    </row>
    <row r="20" spans="1:12" s="258" customFormat="1" ht="30" customHeight="1" x14ac:dyDescent="0.15">
      <c r="A20" s="268"/>
      <c r="B20" s="278" t="s">
        <v>275</v>
      </c>
      <c r="C20" s="270"/>
      <c r="D20" s="279" t="s">
        <v>276</v>
      </c>
      <c r="E20" s="280" t="s">
        <v>277</v>
      </c>
      <c r="F20" s="273"/>
      <c r="G20" s="273"/>
      <c r="H20" s="281"/>
      <c r="I20" s="282" t="s">
        <v>278</v>
      </c>
      <c r="J20" s="283" t="s">
        <v>279</v>
      </c>
      <c r="K20" s="284" t="s">
        <v>280</v>
      </c>
    </row>
    <row r="21" spans="1:12" ht="24.75" customHeight="1" thickBot="1" x14ac:dyDescent="0.2">
      <c r="A21" s="285"/>
      <c r="B21" s="286"/>
      <c r="C21" s="287"/>
      <c r="D21" s="288"/>
      <c r="E21" s="289" t="s">
        <v>281</v>
      </c>
      <c r="F21" s="290"/>
      <c r="G21" s="290"/>
      <c r="H21" s="291"/>
      <c r="I21" s="291"/>
      <c r="J21" s="292"/>
      <c r="K21" s="293"/>
      <c r="L21" s="258"/>
    </row>
    <row r="22" spans="1:12" s="258" customFormat="1" ht="21.75" customHeight="1" thickTop="1" x14ac:dyDescent="0.15">
      <c r="A22" s="259">
        <v>5</v>
      </c>
      <c r="B22" s="260" t="s">
        <v>272</v>
      </c>
      <c r="C22" s="261" t="s">
        <v>273</v>
      </c>
      <c r="D22" s="262" t="s">
        <v>272</v>
      </c>
      <c r="E22" s="263"/>
      <c r="F22" s="264"/>
      <c r="G22" s="264"/>
      <c r="H22" s="263"/>
      <c r="I22" s="265" t="s">
        <v>274</v>
      </c>
      <c r="J22" s="266"/>
      <c r="K22" s="267"/>
    </row>
    <row r="23" spans="1:12" ht="28.5" customHeight="1" x14ac:dyDescent="0.15">
      <c r="A23" s="268"/>
      <c r="B23" s="269"/>
      <c r="C23" s="270"/>
      <c r="D23" s="271"/>
      <c r="E23" s="272"/>
      <c r="F23" s="273"/>
      <c r="G23" s="273"/>
      <c r="H23" s="274"/>
      <c r="I23" s="275"/>
      <c r="J23" s="276"/>
      <c r="K23" s="277"/>
      <c r="L23" s="258"/>
    </row>
    <row r="24" spans="1:12" s="258" customFormat="1" ht="30" customHeight="1" x14ac:dyDescent="0.15">
      <c r="A24" s="268"/>
      <c r="B24" s="278" t="s">
        <v>275</v>
      </c>
      <c r="C24" s="270"/>
      <c r="D24" s="279" t="s">
        <v>276</v>
      </c>
      <c r="E24" s="280" t="s">
        <v>277</v>
      </c>
      <c r="F24" s="273"/>
      <c r="G24" s="273"/>
      <c r="H24" s="281"/>
      <c r="I24" s="282" t="s">
        <v>278</v>
      </c>
      <c r="J24" s="283" t="s">
        <v>279</v>
      </c>
      <c r="K24" s="284" t="s">
        <v>280</v>
      </c>
    </row>
    <row r="25" spans="1:12" ht="24.75" customHeight="1" thickBot="1" x14ac:dyDescent="0.2">
      <c r="A25" s="294"/>
      <c r="B25" s="295"/>
      <c r="C25" s="296"/>
      <c r="D25" s="297"/>
      <c r="E25" s="298" t="s">
        <v>281</v>
      </c>
      <c r="F25" s="299"/>
      <c r="G25" s="299"/>
      <c r="H25" s="300"/>
      <c r="I25" s="300"/>
      <c r="J25" s="301"/>
      <c r="K25" s="302"/>
      <c r="L25" s="258"/>
    </row>
    <row r="26" spans="1:12" ht="6.75" customHeight="1" x14ac:dyDescent="0.15">
      <c r="A26" s="258"/>
      <c r="B26" s="303"/>
      <c r="E26" s="304"/>
      <c r="F26" s="305"/>
      <c r="G26" s="305"/>
      <c r="H26" s="304"/>
      <c r="I26" s="304"/>
      <c r="J26" s="306"/>
      <c r="K26" s="306"/>
      <c r="L26" s="258"/>
    </row>
    <row r="27" spans="1:12" x14ac:dyDescent="0.15">
      <c r="B27" s="238" t="s">
        <v>282</v>
      </c>
      <c r="K27" s="307" t="s">
        <v>283</v>
      </c>
    </row>
    <row r="28" spans="1:12" x14ac:dyDescent="0.15">
      <c r="I28" s="308" t="s">
        <v>284</v>
      </c>
    </row>
  </sheetData>
  <mergeCells count="29">
    <mergeCell ref="A18:A21"/>
    <mergeCell ref="C18:C21"/>
    <mergeCell ref="F18:F21"/>
    <mergeCell ref="G18:G21"/>
    <mergeCell ref="B20:B21"/>
    <mergeCell ref="A22:A25"/>
    <mergeCell ref="C22:C25"/>
    <mergeCell ref="F22:F25"/>
    <mergeCell ref="G22:G25"/>
    <mergeCell ref="B24:B25"/>
    <mergeCell ref="A10:A13"/>
    <mergeCell ref="C10:C13"/>
    <mergeCell ref="F10:F13"/>
    <mergeCell ref="G10:G13"/>
    <mergeCell ref="B12:B13"/>
    <mergeCell ref="A14:A17"/>
    <mergeCell ref="C14:C17"/>
    <mergeCell ref="F14:F17"/>
    <mergeCell ref="G14:G17"/>
    <mergeCell ref="B16:B17"/>
    <mergeCell ref="B1:I1"/>
    <mergeCell ref="D2:E2"/>
    <mergeCell ref="G2:H2"/>
    <mergeCell ref="D3:E3"/>
    <mergeCell ref="A6:A9"/>
    <mergeCell ref="C6:C9"/>
    <mergeCell ref="F6:F9"/>
    <mergeCell ref="G6:G9"/>
    <mergeCell ref="B8:B9"/>
  </mergeCells>
  <phoneticPr fontId="4"/>
  <pageMargins left="0.19685039370078741" right="0" top="0.35" bottom="0.15748031496062992" header="0.31496062992125984" footer="0.2"/>
  <pageSetup paperSize="9"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FB20-CB46-48FF-8CA9-C6F21BD19300}">
  <sheetPr>
    <pageSetUpPr fitToPage="1"/>
  </sheetPr>
  <dimension ref="A1:H34"/>
  <sheetViews>
    <sheetView view="pageBreakPreview" zoomScaleNormal="100" zoomScaleSheetLayoutView="100" workbookViewId="0">
      <selection activeCell="C12" sqref="C12:C13"/>
    </sheetView>
  </sheetViews>
  <sheetFormatPr defaultRowHeight="27.75" customHeight="1" x14ac:dyDescent="0.15"/>
  <cols>
    <col min="1" max="1" width="19.875" customWidth="1"/>
    <col min="2" max="2" width="11" customWidth="1"/>
    <col min="3" max="3" width="41.125" customWidth="1"/>
    <col min="4" max="4" width="14.125" customWidth="1"/>
    <col min="5" max="5" width="7.625" customWidth="1"/>
    <col min="6" max="6" width="8.125" customWidth="1"/>
    <col min="7" max="7" width="16.625" customWidth="1"/>
    <col min="8" max="8" width="18.625" customWidth="1"/>
    <col min="257" max="257" width="17.375" customWidth="1"/>
    <col min="258" max="258" width="11" customWidth="1"/>
    <col min="259" max="259" width="37" customWidth="1"/>
    <col min="260" max="260" width="14.125" customWidth="1"/>
    <col min="261" max="261" width="7.625" customWidth="1"/>
    <col min="262" max="262" width="8.125" customWidth="1"/>
    <col min="263" max="263" width="16.625" customWidth="1"/>
    <col min="264" max="264" width="15.625" customWidth="1"/>
    <col min="513" max="513" width="17.375" customWidth="1"/>
    <col min="514" max="514" width="11" customWidth="1"/>
    <col min="515" max="515" width="37" customWidth="1"/>
    <col min="516" max="516" width="14.125" customWidth="1"/>
    <col min="517" max="517" width="7.625" customWidth="1"/>
    <col min="518" max="518" width="8.125" customWidth="1"/>
    <col min="519" max="519" width="16.625" customWidth="1"/>
    <col min="520" max="520" width="15.625" customWidth="1"/>
    <col min="769" max="769" width="17.375" customWidth="1"/>
    <col min="770" max="770" width="11" customWidth="1"/>
    <col min="771" max="771" width="37" customWidth="1"/>
    <col min="772" max="772" width="14.125" customWidth="1"/>
    <col min="773" max="773" width="7.625" customWidth="1"/>
    <col min="774" max="774" width="8.125" customWidth="1"/>
    <col min="775" max="775" width="16.625" customWidth="1"/>
    <col min="776" max="776" width="15.625" customWidth="1"/>
    <col min="1025" max="1025" width="17.375" customWidth="1"/>
    <col min="1026" max="1026" width="11" customWidth="1"/>
    <col min="1027" max="1027" width="37" customWidth="1"/>
    <col min="1028" max="1028" width="14.125" customWidth="1"/>
    <col min="1029" max="1029" width="7.625" customWidth="1"/>
    <col min="1030" max="1030" width="8.125" customWidth="1"/>
    <col min="1031" max="1031" width="16.625" customWidth="1"/>
    <col min="1032" max="1032" width="15.625" customWidth="1"/>
    <col min="1281" max="1281" width="17.375" customWidth="1"/>
    <col min="1282" max="1282" width="11" customWidth="1"/>
    <col min="1283" max="1283" width="37" customWidth="1"/>
    <col min="1284" max="1284" width="14.125" customWidth="1"/>
    <col min="1285" max="1285" width="7.625" customWidth="1"/>
    <col min="1286" max="1286" width="8.125" customWidth="1"/>
    <col min="1287" max="1287" width="16.625" customWidth="1"/>
    <col min="1288" max="1288" width="15.625" customWidth="1"/>
    <col min="1537" max="1537" width="17.375" customWidth="1"/>
    <col min="1538" max="1538" width="11" customWidth="1"/>
    <col min="1539" max="1539" width="37" customWidth="1"/>
    <col min="1540" max="1540" width="14.125" customWidth="1"/>
    <col min="1541" max="1541" width="7.625" customWidth="1"/>
    <col min="1542" max="1542" width="8.125" customWidth="1"/>
    <col min="1543" max="1543" width="16.625" customWidth="1"/>
    <col min="1544" max="1544" width="15.625" customWidth="1"/>
    <col min="1793" max="1793" width="17.375" customWidth="1"/>
    <col min="1794" max="1794" width="11" customWidth="1"/>
    <col min="1795" max="1795" width="37" customWidth="1"/>
    <col min="1796" max="1796" width="14.125" customWidth="1"/>
    <col min="1797" max="1797" width="7.625" customWidth="1"/>
    <col min="1798" max="1798" width="8.125" customWidth="1"/>
    <col min="1799" max="1799" width="16.625" customWidth="1"/>
    <col min="1800" max="1800" width="15.625" customWidth="1"/>
    <col min="2049" max="2049" width="17.375" customWidth="1"/>
    <col min="2050" max="2050" width="11" customWidth="1"/>
    <col min="2051" max="2051" width="37" customWidth="1"/>
    <col min="2052" max="2052" width="14.125" customWidth="1"/>
    <col min="2053" max="2053" width="7.625" customWidth="1"/>
    <col min="2054" max="2054" width="8.125" customWidth="1"/>
    <col min="2055" max="2055" width="16.625" customWidth="1"/>
    <col min="2056" max="2056" width="15.625" customWidth="1"/>
    <col min="2305" max="2305" width="17.375" customWidth="1"/>
    <col min="2306" max="2306" width="11" customWidth="1"/>
    <col min="2307" max="2307" width="37" customWidth="1"/>
    <col min="2308" max="2308" width="14.125" customWidth="1"/>
    <col min="2309" max="2309" width="7.625" customWidth="1"/>
    <col min="2310" max="2310" width="8.125" customWidth="1"/>
    <col min="2311" max="2311" width="16.625" customWidth="1"/>
    <col min="2312" max="2312" width="15.625" customWidth="1"/>
    <col min="2561" max="2561" width="17.375" customWidth="1"/>
    <col min="2562" max="2562" width="11" customWidth="1"/>
    <col min="2563" max="2563" width="37" customWidth="1"/>
    <col min="2564" max="2564" width="14.125" customWidth="1"/>
    <col min="2565" max="2565" width="7.625" customWidth="1"/>
    <col min="2566" max="2566" width="8.125" customWidth="1"/>
    <col min="2567" max="2567" width="16.625" customWidth="1"/>
    <col min="2568" max="2568" width="15.625" customWidth="1"/>
    <col min="2817" max="2817" width="17.375" customWidth="1"/>
    <col min="2818" max="2818" width="11" customWidth="1"/>
    <col min="2819" max="2819" width="37" customWidth="1"/>
    <col min="2820" max="2820" width="14.125" customWidth="1"/>
    <col min="2821" max="2821" width="7.625" customWidth="1"/>
    <col min="2822" max="2822" width="8.125" customWidth="1"/>
    <col min="2823" max="2823" width="16.625" customWidth="1"/>
    <col min="2824" max="2824" width="15.625" customWidth="1"/>
    <col min="3073" max="3073" width="17.375" customWidth="1"/>
    <col min="3074" max="3074" width="11" customWidth="1"/>
    <col min="3075" max="3075" width="37" customWidth="1"/>
    <col min="3076" max="3076" width="14.125" customWidth="1"/>
    <col min="3077" max="3077" width="7.625" customWidth="1"/>
    <col min="3078" max="3078" width="8.125" customWidth="1"/>
    <col min="3079" max="3079" width="16.625" customWidth="1"/>
    <col min="3080" max="3080" width="15.625" customWidth="1"/>
    <col min="3329" max="3329" width="17.375" customWidth="1"/>
    <col min="3330" max="3330" width="11" customWidth="1"/>
    <col min="3331" max="3331" width="37" customWidth="1"/>
    <col min="3332" max="3332" width="14.125" customWidth="1"/>
    <col min="3333" max="3333" width="7.625" customWidth="1"/>
    <col min="3334" max="3334" width="8.125" customWidth="1"/>
    <col min="3335" max="3335" width="16.625" customWidth="1"/>
    <col min="3336" max="3336" width="15.625" customWidth="1"/>
    <col min="3585" max="3585" width="17.375" customWidth="1"/>
    <col min="3586" max="3586" width="11" customWidth="1"/>
    <col min="3587" max="3587" width="37" customWidth="1"/>
    <col min="3588" max="3588" width="14.125" customWidth="1"/>
    <col min="3589" max="3589" width="7.625" customWidth="1"/>
    <col min="3590" max="3590" width="8.125" customWidth="1"/>
    <col min="3591" max="3591" width="16.625" customWidth="1"/>
    <col min="3592" max="3592" width="15.625" customWidth="1"/>
    <col min="3841" max="3841" width="17.375" customWidth="1"/>
    <col min="3842" max="3842" width="11" customWidth="1"/>
    <col min="3843" max="3843" width="37" customWidth="1"/>
    <col min="3844" max="3844" width="14.125" customWidth="1"/>
    <col min="3845" max="3845" width="7.625" customWidth="1"/>
    <col min="3846" max="3846" width="8.125" customWidth="1"/>
    <col min="3847" max="3847" width="16.625" customWidth="1"/>
    <col min="3848" max="3848" width="15.625" customWidth="1"/>
    <col min="4097" max="4097" width="17.375" customWidth="1"/>
    <col min="4098" max="4098" width="11" customWidth="1"/>
    <col min="4099" max="4099" width="37" customWidth="1"/>
    <col min="4100" max="4100" width="14.125" customWidth="1"/>
    <col min="4101" max="4101" width="7.625" customWidth="1"/>
    <col min="4102" max="4102" width="8.125" customWidth="1"/>
    <col min="4103" max="4103" width="16.625" customWidth="1"/>
    <col min="4104" max="4104" width="15.625" customWidth="1"/>
    <col min="4353" max="4353" width="17.375" customWidth="1"/>
    <col min="4354" max="4354" width="11" customWidth="1"/>
    <col min="4355" max="4355" width="37" customWidth="1"/>
    <col min="4356" max="4356" width="14.125" customWidth="1"/>
    <col min="4357" max="4357" width="7.625" customWidth="1"/>
    <col min="4358" max="4358" width="8.125" customWidth="1"/>
    <col min="4359" max="4359" width="16.625" customWidth="1"/>
    <col min="4360" max="4360" width="15.625" customWidth="1"/>
    <col min="4609" max="4609" width="17.375" customWidth="1"/>
    <col min="4610" max="4610" width="11" customWidth="1"/>
    <col min="4611" max="4611" width="37" customWidth="1"/>
    <col min="4612" max="4612" width="14.125" customWidth="1"/>
    <col min="4613" max="4613" width="7.625" customWidth="1"/>
    <col min="4614" max="4614" width="8.125" customWidth="1"/>
    <col min="4615" max="4615" width="16.625" customWidth="1"/>
    <col min="4616" max="4616" width="15.625" customWidth="1"/>
    <col min="4865" max="4865" width="17.375" customWidth="1"/>
    <col min="4866" max="4866" width="11" customWidth="1"/>
    <col min="4867" max="4867" width="37" customWidth="1"/>
    <col min="4868" max="4868" width="14.125" customWidth="1"/>
    <col min="4869" max="4869" width="7.625" customWidth="1"/>
    <col min="4870" max="4870" width="8.125" customWidth="1"/>
    <col min="4871" max="4871" width="16.625" customWidth="1"/>
    <col min="4872" max="4872" width="15.625" customWidth="1"/>
    <col min="5121" max="5121" width="17.375" customWidth="1"/>
    <col min="5122" max="5122" width="11" customWidth="1"/>
    <col min="5123" max="5123" width="37" customWidth="1"/>
    <col min="5124" max="5124" width="14.125" customWidth="1"/>
    <col min="5125" max="5125" width="7.625" customWidth="1"/>
    <col min="5126" max="5126" width="8.125" customWidth="1"/>
    <col min="5127" max="5127" width="16.625" customWidth="1"/>
    <col min="5128" max="5128" width="15.625" customWidth="1"/>
    <col min="5377" max="5377" width="17.375" customWidth="1"/>
    <col min="5378" max="5378" width="11" customWidth="1"/>
    <col min="5379" max="5379" width="37" customWidth="1"/>
    <col min="5380" max="5380" width="14.125" customWidth="1"/>
    <col min="5381" max="5381" width="7.625" customWidth="1"/>
    <col min="5382" max="5382" width="8.125" customWidth="1"/>
    <col min="5383" max="5383" width="16.625" customWidth="1"/>
    <col min="5384" max="5384" width="15.625" customWidth="1"/>
    <col min="5633" max="5633" width="17.375" customWidth="1"/>
    <col min="5634" max="5634" width="11" customWidth="1"/>
    <col min="5635" max="5635" width="37" customWidth="1"/>
    <col min="5636" max="5636" width="14.125" customWidth="1"/>
    <col min="5637" max="5637" width="7.625" customWidth="1"/>
    <col min="5638" max="5638" width="8.125" customWidth="1"/>
    <col min="5639" max="5639" width="16.625" customWidth="1"/>
    <col min="5640" max="5640" width="15.625" customWidth="1"/>
    <col min="5889" max="5889" width="17.375" customWidth="1"/>
    <col min="5890" max="5890" width="11" customWidth="1"/>
    <col min="5891" max="5891" width="37" customWidth="1"/>
    <col min="5892" max="5892" width="14.125" customWidth="1"/>
    <col min="5893" max="5893" width="7.625" customWidth="1"/>
    <col min="5894" max="5894" width="8.125" customWidth="1"/>
    <col min="5895" max="5895" width="16.625" customWidth="1"/>
    <col min="5896" max="5896" width="15.625" customWidth="1"/>
    <col min="6145" max="6145" width="17.375" customWidth="1"/>
    <col min="6146" max="6146" width="11" customWidth="1"/>
    <col min="6147" max="6147" width="37" customWidth="1"/>
    <col min="6148" max="6148" width="14.125" customWidth="1"/>
    <col min="6149" max="6149" width="7.625" customWidth="1"/>
    <col min="6150" max="6150" width="8.125" customWidth="1"/>
    <col min="6151" max="6151" width="16.625" customWidth="1"/>
    <col min="6152" max="6152" width="15.625" customWidth="1"/>
    <col min="6401" max="6401" width="17.375" customWidth="1"/>
    <col min="6402" max="6402" width="11" customWidth="1"/>
    <col min="6403" max="6403" width="37" customWidth="1"/>
    <col min="6404" max="6404" width="14.125" customWidth="1"/>
    <col min="6405" max="6405" width="7.625" customWidth="1"/>
    <col min="6406" max="6406" width="8.125" customWidth="1"/>
    <col min="6407" max="6407" width="16.625" customWidth="1"/>
    <col min="6408" max="6408" width="15.625" customWidth="1"/>
    <col min="6657" max="6657" width="17.375" customWidth="1"/>
    <col min="6658" max="6658" width="11" customWidth="1"/>
    <col min="6659" max="6659" width="37" customWidth="1"/>
    <col min="6660" max="6660" width="14.125" customWidth="1"/>
    <col min="6661" max="6661" width="7.625" customWidth="1"/>
    <col min="6662" max="6662" width="8.125" customWidth="1"/>
    <col min="6663" max="6663" width="16.625" customWidth="1"/>
    <col min="6664" max="6664" width="15.625" customWidth="1"/>
    <col min="6913" max="6913" width="17.375" customWidth="1"/>
    <col min="6914" max="6914" width="11" customWidth="1"/>
    <col min="6915" max="6915" width="37" customWidth="1"/>
    <col min="6916" max="6916" width="14.125" customWidth="1"/>
    <col min="6917" max="6917" width="7.625" customWidth="1"/>
    <col min="6918" max="6918" width="8.125" customWidth="1"/>
    <col min="6919" max="6919" width="16.625" customWidth="1"/>
    <col min="6920" max="6920" width="15.625" customWidth="1"/>
    <col min="7169" max="7169" width="17.375" customWidth="1"/>
    <col min="7170" max="7170" width="11" customWidth="1"/>
    <col min="7171" max="7171" width="37" customWidth="1"/>
    <col min="7172" max="7172" width="14.125" customWidth="1"/>
    <col min="7173" max="7173" width="7.625" customWidth="1"/>
    <col min="7174" max="7174" width="8.125" customWidth="1"/>
    <col min="7175" max="7175" width="16.625" customWidth="1"/>
    <col min="7176" max="7176" width="15.625" customWidth="1"/>
    <col min="7425" max="7425" width="17.375" customWidth="1"/>
    <col min="7426" max="7426" width="11" customWidth="1"/>
    <col min="7427" max="7427" width="37" customWidth="1"/>
    <col min="7428" max="7428" width="14.125" customWidth="1"/>
    <col min="7429" max="7429" width="7.625" customWidth="1"/>
    <col min="7430" max="7430" width="8.125" customWidth="1"/>
    <col min="7431" max="7431" width="16.625" customWidth="1"/>
    <col min="7432" max="7432" width="15.625" customWidth="1"/>
    <col min="7681" max="7681" width="17.375" customWidth="1"/>
    <col min="7682" max="7682" width="11" customWidth="1"/>
    <col min="7683" max="7683" width="37" customWidth="1"/>
    <col min="7684" max="7684" width="14.125" customWidth="1"/>
    <col min="7685" max="7685" width="7.625" customWidth="1"/>
    <col min="7686" max="7686" width="8.125" customWidth="1"/>
    <col min="7687" max="7687" width="16.625" customWidth="1"/>
    <col min="7688" max="7688" width="15.625" customWidth="1"/>
    <col min="7937" max="7937" width="17.375" customWidth="1"/>
    <col min="7938" max="7938" width="11" customWidth="1"/>
    <col min="7939" max="7939" width="37" customWidth="1"/>
    <col min="7940" max="7940" width="14.125" customWidth="1"/>
    <col min="7941" max="7941" width="7.625" customWidth="1"/>
    <col min="7942" max="7942" width="8.125" customWidth="1"/>
    <col min="7943" max="7943" width="16.625" customWidth="1"/>
    <col min="7944" max="7944" width="15.625" customWidth="1"/>
    <col min="8193" max="8193" width="17.375" customWidth="1"/>
    <col min="8194" max="8194" width="11" customWidth="1"/>
    <col min="8195" max="8195" width="37" customWidth="1"/>
    <col min="8196" max="8196" width="14.125" customWidth="1"/>
    <col min="8197" max="8197" width="7.625" customWidth="1"/>
    <col min="8198" max="8198" width="8.125" customWidth="1"/>
    <col min="8199" max="8199" width="16.625" customWidth="1"/>
    <col min="8200" max="8200" width="15.625" customWidth="1"/>
    <col min="8449" max="8449" width="17.375" customWidth="1"/>
    <col min="8450" max="8450" width="11" customWidth="1"/>
    <col min="8451" max="8451" width="37" customWidth="1"/>
    <col min="8452" max="8452" width="14.125" customWidth="1"/>
    <col min="8453" max="8453" width="7.625" customWidth="1"/>
    <col min="8454" max="8454" width="8.125" customWidth="1"/>
    <col min="8455" max="8455" width="16.625" customWidth="1"/>
    <col min="8456" max="8456" width="15.625" customWidth="1"/>
    <col min="8705" max="8705" width="17.375" customWidth="1"/>
    <col min="8706" max="8706" width="11" customWidth="1"/>
    <col min="8707" max="8707" width="37" customWidth="1"/>
    <col min="8708" max="8708" width="14.125" customWidth="1"/>
    <col min="8709" max="8709" width="7.625" customWidth="1"/>
    <col min="8710" max="8710" width="8.125" customWidth="1"/>
    <col min="8711" max="8711" width="16.625" customWidth="1"/>
    <col min="8712" max="8712" width="15.625" customWidth="1"/>
    <col min="8961" max="8961" width="17.375" customWidth="1"/>
    <col min="8962" max="8962" width="11" customWidth="1"/>
    <col min="8963" max="8963" width="37" customWidth="1"/>
    <col min="8964" max="8964" width="14.125" customWidth="1"/>
    <col min="8965" max="8965" width="7.625" customWidth="1"/>
    <col min="8966" max="8966" width="8.125" customWidth="1"/>
    <col min="8967" max="8967" width="16.625" customWidth="1"/>
    <col min="8968" max="8968" width="15.625" customWidth="1"/>
    <col min="9217" max="9217" width="17.375" customWidth="1"/>
    <col min="9218" max="9218" width="11" customWidth="1"/>
    <col min="9219" max="9219" width="37" customWidth="1"/>
    <col min="9220" max="9220" width="14.125" customWidth="1"/>
    <col min="9221" max="9221" width="7.625" customWidth="1"/>
    <col min="9222" max="9222" width="8.125" customWidth="1"/>
    <col min="9223" max="9223" width="16.625" customWidth="1"/>
    <col min="9224" max="9224" width="15.625" customWidth="1"/>
    <col min="9473" max="9473" width="17.375" customWidth="1"/>
    <col min="9474" max="9474" width="11" customWidth="1"/>
    <col min="9475" max="9475" width="37" customWidth="1"/>
    <col min="9476" max="9476" width="14.125" customWidth="1"/>
    <col min="9477" max="9477" width="7.625" customWidth="1"/>
    <col min="9478" max="9478" width="8.125" customWidth="1"/>
    <col min="9479" max="9479" width="16.625" customWidth="1"/>
    <col min="9480" max="9480" width="15.625" customWidth="1"/>
    <col min="9729" max="9729" width="17.375" customWidth="1"/>
    <col min="9730" max="9730" width="11" customWidth="1"/>
    <col min="9731" max="9731" width="37" customWidth="1"/>
    <col min="9732" max="9732" width="14.125" customWidth="1"/>
    <col min="9733" max="9733" width="7.625" customWidth="1"/>
    <col min="9734" max="9734" width="8.125" customWidth="1"/>
    <col min="9735" max="9735" width="16.625" customWidth="1"/>
    <col min="9736" max="9736" width="15.625" customWidth="1"/>
    <col min="9985" max="9985" width="17.375" customWidth="1"/>
    <col min="9986" max="9986" width="11" customWidth="1"/>
    <col min="9987" max="9987" width="37" customWidth="1"/>
    <col min="9988" max="9988" width="14.125" customWidth="1"/>
    <col min="9989" max="9989" width="7.625" customWidth="1"/>
    <col min="9990" max="9990" width="8.125" customWidth="1"/>
    <col min="9991" max="9991" width="16.625" customWidth="1"/>
    <col min="9992" max="9992" width="15.625" customWidth="1"/>
    <col min="10241" max="10241" width="17.375" customWidth="1"/>
    <col min="10242" max="10242" width="11" customWidth="1"/>
    <col min="10243" max="10243" width="37" customWidth="1"/>
    <col min="10244" max="10244" width="14.125" customWidth="1"/>
    <col min="10245" max="10245" width="7.625" customWidth="1"/>
    <col min="10246" max="10246" width="8.125" customWidth="1"/>
    <col min="10247" max="10247" width="16.625" customWidth="1"/>
    <col min="10248" max="10248" width="15.625" customWidth="1"/>
    <col min="10497" max="10497" width="17.375" customWidth="1"/>
    <col min="10498" max="10498" width="11" customWidth="1"/>
    <col min="10499" max="10499" width="37" customWidth="1"/>
    <col min="10500" max="10500" width="14.125" customWidth="1"/>
    <col min="10501" max="10501" width="7.625" customWidth="1"/>
    <col min="10502" max="10502" width="8.125" customWidth="1"/>
    <col min="10503" max="10503" width="16.625" customWidth="1"/>
    <col min="10504" max="10504" width="15.625" customWidth="1"/>
    <col min="10753" max="10753" width="17.375" customWidth="1"/>
    <col min="10754" max="10754" width="11" customWidth="1"/>
    <col min="10755" max="10755" width="37" customWidth="1"/>
    <col min="10756" max="10756" width="14.125" customWidth="1"/>
    <col min="10757" max="10757" width="7.625" customWidth="1"/>
    <col min="10758" max="10758" width="8.125" customWidth="1"/>
    <col min="10759" max="10759" width="16.625" customWidth="1"/>
    <col min="10760" max="10760" width="15.625" customWidth="1"/>
    <col min="11009" max="11009" width="17.375" customWidth="1"/>
    <col min="11010" max="11010" width="11" customWidth="1"/>
    <col min="11011" max="11011" width="37" customWidth="1"/>
    <col min="11012" max="11012" width="14.125" customWidth="1"/>
    <col min="11013" max="11013" width="7.625" customWidth="1"/>
    <col min="11014" max="11014" width="8.125" customWidth="1"/>
    <col min="11015" max="11015" width="16.625" customWidth="1"/>
    <col min="11016" max="11016" width="15.625" customWidth="1"/>
    <col min="11265" max="11265" width="17.375" customWidth="1"/>
    <col min="11266" max="11266" width="11" customWidth="1"/>
    <col min="11267" max="11267" width="37" customWidth="1"/>
    <col min="11268" max="11268" width="14.125" customWidth="1"/>
    <col min="11269" max="11269" width="7.625" customWidth="1"/>
    <col min="11270" max="11270" width="8.125" customWidth="1"/>
    <col min="11271" max="11271" width="16.625" customWidth="1"/>
    <col min="11272" max="11272" width="15.625" customWidth="1"/>
    <col min="11521" max="11521" width="17.375" customWidth="1"/>
    <col min="11522" max="11522" width="11" customWidth="1"/>
    <col min="11523" max="11523" width="37" customWidth="1"/>
    <col min="11524" max="11524" width="14.125" customWidth="1"/>
    <col min="11525" max="11525" width="7.625" customWidth="1"/>
    <col min="11526" max="11526" width="8.125" customWidth="1"/>
    <col min="11527" max="11527" width="16.625" customWidth="1"/>
    <col min="11528" max="11528" width="15.625" customWidth="1"/>
    <col min="11777" max="11777" width="17.375" customWidth="1"/>
    <col min="11778" max="11778" width="11" customWidth="1"/>
    <col min="11779" max="11779" width="37" customWidth="1"/>
    <col min="11780" max="11780" width="14.125" customWidth="1"/>
    <col min="11781" max="11781" width="7.625" customWidth="1"/>
    <col min="11782" max="11782" width="8.125" customWidth="1"/>
    <col min="11783" max="11783" width="16.625" customWidth="1"/>
    <col min="11784" max="11784" width="15.625" customWidth="1"/>
    <col min="12033" max="12033" width="17.375" customWidth="1"/>
    <col min="12034" max="12034" width="11" customWidth="1"/>
    <col min="12035" max="12035" width="37" customWidth="1"/>
    <col min="12036" max="12036" width="14.125" customWidth="1"/>
    <col min="12037" max="12037" width="7.625" customWidth="1"/>
    <col min="12038" max="12038" width="8.125" customWidth="1"/>
    <col min="12039" max="12039" width="16.625" customWidth="1"/>
    <col min="12040" max="12040" width="15.625" customWidth="1"/>
    <col min="12289" max="12289" width="17.375" customWidth="1"/>
    <col min="12290" max="12290" width="11" customWidth="1"/>
    <col min="12291" max="12291" width="37" customWidth="1"/>
    <col min="12292" max="12292" width="14.125" customWidth="1"/>
    <col min="12293" max="12293" width="7.625" customWidth="1"/>
    <col min="12294" max="12294" width="8.125" customWidth="1"/>
    <col min="12295" max="12295" width="16.625" customWidth="1"/>
    <col min="12296" max="12296" width="15.625" customWidth="1"/>
    <col min="12545" max="12545" width="17.375" customWidth="1"/>
    <col min="12546" max="12546" width="11" customWidth="1"/>
    <col min="12547" max="12547" width="37" customWidth="1"/>
    <col min="12548" max="12548" width="14.125" customWidth="1"/>
    <col min="12549" max="12549" width="7.625" customWidth="1"/>
    <col min="12550" max="12550" width="8.125" customWidth="1"/>
    <col min="12551" max="12551" width="16.625" customWidth="1"/>
    <col min="12552" max="12552" width="15.625" customWidth="1"/>
    <col min="12801" max="12801" width="17.375" customWidth="1"/>
    <col min="12802" max="12802" width="11" customWidth="1"/>
    <col min="12803" max="12803" width="37" customWidth="1"/>
    <col min="12804" max="12804" width="14.125" customWidth="1"/>
    <col min="12805" max="12805" width="7.625" customWidth="1"/>
    <col min="12806" max="12806" width="8.125" customWidth="1"/>
    <col min="12807" max="12807" width="16.625" customWidth="1"/>
    <col min="12808" max="12808" width="15.625" customWidth="1"/>
    <col min="13057" max="13057" width="17.375" customWidth="1"/>
    <col min="13058" max="13058" width="11" customWidth="1"/>
    <col min="13059" max="13059" width="37" customWidth="1"/>
    <col min="13060" max="13060" width="14.125" customWidth="1"/>
    <col min="13061" max="13061" width="7.625" customWidth="1"/>
    <col min="13062" max="13062" width="8.125" customWidth="1"/>
    <col min="13063" max="13063" width="16.625" customWidth="1"/>
    <col min="13064" max="13064" width="15.625" customWidth="1"/>
    <col min="13313" max="13313" width="17.375" customWidth="1"/>
    <col min="13314" max="13314" width="11" customWidth="1"/>
    <col min="13315" max="13315" width="37" customWidth="1"/>
    <col min="13316" max="13316" width="14.125" customWidth="1"/>
    <col min="13317" max="13317" width="7.625" customWidth="1"/>
    <col min="13318" max="13318" width="8.125" customWidth="1"/>
    <col min="13319" max="13319" width="16.625" customWidth="1"/>
    <col min="13320" max="13320" width="15.625" customWidth="1"/>
    <col min="13569" max="13569" width="17.375" customWidth="1"/>
    <col min="13570" max="13570" width="11" customWidth="1"/>
    <col min="13571" max="13571" width="37" customWidth="1"/>
    <col min="13572" max="13572" width="14.125" customWidth="1"/>
    <col min="13573" max="13573" width="7.625" customWidth="1"/>
    <col min="13574" max="13574" width="8.125" customWidth="1"/>
    <col min="13575" max="13575" width="16.625" customWidth="1"/>
    <col min="13576" max="13576" width="15.625" customWidth="1"/>
    <col min="13825" max="13825" width="17.375" customWidth="1"/>
    <col min="13826" max="13826" width="11" customWidth="1"/>
    <col min="13827" max="13827" width="37" customWidth="1"/>
    <col min="13828" max="13828" width="14.125" customWidth="1"/>
    <col min="13829" max="13829" width="7.625" customWidth="1"/>
    <col min="13830" max="13830" width="8.125" customWidth="1"/>
    <col min="13831" max="13831" width="16.625" customWidth="1"/>
    <col min="13832" max="13832" width="15.625" customWidth="1"/>
    <col min="14081" max="14081" width="17.375" customWidth="1"/>
    <col min="14082" max="14082" width="11" customWidth="1"/>
    <col min="14083" max="14083" width="37" customWidth="1"/>
    <col min="14084" max="14084" width="14.125" customWidth="1"/>
    <col min="14085" max="14085" width="7.625" customWidth="1"/>
    <col min="14086" max="14086" width="8.125" customWidth="1"/>
    <col min="14087" max="14087" width="16.625" customWidth="1"/>
    <col min="14088" max="14088" width="15.625" customWidth="1"/>
    <col min="14337" max="14337" width="17.375" customWidth="1"/>
    <col min="14338" max="14338" width="11" customWidth="1"/>
    <col min="14339" max="14339" width="37" customWidth="1"/>
    <col min="14340" max="14340" width="14.125" customWidth="1"/>
    <col min="14341" max="14341" width="7.625" customWidth="1"/>
    <col min="14342" max="14342" width="8.125" customWidth="1"/>
    <col min="14343" max="14343" width="16.625" customWidth="1"/>
    <col min="14344" max="14344" width="15.625" customWidth="1"/>
    <col min="14593" max="14593" width="17.375" customWidth="1"/>
    <col min="14594" max="14594" width="11" customWidth="1"/>
    <col min="14595" max="14595" width="37" customWidth="1"/>
    <col min="14596" max="14596" width="14.125" customWidth="1"/>
    <col min="14597" max="14597" width="7.625" customWidth="1"/>
    <col min="14598" max="14598" width="8.125" customWidth="1"/>
    <col min="14599" max="14599" width="16.625" customWidth="1"/>
    <col min="14600" max="14600" width="15.625" customWidth="1"/>
    <col min="14849" max="14849" width="17.375" customWidth="1"/>
    <col min="14850" max="14850" width="11" customWidth="1"/>
    <col min="14851" max="14851" width="37" customWidth="1"/>
    <col min="14852" max="14852" width="14.125" customWidth="1"/>
    <col min="14853" max="14853" width="7.625" customWidth="1"/>
    <col min="14854" max="14854" width="8.125" customWidth="1"/>
    <col min="14855" max="14855" width="16.625" customWidth="1"/>
    <col min="14856" max="14856" width="15.625" customWidth="1"/>
    <col min="15105" max="15105" width="17.375" customWidth="1"/>
    <col min="15106" max="15106" width="11" customWidth="1"/>
    <col min="15107" max="15107" width="37" customWidth="1"/>
    <col min="15108" max="15108" width="14.125" customWidth="1"/>
    <col min="15109" max="15109" width="7.625" customWidth="1"/>
    <col min="15110" max="15110" width="8.125" customWidth="1"/>
    <col min="15111" max="15111" width="16.625" customWidth="1"/>
    <col min="15112" max="15112" width="15.625" customWidth="1"/>
    <col min="15361" max="15361" width="17.375" customWidth="1"/>
    <col min="15362" max="15362" width="11" customWidth="1"/>
    <col min="15363" max="15363" width="37" customWidth="1"/>
    <col min="15364" max="15364" width="14.125" customWidth="1"/>
    <col min="15365" max="15365" width="7.625" customWidth="1"/>
    <col min="15366" max="15366" width="8.125" customWidth="1"/>
    <col min="15367" max="15367" width="16.625" customWidth="1"/>
    <col min="15368" max="15368" width="15.625" customWidth="1"/>
    <col min="15617" max="15617" width="17.375" customWidth="1"/>
    <col min="15618" max="15618" width="11" customWidth="1"/>
    <col min="15619" max="15619" width="37" customWidth="1"/>
    <col min="15620" max="15620" width="14.125" customWidth="1"/>
    <col min="15621" max="15621" width="7.625" customWidth="1"/>
    <col min="15622" max="15622" width="8.125" customWidth="1"/>
    <col min="15623" max="15623" width="16.625" customWidth="1"/>
    <col min="15624" max="15624" width="15.625" customWidth="1"/>
    <col min="15873" max="15873" width="17.375" customWidth="1"/>
    <col min="15874" max="15874" width="11" customWidth="1"/>
    <col min="15875" max="15875" width="37" customWidth="1"/>
    <col min="15876" max="15876" width="14.125" customWidth="1"/>
    <col min="15877" max="15877" width="7.625" customWidth="1"/>
    <col min="15878" max="15878" width="8.125" customWidth="1"/>
    <col min="15879" max="15879" width="16.625" customWidth="1"/>
    <col min="15880" max="15880" width="15.625" customWidth="1"/>
    <col min="16129" max="16129" width="17.375" customWidth="1"/>
    <col min="16130" max="16130" width="11" customWidth="1"/>
    <col min="16131" max="16131" width="37" customWidth="1"/>
    <col min="16132" max="16132" width="14.125" customWidth="1"/>
    <col min="16133" max="16133" width="7.625" customWidth="1"/>
    <col min="16134" max="16134" width="8.125" customWidth="1"/>
    <col min="16135" max="16135" width="16.625" customWidth="1"/>
    <col min="16136" max="16136" width="15.625" customWidth="1"/>
  </cols>
  <sheetData>
    <row r="1" spans="1:8" ht="22.5" customHeight="1" x14ac:dyDescent="0.2">
      <c r="A1" s="214" t="s">
        <v>29</v>
      </c>
      <c r="B1" s="214"/>
      <c r="C1" s="214"/>
      <c r="D1" s="214"/>
      <c r="E1" s="214"/>
      <c r="F1" s="214"/>
      <c r="G1" s="214"/>
      <c r="H1" s="214"/>
    </row>
    <row r="2" spans="1:8" s="15" customFormat="1" ht="23.25" customHeight="1" x14ac:dyDescent="0.2">
      <c r="A2" s="17" t="s">
        <v>32</v>
      </c>
      <c r="B2" s="16"/>
      <c r="C2" s="16"/>
      <c r="D2" s="16"/>
      <c r="E2" s="16"/>
      <c r="G2" s="16"/>
    </row>
    <row r="3" spans="1:8" ht="27.75" customHeight="1" x14ac:dyDescent="0.15">
      <c r="D3" s="215" t="s">
        <v>22</v>
      </c>
      <c r="E3" s="216"/>
      <c r="F3" s="14"/>
      <c r="G3" s="217"/>
      <c r="H3" s="218"/>
    </row>
    <row r="4" spans="1:8" ht="18" customHeight="1" x14ac:dyDescent="0.15">
      <c r="D4" s="13" t="s">
        <v>21</v>
      </c>
    </row>
    <row r="5" spans="1:8" s="9" customFormat="1" ht="34.5" customHeight="1" x14ac:dyDescent="0.15">
      <c r="A5" s="10" t="s">
        <v>20</v>
      </c>
      <c r="B5" s="12" t="s">
        <v>19</v>
      </c>
      <c r="C5" s="10" t="s">
        <v>18</v>
      </c>
      <c r="D5" s="10" t="s">
        <v>17</v>
      </c>
      <c r="E5" s="2" t="s">
        <v>16</v>
      </c>
      <c r="F5" s="11" t="s">
        <v>15</v>
      </c>
      <c r="G5" s="10" t="s">
        <v>14</v>
      </c>
      <c r="H5" s="10" t="s">
        <v>13</v>
      </c>
    </row>
    <row r="6" spans="1:8" ht="19.149999999999999" customHeight="1" x14ac:dyDescent="0.15">
      <c r="A6" s="219"/>
      <c r="B6" s="8" t="s">
        <v>12</v>
      </c>
      <c r="C6" s="221"/>
      <c r="D6" s="7" t="s">
        <v>11</v>
      </c>
      <c r="E6" s="6" t="s">
        <v>10</v>
      </c>
      <c r="F6" s="222" t="s">
        <v>9</v>
      </c>
      <c r="G6" s="218"/>
      <c r="H6" s="220" t="s">
        <v>8</v>
      </c>
    </row>
    <row r="7" spans="1:8" ht="19.149999999999999" customHeight="1" x14ac:dyDescent="0.15">
      <c r="A7" s="220"/>
      <c r="B7" s="5" t="s">
        <v>7</v>
      </c>
      <c r="C7" s="221"/>
      <c r="D7" s="4" t="s">
        <v>6</v>
      </c>
      <c r="E7" s="3" t="s">
        <v>5</v>
      </c>
      <c r="F7" s="223"/>
      <c r="G7" s="218"/>
      <c r="H7" s="220"/>
    </row>
    <row r="8" spans="1:8" ht="19.149999999999999" customHeight="1" x14ac:dyDescent="0.15">
      <c r="A8" s="219"/>
      <c r="B8" s="8" t="s">
        <v>12</v>
      </c>
      <c r="C8" s="221"/>
      <c r="D8" s="7" t="s">
        <v>11</v>
      </c>
      <c r="E8" s="6" t="s">
        <v>10</v>
      </c>
      <c r="F8" s="222" t="s">
        <v>9</v>
      </c>
      <c r="G8" s="218"/>
      <c r="H8" s="220" t="s">
        <v>8</v>
      </c>
    </row>
    <row r="9" spans="1:8" ht="19.149999999999999" customHeight="1" x14ac:dyDescent="0.15">
      <c r="A9" s="220"/>
      <c r="B9" s="5" t="s">
        <v>7</v>
      </c>
      <c r="C9" s="221"/>
      <c r="D9" s="4" t="s">
        <v>6</v>
      </c>
      <c r="E9" s="3" t="s">
        <v>5</v>
      </c>
      <c r="F9" s="223"/>
      <c r="G9" s="218"/>
      <c r="H9" s="220"/>
    </row>
    <row r="10" spans="1:8" ht="19.149999999999999" customHeight="1" x14ac:dyDescent="0.15">
      <c r="A10" s="219"/>
      <c r="B10" s="8" t="s">
        <v>12</v>
      </c>
      <c r="C10" s="221"/>
      <c r="D10" s="7" t="s">
        <v>11</v>
      </c>
      <c r="E10" s="6" t="s">
        <v>10</v>
      </c>
      <c r="F10" s="222" t="s">
        <v>9</v>
      </c>
      <c r="G10" s="218"/>
      <c r="H10" s="220" t="s">
        <v>8</v>
      </c>
    </row>
    <row r="11" spans="1:8" ht="19.149999999999999" customHeight="1" x14ac:dyDescent="0.15">
      <c r="A11" s="220"/>
      <c r="B11" s="5" t="s">
        <v>7</v>
      </c>
      <c r="C11" s="221"/>
      <c r="D11" s="4" t="s">
        <v>6</v>
      </c>
      <c r="E11" s="3" t="s">
        <v>5</v>
      </c>
      <c r="F11" s="223"/>
      <c r="G11" s="218"/>
      <c r="H11" s="220"/>
    </row>
    <row r="12" spans="1:8" ht="19.149999999999999" customHeight="1" x14ac:dyDescent="0.15">
      <c r="A12" s="219"/>
      <c r="B12" s="8" t="s">
        <v>12</v>
      </c>
      <c r="C12" s="221"/>
      <c r="D12" s="7" t="s">
        <v>11</v>
      </c>
      <c r="E12" s="6" t="s">
        <v>10</v>
      </c>
      <c r="F12" s="222" t="s">
        <v>9</v>
      </c>
      <c r="G12" s="218"/>
      <c r="H12" s="220" t="s">
        <v>8</v>
      </c>
    </row>
    <row r="13" spans="1:8" ht="19.149999999999999" customHeight="1" x14ac:dyDescent="0.15">
      <c r="A13" s="220"/>
      <c r="B13" s="5" t="s">
        <v>7</v>
      </c>
      <c r="C13" s="221"/>
      <c r="D13" s="4" t="s">
        <v>6</v>
      </c>
      <c r="E13" s="3" t="s">
        <v>5</v>
      </c>
      <c r="F13" s="223"/>
      <c r="G13" s="218"/>
      <c r="H13" s="220"/>
    </row>
    <row r="14" spans="1:8" ht="19.149999999999999" customHeight="1" x14ac:dyDescent="0.15">
      <c r="A14" s="219"/>
      <c r="B14" s="8" t="s">
        <v>12</v>
      </c>
      <c r="C14" s="221"/>
      <c r="D14" s="7" t="s">
        <v>11</v>
      </c>
      <c r="E14" s="6" t="s">
        <v>10</v>
      </c>
      <c r="F14" s="222" t="s">
        <v>9</v>
      </c>
      <c r="G14" s="218"/>
      <c r="H14" s="220" t="s">
        <v>8</v>
      </c>
    </row>
    <row r="15" spans="1:8" ht="19.149999999999999" customHeight="1" x14ac:dyDescent="0.15">
      <c r="A15" s="220"/>
      <c r="B15" s="5" t="s">
        <v>7</v>
      </c>
      <c r="C15" s="221"/>
      <c r="D15" s="4" t="s">
        <v>6</v>
      </c>
      <c r="E15" s="3" t="s">
        <v>5</v>
      </c>
      <c r="F15" s="223"/>
      <c r="G15" s="218"/>
      <c r="H15" s="220"/>
    </row>
    <row r="16" spans="1:8" ht="19.149999999999999" customHeight="1" x14ac:dyDescent="0.15">
      <c r="A16" s="219"/>
      <c r="B16" s="8" t="s">
        <v>12</v>
      </c>
      <c r="C16" s="221"/>
      <c r="D16" s="7" t="s">
        <v>11</v>
      </c>
      <c r="E16" s="6" t="s">
        <v>10</v>
      </c>
      <c r="F16" s="222" t="s">
        <v>9</v>
      </c>
      <c r="G16" s="218"/>
      <c r="H16" s="220" t="s">
        <v>8</v>
      </c>
    </row>
    <row r="17" spans="1:8" ht="19.149999999999999" customHeight="1" x14ac:dyDescent="0.15">
      <c r="A17" s="220"/>
      <c r="B17" s="5" t="s">
        <v>7</v>
      </c>
      <c r="C17" s="221"/>
      <c r="D17" s="4" t="s">
        <v>6</v>
      </c>
      <c r="E17" s="3" t="s">
        <v>5</v>
      </c>
      <c r="F17" s="223"/>
      <c r="G17" s="218"/>
      <c r="H17" s="220"/>
    </row>
    <row r="18" spans="1:8" ht="19.149999999999999" customHeight="1" x14ac:dyDescent="0.15">
      <c r="A18" s="219"/>
      <c r="B18" s="8" t="s">
        <v>12</v>
      </c>
      <c r="C18" s="221"/>
      <c r="D18" s="7" t="s">
        <v>11</v>
      </c>
      <c r="E18" s="6" t="s">
        <v>10</v>
      </c>
      <c r="F18" s="222" t="s">
        <v>9</v>
      </c>
      <c r="G18" s="218"/>
      <c r="H18" s="220" t="s">
        <v>8</v>
      </c>
    </row>
    <row r="19" spans="1:8" ht="19.149999999999999" customHeight="1" x14ac:dyDescent="0.15">
      <c r="A19" s="220"/>
      <c r="B19" s="5" t="s">
        <v>7</v>
      </c>
      <c r="C19" s="221"/>
      <c r="D19" s="4" t="s">
        <v>6</v>
      </c>
      <c r="E19" s="3" t="s">
        <v>5</v>
      </c>
      <c r="F19" s="223"/>
      <c r="G19" s="218"/>
      <c r="H19" s="220"/>
    </row>
    <row r="20" spans="1:8" ht="19.149999999999999" customHeight="1" x14ac:dyDescent="0.15">
      <c r="A20" s="219"/>
      <c r="B20" s="8" t="s">
        <v>12</v>
      </c>
      <c r="C20" s="221"/>
      <c r="D20" s="7" t="s">
        <v>11</v>
      </c>
      <c r="E20" s="6" t="s">
        <v>10</v>
      </c>
      <c r="F20" s="222" t="s">
        <v>9</v>
      </c>
      <c r="G20" s="218"/>
      <c r="H20" s="220" t="s">
        <v>8</v>
      </c>
    </row>
    <row r="21" spans="1:8" ht="19.149999999999999" customHeight="1" x14ac:dyDescent="0.15">
      <c r="A21" s="220"/>
      <c r="B21" s="5" t="s">
        <v>7</v>
      </c>
      <c r="C21" s="221"/>
      <c r="D21" s="4" t="s">
        <v>6</v>
      </c>
      <c r="E21" s="3" t="s">
        <v>5</v>
      </c>
      <c r="F21" s="223"/>
      <c r="G21" s="218"/>
      <c r="H21" s="220"/>
    </row>
    <row r="22" spans="1:8" ht="13.5" x14ac:dyDescent="0.15"/>
    <row r="23" spans="1:8" ht="16.899999999999999" customHeight="1" x14ac:dyDescent="0.15">
      <c r="B23" s="18"/>
      <c r="C23" s="18" t="s">
        <v>33</v>
      </c>
      <c r="D23" s="18"/>
      <c r="E23" s="18"/>
      <c r="F23" s="18"/>
      <c r="G23" s="18"/>
    </row>
    <row r="24" spans="1:8" ht="16.899999999999999" customHeight="1" x14ac:dyDescent="0.15">
      <c r="C24" t="s">
        <v>28</v>
      </c>
    </row>
    <row r="25" spans="1:8" ht="16.899999999999999" customHeight="1" x14ac:dyDescent="0.15">
      <c r="C25" t="s">
        <v>27</v>
      </c>
    </row>
    <row r="26" spans="1:8" ht="13.5" x14ac:dyDescent="0.15"/>
    <row r="27" spans="1:8" ht="13.5" x14ac:dyDescent="0.15">
      <c r="C27" s="211" t="s">
        <v>26</v>
      </c>
      <c r="D27" s="211"/>
      <c r="E27" s="211"/>
      <c r="F27" s="211"/>
      <c r="G27" s="211"/>
    </row>
    <row r="28" spans="1:8" ht="13.5" x14ac:dyDescent="0.15">
      <c r="C28" s="212"/>
      <c r="D28" s="212"/>
      <c r="E28" s="212"/>
      <c r="F28" s="212"/>
      <c r="G28" s="212"/>
    </row>
    <row r="29" spans="1:8" ht="13.5" x14ac:dyDescent="0.15">
      <c r="C29" s="213" t="s">
        <v>25</v>
      </c>
      <c r="D29" s="213"/>
      <c r="E29" s="213"/>
      <c r="F29" s="213"/>
      <c r="G29" s="213"/>
    </row>
    <row r="30" spans="1:8" ht="13.5" x14ac:dyDescent="0.15">
      <c r="C30" s="212"/>
      <c r="D30" s="212"/>
      <c r="E30" s="212"/>
      <c r="F30" s="212"/>
      <c r="G30" s="212"/>
    </row>
    <row r="31" spans="1:8" ht="13.5" x14ac:dyDescent="0.15">
      <c r="C31" s="213" t="s">
        <v>24</v>
      </c>
      <c r="D31" s="213"/>
      <c r="E31" s="213"/>
      <c r="F31" s="213"/>
      <c r="G31" s="213"/>
    </row>
    <row r="32" spans="1:8" ht="13.5" x14ac:dyDescent="0.15">
      <c r="C32" s="212"/>
      <c r="D32" s="212"/>
      <c r="E32" s="212"/>
      <c r="F32" s="212"/>
      <c r="G32" s="212"/>
    </row>
    <row r="33" spans="3:7" ht="13.5" x14ac:dyDescent="0.15">
      <c r="C33" s="213" t="s">
        <v>23</v>
      </c>
      <c r="D33" s="213"/>
      <c r="E33" s="213"/>
      <c r="F33" s="213"/>
      <c r="G33" s="213"/>
    </row>
    <row r="34" spans="3:7" ht="13.5" x14ac:dyDescent="0.15">
      <c r="C34" s="212"/>
      <c r="D34" s="212"/>
      <c r="E34" s="212"/>
      <c r="F34" s="212"/>
      <c r="G34" s="212"/>
    </row>
  </sheetData>
  <mergeCells count="47">
    <mergeCell ref="A20:A21"/>
    <mergeCell ref="C20:C21"/>
    <mergeCell ref="F20:F21"/>
    <mergeCell ref="G20:G21"/>
    <mergeCell ref="H20:H21"/>
    <mergeCell ref="A18:A19"/>
    <mergeCell ref="C18:C19"/>
    <mergeCell ref="F18:F19"/>
    <mergeCell ref="G18:G19"/>
    <mergeCell ref="H18:H19"/>
    <mergeCell ref="A16:A17"/>
    <mergeCell ref="C16:C17"/>
    <mergeCell ref="F16:F17"/>
    <mergeCell ref="G16:G17"/>
    <mergeCell ref="H16:H17"/>
    <mergeCell ref="A14:A15"/>
    <mergeCell ref="C14:C15"/>
    <mergeCell ref="F14:F15"/>
    <mergeCell ref="G14:G15"/>
    <mergeCell ref="H14:H15"/>
    <mergeCell ref="A12:A13"/>
    <mergeCell ref="C12:C13"/>
    <mergeCell ref="F12:F13"/>
    <mergeCell ref="G12:G13"/>
    <mergeCell ref="H12:H13"/>
    <mergeCell ref="H8:H9"/>
    <mergeCell ref="A10:A11"/>
    <mergeCell ref="C10:C11"/>
    <mergeCell ref="F10:F11"/>
    <mergeCell ref="G10:G11"/>
    <mergeCell ref="H10:H11"/>
    <mergeCell ref="C27:G28"/>
    <mergeCell ref="C29:G30"/>
    <mergeCell ref="C31:G32"/>
    <mergeCell ref="C33:G34"/>
    <mergeCell ref="A1:H1"/>
    <mergeCell ref="D3:E3"/>
    <mergeCell ref="G3:H3"/>
    <mergeCell ref="A6:A7"/>
    <mergeCell ref="C6:C7"/>
    <mergeCell ref="F6:F7"/>
    <mergeCell ref="G6:G7"/>
    <mergeCell ref="H6:H7"/>
    <mergeCell ref="A8:A9"/>
    <mergeCell ref="C8:C9"/>
    <mergeCell ref="F8:F9"/>
    <mergeCell ref="G8:G9"/>
  </mergeCells>
  <phoneticPr fontId="4"/>
  <pageMargins left="0.72" right="0.39370078740157483" top="0.28000000000000003" bottom="0.28000000000000003" header="0.24" footer="0.26"/>
  <pageSetup paperSize="9" scale="98" orientation="landscape" verticalDpi="300" r:id="rId1"/>
  <headerFooter alignWithMargins="0">
    <oddHeader xml:space="preserve">&amp;C
&amp;"ＭＳ Ｐゴシック,太字 斜体"&amp;14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都馬連編集用</vt:lpstr>
      <vt:lpstr>申込書1</vt:lpstr>
      <vt:lpstr>申込書2</vt:lpstr>
      <vt:lpstr>誓約書（団体用）</vt:lpstr>
      <vt:lpstr>申込書3</vt:lpstr>
      <vt:lpstr>RRC申込書（手書き用）</vt:lpstr>
      <vt:lpstr>誓約書(個人)</vt:lpstr>
      <vt:lpstr>'RRC申込書（手書き用）'!Print_Area</vt:lpstr>
      <vt:lpstr>申込書1!Print_Area</vt:lpstr>
      <vt:lpstr>申込書2!Print_Area</vt:lpstr>
      <vt:lpstr>申込書3!Print_Area</vt:lpstr>
      <vt:lpstr>'誓約書(個人)'!Print_Area</vt:lpstr>
      <vt:lpstr>金額1</vt:lpstr>
      <vt:lpstr>金額2</vt:lpstr>
      <vt:lpstr>金額3</vt:lpstr>
      <vt:lpstr>金額4</vt:lpstr>
      <vt:lpstr>金額5</vt:lpstr>
      <vt:lpstr>金額6</vt:lpstr>
      <vt:lpstr>金額7</vt:lpstr>
      <vt:lpstr>金額8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東京都馬術連盟</dc:creator>
  <cp:lastModifiedBy>東京都馬術連盟</cp:lastModifiedBy>
  <cp:lastPrinted>2025-03-07T04:02:53Z</cp:lastPrinted>
  <dcterms:created xsi:type="dcterms:W3CDTF">2002-07-16T02:19:34Z</dcterms:created>
  <dcterms:modified xsi:type="dcterms:W3CDTF">2025-03-07T05:05:19Z</dcterms:modified>
</cp:coreProperties>
</file>