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tobaren\Desktop\!進行中\!2026第36回東京HS\"/>
    </mc:Choice>
  </mc:AlternateContent>
  <xr:revisionPtr revIDLastSave="0" documentId="13_ncr:1_{5BAFA167-79B6-43EA-8B5E-193C37828059}" xr6:coauthVersionLast="47" xr6:coauthVersionMax="47" xr10:uidLastSave="{00000000-0000-0000-0000-000000000000}"/>
  <bookViews>
    <workbookView xWindow="4890" yWindow="915" windowWidth="14715" windowHeight="13710" firstSheet="3" activeTab="4" xr2:uid="{00000000-000D-0000-FFFF-FFFF00000000}"/>
  </bookViews>
  <sheets>
    <sheet name="都馬連編集用" sheetId="25" state="hidden" r:id="rId1"/>
    <sheet name="申込書1" sheetId="27" r:id="rId2"/>
    <sheet name="申込書2（馬匹・選手）" sheetId="28" r:id="rId3"/>
    <sheet name="誓約書（団体用）" sheetId="23" r:id="rId4"/>
    <sheet name="申込書3（エントリー）" sheetId="24" r:id="rId5"/>
    <sheet name="申込書3-2(土曜日)" sheetId="39" state="hidden" r:id="rId6"/>
    <sheet name="申込書3-3(日曜日)" sheetId="40" state="hidden" r:id="rId7"/>
    <sheet name="誓約書(個人)" sheetId="22" state="hidden" r:id="rId8"/>
  </sheets>
  <definedNames>
    <definedName name="_xlnm._FilterDatabase" localSheetId="4" hidden="1">'申込書3（エントリー）'!$6:$6</definedName>
    <definedName name="_xlnm._FilterDatabase" localSheetId="5" hidden="1">'申込書3-2(土曜日)'!$5:$5</definedName>
    <definedName name="_xlnm._FilterDatabase" localSheetId="6" hidden="1">'申込書3-3(日曜日)'!$5:$5</definedName>
    <definedName name="_xlnm.Print_Area" localSheetId="1">申込書1!$A$1:$I$36</definedName>
    <definedName name="_xlnm.Print_Area" localSheetId="2">'申込書2（馬匹・選手）'!$B$1:$H$39</definedName>
    <definedName name="_xlnm.Print_Area" localSheetId="7">'誓約書(個人)'!$A$1:$H$34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 i="27" l="1"/>
  <c r="G19" i="24" l="1"/>
  <c r="C23" i="27"/>
  <c r="L13" i="25" l="1"/>
  <c r="I13" i="25"/>
  <c r="J13" i="25"/>
  <c r="K13" i="25"/>
  <c r="C2" i="28"/>
  <c r="H24" i="27"/>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a="1"/>
  <c r="DP3" i="40" s="1"/>
  <c r="DN3" i="40" a="1"/>
  <c r="DN3" i="40" s="1"/>
  <c r="DL3" i="40" a="1"/>
  <c r="DL3" i="40" s="1"/>
  <c r="DJ3" i="40" a="1"/>
  <c r="DJ3" i="40" s="1"/>
  <c r="DH3" i="40" a="1"/>
  <c r="DH3" i="40" s="1"/>
  <c r="DF3" i="40" a="1"/>
  <c r="DF3" i="40" s="1"/>
  <c r="DD3" i="40" a="1"/>
  <c r="DD3" i="40" s="1"/>
  <c r="DB3" i="40" a="1"/>
  <c r="DB3" i="40" s="1"/>
  <c r="CZ3" i="40" a="1"/>
  <c r="CZ3" i="40" s="1"/>
  <c r="CX3" i="40" a="1"/>
  <c r="CX3" i="40" s="1"/>
  <c r="CV3" i="40" a="1"/>
  <c r="CV3" i="40" s="1"/>
  <c r="CT3" i="40" a="1"/>
  <c r="CT3" i="40" s="1"/>
  <c r="CR3" i="40" a="1"/>
  <c r="CR3" i="40" s="1"/>
  <c r="CP3" i="40" a="1"/>
  <c r="CP3" i="40" s="1"/>
  <c r="CN3" i="40" a="1"/>
  <c r="CN3" i="40" s="1"/>
  <c r="CL3" i="40" a="1"/>
  <c r="CL3" i="40" s="1"/>
  <c r="CJ3" i="40" a="1"/>
  <c r="CJ3" i="40" s="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a="1"/>
  <c r="BL3" i="40" s="1"/>
  <c r="BJ3" i="40" a="1"/>
  <c r="BJ3" i="40" s="1"/>
  <c r="BH3" i="40" a="1"/>
  <c r="BH3" i="40" s="1"/>
  <c r="BF3" i="40" a="1"/>
  <c r="BF3" i="40" s="1"/>
  <c r="BD3" i="40" a="1"/>
  <c r="BD3" i="40" s="1"/>
  <c r="BB3" i="40" a="1"/>
  <c r="BB3" i="40" s="1"/>
  <c r="AZ3" i="40" a="1"/>
  <c r="AZ3" i="40" s="1"/>
  <c r="AX3" i="40" a="1"/>
  <c r="AX3" i="40" s="1"/>
  <c r="AV3" i="40" a="1"/>
  <c r="AV3" i="40" s="1"/>
  <c r="AT3" i="40" a="1"/>
  <c r="AT3" i="40" s="1"/>
  <c r="AR3" i="40" a="1"/>
  <c r="AR3" i="40" s="1"/>
  <c r="AP3" i="40" a="1"/>
  <c r="AP3" i="40" s="1"/>
  <c r="AN3" i="40" a="1"/>
  <c r="AN3" i="40" s="1"/>
  <c r="AL3" i="40" a="1"/>
  <c r="AL3" i="40" s="1"/>
  <c r="AJ3" i="40" a="1"/>
  <c r="AJ3" i="40" s="1"/>
  <c r="AH3" i="40" a="1"/>
  <c r="AH3" i="40" s="1"/>
  <c r="AF3" i="40" a="1"/>
  <c r="AF3" i="40" s="1"/>
  <c r="AD3" i="40" a="1"/>
  <c r="AD3" i="40" s="1"/>
  <c r="AB3" i="40" a="1"/>
  <c r="AB3" i="40" s="1"/>
  <c r="Z3" i="40" a="1"/>
  <c r="Z3" i="40" s="1"/>
  <c r="X3" i="40" a="1"/>
  <c r="X3" i="40" s="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BH2" i="40" a="1"/>
  <c r="BH2" i="40" s="1"/>
  <c r="BF2" i="40" a="1"/>
  <c r="BF2" i="40" s="1"/>
  <c r="BD2" i="40" a="1"/>
  <c r="BD2" i="40" s="1"/>
  <c r="BB2" i="40" a="1"/>
  <c r="BB2" i="40" s="1"/>
  <c r="AZ2" i="40" a="1"/>
  <c r="AZ2" i="40" s="1"/>
  <c r="AX2" i="40" a="1"/>
  <c r="AX2" i="40" s="1"/>
  <c r="AV2" i="40" a="1"/>
  <c r="AV2" i="40" s="1"/>
  <c r="AT2" i="40" a="1"/>
  <c r="AT2" i="40" s="1"/>
  <c r="AR2" i="40" a="1"/>
  <c r="AR2" i="40" s="1"/>
  <c r="AP2" i="40" a="1"/>
  <c r="AP2" i="40" s="1"/>
  <c r="AN2" i="40" a="1"/>
  <c r="AN2" i="40" s="1"/>
  <c r="AL2" i="40" a="1"/>
  <c r="AL2" i="40" s="1"/>
  <c r="AJ2" i="40" a="1"/>
  <c r="AJ2" i="40" s="1"/>
  <c r="AH2" i="40" a="1"/>
  <c r="AH2" i="40" s="1"/>
  <c r="AF2" i="40" a="1"/>
  <c r="AF2" i="40" s="1"/>
  <c r="AD2" i="40" a="1"/>
  <c r="AD2" i="40" s="1"/>
  <c r="AB2" i="40" a="1"/>
  <c r="AB2" i="40" s="1"/>
  <c r="Z2" i="40" a="1"/>
  <c r="Z2" i="40" s="1"/>
  <c r="X2" i="40" a="1"/>
  <c r="X2" i="40" s="1"/>
  <c r="V2" i="40" a="1"/>
  <c r="V2" i="40" s="1"/>
  <c r="T2" i="40" a="1"/>
  <c r="T2" i="40" s="1"/>
  <c r="R2" i="40" a="1"/>
  <c r="R2" i="40" s="1"/>
  <c r="P2" i="40" a="1"/>
  <c r="P2" i="40" s="1"/>
  <c r="N2" i="40" a="1"/>
  <c r="N2" i="40" s="1"/>
  <c r="L2" i="40" a="1"/>
  <c r="L2" i="40" s="1"/>
  <c r="G2" i="40"/>
  <c r="J12" i="40" s="1"/>
  <c r="DN1" i="40" a="1"/>
  <c r="DN1" i="40" s="1"/>
  <c r="DN4" i="40" s="1"/>
  <c r="DL1" i="40" a="1"/>
  <c r="DL1" i="40" s="1"/>
  <c r="DL4" i="40" s="1"/>
  <c r="DJ1" i="40" a="1"/>
  <c r="DJ1" i="40" s="1"/>
  <c r="DJ4" i="40" s="1"/>
  <c r="DH1" i="40" a="1"/>
  <c r="DH1" i="40" s="1"/>
  <c r="DH4" i="40" s="1"/>
  <c r="DF1" i="40" a="1"/>
  <c r="DF1" i="40" s="1"/>
  <c r="DF4" i="40" s="1"/>
  <c r="DD1" i="40" a="1"/>
  <c r="DD1" i="40" s="1"/>
  <c r="DD4" i="40" s="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a="1"/>
  <c r="CL1" i="40" s="1"/>
  <c r="CL4" i="40" s="1"/>
  <c r="CJ1" i="40" a="1"/>
  <c r="CJ1" i="40" s="1"/>
  <c r="CJ4" i="40" s="1"/>
  <c r="CH1" i="40" a="1"/>
  <c r="CH1" i="40" s="1"/>
  <c r="CH4" i="40" s="1"/>
  <c r="CF1" i="40" a="1"/>
  <c r="CF1" i="40" s="1"/>
  <c r="CF4" i="40" s="1"/>
  <c r="CD1" i="40" a="1"/>
  <c r="CD1" i="40" s="1"/>
  <c r="CD4" i="40" s="1"/>
  <c r="CB1" i="40" a="1"/>
  <c r="CB1" i="40" s="1"/>
  <c r="CB4" i="40" s="1"/>
  <c r="BZ1" i="40" a="1"/>
  <c r="BZ1" i="40" s="1"/>
  <c r="BZ4" i="40" s="1"/>
  <c r="BX1" i="40" a="1"/>
  <c r="BX1" i="40" s="1"/>
  <c r="BX4" i="40" s="1"/>
  <c r="BV1" i="40" a="1"/>
  <c r="BV1" i="40" s="1"/>
  <c r="BV4" i="40" s="1"/>
  <c r="BT1" i="40" a="1"/>
  <c r="BT1" i="40" s="1"/>
  <c r="BT4" i="40" s="1"/>
  <c r="BR1" i="40" a="1"/>
  <c r="BR1" i="40" s="1"/>
  <c r="BR4" i="40" s="1"/>
  <c r="BP1" i="40" a="1"/>
  <c r="BP1" i="40" s="1"/>
  <c r="BP4" i="40" s="1"/>
  <c r="BN1" i="40" a="1"/>
  <c r="BN1" i="40" s="1"/>
  <c r="BN4" i="40" s="1"/>
  <c r="BL1" i="40" a="1"/>
  <c r="BL1" i="40" s="1"/>
  <c r="BL4" i="40" s="1"/>
  <c r="BJ1" i="40" a="1"/>
  <c r="BJ1" i="40" s="1"/>
  <c r="BJ4" i="40" s="1"/>
  <c r="BH1" i="40" a="1"/>
  <c r="BH1" i="40" s="1"/>
  <c r="BH4" i="40" s="1"/>
  <c r="BF1" i="40" a="1"/>
  <c r="BF1" i="40" s="1"/>
  <c r="BF4" i="40" s="1"/>
  <c r="BD1" i="40" a="1"/>
  <c r="BD1" i="40" s="1"/>
  <c r="BD4" i="40" s="1"/>
  <c r="BB1" i="40" a="1"/>
  <c r="BB1" i="40" s="1"/>
  <c r="BB4" i="40" s="1"/>
  <c r="AZ1" i="40" a="1"/>
  <c r="AZ1" i="40" s="1"/>
  <c r="AZ4" i="40" s="1"/>
  <c r="AX1" i="40"/>
  <c r="AX4" i="40" s="1"/>
  <c r="AX1" i="40" a="1"/>
  <c r="AV1" i="40" a="1"/>
  <c r="AV1" i="40" s="1"/>
  <c r="AV4" i="40" s="1"/>
  <c r="AT1" i="40" a="1"/>
  <c r="AT1" i="40" s="1"/>
  <c r="AT4" i="40" s="1"/>
  <c r="AR1" i="40" a="1"/>
  <c r="AR1" i="40" s="1"/>
  <c r="AR4" i="40" s="1"/>
  <c r="AP1" i="40"/>
  <c r="AP4" i="40" s="1"/>
  <c r="AP1" i="40" a="1"/>
  <c r="AN1" i="40" a="1"/>
  <c r="AN1" i="40" s="1"/>
  <c r="AN4" i="40" s="1"/>
  <c r="AL1" i="40" a="1"/>
  <c r="AL1" i="40" s="1"/>
  <c r="AL4" i="40" s="1"/>
  <c r="AJ1" i="40" a="1"/>
  <c r="AJ1" i="40" s="1"/>
  <c r="AJ4" i="40" s="1"/>
  <c r="AH1" i="40" a="1"/>
  <c r="AH1" i="40" s="1"/>
  <c r="AH4" i="40" s="1"/>
  <c r="AF1" i="40" a="1"/>
  <c r="AF1" i="40" s="1"/>
  <c r="AF4" i="40" s="1"/>
  <c r="AD1" i="40"/>
  <c r="AD4" i="40" s="1"/>
  <c r="AD1" i="40" a="1"/>
  <c r="AB1" i="40" a="1"/>
  <c r="AB1" i="40" s="1"/>
  <c r="AB4" i="40" s="1"/>
  <c r="Z1" i="40" a="1"/>
  <c r="Z1" i="40" s="1"/>
  <c r="Z4" i="40" s="1"/>
  <c r="X1" i="40" a="1"/>
  <c r="X1" i="40" s="1"/>
  <c r="X4" i="40" s="1"/>
  <c r="V1" i="40" a="1"/>
  <c r="V1" i="40" s="1"/>
  <c r="V4" i="40" s="1"/>
  <c r="T1" i="40" a="1"/>
  <c r="T1" i="40" s="1"/>
  <c r="T4" i="40" s="1"/>
  <c r="R1" i="40"/>
  <c r="R4" i="40" s="1"/>
  <c r="R1" i="40" a="1"/>
  <c r="P1" i="40" a="1"/>
  <c r="P1" i="40" s="1"/>
  <c r="P4" i="40" s="1"/>
  <c r="N1" i="40" a="1"/>
  <c r="N1" i="40" s="1"/>
  <c r="N4" i="40" s="1"/>
  <c r="L1" i="40" a="1"/>
  <c r="L1" i="40" s="1"/>
  <c r="L4" i="40" s="1"/>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G2" i="39"/>
  <c r="DN1" i="39" a="1"/>
  <c r="DN1" i="39" s="1"/>
  <c r="DN4" i="39" s="1"/>
  <c r="DL1" i="39" a="1"/>
  <c r="DL1" i="39" s="1"/>
  <c r="DL4" i="39" s="1"/>
  <c r="DJ1" i="39" a="1"/>
  <c r="DJ1" i="39" s="1"/>
  <c r="DJ4" i="39" s="1"/>
  <c r="DH1" i="39" a="1"/>
  <c r="DH1" i="39" s="1"/>
  <c r="DH4" i="39" s="1"/>
  <c r="DF1" i="39"/>
  <c r="DF4" i="39" s="1"/>
  <c r="DF1" i="39" a="1"/>
  <c r="DD1" i="39" a="1"/>
  <c r="DD1" i="39" s="1"/>
  <c r="DD4" i="39" s="1"/>
  <c r="DB1" i="39" a="1"/>
  <c r="DB1" i="39" s="1"/>
  <c r="DB4" i="39" s="1"/>
  <c r="CZ1" i="39" a="1"/>
  <c r="CZ1" i="39" s="1"/>
  <c r="CZ4" i="39" s="1"/>
  <c r="CX1" i="39" a="1"/>
  <c r="CX1" i="39" s="1"/>
  <c r="CX4" i="39" s="1"/>
  <c r="CV1" i="39" a="1"/>
  <c r="CV1" i="39" s="1"/>
  <c r="CV4" i="39" s="1"/>
  <c r="CT1" i="39" a="1"/>
  <c r="CT1" i="39" s="1"/>
  <c r="CT4" i="39" s="1"/>
  <c r="CR1" i="39" a="1"/>
  <c r="CR1" i="39" s="1"/>
  <c r="CR4" i="39" s="1"/>
  <c r="CP1" i="39" a="1"/>
  <c r="CP1" i="39" s="1"/>
  <c r="CP4" i="39" s="1"/>
  <c r="CN1" i="39" a="1"/>
  <c r="CN1" i="39" s="1"/>
  <c r="CN4" i="39" s="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a="1"/>
  <c r="BN1" i="39" s="1"/>
  <c r="BN4" i="39" s="1"/>
  <c r="BL1" i="39" a="1"/>
  <c r="BL1" i="39" s="1"/>
  <c r="BL4" i="39" s="1"/>
  <c r="BJ1" i="39" a="1"/>
  <c r="BJ1" i="39" s="1"/>
  <c r="BJ4" i="39" s="1"/>
  <c r="BH1" i="39" a="1"/>
  <c r="BH1" i="39" s="1"/>
  <c r="BH4" i="39" s="1"/>
  <c r="BF1" i="39" a="1"/>
  <c r="BF1" i="39" s="1"/>
  <c r="BF4" i="39" s="1"/>
  <c r="BD1" i="39" a="1"/>
  <c r="BD1" i="39" s="1"/>
  <c r="BD4" i="39" s="1"/>
  <c r="BB1" i="39" a="1"/>
  <c r="BB1" i="39" s="1"/>
  <c r="BB4" i="39" s="1"/>
  <c r="AZ1" i="39" a="1"/>
  <c r="AZ1" i="39" s="1"/>
  <c r="AZ4" i="39" s="1"/>
  <c r="AX1" i="39" a="1"/>
  <c r="AX1" i="39" s="1"/>
  <c r="AX4" i="39" s="1"/>
  <c r="AV1" i="39" a="1"/>
  <c r="AV1" i="39" s="1"/>
  <c r="AV4" i="39" s="1"/>
  <c r="AT1" i="39" a="1"/>
  <c r="AT1" i="39" s="1"/>
  <c r="AT4" i="39" s="1"/>
  <c r="AR1" i="39" a="1"/>
  <c r="AR1" i="39" s="1"/>
  <c r="AR4" i="39" s="1"/>
  <c r="AP1" i="39"/>
  <c r="AP4" i="39" s="1"/>
  <c r="AP1" i="39" a="1"/>
  <c r="AN1" i="39" a="1"/>
  <c r="AN1" i="39" s="1"/>
  <c r="AN4" i="39" s="1"/>
  <c r="AL1" i="39" a="1"/>
  <c r="AL1" i="39" s="1"/>
  <c r="AL4" i="39" s="1"/>
  <c r="AJ1" i="39" a="1"/>
  <c r="AJ1" i="39" s="1"/>
  <c r="AJ4" i="39" s="1"/>
  <c r="AH1" i="39" a="1"/>
  <c r="AH1" i="39" s="1"/>
  <c r="AH4" i="39" s="1"/>
  <c r="AF1" i="39" a="1"/>
  <c r="AF1" i="39" s="1"/>
  <c r="AF4" i="39" s="1"/>
  <c r="AD1" i="39" a="1"/>
  <c r="AD1" i="39" s="1"/>
  <c r="AD4" i="39" s="1"/>
  <c r="AB1" i="39" a="1"/>
  <c r="AB1" i="39" s="1"/>
  <c r="AB4" i="39" s="1"/>
  <c r="Z1" i="39" a="1"/>
  <c r="Z1" i="39" s="1"/>
  <c r="Z4" i="39" s="1"/>
  <c r="X1" i="39" a="1"/>
  <c r="X1" i="39" s="1"/>
  <c r="X4" i="39" s="1"/>
  <c r="V1" i="39" a="1"/>
  <c r="V1" i="39" s="1"/>
  <c r="V4" i="39" s="1"/>
  <c r="T1" i="39" a="1"/>
  <c r="T1" i="39" s="1"/>
  <c r="T4" i="39" s="1"/>
  <c r="R1" i="39" a="1"/>
  <c r="R1" i="39" s="1"/>
  <c r="R4" i="39" s="1"/>
  <c r="P1" i="39" a="1"/>
  <c r="P1" i="39" s="1"/>
  <c r="P4" i="39" s="1"/>
  <c r="N1" i="39" a="1"/>
  <c r="N1" i="39" s="1"/>
  <c r="N4" i="39" s="1"/>
  <c r="L1" i="39" a="1"/>
  <c r="L1" i="39" s="1"/>
  <c r="L4" i="39" s="1"/>
  <c r="G3" i="24"/>
  <c r="J52" i="24" s="1"/>
  <c r="B5" i="23"/>
  <c r="I8" i="24"/>
  <c r="K8" i="24" s="1"/>
  <c r="I55" i="24"/>
  <c r="I54" i="24"/>
  <c r="I53" i="24"/>
  <c r="I52" i="24"/>
  <c r="I51" i="24"/>
  <c r="I50" i="24"/>
  <c r="I49" i="24"/>
  <c r="I48" i="24"/>
  <c r="I47" i="24"/>
  <c r="I46" i="24"/>
  <c r="I45" i="24"/>
  <c r="I44" i="24"/>
  <c r="I43" i="24"/>
  <c r="I42" i="24"/>
  <c r="I41" i="24"/>
  <c r="I40" i="24"/>
  <c r="I39" i="24"/>
  <c r="I38" i="24"/>
  <c r="I37" i="24"/>
  <c r="K37" i="24" s="1"/>
  <c r="I36" i="24"/>
  <c r="K36" i="24" s="1"/>
  <c r="I35" i="24"/>
  <c r="K35" i="24" s="1"/>
  <c r="I34" i="24"/>
  <c r="K34" i="24" s="1"/>
  <c r="I33" i="24"/>
  <c r="K33" i="24" s="1"/>
  <c r="I32" i="24"/>
  <c r="K32" i="24" s="1"/>
  <c r="I31" i="24"/>
  <c r="K31" i="24" s="1"/>
  <c r="I30" i="24"/>
  <c r="K30" i="24" s="1"/>
  <c r="I29" i="24"/>
  <c r="K29" i="24" s="1"/>
  <c r="I28" i="24"/>
  <c r="K28" i="24" s="1"/>
  <c r="I27" i="24"/>
  <c r="K27" i="24" s="1"/>
  <c r="I26" i="24"/>
  <c r="K26" i="24" s="1"/>
  <c r="I25" i="24"/>
  <c r="K25" i="24" s="1"/>
  <c r="I24" i="24"/>
  <c r="K24" i="24" s="1"/>
  <c r="I23" i="24"/>
  <c r="K23" i="24" s="1"/>
  <c r="I22" i="24"/>
  <c r="K22" i="24" s="1"/>
  <c r="I21" i="24"/>
  <c r="K21" i="24" s="1"/>
  <c r="I20" i="24"/>
  <c r="K20" i="24" s="1"/>
  <c r="I19" i="24"/>
  <c r="K19" i="24" s="1"/>
  <c r="I18" i="24"/>
  <c r="K18" i="24" s="1"/>
  <c r="I17" i="24"/>
  <c r="K17" i="24" s="1"/>
  <c r="I16" i="24"/>
  <c r="K16" i="24" s="1"/>
  <c r="I15" i="24"/>
  <c r="K15" i="24" s="1"/>
  <c r="I14" i="24"/>
  <c r="K14" i="24" s="1"/>
  <c r="I13" i="24"/>
  <c r="K13" i="24" s="1"/>
  <c r="I12" i="24"/>
  <c r="K12" i="24" s="1"/>
  <c r="I11" i="24"/>
  <c r="K11" i="24" s="1"/>
  <c r="I10" i="24"/>
  <c r="K10" i="24" s="1"/>
  <c r="I9" i="24"/>
  <c r="K9" i="24" s="1"/>
  <c r="I7" i="24"/>
  <c r="K7" i="24" s="1"/>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8" i="24"/>
  <c r="G17" i="24"/>
  <c r="G16" i="24"/>
  <c r="G15" i="24"/>
  <c r="G14" i="24"/>
  <c r="G13" i="24"/>
  <c r="G12" i="24"/>
  <c r="G11" i="24"/>
  <c r="G10" i="24"/>
  <c r="G9" i="24"/>
  <c r="G8" i="24"/>
  <c r="G7" i="24"/>
  <c r="DN3" i="24" a="1"/>
  <c r="DN3" i="24" s="1"/>
  <c r="DL3" i="24" a="1"/>
  <c r="DL3" i="24" s="1"/>
  <c r="DJ3" i="24" a="1"/>
  <c r="DJ3" i="24" s="1"/>
  <c r="DH3" i="24" a="1"/>
  <c r="DH3" i="24" s="1"/>
  <c r="DF3" i="24" a="1"/>
  <c r="DF3" i="24" s="1"/>
  <c r="DD3" i="24" a="1"/>
  <c r="DD3" i="24" s="1"/>
  <c r="DB3" i="24" a="1"/>
  <c r="DB3" i="24" s="1"/>
  <c r="CZ3" i="24" a="1"/>
  <c r="CZ3" i="24" s="1"/>
  <c r="CX3" i="24" a="1"/>
  <c r="CX3" i="24" s="1"/>
  <c r="CV3" i="24" a="1"/>
  <c r="CV3" i="24" s="1"/>
  <c r="CT3" i="24" a="1"/>
  <c r="CT3" i="24" s="1"/>
  <c r="CR3" i="24" a="1"/>
  <c r="CR3" i="24" s="1"/>
  <c r="CP3" i="24" a="1"/>
  <c r="CP3" i="24" s="1"/>
  <c r="CN3" i="24" a="1"/>
  <c r="CN3" i="24" s="1"/>
  <c r="CL3" i="24" a="1"/>
  <c r="CL3" i="24" s="1"/>
  <c r="CJ3" i="24" a="1"/>
  <c r="CJ3" i="24" s="1"/>
  <c r="CH3" i="24" a="1"/>
  <c r="CH3" i="24" s="1"/>
  <c r="CF3" i="24" a="1"/>
  <c r="CF3" i="24" s="1"/>
  <c r="CD3" i="24" a="1"/>
  <c r="CD3" i="24" s="1"/>
  <c r="CB3" i="24" a="1"/>
  <c r="CB3" i="24" s="1"/>
  <c r="BZ3" i="24" a="1"/>
  <c r="BZ3" i="24" s="1"/>
  <c r="BX3" i="24" a="1"/>
  <c r="BX3" i="24" s="1"/>
  <c r="BV3" i="24" a="1"/>
  <c r="BV3" i="24" s="1"/>
  <c r="BT3" i="24" a="1"/>
  <c r="BT3" i="24" s="1"/>
  <c r="BR3" i="24" a="1"/>
  <c r="BR3" i="24" s="1"/>
  <c r="BP3" i="24" a="1"/>
  <c r="BP3" i="24" s="1"/>
  <c r="BN3" i="24" a="1"/>
  <c r="BN3" i="24" s="1"/>
  <c r="BL3" i="24" a="1"/>
  <c r="BL3" i="24" s="1"/>
  <c r="BJ3" i="24" a="1"/>
  <c r="BJ3" i="24" s="1"/>
  <c r="BH3" i="24" a="1"/>
  <c r="BH3" i="24" s="1"/>
  <c r="BF3" i="24" a="1"/>
  <c r="BF3" i="24" s="1"/>
  <c r="BD3" i="24" a="1"/>
  <c r="BD3" i="24" s="1"/>
  <c r="BB3" i="24" a="1"/>
  <c r="BB3" i="24" s="1"/>
  <c r="AZ3" i="24" a="1"/>
  <c r="AZ3" i="24" s="1"/>
  <c r="AX3" i="24" a="1"/>
  <c r="AX3" i="24" s="1"/>
  <c r="AV3" i="24" a="1"/>
  <c r="AV3" i="24" s="1"/>
  <c r="AT3" i="24" a="1"/>
  <c r="AT3" i="24" s="1"/>
  <c r="AR3" i="24" a="1"/>
  <c r="AR3" i="24" s="1"/>
  <c r="AP3" i="24" a="1"/>
  <c r="AP3" i="24" s="1"/>
  <c r="AN3" i="24" a="1"/>
  <c r="AN3" i="24" s="1"/>
  <c r="AL3" i="24" a="1"/>
  <c r="AL3" i="24" s="1"/>
  <c r="AJ3" i="24" a="1"/>
  <c r="AJ3" i="24" s="1"/>
  <c r="AH3" i="24" a="1"/>
  <c r="AH3" i="24" s="1"/>
  <c r="AF3" i="24" a="1"/>
  <c r="AF3" i="24" s="1"/>
  <c r="AD3" i="24" a="1"/>
  <c r="AD3" i="24" s="1"/>
  <c r="AB3" i="24" a="1"/>
  <c r="AB3" i="24" s="1"/>
  <c r="Z3" i="24" a="1"/>
  <c r="Z3" i="24" s="1"/>
  <c r="X3" i="24" a="1"/>
  <c r="X3" i="24" s="1"/>
  <c r="V3" i="24" a="1"/>
  <c r="V3" i="24" s="1"/>
  <c r="T3" i="24" a="1"/>
  <c r="T3" i="24" s="1"/>
  <c r="R3" i="24" a="1"/>
  <c r="R3" i="24" s="1"/>
  <c r="P3" i="24" a="1"/>
  <c r="P3" i="24" s="1"/>
  <c r="N3" i="24" a="1"/>
  <c r="N3" i="24" s="1"/>
  <c r="DN2" i="24" a="1"/>
  <c r="DN2" i="24" s="1"/>
  <c r="DN5" i="24" s="1"/>
  <c r="DL2" i="24" a="1"/>
  <c r="DL2" i="24" s="1"/>
  <c r="DL5" i="24" s="1"/>
  <c r="DJ2" i="24" a="1"/>
  <c r="DJ2" i="24" s="1"/>
  <c r="DJ5" i="24" s="1"/>
  <c r="DH2" i="24" a="1"/>
  <c r="DH2" i="24" s="1"/>
  <c r="DH5" i="24" s="1"/>
  <c r="DF2" i="24" a="1"/>
  <c r="DF2" i="24" s="1"/>
  <c r="DF5" i="24" s="1"/>
  <c r="DD2" i="24" a="1"/>
  <c r="DD2" i="24" s="1"/>
  <c r="DD5" i="24" s="1"/>
  <c r="DB2" i="24" a="1"/>
  <c r="DB2" i="24" s="1"/>
  <c r="DB5" i="24" s="1"/>
  <c r="CZ2" i="24" a="1"/>
  <c r="CZ2" i="24" s="1"/>
  <c r="CZ5" i="24" s="1"/>
  <c r="CX2" i="24" a="1"/>
  <c r="CX2" i="24" s="1"/>
  <c r="CX5" i="24" s="1"/>
  <c r="CV2" i="24" a="1"/>
  <c r="CV2" i="24" s="1"/>
  <c r="CV5" i="24" s="1"/>
  <c r="CT2" i="24" a="1"/>
  <c r="CT2" i="24" s="1"/>
  <c r="CT5" i="24" s="1"/>
  <c r="CR2" i="24" a="1"/>
  <c r="CR2" i="24" s="1"/>
  <c r="CR5" i="24" s="1"/>
  <c r="CP2" i="24" a="1"/>
  <c r="CP2" i="24" s="1"/>
  <c r="CP5" i="24" s="1"/>
  <c r="CN2" i="24" a="1"/>
  <c r="CN2" i="24" s="1"/>
  <c r="CN5" i="24" s="1"/>
  <c r="CL2" i="24" a="1"/>
  <c r="CL2" i="24" s="1"/>
  <c r="CL5" i="24" s="1"/>
  <c r="CJ2" i="24" a="1"/>
  <c r="CJ2" i="24" s="1"/>
  <c r="CJ5" i="24" s="1"/>
  <c r="CH2" i="24" a="1"/>
  <c r="CH2" i="24" s="1"/>
  <c r="CH5" i="24" s="1"/>
  <c r="CF2" i="24" a="1"/>
  <c r="CF2" i="24" s="1"/>
  <c r="CF5" i="24" s="1"/>
  <c r="CD2" i="24" a="1"/>
  <c r="CD2" i="24" s="1"/>
  <c r="CD5" i="24" s="1"/>
  <c r="CB2" i="24" a="1"/>
  <c r="CB2" i="24" s="1"/>
  <c r="CB5" i="24" s="1"/>
  <c r="BZ2" i="24" a="1"/>
  <c r="BZ2" i="24" s="1"/>
  <c r="BZ5" i="24" s="1"/>
  <c r="BX2" i="24" a="1"/>
  <c r="BX2" i="24" s="1"/>
  <c r="BX5" i="24" s="1"/>
  <c r="BV2" i="24" a="1"/>
  <c r="BV2" i="24" s="1"/>
  <c r="BV5" i="24" s="1"/>
  <c r="BT2" i="24" a="1"/>
  <c r="BT2" i="24" s="1"/>
  <c r="BT5" i="24" s="1"/>
  <c r="BR2" i="24" a="1"/>
  <c r="BR2" i="24" s="1"/>
  <c r="BR5" i="24" s="1"/>
  <c r="BP2" i="24" a="1"/>
  <c r="BP2" i="24" s="1"/>
  <c r="BP5" i="24" s="1"/>
  <c r="BN2" i="24" a="1"/>
  <c r="BN2" i="24" s="1"/>
  <c r="BN5" i="24" s="1"/>
  <c r="BL2" i="24" a="1"/>
  <c r="BL2" i="24" s="1"/>
  <c r="BL5" i="24" s="1"/>
  <c r="BJ2" i="24" a="1"/>
  <c r="BJ2" i="24" s="1"/>
  <c r="BJ5" i="24" s="1"/>
  <c r="BH2" i="24" a="1"/>
  <c r="BH2" i="24" s="1"/>
  <c r="BH5" i="24" s="1"/>
  <c r="BF2" i="24" a="1"/>
  <c r="BF2" i="24" s="1"/>
  <c r="BF5" i="24" s="1"/>
  <c r="BD2" i="24" a="1"/>
  <c r="BD2" i="24" s="1"/>
  <c r="BD5" i="24" s="1"/>
  <c r="BB2" i="24" a="1"/>
  <c r="BB2" i="24" s="1"/>
  <c r="BB5" i="24" s="1"/>
  <c r="AZ2" i="24" a="1"/>
  <c r="AZ2" i="24" s="1"/>
  <c r="AZ5" i="24" s="1"/>
  <c r="AX2" i="24" a="1"/>
  <c r="AX2" i="24" s="1"/>
  <c r="AX5" i="24" s="1"/>
  <c r="AV2" i="24" a="1"/>
  <c r="AV2" i="24" s="1"/>
  <c r="AV5" i="24" s="1"/>
  <c r="AT2" i="24" a="1"/>
  <c r="AT2" i="24" s="1"/>
  <c r="AT5" i="24" s="1"/>
  <c r="AR2" i="24" a="1"/>
  <c r="AR2" i="24" s="1"/>
  <c r="AR5" i="24" s="1"/>
  <c r="AP2" i="24" a="1"/>
  <c r="AP2" i="24" s="1"/>
  <c r="AP5" i="24" s="1"/>
  <c r="AN2" i="24" a="1"/>
  <c r="AN2" i="24" s="1"/>
  <c r="AN5" i="24" s="1"/>
  <c r="AL2" i="24" a="1"/>
  <c r="AL2" i="24" s="1"/>
  <c r="AL5" i="24" s="1"/>
  <c r="AJ2" i="24" a="1"/>
  <c r="AJ2" i="24" s="1"/>
  <c r="AJ5" i="24" s="1"/>
  <c r="AH2" i="24" a="1"/>
  <c r="AH2" i="24" s="1"/>
  <c r="AH5" i="24" s="1"/>
  <c r="AF2" i="24" a="1"/>
  <c r="AF2" i="24" s="1"/>
  <c r="AF5" i="24" s="1"/>
  <c r="AD2" i="24" a="1"/>
  <c r="AD2" i="24" s="1"/>
  <c r="AD5" i="24" s="1"/>
  <c r="AB2" i="24" a="1"/>
  <c r="AB2" i="24" s="1"/>
  <c r="AB5" i="24" s="1"/>
  <c r="Z2" i="24" a="1"/>
  <c r="Z2" i="24" s="1"/>
  <c r="Z5" i="24" s="1"/>
  <c r="X2" i="24" a="1"/>
  <c r="X2" i="24" s="1"/>
  <c r="X5" i="24" s="1"/>
  <c r="V2" i="24" a="1"/>
  <c r="V2" i="24" s="1"/>
  <c r="V5" i="24" s="1"/>
  <c r="T2" i="24" a="1"/>
  <c r="T2" i="24" s="1"/>
  <c r="T5" i="24" s="1"/>
  <c r="R2" i="24" a="1"/>
  <c r="R2" i="24" s="1"/>
  <c r="R5" i="24" s="1"/>
  <c r="P2" i="24" a="1"/>
  <c r="P2" i="24" s="1"/>
  <c r="P5" i="24" s="1"/>
  <c r="N2" i="24" a="1"/>
  <c r="N2" i="24" s="1"/>
  <c r="N5" i="24" s="1"/>
  <c r="DP4" i="24" a="1"/>
  <c r="DP4" i="24" s="1"/>
  <c r="DN4" i="24" a="1"/>
  <c r="DN4" i="24" s="1"/>
  <c r="DL4" i="24" a="1"/>
  <c r="DL4" i="24" s="1"/>
  <c r="DJ4" i="24" a="1"/>
  <c r="DJ4" i="24" s="1"/>
  <c r="DH4" i="24" a="1"/>
  <c r="DH4" i="24" s="1"/>
  <c r="DF4" i="24" a="1"/>
  <c r="DF4" i="24" s="1"/>
  <c r="DD4" i="24" a="1"/>
  <c r="DD4" i="24" s="1"/>
  <c r="DB4" i="24" a="1"/>
  <c r="DB4" i="24" s="1"/>
  <c r="CZ4" i="24" a="1"/>
  <c r="CZ4" i="24" s="1"/>
  <c r="CX4" i="24" a="1"/>
  <c r="CX4" i="24" s="1"/>
  <c r="CV4" i="24" a="1"/>
  <c r="CV4" i="24" s="1"/>
  <c r="CT4" i="24" a="1"/>
  <c r="CT4" i="24" s="1"/>
  <c r="CR4" i="24" a="1"/>
  <c r="CR4" i="24" s="1"/>
  <c r="CP4" i="24" a="1"/>
  <c r="CP4" i="24" s="1"/>
  <c r="CN4" i="24" a="1"/>
  <c r="CN4" i="24" s="1"/>
  <c r="CL4" i="24" a="1"/>
  <c r="CL4" i="24" s="1"/>
  <c r="CJ4" i="24" a="1"/>
  <c r="CJ4" i="24" s="1"/>
  <c r="CH4" i="24" a="1"/>
  <c r="CH4" i="24" s="1"/>
  <c r="CF4" i="24" a="1"/>
  <c r="CF4" i="24" s="1"/>
  <c r="CD4" i="24" a="1"/>
  <c r="CD4" i="24" s="1"/>
  <c r="CB4" i="24" a="1"/>
  <c r="CB4" i="24" s="1"/>
  <c r="BZ4" i="24" a="1"/>
  <c r="BZ4" i="24" s="1"/>
  <c r="BX4" i="24" a="1"/>
  <c r="BX4" i="24" s="1"/>
  <c r="BV4" i="24" a="1"/>
  <c r="BV4" i="24" s="1"/>
  <c r="BT4" i="24" a="1"/>
  <c r="BT4" i="24" s="1"/>
  <c r="BR4" i="24" a="1"/>
  <c r="BR4" i="24" s="1"/>
  <c r="BP4" i="24" a="1"/>
  <c r="BP4" i="24" s="1"/>
  <c r="BN4" i="24" a="1"/>
  <c r="BN4" i="24" s="1"/>
  <c r="BL4" i="24" a="1"/>
  <c r="BL4" i="24" s="1"/>
  <c r="BJ4" i="24" a="1"/>
  <c r="BJ4" i="24" s="1"/>
  <c r="BH4" i="24" a="1"/>
  <c r="BH4" i="24" s="1"/>
  <c r="BF4" i="24" a="1"/>
  <c r="BF4" i="24" s="1"/>
  <c r="BD4" i="24" a="1"/>
  <c r="BD4" i="24" s="1"/>
  <c r="BB4" i="24" a="1"/>
  <c r="BB4" i="24" s="1"/>
  <c r="AZ4" i="24" a="1"/>
  <c r="AZ4" i="24" s="1"/>
  <c r="AX4" i="24" a="1"/>
  <c r="AX4" i="24" s="1"/>
  <c r="AV4" i="24" a="1"/>
  <c r="AV4" i="24" s="1"/>
  <c r="AT4" i="24" a="1"/>
  <c r="AT4" i="24" s="1"/>
  <c r="AR4" i="24" a="1"/>
  <c r="AR4" i="24" s="1"/>
  <c r="AP4" i="24" a="1"/>
  <c r="AP4" i="24" s="1"/>
  <c r="AN4" i="24" a="1"/>
  <c r="AN4" i="24" s="1"/>
  <c r="AL4" i="24" a="1"/>
  <c r="AL4" i="24" s="1"/>
  <c r="AJ4" i="24" a="1"/>
  <c r="AJ4" i="24" s="1"/>
  <c r="AH4" i="24" a="1"/>
  <c r="AH4" i="24" s="1"/>
  <c r="AF4" i="24" a="1"/>
  <c r="AF4" i="24" s="1"/>
  <c r="AD4" i="24" a="1"/>
  <c r="AD4" i="24" s="1"/>
  <c r="AB4" i="24" a="1"/>
  <c r="AB4" i="24" s="1"/>
  <c r="Z4" i="24" a="1"/>
  <c r="Z4" i="24" s="1"/>
  <c r="X4" i="24" a="1"/>
  <c r="X4" i="24" s="1"/>
  <c r="V4" i="24" a="1"/>
  <c r="V4" i="24" s="1"/>
  <c r="T4" i="24" a="1"/>
  <c r="T4" i="24" s="1"/>
  <c r="R4" i="24" a="1"/>
  <c r="R4" i="24" s="1"/>
  <c r="P4" i="24" a="1"/>
  <c r="P4" i="24" s="1"/>
  <c r="N4" i="24" a="1"/>
  <c r="N4" i="24" s="1"/>
  <c r="L2" i="24" a="1"/>
  <c r="L2" i="24" s="1"/>
  <c r="L5" i="24" s="1"/>
  <c r="L3" i="24" a="1"/>
  <c r="L3" i="24" s="1"/>
  <c r="L4" i="24" a="1"/>
  <c r="L4" i="24" s="1"/>
  <c r="A59" i="23"/>
  <c r="A58" i="23"/>
  <c r="A57" i="23"/>
  <c r="A56" i="23"/>
  <c r="A55" i="23"/>
  <c r="A54" i="23"/>
  <c r="A53" i="23"/>
  <c r="A52" i="23"/>
  <c r="A51" i="23"/>
  <c r="A50" i="23"/>
  <c r="A49" i="23"/>
  <c r="A48" i="23"/>
  <c r="A47" i="23"/>
  <c r="A46" i="23"/>
  <c r="A45" i="23"/>
  <c r="A44" i="23"/>
  <c r="F15" i="25"/>
  <c r="F14" i="25"/>
  <c r="F19" i="25"/>
  <c r="F17" i="25"/>
  <c r="F16" i="25"/>
  <c r="D55" i="24" l="1"/>
  <c r="E55" i="24" s="1"/>
  <c r="D43" i="24"/>
  <c r="E43" i="24" s="1"/>
  <c r="D31" i="24"/>
  <c r="E31" i="24" s="1"/>
  <c r="D19" i="24"/>
  <c r="E19" i="24" s="1"/>
  <c r="D7" i="24"/>
  <c r="E7" i="24" s="1"/>
  <c r="D53" i="24"/>
  <c r="E53" i="24" s="1"/>
  <c r="D41" i="24"/>
  <c r="E41" i="24" s="1"/>
  <c r="D29" i="24"/>
  <c r="E29" i="24" s="1"/>
  <c r="D17" i="24"/>
  <c r="E17" i="24" s="1"/>
  <c r="D48" i="24"/>
  <c r="E48" i="24" s="1"/>
  <c r="D44" i="24"/>
  <c r="E44" i="24" s="1"/>
  <c r="D28" i="24"/>
  <c r="E28" i="24" s="1"/>
  <c r="D14" i="24"/>
  <c r="E14" i="24" s="1"/>
  <c r="D27" i="24"/>
  <c r="E27" i="24" s="1"/>
  <c r="D42" i="24"/>
  <c r="E42" i="24" s="1"/>
  <c r="D13" i="24"/>
  <c r="E13" i="24" s="1"/>
  <c r="D15" i="24"/>
  <c r="E15" i="24" s="1"/>
  <c r="D40" i="24"/>
  <c r="E40" i="24" s="1"/>
  <c r="D26" i="24"/>
  <c r="E26" i="24" s="1"/>
  <c r="D12" i="24"/>
  <c r="E12" i="24" s="1"/>
  <c r="D51" i="24"/>
  <c r="E51" i="24" s="1"/>
  <c r="D39" i="24"/>
  <c r="E39" i="24" s="1"/>
  <c r="D25" i="24"/>
  <c r="E25" i="24" s="1"/>
  <c r="D11" i="24"/>
  <c r="E11" i="24" s="1"/>
  <c r="D8" i="24"/>
  <c r="E8" i="24" s="1"/>
  <c r="D46" i="24"/>
  <c r="E46" i="24" s="1"/>
  <c r="D30" i="24"/>
  <c r="E30" i="24" s="1"/>
  <c r="D54" i="24"/>
  <c r="E54" i="24" s="1"/>
  <c r="D38" i="24"/>
  <c r="E38" i="24" s="1"/>
  <c r="D24" i="24"/>
  <c r="E24" i="24" s="1"/>
  <c r="D10" i="24"/>
  <c r="E10" i="24" s="1"/>
  <c r="D36" i="24"/>
  <c r="E36" i="24" s="1"/>
  <c r="D52" i="24"/>
  <c r="E52" i="24" s="1"/>
  <c r="D37" i="24"/>
  <c r="E37" i="24" s="1"/>
  <c r="D23" i="24"/>
  <c r="E23" i="24" s="1"/>
  <c r="D9" i="24"/>
  <c r="E9" i="24" s="1"/>
  <c r="D22" i="24"/>
  <c r="E22" i="24" s="1"/>
  <c r="D50" i="24"/>
  <c r="E50" i="24" s="1"/>
  <c r="D35" i="24"/>
  <c r="E35" i="24" s="1"/>
  <c r="D21" i="24"/>
  <c r="E21" i="24" s="1"/>
  <c r="D16" i="24"/>
  <c r="E16" i="24" s="1"/>
  <c r="D45" i="24"/>
  <c r="E45" i="24" s="1"/>
  <c r="D49" i="24"/>
  <c r="E49" i="24" s="1"/>
  <c r="D34" i="24"/>
  <c r="E34" i="24" s="1"/>
  <c r="D20" i="24"/>
  <c r="E20" i="24" s="1"/>
  <c r="D32" i="24"/>
  <c r="E32" i="24" s="1"/>
  <c r="D47" i="24"/>
  <c r="E47" i="24" s="1"/>
  <c r="D33" i="24"/>
  <c r="E33" i="24" s="1"/>
  <c r="D18" i="24"/>
  <c r="E18" i="24" s="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J17" i="24"/>
  <c r="J29" i="24"/>
  <c r="J41" i="24"/>
  <c r="J53" i="24"/>
  <c r="J18" i="24"/>
  <c r="J30" i="24"/>
  <c r="J42" i="24"/>
  <c r="J54" i="24"/>
  <c r="J7" i="24"/>
  <c r="J19" i="24"/>
  <c r="J31" i="24"/>
  <c r="J43" i="24"/>
  <c r="J55" i="24"/>
  <c r="J8" i="24"/>
  <c r="J20" i="24"/>
  <c r="J32" i="24"/>
  <c r="J44" i="24"/>
  <c r="J9" i="24"/>
  <c r="J21" i="24"/>
  <c r="J33" i="24"/>
  <c r="J45" i="24"/>
  <c r="J10" i="24"/>
  <c r="J34" i="24"/>
  <c r="J12" i="24"/>
  <c r="J36" i="24"/>
  <c r="J13" i="24"/>
  <c r="J25" i="24"/>
  <c r="J37" i="24"/>
  <c r="J49" i="24"/>
  <c r="J14" i="24"/>
  <c r="J26" i="24"/>
  <c r="J38" i="24"/>
  <c r="J50" i="24"/>
  <c r="J22" i="24"/>
  <c r="J46" i="24"/>
  <c r="J11" i="24"/>
  <c r="J23" i="24"/>
  <c r="J35" i="24"/>
  <c r="J47" i="24"/>
  <c r="J24" i="24"/>
  <c r="J48" i="24"/>
  <c r="J15" i="24"/>
  <c r="J27" i="24"/>
  <c r="J39" i="24"/>
  <c r="J51" i="24"/>
  <c r="J16" i="24"/>
  <c r="J28" i="24"/>
  <c r="J40" i="24"/>
  <c r="B36" i="25"/>
  <c r="B35" i="25"/>
  <c r="B41" i="25"/>
  <c r="B48" i="25"/>
  <c r="B44" i="25"/>
  <c r="B26" i="25"/>
  <c r="B14" i="25"/>
  <c r="BI32" i="39" s="1"/>
  <c r="B15" i="25"/>
  <c r="B16" i="25"/>
  <c r="B19" i="25"/>
  <c r="B20" i="25"/>
  <c r="B21" i="25"/>
  <c r="B24" i="25"/>
  <c r="B25" i="25"/>
  <c r="B29" i="25"/>
  <c r="B30" i="25"/>
  <c r="B31" i="25"/>
  <c r="B34" i="25"/>
  <c r="B39" i="25"/>
  <c r="B40" i="25"/>
  <c r="B43" i="25"/>
  <c r="B45" i="25"/>
  <c r="B47" i="25"/>
  <c r="B49" i="25"/>
  <c r="B6" i="23"/>
  <c r="B4" i="23"/>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A2" i="23"/>
  <c r="C1" i="28"/>
  <c r="P15" i="25"/>
  <c r="O15" i="25"/>
  <c r="P14" i="25"/>
  <c r="O14" i="25"/>
  <c r="P13" i="25"/>
  <c r="O13" i="25"/>
  <c r="F18" i="25"/>
  <c r="N15" i="25"/>
  <c r="M15" i="25"/>
  <c r="L15" i="25"/>
  <c r="K15" i="25"/>
  <c r="J15" i="25"/>
  <c r="N14" i="25"/>
  <c r="M14" i="25"/>
  <c r="L14" i="25"/>
  <c r="K14" i="25"/>
  <c r="J14" i="25"/>
  <c r="N13" i="25"/>
  <c r="M13" i="25"/>
  <c r="I15" i="25"/>
  <c r="I14" i="25"/>
  <c r="F13" i="25"/>
  <c r="F12" i="25"/>
  <c r="CW4" i="24" s="1"/>
  <c r="M47" i="24" l="1"/>
  <c r="M50" i="24"/>
  <c r="M39" i="24"/>
  <c r="M35" i="24"/>
  <c r="S4" i="24"/>
  <c r="AK4" i="24"/>
  <c r="CM4" i="24"/>
  <c r="CW18" i="39"/>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CY4" i="24"/>
  <c r="O3" i="39"/>
  <c r="S3" i="39"/>
  <c r="BY3" i="39"/>
  <c r="BG3" i="39"/>
  <c r="DE3" i="39"/>
  <c r="DO3" i="39"/>
  <c r="DA4" i="24"/>
  <c r="CQ3" i="39"/>
  <c r="U3" i="39"/>
  <c r="AK3" i="39"/>
  <c r="AC3" i="39"/>
  <c r="BA3" i="39"/>
  <c r="BC3" i="39"/>
  <c r="CO3" i="39"/>
  <c r="CS3" i="39"/>
  <c r="AM3" i="39"/>
  <c r="DK3" i="39"/>
  <c r="AG3" i="39"/>
  <c r="DG3" i="39"/>
  <c r="Q3" i="39"/>
  <c r="CK3" i="39"/>
  <c r="CA3" i="39"/>
  <c r="BI3" i="39"/>
  <c r="AI3" i="39"/>
  <c r="AE3" i="39"/>
  <c r="BQ3" i="39"/>
  <c r="BE3" i="39"/>
  <c r="DM3" i="39"/>
  <c r="W3" i="39"/>
  <c r="M26" i="24"/>
  <c r="M30" i="24"/>
  <c r="M42" i="24"/>
  <c r="M36" i="24"/>
  <c r="BC4" i="24"/>
  <c r="AE4" i="24"/>
  <c r="BO4" i="24"/>
  <c r="DE4" i="24"/>
  <c r="CW13" i="39"/>
  <c r="CW16" i="39"/>
  <c r="CW43" i="39"/>
  <c r="CW52" i="39"/>
  <c r="CE25" i="39"/>
  <c r="CE30" i="39"/>
  <c r="CE54" i="39"/>
  <c r="BK10" i="39"/>
  <c r="BK33" i="39"/>
  <c r="BK48" i="39"/>
  <c r="Y16" i="39"/>
  <c r="Y50" i="39"/>
  <c r="DO53" i="39"/>
  <c r="CC43" i="39"/>
  <c r="M4" i="24"/>
  <c r="M10" i="24"/>
  <c r="M40" i="24"/>
  <c r="M17" i="24"/>
  <c r="O4" i="24"/>
  <c r="BS4" i="24"/>
  <c r="CI4" i="24"/>
  <c r="DG4" i="24"/>
  <c r="CW19" i="39"/>
  <c r="CW27" i="39"/>
  <c r="CW24" i="39"/>
  <c r="CW51" i="39"/>
  <c r="CE21" i="39"/>
  <c r="CE37" i="39"/>
  <c r="CE41" i="39"/>
  <c r="BK12" i="39"/>
  <c r="BK32" i="39"/>
  <c r="BK46" i="39"/>
  <c r="Y20" i="39"/>
  <c r="DO45" i="39"/>
  <c r="BI7" i="39"/>
  <c r="M53" i="24"/>
  <c r="M28" i="24"/>
  <c r="M15" i="24"/>
  <c r="M37" i="24"/>
  <c r="AQ4" i="24"/>
  <c r="BE4" i="24"/>
  <c r="BM4" i="24"/>
  <c r="DO4" i="24"/>
  <c r="CW3" i="39"/>
  <c r="CW15" i="39"/>
  <c r="CW35" i="39"/>
  <c r="CW50" i="39"/>
  <c r="CE20" i="39"/>
  <c r="CE29" i="39"/>
  <c r="CE47" i="39"/>
  <c r="BK3" i="39"/>
  <c r="BK31" i="39"/>
  <c r="BK52" i="39"/>
  <c r="Y28" i="39"/>
  <c r="DO18" i="39"/>
  <c r="CC33" i="39"/>
  <c r="BI11" i="39"/>
  <c r="M34" i="24"/>
  <c r="M33" i="24"/>
  <c r="M49" i="24"/>
  <c r="M18" i="24"/>
  <c r="M54" i="24"/>
  <c r="BA4" i="24"/>
  <c r="CS4" i="24"/>
  <c r="CA4" i="24"/>
  <c r="DM4" i="24"/>
  <c r="CW9" i="39"/>
  <c r="CW14" i="39"/>
  <c r="CW34" i="39"/>
  <c r="CE10" i="39"/>
  <c r="CE19" i="39"/>
  <c r="CE43" i="39"/>
  <c r="CE53" i="39"/>
  <c r="BK9" i="39"/>
  <c r="BK30" i="39"/>
  <c r="AQ3" i="39"/>
  <c r="Y22" i="39"/>
  <c r="DO8" i="39"/>
  <c r="CC9" i="39"/>
  <c r="BI21" i="39"/>
  <c r="M14" i="24"/>
  <c r="M13" i="24"/>
  <c r="M43" i="24"/>
  <c r="M16" i="24"/>
  <c r="AI4" i="24"/>
  <c r="AY4" i="24"/>
  <c r="BY4" i="24"/>
  <c r="CG4" i="24"/>
  <c r="DK4" i="24"/>
  <c r="CW11" i="39"/>
  <c r="CW25" i="39"/>
  <c r="CW33" i="39"/>
  <c r="CE12" i="39"/>
  <c r="CE18" i="39"/>
  <c r="CE28" i="39"/>
  <c r="CE40" i="39"/>
  <c r="BK23" i="39"/>
  <c r="BK29" i="39"/>
  <c r="Y3" i="39"/>
  <c r="Y26" i="39"/>
  <c r="DO14" i="39"/>
  <c r="CC8" i="39"/>
  <c r="BI20" i="39"/>
  <c r="M52" i="24"/>
  <c r="M32" i="24"/>
  <c r="M23" i="24"/>
  <c r="M55" i="24"/>
  <c r="AW4" i="24"/>
  <c r="AS4" i="24"/>
  <c r="BQ4" i="24"/>
  <c r="CC4" i="24"/>
  <c r="DI4" i="24"/>
  <c r="CW8" i="39"/>
  <c r="CW28" i="39"/>
  <c r="CW32" i="39"/>
  <c r="CE22" i="39"/>
  <c r="CE17" i="39"/>
  <c r="CE27" i="39"/>
  <c r="CE52" i="39"/>
  <c r="BK22" i="39"/>
  <c r="BK37" i="39"/>
  <c r="Y10" i="39"/>
  <c r="Y21" i="39"/>
  <c r="DO25" i="39"/>
  <c r="CC17" i="39"/>
  <c r="BI33" i="39"/>
  <c r="M12" i="24"/>
  <c r="M31" i="24"/>
  <c r="M41" i="24"/>
  <c r="M19" i="24"/>
  <c r="AU4" i="24"/>
  <c r="AG4" i="24"/>
  <c r="CK4" i="24"/>
  <c r="BK4" i="24"/>
  <c r="CE4" i="24"/>
  <c r="CW6" i="39"/>
  <c r="CW37" i="39"/>
  <c r="CW42" i="39"/>
  <c r="CE13" i="39"/>
  <c r="CE16" i="39"/>
  <c r="CE26" i="39"/>
  <c r="CE45" i="39"/>
  <c r="BK21" i="39"/>
  <c r="BK39" i="39"/>
  <c r="Y15" i="39"/>
  <c r="Y27" i="39"/>
  <c r="DO26" i="39"/>
  <c r="CC16" i="39"/>
  <c r="CG14" i="39"/>
  <c r="BC10" i="39"/>
  <c r="DM14" i="39"/>
  <c r="CC12" i="39"/>
  <c r="BO7" i="39"/>
  <c r="AQ7" i="39"/>
  <c r="AO11" i="39"/>
  <c r="BG14" i="24"/>
  <c r="BW18" i="24"/>
  <c r="W8" i="24"/>
  <c r="CG26" i="24"/>
  <c r="CQ11" i="24"/>
  <c r="BK18" i="24"/>
  <c r="DA15" i="24"/>
  <c r="DK7" i="24"/>
  <c r="CC7" i="24"/>
  <c r="DC21" i="24"/>
  <c r="DM35" i="24"/>
  <c r="DA17" i="24"/>
  <c r="AA13" i="24"/>
  <c r="AK9" i="24"/>
  <c r="AG37" i="24"/>
  <c r="AC22" i="24"/>
  <c r="BQ17" i="24"/>
  <c r="CI14" i="24"/>
  <c r="U11" i="24"/>
  <c r="DO8" i="24"/>
  <c r="BY16" i="24"/>
  <c r="Y7" i="24"/>
  <c r="AY29" i="24"/>
  <c r="CU21" i="24"/>
  <c r="BU16" i="24"/>
  <c r="AK12" i="24"/>
  <c r="S8" i="24"/>
  <c r="CO40" i="24"/>
  <c r="AG27" i="24"/>
  <c r="DA22" i="24"/>
  <c r="AG18" i="24"/>
  <c r="AC15" i="24"/>
  <c r="BG12" i="24"/>
  <c r="BC9" i="24"/>
  <c r="CU11" i="24"/>
  <c r="BI43" i="24"/>
  <c r="AY23" i="24"/>
  <c r="BE15" i="24"/>
  <c r="DM9" i="24"/>
  <c r="AC32" i="24"/>
  <c r="CU20" i="24"/>
  <c r="AI16" i="24"/>
  <c r="AW13" i="24"/>
  <c r="CA10" i="24"/>
  <c r="BY8" i="24"/>
  <c r="BI10" i="24"/>
  <c r="AU31" i="24"/>
  <c r="CW19" i="24"/>
  <c r="DA10" i="24"/>
  <c r="BA7" i="24"/>
  <c r="AM34" i="24"/>
  <c r="DK25" i="24"/>
  <c r="AE20" i="24"/>
  <c r="CY16" i="24"/>
  <c r="AM14" i="24"/>
  <c r="DM11" i="24"/>
  <c r="AE10" i="24"/>
  <c r="AG8" i="24"/>
  <c r="AY11" i="24"/>
  <c r="BE7" i="24"/>
  <c r="BC49" i="24"/>
  <c r="AU25" i="24"/>
  <c r="BS18" i="24"/>
  <c r="BW13" i="24"/>
  <c r="CW8" i="24"/>
  <c r="CQ45" i="24"/>
  <c r="Y30" i="24"/>
  <c r="CO23" i="24"/>
  <c r="CW18" i="24"/>
  <c r="CC15" i="24"/>
  <c r="BQ11" i="24"/>
  <c r="CO9" i="24"/>
  <c r="CW7" i="24"/>
  <c r="AE13" i="24"/>
  <c r="AU33" i="24"/>
  <c r="AG21" i="24"/>
  <c r="DI14" i="24"/>
  <c r="CA9" i="24"/>
  <c r="W7" i="24"/>
  <c r="BC44" i="24"/>
  <c r="BK31" i="24"/>
  <c r="CO26" i="24"/>
  <c r="AW24" i="24"/>
  <c r="BU22" i="24"/>
  <c r="DM14" i="24"/>
  <c r="CA13" i="24"/>
  <c r="DE10" i="24"/>
  <c r="CY8" i="24"/>
  <c r="CY38" i="24"/>
  <c r="AM17" i="24"/>
  <c r="BE10" i="24"/>
  <c r="DM27" i="24"/>
  <c r="BG23" i="24"/>
  <c r="BU20" i="24"/>
  <c r="BI15" i="24"/>
  <c r="U14" i="24"/>
  <c r="CC9" i="24"/>
  <c r="DE27" i="24"/>
  <c r="BO20" i="24"/>
  <c r="CG12" i="24"/>
  <c r="BE8" i="24"/>
  <c r="AC39" i="24"/>
  <c r="BG25" i="24"/>
  <c r="AM21" i="24"/>
  <c r="DO15" i="24"/>
  <c r="BQ14" i="24"/>
  <c r="DO9" i="24"/>
  <c r="CG55" i="24"/>
  <c r="AQ24" i="24"/>
  <c r="AK19" i="24"/>
  <c r="AU11" i="24"/>
  <c r="CI7" i="24"/>
  <c r="BU24" i="24"/>
  <c r="BE27" i="24"/>
  <c r="AE15" i="24"/>
  <c r="AW21" i="24"/>
  <c r="BO51" i="24"/>
  <c r="BO47" i="24"/>
  <c r="BO23" i="24"/>
  <c r="BO12" i="24"/>
  <c r="U39" i="24"/>
  <c r="U50" i="24"/>
  <c r="U16" i="24"/>
  <c r="AS42" i="24"/>
  <c r="AS29" i="24"/>
  <c r="AS34" i="24"/>
  <c r="BQ53" i="24"/>
  <c r="BQ34" i="24"/>
  <c r="BQ8" i="24"/>
  <c r="CO53" i="24"/>
  <c r="CO36" i="24"/>
  <c r="CO33" i="24"/>
  <c r="DK50" i="24"/>
  <c r="DK32" i="24"/>
  <c r="DK49" i="24"/>
  <c r="DK12" i="24"/>
  <c r="BG11" i="24"/>
  <c r="Q18" i="24"/>
  <c r="CS33" i="24"/>
  <c r="DG28" i="24"/>
  <c r="DG33" i="24"/>
  <c r="DG25" i="24"/>
  <c r="AQ53" i="24"/>
  <c r="AQ50" i="24"/>
  <c r="AQ47" i="24"/>
  <c r="AO12" i="24"/>
  <c r="W48" i="24"/>
  <c r="W25" i="24"/>
  <c r="W21" i="24"/>
  <c r="AU46" i="24"/>
  <c r="AU37" i="24"/>
  <c r="AU13" i="24"/>
  <c r="BS50" i="24"/>
  <c r="BS29" i="24"/>
  <c r="BS49" i="24"/>
  <c r="CQ52" i="24"/>
  <c r="CQ47" i="24"/>
  <c r="CQ42" i="24"/>
  <c r="CQ14" i="24"/>
  <c r="DM48" i="24"/>
  <c r="DM50" i="24"/>
  <c r="DM20" i="24"/>
  <c r="AS9" i="24"/>
  <c r="U15" i="24"/>
  <c r="AQ28" i="24"/>
  <c r="Q51" i="24"/>
  <c r="Q35" i="24"/>
  <c r="Q32" i="24"/>
  <c r="DI40" i="24"/>
  <c r="DI39" i="24"/>
  <c r="DI33" i="24"/>
  <c r="Y48" i="24"/>
  <c r="Y34" i="24"/>
  <c r="Y31" i="24"/>
  <c r="Y23" i="24"/>
  <c r="AW54" i="24"/>
  <c r="AW29" i="24"/>
  <c r="AW10" i="24"/>
  <c r="BU53" i="24"/>
  <c r="BU39" i="24"/>
  <c r="BU38" i="24"/>
  <c r="DO41" i="24"/>
  <c r="DO42" i="24"/>
  <c r="DO38" i="24"/>
  <c r="DO7" i="24"/>
  <c r="Q11" i="24"/>
  <c r="CS18" i="24"/>
  <c r="Y32" i="24"/>
  <c r="CM44" i="24"/>
  <c r="CM54" i="24"/>
  <c r="CM53" i="24"/>
  <c r="CS13" i="24"/>
  <c r="BM35" i="24"/>
  <c r="BM54" i="24"/>
  <c r="BM27" i="24"/>
  <c r="AY52" i="24"/>
  <c r="AY24" i="24"/>
  <c r="AY14" i="24"/>
  <c r="AC17" i="24"/>
  <c r="AC51" i="24"/>
  <c r="AC28" i="24"/>
  <c r="CU41" i="24"/>
  <c r="CU28" i="24"/>
  <c r="CU44" i="24"/>
  <c r="BW17" i="24"/>
  <c r="CC8" i="24"/>
  <c r="AK25" i="24"/>
  <c r="AI11" i="24"/>
  <c r="BO39" i="24"/>
  <c r="BO43" i="24"/>
  <c r="BO31" i="24"/>
  <c r="BO33" i="24"/>
  <c r="U43" i="24"/>
  <c r="U37" i="24"/>
  <c r="U54" i="24"/>
  <c r="AS40" i="24"/>
  <c r="AS37" i="24"/>
  <c r="AS31" i="24"/>
  <c r="BQ52" i="24"/>
  <c r="BQ45" i="24"/>
  <c r="BQ24" i="24"/>
  <c r="CO51" i="24"/>
  <c r="CO34" i="24"/>
  <c r="CO15" i="24"/>
  <c r="DK43" i="24"/>
  <c r="DK33" i="24"/>
  <c r="DK46" i="24"/>
  <c r="DK15" i="24"/>
  <c r="DC11" i="24"/>
  <c r="CK18" i="24"/>
  <c r="AK36" i="24"/>
  <c r="DG16" i="24"/>
  <c r="DG31" i="24"/>
  <c r="DG9" i="24"/>
  <c r="AQ52" i="24"/>
  <c r="AQ33" i="24"/>
  <c r="AQ13" i="24"/>
  <c r="CK29" i="24"/>
  <c r="W38" i="24"/>
  <c r="W42" i="24"/>
  <c r="W13" i="24"/>
  <c r="AU45" i="24"/>
  <c r="AU35" i="24"/>
  <c r="AU19" i="24"/>
  <c r="BS47" i="24"/>
  <c r="BS30" i="24"/>
  <c r="BS13" i="24"/>
  <c r="CQ49" i="24"/>
  <c r="CQ34" i="24"/>
  <c r="CQ31" i="24"/>
  <c r="CQ36" i="24"/>
  <c r="DM42" i="24"/>
  <c r="DM43" i="24"/>
  <c r="DM19" i="24"/>
  <c r="CK9" i="24"/>
  <c r="BU15" i="24"/>
  <c r="DC29" i="24"/>
  <c r="Q37" i="24"/>
  <c r="Q23" i="24"/>
  <c r="Q17" i="24"/>
  <c r="DI46" i="24"/>
  <c r="DI29" i="24"/>
  <c r="DI27" i="24"/>
  <c r="Y46" i="24"/>
  <c r="Y28" i="24"/>
  <c r="Y21" i="24"/>
  <c r="Y14" i="24"/>
  <c r="AW49" i="24"/>
  <c r="AW26" i="24"/>
  <c r="AW18" i="24"/>
  <c r="BU52" i="24"/>
  <c r="BU33" i="24"/>
  <c r="BU32" i="24"/>
  <c r="DO55" i="24"/>
  <c r="DO32" i="24"/>
  <c r="DO26" i="24"/>
  <c r="DO27" i="24"/>
  <c r="BM11" i="24"/>
  <c r="BK19" i="24"/>
  <c r="DO33" i="24"/>
  <c r="CM37" i="24"/>
  <c r="CM47" i="24"/>
  <c r="CM31" i="24"/>
  <c r="DG51" i="24"/>
  <c r="BM23" i="24"/>
  <c r="BM46" i="24"/>
  <c r="BM15" i="24"/>
  <c r="AY34" i="24"/>
  <c r="AC27" i="24"/>
  <c r="CY13" i="24"/>
  <c r="O29" i="24"/>
  <c r="CG11" i="24"/>
  <c r="BO55" i="24"/>
  <c r="BO32" i="24"/>
  <c r="BO29" i="24"/>
  <c r="BO35" i="24"/>
  <c r="U44" i="24"/>
  <c r="U34" i="24"/>
  <c r="U23" i="24"/>
  <c r="AS25" i="24"/>
  <c r="AS35" i="24"/>
  <c r="AS8" i="24"/>
  <c r="BQ49" i="24"/>
  <c r="BQ29" i="24"/>
  <c r="BQ15" i="24"/>
  <c r="CO50" i="24"/>
  <c r="CO24" i="24"/>
  <c r="CO12" i="24"/>
  <c r="DK47" i="24"/>
  <c r="DK31" i="24"/>
  <c r="DK34" i="24"/>
  <c r="DK14" i="24"/>
  <c r="AW12" i="24"/>
  <c r="AW19" i="24"/>
  <c r="AO39" i="24"/>
  <c r="DG55" i="24"/>
  <c r="DG47" i="24"/>
  <c r="DG11" i="24"/>
  <c r="AQ49" i="24"/>
  <c r="AQ29" i="24"/>
  <c r="AQ26" i="24"/>
  <c r="AY33" i="24"/>
  <c r="W37" i="24"/>
  <c r="W39" i="24"/>
  <c r="W27" i="24"/>
  <c r="AU50" i="24"/>
  <c r="AU28" i="24"/>
  <c r="AU12" i="24"/>
  <c r="BS54" i="24"/>
  <c r="BS28" i="24"/>
  <c r="BS12" i="24"/>
  <c r="CQ48" i="24"/>
  <c r="CQ40" i="24"/>
  <c r="CQ30" i="24"/>
  <c r="DM46" i="24"/>
  <c r="DM34" i="24"/>
  <c r="DM40" i="24"/>
  <c r="DM12" i="24"/>
  <c r="W10" i="24"/>
  <c r="CQ16" i="24"/>
  <c r="CK31" i="24"/>
  <c r="Q49" i="24"/>
  <c r="Q30" i="24"/>
  <c r="Q15" i="24"/>
  <c r="DI35" i="24"/>
  <c r="DI25" i="24"/>
  <c r="DI28" i="24"/>
  <c r="Y45" i="24"/>
  <c r="Y25" i="24"/>
  <c r="Y53" i="24"/>
  <c r="Y9" i="24"/>
  <c r="AW44" i="24"/>
  <c r="AW31" i="24"/>
  <c r="AW17" i="24"/>
  <c r="BU42" i="24"/>
  <c r="BU26" i="24"/>
  <c r="BU31" i="24"/>
  <c r="DO54" i="24"/>
  <c r="DO20" i="24"/>
  <c r="DO46" i="24"/>
  <c r="DO16" i="24"/>
  <c r="DI11" i="24"/>
  <c r="U20" i="24"/>
  <c r="BU36" i="24"/>
  <c r="CM36" i="24"/>
  <c r="CM26" i="24"/>
  <c r="CM29" i="24"/>
  <c r="BM44" i="24"/>
  <c r="BM47" i="24"/>
  <c r="BM42" i="24"/>
  <c r="BM10" i="24"/>
  <c r="AY22" i="24"/>
  <c r="AY32" i="24"/>
  <c r="BM21" i="24"/>
  <c r="AC36" i="24"/>
  <c r="AC19" i="24"/>
  <c r="AC11" i="24"/>
  <c r="CU35" i="24"/>
  <c r="CU27" i="24"/>
  <c r="CU14" i="24"/>
  <c r="CQ9" i="24"/>
  <c r="CE15" i="24"/>
  <c r="AM27" i="24"/>
  <c r="BY15" i="24"/>
  <c r="DA34" i="24"/>
  <c r="DE32" i="24"/>
  <c r="BK13" i="24"/>
  <c r="BO54" i="24"/>
  <c r="BO36" i="24"/>
  <c r="BO22" i="24"/>
  <c r="BO14" i="24"/>
  <c r="U25" i="24"/>
  <c r="U24" i="24"/>
  <c r="U12" i="24"/>
  <c r="AS55" i="24"/>
  <c r="AS28" i="24"/>
  <c r="AS21" i="24"/>
  <c r="BQ48" i="24"/>
  <c r="BQ31" i="24"/>
  <c r="BQ12" i="24"/>
  <c r="CO41" i="24"/>
  <c r="CO44" i="24"/>
  <c r="CO48" i="24"/>
  <c r="DK40" i="24"/>
  <c r="DK44" i="24"/>
  <c r="DK11" i="24"/>
  <c r="AA7" i="24"/>
  <c r="CS12" i="24"/>
  <c r="O20" i="24"/>
  <c r="CG44" i="24"/>
  <c r="DG46" i="24"/>
  <c r="DG34" i="24"/>
  <c r="DG8" i="24"/>
  <c r="AQ48" i="24"/>
  <c r="AQ23" i="24"/>
  <c r="AQ22" i="24"/>
  <c r="W53" i="24"/>
  <c r="W34" i="24"/>
  <c r="W49" i="24"/>
  <c r="W18" i="24"/>
  <c r="AU39" i="24"/>
  <c r="AU27" i="24"/>
  <c r="AU18" i="24"/>
  <c r="BS48" i="24"/>
  <c r="BS27" i="24"/>
  <c r="BS23" i="24"/>
  <c r="CQ44" i="24"/>
  <c r="CQ35" i="24"/>
  <c r="CQ21" i="24"/>
  <c r="DM55" i="24"/>
  <c r="DM47" i="24"/>
  <c r="DM30" i="24"/>
  <c r="DM18" i="24"/>
  <c r="BS10" i="24"/>
  <c r="BC17" i="24"/>
  <c r="CW33" i="24"/>
  <c r="Q48" i="24"/>
  <c r="Q29" i="24"/>
  <c r="Q10" i="24"/>
  <c r="DI23" i="24"/>
  <c r="DI19" i="24"/>
  <c r="DI10" i="24"/>
  <c r="Y55" i="24"/>
  <c r="Y24" i="24"/>
  <c r="Y42" i="24"/>
  <c r="Y11" i="24"/>
  <c r="AW27" i="24"/>
  <c r="AW25" i="24"/>
  <c r="AW38" i="24"/>
  <c r="BU35" i="24"/>
  <c r="BU54" i="24"/>
  <c r="BU8" i="24"/>
  <c r="DO51" i="24"/>
  <c r="DO45" i="24"/>
  <c r="DO35" i="24"/>
  <c r="DO14" i="24"/>
  <c r="BC12" i="24"/>
  <c r="CO20" i="24"/>
  <c r="AW40" i="24"/>
  <c r="CM46" i="24"/>
  <c r="CM25" i="24"/>
  <c r="CM23" i="24"/>
  <c r="BM55" i="24"/>
  <c r="BM43" i="24"/>
  <c r="BM24" i="24"/>
  <c r="BM29" i="24"/>
  <c r="AY41" i="24"/>
  <c r="AY49" i="24"/>
  <c r="CU16" i="24"/>
  <c r="BI47" i="24"/>
  <c r="AO11" i="24"/>
  <c r="Q20" i="24"/>
  <c r="BO53" i="24"/>
  <c r="BO34" i="24"/>
  <c r="BO45" i="24"/>
  <c r="CK7" i="24"/>
  <c r="U41" i="24"/>
  <c r="U52" i="24"/>
  <c r="U38" i="24"/>
  <c r="AS49" i="24"/>
  <c r="AS27" i="24"/>
  <c r="AS20" i="24"/>
  <c r="BQ55" i="24"/>
  <c r="BQ23" i="24"/>
  <c r="BQ33" i="24"/>
  <c r="CO45" i="24"/>
  <c r="CO30" i="24"/>
  <c r="CO28" i="24"/>
  <c r="DK36" i="24"/>
  <c r="DK45" i="24"/>
  <c r="DK13" i="24"/>
  <c r="BI7" i="24"/>
  <c r="AM13" i="24"/>
  <c r="CI20" i="24"/>
  <c r="BE50" i="24"/>
  <c r="DG38" i="24"/>
  <c r="DG48" i="24"/>
  <c r="DG23" i="24"/>
  <c r="AQ45" i="24"/>
  <c r="AQ44" i="24"/>
  <c r="AQ10" i="24"/>
  <c r="W41" i="24"/>
  <c r="W45" i="24"/>
  <c r="W46" i="24"/>
  <c r="W17" i="24"/>
  <c r="AU55" i="24"/>
  <c r="AU47" i="24"/>
  <c r="AU17" i="24"/>
  <c r="BS45" i="24"/>
  <c r="BS46" i="24"/>
  <c r="BS25" i="24"/>
  <c r="CQ46" i="24"/>
  <c r="CQ37" i="24"/>
  <c r="CQ13" i="24"/>
  <c r="DM52" i="24"/>
  <c r="DM32" i="24"/>
  <c r="DM24" i="24"/>
  <c r="DM17" i="24"/>
  <c r="BI11" i="24"/>
  <c r="U18" i="24"/>
  <c r="BQ36" i="24"/>
  <c r="Q45" i="24"/>
  <c r="Q38" i="24"/>
  <c r="Q31" i="24"/>
  <c r="DI54" i="24"/>
  <c r="DI18" i="24"/>
  <c r="DI24" i="24"/>
  <c r="Y54" i="24"/>
  <c r="Y52" i="24"/>
  <c r="Y33" i="24"/>
  <c r="AW48" i="24"/>
  <c r="AW53" i="24"/>
  <c r="AW51" i="24"/>
  <c r="AW16" i="24"/>
  <c r="BU40" i="24"/>
  <c r="BU41" i="24"/>
  <c r="BU10" i="24"/>
  <c r="DO50" i="24"/>
  <c r="DO39" i="24"/>
  <c r="DO28" i="24"/>
  <c r="AG7" i="24"/>
  <c r="CW23" i="24"/>
  <c r="DO10" i="24"/>
  <c r="S25" i="24"/>
  <c r="BM17" i="24"/>
  <c r="BO50" i="24"/>
  <c r="BO49" i="24"/>
  <c r="BO28" i="24"/>
  <c r="CK12" i="24"/>
  <c r="U51" i="24"/>
  <c r="U55" i="24"/>
  <c r="U7" i="24"/>
  <c r="AS54" i="24"/>
  <c r="AS45" i="24"/>
  <c r="AS19" i="24"/>
  <c r="BQ41" i="24"/>
  <c r="BQ22" i="24"/>
  <c r="BQ7" i="24"/>
  <c r="CO25" i="24"/>
  <c r="CO35" i="24"/>
  <c r="CO7" i="24"/>
  <c r="DK55" i="24"/>
  <c r="DK35" i="24"/>
  <c r="DK10" i="24"/>
  <c r="CM7" i="24"/>
  <c r="CI13" i="24"/>
  <c r="DO21" i="24"/>
  <c r="DG49" i="24"/>
  <c r="DG35" i="24"/>
  <c r="DG45" i="24"/>
  <c r="DG10" i="24"/>
  <c r="AQ42" i="24"/>
  <c r="AQ35" i="24"/>
  <c r="AQ21" i="24"/>
  <c r="W47" i="24"/>
  <c r="W30" i="24"/>
  <c r="W24" i="24"/>
  <c r="W15" i="24"/>
  <c r="AU32" i="24"/>
  <c r="AU43" i="24"/>
  <c r="AU16" i="24"/>
  <c r="BS42" i="24"/>
  <c r="BS35" i="24"/>
  <c r="BS14" i="24"/>
  <c r="CQ55" i="24"/>
  <c r="CQ29" i="24"/>
  <c r="CQ25" i="24"/>
  <c r="DM36" i="24"/>
  <c r="DM38" i="24"/>
  <c r="DM23" i="24"/>
  <c r="DM7" i="24"/>
  <c r="DE11" i="24"/>
  <c r="CO18" i="24"/>
  <c r="AU40" i="24"/>
  <c r="Q50" i="24"/>
  <c r="Q27" i="24"/>
  <c r="Q16" i="24"/>
  <c r="DI53" i="24"/>
  <c r="DI16" i="24"/>
  <c r="DI21" i="24"/>
  <c r="Y40" i="24"/>
  <c r="Y49" i="24"/>
  <c r="Y36" i="24"/>
  <c r="AW47" i="24"/>
  <c r="AW52" i="24"/>
  <c r="AW36" i="24"/>
  <c r="AW14" i="24"/>
  <c r="BU27" i="24"/>
  <c r="BU37" i="24"/>
  <c r="BU14" i="24"/>
  <c r="DO47" i="24"/>
  <c r="DO34" i="24"/>
  <c r="DO13" i="24"/>
  <c r="BM7" i="24"/>
  <c r="AS13" i="24"/>
  <c r="S22" i="24"/>
  <c r="CQ51" i="24"/>
  <c r="CM42" i="24"/>
  <c r="Y16" i="24"/>
  <c r="CE11" i="24"/>
  <c r="DI8" i="24"/>
  <c r="AQ9" i="24"/>
  <c r="BO46" i="24"/>
  <c r="BO24" i="24"/>
  <c r="BO26" i="24"/>
  <c r="U46" i="24"/>
  <c r="U28" i="24"/>
  <c r="U29" i="24"/>
  <c r="AS46" i="24"/>
  <c r="AS53" i="24"/>
  <c r="AS43" i="24"/>
  <c r="AS12" i="24"/>
  <c r="BQ51" i="24"/>
  <c r="BQ28" i="24"/>
  <c r="BQ39" i="24"/>
  <c r="CO39" i="24"/>
  <c r="CO32" i="24"/>
  <c r="CO31" i="24"/>
  <c r="DK38" i="24"/>
  <c r="DK28" i="24"/>
  <c r="DK41" i="24"/>
  <c r="AA8" i="24"/>
  <c r="AC14" i="24"/>
  <c r="CK22" i="24"/>
  <c r="DG37" i="24"/>
  <c r="DG54" i="24"/>
  <c r="DG21" i="24"/>
  <c r="DG27" i="24"/>
  <c r="AQ30" i="24"/>
  <c r="AQ15" i="24"/>
  <c r="AQ20" i="24"/>
  <c r="W50" i="24"/>
  <c r="W29" i="24"/>
  <c r="W52" i="24"/>
  <c r="W12" i="24"/>
  <c r="AU20" i="24"/>
  <c r="AU26" i="24"/>
  <c r="AU14" i="24"/>
  <c r="BS32" i="24"/>
  <c r="BS31" i="24"/>
  <c r="BS43" i="24"/>
  <c r="CQ38" i="24"/>
  <c r="CQ33" i="24"/>
  <c r="CQ18" i="24"/>
  <c r="DM44" i="24"/>
  <c r="DM26" i="24"/>
  <c r="DM29" i="24"/>
  <c r="DM22" i="24"/>
  <c r="AY12" i="24"/>
  <c r="CK20" i="24"/>
  <c r="AI45" i="24"/>
  <c r="Q42" i="24"/>
  <c r="Q34" i="24"/>
  <c r="Q26" i="24"/>
  <c r="DI52" i="24"/>
  <c r="DI15" i="24"/>
  <c r="DI20" i="24"/>
  <c r="Y35" i="24"/>
  <c r="Y39" i="24"/>
  <c r="Y26" i="24"/>
  <c r="AW45" i="24"/>
  <c r="AW46" i="24"/>
  <c r="AW32" i="24"/>
  <c r="AW9" i="24"/>
  <c r="BU34" i="24"/>
  <c r="BU25" i="24"/>
  <c r="BU21" i="24"/>
  <c r="DO40" i="24"/>
  <c r="DO43" i="24"/>
  <c r="DO23" i="24"/>
  <c r="AY19" i="24"/>
  <c r="CS24" i="24"/>
  <c r="AA10" i="24"/>
  <c r="W16" i="24"/>
  <c r="BO44" i="24"/>
  <c r="BO52" i="24"/>
  <c r="BO17" i="24"/>
  <c r="U49" i="24"/>
  <c r="U27" i="24"/>
  <c r="U40" i="24"/>
  <c r="AS52" i="24"/>
  <c r="AS44" i="24"/>
  <c r="AS26" i="24"/>
  <c r="AS18" i="24"/>
  <c r="BQ38" i="24"/>
  <c r="BQ37" i="24"/>
  <c r="BQ21" i="24"/>
  <c r="CO43" i="24"/>
  <c r="CO42" i="24"/>
  <c r="DK51" i="24"/>
  <c r="DK30" i="24"/>
  <c r="DK27" i="24"/>
  <c r="DK24" i="24"/>
  <c r="BO8" i="24"/>
  <c r="BY14" i="24"/>
  <c r="BY23" i="24"/>
  <c r="DG40" i="24"/>
  <c r="DG53" i="24"/>
  <c r="DG20" i="24"/>
  <c r="DG12" i="24"/>
  <c r="AQ18" i="24"/>
  <c r="AQ41" i="24"/>
  <c r="AQ19" i="24"/>
  <c r="W43" i="24"/>
  <c r="W36" i="24"/>
  <c r="W44" i="24"/>
  <c r="W14" i="24"/>
  <c r="AU54" i="24"/>
  <c r="AU51" i="24"/>
  <c r="AU24" i="24"/>
  <c r="BS20" i="24"/>
  <c r="BS55" i="24"/>
  <c r="BS22" i="24"/>
  <c r="CQ39" i="24"/>
  <c r="CQ23" i="24"/>
  <c r="CQ17" i="24"/>
  <c r="DM37" i="24"/>
  <c r="DM16" i="24"/>
  <c r="DM33" i="24"/>
  <c r="AC7" i="24"/>
  <c r="CU12" i="24"/>
  <c r="O22" i="24"/>
  <c r="BQ50" i="24"/>
  <c r="Q36" i="24"/>
  <c r="Q43" i="24"/>
  <c r="DI44" i="24"/>
  <c r="DI51" i="24"/>
  <c r="DI36" i="24"/>
  <c r="DI37" i="24"/>
  <c r="Y51" i="24"/>
  <c r="Y50" i="24"/>
  <c r="Y20" i="24"/>
  <c r="AW42" i="24"/>
  <c r="AW34" i="24"/>
  <c r="AW22" i="24"/>
  <c r="AW11" i="24"/>
  <c r="BU44" i="24"/>
  <c r="BU23" i="24"/>
  <c r="BU9" i="24"/>
  <c r="DO44" i="24"/>
  <c r="DO36" i="24"/>
  <c r="DO19" i="24"/>
  <c r="AE8" i="24"/>
  <c r="BC13" i="24"/>
  <c r="BG52" i="24"/>
  <c r="DC37" i="24"/>
  <c r="AU21" i="24"/>
  <c r="BO48" i="24"/>
  <c r="BO41" i="24"/>
  <c r="BO11" i="24"/>
  <c r="U48" i="24"/>
  <c r="U36" i="24"/>
  <c r="U22" i="24"/>
  <c r="AS51" i="24"/>
  <c r="AS41" i="24"/>
  <c r="AS36" i="24"/>
  <c r="AS17" i="24"/>
  <c r="BQ47" i="24"/>
  <c r="BQ35" i="24"/>
  <c r="BQ20" i="24"/>
  <c r="CO38" i="24"/>
  <c r="CO47" i="24"/>
  <c r="DK39" i="24"/>
  <c r="DK18" i="24"/>
  <c r="DK22" i="24"/>
  <c r="DK23" i="24"/>
  <c r="DA8" i="24"/>
  <c r="S15" i="24"/>
  <c r="CG25" i="24"/>
  <c r="DG39" i="24"/>
  <c r="DG30" i="24"/>
  <c r="DG17" i="24"/>
  <c r="DG15" i="24"/>
  <c r="AQ40" i="24"/>
  <c r="AQ38" i="24"/>
  <c r="AQ12" i="24"/>
  <c r="W55" i="24"/>
  <c r="W31" i="24"/>
  <c r="W28" i="24"/>
  <c r="AU53" i="24"/>
  <c r="AU44" i="24"/>
  <c r="AU36" i="24"/>
  <c r="BS53" i="24"/>
  <c r="BS40" i="24"/>
  <c r="BS37" i="24"/>
  <c r="BS19" i="24"/>
  <c r="CQ32" i="24"/>
  <c r="CQ22" i="24"/>
  <c r="CQ15" i="24"/>
  <c r="DM54" i="24"/>
  <c r="DM15" i="24"/>
  <c r="DM8" i="24"/>
  <c r="BK7" i="24"/>
  <c r="AO13" i="24"/>
  <c r="CM22" i="24"/>
  <c r="Q44" i="24"/>
  <c r="Q47" i="24"/>
  <c r="Q28" i="24"/>
  <c r="DI38" i="24"/>
  <c r="DI42" i="24"/>
  <c r="DI31" i="24"/>
  <c r="DI30" i="24"/>
  <c r="Y41" i="24"/>
  <c r="Y47" i="24"/>
  <c r="Y19" i="24"/>
  <c r="AW50" i="24"/>
  <c r="AW41" i="24"/>
  <c r="AW28" i="24"/>
  <c r="BU48" i="24"/>
  <c r="BU55" i="24"/>
  <c r="BU29" i="24"/>
  <c r="BU18" i="24"/>
  <c r="DO37" i="24"/>
  <c r="DO30" i="24"/>
  <c r="DO12" i="24"/>
  <c r="CA28" i="24"/>
  <c r="CI54" i="24"/>
  <c r="BS24" i="24"/>
  <c r="BO38" i="24"/>
  <c r="BO15" i="24"/>
  <c r="BO13" i="24"/>
  <c r="U45" i="24"/>
  <c r="U31" i="24"/>
  <c r="U33" i="24"/>
  <c r="AS50" i="24"/>
  <c r="AS38" i="24"/>
  <c r="AS32" i="24"/>
  <c r="AS7" i="24"/>
  <c r="BQ43" i="24"/>
  <c r="BQ44" i="24"/>
  <c r="CO46" i="24"/>
  <c r="CO49" i="24"/>
  <c r="CO22" i="24"/>
  <c r="DK37" i="24"/>
  <c r="DK52" i="24"/>
  <c r="DK17" i="24"/>
  <c r="DK21" i="24"/>
  <c r="CG9" i="24"/>
  <c r="BS15" i="24"/>
  <c r="AK28" i="24"/>
  <c r="DG50" i="24"/>
  <c r="DG52" i="24"/>
  <c r="DG44" i="24"/>
  <c r="AQ51" i="24"/>
  <c r="AQ55" i="24"/>
  <c r="AQ36" i="24"/>
  <c r="AQ16" i="24"/>
  <c r="W32" i="24"/>
  <c r="W26" i="24"/>
  <c r="W22" i="24"/>
  <c r="AU41" i="24"/>
  <c r="AU52" i="24"/>
  <c r="AU38" i="24"/>
  <c r="BS41" i="24"/>
  <c r="BS34" i="24"/>
  <c r="BS39" i="24"/>
  <c r="CQ53" i="24"/>
  <c r="CQ20" i="24"/>
  <c r="CQ27" i="24"/>
  <c r="CQ12" i="24"/>
  <c r="DM53" i="24"/>
  <c r="DM31" i="24"/>
  <c r="DM41" i="24"/>
  <c r="CS7" i="24"/>
  <c r="CK13" i="24"/>
  <c r="CA23" i="24"/>
  <c r="Q54" i="24"/>
  <c r="Q39" i="24"/>
  <c r="Q33" i="24"/>
  <c r="DI55" i="24"/>
  <c r="DI50" i="24"/>
  <c r="DI48" i="24"/>
  <c r="DG19" i="24"/>
  <c r="Y27" i="24"/>
  <c r="Y43" i="24"/>
  <c r="Y8" i="24"/>
  <c r="AW39" i="24"/>
  <c r="AW37" i="24"/>
  <c r="AW55" i="24"/>
  <c r="BU49" i="24"/>
  <c r="BU51" i="24"/>
  <c r="BU50" i="24"/>
  <c r="BU17" i="24"/>
  <c r="DO49" i="24"/>
  <c r="DO25" i="24"/>
  <c r="DO31" i="24"/>
  <c r="DK8" i="24"/>
  <c r="M7" i="24"/>
  <c r="AM20" i="24"/>
  <c r="CK21" i="24"/>
  <c r="DM10" i="24"/>
  <c r="BO30" i="24"/>
  <c r="BO40" i="24"/>
  <c r="BO27" i="24"/>
  <c r="U42" i="24"/>
  <c r="U26" i="24"/>
  <c r="U19" i="24"/>
  <c r="AS47" i="24"/>
  <c r="AS33" i="24"/>
  <c r="AS24" i="24"/>
  <c r="BQ46" i="24"/>
  <c r="BQ25" i="24"/>
  <c r="BQ16" i="24"/>
  <c r="CO55" i="24"/>
  <c r="AG22" i="24"/>
  <c r="AS30" i="24"/>
  <c r="DK48" i="24"/>
  <c r="DG43" i="24"/>
  <c r="AQ14" i="24"/>
  <c r="AU30" i="24"/>
  <c r="CQ24" i="24"/>
  <c r="AE14" i="24"/>
  <c r="DI43" i="24"/>
  <c r="AW43" i="24"/>
  <c r="BU11" i="24"/>
  <c r="CY12" i="24"/>
  <c r="BC28" i="24"/>
  <c r="CM45" i="24"/>
  <c r="CM11" i="24"/>
  <c r="BM41" i="24"/>
  <c r="BM16" i="24"/>
  <c r="AY45" i="24"/>
  <c r="AY48" i="24"/>
  <c r="AC43" i="24"/>
  <c r="AC40" i="24"/>
  <c r="AC37" i="24"/>
  <c r="CU45" i="24"/>
  <c r="CU26" i="24"/>
  <c r="CU39" i="24"/>
  <c r="BS11" i="24"/>
  <c r="CY18" i="24"/>
  <c r="DA46" i="24"/>
  <c r="AA49" i="24"/>
  <c r="AA39" i="24"/>
  <c r="AA17" i="24"/>
  <c r="CS47" i="24"/>
  <c r="CS46" i="24"/>
  <c r="CS19" i="24"/>
  <c r="AE40" i="24"/>
  <c r="AE52" i="24"/>
  <c r="AE31" i="24"/>
  <c r="AE51" i="24"/>
  <c r="CW17" i="24"/>
  <c r="CW35" i="24"/>
  <c r="CW43" i="24"/>
  <c r="AA11" i="24"/>
  <c r="DG18" i="24"/>
  <c r="CW34" i="24"/>
  <c r="BW45" i="24"/>
  <c r="BW25" i="24"/>
  <c r="BW14" i="24"/>
  <c r="BA44" i="24"/>
  <c r="BA42" i="24"/>
  <c r="BA39" i="24"/>
  <c r="BA11" i="24"/>
  <c r="BC38" i="24"/>
  <c r="BC20" i="24"/>
  <c r="BC46" i="24"/>
  <c r="AG45" i="24"/>
  <c r="AG55" i="24"/>
  <c r="AG25" i="24"/>
  <c r="BE54" i="24"/>
  <c r="BE53" i="24"/>
  <c r="BE26" i="24"/>
  <c r="CC40" i="24"/>
  <c r="CC53" i="24"/>
  <c r="CC18" i="24"/>
  <c r="CC29" i="24"/>
  <c r="CY47" i="24"/>
  <c r="CY33" i="24"/>
  <c r="CY35" i="24"/>
  <c r="U9" i="24"/>
  <c r="CU15" i="24"/>
  <c r="Q24" i="24"/>
  <c r="BO19" i="24"/>
  <c r="BY37" i="24"/>
  <c r="BY40" i="24"/>
  <c r="BY12" i="24"/>
  <c r="CA50" i="24"/>
  <c r="CA51" i="24"/>
  <c r="CA21" i="24"/>
  <c r="CA17" i="24"/>
  <c r="AI26" i="24"/>
  <c r="AI18" i="24"/>
  <c r="AI13" i="24"/>
  <c r="BG49" i="24"/>
  <c r="BG38" i="24"/>
  <c r="BG37" i="24"/>
  <c r="CE41" i="24"/>
  <c r="CE48" i="24"/>
  <c r="CE39" i="24"/>
  <c r="CE25" i="24"/>
  <c r="DA53" i="24"/>
  <c r="DA27" i="24"/>
  <c r="AS39" i="24"/>
  <c r="DK42" i="24"/>
  <c r="DG41" i="24"/>
  <c r="BM8" i="24"/>
  <c r="AU23" i="24"/>
  <c r="CQ28" i="24"/>
  <c r="CA14" i="24"/>
  <c r="DI34" i="24"/>
  <c r="AW35" i="24"/>
  <c r="DO53" i="24"/>
  <c r="CO13" i="24"/>
  <c r="U30" i="24"/>
  <c r="CM50" i="24"/>
  <c r="CM21" i="24"/>
  <c r="BM36" i="24"/>
  <c r="BM28" i="24"/>
  <c r="AY35" i="24"/>
  <c r="AY30" i="24"/>
  <c r="AC42" i="24"/>
  <c r="AC46" i="24"/>
  <c r="AC9" i="24"/>
  <c r="CU54" i="24"/>
  <c r="CU24" i="24"/>
  <c r="CU31" i="24"/>
  <c r="DO11" i="24"/>
  <c r="BQ19" i="24"/>
  <c r="Q14" i="24"/>
  <c r="AA38" i="24"/>
  <c r="AA50" i="24"/>
  <c r="AA15" i="24"/>
  <c r="CS49" i="24"/>
  <c r="CS41" i="24"/>
  <c r="CS8" i="24"/>
  <c r="AE55" i="24"/>
  <c r="AE49" i="24"/>
  <c r="AE25" i="24"/>
  <c r="CW50" i="24"/>
  <c r="CW44" i="24"/>
  <c r="CW28" i="24"/>
  <c r="CW21" i="24"/>
  <c r="BW11" i="24"/>
  <c r="BU19" i="24"/>
  <c r="BO37" i="24"/>
  <c r="BW35" i="24"/>
  <c r="BW52" i="24"/>
  <c r="BW21" i="24"/>
  <c r="BA47" i="24"/>
  <c r="BA27" i="24"/>
  <c r="BA25" i="24"/>
  <c r="BA48" i="24"/>
  <c r="BC48" i="24"/>
  <c r="BC19" i="24"/>
  <c r="BC53" i="24"/>
  <c r="AG42" i="24"/>
  <c r="AG43" i="24"/>
  <c r="AG14" i="24"/>
  <c r="BE49" i="24"/>
  <c r="BE44" i="24"/>
  <c r="BE20" i="24"/>
  <c r="CC43" i="24"/>
  <c r="CC46" i="24"/>
  <c r="CC35" i="24"/>
  <c r="CC17" i="24"/>
  <c r="CY24" i="24"/>
  <c r="CY53" i="24"/>
  <c r="CY11" i="24"/>
  <c r="BM9" i="24"/>
  <c r="BA16" i="24"/>
  <c r="Q25" i="24"/>
  <c r="CK24" i="24"/>
  <c r="BY55" i="24"/>
  <c r="BY34" i="24"/>
  <c r="BY9" i="24"/>
  <c r="CA43" i="24"/>
  <c r="CA34" i="24"/>
  <c r="CA22" i="24"/>
  <c r="CA16" i="24"/>
  <c r="AI39" i="24"/>
  <c r="AI43" i="24"/>
  <c r="AI8" i="24"/>
  <c r="BG53" i="24"/>
  <c r="BG36" i="24"/>
  <c r="BG19" i="24"/>
  <c r="CE45" i="24"/>
  <c r="CE24" i="24"/>
  <c r="DG26" i="24"/>
  <c r="BQ54" i="24"/>
  <c r="DK29" i="24"/>
  <c r="DG22" i="24"/>
  <c r="W20" i="24"/>
  <c r="BS52" i="24"/>
  <c r="CQ7" i="24"/>
  <c r="CI25" i="24"/>
  <c r="DI26" i="24"/>
  <c r="AW33" i="24"/>
  <c r="DO52" i="24"/>
  <c r="AI14" i="24"/>
  <c r="BE45" i="24"/>
  <c r="CM32" i="24"/>
  <c r="CM20" i="24"/>
  <c r="BM50" i="24"/>
  <c r="BM34" i="24"/>
  <c r="AY47" i="24"/>
  <c r="AY27" i="24"/>
  <c r="AC53" i="24"/>
  <c r="AC47" i="24"/>
  <c r="AC44" i="24"/>
  <c r="CU53" i="24"/>
  <c r="CU32" i="24"/>
  <c r="AM7" i="24"/>
  <c r="BI12" i="24"/>
  <c r="AI20" i="24"/>
  <c r="AO19" i="24"/>
  <c r="AA37" i="24"/>
  <c r="AA28" i="24"/>
  <c r="AA24" i="24"/>
  <c r="CS55" i="24"/>
  <c r="CS29" i="24"/>
  <c r="CS16" i="24"/>
  <c r="AE54" i="24"/>
  <c r="AE32" i="24"/>
  <c r="AE18" i="24"/>
  <c r="CW38" i="24"/>
  <c r="CW37" i="24"/>
  <c r="CW45" i="24"/>
  <c r="CW13" i="24"/>
  <c r="Q12" i="24"/>
  <c r="DE20" i="24"/>
  <c r="AA41" i="24"/>
  <c r="BW39" i="24"/>
  <c r="BW42" i="24"/>
  <c r="BW9" i="24"/>
  <c r="BA43" i="24"/>
  <c r="BA26" i="24"/>
  <c r="BA23" i="24"/>
  <c r="BA34" i="24"/>
  <c r="BC35" i="24"/>
  <c r="BC18" i="24"/>
  <c r="BC33" i="24"/>
  <c r="AG31" i="24"/>
  <c r="AG30" i="24"/>
  <c r="AG54" i="24"/>
  <c r="BE38" i="24"/>
  <c r="BE34" i="24"/>
  <c r="BE14" i="24"/>
  <c r="CC42" i="24"/>
  <c r="CC51" i="24"/>
  <c r="CC24" i="24"/>
  <c r="CC16" i="24"/>
  <c r="CY44" i="24"/>
  <c r="CY32" i="24"/>
  <c r="CY43" i="24"/>
  <c r="DA9" i="24"/>
  <c r="S17" i="24"/>
  <c r="AY26" i="24"/>
  <c r="BY50" i="24"/>
  <c r="BY54" i="24"/>
  <c r="BY33" i="24"/>
  <c r="BY20" i="24"/>
  <c r="CA49" i="24"/>
  <c r="CA33" i="24"/>
  <c r="CA20" i="24"/>
  <c r="AI47" i="24"/>
  <c r="AI33" i="24"/>
  <c r="AI23" i="24"/>
  <c r="AI30" i="24"/>
  <c r="BG44" i="24"/>
  <c r="BG27" i="24"/>
  <c r="BG18" i="24"/>
  <c r="CE43" i="24"/>
  <c r="CE23" i="24"/>
  <c r="CE16" i="24"/>
  <c r="CE22" i="24"/>
  <c r="DA48" i="24"/>
  <c r="DA24" i="24"/>
  <c r="DA29" i="24"/>
  <c r="AY8" i="24"/>
  <c r="DI13" i="24"/>
  <c r="Q21" i="24"/>
  <c r="CK37" i="24"/>
  <c r="CK40" i="24"/>
  <c r="CM9" i="24"/>
  <c r="BQ40" i="24"/>
  <c r="DK26" i="24"/>
  <c r="DG36" i="24"/>
  <c r="W51" i="24"/>
  <c r="BS51" i="24"/>
  <c r="CQ26" i="24"/>
  <c r="O27" i="24"/>
  <c r="DI41" i="24"/>
  <c r="AW30" i="24"/>
  <c r="DO48" i="24"/>
  <c r="CE14" i="24"/>
  <c r="CM51" i="24"/>
  <c r="CM35" i="24"/>
  <c r="CM13" i="24"/>
  <c r="BM39" i="24"/>
  <c r="BM31" i="24"/>
  <c r="AY53" i="24"/>
  <c r="AY21" i="24"/>
  <c r="AC52" i="24"/>
  <c r="AC33" i="24"/>
  <c r="AC26" i="24"/>
  <c r="CU52" i="24"/>
  <c r="CU23" i="24"/>
  <c r="BS7" i="24"/>
  <c r="DE12" i="24"/>
  <c r="CW20" i="24"/>
  <c r="AA55" i="24"/>
  <c r="AA34" i="24"/>
  <c r="AA21" i="24"/>
  <c r="AA16" i="24"/>
  <c r="CS38" i="24"/>
  <c r="CS42" i="24"/>
  <c r="CS10" i="24"/>
  <c r="AE43" i="24"/>
  <c r="AE37" i="24"/>
  <c r="AE17" i="24"/>
  <c r="CW48" i="24"/>
  <c r="CW31" i="24"/>
  <c r="CW36" i="24"/>
  <c r="AO7" i="24"/>
  <c r="BM12" i="24"/>
  <c r="BS21" i="24"/>
  <c r="AE47" i="24"/>
  <c r="BW34" i="24"/>
  <c r="BW53" i="24"/>
  <c r="BW20" i="24"/>
  <c r="BA40" i="24"/>
  <c r="BA45" i="24"/>
  <c r="BA33" i="24"/>
  <c r="BA13" i="24"/>
  <c r="BC25" i="24"/>
  <c r="BC37" i="24"/>
  <c r="BC23" i="24"/>
  <c r="AG19" i="24"/>
  <c r="AG24" i="24"/>
  <c r="AG28" i="24"/>
  <c r="BE31" i="24"/>
  <c r="BE32" i="24"/>
  <c r="BE30" i="24"/>
  <c r="CC39" i="24"/>
  <c r="CC38" i="24"/>
  <c r="CC49" i="24"/>
  <c r="CC13" i="24"/>
  <c r="CY37" i="24"/>
  <c r="CY23" i="24"/>
  <c r="CY31" i="24"/>
  <c r="AS10" i="24"/>
  <c r="CM17" i="24"/>
  <c r="BQ27" i="24"/>
  <c r="BY38" i="24"/>
  <c r="BM14" i="24"/>
  <c r="BQ42" i="24"/>
  <c r="DK20" i="24"/>
  <c r="DG29" i="24"/>
  <c r="W54" i="24"/>
  <c r="BS44" i="24"/>
  <c r="DM25" i="24"/>
  <c r="Q53" i="24"/>
  <c r="S36" i="24"/>
  <c r="AW8" i="24"/>
  <c r="DO24" i="24"/>
  <c r="Y15" i="24"/>
  <c r="CM39" i="24"/>
  <c r="CM33" i="24"/>
  <c r="CM34" i="24"/>
  <c r="BM32" i="24"/>
  <c r="BM45" i="24"/>
  <c r="AY37" i="24"/>
  <c r="AY54" i="24"/>
  <c r="AC49" i="24"/>
  <c r="AC55" i="24"/>
  <c r="AC30" i="24"/>
  <c r="CU42" i="24"/>
  <c r="CU25" i="24"/>
  <c r="DA7" i="24"/>
  <c r="AY13" i="24"/>
  <c r="BO18" i="24"/>
  <c r="CO54" i="24"/>
  <c r="DK19" i="24"/>
  <c r="DG32" i="24"/>
  <c r="W40" i="24"/>
  <c r="BS36" i="24"/>
  <c r="DM51" i="24"/>
  <c r="Q52" i="24"/>
  <c r="DI49" i="24"/>
  <c r="AW15" i="24"/>
  <c r="DO29" i="24"/>
  <c r="AC16" i="24"/>
  <c r="CM55" i="24"/>
  <c r="CM16" i="24"/>
  <c r="CM10" i="24"/>
  <c r="BM53" i="24"/>
  <c r="BM30" i="24"/>
  <c r="AY51" i="24"/>
  <c r="AY40" i="24"/>
  <c r="AC48" i="24"/>
  <c r="AC20" i="24"/>
  <c r="AC13" i="24"/>
  <c r="CU50" i="24"/>
  <c r="CU29" i="24"/>
  <c r="AO8" i="24"/>
  <c r="CU13" i="24"/>
  <c r="DI22" i="24"/>
  <c r="AA44" i="24"/>
  <c r="AA48" i="24"/>
  <c r="AA33" i="24"/>
  <c r="AA9" i="24"/>
  <c r="CS35" i="24"/>
  <c r="CS44" i="24"/>
  <c r="CS14" i="24"/>
  <c r="AE44" i="24"/>
  <c r="AE53" i="24"/>
  <c r="AE29" i="24"/>
  <c r="CW46" i="24"/>
  <c r="CW30" i="24"/>
  <c r="CW16" i="24"/>
  <c r="DE7" i="24"/>
  <c r="AS14" i="24"/>
  <c r="DO22" i="24"/>
  <c r="DI17" i="24"/>
  <c r="BW44" i="24"/>
  <c r="BW30" i="24"/>
  <c r="BW41" i="24"/>
  <c r="BA41" i="24"/>
  <c r="BA32" i="24"/>
  <c r="BA10" i="24"/>
  <c r="BC43" i="24"/>
  <c r="BC55" i="24"/>
  <c r="BC31" i="24"/>
  <c r="AG40" i="24"/>
  <c r="AG47" i="24"/>
  <c r="AG35" i="24"/>
  <c r="AG13" i="24"/>
  <c r="BE48" i="24"/>
  <c r="BE21" i="24"/>
  <c r="BE51" i="24"/>
  <c r="CC47" i="24"/>
  <c r="CC25" i="24"/>
  <c r="CC44" i="24"/>
  <c r="CY45" i="24"/>
  <c r="CY49" i="24"/>
  <c r="CY26" i="24"/>
  <c r="CY20" i="24"/>
  <c r="Y12" i="24"/>
  <c r="Q19" i="24"/>
  <c r="CC30" i="24"/>
  <c r="BY45" i="24"/>
  <c r="BY31" i="24"/>
  <c r="BY32" i="24"/>
  <c r="BY18" i="24"/>
  <c r="CA55" i="24"/>
  <c r="CA39" i="24"/>
  <c r="CA15" i="24"/>
  <c r="AI54" i="24"/>
  <c r="AI53" i="24"/>
  <c r="AI27" i="24"/>
  <c r="BO25" i="24"/>
  <c r="CO52" i="24"/>
  <c r="U10" i="24"/>
  <c r="AQ39" i="24"/>
  <c r="W35" i="24"/>
  <c r="BS33" i="24"/>
  <c r="DM49" i="24"/>
  <c r="Q46" i="24"/>
  <c r="Y38" i="24"/>
  <c r="BU46" i="24"/>
  <c r="DO18" i="24"/>
  <c r="Y18" i="24"/>
  <c r="CM52" i="24"/>
  <c r="CM15" i="24"/>
  <c r="CM12" i="24"/>
  <c r="BM48" i="24"/>
  <c r="BM19" i="24"/>
  <c r="AY38" i="24"/>
  <c r="AY39" i="24"/>
  <c r="AC29" i="24"/>
  <c r="AC35" i="24"/>
  <c r="CU55" i="24"/>
  <c r="CU34" i="24"/>
  <c r="CU33" i="24"/>
  <c r="CA8" i="24"/>
  <c r="AO14" i="24"/>
  <c r="O26" i="24"/>
  <c r="AA47" i="24"/>
  <c r="AA45" i="24"/>
  <c r="AA25" i="24"/>
  <c r="AA46" i="24"/>
  <c r="CS43" i="24"/>
  <c r="CS31" i="24"/>
  <c r="CS36" i="24"/>
  <c r="AE36" i="24"/>
  <c r="AE34" i="24"/>
  <c r="AE30" i="24"/>
  <c r="CW53" i="24"/>
  <c r="CW27" i="24"/>
  <c r="CW10" i="24"/>
  <c r="AQ8" i="24"/>
  <c r="CO14" i="24"/>
  <c r="DC23" i="24"/>
  <c r="BW55" i="24"/>
  <c r="BW49" i="24"/>
  <c r="BW50" i="24"/>
  <c r="BW32" i="24"/>
  <c r="BA37" i="24"/>
  <c r="BA22" i="24"/>
  <c r="BA52" i="24"/>
  <c r="BC42" i="24"/>
  <c r="BC39" i="24"/>
  <c r="BC29" i="24"/>
  <c r="AG39" i="24"/>
  <c r="AG33" i="24"/>
  <c r="AG17" i="24"/>
  <c r="AG15" i="24"/>
  <c r="BE42" i="24"/>
  <c r="BE18" i="24"/>
  <c r="BE46" i="24"/>
  <c r="CC55" i="24"/>
  <c r="CC45" i="24"/>
  <c r="CC28" i="24"/>
  <c r="CY46" i="24"/>
  <c r="CY41" i="24"/>
  <c r="CY34" i="24"/>
  <c r="CY19" i="24"/>
  <c r="BU12" i="24"/>
  <c r="CK19" i="24"/>
  <c r="BQ32" i="24"/>
  <c r="BY42" i="24"/>
  <c r="BY53" i="24"/>
  <c r="BY27" i="24"/>
  <c r="BY11" i="24"/>
  <c r="CA54" i="24"/>
  <c r="CA40" i="24"/>
  <c r="CA30" i="24"/>
  <c r="AI52" i="24"/>
  <c r="AI29" i="24"/>
  <c r="AI35" i="24"/>
  <c r="BO10" i="24"/>
  <c r="CO37" i="24"/>
  <c r="BQ10" i="24"/>
  <c r="AQ54" i="24"/>
  <c r="W23" i="24"/>
  <c r="BS26" i="24"/>
  <c r="DM45" i="24"/>
  <c r="Q40" i="24"/>
  <c r="Y37" i="24"/>
  <c r="BU45" i="24"/>
  <c r="DO17" i="24"/>
  <c r="BG21" i="24"/>
  <c r="CM40" i="24"/>
  <c r="CM27" i="24"/>
  <c r="CM14" i="24"/>
  <c r="BM40" i="24"/>
  <c r="BM18" i="24"/>
  <c r="AY36" i="24"/>
  <c r="AY44" i="24"/>
  <c r="AC45" i="24"/>
  <c r="AC18" i="24"/>
  <c r="CU43" i="24"/>
  <c r="CU22" i="24"/>
  <c r="CU18" i="24"/>
  <c r="Q9" i="24"/>
  <c r="CK14" i="24"/>
  <c r="BI30" i="24"/>
  <c r="AA54" i="24"/>
  <c r="AA42" i="24"/>
  <c r="AA20" i="24"/>
  <c r="CS48" i="24"/>
  <c r="CS27" i="24"/>
  <c r="CS30" i="24"/>
  <c r="CS9" i="24"/>
  <c r="AE24" i="24"/>
  <c r="AE28" i="24"/>
  <c r="AE27" i="24"/>
  <c r="CW52" i="24"/>
  <c r="CW26" i="24"/>
  <c r="CW49" i="24"/>
  <c r="S9" i="24"/>
  <c r="AI15" i="24"/>
  <c r="DG24" i="24"/>
  <c r="BW43" i="24"/>
  <c r="BW37" i="24"/>
  <c r="BW46" i="24"/>
  <c r="BW16" i="24"/>
  <c r="BA29" i="24"/>
  <c r="BA21" i="24"/>
  <c r="BA28" i="24"/>
  <c r="BC50" i="24"/>
  <c r="BC52" i="24"/>
  <c r="BC32" i="24"/>
  <c r="AG53" i="24"/>
  <c r="AG36" i="24"/>
  <c r="AG16" i="24"/>
  <c r="BE52" i="24"/>
  <c r="BE33" i="24"/>
  <c r="BE17" i="24"/>
  <c r="BE13" i="24"/>
  <c r="CC54" i="24"/>
  <c r="CC37" i="24"/>
  <c r="CC12" i="24"/>
  <c r="CY55" i="24"/>
  <c r="CY29" i="24"/>
  <c r="CY40" i="24"/>
  <c r="AQ7" i="24"/>
  <c r="O13" i="24"/>
  <c r="AW20" i="24"/>
  <c r="CS37" i="24"/>
  <c r="BY39" i="24"/>
  <c r="BY30" i="24"/>
  <c r="BY47" i="24"/>
  <c r="BY35" i="24"/>
  <c r="CA41" i="24"/>
  <c r="CA38" i="24"/>
  <c r="CA7" i="24"/>
  <c r="AI40" i="24"/>
  <c r="AI28" i="24"/>
  <c r="AI7" i="24"/>
  <c r="U47" i="24"/>
  <c r="CO19" i="24"/>
  <c r="CO16" i="24"/>
  <c r="AQ46" i="24"/>
  <c r="AU49" i="24"/>
  <c r="CQ41" i="24"/>
  <c r="DM39" i="24"/>
  <c r="Q55" i="24"/>
  <c r="Y44" i="24"/>
  <c r="BU30" i="24"/>
  <c r="CU7" i="24"/>
  <c r="CW22" i="24"/>
  <c r="CM49" i="24"/>
  <c r="CM24" i="24"/>
  <c r="BM37" i="24"/>
  <c r="BM38" i="24"/>
  <c r="AQ17" i="24"/>
  <c r="AY28" i="24"/>
  <c r="AY16" i="24"/>
  <c r="AC31" i="24"/>
  <c r="AC41" i="24"/>
  <c r="CU51" i="24"/>
  <c r="CU47" i="24"/>
  <c r="CU17" i="24"/>
  <c r="BE9" i="24"/>
  <c r="AO16" i="24"/>
  <c r="AO32" i="24"/>
  <c r="AA40" i="24"/>
  <c r="AA36" i="24"/>
  <c r="AA19" i="24"/>
  <c r="CS53" i="24"/>
  <c r="CS15" i="24"/>
  <c r="CS39" i="24"/>
  <c r="CS45" i="24"/>
  <c r="AE42" i="24"/>
  <c r="AE22" i="24"/>
  <c r="AE16" i="24"/>
  <c r="CW42" i="24"/>
  <c r="CW25" i="24"/>
  <c r="CW12" i="24"/>
  <c r="BI9" i="24"/>
  <c r="CI15" i="24"/>
  <c r="S26" i="24"/>
  <c r="BW48" i="24"/>
  <c r="BW29" i="24"/>
  <c r="BW40" i="24"/>
  <c r="AK7" i="24"/>
  <c r="BA17" i="24"/>
  <c r="BA54" i="24"/>
  <c r="BA12" i="24"/>
  <c r="BC40" i="24"/>
  <c r="BC30" i="24"/>
  <c r="BC22" i="24"/>
  <c r="AG49" i="24"/>
  <c r="AG32" i="24"/>
  <c r="AG29" i="24"/>
  <c r="BE40" i="24"/>
  <c r="BE37" i="24"/>
  <c r="BE16" i="24"/>
  <c r="BE39" i="24"/>
  <c r="CC41" i="24"/>
  <c r="CC34" i="24"/>
  <c r="CC23" i="24"/>
  <c r="CY54" i="24"/>
  <c r="CY28" i="24"/>
  <c r="CY27" i="24"/>
  <c r="BW7" i="24"/>
  <c r="U32" i="24"/>
  <c r="CO8" i="24"/>
  <c r="AY17" i="24"/>
  <c r="AQ32" i="24"/>
  <c r="AU48" i="24"/>
  <c r="CQ54" i="24"/>
  <c r="DM21" i="24"/>
  <c r="Q22" i="24"/>
  <c r="Y22" i="24"/>
  <c r="BU28" i="24"/>
  <c r="BW8" i="24"/>
  <c r="CI23" i="24"/>
  <c r="CM41" i="24"/>
  <c r="CM48" i="24"/>
  <c r="BM52" i="24"/>
  <c r="BM33" i="24"/>
  <c r="AY55" i="24"/>
  <c r="AY50" i="24"/>
  <c r="AY9" i="24"/>
  <c r="AC25" i="24"/>
  <c r="AC34" i="24"/>
  <c r="CU49" i="24"/>
  <c r="CU40" i="24"/>
  <c r="CU38" i="24"/>
  <c r="AG10" i="24"/>
  <c r="DA16" i="24"/>
  <c r="AQ34" i="24"/>
  <c r="AA35" i="24"/>
  <c r="AA31" i="24"/>
  <c r="AA32" i="24"/>
  <c r="CS52" i="24"/>
  <c r="CS34" i="24"/>
  <c r="CS23" i="24"/>
  <c r="CS11" i="24"/>
  <c r="AE50" i="24"/>
  <c r="AE21" i="24"/>
  <c r="AE7" i="24"/>
  <c r="CW51" i="24"/>
  <c r="CW24" i="24"/>
  <c r="CW9" i="24"/>
  <c r="CY9" i="24"/>
  <c r="AS16" i="24"/>
  <c r="CM28" i="24"/>
  <c r="BW47" i="24"/>
  <c r="BW33" i="24"/>
  <c r="BW24" i="24"/>
  <c r="BW28" i="24"/>
  <c r="BA51" i="24"/>
  <c r="BA20" i="24"/>
  <c r="BA9" i="24"/>
  <c r="BC51" i="24"/>
  <c r="BC54" i="24"/>
  <c r="BC21" i="24"/>
  <c r="AG46" i="24"/>
  <c r="AG41" i="24"/>
  <c r="AG23" i="24"/>
  <c r="BE41" i="24"/>
  <c r="BE24" i="24"/>
  <c r="BE28" i="24"/>
  <c r="BE29" i="24"/>
  <c r="CC36" i="24"/>
  <c r="CC26" i="24"/>
  <c r="CC14" i="24"/>
  <c r="CY51" i="24"/>
  <c r="CY52" i="24"/>
  <c r="CY22" i="24"/>
  <c r="DG7" i="24"/>
  <c r="BA14" i="24"/>
  <c r="U8" i="24"/>
  <c r="DK54" i="24"/>
  <c r="CO29" i="24"/>
  <c r="AQ27" i="24"/>
  <c r="AU34" i="24"/>
  <c r="CQ50" i="24"/>
  <c r="AC8" i="24"/>
  <c r="DI45" i="24"/>
  <c r="Y29" i="24"/>
  <c r="BU47" i="24"/>
  <c r="AU9" i="24"/>
  <c r="CG24" i="24"/>
  <c r="CM30" i="24"/>
  <c r="CM43" i="24"/>
  <c r="BM51" i="24"/>
  <c r="BM26" i="24"/>
  <c r="AY43" i="24"/>
  <c r="AY31" i="24"/>
  <c r="AC50" i="24"/>
  <c r="AC24" i="24"/>
  <c r="AC10" i="24"/>
  <c r="CU36" i="24"/>
  <c r="CU37" i="24"/>
  <c r="CU48" i="24"/>
  <c r="CC10" i="24"/>
  <c r="BS17" i="24"/>
  <c r="AQ37" i="24"/>
  <c r="AA53" i="24"/>
  <c r="AA27" i="24"/>
  <c r="AA30" i="24"/>
  <c r="CS51" i="24"/>
  <c r="CS40" i="24"/>
  <c r="CS22" i="24"/>
  <c r="AE45" i="24"/>
  <c r="AE39" i="24"/>
  <c r="AE48" i="24"/>
  <c r="AE26" i="24"/>
  <c r="CW40" i="24"/>
  <c r="CW55" i="24"/>
  <c r="CW32" i="24"/>
  <c r="AK10" i="24"/>
  <c r="DK16" i="24"/>
  <c r="BQ30" i="24"/>
  <c r="BW36" i="24"/>
  <c r="BW27" i="24"/>
  <c r="BW15" i="24"/>
  <c r="BA50" i="24"/>
  <c r="BA36" i="24"/>
  <c r="BA19" i="24"/>
  <c r="BA30" i="24"/>
  <c r="BC36" i="24"/>
  <c r="BC41" i="24"/>
  <c r="BC7" i="24"/>
  <c r="AG44" i="24"/>
  <c r="AG38" i="24"/>
  <c r="AG26" i="24"/>
  <c r="BE47" i="24"/>
  <c r="BE23" i="24"/>
  <c r="BE36" i="24"/>
  <c r="BE25" i="24"/>
  <c r="CC31" i="24"/>
  <c r="CC22" i="24"/>
  <c r="CC21" i="24"/>
  <c r="CY48" i="24"/>
  <c r="CY42" i="24"/>
  <c r="CY15" i="24"/>
  <c r="AU8" i="24"/>
  <c r="AS48" i="24"/>
  <c r="DK53" i="24"/>
  <c r="CG31" i="24"/>
  <c r="AQ11" i="24"/>
  <c r="AU42" i="24"/>
  <c r="CQ43" i="24"/>
  <c r="BS8" i="24"/>
  <c r="DI47" i="24"/>
  <c r="Y10" i="24"/>
  <c r="BU43" i="24"/>
  <c r="BW10" i="24"/>
  <c r="CS25" i="24"/>
  <c r="CM18" i="24"/>
  <c r="CM38" i="24"/>
  <c r="BM49" i="24"/>
  <c r="BM25" i="24"/>
  <c r="AY46" i="24"/>
  <c r="AY25" i="24"/>
  <c r="AC38" i="24"/>
  <c r="AC54" i="24"/>
  <c r="AC12" i="24"/>
  <c r="CU46" i="24"/>
  <c r="CU30" i="24"/>
  <c r="CU9" i="24"/>
  <c r="W11" i="24"/>
  <c r="AK18" i="24"/>
  <c r="Q41" i="24"/>
  <c r="AA52" i="24"/>
  <c r="AA26" i="24"/>
  <c r="AA18" i="24"/>
  <c r="CS50" i="24"/>
  <c r="CS32" i="24"/>
  <c r="CS20" i="24"/>
  <c r="AE41" i="24"/>
  <c r="AE23" i="24"/>
  <c r="AE33" i="24"/>
  <c r="AE11" i="24"/>
  <c r="CW29" i="24"/>
  <c r="CW39" i="24"/>
  <c r="CW11" i="24"/>
  <c r="CG10" i="24"/>
  <c r="AO18" i="24"/>
  <c r="BK32" i="24"/>
  <c r="BW51" i="24"/>
  <c r="BW26" i="24"/>
  <c r="BW23" i="24"/>
  <c r="BA38" i="24"/>
  <c r="BA31" i="24"/>
  <c r="BA55" i="24"/>
  <c r="BA24" i="24"/>
  <c r="BC24" i="24"/>
  <c r="BC27" i="24"/>
  <c r="BC11" i="24"/>
  <c r="AG51" i="24"/>
  <c r="AG34" i="24"/>
  <c r="AG12" i="24"/>
  <c r="BE55" i="24"/>
  <c r="BE43" i="24"/>
  <c r="BE12" i="24"/>
  <c r="CC52" i="24"/>
  <c r="CC19" i="24"/>
  <c r="CC20" i="24"/>
  <c r="CC11" i="24"/>
  <c r="CY39" i="24"/>
  <c r="CY25" i="24"/>
  <c r="CY7" i="24"/>
  <c r="CK8" i="24"/>
  <c r="AS15" i="24"/>
  <c r="CW47" i="24"/>
  <c r="BA15" i="24"/>
  <c r="CC33" i="24"/>
  <c r="AS22" i="24"/>
  <c r="BY41" i="24"/>
  <c r="BY19" i="24"/>
  <c r="CA27" i="24"/>
  <c r="AI38" i="24"/>
  <c r="AI42" i="24"/>
  <c r="BG43" i="24"/>
  <c r="BG20" i="24"/>
  <c r="BG8" i="24"/>
  <c r="CE51" i="24"/>
  <c r="CE17" i="24"/>
  <c r="CE32" i="24"/>
  <c r="DA19" i="24"/>
  <c r="DA21" i="24"/>
  <c r="DA18" i="24"/>
  <c r="AA12" i="24"/>
  <c r="S19" i="24"/>
  <c r="BW54" i="24"/>
  <c r="CK39" i="24"/>
  <c r="CK51" i="24"/>
  <c r="S52" i="24"/>
  <c r="S28" i="24"/>
  <c r="S35" i="24"/>
  <c r="BI54" i="24"/>
  <c r="BI45" i="24"/>
  <c r="BI18" i="24"/>
  <c r="BI23" i="24"/>
  <c r="DC49" i="24"/>
  <c r="DC38" i="24"/>
  <c r="DC13" i="24"/>
  <c r="DI9" i="24"/>
  <c r="Y17" i="24"/>
  <c r="AA29" i="24"/>
  <c r="AO50" i="24"/>
  <c r="AO46" i="24"/>
  <c r="AO25" i="24"/>
  <c r="AK44" i="24"/>
  <c r="AK32" i="24"/>
  <c r="AK50" i="24"/>
  <c r="CG39" i="24"/>
  <c r="CG43" i="24"/>
  <c r="CG23" i="24"/>
  <c r="O55" i="24"/>
  <c r="O44" i="24"/>
  <c r="O34" i="24"/>
  <c r="O10" i="24"/>
  <c r="AM16" i="24"/>
  <c r="AM23" i="24"/>
  <c r="AM8" i="24"/>
  <c r="BK46" i="24"/>
  <c r="BK30" i="24"/>
  <c r="BK21" i="24"/>
  <c r="CI49" i="24"/>
  <c r="CI30" i="24"/>
  <c r="CI27" i="24"/>
  <c r="CI34" i="24"/>
  <c r="DE43" i="24"/>
  <c r="DE51" i="24"/>
  <c r="DE53" i="24"/>
  <c r="BC8" i="24"/>
  <c r="BU13" i="24"/>
  <c r="BM20" i="24"/>
  <c r="BE35" i="24"/>
  <c r="W9" i="39"/>
  <c r="AI52" i="40"/>
  <c r="AI44" i="40"/>
  <c r="AI23" i="40"/>
  <c r="AI21" i="40"/>
  <c r="BC44" i="40"/>
  <c r="BC48" i="40"/>
  <c r="BC32" i="40"/>
  <c r="BC14" i="40"/>
  <c r="BC17" i="40"/>
  <c r="CO40" i="40"/>
  <c r="CO38" i="40"/>
  <c r="CO27" i="40"/>
  <c r="CO12" i="40"/>
  <c r="AK43" i="40"/>
  <c r="BO21" i="24"/>
  <c r="CW54" i="24"/>
  <c r="BC45" i="24"/>
  <c r="CC48" i="24"/>
  <c r="AA23" i="24"/>
  <c r="BY36" i="24"/>
  <c r="BY22" i="24"/>
  <c r="CA26" i="24"/>
  <c r="AI55" i="24"/>
  <c r="AI32" i="24"/>
  <c r="BG55" i="24"/>
  <c r="BG17" i="24"/>
  <c r="BG34" i="24"/>
  <c r="CE38" i="24"/>
  <c r="CE30" i="24"/>
  <c r="CE8" i="24"/>
  <c r="DA36" i="24"/>
  <c r="DA25" i="24"/>
  <c r="O7" i="24"/>
  <c r="BW12" i="24"/>
  <c r="CM19" i="24"/>
  <c r="CK44" i="24"/>
  <c r="CK38" i="24"/>
  <c r="CK50" i="24"/>
  <c r="S50" i="24"/>
  <c r="S27" i="24"/>
  <c r="S21" i="24"/>
  <c r="BI42" i="24"/>
  <c r="BI50" i="24"/>
  <c r="BI24" i="24"/>
  <c r="BI48" i="24"/>
  <c r="DC41" i="24"/>
  <c r="DC22" i="24"/>
  <c r="DC8" i="24"/>
  <c r="AY10" i="24"/>
  <c r="CS17" i="24"/>
  <c r="DC30" i="24"/>
  <c r="AO51" i="24"/>
  <c r="AO34" i="24"/>
  <c r="AO15" i="24"/>
  <c r="AK41" i="24"/>
  <c r="AK38" i="24"/>
  <c r="AK24" i="24"/>
  <c r="CG50" i="24"/>
  <c r="CG37" i="24"/>
  <c r="CG14" i="24"/>
  <c r="O54" i="24"/>
  <c r="O51" i="24"/>
  <c r="O38" i="24"/>
  <c r="O31" i="24"/>
  <c r="AM43" i="24"/>
  <c r="AM42" i="24"/>
  <c r="AM15" i="24"/>
  <c r="BK37" i="24"/>
  <c r="BK47" i="24"/>
  <c r="BK20" i="24"/>
  <c r="CI38" i="24"/>
  <c r="CI45" i="24"/>
  <c r="CI36" i="24"/>
  <c r="CI53" i="24"/>
  <c r="DE49" i="24"/>
  <c r="DE28" i="24"/>
  <c r="DE40" i="24"/>
  <c r="CU8" i="24"/>
  <c r="O14" i="24"/>
  <c r="AC21" i="24"/>
  <c r="BW38" i="24"/>
  <c r="CO8" i="39"/>
  <c r="AI46" i="40"/>
  <c r="AI38" i="40"/>
  <c r="AI11" i="40"/>
  <c r="AI22" i="40"/>
  <c r="BC38" i="40"/>
  <c r="BC42" i="40"/>
  <c r="BC34" i="40"/>
  <c r="BC15" i="40"/>
  <c r="CO54" i="40"/>
  <c r="CO32" i="40"/>
  <c r="CO29" i="40"/>
  <c r="CO31" i="40"/>
  <c r="CO11" i="40"/>
  <c r="AK50" i="40"/>
  <c r="AK38" i="40"/>
  <c r="AK24" i="40"/>
  <c r="AK27" i="40"/>
  <c r="AA43" i="24"/>
  <c r="CW41" i="24"/>
  <c r="BC47" i="24"/>
  <c r="CC32" i="24"/>
  <c r="DM28" i="24"/>
  <c r="BY28" i="24"/>
  <c r="BY13" i="24"/>
  <c r="CA31" i="24"/>
  <c r="AI51" i="24"/>
  <c r="AI36" i="24"/>
  <c r="BG54" i="24"/>
  <c r="BG16" i="24"/>
  <c r="BG41" i="24"/>
  <c r="CE33" i="24"/>
  <c r="CE49" i="24"/>
  <c r="CE28" i="24"/>
  <c r="DA49" i="24"/>
  <c r="DA20" i="24"/>
  <c r="AU7" i="24"/>
  <c r="Q13" i="24"/>
  <c r="AY20" i="24"/>
  <c r="CK54" i="24"/>
  <c r="CK32" i="24"/>
  <c r="CK25" i="24"/>
  <c r="S47" i="24"/>
  <c r="S34" i="24"/>
  <c r="S20" i="24"/>
  <c r="BI38" i="24"/>
  <c r="BI39" i="24"/>
  <c r="BI40" i="24"/>
  <c r="DC47" i="24"/>
  <c r="DC33" i="24"/>
  <c r="DC19" i="24"/>
  <c r="DC24" i="24"/>
  <c r="CU10" i="24"/>
  <c r="W19" i="24"/>
  <c r="DI32" i="24"/>
  <c r="AO41" i="24"/>
  <c r="AO42" i="24"/>
  <c r="AO22" i="24"/>
  <c r="AK37" i="24"/>
  <c r="AK27" i="24"/>
  <c r="AK14" i="24"/>
  <c r="CG47" i="24"/>
  <c r="CG22" i="24"/>
  <c r="CG29" i="24"/>
  <c r="O53" i="24"/>
  <c r="O45" i="24"/>
  <c r="O43" i="24"/>
  <c r="O12" i="24"/>
  <c r="AM35" i="24"/>
  <c r="AM53" i="24"/>
  <c r="AM22" i="24"/>
  <c r="BK51" i="24"/>
  <c r="BK43" i="24"/>
  <c r="BK9" i="24"/>
  <c r="CI55" i="24"/>
  <c r="CI39" i="24"/>
  <c r="CI51" i="24"/>
  <c r="CI10" i="24"/>
  <c r="DE33" i="24"/>
  <c r="DE25" i="24"/>
  <c r="DE37" i="24"/>
  <c r="AG9" i="24"/>
  <c r="BK14" i="24"/>
  <c r="CS21" i="24"/>
  <c r="AQ43" i="24"/>
  <c r="BC12" i="39"/>
  <c r="AI40" i="40"/>
  <c r="AI27" i="40"/>
  <c r="AI12" i="40"/>
  <c r="AI18" i="40"/>
  <c r="BC51" i="40"/>
  <c r="BC49" i="40"/>
  <c r="BC35" i="40"/>
  <c r="BC18" i="40"/>
  <c r="CO48" i="40"/>
  <c r="CO33" i="40"/>
  <c r="CO30" i="40"/>
  <c r="CO28" i="40"/>
  <c r="CO14" i="40"/>
  <c r="AK44" i="40"/>
  <c r="AK34" i="40"/>
  <c r="AK18" i="40"/>
  <c r="AK7" i="40"/>
  <c r="BW46" i="40"/>
  <c r="AA22" i="24"/>
  <c r="BU7" i="24"/>
  <c r="BC34" i="24"/>
  <c r="CY36" i="24"/>
  <c r="AY42" i="24"/>
  <c r="BY48" i="24"/>
  <c r="CA45" i="24"/>
  <c r="CA42" i="24"/>
  <c r="AI41" i="24"/>
  <c r="AI9" i="24"/>
  <c r="BG48" i="24"/>
  <c r="BG28" i="24"/>
  <c r="BG15" i="24"/>
  <c r="CE31" i="24"/>
  <c r="CE44" i="24"/>
  <c r="CE10" i="24"/>
  <c r="DA41" i="24"/>
  <c r="DA38" i="24"/>
  <c r="BY7" i="24"/>
  <c r="BM13" i="24"/>
  <c r="AU22" i="24"/>
  <c r="CK53" i="24"/>
  <c r="CK46" i="24"/>
  <c r="CK52" i="24"/>
  <c r="S46" i="24"/>
  <c r="S42" i="24"/>
  <c r="S13" i="24"/>
  <c r="BI55" i="24"/>
  <c r="BI35" i="24"/>
  <c r="BI25" i="24"/>
  <c r="DC43" i="24"/>
  <c r="DC54" i="24"/>
  <c r="DC18" i="24"/>
  <c r="DC17" i="24"/>
  <c r="CK11" i="24"/>
  <c r="CQ19" i="24"/>
  <c r="BA35" i="24"/>
  <c r="AO38" i="24"/>
  <c r="AO30" i="24"/>
  <c r="AO10" i="24"/>
  <c r="AK34" i="24"/>
  <c r="AK51" i="24"/>
  <c r="AK23" i="24"/>
  <c r="CG34" i="24"/>
  <c r="CG20" i="24"/>
  <c r="CG19" i="24"/>
  <c r="O50" i="24"/>
  <c r="O33" i="24"/>
  <c r="O39" i="24"/>
  <c r="AM49" i="24"/>
  <c r="AM54" i="24"/>
  <c r="AM30" i="24"/>
  <c r="AM10" i="24"/>
  <c r="BK41" i="24"/>
  <c r="BK55" i="24"/>
  <c r="BK11" i="24"/>
  <c r="CI43" i="24"/>
  <c r="CI31" i="24"/>
  <c r="CI52" i="24"/>
  <c r="CI12" i="24"/>
  <c r="DE21" i="24"/>
  <c r="DE22" i="24"/>
  <c r="DE30" i="24"/>
  <c r="BS9" i="24"/>
  <c r="DG14" i="24"/>
  <c r="BK22" i="24"/>
  <c r="BA49" i="24"/>
  <c r="AI53" i="40"/>
  <c r="AI28" i="40"/>
  <c r="AI26" i="40"/>
  <c r="AI8" i="40"/>
  <c r="BC45" i="40"/>
  <c r="BC43" i="40"/>
  <c r="BC36" i="40"/>
  <c r="BC19" i="40"/>
  <c r="CO42" i="40"/>
  <c r="CO34" i="40"/>
  <c r="CO47" i="40"/>
  <c r="CO23" i="40"/>
  <c r="AK52" i="40"/>
  <c r="AK41" i="40"/>
  <c r="AK35" i="40"/>
  <c r="AK21" i="40"/>
  <c r="AK6" i="40"/>
  <c r="BW53" i="40"/>
  <c r="AA51" i="24"/>
  <c r="DI12" i="24"/>
  <c r="AG52" i="24"/>
  <c r="CY21" i="24"/>
  <c r="U53" i="24"/>
  <c r="BY25" i="24"/>
  <c r="CA44" i="24"/>
  <c r="CA32" i="24"/>
  <c r="AI37" i="24"/>
  <c r="AI49" i="24"/>
  <c r="BG26" i="24"/>
  <c r="BG24" i="24"/>
  <c r="BG10" i="24"/>
  <c r="CE35" i="24"/>
  <c r="CE42" i="24"/>
  <c r="DA52" i="24"/>
  <c r="DA33" i="24"/>
  <c r="DA12" i="24"/>
  <c r="DI7" i="24"/>
  <c r="BC14" i="24"/>
  <c r="AC23" i="24"/>
  <c r="CK47" i="24"/>
  <c r="CK41" i="24"/>
  <c r="CK16" i="24"/>
  <c r="S30" i="24"/>
  <c r="S45" i="24"/>
  <c r="S10" i="24"/>
  <c r="BI53" i="24"/>
  <c r="BI32" i="24"/>
  <c r="BI22" i="24"/>
  <c r="DC42" i="24"/>
  <c r="DC46" i="24"/>
  <c r="DC31" i="24"/>
  <c r="DC16" i="24"/>
  <c r="AE12" i="24"/>
  <c r="BI20" i="24"/>
  <c r="BS38" i="24"/>
  <c r="AO36" i="24"/>
  <c r="AO31" i="24"/>
  <c r="AO21" i="24"/>
  <c r="AK48" i="24"/>
  <c r="AK45" i="24"/>
  <c r="AK13" i="24"/>
  <c r="CG52" i="24"/>
  <c r="CG17" i="24"/>
  <c r="CG18" i="24"/>
  <c r="O42" i="24"/>
  <c r="O30" i="24"/>
  <c r="O9" i="24"/>
  <c r="AM55" i="24"/>
  <c r="AM40" i="24"/>
  <c r="AM37" i="24"/>
  <c r="AM19" i="24"/>
  <c r="BK36" i="24"/>
  <c r="BK44" i="24"/>
  <c r="BK38" i="24"/>
  <c r="CI40" i="24"/>
  <c r="CI32" i="24"/>
  <c r="CI41" i="24"/>
  <c r="DE54" i="24"/>
  <c r="DE55" i="24"/>
  <c r="DE19" i="24"/>
  <c r="DE14" i="24"/>
  <c r="DK9" i="24"/>
  <c r="BC15" i="24"/>
  <c r="AW23" i="24"/>
  <c r="AK55" i="24"/>
  <c r="BG22" i="39"/>
  <c r="AI47" i="40"/>
  <c r="AI29" i="40"/>
  <c r="AI13" i="40"/>
  <c r="AI19" i="40"/>
  <c r="BC39" i="40"/>
  <c r="BC37" i="40"/>
  <c r="BC21" i="40"/>
  <c r="BC24" i="40"/>
  <c r="CO49" i="40"/>
  <c r="CO35" i="40"/>
  <c r="CO16" i="40"/>
  <c r="CO13" i="40"/>
  <c r="AK46" i="40"/>
  <c r="AK28" i="40"/>
  <c r="AK25" i="40"/>
  <c r="AK36" i="40"/>
  <c r="AK8" i="40"/>
  <c r="AA14" i="24"/>
  <c r="AK22" i="24"/>
  <c r="AG50" i="24"/>
  <c r="CY50" i="24"/>
  <c r="BO7" i="24"/>
  <c r="BY24" i="24"/>
  <c r="CA48" i="24"/>
  <c r="CA29" i="24"/>
  <c r="AI50" i="24"/>
  <c r="AI31" i="24"/>
  <c r="BG42" i="24"/>
  <c r="BG29" i="24"/>
  <c r="CE47" i="24"/>
  <c r="CE50" i="24"/>
  <c r="CE36" i="24"/>
  <c r="DA40" i="24"/>
  <c r="DA30" i="24"/>
  <c r="DA54" i="24"/>
  <c r="CM8" i="24"/>
  <c r="CY14" i="24"/>
  <c r="S24" i="24"/>
  <c r="CK49" i="24"/>
  <c r="CK43" i="24"/>
  <c r="CK33" i="24"/>
  <c r="S18" i="24"/>
  <c r="S49" i="24"/>
  <c r="S37" i="24"/>
  <c r="BI44" i="24"/>
  <c r="BI51" i="24"/>
  <c r="BI14" i="24"/>
  <c r="DC52" i="24"/>
  <c r="DC25" i="24"/>
  <c r="DC40" i="24"/>
  <c r="DC10" i="24"/>
  <c r="CA12" i="24"/>
  <c r="U21" i="24"/>
  <c r="DG42" i="24"/>
  <c r="AO45" i="24"/>
  <c r="AO24" i="24"/>
  <c r="AO20" i="24"/>
  <c r="AK39" i="24"/>
  <c r="AK31" i="24"/>
  <c r="AK8" i="24"/>
  <c r="CG51" i="24"/>
  <c r="CG16" i="24"/>
  <c r="CG13" i="24"/>
  <c r="O36" i="24"/>
  <c r="O41" i="24"/>
  <c r="O11" i="24"/>
  <c r="AM52" i="24"/>
  <c r="AM39" i="24"/>
  <c r="AM45" i="24"/>
  <c r="AM18" i="24"/>
  <c r="BK45" i="24"/>
  <c r="BK27" i="24"/>
  <c r="BK8" i="24"/>
  <c r="CI44" i="24"/>
  <c r="CI50" i="24"/>
  <c r="CI24" i="24"/>
  <c r="DE42" i="24"/>
  <c r="DE46" i="24"/>
  <c r="DE18" i="24"/>
  <c r="DE26" i="24"/>
  <c r="BC10" i="24"/>
  <c r="DE15" i="24"/>
  <c r="AM24" i="24"/>
  <c r="DM8" i="39"/>
  <c r="CC10" i="39"/>
  <c r="AI41" i="40"/>
  <c r="AI37" i="40"/>
  <c r="AI14" i="40"/>
  <c r="AI10" i="40"/>
  <c r="BC52" i="40"/>
  <c r="BC25" i="40"/>
  <c r="BC9" i="40"/>
  <c r="BC20" i="40"/>
  <c r="CO43" i="40"/>
  <c r="CO37" i="40"/>
  <c r="CO17" i="40"/>
  <c r="CO15" i="40"/>
  <c r="AK40" i="40"/>
  <c r="AK39" i="40"/>
  <c r="CS54" i="24"/>
  <c r="S53" i="24"/>
  <c r="AG20" i="24"/>
  <c r="CO10" i="24"/>
  <c r="DC12" i="24"/>
  <c r="BY26" i="24"/>
  <c r="CA37" i="24"/>
  <c r="CA19" i="24"/>
  <c r="AI46" i="24"/>
  <c r="AI22" i="24"/>
  <c r="BG33" i="24"/>
  <c r="BG46" i="24"/>
  <c r="CE40" i="24"/>
  <c r="CE54" i="24"/>
  <c r="CE37" i="24"/>
  <c r="DA45" i="24"/>
  <c r="DA26" i="24"/>
  <c r="DA14" i="24"/>
  <c r="W9" i="24"/>
  <c r="AU15" i="24"/>
  <c r="BC26" i="24"/>
  <c r="CK36" i="24"/>
  <c r="CK30" i="24"/>
  <c r="CK10" i="24"/>
  <c r="S44" i="24"/>
  <c r="S43" i="24"/>
  <c r="S16" i="24"/>
  <c r="BI34" i="24"/>
  <c r="BI36" i="24"/>
  <c r="BI31" i="24"/>
  <c r="DC51" i="24"/>
  <c r="DC50" i="24"/>
  <c r="DC15" i="24"/>
  <c r="Q7" i="24"/>
  <c r="U13" i="24"/>
  <c r="CO21" i="24"/>
  <c r="AG48" i="24"/>
  <c r="AO43" i="24"/>
  <c r="AO48" i="24"/>
  <c r="AO27" i="24"/>
  <c r="AK33" i="24"/>
  <c r="AK17" i="24"/>
  <c r="AK30" i="24"/>
  <c r="CG38" i="24"/>
  <c r="CG30" i="24"/>
  <c r="CG8" i="24"/>
  <c r="O52" i="24"/>
  <c r="O24" i="24"/>
  <c r="O25" i="24"/>
  <c r="AM51" i="24"/>
  <c r="AM41" i="24"/>
  <c r="AM33" i="24"/>
  <c r="AM12" i="24"/>
  <c r="BK42" i="24"/>
  <c r="BK17" i="24"/>
  <c r="BK24" i="24"/>
  <c r="CI37" i="24"/>
  <c r="CI29" i="24"/>
  <c r="CI9" i="24"/>
  <c r="DE41" i="24"/>
  <c r="DE38" i="24"/>
  <c r="DE17" i="24"/>
  <c r="DE13" i="24"/>
  <c r="CY10" i="24"/>
  <c r="BS16" i="24"/>
  <c r="AQ25" i="24"/>
  <c r="O14" i="39"/>
  <c r="AI54" i="40"/>
  <c r="AI30" i="40"/>
  <c r="AI25" i="40"/>
  <c r="AI24" i="40"/>
  <c r="BC46" i="40"/>
  <c r="BC26" i="40"/>
  <c r="BC22" i="40"/>
  <c r="BC7" i="40"/>
  <c r="CO50" i="40"/>
  <c r="CO36" i="40"/>
  <c r="CO18" i="40"/>
  <c r="CO10" i="40"/>
  <c r="AK53" i="40"/>
  <c r="AK29" i="40"/>
  <c r="CS28" i="24"/>
  <c r="BW22" i="24"/>
  <c r="AG11" i="24"/>
  <c r="DG13" i="24"/>
  <c r="BY46" i="24"/>
  <c r="BY21" i="24"/>
  <c r="CA24" i="24"/>
  <c r="CA47" i="24"/>
  <c r="AI34" i="24"/>
  <c r="AI21" i="24"/>
  <c r="BG45" i="24"/>
  <c r="BG35" i="24"/>
  <c r="CE34" i="24"/>
  <c r="CE29" i="24"/>
  <c r="CE7" i="24"/>
  <c r="DA44" i="24"/>
  <c r="DA43" i="24"/>
  <c r="DA32" i="24"/>
  <c r="BO9" i="24"/>
  <c r="CW15" i="24"/>
  <c r="CC27" i="24"/>
  <c r="CK48" i="24"/>
  <c r="CK28" i="24"/>
  <c r="CK15" i="24"/>
  <c r="S41" i="24"/>
  <c r="S31" i="24"/>
  <c r="S23" i="24"/>
  <c r="BI52" i="24"/>
  <c r="BI29" i="24"/>
  <c r="BI17" i="24"/>
  <c r="DC45" i="24"/>
  <c r="DC53" i="24"/>
  <c r="DC7" i="24"/>
  <c r="AW7" i="24"/>
  <c r="BQ13" i="24"/>
  <c r="BG22" i="24"/>
  <c r="AO44" i="24"/>
  <c r="AO35" i="24"/>
  <c r="AO47" i="24"/>
  <c r="AO17" i="24"/>
  <c r="AK21" i="24"/>
  <c r="AK16" i="24"/>
  <c r="AK15" i="24"/>
  <c r="CG33" i="24"/>
  <c r="CG32" i="24"/>
  <c r="CG41" i="24"/>
  <c r="O28" i="24"/>
  <c r="O23" i="24"/>
  <c r="O19" i="24"/>
  <c r="AM48" i="24"/>
  <c r="AM44" i="24"/>
  <c r="AM29" i="24"/>
  <c r="BK49" i="24"/>
  <c r="BK28" i="24"/>
  <c r="BK25" i="24"/>
  <c r="BK34" i="24"/>
  <c r="CI28" i="24"/>
  <c r="CI47" i="24"/>
  <c r="CI11" i="24"/>
  <c r="DE48" i="24"/>
  <c r="DE35" i="24"/>
  <c r="DE16" i="24"/>
  <c r="DE8" i="24"/>
  <c r="AS11" i="24"/>
  <c r="AI17" i="24"/>
  <c r="BQ26" i="24"/>
  <c r="S7" i="39"/>
  <c r="AI48" i="40"/>
  <c r="AI31" i="40"/>
  <c r="AI15" i="40"/>
  <c r="AI9" i="40"/>
  <c r="BC40" i="40"/>
  <c r="BC27" i="40"/>
  <c r="BC10" i="40"/>
  <c r="BC6" i="40"/>
  <c r="CO44" i="40"/>
  <c r="CO25" i="40"/>
  <c r="CO19" i="40"/>
  <c r="CO9" i="40"/>
  <c r="AK47" i="40"/>
  <c r="AK37" i="40"/>
  <c r="CS26" i="24"/>
  <c r="BW31" i="24"/>
  <c r="BE19" i="24"/>
  <c r="CW14" i="24"/>
  <c r="BY44" i="24"/>
  <c r="BY43" i="24"/>
  <c r="CA36" i="24"/>
  <c r="CA25" i="24"/>
  <c r="AI44" i="24"/>
  <c r="AI10" i="24"/>
  <c r="BG50" i="24"/>
  <c r="BG7" i="24"/>
  <c r="CE53" i="24"/>
  <c r="CE21" i="24"/>
  <c r="CE27" i="24"/>
  <c r="DA42" i="24"/>
  <c r="DA55" i="24"/>
  <c r="DA11" i="24"/>
  <c r="DE9" i="24"/>
  <c r="BC16" i="24"/>
  <c r="CY30" i="24"/>
  <c r="CK35" i="24"/>
  <c r="CK27" i="24"/>
  <c r="CK26" i="24"/>
  <c r="S32" i="24"/>
  <c r="S54" i="24"/>
  <c r="S12" i="24"/>
  <c r="BI46" i="24"/>
  <c r="BI28" i="24"/>
  <c r="BI16" i="24"/>
  <c r="DC34" i="24"/>
  <c r="DC32" i="24"/>
  <c r="DC9" i="24"/>
  <c r="BA8" i="24"/>
  <c r="DM13" i="24"/>
  <c r="AS23" i="24"/>
  <c r="AO55" i="24"/>
  <c r="AO23" i="24"/>
  <c r="AO33" i="24"/>
  <c r="AK54" i="24"/>
  <c r="AK47" i="24"/>
  <c r="AK52" i="24"/>
  <c r="AK20" i="24"/>
  <c r="CG21" i="24"/>
  <c r="CG27" i="24"/>
  <c r="CG53" i="24"/>
  <c r="O16" i="24"/>
  <c r="O32" i="24"/>
  <c r="O18" i="24"/>
  <c r="AM38" i="24"/>
  <c r="AM26" i="24"/>
  <c r="AM9" i="24"/>
  <c r="BK54" i="24"/>
  <c r="BK16" i="24"/>
  <c r="BK23" i="24"/>
  <c r="BK15" i="24"/>
  <c r="CI16" i="24"/>
  <c r="CI26" i="24"/>
  <c r="CI46" i="24"/>
  <c r="DE39" i="24"/>
  <c r="DE24" i="24"/>
  <c r="DE47" i="24"/>
  <c r="S7" i="24"/>
  <c r="CO11" i="24"/>
  <c r="CY17" i="24"/>
  <c r="DC27" i="24"/>
  <c r="CS19" i="39"/>
  <c r="AQ6" i="39"/>
  <c r="AI42" i="40"/>
  <c r="AI32" i="40"/>
  <c r="AI35" i="40"/>
  <c r="BC53" i="40"/>
  <c r="BC28" i="40"/>
  <c r="BC33" i="40"/>
  <c r="CO51" i="40"/>
  <c r="CO41" i="40"/>
  <c r="CO20" i="40"/>
  <c r="AK54" i="40"/>
  <c r="AK30" i="40"/>
  <c r="AE46" i="24"/>
  <c r="BW19" i="24"/>
  <c r="BE22" i="24"/>
  <c r="AY18" i="24"/>
  <c r="BY29" i="24"/>
  <c r="BY51" i="24"/>
  <c r="CA53" i="24"/>
  <c r="CA18" i="24"/>
  <c r="AI48" i="24"/>
  <c r="BG47" i="24"/>
  <c r="BG31" i="24"/>
  <c r="BG9" i="24"/>
  <c r="CE46" i="24"/>
  <c r="CE55" i="24"/>
  <c r="CE9" i="24"/>
  <c r="DA39" i="24"/>
  <c r="DA51" i="24"/>
  <c r="DA13" i="24"/>
  <c r="AU10" i="24"/>
  <c r="U17" i="24"/>
  <c r="U35" i="24"/>
  <c r="CK23" i="24"/>
  <c r="CK55" i="24"/>
  <c r="BM22" i="24"/>
  <c r="S48" i="24"/>
  <c r="S55" i="24"/>
  <c r="S38" i="24"/>
  <c r="BI37" i="24"/>
  <c r="BI49" i="24"/>
  <c r="BI13" i="24"/>
  <c r="DC44" i="24"/>
  <c r="DC48" i="24"/>
  <c r="DC35" i="24"/>
  <c r="CQ8" i="24"/>
  <c r="DC14" i="24"/>
  <c r="AI24" i="24"/>
  <c r="AO54" i="24"/>
  <c r="AO49" i="24"/>
  <c r="AO29" i="24"/>
  <c r="AK42" i="24"/>
  <c r="AK43" i="24"/>
  <c r="AK29" i="24"/>
  <c r="CG54" i="24"/>
  <c r="CG48" i="24"/>
  <c r="CG46" i="24"/>
  <c r="CG36" i="24"/>
  <c r="O46" i="24"/>
  <c r="O47" i="24"/>
  <c r="O8" i="24"/>
  <c r="AM36" i="24"/>
  <c r="AM25" i="24"/>
  <c r="AM32" i="24"/>
  <c r="BK53" i="24"/>
  <c r="BK50" i="24"/>
  <c r="BK33" i="24"/>
  <c r="BK10" i="24"/>
  <c r="CI48" i="24"/>
  <c r="CI19" i="24"/>
  <c r="CI22" i="24"/>
  <c r="DE45" i="24"/>
  <c r="DE23" i="24"/>
  <c r="DE44" i="24"/>
  <c r="AY7" i="24"/>
  <c r="AI12" i="24"/>
  <c r="BQ18" i="24"/>
  <c r="AU29" i="24"/>
  <c r="AC12" i="39"/>
  <c r="AI51" i="40"/>
  <c r="AI49" i="40"/>
  <c r="AI33" i="40"/>
  <c r="AI16" i="40"/>
  <c r="AI7" i="40"/>
  <c r="BC47" i="40"/>
  <c r="BC29" i="40"/>
  <c r="BC23" i="40"/>
  <c r="BC8" i="40"/>
  <c r="CO45" i="40"/>
  <c r="CO26" i="40"/>
  <c r="CO21" i="40"/>
  <c r="CO7" i="40"/>
  <c r="AK48" i="40"/>
  <c r="AE35" i="24"/>
  <c r="BA46" i="24"/>
  <c r="BE11" i="24"/>
  <c r="O21" i="24"/>
  <c r="BY17" i="24"/>
  <c r="BY52" i="24"/>
  <c r="CA52" i="24"/>
  <c r="CA11" i="24"/>
  <c r="AI25" i="24"/>
  <c r="BG40" i="24"/>
  <c r="BG32" i="24"/>
  <c r="BG51" i="24"/>
  <c r="CE26" i="24"/>
  <c r="CE19" i="24"/>
  <c r="CE20" i="24"/>
  <c r="DA37" i="24"/>
  <c r="DA35" i="24"/>
  <c r="DA50" i="24"/>
  <c r="CQ10" i="24"/>
  <c r="CO17" i="24"/>
  <c r="BO42" i="24"/>
  <c r="CK42" i="24"/>
  <c r="CK34" i="24"/>
  <c r="S51" i="24"/>
  <c r="S33" i="24"/>
  <c r="S40" i="24"/>
  <c r="S14" i="24"/>
  <c r="BI33" i="24"/>
  <c r="BI41" i="24"/>
  <c r="BI8" i="24"/>
  <c r="DC36" i="24"/>
  <c r="DC55" i="24"/>
  <c r="DC39" i="24"/>
  <c r="AE9" i="24"/>
  <c r="AY15" i="24"/>
  <c r="BI26" i="24"/>
  <c r="AO53" i="24"/>
  <c r="AO40" i="24"/>
  <c r="AO26" i="24"/>
  <c r="AK53" i="24"/>
  <c r="AK35" i="24"/>
  <c r="AK26" i="24"/>
  <c r="CG42" i="24"/>
  <c r="CG35" i="24"/>
  <c r="CG45" i="24"/>
  <c r="CG15" i="24"/>
  <c r="O40" i="24"/>
  <c r="O37" i="24"/>
  <c r="O17" i="24"/>
  <c r="AM47" i="24"/>
  <c r="AM50" i="24"/>
  <c r="AM11" i="24"/>
  <c r="BK40" i="24"/>
  <c r="BK39" i="24"/>
  <c r="BK26" i="24"/>
  <c r="BK29" i="24"/>
  <c r="CI35" i="24"/>
  <c r="CI18" i="24"/>
  <c r="CI17" i="24"/>
  <c r="DE34" i="24"/>
  <c r="DE36" i="24"/>
  <c r="DE29" i="24"/>
  <c r="CG7" i="24"/>
  <c r="CE12" i="24"/>
  <c r="AE19" i="24"/>
  <c r="AQ31" i="24"/>
  <c r="AI45" i="40"/>
  <c r="AI43" i="40"/>
  <c r="AI34" i="40"/>
  <c r="AI17" i="40"/>
  <c r="AI6" i="40"/>
  <c r="BC41" i="40"/>
  <c r="BC30" i="40"/>
  <c r="BC12" i="40"/>
  <c r="BC16" i="40"/>
  <c r="CO52" i="40"/>
  <c r="CO53" i="40"/>
  <c r="AE38" i="24"/>
  <c r="BA53" i="24"/>
  <c r="CC50" i="24"/>
  <c r="CI21" i="24"/>
  <c r="BY49" i="24"/>
  <c r="BY10" i="24"/>
  <c r="CA46" i="24"/>
  <c r="CA35" i="24"/>
  <c r="AI19" i="24"/>
  <c r="BG39" i="24"/>
  <c r="BG30" i="24"/>
  <c r="BG13" i="24"/>
  <c r="CE52" i="24"/>
  <c r="CE18" i="24"/>
  <c r="CE13" i="24"/>
  <c r="DA31" i="24"/>
  <c r="DA28" i="24"/>
  <c r="DA23" i="24"/>
  <c r="AK11" i="24"/>
  <c r="BA18" i="24"/>
  <c r="DA47" i="24"/>
  <c r="CK45" i="24"/>
  <c r="CK17" i="24"/>
  <c r="S39" i="24"/>
  <c r="S29" i="24"/>
  <c r="S11" i="24"/>
  <c r="AO9" i="24"/>
  <c r="BI21" i="24"/>
  <c r="BI19" i="24"/>
  <c r="BI27" i="24"/>
  <c r="DC26" i="24"/>
  <c r="DC20" i="24"/>
  <c r="DC28" i="24"/>
  <c r="BQ9" i="24"/>
  <c r="BO16" i="24"/>
  <c r="CO27" i="24"/>
  <c r="AO37" i="24"/>
  <c r="AO52" i="24"/>
  <c r="AO28" i="24"/>
  <c r="AK46" i="24"/>
  <c r="AK49" i="24"/>
  <c r="AK40" i="24"/>
  <c r="CG40" i="24"/>
  <c r="CG49" i="24"/>
  <c r="CG28" i="24"/>
  <c r="O49" i="24"/>
  <c r="O35" i="24"/>
  <c r="O48" i="24"/>
  <c r="O15" i="24"/>
  <c r="AM28" i="24"/>
  <c r="AM46" i="24"/>
  <c r="AM31" i="24"/>
  <c r="BK52" i="24"/>
  <c r="BK35" i="24"/>
  <c r="BK48" i="24"/>
  <c r="BK12" i="24"/>
  <c r="CI42" i="24"/>
  <c r="CI33" i="24"/>
  <c r="CI8" i="24"/>
  <c r="DE50" i="24"/>
  <c r="DE31" i="24"/>
  <c r="DE52" i="24"/>
  <c r="Q8" i="24"/>
  <c r="Y13" i="24"/>
  <c r="CU19" i="24"/>
  <c r="W33" i="24"/>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M51" i="24"/>
  <c r="M29" i="24"/>
  <c r="M21" i="24"/>
  <c r="M20" i="24"/>
  <c r="AA4" i="24"/>
  <c r="AO4" i="24"/>
  <c r="CU4" i="24"/>
  <c r="BI4" i="24"/>
  <c r="CW22" i="39"/>
  <c r="CW29" i="39"/>
  <c r="CW48" i="39"/>
  <c r="CE9" i="39"/>
  <c r="CE15" i="39"/>
  <c r="CE35" i="39"/>
  <c r="BK8" i="39"/>
  <c r="BK20" i="39"/>
  <c r="BK45" i="39"/>
  <c r="Y9" i="39"/>
  <c r="Y48" i="39"/>
  <c r="DO24" i="39"/>
  <c r="CC15" i="39"/>
  <c r="BI25" i="39"/>
  <c r="M11" i="24"/>
  <c r="M8" i="24"/>
  <c r="M44" i="24"/>
  <c r="M22" i="24"/>
  <c r="Y4" i="24"/>
  <c r="AM4" i="24"/>
  <c r="BG4" i="24"/>
  <c r="CO4" i="24"/>
  <c r="AC10" i="39"/>
  <c r="CW21" i="39"/>
  <c r="CW49" i="39"/>
  <c r="CW54" i="39"/>
  <c r="CE8" i="39"/>
  <c r="CE14" i="39"/>
  <c r="CE44" i="39"/>
  <c r="BK6" i="39"/>
  <c r="BK19" i="39"/>
  <c r="BK51" i="39"/>
  <c r="Y19" i="39"/>
  <c r="Y32" i="39"/>
  <c r="DO36" i="39"/>
  <c r="CC39" i="39"/>
  <c r="BI36" i="39"/>
  <c r="M9" i="24"/>
  <c r="M27" i="24"/>
  <c r="M45" i="24"/>
  <c r="M24" i="24"/>
  <c r="W4" i="24"/>
  <c r="AC4" i="24"/>
  <c r="CQ4" i="24"/>
  <c r="BW4" i="24"/>
  <c r="DK6" i="39"/>
  <c r="CW20" i="39"/>
  <c r="CW40" i="39"/>
  <c r="CW47" i="39"/>
  <c r="CE11" i="39"/>
  <c r="CE33" i="39"/>
  <c r="CE50" i="39"/>
  <c r="BK7" i="39"/>
  <c r="BK18" i="39"/>
  <c r="BK43" i="39"/>
  <c r="Y11" i="39"/>
  <c r="Y40" i="39"/>
  <c r="DO35" i="39"/>
  <c r="CC44" i="39"/>
  <c r="M48" i="24"/>
  <c r="M46" i="24"/>
  <c r="M38" i="24"/>
  <c r="M25" i="24"/>
  <c r="U4" i="24"/>
  <c r="Q4" i="24"/>
  <c r="BU4" i="24"/>
  <c r="DC4" i="24"/>
  <c r="CW12" i="39"/>
  <c r="CW31" i="39"/>
  <c r="CW36" i="39"/>
  <c r="CW53" i="39"/>
  <c r="CE6" i="39"/>
  <c r="CE32" i="39"/>
  <c r="CE42" i="39"/>
  <c r="BK11" i="39"/>
  <c r="BK17" i="39"/>
  <c r="BK49" i="39"/>
  <c r="Y18" i="39"/>
  <c r="Y51" i="39"/>
  <c r="DO34" i="39"/>
  <c r="CC29" i="39"/>
  <c r="B3" i="23"/>
  <c r="H23" i="27"/>
  <c r="I1" i="40" l="1"/>
  <c r="I1" i="39"/>
  <c r="I2" i="24"/>
  <c r="C22" i="27" l="1"/>
  <c r="H22" i="27" s="1"/>
  <c r="B25"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<sst xmlns="http://schemas.openxmlformats.org/spreadsheetml/2006/main" count="647" uniqueCount="261">
  <si>
    <t>＜申し込み前にご確認下さい＞</t>
    <rPh sb="1" eb="2">
      <t>モウ</t>
    </rPh>
    <rPh sb="3" eb="4">
      <t>コ</t>
    </rPh>
    <rPh sb="5" eb="6">
      <t>マエ</t>
    </rPh>
    <rPh sb="8" eb="10">
      <t>カクニン</t>
    </rPh>
    <rPh sb="10" eb="11">
      <t>クダ</t>
    </rPh>
    <phoneticPr fontId="1"/>
  </si>
  <si>
    <t>②　日本馬術連盟公認競技（★印）への出場は、同一競技に同一馬が複数出場することは出来ません。</t>
    <rPh sb="2" eb="4">
      <t>ニホン</t>
    </rPh>
    <rPh sb="4" eb="6">
      <t>バジュツ</t>
    </rPh>
    <rPh sb="6" eb="8">
      <t>レンメイ</t>
    </rPh>
    <rPh sb="8" eb="10">
      <t>コウニン</t>
    </rPh>
    <rPh sb="10" eb="12">
      <t>キョウギ</t>
    </rPh>
    <rPh sb="14" eb="15">
      <t>シルシ</t>
    </rPh>
    <rPh sb="18" eb="20">
      <t>シュツジョウ</t>
    </rPh>
    <rPh sb="22" eb="24">
      <t>ドウイツ</t>
    </rPh>
    <rPh sb="24" eb="26">
      <t>キョウギ</t>
    </rPh>
    <rPh sb="27" eb="29">
      <t>ドウイツ</t>
    </rPh>
    <rPh sb="29" eb="30">
      <t>バ</t>
    </rPh>
    <rPh sb="31" eb="33">
      <t>フクスウ</t>
    </rPh>
    <rPh sb="33" eb="35">
      <t>シュツジョウ</t>
    </rPh>
    <rPh sb="40" eb="42">
      <t>デキ</t>
    </rPh>
    <phoneticPr fontId="1"/>
  </si>
  <si>
    <t>④　日本馬術連盟公認競技（★印）の障碍競技に出場する馬匹は、グレード申請をお済ませ下さい</t>
    <rPh sb="2" eb="4">
      <t>ニホン</t>
    </rPh>
    <rPh sb="4" eb="6">
      <t>バジュツ</t>
    </rPh>
    <rPh sb="6" eb="8">
      <t>レンメイ</t>
    </rPh>
    <rPh sb="8" eb="10">
      <t>コウニン</t>
    </rPh>
    <rPh sb="10" eb="12">
      <t>キョウギ</t>
    </rPh>
    <rPh sb="14" eb="15">
      <t>シルシ</t>
    </rPh>
    <rPh sb="17" eb="19">
      <t>ショウガイ</t>
    </rPh>
    <rPh sb="19" eb="21">
      <t>キョウギ</t>
    </rPh>
    <rPh sb="22" eb="24">
      <t>シュツジョウ</t>
    </rPh>
    <rPh sb="26" eb="27">
      <t>ウマ</t>
    </rPh>
    <rPh sb="27" eb="28">
      <t>ヒキ</t>
    </rPh>
    <rPh sb="34" eb="36">
      <t>シンセイ</t>
    </rPh>
    <rPh sb="38" eb="39">
      <t>ス</t>
    </rPh>
    <rPh sb="41" eb="42">
      <t>クダ</t>
    </rPh>
    <phoneticPr fontId="1"/>
  </si>
  <si>
    <t>①　同一馬・同一選手で複数お申し込みの際には、参加申込み用紙に希望の出場順をご記入ください。</t>
    <rPh sb="6" eb="8">
      <t>ドウイツ</t>
    </rPh>
    <rPh sb="8" eb="10">
      <t>センシュ</t>
    </rPh>
    <rPh sb="31" eb="33">
      <t>キボウ</t>
    </rPh>
    <rPh sb="36" eb="37">
      <t>ジュン</t>
    </rPh>
    <rPh sb="39" eb="41">
      <t>キニュウ</t>
    </rPh>
    <phoneticPr fontId="3"/>
  </si>
  <si>
    <t>（RH　　　）</t>
    <phoneticPr fontId="10"/>
  </si>
  <si>
    <t>　　　　　-</t>
    <phoneticPr fontId="10"/>
  </si>
  <si>
    <t>　　　月　　　　日</t>
    <rPh sb="3" eb="4">
      <t>ガツ</t>
    </rPh>
    <rPh sb="8" eb="9">
      <t>ニチ</t>
    </rPh>
    <phoneticPr fontId="10"/>
  </si>
  <si>
    <t>㊞</t>
    <phoneticPr fontId="10"/>
  </si>
  <si>
    <t>有　・　無</t>
    <rPh sb="0" eb="1">
      <t>アリ</t>
    </rPh>
    <rPh sb="4" eb="5">
      <t>ナ</t>
    </rPh>
    <phoneticPr fontId="10"/>
  </si>
  <si>
    <t>型</t>
    <rPh sb="0" eb="1">
      <t>カタ</t>
    </rPh>
    <phoneticPr fontId="10"/>
  </si>
  <si>
    <t>（　　　　　　　）</t>
    <phoneticPr fontId="10"/>
  </si>
  <si>
    <t>年</t>
    <rPh sb="0" eb="1">
      <t>ネン</t>
    </rPh>
    <phoneticPr fontId="10"/>
  </si>
  <si>
    <t>保護者氏名</t>
    <rPh sb="0" eb="3">
      <t>ホゴシャ</t>
    </rPh>
    <rPh sb="3" eb="5">
      <t>シメイ</t>
    </rPh>
    <phoneticPr fontId="10"/>
  </si>
  <si>
    <t>加入傷害保険会社</t>
    <rPh sb="0" eb="2">
      <t>カニュウ</t>
    </rPh>
    <rPh sb="2" eb="4">
      <t>ショウガイ</t>
    </rPh>
    <rPh sb="4" eb="6">
      <t>ホケン</t>
    </rPh>
    <rPh sb="6" eb="8">
      <t>カイシャ</t>
    </rPh>
    <phoneticPr fontId="10"/>
  </si>
  <si>
    <t>薬品　　　　　アレルギー</t>
    <rPh sb="0" eb="2">
      <t>ヤクヒン</t>
    </rPh>
    <phoneticPr fontId="10"/>
  </si>
  <si>
    <t>血液型</t>
    <rPh sb="0" eb="3">
      <t>ケツエキガタ</t>
    </rPh>
    <phoneticPr fontId="10"/>
  </si>
  <si>
    <t>電話番号</t>
    <rPh sb="0" eb="2">
      <t>デンワ</t>
    </rPh>
    <rPh sb="2" eb="4">
      <t>バンゴウ</t>
    </rPh>
    <phoneticPr fontId="10"/>
  </si>
  <si>
    <t>住　　所</t>
    <rPh sb="0" eb="1">
      <t>ジュウ</t>
    </rPh>
    <rPh sb="3" eb="4">
      <t>ショ</t>
    </rPh>
    <phoneticPr fontId="10"/>
  </si>
  <si>
    <t>生年月日　　　（西暦）</t>
    <rPh sb="0" eb="2">
      <t>セイネン</t>
    </rPh>
    <rPh sb="2" eb="4">
      <t>ガッピ</t>
    </rPh>
    <rPh sb="8" eb="10">
      <t>セイレキ</t>
    </rPh>
    <phoneticPr fontId="10"/>
  </si>
  <si>
    <t>参加選手名</t>
    <rPh sb="0" eb="2">
      <t>サンカ</t>
    </rPh>
    <rPh sb="2" eb="5">
      <t>センシュメイ</t>
    </rPh>
    <phoneticPr fontId="10"/>
  </si>
  <si>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0"/>
  </si>
  <si>
    <t>所属団体名</t>
    <rPh sb="0" eb="2">
      <t>ショゾク</t>
    </rPh>
    <rPh sb="2" eb="4">
      <t>ダンタイ</t>
    </rPh>
    <rPh sb="4" eb="5">
      <t>メイ</t>
    </rPh>
    <phoneticPr fontId="10"/>
  </si>
  <si>
    <t>連絡先</t>
    <rPh sb="0" eb="3">
      <t>レンラクサキ</t>
    </rPh>
    <phoneticPr fontId="3"/>
  </si>
  <si>
    <t>住所</t>
    <rPh sb="0" eb="2">
      <t>ジュウショ</t>
    </rPh>
    <phoneticPr fontId="3"/>
  </si>
  <si>
    <t>責任者名　　　　　　　　　　　　　　　　　　　　　　　　　　　　　　　　　　　　　　　印</t>
    <rPh sb="0" eb="3">
      <t>セキニンシャ</t>
    </rPh>
    <rPh sb="3" eb="4">
      <t>メイ</t>
    </rPh>
    <rPh sb="43" eb="44">
      <t>イン</t>
    </rPh>
    <phoneticPr fontId="3"/>
  </si>
  <si>
    <t>団体名</t>
    <rPh sb="0" eb="2">
      <t>ダンタイ</t>
    </rPh>
    <rPh sb="2" eb="3">
      <t>メイ</t>
    </rPh>
    <phoneticPr fontId="3"/>
  </si>
  <si>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3"/>
  </si>
  <si>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3"/>
  </si>
  <si>
    <t>誓　約　書</t>
    <rPh sb="0" eb="1">
      <t>チカイ</t>
    </rPh>
    <rPh sb="2" eb="3">
      <t>ヤク</t>
    </rPh>
    <rPh sb="4" eb="5">
      <t>ショ</t>
    </rPh>
    <phoneticPr fontId="10"/>
  </si>
  <si>
    <t>都馬連会員</t>
    <rPh sb="0" eb="5">
      <t>トバレンカイイン</t>
    </rPh>
    <phoneticPr fontId="3"/>
  </si>
  <si>
    <t>都馬連 会員外</t>
    <rPh sb="0" eb="3">
      <t>トバレン</t>
    </rPh>
    <rPh sb="4" eb="6">
      <t>カイイン</t>
    </rPh>
    <rPh sb="6" eb="7">
      <t>ガイ</t>
    </rPh>
    <phoneticPr fontId="3"/>
  </si>
  <si>
    <t>参加種別</t>
    <rPh sb="0" eb="4">
      <t>サンカシュベツ</t>
    </rPh>
    <phoneticPr fontId="3"/>
  </si>
  <si>
    <t>参加料</t>
    <rPh sb="0" eb="3">
      <t>サンカリョウ</t>
    </rPh>
    <phoneticPr fontId="3"/>
  </si>
  <si>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3"/>
  </si>
  <si>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3"/>
  </si>
  <si>
    <t>参加料区分</t>
    <rPh sb="0" eb="3">
      <t>サンカリョウ</t>
    </rPh>
    <rPh sb="3" eb="5">
      <t>クブン</t>
    </rPh>
    <phoneticPr fontId="3"/>
  </si>
  <si>
    <t>大会名</t>
    <rPh sb="0" eb="3">
      <t>タイカイメイ</t>
    </rPh>
    <phoneticPr fontId="3"/>
  </si>
  <si>
    <t>金額区分1</t>
    <rPh sb="0" eb="2">
      <t>キンガク</t>
    </rPh>
    <rPh sb="2" eb="4">
      <t>クブン</t>
    </rPh>
    <phoneticPr fontId="3"/>
  </si>
  <si>
    <t>金額区分2</t>
    <rPh sb="0" eb="2">
      <t>キンガク</t>
    </rPh>
    <rPh sb="2" eb="4">
      <t>クブン</t>
    </rPh>
    <phoneticPr fontId="3"/>
  </si>
  <si>
    <t>金額区分3</t>
    <rPh sb="0" eb="2">
      <t>キンガク</t>
    </rPh>
    <rPh sb="2" eb="4">
      <t>クブン</t>
    </rPh>
    <phoneticPr fontId="3"/>
  </si>
  <si>
    <t>金額区分4</t>
    <rPh sb="0" eb="2">
      <t>キンガク</t>
    </rPh>
    <rPh sb="2" eb="4">
      <t>クブン</t>
    </rPh>
    <phoneticPr fontId="3"/>
  </si>
  <si>
    <t>金額区分5</t>
    <rPh sb="0" eb="2">
      <t>キンガク</t>
    </rPh>
    <rPh sb="2" eb="4">
      <t>クブン</t>
    </rPh>
    <phoneticPr fontId="3"/>
  </si>
  <si>
    <t>金額区分リスト</t>
    <rPh sb="0" eb="2">
      <t>キンガク</t>
    </rPh>
    <rPh sb="2" eb="4">
      <t>クブン</t>
    </rPh>
    <phoneticPr fontId="3"/>
  </si>
  <si>
    <t>金額区分名</t>
    <rPh sb="0" eb="2">
      <t>キンガク</t>
    </rPh>
    <rPh sb="2" eb="4">
      <t>クブン</t>
    </rPh>
    <rPh sb="4" eb="5">
      <t>メイ</t>
    </rPh>
    <phoneticPr fontId="3"/>
  </si>
  <si>
    <t>金額区分１</t>
    <rPh sb="0" eb="4">
      <t>キンガククブン</t>
    </rPh>
    <phoneticPr fontId="3"/>
  </si>
  <si>
    <t>金額区分２</t>
    <rPh sb="0" eb="4">
      <t>キンガククブン</t>
    </rPh>
    <phoneticPr fontId="3"/>
  </si>
  <si>
    <t>金額区分３</t>
    <rPh sb="0" eb="4">
      <t>キンガククブン</t>
    </rPh>
    <phoneticPr fontId="3"/>
  </si>
  <si>
    <t>金額区分４</t>
    <rPh sb="0" eb="4">
      <t>キンガククブン</t>
    </rPh>
    <phoneticPr fontId="3"/>
  </si>
  <si>
    <t>金額区分５</t>
    <rPh sb="0" eb="4">
      <t>キンガククブン</t>
    </rPh>
    <phoneticPr fontId="3"/>
  </si>
  <si>
    <t>金額区分６</t>
    <rPh sb="0" eb="4">
      <t>キンガククブン</t>
    </rPh>
    <phoneticPr fontId="3"/>
  </si>
  <si>
    <t>金額区分6</t>
    <rPh sb="0" eb="2">
      <t>キンガク</t>
    </rPh>
    <rPh sb="2" eb="4">
      <t>クブン</t>
    </rPh>
    <phoneticPr fontId="3"/>
  </si>
  <si>
    <t>&lt;Indirect計算用&gt;</t>
    <rPh sb="9" eb="11">
      <t>ケイサン</t>
    </rPh>
    <rPh sb="11" eb="12">
      <t>ヨウ</t>
    </rPh>
    <phoneticPr fontId="3"/>
  </si>
  <si>
    <t>金額1</t>
    <rPh sb="0" eb="2">
      <t>キンガク</t>
    </rPh>
    <phoneticPr fontId="3"/>
  </si>
  <si>
    <t>金額2</t>
    <rPh sb="0" eb="2">
      <t>キンガク</t>
    </rPh>
    <phoneticPr fontId="3"/>
  </si>
  <si>
    <t>金額3</t>
    <phoneticPr fontId="3"/>
  </si>
  <si>
    <t>金額4</t>
    <phoneticPr fontId="3"/>
  </si>
  <si>
    <t>金額5</t>
    <phoneticPr fontId="3"/>
  </si>
  <si>
    <t>金額6</t>
    <phoneticPr fontId="3"/>
  </si>
  <si>
    <t>公認✓</t>
    <rPh sb="0" eb="2">
      <t>コウニン</t>
    </rPh>
    <phoneticPr fontId="3"/>
  </si>
  <si>
    <t>日程1</t>
    <rPh sb="0" eb="2">
      <t>ニッテイ</t>
    </rPh>
    <phoneticPr fontId="3"/>
  </si>
  <si>
    <t>日程2</t>
    <rPh sb="0" eb="2">
      <t>ニッテイ</t>
    </rPh>
    <phoneticPr fontId="3"/>
  </si>
  <si>
    <t>日程3</t>
    <rPh sb="0" eb="2">
      <t>ニッテイ</t>
    </rPh>
    <phoneticPr fontId="3"/>
  </si>
  <si>
    <t>日程4</t>
    <rPh sb="0" eb="2">
      <t>ニッテイ</t>
    </rPh>
    <phoneticPr fontId="3"/>
  </si>
  <si>
    <t>馬運車1</t>
    <rPh sb="0" eb="3">
      <t>バウンシャ</t>
    </rPh>
    <phoneticPr fontId="3"/>
  </si>
  <si>
    <t>ナンバー：</t>
    <phoneticPr fontId="3"/>
  </si>
  <si>
    <t>サイズ：</t>
    <phoneticPr fontId="3"/>
  </si>
  <si>
    <t>大会期間中駐車：</t>
    <rPh sb="0" eb="2">
      <t>タイカイ</t>
    </rPh>
    <rPh sb="2" eb="5">
      <t>キカンチュウ</t>
    </rPh>
    <rPh sb="5" eb="7">
      <t>チュウシャ</t>
    </rPh>
    <phoneticPr fontId="3"/>
  </si>
  <si>
    <t>馬運車台数：</t>
    <rPh sb="0" eb="3">
      <t>バウンシャ</t>
    </rPh>
    <rPh sb="3" eb="5">
      <t>ダイスウ</t>
    </rPh>
    <phoneticPr fontId="3"/>
  </si>
  <si>
    <t>馬運車2</t>
    <rPh sb="0" eb="3">
      <t>バウンシャ</t>
    </rPh>
    <phoneticPr fontId="3"/>
  </si>
  <si>
    <t>馬運車3</t>
    <rPh sb="0" eb="3">
      <t>バウンシャ</t>
    </rPh>
    <phoneticPr fontId="3"/>
  </si>
  <si>
    <t>到着予定時間：</t>
    <rPh sb="0" eb="2">
      <t>トウチャク</t>
    </rPh>
    <rPh sb="2" eb="4">
      <t>ヨテイ</t>
    </rPh>
    <rPh sb="4" eb="6">
      <t>ジカン</t>
    </rPh>
    <phoneticPr fontId="3"/>
  </si>
  <si>
    <t>＜馬運車＞</t>
    <rPh sb="1" eb="4">
      <t>バウンシャ</t>
    </rPh>
    <phoneticPr fontId="3"/>
  </si>
  <si>
    <t>＜ホースマネージャー棟宿泊＞</t>
    <rPh sb="11" eb="13">
      <t>シュクハク</t>
    </rPh>
    <phoneticPr fontId="3"/>
  </si>
  <si>
    <t>氏名：</t>
    <rPh sb="0" eb="2">
      <t>シメイ</t>
    </rPh>
    <phoneticPr fontId="3"/>
  </si>
  <si>
    <t>性別：</t>
    <rPh sb="0" eb="2">
      <t>セイベツ</t>
    </rPh>
    <phoneticPr fontId="3"/>
  </si>
  <si>
    <t>連絡先：</t>
    <rPh sb="0" eb="2">
      <t>レンラク</t>
    </rPh>
    <rPh sb="2" eb="3">
      <t>サキ</t>
    </rPh>
    <phoneticPr fontId="3"/>
  </si>
  <si>
    <t>宿泊日：</t>
    <rPh sb="0" eb="2">
      <t>シュクハク</t>
    </rPh>
    <rPh sb="2" eb="3">
      <t>ビ</t>
    </rPh>
    <phoneticPr fontId="3"/>
  </si>
  <si>
    <t>団体名：</t>
    <rPh sb="0" eb="3">
      <t>ダンタイメイ</t>
    </rPh>
    <phoneticPr fontId="3"/>
  </si>
  <si>
    <t>住所：</t>
    <rPh sb="0" eb="2">
      <t>ジュウショ</t>
    </rPh>
    <phoneticPr fontId="3"/>
  </si>
  <si>
    <t>宿泊者2</t>
    <phoneticPr fontId="3"/>
  </si>
  <si>
    <t>宿泊者3</t>
    <phoneticPr fontId="3"/>
  </si>
  <si>
    <t>宿泊者4</t>
    <phoneticPr fontId="3"/>
  </si>
  <si>
    <t>宿泊者5</t>
    <phoneticPr fontId="3"/>
  </si>
  <si>
    <t>宿泊者6</t>
    <phoneticPr fontId="3"/>
  </si>
  <si>
    <t>※4台以上の場合は備考に記載</t>
    <rPh sb="2" eb="3">
      <t>ダイ</t>
    </rPh>
    <rPh sb="3" eb="5">
      <t>イジョウ</t>
    </rPh>
    <rPh sb="6" eb="8">
      <t>バアイ</t>
    </rPh>
    <rPh sb="9" eb="11">
      <t>ビコウ</t>
    </rPh>
    <rPh sb="12" eb="14">
      <t>キサイ</t>
    </rPh>
    <phoneticPr fontId="3"/>
  </si>
  <si>
    <t>＜競技参加料＞</t>
    <rPh sb="1" eb="3">
      <t>キョウギ</t>
    </rPh>
    <rPh sb="3" eb="6">
      <t>サンカリョウ</t>
    </rPh>
    <phoneticPr fontId="3"/>
  </si>
  <si>
    <t>競技エントリー費</t>
    <rPh sb="0" eb="2">
      <t>キョウギ</t>
    </rPh>
    <rPh sb="7" eb="8">
      <t>ヒ</t>
    </rPh>
    <phoneticPr fontId="3"/>
  </si>
  <si>
    <t>馬匹登録料</t>
    <rPh sb="0" eb="2">
      <t>バヒツ</t>
    </rPh>
    <rPh sb="2" eb="4">
      <t>トウロク</t>
    </rPh>
    <rPh sb="4" eb="5">
      <t>リョウ</t>
    </rPh>
    <phoneticPr fontId="3"/>
  </si>
  <si>
    <t>馬糞処理代</t>
    <rPh sb="0" eb="4">
      <t>バフンショリ</t>
    </rPh>
    <rPh sb="4" eb="5">
      <t>ダイ</t>
    </rPh>
    <phoneticPr fontId="3"/>
  </si>
  <si>
    <t>ホースマネージャ宿泊料</t>
    <rPh sb="8" eb="10">
      <t>シュクハク</t>
    </rPh>
    <rPh sb="10" eb="11">
      <t>リョウ</t>
    </rPh>
    <phoneticPr fontId="3"/>
  </si>
  <si>
    <t>合計：</t>
    <rPh sb="0" eb="2">
      <t>ゴウケイ</t>
    </rPh>
    <phoneticPr fontId="3"/>
  </si>
  <si>
    <t>金額区分7</t>
    <rPh sb="0" eb="2">
      <t>キンガク</t>
    </rPh>
    <rPh sb="2" eb="4">
      <t>クブン</t>
    </rPh>
    <phoneticPr fontId="3"/>
  </si>
  <si>
    <t>金額区分8</t>
    <rPh sb="0" eb="2">
      <t>キンガク</t>
    </rPh>
    <rPh sb="2" eb="4">
      <t>クブン</t>
    </rPh>
    <phoneticPr fontId="3"/>
  </si>
  <si>
    <t>金額区分７</t>
    <rPh sb="0" eb="4">
      <t>キンガククブン</t>
    </rPh>
    <phoneticPr fontId="3"/>
  </si>
  <si>
    <t>金額区分８</t>
    <rPh sb="0" eb="4">
      <t>キンガククブン</t>
    </rPh>
    <phoneticPr fontId="3"/>
  </si>
  <si>
    <t>金額7</t>
  </si>
  <si>
    <t>金額8</t>
  </si>
  <si>
    <t>馬匹登録料</t>
    <rPh sb="0" eb="1">
      <t>ウマ</t>
    </rPh>
    <rPh sb="1" eb="2">
      <t>ヒキ</t>
    </rPh>
    <rPh sb="2" eb="4">
      <t>トウロク</t>
    </rPh>
    <rPh sb="4" eb="5">
      <t>リョウ</t>
    </rPh>
    <phoneticPr fontId="1"/>
  </si>
  <si>
    <t>備考</t>
    <rPh sb="0" eb="2">
      <t>ビコウ</t>
    </rPh>
    <phoneticPr fontId="3"/>
  </si>
  <si>
    <t>申込書送付先：</t>
    <rPh sb="0" eb="3">
      <t>モウシコミショ</t>
    </rPh>
    <rPh sb="3" eb="5">
      <t>ソウフ</t>
    </rPh>
    <rPh sb="5" eb="6">
      <t>サキ</t>
    </rPh>
    <phoneticPr fontId="3"/>
  </si>
  <si>
    <t>&lt;参加選手リスト&gt;</t>
    <rPh sb="1" eb="3">
      <t>サンカ</t>
    </rPh>
    <rPh sb="3" eb="5">
      <t>センシュ</t>
    </rPh>
    <phoneticPr fontId="3"/>
  </si>
  <si>
    <t>氏名</t>
    <rPh sb="0" eb="2">
      <t>シメイ</t>
    </rPh>
    <phoneticPr fontId="3"/>
  </si>
  <si>
    <t>JEF番号</t>
    <rPh sb="3" eb="5">
      <t>バンゴウ</t>
    </rPh>
    <phoneticPr fontId="3"/>
  </si>
  <si>
    <t>&lt;参加馬匹リスト&gt;</t>
    <rPh sb="1" eb="3">
      <t>サンカ</t>
    </rPh>
    <rPh sb="3" eb="5">
      <t>バヒツ</t>
    </rPh>
    <phoneticPr fontId="3"/>
  </si>
  <si>
    <t>馬名</t>
    <rPh sb="0" eb="2">
      <t>バメイ</t>
    </rPh>
    <phoneticPr fontId="3"/>
  </si>
  <si>
    <t>フリガナ</t>
    <phoneticPr fontId="3"/>
  </si>
  <si>
    <t>※赤字は必ず異なる名前を入力</t>
    <rPh sb="1" eb="3">
      <t>アカジ</t>
    </rPh>
    <rPh sb="4" eb="5">
      <t>カナラ</t>
    </rPh>
    <rPh sb="6" eb="7">
      <t>コト</t>
    </rPh>
    <rPh sb="9" eb="11">
      <t>ナマエ</t>
    </rPh>
    <rPh sb="12" eb="14">
      <t>ニュウリョク</t>
    </rPh>
    <phoneticPr fontId="3"/>
  </si>
  <si>
    <t>※色付きのセルのみ入力</t>
    <rPh sb="1" eb="3">
      <t>イロツ</t>
    </rPh>
    <rPh sb="9" eb="11">
      <t>ニュウリョク</t>
    </rPh>
    <phoneticPr fontId="3"/>
  </si>
  <si>
    <t>※行・列の削除/追加厳禁</t>
    <rPh sb="1" eb="2">
      <t>ギョウ</t>
    </rPh>
    <rPh sb="3" eb="4">
      <t>レツ</t>
    </rPh>
    <rPh sb="5" eb="7">
      <t>サクジョ</t>
    </rPh>
    <rPh sb="8" eb="10">
      <t>ツイカ</t>
    </rPh>
    <rPh sb="10" eb="12">
      <t>ゲンキン</t>
    </rPh>
    <phoneticPr fontId="3"/>
  </si>
  <si>
    <t>フレンドシップ</t>
  </si>
  <si>
    <t>フレンドシップ</t>
    <phoneticPr fontId="3"/>
  </si>
  <si>
    <t>申込書3-2</t>
    <rPh sb="0" eb="1">
      <t>モウ</t>
    </rPh>
    <rPh sb="1" eb="2">
      <t>コ</t>
    </rPh>
    <rPh sb="2" eb="3">
      <t>ショ</t>
    </rPh>
    <phoneticPr fontId="3"/>
  </si>
  <si>
    <t>血液型RH</t>
    <rPh sb="0" eb="3">
      <t>ケツエキガタ</t>
    </rPh>
    <phoneticPr fontId="3"/>
  </si>
  <si>
    <t>大会長殿</t>
    <rPh sb="0" eb="1">
      <t>オオ</t>
    </rPh>
    <rPh sb="1" eb="3">
      <t>カイチョウ</t>
    </rPh>
    <rPh sb="3" eb="4">
      <t>ドノ</t>
    </rPh>
    <phoneticPr fontId="3"/>
  </si>
  <si>
    <t>誓　約　書　</t>
    <rPh sb="0" eb="1">
      <t>チカイ</t>
    </rPh>
    <rPh sb="2" eb="3">
      <t>ヤク</t>
    </rPh>
    <rPh sb="4" eb="5">
      <t>ショ</t>
    </rPh>
    <phoneticPr fontId="10"/>
  </si>
  <si>
    <t>責任者:</t>
    <rPh sb="0" eb="3">
      <t>セキニンシャ</t>
    </rPh>
    <phoneticPr fontId="3"/>
  </si>
  <si>
    <t>住所:</t>
    <rPh sb="0" eb="2">
      <t>ジュウショ</t>
    </rPh>
    <phoneticPr fontId="3"/>
  </si>
  <si>
    <t>団体名:</t>
    <rPh sb="0" eb="3">
      <t>ダンタイメイ</t>
    </rPh>
    <phoneticPr fontId="3"/>
  </si>
  <si>
    <t>薬物アレルギー(有の場合は詳細を可能な範囲で記載)</t>
    <rPh sb="0" eb="2">
      <t>ヤクブツ</t>
    </rPh>
    <rPh sb="8" eb="9">
      <t>アリ</t>
    </rPh>
    <rPh sb="10" eb="12">
      <t>バアイ</t>
    </rPh>
    <rPh sb="13" eb="15">
      <t>ショウサイ</t>
    </rPh>
    <rPh sb="16" eb="18">
      <t>カノウ</t>
    </rPh>
    <rPh sb="19" eb="21">
      <t>ハンイ</t>
    </rPh>
    <rPh sb="22" eb="24">
      <t>キサイ</t>
    </rPh>
    <phoneticPr fontId="10"/>
  </si>
  <si>
    <t>競技一覧</t>
    <rPh sb="0" eb="2">
      <t>キョウギ</t>
    </rPh>
    <rPh sb="2" eb="4">
      <t>イチラン</t>
    </rPh>
    <phoneticPr fontId="3"/>
  </si>
  <si>
    <t>第1競技</t>
    <rPh sb="0" eb="1">
      <t>ダイ</t>
    </rPh>
    <rPh sb="2" eb="4">
      <t>キョウギ</t>
    </rPh>
    <phoneticPr fontId="3"/>
  </si>
  <si>
    <t>競技名</t>
    <rPh sb="0" eb="3">
      <t>キョウギメイ</t>
    </rPh>
    <phoneticPr fontId="3"/>
  </si>
  <si>
    <t>金額区分</t>
    <rPh sb="0" eb="2">
      <t>キンガク</t>
    </rPh>
    <rPh sb="2" eb="4">
      <t>クブン</t>
    </rPh>
    <phoneticPr fontId="3"/>
  </si>
  <si>
    <t>第2競技</t>
    <rPh sb="0" eb="1">
      <t>ダイ</t>
    </rPh>
    <rPh sb="2" eb="4">
      <t>キョウギ</t>
    </rPh>
    <phoneticPr fontId="3"/>
  </si>
  <si>
    <t>第3競技</t>
    <rPh sb="0" eb="1">
      <t>ダイ</t>
    </rPh>
    <rPh sb="2" eb="4">
      <t>キョウギ</t>
    </rPh>
    <phoneticPr fontId="3"/>
  </si>
  <si>
    <t>第4競技</t>
    <rPh sb="0" eb="1">
      <t>ダイ</t>
    </rPh>
    <rPh sb="2" eb="4">
      <t>キョウギ</t>
    </rPh>
    <phoneticPr fontId="3"/>
  </si>
  <si>
    <t>第5競技</t>
    <rPh sb="0" eb="1">
      <t>ダイ</t>
    </rPh>
    <rPh sb="2" eb="4">
      <t>キョウギ</t>
    </rPh>
    <phoneticPr fontId="3"/>
  </si>
  <si>
    <t>第6競技</t>
    <rPh sb="0" eb="1">
      <t>ダイ</t>
    </rPh>
    <rPh sb="2" eb="4">
      <t>キョウギ</t>
    </rPh>
    <phoneticPr fontId="3"/>
  </si>
  <si>
    <t>第7競技</t>
    <rPh sb="0" eb="1">
      <t>ダイ</t>
    </rPh>
    <rPh sb="2" eb="4">
      <t>キョウギ</t>
    </rPh>
    <phoneticPr fontId="3"/>
  </si>
  <si>
    <t>第8競技</t>
    <rPh sb="0" eb="1">
      <t>ダイ</t>
    </rPh>
    <rPh sb="2" eb="4">
      <t>キョウギ</t>
    </rPh>
    <phoneticPr fontId="3"/>
  </si>
  <si>
    <t>第9競技</t>
    <rPh sb="0" eb="1">
      <t>ダイ</t>
    </rPh>
    <rPh sb="2" eb="4">
      <t>キョウギ</t>
    </rPh>
    <phoneticPr fontId="3"/>
  </si>
  <si>
    <t>第10競技</t>
    <rPh sb="0" eb="1">
      <t>ダイ</t>
    </rPh>
    <rPh sb="3" eb="5">
      <t>キョウギ</t>
    </rPh>
    <phoneticPr fontId="3"/>
  </si>
  <si>
    <t>第11競技</t>
    <rPh sb="0" eb="1">
      <t>ダイ</t>
    </rPh>
    <rPh sb="3" eb="5">
      <t>キョウギ</t>
    </rPh>
    <phoneticPr fontId="3"/>
  </si>
  <si>
    <t>第12競技</t>
    <rPh sb="0" eb="1">
      <t>ダイ</t>
    </rPh>
    <rPh sb="3" eb="5">
      <t>キョウギ</t>
    </rPh>
    <phoneticPr fontId="3"/>
  </si>
  <si>
    <t>第13競技</t>
    <rPh sb="0" eb="1">
      <t>ダイ</t>
    </rPh>
    <rPh sb="3" eb="5">
      <t>キョウギ</t>
    </rPh>
    <phoneticPr fontId="3"/>
  </si>
  <si>
    <t>第14競技</t>
    <rPh sb="0" eb="1">
      <t>ダイ</t>
    </rPh>
    <rPh sb="3" eb="5">
      <t>キョウギ</t>
    </rPh>
    <phoneticPr fontId="3"/>
  </si>
  <si>
    <t>第15競技</t>
    <rPh sb="0" eb="1">
      <t>ダイ</t>
    </rPh>
    <rPh sb="3" eb="5">
      <t>キョウギ</t>
    </rPh>
    <phoneticPr fontId="3"/>
  </si>
  <si>
    <t>第16競技</t>
    <rPh sb="0" eb="1">
      <t>ダイ</t>
    </rPh>
    <rPh sb="3" eb="5">
      <t>キョウギ</t>
    </rPh>
    <phoneticPr fontId="3"/>
  </si>
  <si>
    <t>第17競技</t>
    <rPh sb="0" eb="1">
      <t>ダイ</t>
    </rPh>
    <rPh sb="3" eb="5">
      <t>キョウギ</t>
    </rPh>
    <phoneticPr fontId="3"/>
  </si>
  <si>
    <t>第18競技</t>
    <rPh sb="0" eb="1">
      <t>ダイ</t>
    </rPh>
    <rPh sb="3" eb="5">
      <t>キョウギ</t>
    </rPh>
    <phoneticPr fontId="3"/>
  </si>
  <si>
    <t>第19競技</t>
    <rPh sb="0" eb="1">
      <t>ダイ</t>
    </rPh>
    <rPh sb="3" eb="5">
      <t>キョウギ</t>
    </rPh>
    <phoneticPr fontId="3"/>
  </si>
  <si>
    <t>第20競技</t>
    <rPh sb="0" eb="1">
      <t>ダイ</t>
    </rPh>
    <rPh sb="3" eb="5">
      <t>キョウギ</t>
    </rPh>
    <phoneticPr fontId="3"/>
  </si>
  <si>
    <t>第21競技</t>
    <rPh sb="0" eb="1">
      <t>ダイ</t>
    </rPh>
    <rPh sb="3" eb="5">
      <t>キョウギ</t>
    </rPh>
    <phoneticPr fontId="3"/>
  </si>
  <si>
    <t>第22競技</t>
    <rPh sb="0" eb="1">
      <t>ダイ</t>
    </rPh>
    <rPh sb="3" eb="5">
      <t>キョウギ</t>
    </rPh>
    <phoneticPr fontId="3"/>
  </si>
  <si>
    <t>第23競技</t>
    <rPh sb="0" eb="1">
      <t>ダイ</t>
    </rPh>
    <rPh sb="3" eb="5">
      <t>キョウギ</t>
    </rPh>
    <phoneticPr fontId="3"/>
  </si>
  <si>
    <t>第24競技</t>
    <rPh sb="0" eb="1">
      <t>ダイ</t>
    </rPh>
    <rPh sb="3" eb="5">
      <t>キョウギ</t>
    </rPh>
    <phoneticPr fontId="3"/>
  </si>
  <si>
    <t>第25競技</t>
    <rPh sb="0" eb="1">
      <t>ダイ</t>
    </rPh>
    <rPh sb="3" eb="5">
      <t>キョウギ</t>
    </rPh>
    <phoneticPr fontId="3"/>
  </si>
  <si>
    <t>第28競技</t>
    <rPh sb="0" eb="1">
      <t>ダイ</t>
    </rPh>
    <rPh sb="3" eb="5">
      <t>キョウギ</t>
    </rPh>
    <phoneticPr fontId="3"/>
  </si>
  <si>
    <t>第29競技</t>
    <rPh sb="0" eb="1">
      <t>ダイ</t>
    </rPh>
    <rPh sb="3" eb="5">
      <t>キョウギ</t>
    </rPh>
    <phoneticPr fontId="3"/>
  </si>
  <si>
    <t>第30競技</t>
    <rPh sb="0" eb="1">
      <t>ダイ</t>
    </rPh>
    <rPh sb="3" eb="5">
      <t>キョウギ</t>
    </rPh>
    <phoneticPr fontId="3"/>
  </si>
  <si>
    <t>第31競技</t>
    <rPh sb="0" eb="1">
      <t>ダイ</t>
    </rPh>
    <rPh sb="3" eb="5">
      <t>キョウギ</t>
    </rPh>
    <phoneticPr fontId="3"/>
  </si>
  <si>
    <t>第32競技</t>
    <rPh sb="0" eb="1">
      <t>ダイ</t>
    </rPh>
    <rPh sb="3" eb="5">
      <t>キョウギ</t>
    </rPh>
    <phoneticPr fontId="3"/>
  </si>
  <si>
    <t>第33競技</t>
    <rPh sb="0" eb="1">
      <t>ダイ</t>
    </rPh>
    <rPh sb="3" eb="5">
      <t>キョウギ</t>
    </rPh>
    <phoneticPr fontId="3"/>
  </si>
  <si>
    <t>第34競技</t>
    <rPh sb="0" eb="1">
      <t>ダイ</t>
    </rPh>
    <rPh sb="3" eb="5">
      <t>キョウギ</t>
    </rPh>
    <phoneticPr fontId="3"/>
  </si>
  <si>
    <t>第35競技</t>
    <rPh sb="0" eb="1">
      <t>ダイ</t>
    </rPh>
    <rPh sb="3" eb="5">
      <t>キョウギ</t>
    </rPh>
    <phoneticPr fontId="3"/>
  </si>
  <si>
    <t>第36競技</t>
    <rPh sb="0" eb="1">
      <t>ダイ</t>
    </rPh>
    <rPh sb="3" eb="5">
      <t>キョウギ</t>
    </rPh>
    <phoneticPr fontId="3"/>
  </si>
  <si>
    <t>第37競技</t>
    <rPh sb="0" eb="1">
      <t>ダイ</t>
    </rPh>
    <rPh sb="3" eb="5">
      <t>キョウギ</t>
    </rPh>
    <phoneticPr fontId="3"/>
  </si>
  <si>
    <t>第38競技</t>
    <rPh sb="0" eb="1">
      <t>ダイ</t>
    </rPh>
    <rPh sb="3" eb="5">
      <t>キョウギ</t>
    </rPh>
    <phoneticPr fontId="3"/>
  </si>
  <si>
    <t>第39競技</t>
    <rPh sb="0" eb="1">
      <t>ダイ</t>
    </rPh>
    <rPh sb="3" eb="5">
      <t>キョウギ</t>
    </rPh>
    <phoneticPr fontId="3"/>
  </si>
  <si>
    <t>第40競技</t>
    <rPh sb="0" eb="1">
      <t>ダイ</t>
    </rPh>
    <rPh sb="3" eb="5">
      <t>キョウギ</t>
    </rPh>
    <phoneticPr fontId="3"/>
  </si>
  <si>
    <t>第41競技</t>
    <rPh sb="0" eb="1">
      <t>ダイ</t>
    </rPh>
    <rPh sb="3" eb="5">
      <t>キョウギ</t>
    </rPh>
    <phoneticPr fontId="3"/>
  </si>
  <si>
    <t>第42競技</t>
    <rPh sb="0" eb="1">
      <t>ダイ</t>
    </rPh>
    <rPh sb="3" eb="5">
      <t>キョウギ</t>
    </rPh>
    <phoneticPr fontId="3"/>
  </si>
  <si>
    <t>第43競技</t>
    <rPh sb="0" eb="1">
      <t>ダイ</t>
    </rPh>
    <rPh sb="3" eb="5">
      <t>キョウギ</t>
    </rPh>
    <phoneticPr fontId="3"/>
  </si>
  <si>
    <t>第44競技</t>
    <rPh sb="0" eb="1">
      <t>ダイ</t>
    </rPh>
    <rPh sb="3" eb="5">
      <t>キョウギ</t>
    </rPh>
    <phoneticPr fontId="3"/>
  </si>
  <si>
    <t>第45競技</t>
    <rPh sb="0" eb="1">
      <t>ダイ</t>
    </rPh>
    <rPh sb="3" eb="5">
      <t>キョウギ</t>
    </rPh>
    <phoneticPr fontId="3"/>
  </si>
  <si>
    <t>第46競技</t>
    <rPh sb="0" eb="1">
      <t>ダイ</t>
    </rPh>
    <rPh sb="3" eb="5">
      <t>キョウギ</t>
    </rPh>
    <phoneticPr fontId="3"/>
  </si>
  <si>
    <t>第47競技</t>
    <rPh sb="0" eb="1">
      <t>ダイ</t>
    </rPh>
    <rPh sb="3" eb="5">
      <t>キョウギ</t>
    </rPh>
    <phoneticPr fontId="3"/>
  </si>
  <si>
    <t>第48競技</t>
    <rPh sb="0" eb="1">
      <t>ダイ</t>
    </rPh>
    <rPh sb="3" eb="5">
      <t>キョウギ</t>
    </rPh>
    <phoneticPr fontId="3"/>
  </si>
  <si>
    <t>第49競技</t>
    <rPh sb="0" eb="1">
      <t>ダイ</t>
    </rPh>
    <rPh sb="3" eb="5">
      <t>キョウギ</t>
    </rPh>
    <phoneticPr fontId="3"/>
  </si>
  <si>
    <t>第50競技</t>
    <rPh sb="0" eb="1">
      <t>ダイ</t>
    </rPh>
    <rPh sb="3" eb="5">
      <t>キョウギ</t>
    </rPh>
    <phoneticPr fontId="3"/>
  </si>
  <si>
    <t>FS1</t>
    <phoneticPr fontId="3"/>
  </si>
  <si>
    <t>FS2</t>
    <phoneticPr fontId="3"/>
  </si>
  <si>
    <t>非公認障害</t>
  </si>
  <si>
    <t>非公認障害</t>
    <rPh sb="0" eb="3">
      <t>ヒコウニン</t>
    </rPh>
    <rPh sb="3" eb="5">
      <t>ショウガイ</t>
    </rPh>
    <phoneticPr fontId="3"/>
  </si>
  <si>
    <t>非都馬連会員</t>
    <rPh sb="0" eb="1">
      <t>ヒ</t>
    </rPh>
    <rPh sb="1" eb="2">
      <t>ト</t>
    </rPh>
    <rPh sb="2" eb="4">
      <t>バレン</t>
    </rPh>
    <rPh sb="4" eb="6">
      <t>カイイン</t>
    </rPh>
    <phoneticPr fontId="3"/>
  </si>
  <si>
    <t>都馬連会員</t>
    <rPh sb="0" eb="3">
      <t>トバレン</t>
    </rPh>
    <rPh sb="3" eb="5">
      <t>カイイン</t>
    </rPh>
    <phoneticPr fontId="3"/>
  </si>
  <si>
    <t>全選手</t>
    <rPh sb="0" eb="1">
      <t>ゼン</t>
    </rPh>
    <rPh sb="1" eb="3">
      <t>センシュ</t>
    </rPh>
    <phoneticPr fontId="3"/>
  </si>
  <si>
    <t>オープン</t>
    <phoneticPr fontId="3"/>
  </si>
  <si>
    <r>
      <t xml:space="preserve">参加選手名
</t>
    </r>
    <r>
      <rPr>
        <b/>
        <sz val="8"/>
        <rFont val="メイリオ"/>
        <family val="3"/>
        <charset val="128"/>
      </rPr>
      <t>（申込書2の記載が反映されます）</t>
    </r>
    <rPh sb="0" eb="2">
      <t>サンカ</t>
    </rPh>
    <rPh sb="2" eb="5">
      <t>センシュメイ</t>
    </rPh>
    <rPh sb="7" eb="10">
      <t>モウシコミショ</t>
    </rPh>
    <rPh sb="12" eb="14">
      <t>キサイ</t>
    </rPh>
    <rPh sb="15" eb="17">
      <t>ハンエイ</t>
    </rPh>
    <phoneticPr fontId="10"/>
  </si>
  <si>
    <t>tobaren@yk9.so-net.ne.jp</t>
    <phoneticPr fontId="3"/>
  </si>
  <si>
    <t>JEF番号
（公認競技参加の場合）</t>
    <rPh sb="3" eb="5">
      <t>バンゴウ</t>
    </rPh>
    <rPh sb="7" eb="9">
      <t>コウニン</t>
    </rPh>
    <rPh sb="9" eb="11">
      <t>キョウギ</t>
    </rPh>
    <rPh sb="11" eb="13">
      <t>サンカ</t>
    </rPh>
    <rPh sb="14" eb="16">
      <t>バアイ</t>
    </rPh>
    <phoneticPr fontId="3"/>
  </si>
  <si>
    <t>大会中連絡先:</t>
    <rPh sb="0" eb="2">
      <t>タイカイ</t>
    </rPh>
    <rPh sb="2" eb="3">
      <t>チュウ</t>
    </rPh>
    <rPh sb="3" eb="6">
      <t>レンラクサキ</t>
    </rPh>
    <phoneticPr fontId="3"/>
  </si>
  <si>
    <t>※各団体　1名まで</t>
    <rPh sb="1" eb="4">
      <t>カクダンタイ</t>
    </rPh>
    <rPh sb="6" eb="7">
      <t>メイ</t>
    </rPh>
    <phoneticPr fontId="3"/>
  </si>
  <si>
    <r>
      <t xml:space="preserve">頭数：
</t>
    </r>
    <r>
      <rPr>
        <sz val="10"/>
        <rFont val="メイリオ"/>
        <family val="3"/>
        <charset val="128"/>
      </rPr>
      <t>（申込書2の記載から
自動で計算されます）</t>
    </r>
    <rPh sb="0" eb="2">
      <t>トウスウ</t>
    </rPh>
    <rPh sb="5" eb="8">
      <t>モウシコミショ</t>
    </rPh>
    <rPh sb="10" eb="12">
      <t>キサイ</t>
    </rPh>
    <rPh sb="15" eb="17">
      <t>ジドウ</t>
    </rPh>
    <rPh sb="18" eb="20">
      <t>ケイサン</t>
    </rPh>
    <phoneticPr fontId="3"/>
  </si>
  <si>
    <t>私どもは、本大会に参加出場するにあたり、選手として大会の
主旨、ルールを遵守し、スポーツマンシップを発揮して競技し、
万一事故ありたるときも、決して異議は申しません。
以上、団体責任において誓約致します。</t>
    <rPh sb="0" eb="1">
      <t>ワタシ</t>
    </rPh>
    <rPh sb="5" eb="8">
      <t>ホンタイカイ</t>
    </rPh>
    <rPh sb="9" eb="11">
      <t>サンカ</t>
    </rPh>
    <rPh sb="11" eb="13">
      <t>シュツジョウ</t>
    </rPh>
    <phoneticPr fontId="3"/>
  </si>
  <si>
    <t>〒</t>
    <phoneticPr fontId="3"/>
  </si>
  <si>
    <r>
      <rPr>
        <sz val="10"/>
        <rFont val="Meiryo UI"/>
        <family val="3"/>
        <charset val="128"/>
      </rPr>
      <t xml:space="preserve">フレンドシップ競技
</t>
    </r>
    <r>
      <rPr>
        <sz val="11"/>
        <rFont val="Meiryo UI"/>
        <family val="3"/>
        <charset val="128"/>
      </rPr>
      <t>60～80</t>
    </r>
    <rPh sb="7" eb="9">
      <t>キョウギ</t>
    </rPh>
    <phoneticPr fontId="3"/>
  </si>
  <si>
    <t>FS3</t>
  </si>
  <si>
    <r>
      <rPr>
        <sz val="10"/>
        <rFont val="Meiryo UI"/>
        <family val="3"/>
        <charset val="128"/>
      </rPr>
      <t xml:space="preserve">フレンドシップ競技
  </t>
    </r>
    <r>
      <rPr>
        <sz val="11"/>
        <rFont val="Meiryo UI"/>
        <family val="3"/>
        <charset val="128"/>
      </rPr>
      <t>80～100</t>
    </r>
    <rPh sb="7" eb="9">
      <t>キョウギ</t>
    </rPh>
    <phoneticPr fontId="3"/>
  </si>
  <si>
    <r>
      <rPr>
        <sz val="10"/>
        <rFont val="Meiryo UI"/>
        <family val="3"/>
        <charset val="128"/>
      </rPr>
      <t xml:space="preserve">フレンドシップ競技
</t>
    </r>
    <r>
      <rPr>
        <sz val="11"/>
        <rFont val="Meiryo UI"/>
        <family val="3"/>
        <charset val="128"/>
      </rPr>
      <t xml:space="preserve"> 100～120</t>
    </r>
    <rPh sb="7" eb="9">
      <t>キョウギ</t>
    </rPh>
    <phoneticPr fontId="3"/>
  </si>
  <si>
    <t>都馬連会員外</t>
    <rPh sb="0" eb="1">
      <t>ト</t>
    </rPh>
    <rPh sb="1" eb="3">
      <t>バレン</t>
    </rPh>
    <rPh sb="3" eb="5">
      <t>カイイン</t>
    </rPh>
    <rPh sb="5" eb="6">
      <t>ガイ</t>
    </rPh>
    <phoneticPr fontId="3"/>
  </si>
  <si>
    <t>オープン参加</t>
    <rPh sb="4" eb="6">
      <t>サンカ</t>
    </rPh>
    <phoneticPr fontId="3"/>
  </si>
  <si>
    <t>公認障害</t>
  </si>
  <si>
    <t>公認障害</t>
    <rPh sb="0" eb="2">
      <t>コウニン</t>
    </rPh>
    <rPh sb="2" eb="4">
      <t>ショウガイ</t>
    </rPh>
    <phoneticPr fontId="3"/>
  </si>
  <si>
    <t/>
  </si>
  <si>
    <t>選手名</t>
    <rPh sb="0" eb="3">
      <t>センシュメイ</t>
    </rPh>
    <phoneticPr fontId="3"/>
  </si>
  <si>
    <t>競技番号</t>
    <rPh sb="0" eb="2">
      <t>キョウギ</t>
    </rPh>
    <rPh sb="2" eb="4">
      <t>バンゴウ</t>
    </rPh>
    <phoneticPr fontId="3"/>
  </si>
  <si>
    <t>#</t>
    <phoneticPr fontId="3"/>
  </si>
  <si>
    <r>
      <t xml:space="preserve">申込書3-1~3合計:
</t>
    </r>
    <r>
      <rPr>
        <sz val="10"/>
        <rFont val="メイリオ"/>
        <family val="3"/>
        <charset val="128"/>
      </rPr>
      <t>（自動で計算されます）</t>
    </r>
    <rPh sb="0" eb="3">
      <t>モウシコミショ</t>
    </rPh>
    <rPh sb="8" eb="10">
      <t>ゴウケイ</t>
    </rPh>
    <rPh sb="13" eb="15">
      <t>ジドウ</t>
    </rPh>
    <rPh sb="16" eb="18">
      <t>ケイサン</t>
    </rPh>
    <phoneticPr fontId="3"/>
  </si>
  <si>
    <t>所属</t>
    <rPh sb="0" eb="2">
      <t>ショゾク</t>
    </rPh>
    <phoneticPr fontId="3"/>
  </si>
  <si>
    <t>open判定</t>
    <rPh sb="4" eb="6">
      <t>ハンテイ</t>
    </rPh>
    <phoneticPr fontId="3"/>
  </si>
  <si>
    <t>このページの合計金額：</t>
    <phoneticPr fontId="3"/>
  </si>
  <si>
    <t>第4競技</t>
  </si>
  <si>
    <t>(金額調整用：記載不要)</t>
    <rPh sb="1" eb="3">
      <t>キンガク</t>
    </rPh>
    <rPh sb="3" eb="5">
      <t>チョウセイ</t>
    </rPh>
    <rPh sb="5" eb="6">
      <t>ヨウ</t>
    </rPh>
    <rPh sb="7" eb="9">
      <t>キサイ</t>
    </rPh>
    <rPh sb="9" eb="11">
      <t>フヨウ</t>
    </rPh>
    <phoneticPr fontId="3"/>
  </si>
  <si>
    <t>きな馬2</t>
    <rPh sb="2" eb="3">
      <t>ウマ</t>
    </rPh>
    <phoneticPr fontId="3"/>
  </si>
  <si>
    <t>2024/6/18（土）</t>
    <phoneticPr fontId="3"/>
  </si>
  <si>
    <t>2024/6/19（日)</t>
    <rPh sb="10" eb="11">
      <t>ニチ</t>
    </rPh>
    <phoneticPr fontId="3"/>
  </si>
  <si>
    <t>合計金額：</t>
    <phoneticPr fontId="3"/>
  </si>
  <si>
    <t>※51名以上の場合は主催者にご連絡下さい。</t>
    <rPh sb="3" eb="4">
      <t>メイ</t>
    </rPh>
    <rPh sb="4" eb="6">
      <t>イジョウ</t>
    </rPh>
    <rPh sb="7" eb="9">
      <t>バアイ</t>
    </rPh>
    <rPh sb="10" eb="13">
      <t>シュサイシャ</t>
    </rPh>
    <rPh sb="15" eb="17">
      <t>レンラク</t>
    </rPh>
    <rPh sb="17" eb="18">
      <t>クダ</t>
    </rPh>
    <phoneticPr fontId="3"/>
  </si>
  <si>
    <t>※51頭以上の場合は主催者にご連絡下さい。</t>
    <rPh sb="3" eb="4">
      <t>トウ</t>
    </rPh>
    <rPh sb="4" eb="6">
      <t>イジョウ</t>
    </rPh>
    <rPh sb="7" eb="9">
      <t>バアイ</t>
    </rPh>
    <phoneticPr fontId="3"/>
  </si>
  <si>
    <t>FS1</t>
  </si>
  <si>
    <t>↓参加種別を選択してください。（参加料が表示されます）</t>
    <rPh sb="1" eb="5">
      <t>サンカシュベツ</t>
    </rPh>
    <rPh sb="6" eb="8">
      <t>センタク</t>
    </rPh>
    <rPh sb="16" eb="19">
      <t>サンカリョウ</t>
    </rPh>
    <rPh sb="20" eb="22">
      <t>ヒョウジ</t>
    </rPh>
    <phoneticPr fontId="3"/>
  </si>
  <si>
    <t>↓水色のセルをクリックし、▼から選択してください。</t>
    <rPh sb="1" eb="3">
      <t>ミズイロ</t>
    </rPh>
    <rPh sb="16" eb="18">
      <t>センタク</t>
    </rPh>
    <phoneticPr fontId="3"/>
  </si>
  <si>
    <t>色付きのセルを
記入してください</t>
    <rPh sb="0" eb="2">
      <t>イロツ</t>
    </rPh>
    <rPh sb="8" eb="10">
      <t>キニュウ</t>
    </rPh>
    <phoneticPr fontId="3"/>
  </si>
  <si>
    <t>申込書1→2→3→誓約書の順で
記載してください
色付きのセルを入力してください</t>
    <rPh sb="0" eb="3">
      <t>モウシコミショ</t>
    </rPh>
    <rPh sb="9" eb="12">
      <t>セイヤクショ</t>
    </rPh>
    <rPh sb="13" eb="14">
      <t>ジュン</t>
    </rPh>
    <rPh sb="16" eb="18">
      <t>キサイ</t>
    </rPh>
    <rPh sb="25" eb="27">
      <t>イロツ</t>
    </rPh>
    <rPh sb="32" eb="34">
      <t>ニュウリョク</t>
    </rPh>
    <phoneticPr fontId="3"/>
  </si>
  <si>
    <t>クロスバー障害Ⅰ</t>
    <rPh sb="5" eb="7">
      <t>ショウガイ</t>
    </rPh>
    <phoneticPr fontId="3"/>
  </si>
  <si>
    <t>バーティカル障害Ⅰ</t>
    <rPh sb="6" eb="8">
      <t>ショウガイ</t>
    </rPh>
    <phoneticPr fontId="3"/>
  </si>
  <si>
    <t>小障害CⅠ</t>
    <rPh sb="0" eb="3">
      <t>ショウショウガイ</t>
    </rPh>
    <phoneticPr fontId="3"/>
  </si>
  <si>
    <t>小障害BⅠ</t>
    <rPh sb="0" eb="3">
      <t>ショウショウガイ</t>
    </rPh>
    <phoneticPr fontId="3"/>
  </si>
  <si>
    <t>小障害AⅠ</t>
    <rPh sb="0" eb="3">
      <t>ショウショウガイ</t>
    </rPh>
    <phoneticPr fontId="3"/>
  </si>
  <si>
    <t>中障害DⅡ</t>
    <rPh sb="0" eb="1">
      <t>ナカ</t>
    </rPh>
    <rPh sb="1" eb="3">
      <t>ショウガイ</t>
    </rPh>
    <phoneticPr fontId="3"/>
  </si>
  <si>
    <t>中障害CⅡ</t>
    <rPh sb="0" eb="1">
      <t>ナカ</t>
    </rPh>
    <rPh sb="1" eb="3">
      <t>ショウガイ</t>
    </rPh>
    <phoneticPr fontId="3"/>
  </si>
  <si>
    <t>中障害DⅠ★</t>
    <rPh sb="0" eb="1">
      <t>ナカ</t>
    </rPh>
    <rPh sb="1" eb="3">
      <t>ショウガイ</t>
    </rPh>
    <phoneticPr fontId="3"/>
  </si>
  <si>
    <t>中障害CⅠ★</t>
    <rPh sb="0" eb="1">
      <t>ナカ</t>
    </rPh>
    <rPh sb="1" eb="3">
      <t>ショウガイ</t>
    </rPh>
    <phoneticPr fontId="3"/>
  </si>
  <si>
    <t>中障害BⅠ★</t>
    <rPh sb="0" eb="1">
      <t>ナカ</t>
    </rPh>
    <rPh sb="1" eb="3">
      <t>ショウガイ</t>
    </rPh>
    <phoneticPr fontId="3"/>
  </si>
  <si>
    <t>ジムカーナ競技</t>
    <rPh sb="5" eb="7">
      <t>キョウギ</t>
    </rPh>
    <phoneticPr fontId="3"/>
  </si>
  <si>
    <t>クロスバー障害Ⅱ</t>
    <rPh sb="5" eb="7">
      <t>ショウガイ</t>
    </rPh>
    <phoneticPr fontId="3"/>
  </si>
  <si>
    <t>バーティカル障害Ⅱ</t>
    <rPh sb="6" eb="8">
      <t>ショウガイ</t>
    </rPh>
    <phoneticPr fontId="3"/>
  </si>
  <si>
    <t>小障害CⅡ</t>
    <rPh sb="0" eb="3">
      <t>ショウショウガイ</t>
    </rPh>
    <phoneticPr fontId="3"/>
  </si>
  <si>
    <t>小障害BⅡ</t>
    <rPh sb="0" eb="3">
      <t>ショウショウガイ</t>
    </rPh>
    <phoneticPr fontId="3"/>
  </si>
  <si>
    <t>小障害AⅡ</t>
    <rPh sb="0" eb="3">
      <t>ショウショウガイ</t>
    </rPh>
    <phoneticPr fontId="3"/>
  </si>
  <si>
    <t>中障害DⅢ★</t>
    <rPh sb="0" eb="1">
      <t>ナカ</t>
    </rPh>
    <rPh sb="1" eb="3">
      <t>ショウガイ</t>
    </rPh>
    <phoneticPr fontId="3"/>
  </si>
  <si>
    <t>中障害DⅣ</t>
    <rPh sb="0" eb="1">
      <t>ナカ</t>
    </rPh>
    <rPh sb="1" eb="3">
      <t>ショウガイ</t>
    </rPh>
    <phoneticPr fontId="3"/>
  </si>
  <si>
    <t>中障害CⅢ★</t>
    <rPh sb="0" eb="1">
      <t>ナカ</t>
    </rPh>
    <rPh sb="1" eb="3">
      <t>ショウガイ</t>
    </rPh>
    <phoneticPr fontId="3"/>
  </si>
  <si>
    <t>中障害CⅣ</t>
    <rPh sb="0" eb="1">
      <t>ナカ</t>
    </rPh>
    <rPh sb="1" eb="3">
      <t>ショウガイ</t>
    </rPh>
    <phoneticPr fontId="3"/>
  </si>
  <si>
    <t>中障害BⅡ★</t>
    <rPh sb="0" eb="1">
      <t>ナカ</t>
    </rPh>
    <rPh sb="1" eb="3">
      <t>ショウガイ</t>
    </rPh>
    <phoneticPr fontId="3"/>
  </si>
  <si>
    <t>第36回東京ホースショー</t>
    <rPh sb="0" eb="1">
      <t>ダイ</t>
    </rPh>
    <rPh sb="3" eb="4">
      <t>カイ</t>
    </rPh>
    <rPh sb="4" eb="6">
      <t>トウキョウ</t>
    </rPh>
    <phoneticPr fontId="3"/>
  </si>
  <si>
    <t>4/17</t>
    <phoneticPr fontId="3"/>
  </si>
  <si>
    <t>4/18</t>
    <phoneticPr fontId="3"/>
  </si>
  <si>
    <t>4/19</t>
    <phoneticPr fontId="3"/>
  </si>
  <si>
    <r>
      <t xml:space="preserve">ホースマネージャー宿泊
</t>
    </r>
    <r>
      <rPr>
        <sz val="14"/>
        <rFont val="メイリオ"/>
        <family val="3"/>
        <charset val="128"/>
      </rPr>
      <t>※利用する場合は「1」を入力</t>
    </r>
    <rPh sb="9" eb="11">
      <t>シュクハク</t>
    </rPh>
    <rPh sb="13" eb="15">
      <t>リヨウ</t>
    </rPh>
    <rPh sb="17" eb="19">
      <t>バアイ</t>
    </rPh>
    <rPh sb="24" eb="26">
      <t>ニュウリョク</t>
    </rPh>
    <phoneticPr fontId="1"/>
  </si>
  <si>
    <t>③　日本馬術連盟公認競技（★印）出場の選手及び馬匹は、2026年度JEF登録番号を必ずご記入下さい</t>
    <rPh sb="2" eb="4">
      <t>ニホン</t>
    </rPh>
    <rPh sb="4" eb="6">
      <t>バジュツ</t>
    </rPh>
    <rPh sb="6" eb="8">
      <t>レンメイ</t>
    </rPh>
    <rPh sb="8" eb="10">
      <t>コウニン</t>
    </rPh>
    <rPh sb="10" eb="12">
      <t>キョウギ</t>
    </rPh>
    <rPh sb="14" eb="15">
      <t>シルシ</t>
    </rPh>
    <rPh sb="16" eb="18">
      <t>シュツジョウ</t>
    </rPh>
    <rPh sb="19" eb="21">
      <t>センシュ</t>
    </rPh>
    <rPh sb="21" eb="22">
      <t>オヨ</t>
    </rPh>
    <rPh sb="23" eb="25">
      <t>ウマヒキ</t>
    </rPh>
    <rPh sb="31" eb="32">
      <t>ネン</t>
    </rPh>
    <rPh sb="32" eb="33">
      <t>ド</t>
    </rPh>
    <rPh sb="36" eb="38">
      <t>トウロク</t>
    </rPh>
    <rPh sb="38" eb="40">
      <t>バンゴウ</t>
    </rPh>
    <rPh sb="41" eb="42">
      <t>カナラ</t>
    </rPh>
    <rPh sb="44" eb="46">
      <t>キニュウ</t>
    </rPh>
    <rPh sb="46" eb="47">
      <t>クダ</t>
    </rPh>
    <phoneticPr fontId="1"/>
  </si>
  <si>
    <t>担当者E-mail：</t>
    <rPh sb="0" eb="3">
      <t>タントウシャ</t>
    </rPh>
    <phoneticPr fontId="3"/>
  </si>
  <si>
    <t>担当者：</t>
    <rPh sb="0" eb="3">
      <t>タントウシャ</t>
    </rPh>
    <phoneticPr fontId="3"/>
  </si>
  <si>
    <t>担当者携帯番号：</t>
    <rPh sb="0" eb="3">
      <t>タントウシャ</t>
    </rPh>
    <rPh sb="3" eb="5">
      <t>ケイタイ</t>
    </rPh>
    <rPh sb="5" eb="7">
      <t>バンゴウ</t>
    </rPh>
    <phoneticPr fontId="3"/>
  </si>
  <si>
    <t>代表電話番号：</t>
    <rPh sb="0" eb="2">
      <t>ダイヒョウ</t>
    </rPh>
    <rPh sb="2" eb="6">
      <t>デンワバンゴウ</t>
    </rPh>
    <phoneticPr fontId="3"/>
  </si>
  <si>
    <t>利用者</t>
    <rPh sb="0" eb="3">
      <t>リヨウシャ</t>
    </rPh>
    <phoneticPr fontId="3"/>
  </si>
  <si>
    <t>連絡先
（携帯番号）：</t>
    <rPh sb="0" eb="2">
      <t>レンラク</t>
    </rPh>
    <rPh sb="2" eb="3">
      <t>サキ</t>
    </rPh>
    <rPh sb="5" eb="7">
      <t>ケイタイ</t>
    </rPh>
    <rPh sb="7" eb="9">
      <t>バンゴウ</t>
    </rPh>
    <phoneticPr fontId="3"/>
  </si>
  <si>
    <t>in
out</t>
    <phoneticPr fontId="3"/>
  </si>
  <si>
    <t>利用日：</t>
    <rPh sb="0" eb="2">
      <t>リヨウ</t>
    </rPh>
    <rPh sb="2" eb="3">
      <t>ビ</t>
    </rPh>
    <phoneticPr fontId="3"/>
  </si>
  <si>
    <t>□実施要項のみ希望する</t>
    <phoneticPr fontId="54"/>
  </si>
  <si>
    <t>□実施要項・手書き申込書とも希望する</t>
  </si>
  <si>
    <t>□不要（郵送代削減にご協力ください）</t>
  </si>
  <si>
    <t>＜今後の都馬連からの競技会実施要項送付について＞　※いずれかに✔をお願いします。</t>
    <rPh sb="4" eb="7">
      <t>トバレン</t>
    </rPh>
    <phoneticPr fontId="3"/>
  </si>
  <si>
    <t>振込金額合計：</t>
    <rPh sb="0" eb="2">
      <t>フリコミ</t>
    </rPh>
    <rPh sb="2" eb="4">
      <t>キンガク</t>
    </rPh>
    <rPh sb="4" eb="6">
      <t>ゴウケイ</t>
    </rPh>
    <phoneticPr fontId="3"/>
  </si>
  <si>
    <t>振込日：</t>
    <rPh sb="0" eb="3">
      <t>フリコミビ</t>
    </rPh>
    <phoneticPr fontId="3"/>
  </si>
  <si>
    <t xml:space="preserve"> 　月　日</t>
    <rPh sb="2" eb="3">
      <t>ガツ</t>
    </rPh>
    <rPh sb="4" eb="5">
      <t>ニチ</t>
    </rPh>
    <phoneticPr fontId="3"/>
  </si>
  <si>
    <t>保護者の確認（保護者氏名の記載、捺印でも可）
※選手が未成年の場合、必須</t>
    <rPh sb="0" eb="3">
      <t>ホゴシャ</t>
    </rPh>
    <rPh sb="4" eb="6">
      <t>カクニン</t>
    </rPh>
    <rPh sb="7" eb="10">
      <t>ホゴシャ</t>
    </rPh>
    <rPh sb="10" eb="12">
      <t>シメイ</t>
    </rPh>
    <rPh sb="13" eb="15">
      <t>キサイ</t>
    </rPh>
    <rPh sb="16" eb="18">
      <t>ナツイン</t>
    </rPh>
    <rPh sb="20" eb="21">
      <t>カ</t>
    </rPh>
    <rPh sb="24" eb="26">
      <t>センシュ</t>
    </rPh>
    <rPh sb="27" eb="30">
      <t>ミセイネン</t>
    </rPh>
    <rPh sb="31" eb="33">
      <t>バアイ</t>
    </rPh>
    <rPh sb="34" eb="36">
      <t>ヒッス</t>
    </rPh>
    <phoneticPr fontId="3"/>
  </si>
  <si>
    <t>（申込書1/3）</t>
    <rPh sb="1" eb="4">
      <t>モウシコミショ</t>
    </rPh>
    <phoneticPr fontId="3"/>
  </si>
  <si>
    <t>(申込書2/3）</t>
    <rPh sb="1" eb="4">
      <t>モウシコミショ</t>
    </rPh>
    <phoneticPr fontId="3"/>
  </si>
  <si>
    <t>(申込書3/3)</t>
    <rPh sb="1" eb="2">
      <t>モウ</t>
    </rPh>
    <rPh sb="2" eb="3">
      <t>コ</t>
    </rPh>
    <rPh sb="3" eb="4">
      <t>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</si>
</sst>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R$&quot;#,##0_);[Red]\(&quot;R$&quot;#,##0\)"/>
    <numFmt numFmtId="177" formatCode="&quot;¥&quot;#,##0_);[Red]\(&quot;¥&quot;#,##0\)"/>
    <numFmt numFmtId="178" formatCode="[$¥-411]#,##0;[$¥-411]#,##0"/>
  </numFmts>
  <fonts count="58">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2"/>
      <name val="HGP教科書体"/>
      <family val="1"/>
      <charset val="128"/>
    </font>
    <font>
      <b/>
      <sz val="16"/>
      <name val="BIZ UD明朝 Medium"/>
      <family val="1"/>
      <charset val="128"/>
    </font>
    <font>
      <b/>
      <sz val="11"/>
      <name val="Meiryo UI"/>
      <family val="3"/>
      <charset val="128"/>
    </font>
    <font>
      <sz val="11"/>
      <name val="Meiryo UI"/>
      <family val="3"/>
      <charset val="128"/>
    </font>
    <font>
      <sz val="10"/>
      <name val="Meiryo UI"/>
      <family val="3"/>
      <charset val="128"/>
    </font>
    <font>
      <u/>
      <sz val="11"/>
      <color theme="10"/>
      <name val="ＭＳ Ｐゴシック"/>
      <family val="3"/>
      <charset val="128"/>
    </font>
    <font>
      <b/>
      <sz val="8"/>
      <name val="メイリオ"/>
      <family val="3"/>
      <charset val="128"/>
    </font>
    <font>
      <sz val="18"/>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u/>
      <sz val="22"/>
      <color theme="10"/>
      <name val="メイリオ"/>
      <family val="3"/>
      <charset val="128"/>
    </font>
    <font>
      <sz val="22"/>
      <name val="メイリオ"/>
      <family val="3"/>
      <charset val="128"/>
    </font>
    <font>
      <sz val="14"/>
      <color theme="1"/>
      <name val="メイリオ"/>
      <family val="3"/>
      <charset val="128"/>
    </font>
    <font>
      <sz val="16"/>
      <name val="ＭＳ Ｐゴシック"/>
      <family val="3"/>
      <charset val="128"/>
    </font>
    <font>
      <sz val="20"/>
      <name val="ＭＳ Ｐゴシック"/>
      <family val="3"/>
      <charset val="128"/>
    </font>
    <font>
      <sz val="20"/>
      <name val="メイリオ"/>
      <family val="3"/>
      <charset val="128"/>
    </font>
    <font>
      <b/>
      <sz val="12"/>
      <color theme="1"/>
      <name val="メイリオ"/>
      <family val="3"/>
      <charset val="128"/>
    </font>
    <font>
      <b/>
      <sz val="16"/>
      <color rgb="FFFF0000"/>
      <name val="メイリオ"/>
      <family val="3"/>
      <charset val="128"/>
    </font>
    <font>
      <sz val="6"/>
      <name val="ＭＳ Ｐゴシック"/>
      <family val="3"/>
      <charset val="128"/>
      <scheme val="minor"/>
    </font>
    <font>
      <b/>
      <sz val="16"/>
      <color rgb="FFFF0000"/>
      <name val="Meiryo"/>
      <family val="3"/>
      <charset val="128"/>
    </font>
    <font>
      <b/>
      <sz val="16"/>
      <color rgb="FF0070C0"/>
      <name val="メイリオ"/>
      <family val="3"/>
      <charset val="128"/>
    </font>
    <font>
      <b/>
      <sz val="16"/>
      <color rgb="FF0070C0"/>
      <name val="ＭＳ Ｐゴシック"/>
      <family val="3"/>
      <charset val="128"/>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CCFFCC"/>
        <bgColor indexed="64"/>
      </patternFill>
    </fill>
  </fills>
  <borders count="35">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s>
  <cellStyleXfs count="6">
    <xf numFmtId="0" fontId="0" fillId="0" borderId="0"/>
    <xf numFmtId="0" fontId="2" fillId="0" borderId="0"/>
    <xf numFmtId="176" fontId="1" fillId="0" borderId="0" applyFont="0" applyFill="0" applyBorder="0" applyAlignment="0" applyProtection="0"/>
    <xf numFmtId="0" fontId="1" fillId="0" borderId="0"/>
    <xf numFmtId="6" fontId="1" fillId="0" borderId="0" applyFont="0" applyFill="0" applyBorder="0" applyAlignment="0" applyProtection="0">
      <alignment vertical="center"/>
    </xf>
    <xf numFmtId="0" fontId="34" fillId="0" borderId="0" applyNumberFormat="0" applyFill="0" applyBorder="0" applyAlignment="0" applyProtection="0"/>
  </cellStyleXfs>
  <cellXfs count="245">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4" fillId="0" borderId="7" xfId="0" applyFont="1" applyBorder="1" applyAlignment="1">
      <alignment shrinkToFit="1"/>
    </xf>
    <xf numFmtId="0" fontId="0" fillId="0" borderId="7" xfId="0" applyBorder="1"/>
    <xf numFmtId="0" fontId="9" fillId="0" borderId="7" xfId="0" applyFont="1" applyBorder="1" applyAlignment="1">
      <alignment horizontal="right" vertical="center"/>
    </xf>
    <xf numFmtId="0" fontId="9" fillId="0" borderId="6" xfId="0" applyFont="1" applyBorder="1" applyAlignment="1">
      <alignment horizontal="right" shrinkToFit="1"/>
    </xf>
    <xf numFmtId="0" fontId="0" fillId="0" borderId="6" xfId="0" applyBorder="1"/>
    <xf numFmtId="0" fontId="4"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7"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xf numFmtId="0" fontId="0" fillId="0" borderId="4" xfId="0" applyBorder="1" applyAlignment="1">
      <alignment horizontal="center" vertical="center"/>
    </xf>
    <xf numFmtId="0" fontId="5" fillId="0" borderId="0" xfId="0" applyFont="1"/>
    <xf numFmtId="0" fontId="5" fillId="0" borderId="0" xfId="0" applyFont="1" applyAlignment="1">
      <alignment horizontal="left"/>
    </xf>
    <xf numFmtId="0" fontId="11" fillId="0" borderId="0" xfId="0" applyFont="1" applyAlignment="1">
      <alignment horizontal="left"/>
    </xf>
    <xf numFmtId="0" fontId="8" fillId="0" borderId="0" xfId="0" applyFont="1"/>
    <xf numFmtId="0" fontId="0" fillId="3" borderId="0" xfId="0" applyFill="1"/>
    <xf numFmtId="0" fontId="12" fillId="0" borderId="0" xfId="0" applyFont="1"/>
    <xf numFmtId="0" fontId="13" fillId="0" borderId="0" xfId="0" applyFont="1"/>
    <xf numFmtId="0" fontId="13" fillId="0" borderId="0" xfId="0" applyFont="1" applyAlignment="1">
      <alignment horizontal="right"/>
    </xf>
    <xf numFmtId="0" fontId="13" fillId="0" borderId="5" xfId="0" applyFont="1" applyBorder="1" applyAlignment="1">
      <alignment horizontal="right"/>
    </xf>
    <xf numFmtId="0" fontId="14" fillId="0" borderId="0" xfId="0" applyFont="1"/>
    <xf numFmtId="0" fontId="13" fillId="3" borderId="0" xfId="0" applyFont="1" applyFill="1" applyAlignment="1">
      <alignment horizontal="right"/>
    </xf>
    <xf numFmtId="0" fontId="13" fillId="3" borderId="0" xfId="0" applyFont="1" applyFill="1" applyAlignment="1">
      <alignment horizontal="center"/>
    </xf>
    <xf numFmtId="0" fontId="15" fillId="3" borderId="0" xfId="0" applyFont="1" applyFill="1" applyAlignment="1">
      <alignment horizontal="right" wrapText="1"/>
    </xf>
    <xf numFmtId="0" fontId="13" fillId="3" borderId="0" xfId="0" applyFont="1" applyFill="1"/>
    <xf numFmtId="0" fontId="15" fillId="3" borderId="0" xfId="0" applyFont="1" applyFill="1"/>
    <xf numFmtId="0" fontId="13" fillId="0" borderId="5" xfId="0" applyFont="1" applyBorder="1" applyAlignment="1">
      <alignment horizontal="right" vertical="center"/>
    </xf>
    <xf numFmtId="0" fontId="19" fillId="0" borderId="0" xfId="0" applyFont="1" applyAlignment="1">
      <alignment horizontal="center" vertical="center"/>
    </xf>
    <xf numFmtId="0" fontId="15"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20" fillId="0" borderId="0" xfId="0" applyFont="1" applyAlignment="1">
      <alignment vertical="center"/>
    </xf>
    <xf numFmtId="0" fontId="15" fillId="0" borderId="5" xfId="0" applyFont="1" applyBorder="1" applyAlignment="1">
      <alignment horizontal="right" vertical="center"/>
    </xf>
    <xf numFmtId="0" fontId="20" fillId="0" borderId="0" xfId="0" applyFont="1"/>
    <xf numFmtId="0" fontId="16" fillId="0" borderId="5" xfId="0" applyFont="1" applyBorder="1" applyAlignment="1">
      <alignment horizontal="right" vertical="center"/>
    </xf>
    <xf numFmtId="0" fontId="16" fillId="0" borderId="5" xfId="0" applyFont="1" applyBorder="1" applyAlignment="1">
      <alignment horizontal="left" vertical="center"/>
    </xf>
    <xf numFmtId="0" fontId="16" fillId="0" borderId="5" xfId="0" applyFont="1" applyBorder="1" applyAlignment="1">
      <alignment horizontal="right"/>
    </xf>
    <xf numFmtId="0" fontId="16" fillId="0" borderId="5" xfId="0" applyFont="1" applyBorder="1" applyAlignment="1">
      <alignment vertical="center"/>
    </xf>
    <xf numFmtId="0" fontId="13" fillId="2" borderId="5" xfId="0" applyFont="1" applyFill="1" applyBorder="1" applyAlignment="1">
      <alignment vertical="center"/>
    </xf>
    <xf numFmtId="0" fontId="16" fillId="0" borderId="0" xfId="0" applyFont="1" applyAlignment="1">
      <alignment horizontal="right" vertical="center"/>
    </xf>
    <xf numFmtId="0" fontId="13" fillId="0" borderId="0" xfId="0" applyFont="1" applyAlignment="1">
      <alignment horizontal="center"/>
    </xf>
    <xf numFmtId="0" fontId="16" fillId="0" borderId="5" xfId="0" applyFont="1" applyBorder="1" applyAlignment="1">
      <alignment horizontal="center" vertical="center"/>
    </xf>
    <xf numFmtId="0" fontId="24" fillId="0" borderId="0" xfId="0" applyFont="1" applyAlignment="1">
      <alignment horizontal="center" vertical="center"/>
    </xf>
    <xf numFmtId="0" fontId="18" fillId="0" borderId="0" xfId="0" applyFont="1" applyAlignment="1">
      <alignment horizontal="center" vertical="center" shrinkToFit="1"/>
    </xf>
    <xf numFmtId="0" fontId="25" fillId="0" borderId="10" xfId="0" applyFont="1" applyBorder="1" applyAlignment="1">
      <alignment horizontal="right"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177" fontId="17" fillId="2" borderId="17" xfId="0" applyNumberFormat="1" applyFont="1" applyFill="1" applyBorder="1" applyAlignment="1">
      <alignment vertical="center" shrinkToFit="1"/>
    </xf>
    <xf numFmtId="0" fontId="12" fillId="4" borderId="5" xfId="0" applyFont="1" applyFill="1" applyBorder="1" applyAlignment="1">
      <alignment vertical="center" wrapText="1"/>
    </xf>
    <xf numFmtId="0" fontId="26" fillId="3" borderId="5" xfId="0" applyFont="1" applyFill="1" applyBorder="1" applyAlignment="1">
      <alignment vertical="center"/>
    </xf>
    <xf numFmtId="178" fontId="12" fillId="0" borderId="0" xfId="0" applyNumberFormat="1" applyFont="1"/>
    <xf numFmtId="0" fontId="14" fillId="4" borderId="5" xfId="0" applyFont="1" applyFill="1" applyBorder="1" applyAlignment="1">
      <alignment vertical="center"/>
    </xf>
    <xf numFmtId="0" fontId="14" fillId="0" borderId="12" xfId="0" applyFont="1" applyBorder="1"/>
    <xf numFmtId="0" fontId="14" fillId="0" borderId="13" xfId="0" applyFont="1" applyBorder="1"/>
    <xf numFmtId="0" fontId="26" fillId="4" borderId="11" xfId="0" applyFont="1" applyFill="1" applyBorder="1"/>
    <xf numFmtId="0" fontId="26" fillId="0" borderId="17" xfId="0" applyFont="1" applyBorder="1" applyAlignment="1">
      <alignment vertical="center"/>
    </xf>
    <xf numFmtId="0" fontId="14" fillId="0" borderId="18" xfId="0" applyFont="1" applyBorder="1" applyAlignment="1">
      <alignment vertical="center"/>
    </xf>
    <xf numFmtId="0" fontId="14" fillId="4" borderId="17" xfId="0" applyFont="1" applyFill="1" applyBorder="1" applyAlignment="1">
      <alignment vertical="center"/>
    </xf>
    <xf numFmtId="178" fontId="14" fillId="4" borderId="18" xfId="0" applyNumberFormat="1" applyFont="1" applyFill="1" applyBorder="1" applyAlignment="1">
      <alignment vertical="center"/>
    </xf>
    <xf numFmtId="0" fontId="14" fillId="4" borderId="21" xfId="0" applyFont="1" applyFill="1" applyBorder="1" applyAlignment="1">
      <alignment vertical="center"/>
    </xf>
    <xf numFmtId="0" fontId="14" fillId="4" borderId="22" xfId="0" applyFont="1" applyFill="1" applyBorder="1" applyAlignment="1">
      <alignment vertical="center"/>
    </xf>
    <xf numFmtId="178" fontId="14" fillId="4" borderId="23" xfId="0" applyNumberFormat="1" applyFont="1" applyFill="1" applyBorder="1" applyAlignment="1">
      <alignment vertical="center"/>
    </xf>
    <xf numFmtId="0" fontId="14" fillId="3" borderId="13" xfId="0" applyFont="1" applyFill="1" applyBorder="1"/>
    <xf numFmtId="0" fontId="14" fillId="0" borderId="5" xfId="0" applyFont="1" applyBorder="1"/>
    <xf numFmtId="0" fontId="14" fillId="4" borderId="5" xfId="0" applyFont="1" applyFill="1" applyBorder="1"/>
    <xf numFmtId="49" fontId="14" fillId="4" borderId="5" xfId="0" applyNumberFormat="1" applyFont="1" applyFill="1" applyBorder="1"/>
    <xf numFmtId="0" fontId="19" fillId="0" borderId="0" xfId="0" applyFont="1"/>
    <xf numFmtId="0" fontId="15" fillId="0" borderId="0" xfId="0" applyFont="1"/>
    <xf numFmtId="0" fontId="15" fillId="0" borderId="5" xfId="0" applyFont="1" applyBorder="1" applyAlignment="1">
      <alignment vertical="center"/>
    </xf>
    <xf numFmtId="0" fontId="15" fillId="0" borderId="0" xfId="0" applyFont="1" applyAlignment="1">
      <alignment wrapText="1"/>
    </xf>
    <xf numFmtId="0" fontId="24" fillId="0" borderId="5" xfId="0" applyFont="1" applyBorder="1" applyAlignment="1">
      <alignment horizontal="center" vertical="center" shrinkToFit="1"/>
    </xf>
    <xf numFmtId="0" fontId="24" fillId="0" borderId="5" xfId="0" applyFont="1" applyBorder="1" applyAlignment="1">
      <alignment horizontal="center" vertical="center" wrapText="1"/>
    </xf>
    <xf numFmtId="0" fontId="24" fillId="0" borderId="4" xfId="0" applyFont="1" applyBorder="1" applyAlignment="1">
      <alignment horizontal="center" vertical="center" wrapText="1" shrinkToFit="1"/>
    </xf>
    <xf numFmtId="0" fontId="15" fillId="2" borderId="4" xfId="0" applyFont="1" applyFill="1" applyBorder="1" applyAlignment="1">
      <alignment horizontal="left" shrinkToFit="1"/>
    </xf>
    <xf numFmtId="0" fontId="15" fillId="2" borderId="4" xfId="0" applyFont="1" applyFill="1" applyBorder="1" applyAlignment="1">
      <alignment horizontal="left"/>
    </xf>
    <xf numFmtId="0" fontId="15" fillId="2" borderId="0" xfId="0" applyFont="1" applyFill="1" applyAlignment="1">
      <alignment horizontal="left"/>
    </xf>
    <xf numFmtId="0" fontId="28" fillId="0" borderId="0" xfId="0" applyFont="1"/>
    <xf numFmtId="0" fontId="24" fillId="0" borderId="17" xfId="0" applyFont="1" applyBorder="1" applyAlignment="1">
      <alignment horizontal="center" vertical="center"/>
    </xf>
    <xf numFmtId="0" fontId="12" fillId="0" borderId="5" xfId="0" applyFont="1" applyBorder="1" applyAlignment="1">
      <alignment horizontal="right" vertical="center" wrapText="1"/>
    </xf>
    <xf numFmtId="0" fontId="14" fillId="0" borderId="6" xfId="0" applyFont="1" applyBorder="1" applyAlignment="1">
      <alignment horizontal="right" vertical="center" wrapText="1"/>
    </xf>
    <xf numFmtId="0" fontId="16" fillId="0" borderId="5" xfId="0" applyFont="1" applyBorder="1" applyAlignment="1">
      <alignment horizontal="center" vertical="center" wrapText="1"/>
    </xf>
    <xf numFmtId="49" fontId="13" fillId="2" borderId="5" xfId="0" applyNumberFormat="1" applyFont="1" applyFill="1" applyBorder="1" applyAlignment="1">
      <alignment vertical="center"/>
    </xf>
    <xf numFmtId="49" fontId="0" fillId="2" borderId="5" xfId="0" applyNumberFormat="1" applyFill="1" applyBorder="1" applyAlignment="1">
      <alignment vertical="center"/>
    </xf>
    <xf numFmtId="0" fontId="24" fillId="0" borderId="19" xfId="0" applyFont="1" applyBorder="1" applyAlignment="1">
      <alignment horizontal="center" vertical="center" shrinkToFit="1"/>
    </xf>
    <xf numFmtId="0" fontId="24" fillId="0" borderId="21" xfId="0" applyFont="1" applyBorder="1" applyAlignment="1">
      <alignment horizontal="center" vertical="center"/>
    </xf>
    <xf numFmtId="0" fontId="32" fillId="4" borderId="5" xfId="0" applyFont="1" applyFill="1" applyBorder="1" applyAlignment="1">
      <alignment horizontal="left" vertical="center" wrapText="1"/>
    </xf>
    <xf numFmtId="0" fontId="31" fillId="4" borderId="5" xfId="0" applyFont="1" applyFill="1" applyBorder="1" applyAlignment="1">
      <alignment vertical="center" wrapText="1"/>
    </xf>
    <xf numFmtId="0" fontId="14" fillId="0" borderId="5" xfId="0" applyFont="1" applyBorder="1" applyAlignment="1">
      <alignment horizontal="right" wrapText="1"/>
    </xf>
    <xf numFmtId="0" fontId="13" fillId="0" borderId="0" xfId="0" applyFont="1" applyAlignment="1">
      <alignment horizontal="center" vertical="center"/>
    </xf>
    <xf numFmtId="0" fontId="20" fillId="2" borderId="5" xfId="0" applyFont="1" applyFill="1" applyBorder="1" applyAlignment="1">
      <alignment horizontal="left" vertical="center"/>
    </xf>
    <xf numFmtId="0" fontId="36" fillId="2" borderId="5" xfId="0" applyFont="1" applyFill="1" applyBorder="1" applyAlignment="1">
      <alignment horizontal="left" vertical="center"/>
    </xf>
    <xf numFmtId="0" fontId="37" fillId="4" borderId="5" xfId="0" applyFont="1" applyFill="1" applyBorder="1" applyAlignment="1">
      <alignment vertical="center"/>
    </xf>
    <xf numFmtId="0" fontId="37" fillId="4" borderId="5" xfId="0" applyFont="1" applyFill="1" applyBorder="1" applyAlignment="1">
      <alignment horizontal="left" vertical="center"/>
    </xf>
    <xf numFmtId="0" fontId="37" fillId="4" borderId="5" xfId="0" applyFont="1" applyFill="1" applyBorder="1" applyAlignment="1">
      <alignment horizontal="left"/>
    </xf>
    <xf numFmtId="0" fontId="32" fillId="4" borderId="5" xfId="0" applyFont="1" applyFill="1" applyBorder="1" applyAlignment="1">
      <alignment horizontal="left"/>
    </xf>
    <xf numFmtId="178" fontId="12" fillId="0" borderId="0" xfId="0" applyNumberFormat="1" applyFont="1" applyAlignment="1">
      <alignment vertical="center"/>
    </xf>
    <xf numFmtId="0" fontId="16" fillId="0" borderId="0" xfId="0" applyFont="1" applyAlignment="1">
      <alignment horizontal="center" vertical="center"/>
    </xf>
    <xf numFmtId="0" fontId="12" fillId="0" borderId="5" xfId="0" applyFont="1" applyBorder="1" applyAlignment="1">
      <alignment vertical="center"/>
    </xf>
    <xf numFmtId="0" fontId="25" fillId="0" borderId="5" xfId="0" applyFont="1" applyBorder="1" applyAlignment="1">
      <alignment horizontal="center" vertical="center"/>
    </xf>
    <xf numFmtId="0" fontId="38" fillId="0" borderId="0" xfId="0" applyFont="1" applyAlignment="1">
      <alignment vertical="center"/>
    </xf>
    <xf numFmtId="0" fontId="39" fillId="0" borderId="0" xfId="0" applyFont="1" applyAlignment="1">
      <alignment vertical="center"/>
    </xf>
    <xf numFmtId="0" fontId="25" fillId="0" borderId="4" xfId="0" applyFont="1" applyBorder="1" applyAlignment="1">
      <alignment horizontal="center" vertical="center"/>
    </xf>
    <xf numFmtId="0" fontId="12" fillId="0" borderId="4" xfId="0" applyFont="1" applyBorder="1" applyAlignment="1">
      <alignment vertical="center"/>
    </xf>
    <xf numFmtId="0" fontId="39" fillId="0" borderId="16" xfId="0" applyFont="1" applyBorder="1" applyAlignment="1">
      <alignment vertical="center"/>
    </xf>
    <xf numFmtId="0" fontId="39" fillId="0" borderId="10" xfId="0" applyFont="1" applyBorder="1" applyAlignment="1">
      <alignment vertical="center"/>
    </xf>
    <xf numFmtId="177" fontId="17" fillId="0" borderId="16" xfId="0" applyNumberFormat="1" applyFont="1" applyBorder="1" applyAlignment="1">
      <alignment vertical="center"/>
    </xf>
    <xf numFmtId="177" fontId="17" fillId="0" borderId="10" xfId="0" applyNumberFormat="1" applyFont="1" applyBorder="1" applyAlignment="1">
      <alignment vertical="center"/>
    </xf>
    <xf numFmtId="0" fontId="12" fillId="0" borderId="16" xfId="0" applyFont="1" applyBorder="1" applyAlignment="1">
      <alignment vertical="center"/>
    </xf>
    <xf numFmtId="0" fontId="12" fillId="0" borderId="10" xfId="0" applyFont="1" applyBorder="1" applyAlignment="1">
      <alignment vertical="center"/>
    </xf>
    <xf numFmtId="0" fontId="25" fillId="0" borderId="17" xfId="0" applyFont="1" applyBorder="1" applyAlignment="1">
      <alignment horizontal="right" vertical="center"/>
    </xf>
    <xf numFmtId="0" fontId="25" fillId="0" borderId="18" xfId="0" applyFont="1" applyBorder="1" applyAlignment="1">
      <alignment horizontal="right" vertical="center"/>
    </xf>
    <xf numFmtId="0" fontId="12" fillId="0" borderId="17" xfId="0" applyFont="1" applyBorder="1" applyAlignment="1">
      <alignment vertical="center"/>
    </xf>
    <xf numFmtId="0" fontId="12" fillId="0" borderId="18" xfId="0" applyFont="1" applyBorder="1" applyAlignment="1">
      <alignment vertical="center"/>
    </xf>
    <xf numFmtId="0" fontId="40" fillId="0" borderId="0" xfId="0" applyFont="1" applyAlignment="1">
      <alignment horizontal="left" vertical="center"/>
    </xf>
    <xf numFmtId="0" fontId="42" fillId="0" borderId="0" xfId="0" applyFont="1" applyAlignment="1">
      <alignment horizontal="left" vertical="center"/>
    </xf>
    <xf numFmtId="0" fontId="42" fillId="0" borderId="12" xfId="0" applyFont="1" applyBorder="1" applyAlignment="1">
      <alignment horizontal="left" vertical="center"/>
    </xf>
    <xf numFmtId="0" fontId="12" fillId="2" borderId="5" xfId="0" applyFont="1" applyFill="1" applyBorder="1" applyAlignment="1">
      <alignment vertical="center"/>
    </xf>
    <xf numFmtId="0" fontId="40" fillId="0" borderId="0" xfId="0" applyFont="1" applyAlignment="1">
      <alignment horizontal="left" vertical="center" wrapText="1"/>
    </xf>
    <xf numFmtId="0" fontId="41" fillId="0" borderId="0" xfId="0" applyFont="1" applyAlignment="1">
      <alignment horizontal="right" vertical="center" wrapText="1"/>
    </xf>
    <xf numFmtId="0" fontId="42" fillId="0" borderId="0" xfId="0" applyFont="1" applyAlignment="1">
      <alignment horizontal="left" vertical="center" wrapText="1"/>
    </xf>
    <xf numFmtId="0" fontId="42" fillId="0" borderId="16" xfId="0" applyFont="1" applyBorder="1" applyAlignment="1">
      <alignment horizontal="left" vertical="center" wrapText="1"/>
    </xf>
    <xf numFmtId="0" fontId="42" fillId="0" borderId="16" xfId="0" applyFont="1" applyBorder="1" applyAlignment="1">
      <alignment horizontal="center" vertical="center" wrapText="1"/>
    </xf>
    <xf numFmtId="0" fontId="12" fillId="0" borderId="0" xfId="0" applyFont="1" applyAlignment="1">
      <alignment horizontal="center" vertical="center"/>
    </xf>
    <xf numFmtId="0" fontId="44" fillId="0" borderId="16" xfId="0" applyFont="1" applyBorder="1" applyAlignment="1">
      <alignment horizontal="right" vertical="center"/>
    </xf>
    <xf numFmtId="0" fontId="44" fillId="0" borderId="29" xfId="0" applyFont="1" applyBorder="1" applyAlignment="1">
      <alignment horizontal="right" vertical="center"/>
    </xf>
    <xf numFmtId="0" fontId="25" fillId="0" borderId="30" xfId="0" applyFont="1" applyBorder="1" applyAlignment="1">
      <alignment horizontal="right" vertical="center"/>
    </xf>
    <xf numFmtId="0" fontId="44" fillId="0" borderId="31" xfId="0" applyFont="1" applyBorder="1" applyAlignment="1">
      <alignment horizontal="right" vertical="center"/>
    </xf>
    <xf numFmtId="177" fontId="16" fillId="0" borderId="2" xfId="0" applyNumberFormat="1" applyFont="1" applyBorder="1" applyAlignment="1">
      <alignment vertical="center"/>
    </xf>
    <xf numFmtId="0" fontId="25" fillId="6" borderId="5" xfId="0" applyFont="1" applyFill="1" applyBorder="1" applyAlignment="1">
      <alignment horizontal="center" vertical="center"/>
    </xf>
    <xf numFmtId="0" fontId="12" fillId="6" borderId="0" xfId="0" applyFont="1" applyFill="1" applyAlignment="1">
      <alignment vertical="center"/>
    </xf>
    <xf numFmtId="0" fontId="45" fillId="7" borderId="32" xfId="0" applyFont="1" applyFill="1" applyBorder="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1" fillId="0" borderId="0" xfId="0" applyFont="1" applyAlignment="1">
      <alignment horizontal="right" vertical="center"/>
    </xf>
    <xf numFmtId="177" fontId="24" fillId="0" borderId="0" xfId="0" applyNumberFormat="1" applyFont="1" applyAlignment="1">
      <alignment vertical="center"/>
    </xf>
    <xf numFmtId="6" fontId="17" fillId="3" borderId="18" xfId="4" applyFont="1" applyFill="1" applyBorder="1" applyAlignment="1" applyProtection="1">
      <alignment horizontal="center" vertical="center" shrinkToFit="1"/>
      <protection locked="0"/>
    </xf>
    <xf numFmtId="0" fontId="12" fillId="0" borderId="4" xfId="0" applyFont="1" applyBorder="1" applyAlignment="1" applyProtection="1">
      <alignment vertical="center"/>
      <protection locked="0"/>
    </xf>
    <xf numFmtId="0" fontId="12" fillId="0" borderId="5" xfId="0" applyFont="1" applyBorder="1" applyAlignment="1" applyProtection="1">
      <alignment vertical="center"/>
      <protection locked="0"/>
    </xf>
    <xf numFmtId="6" fontId="16" fillId="0" borderId="5" xfId="4"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3" fillId="2" borderId="33" xfId="0" applyFont="1" applyFill="1" applyBorder="1" applyAlignment="1">
      <alignment horizontal="right" vertical="center"/>
    </xf>
    <xf numFmtId="0" fontId="13" fillId="2" borderId="33" xfId="0" applyFont="1" applyFill="1" applyBorder="1" applyAlignment="1">
      <alignment horizontal="center" vertical="center"/>
    </xf>
    <xf numFmtId="0" fontId="42" fillId="0" borderId="0" xfId="0" applyFont="1" applyAlignment="1">
      <alignment horizontal="center" vertical="center"/>
    </xf>
    <xf numFmtId="0" fontId="42" fillId="0" borderId="0" xfId="0" applyFont="1" applyAlignment="1">
      <alignment horizontal="center" vertical="center" wrapText="1"/>
    </xf>
    <xf numFmtId="0" fontId="15" fillId="2" borderId="5" xfId="0" applyFont="1" applyFill="1" applyBorder="1" applyAlignment="1">
      <alignment horizontal="left" vertical="center"/>
    </xf>
    <xf numFmtId="0" fontId="50" fillId="2" borderId="5" xfId="0" applyFont="1" applyFill="1" applyBorder="1" applyAlignment="1">
      <alignment vertical="center"/>
    </xf>
    <xf numFmtId="49" fontId="51" fillId="2" borderId="5" xfId="0" applyNumberFormat="1" applyFont="1" applyFill="1" applyBorder="1" applyAlignment="1">
      <alignment horizontal="left" vertical="center"/>
    </xf>
    <xf numFmtId="0" fontId="51" fillId="2" borderId="5" xfId="0" applyFont="1" applyFill="1" applyBorder="1" applyAlignment="1">
      <alignment horizontal="left" vertical="center"/>
    </xf>
    <xf numFmtId="0" fontId="15" fillId="2" borderId="5" xfId="0" applyFont="1" applyFill="1" applyBorder="1" applyAlignment="1">
      <alignment horizontal="center" shrinkToFit="1"/>
    </xf>
    <xf numFmtId="0" fontId="15" fillId="2" borderId="7" xfId="0" applyFont="1" applyFill="1" applyBorder="1" applyAlignment="1">
      <alignment horizontal="center" shrinkToFit="1"/>
    </xf>
    <xf numFmtId="0" fontId="15" fillId="2" borderId="7" xfId="0" applyFont="1" applyFill="1" applyBorder="1" applyAlignment="1">
      <alignment horizontal="left" vertical="center"/>
    </xf>
    <xf numFmtId="0" fontId="52" fillId="0" borderId="0" xfId="0" applyFont="1" applyAlignment="1">
      <alignment horizontal="left" vertical="center"/>
    </xf>
    <xf numFmtId="0" fontId="52" fillId="0" borderId="0" xfId="0" applyFont="1" applyAlignment="1">
      <alignment horizontal="left" vertical="center" wrapText="1"/>
    </xf>
    <xf numFmtId="0" fontId="41" fillId="5" borderId="0" xfId="0" applyFont="1" applyFill="1" applyAlignment="1">
      <alignment horizontal="right" vertical="center"/>
    </xf>
    <xf numFmtId="177" fontId="43" fillId="5" borderId="0" xfId="0" applyNumberFormat="1" applyFont="1" applyFill="1" applyAlignment="1">
      <alignment vertical="center"/>
    </xf>
    <xf numFmtId="0" fontId="14" fillId="0" borderId="0" xfId="0" applyFont="1" applyAlignment="1">
      <alignment vertical="center"/>
    </xf>
    <xf numFmtId="0" fontId="26" fillId="0" borderId="0" xfId="0" applyFont="1" applyAlignment="1">
      <alignment vertical="center"/>
    </xf>
    <xf numFmtId="0" fontId="12" fillId="0" borderId="34" xfId="0" applyFont="1" applyBorder="1" applyAlignment="1">
      <alignment vertical="center"/>
    </xf>
    <xf numFmtId="0" fontId="27" fillId="0" borderId="34" xfId="0" applyFont="1" applyBorder="1" applyAlignment="1">
      <alignment vertical="center"/>
    </xf>
    <xf numFmtId="0" fontId="23" fillId="0" borderId="2" xfId="0" applyFont="1" applyBorder="1"/>
    <xf numFmtId="0" fontId="27" fillId="0" borderId="0" xfId="0" applyFont="1" applyAlignment="1">
      <alignment vertical="center"/>
    </xf>
    <xf numFmtId="0" fontId="18" fillId="0" borderId="0" xfId="0" applyFont="1" applyAlignment="1">
      <alignment horizontal="center" vertical="center"/>
    </xf>
    <xf numFmtId="0" fontId="12" fillId="0" borderId="5" xfId="0" applyFont="1" applyBorder="1" applyAlignment="1">
      <alignment horizontal="center" vertical="center" wrapText="1"/>
    </xf>
    <xf numFmtId="49" fontId="49" fillId="2" borderId="5" xfId="0" applyNumberFormat="1" applyFont="1" applyFill="1" applyBorder="1" applyAlignment="1">
      <alignment vertical="center" wrapText="1"/>
    </xf>
    <xf numFmtId="0" fontId="18" fillId="0" borderId="0" xfId="0" applyFont="1"/>
    <xf numFmtId="0" fontId="55" fillId="0" borderId="0" xfId="0" applyFont="1"/>
    <xf numFmtId="0" fontId="49" fillId="0" borderId="0" xfId="0" applyFont="1"/>
    <xf numFmtId="0" fontId="56" fillId="0" borderId="0" xfId="0" applyFont="1"/>
    <xf numFmtId="0" fontId="56" fillId="0" borderId="0" xfId="0" applyFont="1" applyAlignment="1">
      <alignment horizontal="right"/>
    </xf>
    <xf numFmtId="0" fontId="57" fillId="0" borderId="0" xfId="0" applyFont="1" applyAlignment="1">
      <alignment horizontal="right"/>
    </xf>
    <xf numFmtId="0" fontId="57" fillId="0" borderId="0" xfId="0" applyFont="1"/>
    <xf numFmtId="0" fontId="13" fillId="2" borderId="5" xfId="0" applyFont="1" applyFill="1" applyBorder="1" applyAlignment="1">
      <alignment horizontal="left" vertical="center"/>
    </xf>
    <xf numFmtId="0" fontId="16" fillId="0" borderId="4" xfId="0" applyFont="1" applyBorder="1" applyAlignment="1">
      <alignment horizontal="left" vertical="center" wrapText="1"/>
    </xf>
    <xf numFmtId="0" fontId="16" fillId="0" borderId="8" xfId="0" applyFont="1" applyBorder="1" applyAlignment="1">
      <alignment horizontal="left" vertical="center"/>
    </xf>
    <xf numFmtId="0" fontId="53" fillId="5" borderId="2" xfId="0" applyFont="1" applyFill="1" applyBorder="1" applyAlignment="1">
      <alignment horizontal="center" vertical="center" wrapText="1"/>
    </xf>
    <xf numFmtId="0" fontId="0" fillId="2" borderId="14" xfId="0" applyFill="1" applyBorder="1" applyAlignment="1">
      <alignment horizontal="center" vertical="top"/>
    </xf>
    <xf numFmtId="0" fontId="0" fillId="2" borderId="3" xfId="0" applyFill="1" applyBorder="1" applyAlignment="1">
      <alignment horizontal="center" vertical="top"/>
    </xf>
    <xf numFmtId="0" fontId="0" fillId="2" borderId="15" xfId="0" applyFill="1" applyBorder="1" applyAlignment="1">
      <alignment horizontal="center" vertical="top"/>
    </xf>
    <xf numFmtId="0" fontId="0" fillId="2" borderId="24" xfId="0" applyFill="1" applyBorder="1" applyAlignment="1">
      <alignment horizontal="center" vertical="top"/>
    </xf>
    <xf numFmtId="0" fontId="0" fillId="2" borderId="0" xfId="0" applyFill="1" applyAlignment="1">
      <alignment horizontal="center" vertical="top"/>
    </xf>
    <xf numFmtId="0" fontId="0" fillId="2" borderId="28" xfId="0" applyFill="1" applyBorder="1" applyAlignment="1">
      <alignment horizontal="center" vertical="top"/>
    </xf>
    <xf numFmtId="0" fontId="0" fillId="2" borderId="26" xfId="0" applyFill="1" applyBorder="1" applyAlignment="1">
      <alignment horizontal="center" vertical="top"/>
    </xf>
    <xf numFmtId="0" fontId="0" fillId="2" borderId="2" xfId="0" applyFill="1" applyBorder="1" applyAlignment="1">
      <alignment horizontal="center" vertical="top"/>
    </xf>
    <xf numFmtId="0" fontId="0" fillId="2" borderId="27" xfId="0" applyFill="1" applyBorder="1" applyAlignment="1">
      <alignment horizontal="center" vertical="top"/>
    </xf>
    <xf numFmtId="0" fontId="46" fillId="0" borderId="0" xfId="5" applyFont="1" applyAlignment="1">
      <alignment horizontal="left" vertical="center"/>
    </xf>
    <xf numFmtId="0" fontId="47" fillId="0" borderId="0" xfId="0" applyFont="1" applyAlignment="1">
      <alignment horizontal="left" vertical="center"/>
    </xf>
    <xf numFmtId="178" fontId="22" fillId="0" borderId="5" xfId="0" applyNumberFormat="1" applyFont="1" applyBorder="1" applyAlignment="1" applyProtection="1">
      <alignment horizontal="center"/>
      <protection locked="0"/>
    </xf>
    <xf numFmtId="0" fontId="22" fillId="0" borderId="5" xfId="0" applyFont="1" applyBorder="1" applyAlignment="1" applyProtection="1">
      <alignment horizontal="center"/>
      <protection locked="0"/>
    </xf>
    <xf numFmtId="0" fontId="13" fillId="0" borderId="5" xfId="0" applyFont="1" applyBorder="1" applyAlignment="1">
      <alignment horizontal="right" vertical="center" wrapText="1"/>
    </xf>
    <xf numFmtId="0" fontId="13" fillId="2" borderId="5" xfId="0" applyFont="1" applyFill="1" applyBorder="1" applyAlignment="1">
      <alignment horizontal="center" vertical="center"/>
    </xf>
    <xf numFmtId="178" fontId="21" fillId="0" borderId="5" xfId="0" applyNumberFormat="1" applyFont="1" applyBorder="1" applyAlignment="1" applyProtection="1">
      <alignment horizontal="center" vertical="center"/>
      <protection locked="0"/>
    </xf>
    <xf numFmtId="0" fontId="21" fillId="2" borderId="5" xfId="0" applyFont="1" applyFill="1" applyBorder="1" applyAlignment="1">
      <alignment horizontal="left" vertical="center" indent="1"/>
    </xf>
    <xf numFmtId="0" fontId="13" fillId="2" borderId="5" xfId="0" applyFont="1" applyFill="1" applyBorder="1" applyAlignment="1">
      <alignment horizontal="left" vertical="top"/>
    </xf>
    <xf numFmtId="0" fontId="21" fillId="3" borderId="4" xfId="0" applyFont="1" applyFill="1" applyBorder="1" applyAlignment="1">
      <alignment horizontal="left" vertical="center" indent="1"/>
    </xf>
    <xf numFmtId="0" fontId="21" fillId="3" borderId="1" xfId="0" applyFont="1" applyFill="1" applyBorder="1" applyAlignment="1">
      <alignment horizontal="left" vertical="center" indent="1"/>
    </xf>
    <xf numFmtId="0" fontId="21" fillId="3" borderId="8" xfId="0" applyFont="1" applyFill="1" applyBorder="1" applyAlignment="1">
      <alignment horizontal="left" vertical="center" indent="1"/>
    </xf>
    <xf numFmtId="0" fontId="23" fillId="0" borderId="2" xfId="0" applyFont="1" applyBorder="1" applyAlignment="1">
      <alignment horizontal="center"/>
    </xf>
    <xf numFmtId="0" fontId="53" fillId="5" borderId="0" xfId="0" applyFont="1" applyFill="1" applyAlignment="1">
      <alignment horizontal="center" wrapText="1"/>
    </xf>
    <xf numFmtId="0" fontId="29" fillId="0" borderId="0" xfId="0" applyFont="1" applyAlignment="1">
      <alignment horizontal="left" vertical="center" wrapText="1"/>
    </xf>
    <xf numFmtId="0" fontId="15" fillId="0" borderId="2" xfId="0" applyFont="1" applyBorder="1" applyAlignment="1">
      <alignment horizontal="center"/>
    </xf>
    <xf numFmtId="0" fontId="30" fillId="0" borderId="0" xfId="0" applyFont="1" applyAlignment="1">
      <alignment horizontal="center"/>
    </xf>
    <xf numFmtId="0" fontId="24" fillId="0" borderId="0" xfId="0" applyFont="1" applyAlignment="1">
      <alignment horizontal="center"/>
    </xf>
    <xf numFmtId="0" fontId="24" fillId="0" borderId="0" xfId="0" applyFont="1" applyAlignment="1">
      <alignment horizontal="left"/>
    </xf>
    <xf numFmtId="0" fontId="15" fillId="0" borderId="20" xfId="0" applyFont="1" applyBorder="1" applyAlignment="1">
      <alignment horizontal="left" vertical="center" shrinkToFit="1"/>
    </xf>
    <xf numFmtId="0" fontId="15" fillId="0" borderId="25" xfId="0" applyFont="1" applyBorder="1" applyAlignment="1">
      <alignment horizontal="left" vertical="center" shrinkToFit="1"/>
    </xf>
    <xf numFmtId="0" fontId="15" fillId="0" borderId="5" xfId="0" applyFont="1" applyBorder="1" applyAlignment="1">
      <alignment horizontal="left"/>
    </xf>
    <xf numFmtId="0" fontId="15" fillId="0" borderId="18" xfId="0" applyFont="1" applyBorder="1" applyAlignment="1">
      <alignment horizontal="left"/>
    </xf>
    <xf numFmtId="0" fontId="15" fillId="0" borderId="22" xfId="0" applyFont="1" applyBorder="1" applyAlignment="1">
      <alignment horizontal="left"/>
    </xf>
    <xf numFmtId="0" fontId="15" fillId="0" borderId="23" xfId="0" applyFont="1" applyBorder="1" applyAlignment="1">
      <alignment horizontal="left"/>
    </xf>
    <xf numFmtId="0" fontId="12" fillId="0" borderId="2" xfId="0" applyFont="1" applyBorder="1" applyAlignment="1">
      <alignment horizontal="right" vertical="center" indent="1"/>
    </xf>
    <xf numFmtId="0" fontId="42" fillId="10" borderId="12" xfId="0" applyFont="1" applyFill="1" applyBorder="1" applyAlignment="1">
      <alignment horizontal="center" vertical="center"/>
    </xf>
    <xf numFmtId="0" fontId="42" fillId="10" borderId="11" xfId="0" applyFont="1" applyFill="1" applyBorder="1" applyAlignment="1">
      <alignment horizontal="center" vertical="center"/>
    </xf>
    <xf numFmtId="0" fontId="42" fillId="9" borderId="12" xfId="0" applyFont="1" applyFill="1" applyBorder="1" applyAlignment="1">
      <alignment horizontal="center" vertical="center"/>
    </xf>
    <xf numFmtId="0" fontId="42" fillId="9" borderId="11" xfId="0" applyFont="1" applyFill="1" applyBorder="1" applyAlignment="1">
      <alignment horizontal="center" vertical="center"/>
    </xf>
    <xf numFmtId="0" fontId="42" fillId="9" borderId="16" xfId="0" applyFont="1" applyFill="1" applyBorder="1" applyAlignment="1">
      <alignment horizontal="center" vertical="center" wrapText="1"/>
    </xf>
    <xf numFmtId="0" fontId="42" fillId="9" borderId="10" xfId="0" applyFont="1" applyFill="1" applyBorder="1" applyAlignment="1">
      <alignment horizontal="center" vertical="center" wrapText="1"/>
    </xf>
    <xf numFmtId="0" fontId="48" fillId="0" borderId="0" xfId="0" applyFont="1" applyAlignment="1">
      <alignment horizontal="center" vertical="center" wrapText="1"/>
    </xf>
    <xf numFmtId="0" fontId="42" fillId="8" borderId="12" xfId="0" applyFont="1" applyFill="1" applyBorder="1" applyAlignment="1">
      <alignment horizontal="center" vertical="center"/>
    </xf>
    <xf numFmtId="0" fontId="42" fillId="8" borderId="11" xfId="0" applyFont="1" applyFill="1" applyBorder="1" applyAlignment="1">
      <alignment horizontal="center" vertical="center"/>
    </xf>
    <xf numFmtId="0" fontId="42" fillId="0" borderId="12" xfId="0" applyFont="1" applyBorder="1" applyAlignment="1">
      <alignment horizontal="center" vertical="center"/>
    </xf>
    <xf numFmtId="0" fontId="42" fillId="0" borderId="11" xfId="0" applyFont="1" applyBorder="1" applyAlignment="1">
      <alignment horizontal="center" vertical="center"/>
    </xf>
    <xf numFmtId="0" fontId="42" fillId="10" borderId="16" xfId="0" applyFont="1" applyFill="1" applyBorder="1" applyAlignment="1">
      <alignment horizontal="center" vertical="center" wrapText="1"/>
    </xf>
    <xf numFmtId="0" fontId="42" fillId="10" borderId="10" xfId="0" applyFont="1" applyFill="1" applyBorder="1" applyAlignment="1">
      <alignment horizontal="center" vertical="center" wrapText="1"/>
    </xf>
    <xf numFmtId="0" fontId="42" fillId="8" borderId="16" xfId="0" applyFont="1" applyFill="1" applyBorder="1" applyAlignment="1">
      <alignment horizontal="center" vertical="center" wrapText="1"/>
    </xf>
    <xf numFmtId="0" fontId="42" fillId="8" borderId="10" xfId="0"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0" xfId="0" applyFont="1" applyBorder="1" applyAlignment="1">
      <alignment horizontal="center" vertical="center" wrapText="1"/>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6"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xf numFmtId="0" fontId="0" fillId="0" borderId="5" xfId="0" applyBorder="1" applyAlignment="1">
      <alignment horizontal="center"/>
    </xf>
    <xf numFmtId="0" fontId="7" fillId="0" borderId="5" xfId="0" applyFont="1" applyBorder="1" applyAlignment="1">
      <alignment horizontal="right" vertical="center"/>
    </xf>
    <xf numFmtId="0" fontId="9" fillId="0" borderId="5" xfId="0" applyFont="1" applyBorder="1" applyAlignment="1">
      <alignment horizontal="right" vertical="center"/>
    </xf>
    <xf numFmtId="0" fontId="0" fillId="0" borderId="5" xfId="0" applyBorder="1" applyAlignment="1">
      <alignment horizontal="right"/>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19" fillId="0" borderId="0" xfId="0" applyFont="1" applyAlignment="1">
      <alignment horizontal="right"/>
    </xf>
  </cellXfs>
  <cellStyles count="6">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294410</xdr:colOff>
      <xdr:row>33</xdr:row>
      <xdr:rowOff>43944</xdr:rowOff>
    </xdr:from>
    <xdr:to>
      <xdr:col>4</xdr:col>
      <xdr:colOff>398319</xdr:colOff>
      <xdr:row>36</xdr:row>
      <xdr:rowOff>91786</xdr:rowOff>
    </xdr:to>
    <xdr:pic>
      <xdr:nvPicPr>
        <xdr:cNvPr id="4" name="図 3">
          <a:extLst>
            <a:ext uri="{FF2B5EF4-FFF2-40B4-BE49-F238E27FC236}">
              <a16:creationId xmlns:a16="http://schemas.microsoft.com/office/drawing/2014/main" id="{662BA0E1-CC29-D6B6-12C4-5D9B65ED5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9183" y="15595671"/>
          <a:ext cx="1350818" cy="1364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tobaren@yk9.so-net.ne.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105"/>
  <sheetViews>
    <sheetView zoomScale="60" zoomScaleNormal="60" workbookViewId="0">
      <selection activeCell="C5" sqref="C5"/>
    </sheetView>
  </sheetViews>
  <sheetFormatPr defaultColWidth="8.875" defaultRowHeight="22.5"/>
  <cols>
    <col min="1" max="3" width="39.875" style="24" customWidth="1"/>
    <col min="4" max="4" width="34.25" style="20" customWidth="1"/>
    <col min="5" max="5" width="15.25" style="20" customWidth="1"/>
    <col min="6" max="6" width="14.5" style="20" customWidth="1"/>
    <col min="7" max="8" width="13.5" style="20" customWidth="1"/>
    <col min="9" max="9" width="16" style="20" customWidth="1"/>
    <col min="10" max="16" width="8.875" style="20" customWidth="1"/>
    <col min="17" max="16384" width="8.875" style="20"/>
  </cols>
  <sheetData>
    <row r="1" spans="1:16">
      <c r="A1" s="67" t="s">
        <v>36</v>
      </c>
      <c r="B1" s="68"/>
      <c r="C1" s="68" t="s">
        <v>236</v>
      </c>
      <c r="D1" s="80" t="s">
        <v>108</v>
      </c>
    </row>
    <row r="2" spans="1:16">
      <c r="A2" s="67" t="s">
        <v>59</v>
      </c>
      <c r="B2" s="68"/>
      <c r="C2" s="69" t="s">
        <v>237</v>
      </c>
      <c r="D2" s="80" t="s">
        <v>107</v>
      </c>
    </row>
    <row r="3" spans="1:16">
      <c r="A3" s="67" t="s">
        <v>60</v>
      </c>
      <c r="B3" s="68"/>
      <c r="C3" s="69" t="s">
        <v>238</v>
      </c>
    </row>
    <row r="4" spans="1:16">
      <c r="A4" s="67" t="s">
        <v>61</v>
      </c>
      <c r="B4" s="68"/>
      <c r="C4" s="69" t="s">
        <v>239</v>
      </c>
    </row>
    <row r="5" spans="1:16">
      <c r="A5" s="67" t="s">
        <v>62</v>
      </c>
      <c r="B5" s="68"/>
      <c r="C5" s="69"/>
    </row>
    <row r="7" spans="1:16">
      <c r="A7" s="67" t="s">
        <v>87</v>
      </c>
      <c r="B7" s="67"/>
      <c r="C7" s="68">
        <v>16000</v>
      </c>
    </row>
    <row r="8" spans="1:16">
      <c r="A8" s="67" t="s">
        <v>88</v>
      </c>
      <c r="B8" s="67"/>
      <c r="C8" s="68"/>
    </row>
    <row r="9" spans="1:16">
      <c r="A9" s="67" t="s">
        <v>89</v>
      </c>
      <c r="B9" s="67"/>
      <c r="C9" s="68">
        <v>1705</v>
      </c>
    </row>
    <row r="11" spans="1:16" ht="23.25" thickBot="1">
      <c r="E11" s="20" t="s">
        <v>42</v>
      </c>
      <c r="F11" s="20" t="s">
        <v>43</v>
      </c>
      <c r="H11" s="20" t="s">
        <v>58</v>
      </c>
      <c r="I11" s="20" t="s">
        <v>51</v>
      </c>
    </row>
    <row r="12" spans="1:16">
      <c r="A12" s="56" t="s">
        <v>37</v>
      </c>
      <c r="B12" s="57"/>
      <c r="C12" s="58" t="s">
        <v>110</v>
      </c>
      <c r="D12" s="80" t="s">
        <v>106</v>
      </c>
      <c r="E12" s="20" t="s">
        <v>44</v>
      </c>
      <c r="F12" s="20" t="str">
        <f>C12</f>
        <v>フレンドシップ</v>
      </c>
      <c r="G12" s="20" t="s">
        <v>52</v>
      </c>
      <c r="I12" s="20" t="s">
        <v>52</v>
      </c>
      <c r="J12" s="20" t="s">
        <v>53</v>
      </c>
      <c r="K12" s="20" t="s">
        <v>54</v>
      </c>
      <c r="L12" s="20" t="s">
        <v>55</v>
      </c>
      <c r="M12" s="20" t="s">
        <v>56</v>
      </c>
      <c r="N12" s="20" t="s">
        <v>57</v>
      </c>
      <c r="O12" s="20" t="s">
        <v>95</v>
      </c>
      <c r="P12" s="20" t="s">
        <v>96</v>
      </c>
    </row>
    <row r="13" spans="1:16">
      <c r="A13" s="59"/>
      <c r="B13" s="53"/>
      <c r="C13" s="60">
        <v>0</v>
      </c>
      <c r="E13" s="20" t="s">
        <v>45</v>
      </c>
      <c r="F13" s="33" t="str">
        <f>C17</f>
        <v>非公認障害</v>
      </c>
      <c r="G13" s="20" t="s">
        <v>53</v>
      </c>
      <c r="I13" s="54" t="str">
        <f>IF(A14=0,"",A14)</f>
        <v>都馬連会員</v>
      </c>
      <c r="J13" s="54" t="str">
        <f>IF($A19=0,"",A19)</f>
        <v>都馬連会員</v>
      </c>
      <c r="K13" s="54" t="str">
        <f>IF($A24=0,"",A24)</f>
        <v>都馬連会員</v>
      </c>
      <c r="L13" s="54" t="str">
        <f>IF($A29=0,"",A29)</f>
        <v>都馬連会員</v>
      </c>
      <c r="M13" s="54" t="str">
        <f>IF($A34=0,"",A34)</f>
        <v>都馬連会員</v>
      </c>
      <c r="N13" s="54" t="str">
        <f>IF($A39=0,"",A39)</f>
        <v>都馬連会員</v>
      </c>
      <c r="O13" s="54" t="str">
        <f>IF($A43=0,"",A43)</f>
        <v>全選手</v>
      </c>
      <c r="P13" s="54" t="str">
        <f>IF($A47=0,"",A47)</f>
        <v>全選手</v>
      </c>
    </row>
    <row r="14" spans="1:16">
      <c r="A14" s="61" t="s">
        <v>29</v>
      </c>
      <c r="B14" s="55" t="str">
        <f>$C$12&amp;A14</f>
        <v>フレンドシップ都馬連会員</v>
      </c>
      <c r="C14" s="62">
        <v>7000</v>
      </c>
      <c r="E14" s="20" t="s">
        <v>46</v>
      </c>
      <c r="F14" s="99" t="str">
        <f>C22</f>
        <v>公認障害</v>
      </c>
      <c r="G14" s="20" t="s">
        <v>54</v>
      </c>
      <c r="I14" s="54" t="str">
        <f t="shared" ref="I14:I15" si="0">IF(A15=0,"",A15)</f>
        <v>非都馬連会員</v>
      </c>
      <c r="J14" s="54" t="str">
        <f t="shared" ref="J14:J15" si="1">IF($A20=0,"",A20)</f>
        <v>都馬連会員外</v>
      </c>
      <c r="K14" s="54" t="str">
        <f t="shared" ref="K14:K15" si="2">IF($A25=0,"",A25)</f>
        <v>非都馬連会員</v>
      </c>
      <c r="L14" s="54" t="str">
        <f t="shared" ref="L14:L15" si="3">IF($A30=0,"",A30)</f>
        <v>都馬連 会員外</v>
      </c>
      <c r="M14" s="54" t="str">
        <f t="shared" ref="M14:M15" si="4">IF($A35=0,"",A35)</f>
        <v>都馬連 会員外</v>
      </c>
      <c r="N14" s="54" t="str">
        <f t="shared" ref="N14:N15" si="5">IF($A40=0,"",A40)</f>
        <v>都馬連 会員外</v>
      </c>
      <c r="O14" s="54" t="str">
        <f t="shared" ref="O14:O15" si="6">IF($A44=0,"",A44)</f>
        <v/>
      </c>
      <c r="P14" s="54" t="str">
        <f t="shared" ref="P14:P15" si="7">IF($A48=0,"",A48)</f>
        <v/>
      </c>
    </row>
    <row r="15" spans="1:16" ht="23.25" thickBot="1">
      <c r="A15" s="63" t="s">
        <v>174</v>
      </c>
      <c r="B15" s="55" t="str">
        <f t="shared" ref="B15:B16" si="8">$C$12&amp;A15</f>
        <v>フレンドシップ非都馬連会員</v>
      </c>
      <c r="C15" s="62">
        <v>8000</v>
      </c>
      <c r="E15" s="20" t="s">
        <v>47</v>
      </c>
      <c r="F15" s="33">
        <f>C27</f>
        <v>0</v>
      </c>
      <c r="G15" s="20" t="s">
        <v>55</v>
      </c>
      <c r="I15" s="54" t="str">
        <f t="shared" si="0"/>
        <v/>
      </c>
      <c r="J15" s="54" t="str">
        <f t="shared" si="1"/>
        <v>オープン参加</v>
      </c>
      <c r="K15" s="54" t="str">
        <f t="shared" si="2"/>
        <v/>
      </c>
      <c r="L15" s="54" t="str">
        <f t="shared" si="3"/>
        <v/>
      </c>
      <c r="M15" s="54" t="str">
        <f t="shared" si="4"/>
        <v>オープン</v>
      </c>
      <c r="N15" s="54" t="str">
        <f t="shared" si="5"/>
        <v>オープン</v>
      </c>
      <c r="O15" s="54" t="str">
        <f t="shared" si="6"/>
        <v/>
      </c>
      <c r="P15" s="54" t="str">
        <f t="shared" si="7"/>
        <v/>
      </c>
    </row>
    <row r="16" spans="1:16" ht="23.25" thickBot="1">
      <c r="A16" s="63"/>
      <c r="B16" s="64" t="str">
        <f t="shared" si="8"/>
        <v>フレンドシップ</v>
      </c>
      <c r="C16" s="65"/>
      <c r="E16" s="20" t="s">
        <v>48</v>
      </c>
      <c r="F16" s="33">
        <f>C27</f>
        <v>0</v>
      </c>
      <c r="G16" s="20" t="s">
        <v>56</v>
      </c>
    </row>
    <row r="17" spans="1:7">
      <c r="A17" s="56" t="s">
        <v>38</v>
      </c>
      <c r="B17" s="66"/>
      <c r="C17" s="58" t="s">
        <v>173</v>
      </c>
      <c r="E17" s="20" t="s">
        <v>49</v>
      </c>
      <c r="F17" s="33">
        <f>C32</f>
        <v>0</v>
      </c>
      <c r="G17" s="20" t="s">
        <v>57</v>
      </c>
    </row>
    <row r="18" spans="1:7" hidden="1">
      <c r="A18" s="59"/>
      <c r="B18" s="53"/>
      <c r="C18" s="60">
        <v>0</v>
      </c>
      <c r="E18" s="20" t="s">
        <v>93</v>
      </c>
      <c r="F18" s="33">
        <f>C42</f>
        <v>0</v>
      </c>
      <c r="G18" s="20" t="s">
        <v>95</v>
      </c>
    </row>
    <row r="19" spans="1:7">
      <c r="A19" s="61" t="s">
        <v>29</v>
      </c>
      <c r="B19" s="55" t="str">
        <f>$C$17&amp;A19</f>
        <v>非公認障害都馬連会員</v>
      </c>
      <c r="C19" s="62">
        <v>11000</v>
      </c>
      <c r="E19" s="20" t="s">
        <v>94</v>
      </c>
      <c r="F19" s="33">
        <f>C37</f>
        <v>0</v>
      </c>
      <c r="G19" s="20" t="s">
        <v>96</v>
      </c>
    </row>
    <row r="20" spans="1:7" ht="23.25" thickBot="1">
      <c r="A20" s="63" t="s">
        <v>190</v>
      </c>
      <c r="B20" s="55" t="str">
        <f t="shared" ref="B20:B21" si="9">$C$17&amp;A20</f>
        <v>非公認障害都馬連会員外</v>
      </c>
      <c r="C20" s="62">
        <v>12000</v>
      </c>
      <c r="F20" s="33"/>
    </row>
    <row r="21" spans="1:7" ht="23.25" thickBot="1">
      <c r="A21" s="63" t="s">
        <v>191</v>
      </c>
      <c r="B21" s="64" t="str">
        <f t="shared" si="9"/>
        <v>非公認障害オープン参加</v>
      </c>
      <c r="C21" s="65">
        <v>10000</v>
      </c>
      <c r="F21" s="33"/>
    </row>
    <row r="22" spans="1:7">
      <c r="A22" s="56" t="s">
        <v>39</v>
      </c>
      <c r="B22" s="66"/>
      <c r="C22" s="58" t="s">
        <v>193</v>
      </c>
      <c r="F22" s="33"/>
    </row>
    <row r="23" spans="1:7" hidden="1">
      <c r="A23" s="59"/>
      <c r="B23" s="53"/>
      <c r="C23" s="60">
        <v>0</v>
      </c>
      <c r="F23" s="33"/>
    </row>
    <row r="24" spans="1:7">
      <c r="A24" s="61" t="s">
        <v>175</v>
      </c>
      <c r="B24" s="55" t="str">
        <f>$C$22&amp;A24</f>
        <v>公認障害都馬連会員</v>
      </c>
      <c r="C24" s="62">
        <v>12000</v>
      </c>
      <c r="F24" s="33"/>
    </row>
    <row r="25" spans="1:7" ht="23.25" thickBot="1">
      <c r="A25" s="63" t="s">
        <v>174</v>
      </c>
      <c r="B25" s="55" t="str">
        <f t="shared" ref="B25:B26" si="10">$C$22&amp;A25</f>
        <v>公認障害非都馬連会員</v>
      </c>
      <c r="C25" s="62">
        <v>13000</v>
      </c>
      <c r="F25" s="33"/>
    </row>
    <row r="26" spans="1:7" ht="23.25" thickBot="1">
      <c r="A26" s="63"/>
      <c r="B26" s="64" t="str">
        <f t="shared" si="10"/>
        <v>公認障害</v>
      </c>
      <c r="C26" s="65"/>
      <c r="F26" s="33"/>
    </row>
    <row r="27" spans="1:7">
      <c r="A27" s="56" t="s">
        <v>40</v>
      </c>
      <c r="B27" s="66"/>
      <c r="C27" s="58"/>
      <c r="F27" s="33"/>
    </row>
    <row r="28" spans="1:7" hidden="1">
      <c r="A28" s="59"/>
      <c r="B28" s="53"/>
      <c r="C28" s="60">
        <v>0</v>
      </c>
      <c r="F28" s="33"/>
    </row>
    <row r="29" spans="1:7">
      <c r="A29" s="61" t="s">
        <v>29</v>
      </c>
      <c r="B29" s="55" t="str">
        <f>$C$27&amp;A29</f>
        <v>都馬連会員</v>
      </c>
      <c r="C29" s="62"/>
      <c r="F29" s="33"/>
    </row>
    <row r="30" spans="1:7">
      <c r="A30" s="61" t="s">
        <v>30</v>
      </c>
      <c r="B30" s="55" t="str">
        <f t="shared" ref="B30:B31" si="11">$C$27&amp;A30</f>
        <v>都馬連 会員外</v>
      </c>
      <c r="C30" s="62"/>
    </row>
    <row r="31" spans="1:7" ht="23.25" thickBot="1">
      <c r="A31" s="63"/>
      <c r="B31" s="64" t="str">
        <f t="shared" si="11"/>
        <v/>
      </c>
      <c r="C31" s="65"/>
    </row>
    <row r="32" spans="1:7">
      <c r="A32" s="56" t="s">
        <v>41</v>
      </c>
      <c r="B32" s="66"/>
      <c r="C32" s="58"/>
    </row>
    <row r="33" spans="1:3" hidden="1">
      <c r="A33" s="59"/>
      <c r="B33" s="53"/>
      <c r="C33" s="60">
        <v>0</v>
      </c>
    </row>
    <row r="34" spans="1:3">
      <c r="A34" s="61" t="s">
        <v>29</v>
      </c>
      <c r="B34" s="55" t="str">
        <f>$C$32&amp;A34</f>
        <v>都馬連会員</v>
      </c>
      <c r="C34" s="62"/>
    </row>
    <row r="35" spans="1:3">
      <c r="A35" s="61" t="s">
        <v>30</v>
      </c>
      <c r="B35" s="55" t="str">
        <f t="shared" ref="B35:B36" si="12">$C$32&amp;A35</f>
        <v>都馬連 会員外</v>
      </c>
      <c r="C35" s="62"/>
    </row>
    <row r="36" spans="1:3" ht="23.25" thickBot="1">
      <c r="A36" s="63" t="s">
        <v>177</v>
      </c>
      <c r="B36" s="64" t="str">
        <f t="shared" si="12"/>
        <v>オープン</v>
      </c>
      <c r="C36" s="65"/>
    </row>
    <row r="37" spans="1:3">
      <c r="A37" s="56" t="s">
        <v>50</v>
      </c>
      <c r="B37" s="66"/>
      <c r="C37" s="58"/>
    </row>
    <row r="38" spans="1:3" hidden="1">
      <c r="A38" s="59"/>
      <c r="B38" s="53"/>
      <c r="C38" s="60">
        <v>0</v>
      </c>
    </row>
    <row r="39" spans="1:3">
      <c r="A39" s="61" t="s">
        <v>29</v>
      </c>
      <c r="B39" s="55" t="str">
        <f>$C$37&amp;A39</f>
        <v>都馬連会員</v>
      </c>
      <c r="C39" s="62"/>
    </row>
    <row r="40" spans="1:3">
      <c r="A40" s="61" t="s">
        <v>30</v>
      </c>
      <c r="B40" s="55" t="str">
        <f t="shared" ref="B40:B41" si="13">$C$37&amp;A40</f>
        <v>都馬連 会員外</v>
      </c>
      <c r="C40" s="62"/>
    </row>
    <row r="41" spans="1:3" ht="23.25" thickBot="1">
      <c r="A41" s="63" t="s">
        <v>177</v>
      </c>
      <c r="B41" s="64" t="str">
        <f t="shared" si="13"/>
        <v>オープン</v>
      </c>
      <c r="C41" s="65"/>
    </row>
    <row r="42" spans="1:3">
      <c r="A42" s="56" t="s">
        <v>91</v>
      </c>
      <c r="B42" s="66"/>
      <c r="C42" s="58"/>
    </row>
    <row r="43" spans="1:3">
      <c r="A43" s="61" t="s">
        <v>176</v>
      </c>
      <c r="B43" s="55" t="str">
        <f>$C$42&amp;A43</f>
        <v>全選手</v>
      </c>
      <c r="C43" s="62"/>
    </row>
    <row r="44" spans="1:3">
      <c r="A44" s="61"/>
      <c r="B44" s="55" t="str">
        <f>$C$42&amp;A44</f>
        <v/>
      </c>
      <c r="C44" s="62"/>
    </row>
    <row r="45" spans="1:3" ht="23.25" thickBot="1">
      <c r="A45" s="63"/>
      <c r="B45" s="64" t="str">
        <f t="shared" ref="B45" si="14">$C$42&amp;A45</f>
        <v/>
      </c>
      <c r="C45" s="65"/>
    </row>
    <row r="46" spans="1:3">
      <c r="A46" s="56" t="s">
        <v>92</v>
      </c>
      <c r="B46" s="66"/>
      <c r="C46" s="58"/>
    </row>
    <row r="47" spans="1:3">
      <c r="A47" s="61" t="s">
        <v>176</v>
      </c>
      <c r="B47" s="55" t="str">
        <f>$C$46&amp;A47</f>
        <v>全選手</v>
      </c>
      <c r="C47" s="62"/>
    </row>
    <row r="48" spans="1:3">
      <c r="A48" s="61"/>
      <c r="B48" s="55" t="str">
        <f>$C$46&amp;A48</f>
        <v/>
      </c>
      <c r="C48" s="62"/>
    </row>
    <row r="49" spans="1:4" ht="23.25" thickBot="1">
      <c r="A49" s="63"/>
      <c r="B49" s="64" t="str">
        <f t="shared" ref="B49" si="15">$C$46&amp;A49</f>
        <v/>
      </c>
      <c r="C49" s="65"/>
    </row>
    <row r="51" spans="1:4">
      <c r="A51" s="24" t="s">
        <v>119</v>
      </c>
      <c r="C51" s="24" t="s">
        <v>121</v>
      </c>
      <c r="D51" s="20" t="s">
        <v>122</v>
      </c>
    </row>
    <row r="52" spans="1:4" ht="30">
      <c r="A52" s="24" t="s">
        <v>170</v>
      </c>
      <c r="C52" s="89" t="s">
        <v>186</v>
      </c>
      <c r="D52" s="52" t="s">
        <v>109</v>
      </c>
    </row>
    <row r="53" spans="1:4" ht="30">
      <c r="A53" s="24" t="s">
        <v>171</v>
      </c>
      <c r="C53" s="89" t="s">
        <v>188</v>
      </c>
      <c r="D53" s="52" t="s">
        <v>109</v>
      </c>
    </row>
    <row r="54" spans="1:4" ht="30">
      <c r="A54" s="24" t="s">
        <v>187</v>
      </c>
      <c r="C54" s="89" t="s">
        <v>189</v>
      </c>
      <c r="D54" s="52" t="s">
        <v>109</v>
      </c>
    </row>
    <row r="55" spans="1:4">
      <c r="A55" s="24" t="s">
        <v>120</v>
      </c>
      <c r="C55" s="95" t="s">
        <v>215</v>
      </c>
      <c r="D55" s="52" t="s">
        <v>172</v>
      </c>
    </row>
    <row r="56" spans="1:4">
      <c r="A56" s="24" t="s">
        <v>123</v>
      </c>
      <c r="C56" s="95" t="s">
        <v>216</v>
      </c>
      <c r="D56" s="52" t="s">
        <v>172</v>
      </c>
    </row>
    <row r="57" spans="1:4">
      <c r="A57" s="24" t="s">
        <v>124</v>
      </c>
      <c r="C57" s="95" t="s">
        <v>217</v>
      </c>
      <c r="D57" s="52" t="s">
        <v>172</v>
      </c>
    </row>
    <row r="58" spans="1:4">
      <c r="A58" s="24" t="s">
        <v>125</v>
      </c>
      <c r="C58" s="95" t="s">
        <v>218</v>
      </c>
      <c r="D58" s="52" t="s">
        <v>172</v>
      </c>
    </row>
    <row r="59" spans="1:4">
      <c r="A59" s="24" t="s">
        <v>126</v>
      </c>
      <c r="C59" s="96" t="s">
        <v>219</v>
      </c>
      <c r="D59" s="52" t="s">
        <v>172</v>
      </c>
    </row>
    <row r="60" spans="1:4">
      <c r="A60" s="24" t="s">
        <v>127</v>
      </c>
      <c r="C60" s="97" t="s">
        <v>222</v>
      </c>
      <c r="D60" s="52" t="s">
        <v>192</v>
      </c>
    </row>
    <row r="61" spans="1:4">
      <c r="A61" s="24" t="s">
        <v>128</v>
      </c>
      <c r="C61" s="97" t="s">
        <v>220</v>
      </c>
      <c r="D61" s="52" t="s">
        <v>172</v>
      </c>
    </row>
    <row r="62" spans="1:4">
      <c r="A62" s="24" t="s">
        <v>129</v>
      </c>
      <c r="C62" s="97" t="s">
        <v>223</v>
      </c>
      <c r="D62" s="52" t="s">
        <v>192</v>
      </c>
    </row>
    <row r="63" spans="1:4">
      <c r="A63" s="24" t="s">
        <v>130</v>
      </c>
      <c r="C63" s="97" t="s">
        <v>221</v>
      </c>
      <c r="D63" s="52" t="s">
        <v>172</v>
      </c>
    </row>
    <row r="64" spans="1:4">
      <c r="A64" s="24" t="s">
        <v>131</v>
      </c>
      <c r="C64" s="97" t="s">
        <v>224</v>
      </c>
      <c r="D64" s="52" t="s">
        <v>192</v>
      </c>
    </row>
    <row r="65" spans="1:4">
      <c r="A65" s="24" t="s">
        <v>132</v>
      </c>
      <c r="C65" s="97" t="s">
        <v>225</v>
      </c>
      <c r="D65" s="52" t="s">
        <v>172</v>
      </c>
    </row>
    <row r="66" spans="1:4">
      <c r="A66" s="24" t="s">
        <v>133</v>
      </c>
      <c r="C66" s="95" t="s">
        <v>226</v>
      </c>
      <c r="D66" s="52" t="s">
        <v>172</v>
      </c>
    </row>
    <row r="67" spans="1:4">
      <c r="A67" s="24" t="s">
        <v>134</v>
      </c>
      <c r="C67" s="95" t="s">
        <v>227</v>
      </c>
      <c r="D67" s="52" t="s">
        <v>172</v>
      </c>
    </row>
    <row r="68" spans="1:4">
      <c r="A68" s="24" t="s">
        <v>135</v>
      </c>
      <c r="C68" s="95" t="s">
        <v>228</v>
      </c>
      <c r="D68" s="52" t="s">
        <v>172</v>
      </c>
    </row>
    <row r="69" spans="1:4">
      <c r="A69" s="24" t="s">
        <v>136</v>
      </c>
      <c r="C69" s="95" t="s">
        <v>229</v>
      </c>
      <c r="D69" s="52" t="s">
        <v>172</v>
      </c>
    </row>
    <row r="70" spans="1:4">
      <c r="A70" s="24" t="s">
        <v>137</v>
      </c>
      <c r="C70" s="96" t="s">
        <v>230</v>
      </c>
      <c r="D70" s="52" t="s">
        <v>172</v>
      </c>
    </row>
    <row r="71" spans="1:4">
      <c r="A71" s="24" t="s">
        <v>138</v>
      </c>
      <c r="C71" s="97" t="s">
        <v>231</v>
      </c>
      <c r="D71" s="52" t="s">
        <v>192</v>
      </c>
    </row>
    <row r="72" spans="1:4">
      <c r="A72" s="24" t="s">
        <v>139</v>
      </c>
      <c r="C72" s="97" t="s">
        <v>232</v>
      </c>
      <c r="D72" s="52" t="s">
        <v>172</v>
      </c>
    </row>
    <row r="73" spans="1:4">
      <c r="A73" s="24" t="s">
        <v>140</v>
      </c>
      <c r="C73" s="97" t="s">
        <v>233</v>
      </c>
      <c r="D73" s="52" t="s">
        <v>192</v>
      </c>
    </row>
    <row r="74" spans="1:4">
      <c r="A74" s="24" t="s">
        <v>141</v>
      </c>
      <c r="C74" s="97" t="s">
        <v>234</v>
      </c>
      <c r="D74" s="52" t="s">
        <v>172</v>
      </c>
    </row>
    <row r="75" spans="1:4">
      <c r="A75" s="24" t="s">
        <v>142</v>
      </c>
      <c r="C75" s="97" t="s">
        <v>235</v>
      </c>
      <c r="D75" s="52" t="s">
        <v>192</v>
      </c>
    </row>
    <row r="76" spans="1:4">
      <c r="A76" s="24" t="s">
        <v>143</v>
      </c>
      <c r="C76" s="98"/>
      <c r="D76" s="52" t="s">
        <v>192</v>
      </c>
    </row>
    <row r="77" spans="1:4">
      <c r="A77" s="24" t="s">
        <v>144</v>
      </c>
      <c r="C77" s="98"/>
      <c r="D77" s="52" t="s">
        <v>192</v>
      </c>
    </row>
    <row r="78" spans="1:4">
      <c r="A78" s="24" t="s">
        <v>145</v>
      </c>
      <c r="C78" s="98"/>
      <c r="D78" s="52" t="s">
        <v>192</v>
      </c>
    </row>
    <row r="79" spans="1:4">
      <c r="A79" s="24" t="s">
        <v>144</v>
      </c>
      <c r="C79" s="98"/>
      <c r="D79" s="52" t="s">
        <v>192</v>
      </c>
    </row>
    <row r="80" spans="1:4">
      <c r="A80" s="24" t="s">
        <v>145</v>
      </c>
      <c r="C80" s="90"/>
      <c r="D80" s="52" t="s">
        <v>110</v>
      </c>
    </row>
    <row r="81" spans="1:4">
      <c r="A81" s="24" t="s">
        <v>146</v>
      </c>
      <c r="C81" s="52"/>
      <c r="D81" s="52" t="s">
        <v>109</v>
      </c>
    </row>
    <row r="82" spans="1:4">
      <c r="A82" s="24" t="s">
        <v>147</v>
      </c>
      <c r="C82" s="52"/>
      <c r="D82" s="52" t="s">
        <v>109</v>
      </c>
    </row>
    <row r="83" spans="1:4">
      <c r="A83" s="24" t="s">
        <v>148</v>
      </c>
      <c r="C83" s="52"/>
      <c r="D83" s="52" t="s">
        <v>109</v>
      </c>
    </row>
    <row r="84" spans="1:4">
      <c r="A84" s="24" t="s">
        <v>149</v>
      </c>
      <c r="C84" s="52"/>
      <c r="D84" s="52" t="s">
        <v>109</v>
      </c>
    </row>
    <row r="85" spans="1:4">
      <c r="A85" s="24" t="s">
        <v>150</v>
      </c>
      <c r="C85" s="52"/>
      <c r="D85" s="52" t="s">
        <v>109</v>
      </c>
    </row>
    <row r="86" spans="1:4">
      <c r="A86" s="24" t="s">
        <v>151</v>
      </c>
      <c r="C86" s="52"/>
      <c r="D86" s="52" t="s">
        <v>109</v>
      </c>
    </row>
    <row r="87" spans="1:4">
      <c r="A87" s="24" t="s">
        <v>152</v>
      </c>
      <c r="C87" s="52"/>
      <c r="D87" s="52" t="s">
        <v>109</v>
      </c>
    </row>
    <row r="88" spans="1:4">
      <c r="A88" s="24" t="s">
        <v>153</v>
      </c>
      <c r="C88" s="52"/>
      <c r="D88" s="52" t="s">
        <v>109</v>
      </c>
    </row>
    <row r="89" spans="1:4">
      <c r="A89" s="24" t="s">
        <v>154</v>
      </c>
      <c r="C89" s="52"/>
      <c r="D89" s="52" t="s">
        <v>109</v>
      </c>
    </row>
    <row r="90" spans="1:4">
      <c r="A90" s="24" t="s">
        <v>155</v>
      </c>
      <c r="C90" s="52"/>
      <c r="D90" s="52" t="s">
        <v>109</v>
      </c>
    </row>
    <row r="91" spans="1:4">
      <c r="A91" s="24" t="s">
        <v>156</v>
      </c>
      <c r="C91" s="52"/>
      <c r="D91" s="52" t="s">
        <v>109</v>
      </c>
    </row>
    <row r="92" spans="1:4">
      <c r="A92" s="24" t="s">
        <v>157</v>
      </c>
      <c r="C92" s="52"/>
      <c r="D92" s="52" t="s">
        <v>109</v>
      </c>
    </row>
    <row r="93" spans="1:4">
      <c r="A93" s="24" t="s">
        <v>158</v>
      </c>
      <c r="C93" s="52"/>
      <c r="D93" s="52" t="s">
        <v>109</v>
      </c>
    </row>
    <row r="94" spans="1:4">
      <c r="A94" s="24" t="s">
        <v>159</v>
      </c>
      <c r="C94" s="52"/>
      <c r="D94" s="52" t="s">
        <v>109</v>
      </c>
    </row>
    <row r="95" spans="1:4">
      <c r="A95" s="24" t="s">
        <v>160</v>
      </c>
      <c r="C95" s="52"/>
      <c r="D95" s="52" t="s">
        <v>109</v>
      </c>
    </row>
    <row r="96" spans="1:4">
      <c r="A96" s="24" t="s">
        <v>161</v>
      </c>
      <c r="C96" s="52"/>
      <c r="D96" s="52" t="s">
        <v>109</v>
      </c>
    </row>
    <row r="97" spans="1:4">
      <c r="A97" s="24" t="s">
        <v>162</v>
      </c>
      <c r="C97" s="52"/>
      <c r="D97" s="52" t="s">
        <v>109</v>
      </c>
    </row>
    <row r="98" spans="1:4">
      <c r="A98" s="24" t="s">
        <v>163</v>
      </c>
      <c r="C98" s="52"/>
      <c r="D98" s="52" t="s">
        <v>109</v>
      </c>
    </row>
    <row r="99" spans="1:4">
      <c r="A99" s="24" t="s">
        <v>164</v>
      </c>
      <c r="C99" s="52"/>
      <c r="D99" s="52" t="s">
        <v>109</v>
      </c>
    </row>
    <row r="100" spans="1:4">
      <c r="A100" s="24" t="s">
        <v>165</v>
      </c>
      <c r="C100" s="52"/>
      <c r="D100" s="52" t="s">
        <v>109</v>
      </c>
    </row>
    <row r="101" spans="1:4">
      <c r="A101" s="24" t="s">
        <v>166</v>
      </c>
      <c r="C101" s="52"/>
      <c r="D101" s="52" t="s">
        <v>109</v>
      </c>
    </row>
    <row r="102" spans="1:4">
      <c r="A102" s="24" t="s">
        <v>167</v>
      </c>
      <c r="C102" s="52"/>
      <c r="D102" s="52" t="s">
        <v>109</v>
      </c>
    </row>
    <row r="103" spans="1:4">
      <c r="A103" s="24" t="s">
        <v>168</v>
      </c>
      <c r="C103" s="52"/>
      <c r="D103" s="52" t="s">
        <v>109</v>
      </c>
    </row>
    <row r="104" spans="1:4">
      <c r="A104" s="24" t="s">
        <v>169</v>
      </c>
      <c r="C104" s="52"/>
      <c r="D104" s="52" t="s">
        <v>109</v>
      </c>
    </row>
    <row r="105" spans="1:4">
      <c r="C105" s="52"/>
      <c r="D105" s="52" t="s">
        <v>109</v>
      </c>
    </row>
  </sheetData>
  <phoneticPr fontId="3"/>
  <dataValidations count="1">
    <dataValidation type="list" allowBlank="1" showInputMessage="1" showErrorMessage="1" sqref="D52:D105" xr:uid="{C0CA1358-E1FD-4D0D-A79B-75948E8C6DF7}">
      <formula1>$F$12:$F$19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6"/>
  <sheetViews>
    <sheetView zoomScale="55" zoomScaleNormal="55" workbookViewId="0">
      <selection activeCell="H1" sqref="H1"/>
    </sheetView>
  </sheetViews>
  <sheetFormatPr defaultRowHeight="13.5"/>
  <cols>
    <col min="1" max="1" width="32.25" customWidth="1"/>
    <col min="2" max="2" width="19.75" customWidth="1"/>
    <col min="3" max="3" width="26.25" customWidth="1"/>
    <col min="4" max="4" width="16.375" customWidth="1"/>
    <col min="5" max="5" width="26.875" customWidth="1"/>
    <col min="6" max="6" width="20.625" customWidth="1"/>
    <col min="7" max="7" width="18" customWidth="1"/>
    <col min="8" max="8" width="25.625" customWidth="1"/>
    <col min="9" max="9" width="22.5" customWidth="1"/>
  </cols>
  <sheetData>
    <row r="1" spans="1:9" ht="96.6" customHeight="1">
      <c r="A1" s="178" t="s">
        <v>214</v>
      </c>
      <c r="B1" s="178"/>
      <c r="C1" s="163" t="str">
        <f>都馬連編集用!C1</f>
        <v>第36回東京ホースショー</v>
      </c>
      <c r="D1" s="163"/>
      <c r="E1" s="163"/>
      <c r="F1" s="163"/>
      <c r="G1" s="163"/>
      <c r="H1" s="70"/>
      <c r="I1" s="70" t="s">
        <v>258</v>
      </c>
    </row>
    <row r="2" spans="1:9" ht="49.9" customHeight="1">
      <c r="A2" s="38" t="s">
        <v>77</v>
      </c>
      <c r="B2" s="195"/>
      <c r="C2" s="195"/>
      <c r="D2" s="195"/>
      <c r="E2" s="195"/>
      <c r="F2" s="195"/>
      <c r="G2" s="195"/>
      <c r="H2" s="195"/>
      <c r="I2" s="195"/>
    </row>
    <row r="3" spans="1:9" ht="92.45" customHeight="1">
      <c r="A3" s="38" t="s">
        <v>78</v>
      </c>
      <c r="B3" s="196" t="s">
        <v>185</v>
      </c>
      <c r="C3" s="196"/>
      <c r="D3" s="196"/>
      <c r="E3" s="196"/>
      <c r="F3" s="196"/>
      <c r="G3" s="196"/>
      <c r="H3" s="196"/>
      <c r="I3" s="196"/>
    </row>
    <row r="4" spans="1:9" ht="49.9" customHeight="1">
      <c r="A4" s="38" t="s">
        <v>245</v>
      </c>
      <c r="B4" s="175"/>
      <c r="C4" s="175"/>
      <c r="D4" s="175"/>
      <c r="E4" s="175"/>
      <c r="F4" s="23" t="s">
        <v>242</v>
      </c>
      <c r="G4" s="175"/>
      <c r="H4" s="175"/>
      <c r="I4" s="175"/>
    </row>
    <row r="5" spans="1:9" ht="49.9" customHeight="1">
      <c r="A5" s="38" t="s">
        <v>243</v>
      </c>
      <c r="B5" s="175"/>
      <c r="C5" s="175"/>
      <c r="D5" s="175"/>
      <c r="E5" s="175"/>
      <c r="F5" s="91" t="s">
        <v>244</v>
      </c>
      <c r="G5" s="175"/>
      <c r="H5" s="175"/>
      <c r="I5" s="175"/>
    </row>
    <row r="6" spans="1:9" s="19" customFormat="1" ht="24.75">
      <c r="A6" s="25"/>
      <c r="B6" s="26"/>
      <c r="C6" s="26"/>
      <c r="D6" s="26"/>
      <c r="E6" s="26"/>
      <c r="F6" s="27"/>
      <c r="G6" s="26"/>
      <c r="H6" s="26"/>
      <c r="I6" s="26"/>
    </row>
    <row r="7" spans="1:9" ht="24.75">
      <c r="A7" s="21" t="s">
        <v>71</v>
      </c>
      <c r="B7" s="24" t="s">
        <v>84</v>
      </c>
      <c r="C7" s="21"/>
      <c r="D7" s="21"/>
      <c r="E7" s="21"/>
      <c r="F7" s="21"/>
      <c r="G7" s="21"/>
      <c r="H7" s="21"/>
    </row>
    <row r="8" spans="1:9" ht="49.9" customHeight="1">
      <c r="A8" s="41" t="s">
        <v>67</v>
      </c>
      <c r="B8" s="42"/>
      <c r="C8" s="34"/>
      <c r="D8" s="34"/>
      <c r="E8" s="34"/>
      <c r="F8" s="34"/>
      <c r="G8" s="34"/>
      <c r="H8" s="34"/>
      <c r="I8" s="1"/>
    </row>
    <row r="9" spans="1:9" ht="64.150000000000006" customHeight="1">
      <c r="A9" s="41" t="s">
        <v>63</v>
      </c>
      <c r="B9" s="36" t="s">
        <v>70</v>
      </c>
      <c r="C9" s="151"/>
      <c r="D9" s="30" t="s">
        <v>64</v>
      </c>
      <c r="E9" s="150"/>
      <c r="F9" s="30" t="s">
        <v>65</v>
      </c>
      <c r="G9" s="42"/>
      <c r="H9" s="30" t="s">
        <v>66</v>
      </c>
      <c r="I9" s="149"/>
    </row>
    <row r="10" spans="1:9" ht="67.150000000000006" customHeight="1">
      <c r="A10" s="41" t="s">
        <v>68</v>
      </c>
      <c r="B10" s="36" t="s">
        <v>70</v>
      </c>
      <c r="C10" s="151"/>
      <c r="D10" s="30" t="s">
        <v>64</v>
      </c>
      <c r="E10" s="150"/>
      <c r="F10" s="30" t="s">
        <v>65</v>
      </c>
      <c r="G10" s="42"/>
      <c r="H10" s="30" t="s">
        <v>66</v>
      </c>
      <c r="I10" s="149"/>
    </row>
    <row r="11" spans="1:9" ht="68.45" customHeight="1">
      <c r="A11" s="41" t="s">
        <v>69</v>
      </c>
      <c r="B11" s="36" t="s">
        <v>70</v>
      </c>
      <c r="C11" s="151"/>
      <c r="D11" s="30" t="s">
        <v>64</v>
      </c>
      <c r="E11" s="150"/>
      <c r="F11" s="30" t="s">
        <v>65</v>
      </c>
      <c r="G11" s="42"/>
      <c r="H11" s="30" t="s">
        <v>66</v>
      </c>
      <c r="I11" s="149"/>
    </row>
    <row r="12" spans="1:9" s="19" customFormat="1" ht="24.75">
      <c r="A12" s="28"/>
      <c r="B12" s="25"/>
      <c r="C12" s="29"/>
      <c r="D12" s="25"/>
      <c r="E12" s="29"/>
      <c r="F12" s="25"/>
      <c r="G12" s="28"/>
      <c r="H12" s="25"/>
    </row>
    <row r="13" spans="1:9" ht="24.75">
      <c r="A13" s="21" t="s">
        <v>72</v>
      </c>
      <c r="B13" s="22"/>
      <c r="C13" s="21" t="s">
        <v>182</v>
      </c>
      <c r="D13" s="22"/>
      <c r="E13" s="21"/>
      <c r="F13" s="22"/>
      <c r="G13" s="21"/>
      <c r="H13" s="22"/>
    </row>
    <row r="14" spans="1:9" ht="49.9" customHeight="1">
      <c r="A14" s="41" t="s">
        <v>246</v>
      </c>
      <c r="B14" s="30" t="s">
        <v>73</v>
      </c>
      <c r="C14" s="42"/>
      <c r="D14" s="166" t="s">
        <v>247</v>
      </c>
      <c r="E14" s="85"/>
      <c r="F14" s="30" t="s">
        <v>74</v>
      </c>
      <c r="G14" s="42"/>
      <c r="H14" s="30" t="s">
        <v>249</v>
      </c>
      <c r="I14" s="167" t="s">
        <v>248</v>
      </c>
    </row>
    <row r="15" spans="1:9" ht="49.9" hidden="1" customHeight="1">
      <c r="A15" s="41" t="s">
        <v>79</v>
      </c>
      <c r="B15" s="30" t="s">
        <v>73</v>
      </c>
      <c r="C15" s="42"/>
      <c r="D15" s="30" t="s">
        <v>75</v>
      </c>
      <c r="E15" s="85"/>
      <c r="F15" s="30" t="s">
        <v>74</v>
      </c>
      <c r="G15" s="42"/>
      <c r="H15" s="30" t="s">
        <v>76</v>
      </c>
      <c r="I15" s="86"/>
    </row>
    <row r="16" spans="1:9" ht="49.9" hidden="1" customHeight="1">
      <c r="A16" s="41" t="s">
        <v>80</v>
      </c>
      <c r="B16" s="30" t="s">
        <v>73</v>
      </c>
      <c r="C16" s="42"/>
      <c r="D16" s="30" t="s">
        <v>75</v>
      </c>
      <c r="E16" s="85"/>
      <c r="F16" s="30" t="s">
        <v>74</v>
      </c>
      <c r="G16" s="42"/>
      <c r="H16" s="30" t="s">
        <v>76</v>
      </c>
      <c r="I16" s="86"/>
    </row>
    <row r="17" spans="1:9" ht="49.9" hidden="1" customHeight="1">
      <c r="A17" s="41" t="s">
        <v>81</v>
      </c>
      <c r="B17" s="30" t="s">
        <v>73</v>
      </c>
      <c r="C17" s="42"/>
      <c r="D17" s="30" t="s">
        <v>75</v>
      </c>
      <c r="E17" s="85"/>
      <c r="F17" s="30" t="s">
        <v>74</v>
      </c>
      <c r="G17" s="42"/>
      <c r="H17" s="30" t="s">
        <v>76</v>
      </c>
      <c r="I17" s="86"/>
    </row>
    <row r="18" spans="1:9" ht="49.9" hidden="1" customHeight="1">
      <c r="A18" s="41" t="s">
        <v>82</v>
      </c>
      <c r="B18" s="30" t="s">
        <v>73</v>
      </c>
      <c r="C18" s="42"/>
      <c r="D18" s="30" t="s">
        <v>75</v>
      </c>
      <c r="E18" s="85"/>
      <c r="F18" s="30" t="s">
        <v>74</v>
      </c>
      <c r="G18" s="42"/>
      <c r="H18" s="30" t="s">
        <v>76</v>
      </c>
      <c r="I18" s="86"/>
    </row>
    <row r="19" spans="1:9" ht="49.9" hidden="1" customHeight="1">
      <c r="A19" s="41" t="s">
        <v>83</v>
      </c>
      <c r="B19" s="30" t="s">
        <v>73</v>
      </c>
      <c r="C19" s="42"/>
      <c r="D19" s="30" t="s">
        <v>75</v>
      </c>
      <c r="E19" s="85"/>
      <c r="F19" s="30" t="s">
        <v>74</v>
      </c>
      <c r="G19" s="42"/>
      <c r="H19" s="30" t="s">
        <v>76</v>
      </c>
      <c r="I19" s="86"/>
    </row>
    <row r="20" spans="1:9" ht="24.75">
      <c r="A20" s="21"/>
      <c r="B20" s="21"/>
      <c r="C20" s="21"/>
      <c r="D20" s="21"/>
      <c r="E20" s="21"/>
      <c r="F20" s="21"/>
      <c r="G20" s="21"/>
      <c r="H20" s="21"/>
    </row>
    <row r="21" spans="1:9" ht="24.75">
      <c r="A21" s="21" t="s">
        <v>85</v>
      </c>
      <c r="B21" s="172"/>
      <c r="C21" s="171"/>
      <c r="D21" s="21"/>
      <c r="E21" s="21"/>
      <c r="F21" s="21"/>
      <c r="G21" s="21"/>
      <c r="H21" s="21"/>
    </row>
    <row r="22" spans="1:9" ht="87" customHeight="1">
      <c r="A22" s="39" t="s">
        <v>86</v>
      </c>
      <c r="B22" s="82" t="s">
        <v>198</v>
      </c>
      <c r="C22" s="142">
        <f>SUM('申込書3（エントリー）'!I2,'申込書3-2(土曜日)'!I1,'申込書3-3(日曜日)'!I1)</f>
        <v>0</v>
      </c>
      <c r="D22" s="192" t="s">
        <v>203</v>
      </c>
      <c r="E22" s="192"/>
      <c r="F22" s="144"/>
      <c r="G22" s="30" t="s">
        <v>90</v>
      </c>
      <c r="H22" s="194" t="str">
        <f>IF(IFERROR(SUM(C22,F22),"")=0,"",(IFERROR(SUM(C22,F22),"")))</f>
        <v/>
      </c>
      <c r="I22" s="194"/>
    </row>
    <row r="23" spans="1:9" ht="71.45" customHeight="1">
      <c r="A23" s="39" t="s">
        <v>97</v>
      </c>
      <c r="B23" s="83" t="s">
        <v>183</v>
      </c>
      <c r="C23" s="143">
        <f>COUNTA('申込書2（馬匹・選手）'!F5:F54)</f>
        <v>0</v>
      </c>
      <c r="D23" s="192" t="s">
        <v>203</v>
      </c>
      <c r="E23" s="192"/>
      <c r="F23" s="145"/>
      <c r="G23" s="30" t="s">
        <v>90</v>
      </c>
      <c r="H23" s="194" t="str">
        <f>IF(IFERROR((C23+F23)*都馬連編集用!C7,"")=0,"",(IFERROR((C23+F23)*都馬連編集用!C7,"")))</f>
        <v/>
      </c>
      <c r="I23" s="194"/>
    </row>
    <row r="24" spans="1:9" ht="59.45" customHeight="1">
      <c r="A24" s="176" t="s">
        <v>240</v>
      </c>
      <c r="B24" s="177"/>
      <c r="C24" s="193"/>
      <c r="D24" s="193"/>
      <c r="E24" s="193"/>
      <c r="F24" s="193"/>
      <c r="G24" s="30" t="s">
        <v>90</v>
      </c>
      <c r="H24" s="194" t="str">
        <f>IF(IFERROR(C24*都馬連編集用!C9,"")=0,"",(IFERROR(C24*都馬連編集用!C9,"")))</f>
        <v/>
      </c>
      <c r="I24" s="194"/>
    </row>
    <row r="25" spans="1:9" ht="49.9" customHeight="1">
      <c r="A25" s="40" t="s">
        <v>254</v>
      </c>
      <c r="B25" s="190" t="str">
        <f>IF(IFERROR(SUM(H22:I24),"")=0,"",(IFERROR(SUM(H22:I24),"")))</f>
        <v/>
      </c>
      <c r="C25" s="191"/>
      <c r="D25" s="191"/>
      <c r="E25" s="191"/>
      <c r="F25" s="191"/>
      <c r="G25" s="191"/>
      <c r="H25" s="191"/>
      <c r="I25" s="191"/>
    </row>
    <row r="26" spans="1:9" ht="23.25" customHeight="1">
      <c r="H26" s="173" t="s">
        <v>255</v>
      </c>
      <c r="I26" s="174" t="s">
        <v>256</v>
      </c>
    </row>
    <row r="27" spans="1:9" ht="49.9" customHeight="1">
      <c r="A27" s="168" t="s">
        <v>0</v>
      </c>
      <c r="B27" s="31"/>
      <c r="C27" s="31"/>
      <c r="D27" s="31"/>
      <c r="E27" s="32"/>
      <c r="F27" s="37" t="s">
        <v>98</v>
      </c>
    </row>
    <row r="28" spans="1:9" ht="21" customHeight="1">
      <c r="A28" s="160" t="s">
        <v>3</v>
      </c>
      <c r="B28" s="31"/>
      <c r="C28" s="31"/>
      <c r="D28" s="31"/>
      <c r="E28" s="32"/>
      <c r="F28" s="179"/>
      <c r="G28" s="180"/>
      <c r="H28" s="180"/>
      <c r="I28" s="181"/>
    </row>
    <row r="29" spans="1:9" ht="21" customHeight="1">
      <c r="A29" s="159" t="s">
        <v>1</v>
      </c>
      <c r="B29" s="31"/>
      <c r="C29" s="31"/>
      <c r="D29" s="31"/>
      <c r="E29" s="32"/>
      <c r="F29" s="182"/>
      <c r="G29" s="183"/>
      <c r="H29" s="183"/>
      <c r="I29" s="184"/>
    </row>
    <row r="30" spans="1:9" ht="21" customHeight="1">
      <c r="A30" s="159" t="s">
        <v>241</v>
      </c>
      <c r="B30" s="31"/>
      <c r="C30" s="31"/>
      <c r="D30" s="31"/>
      <c r="E30" s="32"/>
      <c r="F30" s="182"/>
      <c r="G30" s="183"/>
      <c r="H30" s="183"/>
      <c r="I30" s="184"/>
    </row>
    <row r="31" spans="1:9" ht="79.150000000000006" hidden="1" customHeight="1">
      <c r="A31" s="32" t="s">
        <v>2</v>
      </c>
      <c r="F31" s="182"/>
      <c r="G31" s="183"/>
      <c r="H31" s="183"/>
      <c r="I31" s="184"/>
    </row>
    <row r="32" spans="1:9" s="170" customFormat="1" ht="27.75" customHeight="1">
      <c r="A32" s="169" t="s">
        <v>253</v>
      </c>
      <c r="F32" s="182"/>
      <c r="G32" s="183"/>
      <c r="H32" s="183"/>
      <c r="I32" s="184"/>
    </row>
    <row r="33" spans="1:9" s="170" customFormat="1" ht="27.75" customHeight="1">
      <c r="A33" s="169" t="s">
        <v>250</v>
      </c>
      <c r="F33" s="182"/>
      <c r="G33" s="183"/>
      <c r="H33" s="183"/>
      <c r="I33" s="184"/>
    </row>
    <row r="34" spans="1:9" s="170" customFormat="1" ht="27.75" customHeight="1">
      <c r="A34" s="169" t="s">
        <v>251</v>
      </c>
      <c r="F34" s="182"/>
      <c r="G34" s="183"/>
      <c r="H34" s="183"/>
      <c r="I34" s="184"/>
    </row>
    <row r="35" spans="1:9" s="170" customFormat="1" ht="27.75" customHeight="1">
      <c r="A35" s="169" t="s">
        <v>252</v>
      </c>
      <c r="F35" s="185"/>
      <c r="G35" s="186"/>
      <c r="H35" s="186"/>
      <c r="I35" s="187"/>
    </row>
    <row r="36" spans="1:9" ht="49.9" customHeight="1">
      <c r="A36" s="35" t="s">
        <v>99</v>
      </c>
      <c r="B36" s="188" t="s">
        <v>179</v>
      </c>
      <c r="C36" s="189"/>
      <c r="D36" s="189"/>
      <c r="E36" s="189"/>
      <c r="F36" s="189"/>
      <c r="G36" s="189"/>
      <c r="H36" s="189"/>
      <c r="I36" s="189"/>
    </row>
  </sheetData>
  <mergeCells count="17">
    <mergeCell ref="B36:I36"/>
    <mergeCell ref="B25:I25"/>
    <mergeCell ref="D23:E23"/>
    <mergeCell ref="D22:E22"/>
    <mergeCell ref="C24:F24"/>
    <mergeCell ref="H22:I22"/>
    <mergeCell ref="H23:I23"/>
    <mergeCell ref="H24:I24"/>
    <mergeCell ref="B5:E5"/>
    <mergeCell ref="G5:I5"/>
    <mergeCell ref="A24:B24"/>
    <mergeCell ref="A1:B1"/>
    <mergeCell ref="F28:I35"/>
    <mergeCell ref="B2:I2"/>
    <mergeCell ref="B3:I3"/>
    <mergeCell ref="B4:E4"/>
    <mergeCell ref="G4:I4"/>
  </mergeCells>
  <phoneticPr fontId="3"/>
  <dataValidations count="2">
    <dataValidation type="list" allowBlank="1" showInputMessage="1" showErrorMessage="1" sqref="G9:G12" xr:uid="{72ADAE14-9F6D-4405-9F9C-DFC87A35BFBA}">
      <formula1>"中型,大型,その他(中型未満)"</formula1>
    </dataValidation>
    <dataValidation type="list" allowBlank="1" showInputMessage="1" showErrorMessage="1" sqref="I9" xr:uid="{3CBC901A-7EF2-48F8-BB74-E869741DE686}">
      <formula1>"有,無"</formula1>
    </dataValidation>
  </dataValidations>
  <hyperlinks>
    <hyperlink ref="B36" r:id="rId1" xr:uid="{3DACD177-9C35-47F8-89A4-F34D9E55FDCB}"/>
  </hyperlinks>
  <pageMargins left="0.4" right="0.47" top="0.62" bottom="0.75" header="0.3" footer="0.3"/>
  <pageSetup scale="47" orientation="portrait" r:id="rId2"/>
  <ignoredErrors>
    <ignoredError sqref="B25:I25 B22 C22 B23:C23 F23:I23 F22:G22 G24 H24:I24 H22:I22" unlockedFormula="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H54"/>
  <sheetViews>
    <sheetView topLeftCell="D1" zoomScale="55" zoomScaleNormal="55" workbookViewId="0">
      <selection activeCell="H3" sqref="H3"/>
    </sheetView>
  </sheetViews>
  <sheetFormatPr defaultRowHeight="13.5"/>
  <cols>
    <col min="1" max="1" width="5.5" customWidth="1"/>
    <col min="2" max="4" width="40.75" customWidth="1"/>
    <col min="5" max="5" width="5.5" customWidth="1"/>
    <col min="6" max="8" width="40.75" customWidth="1"/>
  </cols>
  <sheetData>
    <row r="1" spans="1:8" ht="67.150000000000006" customHeight="1">
      <c r="A1" s="201" t="s">
        <v>213</v>
      </c>
      <c r="B1" s="201"/>
      <c r="C1" s="200" t="str">
        <f>都馬連編集用!C1</f>
        <v>第36回東京ホースショー</v>
      </c>
      <c r="D1" s="200"/>
      <c r="E1" s="200"/>
      <c r="F1" s="200"/>
      <c r="G1" s="244"/>
      <c r="H1" s="244" t="s">
        <v>259</v>
      </c>
    </row>
    <row r="2" spans="1:8" ht="49.9" customHeight="1">
      <c r="B2" s="38" t="s">
        <v>77</v>
      </c>
      <c r="C2" s="197" t="str">
        <f>IF(申込書1!B2=0,"",申込書1!B2)</f>
        <v/>
      </c>
      <c r="D2" s="198"/>
      <c r="E2" s="198"/>
      <c r="F2" s="198"/>
      <c r="G2" s="198"/>
      <c r="H2" s="199"/>
    </row>
    <row r="3" spans="1:8" ht="42" customHeight="1">
      <c r="B3" s="43" t="s">
        <v>100</v>
      </c>
      <c r="C3" s="21" t="s">
        <v>208</v>
      </c>
      <c r="D3" s="44"/>
      <c r="F3" s="43" t="s">
        <v>103</v>
      </c>
      <c r="G3" s="21" t="s">
        <v>209</v>
      </c>
      <c r="H3" s="44"/>
    </row>
    <row r="4" spans="1:8" ht="49.9" customHeight="1">
      <c r="B4" s="45" t="s">
        <v>101</v>
      </c>
      <c r="C4" s="45" t="s">
        <v>105</v>
      </c>
      <c r="D4" s="84" t="s">
        <v>180</v>
      </c>
      <c r="F4" s="45" t="s">
        <v>104</v>
      </c>
      <c r="G4" s="45" t="s">
        <v>105</v>
      </c>
      <c r="H4" s="84" t="s">
        <v>180</v>
      </c>
    </row>
    <row r="5" spans="1:8" s="1" customFormat="1" ht="49.9" customHeight="1">
      <c r="A5" s="92">
        <v>1</v>
      </c>
      <c r="B5" s="93"/>
      <c r="C5" s="93"/>
      <c r="D5" s="93"/>
      <c r="E5" s="92">
        <v>1</v>
      </c>
      <c r="F5" s="93"/>
      <c r="G5" s="93"/>
      <c r="H5" s="93"/>
    </row>
    <row r="6" spans="1:8" s="1" customFormat="1" ht="49.9" customHeight="1">
      <c r="A6" s="92">
        <v>2</v>
      </c>
      <c r="B6" s="93"/>
      <c r="C6" s="93"/>
      <c r="D6" s="93"/>
      <c r="E6" s="92">
        <v>2</v>
      </c>
      <c r="F6" s="93"/>
      <c r="G6" s="93"/>
      <c r="H6" s="93"/>
    </row>
    <row r="7" spans="1:8" s="1" customFormat="1" ht="49.9" customHeight="1">
      <c r="A7" s="92">
        <v>3</v>
      </c>
      <c r="B7" s="93"/>
      <c r="C7" s="93"/>
      <c r="D7" s="93"/>
      <c r="E7" s="92">
        <v>3</v>
      </c>
      <c r="F7" s="93"/>
      <c r="G7" s="93"/>
      <c r="H7" s="93"/>
    </row>
    <row r="8" spans="1:8" s="1" customFormat="1" ht="49.9" customHeight="1">
      <c r="A8" s="92">
        <v>4</v>
      </c>
      <c r="B8" s="93"/>
      <c r="C8" s="93"/>
      <c r="D8" s="93"/>
      <c r="E8" s="92">
        <v>4</v>
      </c>
      <c r="F8" s="93"/>
      <c r="G8" s="93"/>
      <c r="H8" s="93"/>
    </row>
    <row r="9" spans="1:8" s="1" customFormat="1" ht="49.9" customHeight="1">
      <c r="A9" s="92">
        <v>5</v>
      </c>
      <c r="B9" s="93"/>
      <c r="C9" s="93"/>
      <c r="D9" s="93"/>
      <c r="E9" s="92">
        <v>5</v>
      </c>
      <c r="F9" s="93"/>
      <c r="G9" s="93"/>
      <c r="H9" s="93"/>
    </row>
    <row r="10" spans="1:8" s="1" customFormat="1" ht="49.9" customHeight="1">
      <c r="A10" s="92">
        <v>6</v>
      </c>
      <c r="B10" s="93"/>
      <c r="C10" s="93"/>
      <c r="D10" s="93"/>
      <c r="E10" s="92">
        <v>6</v>
      </c>
      <c r="F10" s="93"/>
      <c r="G10" s="93"/>
      <c r="H10" s="93"/>
    </row>
    <row r="11" spans="1:8" s="1" customFormat="1" ht="49.9" customHeight="1">
      <c r="A11" s="92">
        <v>7</v>
      </c>
      <c r="B11" s="93"/>
      <c r="C11" s="93"/>
      <c r="D11" s="93"/>
      <c r="E11" s="92">
        <v>7</v>
      </c>
      <c r="F11" s="93"/>
      <c r="G11" s="93"/>
      <c r="H11" s="93"/>
    </row>
    <row r="12" spans="1:8" s="1" customFormat="1" ht="49.9" customHeight="1">
      <c r="A12" s="92">
        <v>8</v>
      </c>
      <c r="B12" s="93"/>
      <c r="C12" s="93"/>
      <c r="D12" s="93"/>
      <c r="E12" s="92">
        <v>8</v>
      </c>
      <c r="F12" s="93"/>
      <c r="G12" s="93"/>
      <c r="H12" s="93"/>
    </row>
    <row r="13" spans="1:8" s="1" customFormat="1" ht="49.9" customHeight="1">
      <c r="A13" s="92">
        <v>9</v>
      </c>
      <c r="B13" s="93"/>
      <c r="C13" s="93"/>
      <c r="D13" s="93"/>
      <c r="E13" s="92">
        <v>9</v>
      </c>
      <c r="F13" s="93"/>
      <c r="G13" s="93"/>
      <c r="H13" s="93"/>
    </row>
    <row r="14" spans="1:8" s="1" customFormat="1" ht="49.9" customHeight="1">
      <c r="A14" s="92">
        <v>10</v>
      </c>
      <c r="B14" s="93"/>
      <c r="C14" s="93"/>
      <c r="D14" s="93"/>
      <c r="E14" s="92">
        <v>10</v>
      </c>
      <c r="F14" s="93"/>
      <c r="G14" s="93"/>
      <c r="H14" s="93"/>
    </row>
    <row r="15" spans="1:8" s="1" customFormat="1" ht="49.9" customHeight="1">
      <c r="A15" s="92">
        <v>11</v>
      </c>
      <c r="B15" s="93"/>
      <c r="C15" s="93"/>
      <c r="D15" s="93"/>
      <c r="E15" s="92">
        <v>11</v>
      </c>
      <c r="F15" s="93"/>
      <c r="G15" s="93"/>
      <c r="H15" s="93"/>
    </row>
    <row r="16" spans="1:8" s="1" customFormat="1" ht="49.9" customHeight="1">
      <c r="A16" s="92">
        <v>12</v>
      </c>
      <c r="B16" s="93"/>
      <c r="C16" s="93"/>
      <c r="D16" s="93"/>
      <c r="E16" s="92">
        <v>12</v>
      </c>
      <c r="F16" s="93"/>
      <c r="G16" s="93"/>
      <c r="H16" s="93"/>
    </row>
    <row r="17" spans="1:8" s="1" customFormat="1" ht="49.9" customHeight="1">
      <c r="A17" s="92">
        <v>13</v>
      </c>
      <c r="B17" s="93"/>
      <c r="C17" s="93"/>
      <c r="D17" s="93"/>
      <c r="E17" s="92">
        <v>13</v>
      </c>
      <c r="F17" s="93"/>
      <c r="G17" s="93"/>
      <c r="H17" s="93"/>
    </row>
    <row r="18" spans="1:8" s="1" customFormat="1" ht="49.9" customHeight="1">
      <c r="A18" s="92">
        <v>14</v>
      </c>
      <c r="B18" s="93"/>
      <c r="C18" s="93"/>
      <c r="D18" s="93"/>
      <c r="E18" s="92">
        <v>14</v>
      </c>
      <c r="F18" s="93"/>
      <c r="G18" s="93"/>
      <c r="H18" s="93"/>
    </row>
    <row r="19" spans="1:8" s="1" customFormat="1" ht="49.9" customHeight="1">
      <c r="A19" s="92">
        <v>15</v>
      </c>
      <c r="B19" s="93"/>
      <c r="C19" s="93"/>
      <c r="D19" s="93"/>
      <c r="E19" s="92">
        <v>15</v>
      </c>
      <c r="F19" s="93"/>
      <c r="G19" s="93"/>
      <c r="H19" s="93"/>
    </row>
    <row r="20" spans="1:8" s="1" customFormat="1" ht="49.9" customHeight="1">
      <c r="A20" s="92">
        <v>16</v>
      </c>
      <c r="B20" s="93"/>
      <c r="C20" s="93"/>
      <c r="D20" s="93"/>
      <c r="E20" s="92">
        <v>16</v>
      </c>
      <c r="F20" s="93"/>
      <c r="G20" s="93"/>
      <c r="H20" s="93"/>
    </row>
    <row r="21" spans="1:8" s="1" customFormat="1" ht="49.9" customHeight="1">
      <c r="A21" s="92">
        <v>17</v>
      </c>
      <c r="B21" s="93"/>
      <c r="C21" s="93"/>
      <c r="D21" s="93"/>
      <c r="E21" s="92">
        <v>17</v>
      </c>
      <c r="F21" s="93"/>
      <c r="G21" s="93"/>
      <c r="H21" s="93"/>
    </row>
    <row r="22" spans="1:8" s="1" customFormat="1" ht="49.9" customHeight="1">
      <c r="A22" s="92">
        <v>18</v>
      </c>
      <c r="B22" s="93"/>
      <c r="C22" s="93"/>
      <c r="D22" s="93"/>
      <c r="E22" s="92">
        <v>18</v>
      </c>
      <c r="F22" s="93"/>
      <c r="G22" s="93"/>
      <c r="H22" s="93"/>
    </row>
    <row r="23" spans="1:8" s="1" customFormat="1" ht="49.9" customHeight="1">
      <c r="A23" s="92">
        <v>19</v>
      </c>
      <c r="B23" s="94"/>
      <c r="C23" s="94"/>
      <c r="D23" s="94"/>
      <c r="E23" s="92">
        <v>19</v>
      </c>
      <c r="F23" s="94"/>
      <c r="G23" s="94"/>
      <c r="H23" s="94"/>
    </row>
    <row r="24" spans="1:8" s="1" customFormat="1" ht="49.9" customHeight="1">
      <c r="A24" s="92">
        <v>20</v>
      </c>
      <c r="B24" s="94"/>
      <c r="C24" s="94"/>
      <c r="D24" s="94"/>
      <c r="E24" s="92">
        <v>20</v>
      </c>
      <c r="F24" s="94"/>
      <c r="G24" s="94"/>
      <c r="H24" s="94"/>
    </row>
    <row r="25" spans="1:8" s="1" customFormat="1" ht="49.9" customHeight="1">
      <c r="A25" s="92">
        <v>21</v>
      </c>
      <c r="B25" s="94"/>
      <c r="C25" s="94"/>
      <c r="D25" s="94"/>
      <c r="E25" s="92">
        <v>21</v>
      </c>
      <c r="F25" s="94"/>
      <c r="G25" s="94"/>
      <c r="H25" s="94"/>
    </row>
    <row r="26" spans="1:8" s="1" customFormat="1" ht="49.9" customHeight="1">
      <c r="A26" s="92">
        <v>22</v>
      </c>
      <c r="B26" s="94"/>
      <c r="C26" s="94"/>
      <c r="D26" s="94"/>
      <c r="E26" s="92">
        <v>22</v>
      </c>
      <c r="F26" s="94"/>
      <c r="G26" s="94"/>
      <c r="H26" s="94"/>
    </row>
    <row r="27" spans="1:8" s="1" customFormat="1" ht="49.9" customHeight="1">
      <c r="A27" s="92">
        <v>23</v>
      </c>
      <c r="B27" s="94"/>
      <c r="C27" s="94"/>
      <c r="D27" s="94"/>
      <c r="E27" s="92">
        <v>23</v>
      </c>
      <c r="F27" s="94"/>
      <c r="G27" s="94"/>
      <c r="H27" s="94"/>
    </row>
    <row r="28" spans="1:8" s="1" customFormat="1" ht="49.9" customHeight="1">
      <c r="A28" s="92">
        <v>24</v>
      </c>
      <c r="B28" s="94"/>
      <c r="C28" s="94"/>
      <c r="D28" s="94"/>
      <c r="E28" s="92">
        <v>24</v>
      </c>
      <c r="F28" s="94"/>
      <c r="G28" s="94"/>
      <c r="H28" s="94"/>
    </row>
    <row r="29" spans="1:8" s="1" customFormat="1" ht="49.9" customHeight="1">
      <c r="A29" s="92">
        <v>25</v>
      </c>
      <c r="B29" s="94"/>
      <c r="C29" s="94"/>
      <c r="D29" s="94"/>
      <c r="E29" s="92">
        <v>25</v>
      </c>
      <c r="F29" s="94"/>
      <c r="G29" s="94"/>
      <c r="H29" s="94"/>
    </row>
    <row r="30" spans="1:8" s="1" customFormat="1" ht="49.9" customHeight="1">
      <c r="A30" s="92">
        <v>26</v>
      </c>
      <c r="B30" s="94"/>
      <c r="C30" s="94"/>
      <c r="D30" s="94"/>
      <c r="E30" s="92">
        <v>26</v>
      </c>
      <c r="F30" s="94"/>
      <c r="G30" s="94"/>
      <c r="H30" s="94"/>
    </row>
    <row r="31" spans="1:8" s="1" customFormat="1" ht="49.9" customHeight="1">
      <c r="A31" s="92">
        <v>27</v>
      </c>
      <c r="B31" s="93"/>
      <c r="C31" s="93"/>
      <c r="D31" s="93"/>
      <c r="E31" s="92">
        <v>27</v>
      </c>
      <c r="F31" s="93"/>
      <c r="G31" s="93"/>
      <c r="H31" s="93"/>
    </row>
    <row r="32" spans="1:8" s="1" customFormat="1" ht="49.9" customHeight="1">
      <c r="A32" s="92">
        <v>28</v>
      </c>
      <c r="B32" s="94"/>
      <c r="C32" s="94"/>
      <c r="D32" s="94"/>
      <c r="E32" s="92">
        <v>28</v>
      </c>
      <c r="F32" s="94"/>
      <c r="G32" s="94"/>
      <c r="H32" s="94"/>
    </row>
    <row r="33" spans="1:8" s="1" customFormat="1" ht="49.9" customHeight="1">
      <c r="A33" s="92">
        <v>29</v>
      </c>
      <c r="B33" s="94"/>
      <c r="C33" s="94"/>
      <c r="D33" s="94"/>
      <c r="E33" s="92">
        <v>29</v>
      </c>
      <c r="F33" s="94"/>
      <c r="G33" s="94"/>
      <c r="H33" s="94"/>
    </row>
    <row r="34" spans="1:8" s="1" customFormat="1" ht="49.9" customHeight="1">
      <c r="A34" s="92">
        <v>30</v>
      </c>
      <c r="B34" s="94"/>
      <c r="C34" s="94"/>
      <c r="D34" s="94"/>
      <c r="E34" s="92">
        <v>30</v>
      </c>
      <c r="F34" s="94"/>
      <c r="G34" s="94"/>
      <c r="H34" s="94"/>
    </row>
    <row r="35" spans="1:8" s="1" customFormat="1" ht="49.9" customHeight="1">
      <c r="A35" s="92">
        <v>31</v>
      </c>
      <c r="B35" s="94"/>
      <c r="C35" s="94"/>
      <c r="D35" s="94"/>
      <c r="E35" s="92">
        <v>31</v>
      </c>
      <c r="F35" s="94"/>
      <c r="G35" s="94"/>
      <c r="H35" s="94"/>
    </row>
    <row r="36" spans="1:8" s="1" customFormat="1" ht="49.9" customHeight="1">
      <c r="A36" s="92">
        <v>32</v>
      </c>
      <c r="B36" s="94"/>
      <c r="C36" s="94"/>
      <c r="D36" s="94"/>
      <c r="E36" s="92">
        <v>32</v>
      </c>
      <c r="F36" s="94"/>
      <c r="G36" s="94"/>
      <c r="H36" s="94"/>
    </row>
    <row r="37" spans="1:8" s="1" customFormat="1" ht="49.9" customHeight="1">
      <c r="A37" s="92">
        <v>33</v>
      </c>
      <c r="B37" s="94"/>
      <c r="C37" s="94"/>
      <c r="D37" s="94"/>
      <c r="E37" s="92">
        <v>33</v>
      </c>
      <c r="F37" s="94"/>
      <c r="G37" s="94"/>
      <c r="H37" s="94"/>
    </row>
    <row r="38" spans="1:8" s="1" customFormat="1" ht="49.9" customHeight="1">
      <c r="A38" s="92">
        <v>34</v>
      </c>
      <c r="B38" s="94"/>
      <c r="C38" s="94"/>
      <c r="D38" s="94"/>
      <c r="E38" s="92">
        <v>34</v>
      </c>
      <c r="F38" s="94"/>
      <c r="G38" s="94"/>
      <c r="H38" s="94"/>
    </row>
    <row r="39" spans="1:8" s="1" customFormat="1" ht="49.9" customHeight="1">
      <c r="A39" s="92">
        <v>35</v>
      </c>
      <c r="B39" s="94"/>
      <c r="C39" s="94"/>
      <c r="D39" s="94"/>
      <c r="E39" s="92">
        <v>35</v>
      </c>
      <c r="F39" s="94"/>
      <c r="G39" s="94"/>
      <c r="H39" s="94"/>
    </row>
    <row r="40" spans="1:8" s="1" customFormat="1" ht="49.9" customHeight="1">
      <c r="A40" s="92">
        <v>36</v>
      </c>
      <c r="B40" s="94"/>
      <c r="C40" s="94"/>
      <c r="D40" s="94"/>
      <c r="E40" s="92">
        <v>36</v>
      </c>
      <c r="F40" s="94"/>
      <c r="G40" s="94"/>
      <c r="H40" s="94"/>
    </row>
    <row r="41" spans="1:8" s="1" customFormat="1" ht="49.9" customHeight="1">
      <c r="A41" s="92">
        <v>37</v>
      </c>
      <c r="B41" s="94"/>
      <c r="C41" s="94"/>
      <c r="D41" s="94"/>
      <c r="E41" s="92">
        <v>37</v>
      </c>
      <c r="F41" s="94"/>
      <c r="G41" s="94"/>
      <c r="H41" s="94"/>
    </row>
    <row r="42" spans="1:8" s="1" customFormat="1" ht="49.9" customHeight="1">
      <c r="A42" s="92">
        <v>38</v>
      </c>
      <c r="B42" s="94"/>
      <c r="C42" s="94"/>
      <c r="D42" s="94"/>
      <c r="E42" s="92">
        <v>38</v>
      </c>
      <c r="F42" s="94"/>
      <c r="G42" s="94"/>
      <c r="H42" s="94"/>
    </row>
    <row r="43" spans="1:8" s="1" customFormat="1" ht="49.9" customHeight="1">
      <c r="A43" s="92">
        <v>39</v>
      </c>
      <c r="B43" s="94"/>
      <c r="C43" s="94"/>
      <c r="D43" s="94"/>
      <c r="E43" s="92">
        <v>39</v>
      </c>
      <c r="F43" s="94"/>
      <c r="G43" s="94"/>
      <c r="H43" s="94"/>
    </row>
    <row r="44" spans="1:8" s="1" customFormat="1" ht="49.9" customHeight="1">
      <c r="A44" s="92">
        <v>40</v>
      </c>
      <c r="B44" s="94"/>
      <c r="C44" s="94"/>
      <c r="D44" s="94"/>
      <c r="E44" s="92">
        <v>40</v>
      </c>
      <c r="F44" s="94"/>
      <c r="G44" s="94"/>
      <c r="H44" s="94"/>
    </row>
    <row r="45" spans="1:8" s="1" customFormat="1" ht="49.9" customHeight="1">
      <c r="A45" s="92">
        <v>41</v>
      </c>
      <c r="B45" s="94"/>
      <c r="C45" s="94"/>
      <c r="D45" s="94"/>
      <c r="E45" s="92">
        <v>41</v>
      </c>
      <c r="F45" s="94"/>
      <c r="G45" s="94"/>
      <c r="H45" s="94"/>
    </row>
    <row r="46" spans="1:8" s="1" customFormat="1" ht="49.9" customHeight="1">
      <c r="A46" s="92">
        <v>42</v>
      </c>
      <c r="B46" s="93"/>
      <c r="C46" s="93"/>
      <c r="D46" s="93"/>
      <c r="E46" s="92">
        <v>42</v>
      </c>
      <c r="F46" s="93"/>
      <c r="G46" s="93"/>
      <c r="H46" s="93"/>
    </row>
    <row r="47" spans="1:8" s="1" customFormat="1" ht="49.9" customHeight="1">
      <c r="A47" s="92">
        <v>43</v>
      </c>
      <c r="B47" s="94"/>
      <c r="C47" s="94"/>
      <c r="D47" s="94"/>
      <c r="E47" s="92">
        <v>43</v>
      </c>
      <c r="F47" s="94"/>
      <c r="G47" s="94"/>
      <c r="H47" s="94"/>
    </row>
    <row r="48" spans="1:8" s="1" customFormat="1" ht="49.9" customHeight="1">
      <c r="A48" s="92">
        <v>44</v>
      </c>
      <c r="B48" s="94"/>
      <c r="C48" s="94"/>
      <c r="D48" s="94"/>
      <c r="E48" s="92">
        <v>44</v>
      </c>
      <c r="F48" s="94"/>
      <c r="G48" s="94"/>
      <c r="H48" s="94"/>
    </row>
    <row r="49" spans="1:8" s="1" customFormat="1" ht="49.9" customHeight="1">
      <c r="A49" s="92">
        <v>45</v>
      </c>
      <c r="B49" s="94"/>
      <c r="C49" s="94"/>
      <c r="D49" s="94"/>
      <c r="E49" s="92">
        <v>45</v>
      </c>
      <c r="F49" s="94"/>
      <c r="G49" s="94"/>
      <c r="H49" s="94"/>
    </row>
    <row r="50" spans="1:8" s="1" customFormat="1" ht="49.9" customHeight="1">
      <c r="A50" s="92">
        <v>46</v>
      </c>
      <c r="B50" s="94"/>
      <c r="C50" s="94"/>
      <c r="D50" s="94"/>
      <c r="E50" s="92">
        <v>46</v>
      </c>
      <c r="F50" s="94"/>
      <c r="G50" s="94"/>
      <c r="H50" s="94"/>
    </row>
    <row r="51" spans="1:8" s="1" customFormat="1" ht="49.9" customHeight="1">
      <c r="A51" s="92">
        <v>47</v>
      </c>
      <c r="B51" s="94"/>
      <c r="C51" s="94"/>
      <c r="D51" s="94"/>
      <c r="E51" s="92">
        <v>47</v>
      </c>
      <c r="F51" s="94"/>
      <c r="G51" s="94"/>
      <c r="H51" s="94"/>
    </row>
    <row r="52" spans="1:8" s="1" customFormat="1" ht="49.9" customHeight="1">
      <c r="A52" s="92">
        <v>48</v>
      </c>
      <c r="B52" s="94"/>
      <c r="C52" s="94"/>
      <c r="D52" s="94"/>
      <c r="E52" s="92">
        <v>48</v>
      </c>
      <c r="F52" s="94"/>
      <c r="G52" s="94"/>
      <c r="H52" s="94"/>
    </row>
    <row r="53" spans="1:8" s="1" customFormat="1" ht="49.9" customHeight="1">
      <c r="A53" s="92">
        <v>49</v>
      </c>
      <c r="B53" s="94"/>
      <c r="C53" s="94"/>
      <c r="D53" s="94"/>
      <c r="E53" s="92">
        <v>49</v>
      </c>
      <c r="F53" s="94"/>
      <c r="G53" s="94"/>
      <c r="H53" s="94"/>
    </row>
    <row r="54" spans="1:8" s="1" customFormat="1" ht="49.9" customHeight="1">
      <c r="A54" s="92">
        <v>50</v>
      </c>
      <c r="B54" s="94"/>
      <c r="C54" s="94"/>
      <c r="D54" s="94"/>
      <c r="E54" s="92">
        <v>50</v>
      </c>
      <c r="F54" s="94"/>
      <c r="G54" s="94"/>
      <c r="H54" s="94"/>
    </row>
  </sheetData>
  <mergeCells count="3">
    <mergeCell ref="C2:H2"/>
    <mergeCell ref="C1:F1"/>
    <mergeCell ref="A1:B1"/>
  </mergeCells>
  <phoneticPr fontId="3"/>
  <printOptions horizontalCentered="1" verticalCentered="1"/>
  <pageMargins left="0.23622047244094491" right="0.23622047244094491" top="0.59055118110236227" bottom="0.74803149606299213" header="0.31496062992125984" footer="0.31496062992125984"/>
  <pageSetup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E59"/>
  <sheetViews>
    <sheetView view="pageBreakPreview" topLeftCell="B1" zoomScale="85" zoomScaleNormal="100" zoomScaleSheetLayoutView="85" workbookViewId="0">
      <selection activeCell="E8" sqref="E8"/>
    </sheetView>
  </sheetViews>
  <sheetFormatPr defaultRowHeight="19.5"/>
  <cols>
    <col min="1" max="1" width="25.375" style="71" customWidth="1"/>
    <col min="2" max="2" width="11" style="71" customWidth="1"/>
    <col min="3" max="3" width="11.125" style="71" customWidth="1"/>
    <col min="4" max="4" width="45.5" style="71" customWidth="1"/>
    <col min="5" max="5" width="57.25" style="71" customWidth="1"/>
    <col min="6" max="252" width="8.875" style="71"/>
    <col min="253" max="253" width="31.125" style="71" customWidth="1"/>
    <col min="254" max="254" width="10.5" style="71" customWidth="1"/>
    <col min="255" max="255" width="14.125" style="71" customWidth="1"/>
    <col min="256" max="256" width="3.875" style="71" customWidth="1"/>
    <col min="257" max="257" width="18.375" style="71" customWidth="1"/>
    <col min="258" max="258" width="15.625" style="71" customWidth="1"/>
    <col min="259" max="260" width="8.875" style="71"/>
    <col min="261" max="261" width="33.25" style="71" customWidth="1"/>
    <col min="262" max="508" width="8.875" style="71"/>
    <col min="509" max="509" width="31.125" style="71" customWidth="1"/>
    <col min="510" max="510" width="10.5" style="71" customWidth="1"/>
    <col min="511" max="511" width="14.125" style="71" customWidth="1"/>
    <col min="512" max="512" width="3.875" style="71" customWidth="1"/>
    <col min="513" max="513" width="18.375" style="71" customWidth="1"/>
    <col min="514" max="514" width="15.625" style="71" customWidth="1"/>
    <col min="515" max="516" width="8.875" style="71"/>
    <col min="517" max="517" width="33.25" style="71" customWidth="1"/>
    <col min="518" max="764" width="8.875" style="71"/>
    <col min="765" max="765" width="31.125" style="71" customWidth="1"/>
    <col min="766" max="766" width="10.5" style="71" customWidth="1"/>
    <col min="767" max="767" width="14.125" style="71" customWidth="1"/>
    <col min="768" max="768" width="3.875" style="71" customWidth="1"/>
    <col min="769" max="769" width="18.375" style="71" customWidth="1"/>
    <col min="770" max="770" width="15.625" style="71" customWidth="1"/>
    <col min="771" max="772" width="8.875" style="71"/>
    <col min="773" max="773" width="33.25" style="71" customWidth="1"/>
    <col min="774" max="1020" width="8.875" style="71"/>
    <col min="1021" max="1021" width="31.125" style="71" customWidth="1"/>
    <col min="1022" max="1022" width="10.5" style="71" customWidth="1"/>
    <col min="1023" max="1023" width="14.125" style="71" customWidth="1"/>
    <col min="1024" max="1024" width="3.875" style="71" customWidth="1"/>
    <col min="1025" max="1025" width="18.375" style="71" customWidth="1"/>
    <col min="1026" max="1026" width="15.625" style="71" customWidth="1"/>
    <col min="1027" max="1028" width="8.875" style="71"/>
    <col min="1029" max="1029" width="33.25" style="71" customWidth="1"/>
    <col min="1030" max="1276" width="8.875" style="71"/>
    <col min="1277" max="1277" width="31.125" style="71" customWidth="1"/>
    <col min="1278" max="1278" width="10.5" style="71" customWidth="1"/>
    <col min="1279" max="1279" width="14.125" style="71" customWidth="1"/>
    <col min="1280" max="1280" width="3.875" style="71" customWidth="1"/>
    <col min="1281" max="1281" width="18.375" style="71" customWidth="1"/>
    <col min="1282" max="1282" width="15.625" style="71" customWidth="1"/>
    <col min="1283" max="1284" width="8.875" style="71"/>
    <col min="1285" max="1285" width="33.25" style="71" customWidth="1"/>
    <col min="1286" max="1532" width="8.875" style="71"/>
    <col min="1533" max="1533" width="31.125" style="71" customWidth="1"/>
    <col min="1534" max="1534" width="10.5" style="71" customWidth="1"/>
    <col min="1535" max="1535" width="14.125" style="71" customWidth="1"/>
    <col min="1536" max="1536" width="3.875" style="71" customWidth="1"/>
    <col min="1537" max="1537" width="18.375" style="71" customWidth="1"/>
    <col min="1538" max="1538" width="15.625" style="71" customWidth="1"/>
    <col min="1539" max="1540" width="8.875" style="71"/>
    <col min="1541" max="1541" width="33.25" style="71" customWidth="1"/>
    <col min="1542" max="1788" width="8.875" style="71"/>
    <col min="1789" max="1789" width="31.125" style="71" customWidth="1"/>
    <col min="1790" max="1790" width="10.5" style="71" customWidth="1"/>
    <col min="1791" max="1791" width="14.125" style="71" customWidth="1"/>
    <col min="1792" max="1792" width="3.875" style="71" customWidth="1"/>
    <col min="1793" max="1793" width="18.375" style="71" customWidth="1"/>
    <col min="1794" max="1794" width="15.625" style="71" customWidth="1"/>
    <col min="1795" max="1796" width="8.875" style="71"/>
    <col min="1797" max="1797" width="33.25" style="71" customWidth="1"/>
    <col min="1798" max="2044" width="8.875" style="71"/>
    <col min="2045" max="2045" width="31.125" style="71" customWidth="1"/>
    <col min="2046" max="2046" width="10.5" style="71" customWidth="1"/>
    <col min="2047" max="2047" width="14.125" style="71" customWidth="1"/>
    <col min="2048" max="2048" width="3.875" style="71" customWidth="1"/>
    <col min="2049" max="2049" width="18.375" style="71" customWidth="1"/>
    <col min="2050" max="2050" width="15.625" style="71" customWidth="1"/>
    <col min="2051" max="2052" width="8.875" style="71"/>
    <col min="2053" max="2053" width="33.25" style="71" customWidth="1"/>
    <col min="2054" max="2300" width="8.875" style="71"/>
    <col min="2301" max="2301" width="31.125" style="71" customWidth="1"/>
    <col min="2302" max="2302" width="10.5" style="71" customWidth="1"/>
    <col min="2303" max="2303" width="14.125" style="71" customWidth="1"/>
    <col min="2304" max="2304" width="3.875" style="71" customWidth="1"/>
    <col min="2305" max="2305" width="18.375" style="71" customWidth="1"/>
    <col min="2306" max="2306" width="15.625" style="71" customWidth="1"/>
    <col min="2307" max="2308" width="8.875" style="71"/>
    <col min="2309" max="2309" width="33.25" style="71" customWidth="1"/>
    <col min="2310" max="2556" width="8.875" style="71"/>
    <col min="2557" max="2557" width="31.125" style="71" customWidth="1"/>
    <col min="2558" max="2558" width="10.5" style="71" customWidth="1"/>
    <col min="2559" max="2559" width="14.125" style="71" customWidth="1"/>
    <col min="2560" max="2560" width="3.875" style="71" customWidth="1"/>
    <col min="2561" max="2561" width="18.375" style="71" customWidth="1"/>
    <col min="2562" max="2562" width="15.625" style="71" customWidth="1"/>
    <col min="2563" max="2564" width="8.875" style="71"/>
    <col min="2565" max="2565" width="33.25" style="71" customWidth="1"/>
    <col min="2566" max="2812" width="8.875" style="71"/>
    <col min="2813" max="2813" width="31.125" style="71" customWidth="1"/>
    <col min="2814" max="2814" width="10.5" style="71" customWidth="1"/>
    <col min="2815" max="2815" width="14.125" style="71" customWidth="1"/>
    <col min="2816" max="2816" width="3.875" style="71" customWidth="1"/>
    <col min="2817" max="2817" width="18.375" style="71" customWidth="1"/>
    <col min="2818" max="2818" width="15.625" style="71" customWidth="1"/>
    <col min="2819" max="2820" width="8.875" style="71"/>
    <col min="2821" max="2821" width="33.25" style="71" customWidth="1"/>
    <col min="2822" max="3068" width="8.875" style="71"/>
    <col min="3069" max="3069" width="31.125" style="71" customWidth="1"/>
    <col min="3070" max="3070" width="10.5" style="71" customWidth="1"/>
    <col min="3071" max="3071" width="14.125" style="71" customWidth="1"/>
    <col min="3072" max="3072" width="3.875" style="71" customWidth="1"/>
    <col min="3073" max="3073" width="18.375" style="71" customWidth="1"/>
    <col min="3074" max="3074" width="15.625" style="71" customWidth="1"/>
    <col min="3075" max="3076" width="8.875" style="71"/>
    <col min="3077" max="3077" width="33.25" style="71" customWidth="1"/>
    <col min="3078" max="3324" width="8.875" style="71"/>
    <col min="3325" max="3325" width="31.125" style="71" customWidth="1"/>
    <col min="3326" max="3326" width="10.5" style="71" customWidth="1"/>
    <col min="3327" max="3327" width="14.125" style="71" customWidth="1"/>
    <col min="3328" max="3328" width="3.875" style="71" customWidth="1"/>
    <col min="3329" max="3329" width="18.375" style="71" customWidth="1"/>
    <col min="3330" max="3330" width="15.625" style="71" customWidth="1"/>
    <col min="3331" max="3332" width="8.875" style="71"/>
    <col min="3333" max="3333" width="33.25" style="71" customWidth="1"/>
    <col min="3334" max="3580" width="8.875" style="71"/>
    <col min="3581" max="3581" width="31.125" style="71" customWidth="1"/>
    <col min="3582" max="3582" width="10.5" style="71" customWidth="1"/>
    <col min="3583" max="3583" width="14.125" style="71" customWidth="1"/>
    <col min="3584" max="3584" width="3.875" style="71" customWidth="1"/>
    <col min="3585" max="3585" width="18.375" style="71" customWidth="1"/>
    <col min="3586" max="3586" width="15.625" style="71" customWidth="1"/>
    <col min="3587" max="3588" width="8.875" style="71"/>
    <col min="3589" max="3589" width="33.25" style="71" customWidth="1"/>
    <col min="3590" max="3836" width="8.875" style="71"/>
    <col min="3837" max="3837" width="31.125" style="71" customWidth="1"/>
    <col min="3838" max="3838" width="10.5" style="71" customWidth="1"/>
    <col min="3839" max="3839" width="14.125" style="71" customWidth="1"/>
    <col min="3840" max="3840" width="3.875" style="71" customWidth="1"/>
    <col min="3841" max="3841" width="18.375" style="71" customWidth="1"/>
    <col min="3842" max="3842" width="15.625" style="71" customWidth="1"/>
    <col min="3843" max="3844" width="8.875" style="71"/>
    <col min="3845" max="3845" width="33.25" style="71" customWidth="1"/>
    <col min="3846" max="4092" width="8.875" style="71"/>
    <col min="4093" max="4093" width="31.125" style="71" customWidth="1"/>
    <col min="4094" max="4094" width="10.5" style="71" customWidth="1"/>
    <col min="4095" max="4095" width="14.125" style="71" customWidth="1"/>
    <col min="4096" max="4096" width="3.875" style="71" customWidth="1"/>
    <col min="4097" max="4097" width="18.375" style="71" customWidth="1"/>
    <col min="4098" max="4098" width="15.625" style="71" customWidth="1"/>
    <col min="4099" max="4100" width="8.875" style="71"/>
    <col min="4101" max="4101" width="33.25" style="71" customWidth="1"/>
    <col min="4102" max="4348" width="8.875" style="71"/>
    <col min="4349" max="4349" width="31.125" style="71" customWidth="1"/>
    <col min="4350" max="4350" width="10.5" style="71" customWidth="1"/>
    <col min="4351" max="4351" width="14.125" style="71" customWidth="1"/>
    <col min="4352" max="4352" width="3.875" style="71" customWidth="1"/>
    <col min="4353" max="4353" width="18.375" style="71" customWidth="1"/>
    <col min="4354" max="4354" width="15.625" style="71" customWidth="1"/>
    <col min="4355" max="4356" width="8.875" style="71"/>
    <col min="4357" max="4357" width="33.25" style="71" customWidth="1"/>
    <col min="4358" max="4604" width="8.875" style="71"/>
    <col min="4605" max="4605" width="31.125" style="71" customWidth="1"/>
    <col min="4606" max="4606" width="10.5" style="71" customWidth="1"/>
    <col min="4607" max="4607" width="14.125" style="71" customWidth="1"/>
    <col min="4608" max="4608" width="3.875" style="71" customWidth="1"/>
    <col min="4609" max="4609" width="18.375" style="71" customWidth="1"/>
    <col min="4610" max="4610" width="15.625" style="71" customWidth="1"/>
    <col min="4611" max="4612" width="8.875" style="71"/>
    <col min="4613" max="4613" width="33.25" style="71" customWidth="1"/>
    <col min="4614" max="4860" width="8.875" style="71"/>
    <col min="4861" max="4861" width="31.125" style="71" customWidth="1"/>
    <col min="4862" max="4862" width="10.5" style="71" customWidth="1"/>
    <col min="4863" max="4863" width="14.125" style="71" customWidth="1"/>
    <col min="4864" max="4864" width="3.875" style="71" customWidth="1"/>
    <col min="4865" max="4865" width="18.375" style="71" customWidth="1"/>
    <col min="4866" max="4866" width="15.625" style="71" customWidth="1"/>
    <col min="4867" max="4868" width="8.875" style="71"/>
    <col min="4869" max="4869" width="33.25" style="71" customWidth="1"/>
    <col min="4870" max="5116" width="8.875" style="71"/>
    <col min="5117" max="5117" width="31.125" style="71" customWidth="1"/>
    <col min="5118" max="5118" width="10.5" style="71" customWidth="1"/>
    <col min="5119" max="5119" width="14.125" style="71" customWidth="1"/>
    <col min="5120" max="5120" width="3.875" style="71" customWidth="1"/>
    <col min="5121" max="5121" width="18.375" style="71" customWidth="1"/>
    <col min="5122" max="5122" width="15.625" style="71" customWidth="1"/>
    <col min="5123" max="5124" width="8.875" style="71"/>
    <col min="5125" max="5125" width="33.25" style="71" customWidth="1"/>
    <col min="5126" max="5372" width="8.875" style="71"/>
    <col min="5373" max="5373" width="31.125" style="71" customWidth="1"/>
    <col min="5374" max="5374" width="10.5" style="71" customWidth="1"/>
    <col min="5375" max="5375" width="14.125" style="71" customWidth="1"/>
    <col min="5376" max="5376" width="3.875" style="71" customWidth="1"/>
    <col min="5377" max="5377" width="18.375" style="71" customWidth="1"/>
    <col min="5378" max="5378" width="15.625" style="71" customWidth="1"/>
    <col min="5379" max="5380" width="8.875" style="71"/>
    <col min="5381" max="5381" width="33.25" style="71" customWidth="1"/>
    <col min="5382" max="5628" width="8.875" style="71"/>
    <col min="5629" max="5629" width="31.125" style="71" customWidth="1"/>
    <col min="5630" max="5630" width="10.5" style="71" customWidth="1"/>
    <col min="5631" max="5631" width="14.125" style="71" customWidth="1"/>
    <col min="5632" max="5632" width="3.875" style="71" customWidth="1"/>
    <col min="5633" max="5633" width="18.375" style="71" customWidth="1"/>
    <col min="5634" max="5634" width="15.625" style="71" customWidth="1"/>
    <col min="5635" max="5636" width="8.875" style="71"/>
    <col min="5637" max="5637" width="33.25" style="71" customWidth="1"/>
    <col min="5638" max="5884" width="8.875" style="71"/>
    <col min="5885" max="5885" width="31.125" style="71" customWidth="1"/>
    <col min="5886" max="5886" width="10.5" style="71" customWidth="1"/>
    <col min="5887" max="5887" width="14.125" style="71" customWidth="1"/>
    <col min="5888" max="5888" width="3.875" style="71" customWidth="1"/>
    <col min="5889" max="5889" width="18.375" style="71" customWidth="1"/>
    <col min="5890" max="5890" width="15.625" style="71" customWidth="1"/>
    <col min="5891" max="5892" width="8.875" style="71"/>
    <col min="5893" max="5893" width="33.25" style="71" customWidth="1"/>
    <col min="5894" max="6140" width="8.875" style="71"/>
    <col min="6141" max="6141" width="31.125" style="71" customWidth="1"/>
    <col min="6142" max="6142" width="10.5" style="71" customWidth="1"/>
    <col min="6143" max="6143" width="14.125" style="71" customWidth="1"/>
    <col min="6144" max="6144" width="3.875" style="71" customWidth="1"/>
    <col min="6145" max="6145" width="18.375" style="71" customWidth="1"/>
    <col min="6146" max="6146" width="15.625" style="71" customWidth="1"/>
    <col min="6147" max="6148" width="8.875" style="71"/>
    <col min="6149" max="6149" width="33.25" style="71" customWidth="1"/>
    <col min="6150" max="6396" width="8.875" style="71"/>
    <col min="6397" max="6397" width="31.125" style="71" customWidth="1"/>
    <col min="6398" max="6398" width="10.5" style="71" customWidth="1"/>
    <col min="6399" max="6399" width="14.125" style="71" customWidth="1"/>
    <col min="6400" max="6400" width="3.875" style="71" customWidth="1"/>
    <col min="6401" max="6401" width="18.375" style="71" customWidth="1"/>
    <col min="6402" max="6402" width="15.625" style="71" customWidth="1"/>
    <col min="6403" max="6404" width="8.875" style="71"/>
    <col min="6405" max="6405" width="33.25" style="71" customWidth="1"/>
    <col min="6406" max="6652" width="8.875" style="71"/>
    <col min="6653" max="6653" width="31.125" style="71" customWidth="1"/>
    <col min="6654" max="6654" width="10.5" style="71" customWidth="1"/>
    <col min="6655" max="6655" width="14.125" style="71" customWidth="1"/>
    <col min="6656" max="6656" width="3.875" style="71" customWidth="1"/>
    <col min="6657" max="6657" width="18.375" style="71" customWidth="1"/>
    <col min="6658" max="6658" width="15.625" style="71" customWidth="1"/>
    <col min="6659" max="6660" width="8.875" style="71"/>
    <col min="6661" max="6661" width="33.25" style="71" customWidth="1"/>
    <col min="6662" max="6908" width="8.875" style="71"/>
    <col min="6909" max="6909" width="31.125" style="71" customWidth="1"/>
    <col min="6910" max="6910" width="10.5" style="71" customWidth="1"/>
    <col min="6911" max="6911" width="14.125" style="71" customWidth="1"/>
    <col min="6912" max="6912" width="3.875" style="71" customWidth="1"/>
    <col min="6913" max="6913" width="18.375" style="71" customWidth="1"/>
    <col min="6914" max="6914" width="15.625" style="71" customWidth="1"/>
    <col min="6915" max="6916" width="8.875" style="71"/>
    <col min="6917" max="6917" width="33.25" style="71" customWidth="1"/>
    <col min="6918" max="7164" width="8.875" style="71"/>
    <col min="7165" max="7165" width="31.125" style="71" customWidth="1"/>
    <col min="7166" max="7166" width="10.5" style="71" customWidth="1"/>
    <col min="7167" max="7167" width="14.125" style="71" customWidth="1"/>
    <col min="7168" max="7168" width="3.875" style="71" customWidth="1"/>
    <col min="7169" max="7169" width="18.375" style="71" customWidth="1"/>
    <col min="7170" max="7170" width="15.625" style="71" customWidth="1"/>
    <col min="7171" max="7172" width="8.875" style="71"/>
    <col min="7173" max="7173" width="33.25" style="71" customWidth="1"/>
    <col min="7174" max="7420" width="8.875" style="71"/>
    <col min="7421" max="7421" width="31.125" style="71" customWidth="1"/>
    <col min="7422" max="7422" width="10.5" style="71" customWidth="1"/>
    <col min="7423" max="7423" width="14.125" style="71" customWidth="1"/>
    <col min="7424" max="7424" width="3.875" style="71" customWidth="1"/>
    <col min="7425" max="7425" width="18.375" style="71" customWidth="1"/>
    <col min="7426" max="7426" width="15.625" style="71" customWidth="1"/>
    <col min="7427" max="7428" width="8.875" style="71"/>
    <col min="7429" max="7429" width="33.25" style="71" customWidth="1"/>
    <col min="7430" max="7676" width="8.875" style="71"/>
    <col min="7677" max="7677" width="31.125" style="71" customWidth="1"/>
    <col min="7678" max="7678" width="10.5" style="71" customWidth="1"/>
    <col min="7679" max="7679" width="14.125" style="71" customWidth="1"/>
    <col min="7680" max="7680" width="3.875" style="71" customWidth="1"/>
    <col min="7681" max="7681" width="18.375" style="71" customWidth="1"/>
    <col min="7682" max="7682" width="15.625" style="71" customWidth="1"/>
    <col min="7683" max="7684" width="8.875" style="71"/>
    <col min="7685" max="7685" width="33.25" style="71" customWidth="1"/>
    <col min="7686" max="7932" width="8.875" style="71"/>
    <col min="7933" max="7933" width="31.125" style="71" customWidth="1"/>
    <col min="7934" max="7934" width="10.5" style="71" customWidth="1"/>
    <col min="7935" max="7935" width="14.125" style="71" customWidth="1"/>
    <col min="7936" max="7936" width="3.875" style="71" customWidth="1"/>
    <col min="7937" max="7937" width="18.375" style="71" customWidth="1"/>
    <col min="7938" max="7938" width="15.625" style="71" customWidth="1"/>
    <col min="7939" max="7940" width="8.875" style="71"/>
    <col min="7941" max="7941" width="33.25" style="71" customWidth="1"/>
    <col min="7942" max="8188" width="8.875" style="71"/>
    <col min="8189" max="8189" width="31.125" style="71" customWidth="1"/>
    <col min="8190" max="8190" width="10.5" style="71" customWidth="1"/>
    <col min="8191" max="8191" width="14.125" style="71" customWidth="1"/>
    <col min="8192" max="8192" width="3.875" style="71" customWidth="1"/>
    <col min="8193" max="8193" width="18.375" style="71" customWidth="1"/>
    <col min="8194" max="8194" width="15.625" style="71" customWidth="1"/>
    <col min="8195" max="8196" width="8.875" style="71"/>
    <col min="8197" max="8197" width="33.25" style="71" customWidth="1"/>
    <col min="8198" max="8444" width="8.875" style="71"/>
    <col min="8445" max="8445" width="31.125" style="71" customWidth="1"/>
    <col min="8446" max="8446" width="10.5" style="71" customWidth="1"/>
    <col min="8447" max="8447" width="14.125" style="71" customWidth="1"/>
    <col min="8448" max="8448" width="3.875" style="71" customWidth="1"/>
    <col min="8449" max="8449" width="18.375" style="71" customWidth="1"/>
    <col min="8450" max="8450" width="15.625" style="71" customWidth="1"/>
    <col min="8451" max="8452" width="8.875" style="71"/>
    <col min="8453" max="8453" width="33.25" style="71" customWidth="1"/>
    <col min="8454" max="8700" width="8.875" style="71"/>
    <col min="8701" max="8701" width="31.125" style="71" customWidth="1"/>
    <col min="8702" max="8702" width="10.5" style="71" customWidth="1"/>
    <col min="8703" max="8703" width="14.125" style="71" customWidth="1"/>
    <col min="8704" max="8704" width="3.875" style="71" customWidth="1"/>
    <col min="8705" max="8705" width="18.375" style="71" customWidth="1"/>
    <col min="8706" max="8706" width="15.625" style="71" customWidth="1"/>
    <col min="8707" max="8708" width="8.875" style="71"/>
    <col min="8709" max="8709" width="33.25" style="71" customWidth="1"/>
    <col min="8710" max="8956" width="8.875" style="71"/>
    <col min="8957" max="8957" width="31.125" style="71" customWidth="1"/>
    <col min="8958" max="8958" width="10.5" style="71" customWidth="1"/>
    <col min="8959" max="8959" width="14.125" style="71" customWidth="1"/>
    <col min="8960" max="8960" width="3.875" style="71" customWidth="1"/>
    <col min="8961" max="8961" width="18.375" style="71" customWidth="1"/>
    <col min="8962" max="8962" width="15.625" style="71" customWidth="1"/>
    <col min="8963" max="8964" width="8.875" style="71"/>
    <col min="8965" max="8965" width="33.25" style="71" customWidth="1"/>
    <col min="8966" max="9212" width="8.875" style="71"/>
    <col min="9213" max="9213" width="31.125" style="71" customWidth="1"/>
    <col min="9214" max="9214" width="10.5" style="71" customWidth="1"/>
    <col min="9215" max="9215" width="14.125" style="71" customWidth="1"/>
    <col min="9216" max="9216" width="3.875" style="71" customWidth="1"/>
    <col min="9217" max="9217" width="18.375" style="71" customWidth="1"/>
    <col min="9218" max="9218" width="15.625" style="71" customWidth="1"/>
    <col min="9219" max="9220" width="8.875" style="71"/>
    <col min="9221" max="9221" width="33.25" style="71" customWidth="1"/>
    <col min="9222" max="9468" width="8.875" style="71"/>
    <col min="9469" max="9469" width="31.125" style="71" customWidth="1"/>
    <col min="9470" max="9470" width="10.5" style="71" customWidth="1"/>
    <col min="9471" max="9471" width="14.125" style="71" customWidth="1"/>
    <col min="9472" max="9472" width="3.875" style="71" customWidth="1"/>
    <col min="9473" max="9473" width="18.375" style="71" customWidth="1"/>
    <col min="9474" max="9474" width="15.625" style="71" customWidth="1"/>
    <col min="9475" max="9476" width="8.875" style="71"/>
    <col min="9477" max="9477" width="33.25" style="71" customWidth="1"/>
    <col min="9478" max="9724" width="8.875" style="71"/>
    <col min="9725" max="9725" width="31.125" style="71" customWidth="1"/>
    <col min="9726" max="9726" width="10.5" style="71" customWidth="1"/>
    <col min="9727" max="9727" width="14.125" style="71" customWidth="1"/>
    <col min="9728" max="9728" width="3.875" style="71" customWidth="1"/>
    <col min="9729" max="9729" width="18.375" style="71" customWidth="1"/>
    <col min="9730" max="9730" width="15.625" style="71" customWidth="1"/>
    <col min="9731" max="9732" width="8.875" style="71"/>
    <col min="9733" max="9733" width="33.25" style="71" customWidth="1"/>
    <col min="9734" max="9980" width="8.875" style="71"/>
    <col min="9981" max="9981" width="31.125" style="71" customWidth="1"/>
    <col min="9982" max="9982" width="10.5" style="71" customWidth="1"/>
    <col min="9983" max="9983" width="14.125" style="71" customWidth="1"/>
    <col min="9984" max="9984" width="3.875" style="71" customWidth="1"/>
    <col min="9985" max="9985" width="18.375" style="71" customWidth="1"/>
    <col min="9986" max="9986" width="15.625" style="71" customWidth="1"/>
    <col min="9987" max="9988" width="8.875" style="71"/>
    <col min="9989" max="9989" width="33.25" style="71" customWidth="1"/>
    <col min="9990" max="10236" width="8.875" style="71"/>
    <col min="10237" max="10237" width="31.125" style="71" customWidth="1"/>
    <col min="10238" max="10238" width="10.5" style="71" customWidth="1"/>
    <col min="10239" max="10239" width="14.125" style="71" customWidth="1"/>
    <col min="10240" max="10240" width="3.875" style="71" customWidth="1"/>
    <col min="10241" max="10241" width="18.375" style="71" customWidth="1"/>
    <col min="10242" max="10242" width="15.625" style="71" customWidth="1"/>
    <col min="10243" max="10244" width="8.875" style="71"/>
    <col min="10245" max="10245" width="33.25" style="71" customWidth="1"/>
    <col min="10246" max="10492" width="8.875" style="71"/>
    <col min="10493" max="10493" width="31.125" style="71" customWidth="1"/>
    <col min="10494" max="10494" width="10.5" style="71" customWidth="1"/>
    <col min="10495" max="10495" width="14.125" style="71" customWidth="1"/>
    <col min="10496" max="10496" width="3.875" style="71" customWidth="1"/>
    <col min="10497" max="10497" width="18.375" style="71" customWidth="1"/>
    <col min="10498" max="10498" width="15.625" style="71" customWidth="1"/>
    <col min="10499" max="10500" width="8.875" style="71"/>
    <col min="10501" max="10501" width="33.25" style="71" customWidth="1"/>
    <col min="10502" max="10748" width="8.875" style="71"/>
    <col min="10749" max="10749" width="31.125" style="71" customWidth="1"/>
    <col min="10750" max="10750" width="10.5" style="71" customWidth="1"/>
    <col min="10751" max="10751" width="14.125" style="71" customWidth="1"/>
    <col min="10752" max="10752" width="3.875" style="71" customWidth="1"/>
    <col min="10753" max="10753" width="18.375" style="71" customWidth="1"/>
    <col min="10754" max="10754" width="15.625" style="71" customWidth="1"/>
    <col min="10755" max="10756" width="8.875" style="71"/>
    <col min="10757" max="10757" width="33.25" style="71" customWidth="1"/>
    <col min="10758" max="11004" width="8.875" style="71"/>
    <col min="11005" max="11005" width="31.125" style="71" customWidth="1"/>
    <col min="11006" max="11006" width="10.5" style="71" customWidth="1"/>
    <col min="11007" max="11007" width="14.125" style="71" customWidth="1"/>
    <col min="11008" max="11008" width="3.875" style="71" customWidth="1"/>
    <col min="11009" max="11009" width="18.375" style="71" customWidth="1"/>
    <col min="11010" max="11010" width="15.625" style="71" customWidth="1"/>
    <col min="11011" max="11012" width="8.875" style="71"/>
    <col min="11013" max="11013" width="33.25" style="71" customWidth="1"/>
    <col min="11014" max="11260" width="8.875" style="71"/>
    <col min="11261" max="11261" width="31.125" style="71" customWidth="1"/>
    <col min="11262" max="11262" width="10.5" style="71" customWidth="1"/>
    <col min="11263" max="11263" width="14.125" style="71" customWidth="1"/>
    <col min="11264" max="11264" width="3.875" style="71" customWidth="1"/>
    <col min="11265" max="11265" width="18.375" style="71" customWidth="1"/>
    <col min="11266" max="11266" width="15.625" style="71" customWidth="1"/>
    <col min="11267" max="11268" width="8.875" style="71"/>
    <col min="11269" max="11269" width="33.25" style="71" customWidth="1"/>
    <col min="11270" max="11516" width="8.875" style="71"/>
    <col min="11517" max="11517" width="31.125" style="71" customWidth="1"/>
    <col min="11518" max="11518" width="10.5" style="71" customWidth="1"/>
    <col min="11519" max="11519" width="14.125" style="71" customWidth="1"/>
    <col min="11520" max="11520" width="3.875" style="71" customWidth="1"/>
    <col min="11521" max="11521" width="18.375" style="71" customWidth="1"/>
    <col min="11522" max="11522" width="15.625" style="71" customWidth="1"/>
    <col min="11523" max="11524" width="8.875" style="71"/>
    <col min="11525" max="11525" width="33.25" style="71" customWidth="1"/>
    <col min="11526" max="11772" width="8.875" style="71"/>
    <col min="11773" max="11773" width="31.125" style="71" customWidth="1"/>
    <col min="11774" max="11774" width="10.5" style="71" customWidth="1"/>
    <col min="11775" max="11775" width="14.125" style="71" customWidth="1"/>
    <col min="11776" max="11776" width="3.875" style="71" customWidth="1"/>
    <col min="11777" max="11777" width="18.375" style="71" customWidth="1"/>
    <col min="11778" max="11778" width="15.625" style="71" customWidth="1"/>
    <col min="11779" max="11780" width="8.875" style="71"/>
    <col min="11781" max="11781" width="33.25" style="71" customWidth="1"/>
    <col min="11782" max="12028" width="8.875" style="71"/>
    <col min="12029" max="12029" width="31.125" style="71" customWidth="1"/>
    <col min="12030" max="12030" width="10.5" style="71" customWidth="1"/>
    <col min="12031" max="12031" width="14.125" style="71" customWidth="1"/>
    <col min="12032" max="12032" width="3.875" style="71" customWidth="1"/>
    <col min="12033" max="12033" width="18.375" style="71" customWidth="1"/>
    <col min="12034" max="12034" width="15.625" style="71" customWidth="1"/>
    <col min="12035" max="12036" width="8.875" style="71"/>
    <col min="12037" max="12037" width="33.25" style="71" customWidth="1"/>
    <col min="12038" max="12284" width="8.875" style="71"/>
    <col min="12285" max="12285" width="31.125" style="71" customWidth="1"/>
    <col min="12286" max="12286" width="10.5" style="71" customWidth="1"/>
    <col min="12287" max="12287" width="14.125" style="71" customWidth="1"/>
    <col min="12288" max="12288" width="3.875" style="71" customWidth="1"/>
    <col min="12289" max="12289" width="18.375" style="71" customWidth="1"/>
    <col min="12290" max="12290" width="15.625" style="71" customWidth="1"/>
    <col min="12291" max="12292" width="8.875" style="71"/>
    <col min="12293" max="12293" width="33.25" style="71" customWidth="1"/>
    <col min="12294" max="12540" width="8.875" style="71"/>
    <col min="12541" max="12541" width="31.125" style="71" customWidth="1"/>
    <col min="12542" max="12542" width="10.5" style="71" customWidth="1"/>
    <col min="12543" max="12543" width="14.125" style="71" customWidth="1"/>
    <col min="12544" max="12544" width="3.875" style="71" customWidth="1"/>
    <col min="12545" max="12545" width="18.375" style="71" customWidth="1"/>
    <col min="12546" max="12546" width="15.625" style="71" customWidth="1"/>
    <col min="12547" max="12548" width="8.875" style="71"/>
    <col min="12549" max="12549" width="33.25" style="71" customWidth="1"/>
    <col min="12550" max="12796" width="8.875" style="71"/>
    <col min="12797" max="12797" width="31.125" style="71" customWidth="1"/>
    <col min="12798" max="12798" width="10.5" style="71" customWidth="1"/>
    <col min="12799" max="12799" width="14.125" style="71" customWidth="1"/>
    <col min="12800" max="12800" width="3.875" style="71" customWidth="1"/>
    <col min="12801" max="12801" width="18.375" style="71" customWidth="1"/>
    <col min="12802" max="12802" width="15.625" style="71" customWidth="1"/>
    <col min="12803" max="12804" width="8.875" style="71"/>
    <col min="12805" max="12805" width="33.25" style="71" customWidth="1"/>
    <col min="12806" max="13052" width="8.875" style="71"/>
    <col min="13053" max="13053" width="31.125" style="71" customWidth="1"/>
    <col min="13054" max="13054" width="10.5" style="71" customWidth="1"/>
    <col min="13055" max="13055" width="14.125" style="71" customWidth="1"/>
    <col min="13056" max="13056" width="3.875" style="71" customWidth="1"/>
    <col min="13057" max="13057" width="18.375" style="71" customWidth="1"/>
    <col min="13058" max="13058" width="15.625" style="71" customWidth="1"/>
    <col min="13059" max="13060" width="8.875" style="71"/>
    <col min="13061" max="13061" width="33.25" style="71" customWidth="1"/>
    <col min="13062" max="13308" width="8.875" style="71"/>
    <col min="13309" max="13309" width="31.125" style="71" customWidth="1"/>
    <col min="13310" max="13310" width="10.5" style="71" customWidth="1"/>
    <col min="13311" max="13311" width="14.125" style="71" customWidth="1"/>
    <col min="13312" max="13312" width="3.875" style="71" customWidth="1"/>
    <col min="13313" max="13313" width="18.375" style="71" customWidth="1"/>
    <col min="13314" max="13314" width="15.625" style="71" customWidth="1"/>
    <col min="13315" max="13316" width="8.875" style="71"/>
    <col min="13317" max="13317" width="33.25" style="71" customWidth="1"/>
    <col min="13318" max="13564" width="8.875" style="71"/>
    <col min="13565" max="13565" width="31.125" style="71" customWidth="1"/>
    <col min="13566" max="13566" width="10.5" style="71" customWidth="1"/>
    <col min="13567" max="13567" width="14.125" style="71" customWidth="1"/>
    <col min="13568" max="13568" width="3.875" style="71" customWidth="1"/>
    <col min="13569" max="13569" width="18.375" style="71" customWidth="1"/>
    <col min="13570" max="13570" width="15.625" style="71" customWidth="1"/>
    <col min="13571" max="13572" width="8.875" style="71"/>
    <col min="13573" max="13573" width="33.25" style="71" customWidth="1"/>
    <col min="13574" max="13820" width="8.875" style="71"/>
    <col min="13821" max="13821" width="31.125" style="71" customWidth="1"/>
    <col min="13822" max="13822" width="10.5" style="71" customWidth="1"/>
    <col min="13823" max="13823" width="14.125" style="71" customWidth="1"/>
    <col min="13824" max="13824" width="3.875" style="71" customWidth="1"/>
    <col min="13825" max="13825" width="18.375" style="71" customWidth="1"/>
    <col min="13826" max="13826" width="15.625" style="71" customWidth="1"/>
    <col min="13827" max="13828" width="8.875" style="71"/>
    <col min="13829" max="13829" width="33.25" style="71" customWidth="1"/>
    <col min="13830" max="14076" width="8.875" style="71"/>
    <col min="14077" max="14077" width="31.125" style="71" customWidth="1"/>
    <col min="14078" max="14078" width="10.5" style="71" customWidth="1"/>
    <col min="14079" max="14079" width="14.125" style="71" customWidth="1"/>
    <col min="14080" max="14080" width="3.875" style="71" customWidth="1"/>
    <col min="14081" max="14081" width="18.375" style="71" customWidth="1"/>
    <col min="14082" max="14082" width="15.625" style="71" customWidth="1"/>
    <col min="14083" max="14084" width="8.875" style="71"/>
    <col min="14085" max="14085" width="33.25" style="71" customWidth="1"/>
    <col min="14086" max="14332" width="8.875" style="71"/>
    <col min="14333" max="14333" width="31.125" style="71" customWidth="1"/>
    <col min="14334" max="14334" width="10.5" style="71" customWidth="1"/>
    <col min="14335" max="14335" width="14.125" style="71" customWidth="1"/>
    <col min="14336" max="14336" width="3.875" style="71" customWidth="1"/>
    <col min="14337" max="14337" width="18.375" style="71" customWidth="1"/>
    <col min="14338" max="14338" width="15.625" style="71" customWidth="1"/>
    <col min="14339" max="14340" width="8.875" style="71"/>
    <col min="14341" max="14341" width="33.25" style="71" customWidth="1"/>
    <col min="14342" max="14588" width="8.875" style="71"/>
    <col min="14589" max="14589" width="31.125" style="71" customWidth="1"/>
    <col min="14590" max="14590" width="10.5" style="71" customWidth="1"/>
    <col min="14591" max="14591" width="14.125" style="71" customWidth="1"/>
    <col min="14592" max="14592" width="3.875" style="71" customWidth="1"/>
    <col min="14593" max="14593" width="18.375" style="71" customWidth="1"/>
    <col min="14594" max="14594" width="15.625" style="71" customWidth="1"/>
    <col min="14595" max="14596" width="8.875" style="71"/>
    <col min="14597" max="14597" width="33.25" style="71" customWidth="1"/>
    <col min="14598" max="14844" width="8.875" style="71"/>
    <col min="14845" max="14845" width="31.125" style="71" customWidth="1"/>
    <col min="14846" max="14846" width="10.5" style="71" customWidth="1"/>
    <col min="14847" max="14847" width="14.125" style="71" customWidth="1"/>
    <col min="14848" max="14848" width="3.875" style="71" customWidth="1"/>
    <col min="14849" max="14849" width="18.375" style="71" customWidth="1"/>
    <col min="14850" max="14850" width="15.625" style="71" customWidth="1"/>
    <col min="14851" max="14852" width="8.875" style="71"/>
    <col min="14853" max="14853" width="33.25" style="71" customWidth="1"/>
    <col min="14854" max="15100" width="8.875" style="71"/>
    <col min="15101" max="15101" width="31.125" style="71" customWidth="1"/>
    <col min="15102" max="15102" width="10.5" style="71" customWidth="1"/>
    <col min="15103" max="15103" width="14.125" style="71" customWidth="1"/>
    <col min="15104" max="15104" width="3.875" style="71" customWidth="1"/>
    <col min="15105" max="15105" width="18.375" style="71" customWidth="1"/>
    <col min="15106" max="15106" width="15.625" style="71" customWidth="1"/>
    <col min="15107" max="15108" width="8.875" style="71"/>
    <col min="15109" max="15109" width="33.25" style="71" customWidth="1"/>
    <col min="15110" max="15356" width="8.875" style="71"/>
    <col min="15357" max="15357" width="31.125" style="71" customWidth="1"/>
    <col min="15358" max="15358" width="10.5" style="71" customWidth="1"/>
    <col min="15359" max="15359" width="14.125" style="71" customWidth="1"/>
    <col min="15360" max="15360" width="3.875" style="71" customWidth="1"/>
    <col min="15361" max="15361" width="18.375" style="71" customWidth="1"/>
    <col min="15362" max="15362" width="15.625" style="71" customWidth="1"/>
    <col min="15363" max="15364" width="8.875" style="71"/>
    <col min="15365" max="15365" width="33.25" style="71" customWidth="1"/>
    <col min="15366" max="15612" width="8.875" style="71"/>
    <col min="15613" max="15613" width="31.125" style="71" customWidth="1"/>
    <col min="15614" max="15614" width="10.5" style="71" customWidth="1"/>
    <col min="15615" max="15615" width="14.125" style="71" customWidth="1"/>
    <col min="15616" max="15616" width="3.875" style="71" customWidth="1"/>
    <col min="15617" max="15617" width="18.375" style="71" customWidth="1"/>
    <col min="15618" max="15618" width="15.625" style="71" customWidth="1"/>
    <col min="15619" max="15620" width="8.875" style="71"/>
    <col min="15621" max="15621" width="33.25" style="71" customWidth="1"/>
    <col min="15622" max="15868" width="8.875" style="71"/>
    <col min="15869" max="15869" width="31.125" style="71" customWidth="1"/>
    <col min="15870" max="15870" width="10.5" style="71" customWidth="1"/>
    <col min="15871" max="15871" width="14.125" style="71" customWidth="1"/>
    <col min="15872" max="15872" width="3.875" style="71" customWidth="1"/>
    <col min="15873" max="15873" width="18.375" style="71" customWidth="1"/>
    <col min="15874" max="15874" width="15.625" style="71" customWidth="1"/>
    <col min="15875" max="15876" width="8.875" style="71"/>
    <col min="15877" max="15877" width="33.25" style="71" customWidth="1"/>
    <col min="15878" max="16124" width="8.875" style="71"/>
    <col min="16125" max="16125" width="31.125" style="71" customWidth="1"/>
    <col min="16126" max="16126" width="10.5" style="71" customWidth="1"/>
    <col min="16127" max="16127" width="14.125" style="71" customWidth="1"/>
    <col min="16128" max="16128" width="3.875" style="71" customWidth="1"/>
    <col min="16129" max="16129" width="18.375" style="71" customWidth="1"/>
    <col min="16130" max="16130" width="15.625" style="71" customWidth="1"/>
    <col min="16131" max="16132" width="8.875" style="71"/>
    <col min="16133" max="16133" width="33.25" style="71" customWidth="1"/>
    <col min="16134" max="16384" width="8.875" style="71"/>
  </cols>
  <sheetData>
    <row r="1" spans="1:5" ht="22.5">
      <c r="A1" s="204" t="s">
        <v>114</v>
      </c>
      <c r="B1" s="204"/>
      <c r="C1" s="204"/>
      <c r="D1" s="204"/>
      <c r="E1" s="204"/>
    </row>
    <row r="2" spans="1:5" ht="20.25" thickBot="1">
      <c r="A2" s="205" t="str">
        <f>都馬連編集用!C1</f>
        <v>第36回東京ホースショー</v>
      </c>
      <c r="B2" s="205"/>
      <c r="C2" s="206" t="s">
        <v>113</v>
      </c>
      <c r="D2" s="206"/>
      <c r="E2" s="73"/>
    </row>
    <row r="3" spans="1:5" ht="28.9" customHeight="1">
      <c r="A3" s="87" t="s">
        <v>117</v>
      </c>
      <c r="B3" s="207" t="str">
        <f>'申込書2（馬匹・選手）'!C2</f>
        <v/>
      </c>
      <c r="C3" s="207"/>
      <c r="D3" s="208"/>
      <c r="E3" s="202" t="s">
        <v>184</v>
      </c>
    </row>
    <row r="4" spans="1:5">
      <c r="A4" s="81" t="s">
        <v>115</v>
      </c>
      <c r="B4" s="209" t="str">
        <f>IF(申込書1!B5=0,"",申込書1!B5=0)</f>
        <v/>
      </c>
      <c r="C4" s="209"/>
      <c r="D4" s="210"/>
      <c r="E4" s="202"/>
    </row>
    <row r="5" spans="1:5" ht="51.6" customHeight="1">
      <c r="A5" s="81" t="s">
        <v>116</v>
      </c>
      <c r="B5" s="209" t="str">
        <f>IF(申込書1!B3=0,"",申込書1!B3)</f>
        <v>〒</v>
      </c>
      <c r="C5" s="209"/>
      <c r="D5" s="210"/>
      <c r="E5" s="202"/>
    </row>
    <row r="6" spans="1:5" ht="24.75" customHeight="1" thickBot="1">
      <c r="A6" s="88" t="s">
        <v>181</v>
      </c>
      <c r="B6" s="211" t="str">
        <f>IF(申込書1!G5=0,"",申込書1!G5)</f>
        <v/>
      </c>
      <c r="C6" s="211"/>
      <c r="D6" s="212"/>
      <c r="E6" s="202"/>
    </row>
    <row r="7" spans="1:5">
      <c r="D7" s="203" t="s">
        <v>208</v>
      </c>
      <c r="E7" s="203"/>
    </row>
    <row r="8" spans="1:5" ht="39.6" customHeight="1">
      <c r="A8" s="75" t="s">
        <v>178</v>
      </c>
      <c r="B8" s="74" t="s">
        <v>15</v>
      </c>
      <c r="C8" s="74" t="s">
        <v>112</v>
      </c>
      <c r="D8" s="75" t="s">
        <v>118</v>
      </c>
      <c r="E8" s="76" t="s">
        <v>257</v>
      </c>
    </row>
    <row r="9" spans="1:5" ht="31.5" customHeight="1">
      <c r="A9" s="72" t="str">
        <f>IF('申込書2（馬匹・選手）'!B5=0,"",'申込書2（馬匹・選手）'!B5)</f>
        <v/>
      </c>
      <c r="B9" s="152"/>
      <c r="C9" s="152"/>
      <c r="D9" s="148"/>
      <c r="E9" s="77"/>
    </row>
    <row r="10" spans="1:5" ht="31.5" customHeight="1">
      <c r="A10" s="72" t="str">
        <f>IF('申込書2（馬匹・選手）'!B6=0,"",'申込書2（馬匹・選手）'!B6)</f>
        <v/>
      </c>
      <c r="B10" s="152"/>
      <c r="C10" s="152"/>
      <c r="D10" s="148"/>
      <c r="E10" s="77"/>
    </row>
    <row r="11" spans="1:5" ht="31.5" customHeight="1">
      <c r="A11" s="72" t="str">
        <f>IF('申込書2（馬匹・選手）'!B7=0,"",'申込書2（馬匹・選手）'!B7)</f>
        <v/>
      </c>
      <c r="B11" s="152"/>
      <c r="C11" s="152"/>
      <c r="D11" s="148"/>
      <c r="E11" s="77"/>
    </row>
    <row r="12" spans="1:5" ht="31.5" customHeight="1">
      <c r="A12" s="72" t="str">
        <f>IF('申込書2（馬匹・選手）'!B8=0,"",'申込書2（馬匹・選手）'!B8)</f>
        <v/>
      </c>
      <c r="B12" s="152"/>
      <c r="C12" s="152"/>
      <c r="D12" s="148"/>
      <c r="E12" s="77"/>
    </row>
    <row r="13" spans="1:5" ht="31.5" customHeight="1">
      <c r="A13" s="72" t="str">
        <f>IF('申込書2（馬匹・選手）'!B9=0,"",'申込書2（馬匹・選手）'!B9)</f>
        <v/>
      </c>
      <c r="B13" s="152"/>
      <c r="C13" s="152"/>
      <c r="D13" s="148"/>
      <c r="E13" s="77"/>
    </row>
    <row r="14" spans="1:5" ht="31.5" customHeight="1">
      <c r="A14" s="72" t="str">
        <f>IF('申込書2（馬匹・選手）'!B10=0,"",'申込書2（馬匹・選手）'!B10)</f>
        <v/>
      </c>
      <c r="B14" s="152"/>
      <c r="C14" s="152"/>
      <c r="D14" s="148"/>
      <c r="E14" s="77"/>
    </row>
    <row r="15" spans="1:5" ht="31.5" customHeight="1">
      <c r="A15" s="72" t="str">
        <f>IF('申込書2（馬匹・選手）'!B11=0,"",'申込書2（馬匹・選手）'!B11)</f>
        <v/>
      </c>
      <c r="B15" s="152"/>
      <c r="C15" s="152"/>
      <c r="D15" s="148"/>
      <c r="E15" s="77"/>
    </row>
    <row r="16" spans="1:5" ht="31.5" customHeight="1">
      <c r="A16" s="72" t="str">
        <f>IF('申込書2（馬匹・選手）'!B12=0,"",'申込書2（馬匹・選手）'!B12)</f>
        <v/>
      </c>
      <c r="B16" s="152"/>
      <c r="C16" s="152"/>
      <c r="D16" s="148"/>
      <c r="E16" s="77"/>
    </row>
    <row r="17" spans="1:5" ht="31.5" customHeight="1">
      <c r="A17" s="72" t="str">
        <f>IF('申込書2（馬匹・選手）'!B13=0,"",'申込書2（馬匹・選手）'!B13)</f>
        <v/>
      </c>
      <c r="B17" s="152"/>
      <c r="C17" s="152"/>
      <c r="D17" s="148"/>
      <c r="E17" s="77"/>
    </row>
    <row r="18" spans="1:5" ht="31.5" customHeight="1">
      <c r="A18" s="72" t="str">
        <f>IF('申込書2（馬匹・選手）'!B14=0,"",'申込書2（馬匹・選手）'!B14)</f>
        <v/>
      </c>
      <c r="B18" s="152"/>
      <c r="C18" s="152"/>
      <c r="D18" s="148"/>
      <c r="E18" s="77"/>
    </row>
    <row r="19" spans="1:5" ht="31.5" customHeight="1">
      <c r="A19" s="72" t="str">
        <f>IF('申込書2（馬匹・選手）'!B15=0,"",'申込書2（馬匹・選手）'!B15)</f>
        <v/>
      </c>
      <c r="B19" s="152"/>
      <c r="C19" s="152"/>
      <c r="D19" s="148"/>
      <c r="E19" s="77"/>
    </row>
    <row r="20" spans="1:5" ht="31.5" customHeight="1">
      <c r="A20" s="72" t="str">
        <f>IF('申込書2（馬匹・選手）'!B16=0,"",'申込書2（馬匹・選手）'!B16)</f>
        <v/>
      </c>
      <c r="B20" s="152"/>
      <c r="C20" s="152"/>
      <c r="D20" s="148"/>
      <c r="E20" s="77"/>
    </row>
    <row r="21" spans="1:5" ht="31.5" customHeight="1">
      <c r="A21" s="72" t="str">
        <f>IF('申込書2（馬匹・選手）'!B17=0,"",'申込書2（馬匹・選手）'!B17)</f>
        <v/>
      </c>
      <c r="B21" s="152"/>
      <c r="C21" s="152"/>
      <c r="D21" s="148"/>
      <c r="E21" s="77"/>
    </row>
    <row r="22" spans="1:5" ht="31.5" customHeight="1">
      <c r="A22" s="72" t="str">
        <f>IF('申込書2（馬匹・選手）'!B18=0,"",'申込書2（馬匹・選手）'!B18)</f>
        <v/>
      </c>
      <c r="B22" s="152"/>
      <c r="C22" s="152"/>
      <c r="D22" s="148"/>
      <c r="E22" s="77"/>
    </row>
    <row r="23" spans="1:5" ht="31.5" customHeight="1">
      <c r="A23" s="72" t="str">
        <f>IF('申込書2（馬匹・選手）'!B19=0,"",'申込書2（馬匹・選手）'!B19)</f>
        <v/>
      </c>
      <c r="B23" s="152"/>
      <c r="C23" s="152"/>
      <c r="D23" s="148"/>
      <c r="E23" s="77"/>
    </row>
    <row r="24" spans="1:5" ht="31.5" customHeight="1">
      <c r="A24" s="72" t="str">
        <f>IF('申込書2（馬匹・選手）'!B20=0,"",'申込書2（馬匹・選手）'!B20)</f>
        <v/>
      </c>
      <c r="B24" s="152"/>
      <c r="C24" s="152"/>
      <c r="D24" s="148"/>
      <c r="E24" s="77"/>
    </row>
    <row r="25" spans="1:5" ht="31.5" customHeight="1">
      <c r="A25" s="72" t="str">
        <f>IF('申込書2（馬匹・選手）'!B21=0,"",'申込書2（馬匹・選手）'!B21)</f>
        <v/>
      </c>
      <c r="B25" s="152"/>
      <c r="C25" s="152"/>
      <c r="D25" s="148"/>
      <c r="E25" s="78"/>
    </row>
    <row r="26" spans="1:5" ht="31.5" customHeight="1">
      <c r="A26" s="72" t="str">
        <f>IF('申込書2（馬匹・選手）'!B22=0,"",'申込書2（馬匹・選手）'!B22)</f>
        <v/>
      </c>
      <c r="B26" s="152"/>
      <c r="C26" s="152"/>
      <c r="D26" s="148"/>
      <c r="E26" s="78"/>
    </row>
    <row r="27" spans="1:5" ht="31.5" customHeight="1">
      <c r="A27" s="72" t="str">
        <f>IF('申込書2（馬匹・選手）'!B23=0,"",'申込書2（馬匹・選手）'!B23)</f>
        <v/>
      </c>
      <c r="B27" s="152"/>
      <c r="C27" s="152"/>
      <c r="D27" s="148"/>
      <c r="E27" s="78"/>
    </row>
    <row r="28" spans="1:5" ht="31.5" customHeight="1">
      <c r="A28" s="72" t="str">
        <f>IF('申込書2（馬匹・選手）'!B24=0,"",'申込書2（馬匹・選手）'!B24)</f>
        <v/>
      </c>
      <c r="B28" s="152"/>
      <c r="C28" s="152"/>
      <c r="D28" s="148"/>
      <c r="E28" s="78"/>
    </row>
    <row r="29" spans="1:5" ht="31.5" customHeight="1">
      <c r="A29" s="72" t="str">
        <f>IF('申込書2（馬匹・選手）'!B25=0,"",'申込書2（馬匹・選手）'!B25)</f>
        <v/>
      </c>
      <c r="B29" s="152"/>
      <c r="C29" s="152"/>
      <c r="D29" s="148"/>
      <c r="E29" s="78"/>
    </row>
    <row r="30" spans="1:5" ht="31.5" customHeight="1">
      <c r="A30" s="72" t="str">
        <f>IF('申込書2（馬匹・選手）'!B26=0,"",'申込書2（馬匹・選手）'!B26)</f>
        <v/>
      </c>
      <c r="B30" s="152"/>
      <c r="C30" s="152"/>
      <c r="D30" s="148"/>
      <c r="E30" s="78"/>
    </row>
    <row r="31" spans="1:5" ht="31.5" customHeight="1">
      <c r="A31" s="72" t="str">
        <f>IF('申込書2（馬匹・選手）'!B27=0,"",'申込書2（馬匹・選手）'!B27)</f>
        <v/>
      </c>
      <c r="B31" s="152"/>
      <c r="C31" s="152"/>
      <c r="D31" s="148"/>
      <c r="E31" s="78"/>
    </row>
    <row r="32" spans="1:5" ht="31.5" customHeight="1">
      <c r="A32" s="72" t="str">
        <f>IF('申込書2（馬匹・選手）'!B28=0,"",'申込書2（馬匹・選手）'!B28)</f>
        <v/>
      </c>
      <c r="B32" s="152"/>
      <c r="C32" s="152"/>
      <c r="D32" s="148"/>
      <c r="E32" s="78"/>
    </row>
    <row r="33" spans="1:5" ht="31.5" customHeight="1">
      <c r="A33" s="72" t="str">
        <f>IF('申込書2（馬匹・選手）'!B29=0,"",'申込書2（馬匹・選手）'!B29)</f>
        <v/>
      </c>
      <c r="B33" s="152"/>
      <c r="C33" s="152"/>
      <c r="D33" s="148"/>
      <c r="E33" s="78"/>
    </row>
    <row r="34" spans="1:5" ht="31.5" customHeight="1">
      <c r="A34" s="72" t="str">
        <f>IF('申込書2（馬匹・選手）'!B30=0,"",'申込書2（馬匹・選手）'!B30)</f>
        <v/>
      </c>
      <c r="B34" s="153"/>
      <c r="C34" s="153"/>
      <c r="D34" s="154"/>
      <c r="E34" s="79"/>
    </row>
    <row r="35" spans="1:5" ht="31.5" customHeight="1">
      <c r="A35" s="72" t="str">
        <f>IF('申込書2（馬匹・選手）'!B31=0,"",'申込書2（馬匹・選手）'!B31)</f>
        <v/>
      </c>
      <c r="B35" s="152"/>
      <c r="C35" s="152"/>
      <c r="D35" s="148"/>
      <c r="E35" s="77"/>
    </row>
    <row r="36" spans="1:5" ht="31.5" customHeight="1">
      <c r="A36" s="72" t="str">
        <f>IF('申込書2（馬匹・選手）'!B32=0,"",'申込書2（馬匹・選手）'!B32)</f>
        <v/>
      </c>
      <c r="B36" s="152"/>
      <c r="C36" s="152"/>
      <c r="D36" s="148"/>
      <c r="E36" s="77"/>
    </row>
    <row r="37" spans="1:5" ht="31.5" customHeight="1">
      <c r="A37" s="72" t="str">
        <f>IF('申込書2（馬匹・選手）'!B33=0,"",'申込書2（馬匹・選手）'!B33)</f>
        <v/>
      </c>
      <c r="B37" s="152"/>
      <c r="C37" s="152"/>
      <c r="D37" s="148"/>
      <c r="E37" s="77"/>
    </row>
    <row r="38" spans="1:5" ht="31.5" customHeight="1">
      <c r="A38" s="72" t="str">
        <f>IF('申込書2（馬匹・選手）'!B34=0,"",'申込書2（馬匹・選手）'!B34)</f>
        <v/>
      </c>
      <c r="B38" s="152"/>
      <c r="C38" s="152"/>
      <c r="D38" s="148"/>
      <c r="E38" s="77"/>
    </row>
    <row r="39" spans="1:5" ht="31.5" customHeight="1">
      <c r="A39" s="72" t="str">
        <f>IF('申込書2（馬匹・選手）'!B35=0,"",'申込書2（馬匹・選手）'!B35)</f>
        <v/>
      </c>
      <c r="B39" s="152"/>
      <c r="C39" s="152"/>
      <c r="D39" s="148"/>
      <c r="E39" s="77"/>
    </row>
    <row r="40" spans="1:5" ht="31.5" customHeight="1">
      <c r="A40" s="72" t="str">
        <f>IF('申込書2（馬匹・選手）'!B36=0,"",'申込書2（馬匹・選手）'!B36)</f>
        <v/>
      </c>
      <c r="B40" s="152"/>
      <c r="C40" s="152"/>
      <c r="D40" s="148"/>
      <c r="E40" s="77"/>
    </row>
    <row r="41" spans="1:5" ht="31.5" customHeight="1">
      <c r="A41" s="72" t="str">
        <f>IF('申込書2（馬匹・選手）'!B37=0,"",'申込書2（馬匹・選手）'!B37)</f>
        <v/>
      </c>
      <c r="B41" s="152"/>
      <c r="C41" s="152"/>
      <c r="D41" s="148"/>
      <c r="E41" s="77"/>
    </row>
    <row r="42" spans="1:5" ht="31.5" customHeight="1">
      <c r="A42" s="72" t="str">
        <f>IF('申込書2（馬匹・選手）'!B38=0,"",'申込書2（馬匹・選手）'!B38)</f>
        <v/>
      </c>
      <c r="B42" s="152"/>
      <c r="C42" s="152"/>
      <c r="D42" s="148"/>
      <c r="E42" s="77"/>
    </row>
    <row r="43" spans="1:5" ht="31.5" customHeight="1">
      <c r="A43" s="72" t="str">
        <f>IF('申込書2（馬匹・選手）'!B39=0,"",'申込書2（馬匹・選手）'!B39)</f>
        <v/>
      </c>
      <c r="B43" s="152"/>
      <c r="C43" s="152"/>
      <c r="D43" s="148"/>
      <c r="E43" s="79"/>
    </row>
    <row r="44" spans="1:5" ht="31.5" customHeight="1">
      <c r="A44" s="72" t="str">
        <f>IF('申込書2（馬匹・選手）'!B40=0,"",'申込書2（馬匹・選手）'!B40)</f>
        <v/>
      </c>
      <c r="B44" s="152"/>
      <c r="C44" s="152"/>
      <c r="D44" s="148"/>
      <c r="E44" s="78"/>
    </row>
    <row r="45" spans="1:5" ht="31.5" customHeight="1">
      <c r="A45" s="72" t="str">
        <f>IF('申込書2（馬匹・選手）'!B41=0,"",'申込書2（馬匹・選手）'!B41)</f>
        <v/>
      </c>
      <c r="B45" s="153"/>
      <c r="C45" s="153"/>
      <c r="D45" s="154"/>
      <c r="E45" s="79"/>
    </row>
    <row r="46" spans="1:5" ht="31.5" customHeight="1">
      <c r="A46" s="72" t="str">
        <f>IF('申込書2（馬匹・選手）'!B42=0,"",'申込書2（馬匹・選手）'!B42)</f>
        <v/>
      </c>
      <c r="B46" s="152"/>
      <c r="C46" s="152"/>
      <c r="D46" s="148"/>
      <c r="E46" s="77"/>
    </row>
    <row r="47" spans="1:5" ht="31.5" customHeight="1">
      <c r="A47" s="72" t="str">
        <f>IF('申込書2（馬匹・選手）'!B43=0,"",'申込書2（馬匹・選手）'!B43)</f>
        <v/>
      </c>
      <c r="B47" s="152"/>
      <c r="C47" s="152"/>
      <c r="D47" s="148"/>
      <c r="E47" s="77"/>
    </row>
    <row r="48" spans="1:5" ht="31.5" customHeight="1">
      <c r="A48" s="72" t="str">
        <f>IF('申込書2（馬匹・選手）'!B44=0,"",'申込書2（馬匹・選手）'!B44)</f>
        <v/>
      </c>
      <c r="B48" s="152"/>
      <c r="C48" s="152"/>
      <c r="D48" s="148"/>
      <c r="E48" s="77"/>
    </row>
    <row r="49" spans="1:5" ht="31.5" customHeight="1">
      <c r="A49" s="72" t="str">
        <f>IF('申込書2（馬匹・選手）'!B45=0,"",'申込書2（馬匹・選手）'!B45)</f>
        <v/>
      </c>
      <c r="B49" s="152"/>
      <c r="C49" s="152"/>
      <c r="D49" s="148"/>
      <c r="E49" s="77"/>
    </row>
    <row r="50" spans="1:5" ht="31.5" customHeight="1">
      <c r="A50" s="72" t="str">
        <f>IF('申込書2（馬匹・選手）'!B46=0,"",'申込書2（馬匹・選手）'!B46)</f>
        <v/>
      </c>
      <c r="B50" s="152"/>
      <c r="C50" s="152"/>
      <c r="D50" s="148"/>
      <c r="E50" s="77"/>
    </row>
    <row r="51" spans="1:5" ht="31.5" customHeight="1">
      <c r="A51" s="72" t="str">
        <f>IF('申込書2（馬匹・選手）'!B47=0,"",'申込書2（馬匹・選手）'!B47)</f>
        <v/>
      </c>
      <c r="B51" s="152"/>
      <c r="C51" s="152"/>
      <c r="D51" s="148"/>
      <c r="E51" s="77"/>
    </row>
    <row r="52" spans="1:5" ht="31.5" customHeight="1">
      <c r="A52" s="72" t="str">
        <f>IF('申込書2（馬匹・選手）'!B48=0,"",'申込書2（馬匹・選手）'!B48)</f>
        <v/>
      </c>
      <c r="B52" s="152"/>
      <c r="C52" s="152"/>
      <c r="D52" s="148"/>
      <c r="E52" s="77"/>
    </row>
    <row r="53" spans="1:5" ht="31.5" customHeight="1">
      <c r="A53" s="72" t="str">
        <f>IF('申込書2（馬匹・選手）'!B49=0,"",'申込書2（馬匹・選手）'!B49)</f>
        <v/>
      </c>
      <c r="B53" s="152"/>
      <c r="C53" s="152"/>
      <c r="D53" s="148"/>
      <c r="E53" s="77"/>
    </row>
    <row r="54" spans="1:5" ht="31.5" customHeight="1">
      <c r="A54" s="72" t="str">
        <f>IF('申込書2（馬匹・選手）'!B50=0,"",'申込書2（馬匹・選手）'!B50)</f>
        <v/>
      </c>
      <c r="B54" s="152"/>
      <c r="C54" s="152"/>
      <c r="D54" s="148"/>
      <c r="E54" s="79"/>
    </row>
    <row r="55" spans="1:5" ht="31.5" customHeight="1">
      <c r="A55" s="72" t="str">
        <f>IF('申込書2（馬匹・選手）'!B51=0,"",'申込書2（馬匹・選手）'!B51)</f>
        <v/>
      </c>
      <c r="B55" s="152"/>
      <c r="C55" s="152"/>
      <c r="D55" s="148"/>
      <c r="E55" s="77"/>
    </row>
    <row r="56" spans="1:5" ht="31.5" customHeight="1">
      <c r="A56" s="72" t="str">
        <f>IF('申込書2（馬匹・選手）'!B52=0,"",'申込書2（馬匹・選手）'!B52)</f>
        <v/>
      </c>
      <c r="B56" s="152"/>
      <c r="C56" s="152"/>
      <c r="D56" s="148"/>
      <c r="E56" s="79"/>
    </row>
    <row r="57" spans="1:5" ht="31.5" customHeight="1">
      <c r="A57" s="72" t="str">
        <f>IF('申込書2（馬匹・選手）'!B53=0,"",'申込書2（馬匹・選手）'!B53)</f>
        <v/>
      </c>
      <c r="B57" s="152"/>
      <c r="C57" s="152"/>
      <c r="D57" s="148"/>
      <c r="E57" s="78"/>
    </row>
    <row r="58" spans="1:5" ht="31.5" customHeight="1">
      <c r="A58" s="72" t="str">
        <f>IF('申込書2（馬匹・選手）'!B54=0,"",'申込書2（馬匹・選手）'!B54)</f>
        <v/>
      </c>
      <c r="B58" s="153"/>
      <c r="C58" s="153"/>
      <c r="D58" s="154"/>
      <c r="E58" s="79"/>
    </row>
    <row r="59" spans="1:5" ht="31.5" customHeight="1">
      <c r="A59" s="72" t="str">
        <f>IF('申込書2（馬匹・選手）'!B55=0,"",'申込書2（馬匹・選手）'!B55)</f>
        <v/>
      </c>
      <c r="B59" s="152"/>
      <c r="C59" s="152"/>
      <c r="D59" s="148"/>
      <c r="E59" s="77"/>
    </row>
  </sheetData>
  <mergeCells count="9">
    <mergeCell ref="E3:E6"/>
    <mergeCell ref="D7:E7"/>
    <mergeCell ref="A1:E1"/>
    <mergeCell ref="A2:B2"/>
    <mergeCell ref="C2:D2"/>
    <mergeCell ref="B3:D3"/>
    <mergeCell ref="B4:D4"/>
    <mergeCell ref="B5:D5"/>
    <mergeCell ref="B6:D6"/>
  </mergeCells>
  <phoneticPr fontId="3"/>
  <dataValidations count="3">
    <dataValidation type="list" allowBlank="1" showInputMessage="1" showErrorMessage="1" sqref="B9:B59" xr:uid="{7DB41616-89B1-46CC-AD03-506BB80E235A}">
      <formula1>"A,B,O,AB,不明,非開示"</formula1>
    </dataValidation>
    <dataValidation type="list" allowBlank="1" showInputMessage="1" showErrorMessage="1" sqref="C9:C59" xr:uid="{B62A0AB2-C5DE-4E5A-91F8-E6284497E109}">
      <formula1>"+,-,不明,非開示"</formula1>
    </dataValidation>
    <dataValidation type="list" allowBlank="1" showInputMessage="1" showErrorMessage="1" sqref="E9:E59" xr:uid="{803EBBFE-3158-41B1-B80A-416BE81773F5}">
      <formula1>",保護者が大会参加を了承"</formula1>
    </dataValidation>
  </dataValidations>
  <pageMargins left="0.48" right="0.39" top="0.51" bottom="0.42" header="0.31496062992125984" footer="0.31496062992125984"/>
  <pageSetup paperSize="9" scale="4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21D0-7BC5-44FF-9923-44CEB81C323D}">
  <sheetPr codeName="Sheet5">
    <tabColor rgb="FFFFFF00"/>
    <pageSetUpPr fitToPage="1"/>
  </sheetPr>
  <dimension ref="A1:EX57"/>
  <sheetViews>
    <sheetView tabSelected="1" view="pageBreakPreview" zoomScale="60" zoomScaleNormal="100" workbookViewId="0">
      <pane xSplit="11" ySplit="6" topLeftCell="AH7" activePane="bottomRight" state="frozen"/>
      <selection activeCell="H49" sqref="H49"/>
      <selection pane="topRight" activeCell="H49" sqref="H49"/>
      <selection pane="bottomLeft" activeCell="H49" sqref="H49"/>
      <selection pane="bottomRight" activeCell="F6" sqref="F6"/>
    </sheetView>
  </sheetViews>
  <sheetFormatPr defaultColWidth="10.75" defaultRowHeight="18.75"/>
  <cols>
    <col min="1" max="1" width="3.5" style="33" customWidth="1"/>
    <col min="2" max="2" width="7.375" style="33" hidden="1" customWidth="1"/>
    <col min="3" max="3" width="5.375" style="33" hidden="1" customWidth="1"/>
    <col min="4" max="4" width="12" style="33" hidden="1" customWidth="1"/>
    <col min="5" max="5" width="11" style="33" hidden="1" customWidth="1"/>
    <col min="6" max="6" width="18.75" style="33" customWidth="1"/>
    <col min="7" max="7" width="20" style="33" customWidth="1"/>
    <col min="8" max="8" width="19.375" style="33" customWidth="1"/>
    <col min="9" max="9" width="16.875" style="33" customWidth="1"/>
    <col min="10" max="10" width="16.125" style="33" hidden="1" customWidth="1"/>
    <col min="11" max="11" width="10" style="33" hidden="1" customWidth="1"/>
    <col min="12" max="12" width="10.75" style="111"/>
    <col min="13" max="13" width="10.75" style="112"/>
    <col min="14" max="14" width="10.75" style="111"/>
    <col min="15" max="15" width="10.75" style="112"/>
    <col min="16" max="16" width="10.75" style="111"/>
    <col min="17" max="17" width="10.75" style="112"/>
    <col min="18" max="18" width="10.75" style="111"/>
    <col min="19" max="19" width="10.75" style="112"/>
    <col min="20" max="20" width="10.75" style="111"/>
    <col min="21" max="21" width="10.75" style="112"/>
    <col min="22" max="22" width="10.75" style="111"/>
    <col min="23" max="23" width="10.75" style="112"/>
    <col min="24" max="24" width="10.75" style="111"/>
    <col min="25" max="25" width="10.75" style="112"/>
    <col min="26" max="26" width="10.75" style="111"/>
    <col min="27" max="27" width="10.75" style="112"/>
    <col min="28" max="28" width="10.75" style="111"/>
    <col min="29" max="29" width="10.75" style="112"/>
    <col min="30" max="30" width="10.75" style="111"/>
    <col min="31" max="31" width="10.75" style="112"/>
    <col min="32" max="32" width="10.75" style="111"/>
    <col min="33" max="33" width="10.75" style="112"/>
    <col min="34" max="34" width="10.75" style="111"/>
    <col min="35" max="35" width="10.75" style="112"/>
    <col min="36" max="36" width="10.75" style="111"/>
    <col min="37" max="37" width="10.75" style="112"/>
    <col min="38" max="38" width="10.75" style="111"/>
    <col min="39" max="39" width="10.75" style="112"/>
    <col min="40" max="40" width="10.75" style="111"/>
    <col min="41" max="41" width="10.75" style="112"/>
    <col min="42" max="42" width="10.75" style="111"/>
    <col min="43" max="43" width="10.75" style="112"/>
    <col min="44" max="44" width="10.75" style="111"/>
    <col min="45" max="45" width="10.75" style="112"/>
    <col min="46" max="46" width="10.75" style="111"/>
    <col min="47" max="47" width="10.75" style="112"/>
    <col min="48" max="48" width="10.75" style="111"/>
    <col min="49" max="49" width="10.75" style="112"/>
    <col min="50" max="50" width="10.75" style="111"/>
    <col min="51" max="51" width="10.75" style="112"/>
    <col min="52" max="52" width="10.75" style="111"/>
    <col min="53" max="53" width="10.75" style="112"/>
    <col min="54" max="54" width="10.75" style="111"/>
    <col min="55" max="55" width="10.75" style="112"/>
    <col min="56" max="56" width="10.75" style="111"/>
    <col min="57" max="57" width="10.75" style="112"/>
    <col min="58" max="58" width="10.75" style="111"/>
    <col min="59" max="59" width="10.75" style="112"/>
    <col min="60" max="60" width="0" style="111" hidden="1" customWidth="1"/>
    <col min="61" max="61" width="0" style="112" hidden="1" customWidth="1"/>
    <col min="62" max="62" width="0" style="111" hidden="1" customWidth="1"/>
    <col min="63" max="63" width="0" style="112" hidden="1" customWidth="1"/>
    <col min="64" max="64" width="0" style="111" hidden="1" customWidth="1"/>
    <col min="65" max="65" width="0" style="112" hidden="1" customWidth="1"/>
    <col min="66" max="66" width="0" style="111" hidden="1" customWidth="1"/>
    <col min="67" max="67" width="0" style="112" hidden="1" customWidth="1"/>
    <col min="68" max="68" width="0" style="111" hidden="1" customWidth="1"/>
    <col min="69" max="69" width="0" style="112" hidden="1" customWidth="1"/>
    <col min="70" max="70" width="0" style="111" hidden="1" customWidth="1"/>
    <col min="71" max="71" width="0" style="112" hidden="1" customWidth="1"/>
    <col min="72" max="72" width="0" style="111" hidden="1" customWidth="1"/>
    <col min="73" max="73" width="0" style="112" hidden="1" customWidth="1"/>
    <col min="74" max="74" width="0" style="111" hidden="1" customWidth="1"/>
    <col min="75" max="75" width="0" style="112" hidden="1" customWidth="1"/>
    <col min="76" max="76" width="0" style="111" hidden="1" customWidth="1"/>
    <col min="77" max="77" width="0" style="112" hidden="1" customWidth="1"/>
    <col min="78" max="78" width="0" style="111" hidden="1" customWidth="1"/>
    <col min="79" max="79" width="0" style="112" hidden="1" customWidth="1"/>
    <col min="80" max="80" width="0" style="111" hidden="1" customWidth="1"/>
    <col min="81" max="81" width="0" style="112" hidden="1" customWidth="1"/>
    <col min="82" max="82" width="0" style="111" hidden="1" customWidth="1"/>
    <col min="83" max="83" width="0" style="112" hidden="1" customWidth="1"/>
    <col min="84" max="84" width="0" style="111" hidden="1" customWidth="1"/>
    <col min="85" max="85" width="0" style="112" hidden="1" customWidth="1"/>
    <col min="86" max="86" width="0" style="111" hidden="1" customWidth="1"/>
    <col min="87" max="87" width="0" style="112" hidden="1" customWidth="1"/>
    <col min="88" max="88" width="0" style="111" hidden="1" customWidth="1"/>
    <col min="89" max="89" width="0" style="112" hidden="1" customWidth="1"/>
    <col min="90" max="90" width="0" style="111" hidden="1" customWidth="1"/>
    <col min="91" max="91" width="0" style="112" hidden="1" customWidth="1"/>
    <col min="92" max="92" width="0" style="111" hidden="1" customWidth="1"/>
    <col min="93" max="93" width="0" style="112" hidden="1" customWidth="1"/>
    <col min="94" max="94" width="0" style="111" hidden="1" customWidth="1"/>
    <col min="95" max="95" width="0" style="112" hidden="1" customWidth="1"/>
    <col min="96" max="96" width="0" style="111" hidden="1" customWidth="1"/>
    <col min="97" max="97" width="0" style="112" hidden="1" customWidth="1"/>
    <col min="98" max="98" width="0" style="111" hidden="1" customWidth="1"/>
    <col min="99" max="99" width="0" style="112" hidden="1" customWidth="1"/>
    <col min="100" max="100" width="0" style="111" hidden="1" customWidth="1"/>
    <col min="101" max="101" width="0" style="112" hidden="1" customWidth="1"/>
    <col min="102" max="102" width="0" style="111" hidden="1" customWidth="1"/>
    <col min="103" max="103" width="0" style="112" hidden="1" customWidth="1"/>
    <col min="104" max="104" width="0" style="111" hidden="1" customWidth="1"/>
    <col min="105" max="105" width="0" style="112" hidden="1" customWidth="1"/>
    <col min="106" max="106" width="0" style="111" hidden="1" customWidth="1"/>
    <col min="107" max="107" width="0" style="112" hidden="1" customWidth="1"/>
    <col min="108" max="108" width="0" style="111" hidden="1" customWidth="1"/>
    <col min="109" max="109" width="0" style="112" hidden="1" customWidth="1"/>
    <col min="110" max="110" width="0" style="111" hidden="1" customWidth="1"/>
    <col min="111" max="111" width="0" style="112" hidden="1" customWidth="1"/>
    <col min="112" max="112" width="0" style="111" hidden="1" customWidth="1"/>
    <col min="113" max="113" width="0" style="112" hidden="1" customWidth="1"/>
    <col min="114" max="114" width="0" style="111" hidden="1" customWidth="1"/>
    <col min="115" max="115" width="0" style="112" hidden="1" customWidth="1"/>
    <col min="116" max="116" width="0" style="111" hidden="1" customWidth="1"/>
    <col min="117" max="117" width="0" style="112" hidden="1" customWidth="1"/>
    <col min="118" max="118" width="0" style="111" hidden="1" customWidth="1"/>
    <col min="119" max="119" width="0" style="112" hidden="1" customWidth="1"/>
    <col min="120" max="120" width="21.75" style="111" customWidth="1"/>
    <col min="121" max="16384" width="10.75" style="33"/>
  </cols>
  <sheetData>
    <row r="1" spans="1:154" ht="33" customHeight="1" thickBot="1">
      <c r="F1" s="164" t="s">
        <v>212</v>
      </c>
      <c r="L1" s="162" t="s">
        <v>211</v>
      </c>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CS1" s="161"/>
      <c r="CT1" s="161"/>
      <c r="CU1" s="161"/>
      <c r="CV1" s="161"/>
      <c r="CW1" s="161"/>
      <c r="CX1" s="161"/>
      <c r="CY1" s="161"/>
      <c r="CZ1" s="161"/>
      <c r="DA1" s="161"/>
      <c r="DB1" s="161"/>
      <c r="DC1" s="161"/>
      <c r="DD1" s="161"/>
      <c r="DE1" s="161"/>
      <c r="DF1" s="161"/>
      <c r="DG1" s="161"/>
      <c r="DH1" s="161"/>
      <c r="DI1" s="161"/>
      <c r="DJ1" s="161"/>
      <c r="DK1" s="161"/>
      <c r="DL1" s="161"/>
      <c r="DM1" s="161"/>
      <c r="DN1" s="161"/>
      <c r="DO1" s="161"/>
      <c r="DP1" s="161"/>
    </row>
    <row r="2" spans="1:154" s="117" customFormat="1" ht="29.45" customHeight="1" thickBot="1">
      <c r="F2" s="165" t="s">
        <v>260</v>
      </c>
      <c r="G2" s="136"/>
      <c r="H2" s="157" t="s">
        <v>207</v>
      </c>
      <c r="I2" s="158">
        <f>SUM(M4:$DO$55)</f>
        <v>0</v>
      </c>
      <c r="J2" s="155"/>
      <c r="K2" s="146" t="s">
        <v>196</v>
      </c>
      <c r="L2" s="216" t="str" cm="1">
        <f t="array" ref="L2">INDEX(都馬連編集用!$A$52:$A$105,(COLUMN(L2)-9)/2)</f>
        <v>FS1</v>
      </c>
      <c r="M2" s="217"/>
      <c r="N2" s="216" t="str" cm="1">
        <f t="array" ref="N2">INDEX(都馬連編集用!$A$52:$A$105,(COLUMN(N2)-9)/2)</f>
        <v>FS2</v>
      </c>
      <c r="O2" s="217"/>
      <c r="P2" s="216" t="str" cm="1">
        <f t="array" ref="P2">INDEX(都馬連編集用!$A$52:$A$105,(COLUMN(P2)-9)/2)</f>
        <v>FS3</v>
      </c>
      <c r="Q2" s="217"/>
      <c r="R2" s="214" t="str" cm="1">
        <f t="array" ref="R2">INDEX(都馬連編集用!$A$52:$A$105,(COLUMN(R2)-9)/2)</f>
        <v>第1競技</v>
      </c>
      <c r="S2" s="215"/>
      <c r="T2" s="214" t="str" cm="1">
        <f t="array" ref="T2">INDEX(都馬連編集用!$A$52:$A$105,(COLUMN(T2)-9)/2)</f>
        <v>第2競技</v>
      </c>
      <c r="U2" s="215"/>
      <c r="V2" s="214" t="str" cm="1">
        <f t="array" ref="V2">INDEX(都馬連編集用!$A$52:$A$105,(COLUMN(V2)-9)/2)</f>
        <v>第3競技</v>
      </c>
      <c r="W2" s="215"/>
      <c r="X2" s="214" t="str" cm="1">
        <f t="array" ref="X2">INDEX(都馬連編集用!$A$52:$A$105,(COLUMN(X2)-9)/2)</f>
        <v>第4競技</v>
      </c>
      <c r="Y2" s="215"/>
      <c r="Z2" s="214" t="str" cm="1">
        <f t="array" ref="Z2">INDEX(都馬連編集用!$A$52:$A$105,(COLUMN(Z2)-9)/2)</f>
        <v>第5競技</v>
      </c>
      <c r="AA2" s="215"/>
      <c r="AB2" s="214" t="str" cm="1">
        <f t="array" ref="AB2">INDEX(都馬連編集用!$A$52:$A$105,(COLUMN(AB2)-9)/2)</f>
        <v>第6競技</v>
      </c>
      <c r="AC2" s="215"/>
      <c r="AD2" s="214" t="str" cm="1">
        <f t="array" ref="AD2">INDEX(都馬連編集用!$A$52:$A$105,(COLUMN(AD2)-9)/2)</f>
        <v>第7競技</v>
      </c>
      <c r="AE2" s="215"/>
      <c r="AF2" s="214" t="str" cm="1">
        <f t="array" ref="AF2">INDEX(都馬連編集用!$A$52:$A$105,(COLUMN(AF2)-9)/2)</f>
        <v>第8競技</v>
      </c>
      <c r="AG2" s="215"/>
      <c r="AH2" s="214" t="str" cm="1">
        <f t="array" ref="AH2">INDEX(都馬連編集用!$A$52:$A$105,(COLUMN(AH2)-9)/2)</f>
        <v>第9競技</v>
      </c>
      <c r="AI2" s="215"/>
      <c r="AJ2" s="214" t="str" cm="1">
        <f t="array" ref="AJ2">INDEX(都馬連編集用!$A$52:$A$105,(COLUMN(AJ2)-9)/2)</f>
        <v>第10競技</v>
      </c>
      <c r="AK2" s="215"/>
      <c r="AL2" s="221" t="str" cm="1">
        <f t="array" ref="AL2">INDEX(都馬連編集用!$A$52:$A$105,(COLUMN(AL2)-9)/2)</f>
        <v>第11競技</v>
      </c>
      <c r="AM2" s="222"/>
      <c r="AN2" s="221" t="str" cm="1">
        <f t="array" ref="AN2">INDEX(都馬連編集用!$A$52:$A$105,(COLUMN(AN2)-9)/2)</f>
        <v>第12競技</v>
      </c>
      <c r="AO2" s="222"/>
      <c r="AP2" s="221" t="str" cm="1">
        <f t="array" ref="AP2">INDEX(都馬連編集用!$A$52:$A$105,(COLUMN(AP2)-9)/2)</f>
        <v>第13競技</v>
      </c>
      <c r="AQ2" s="222"/>
      <c r="AR2" s="221" t="str" cm="1">
        <f t="array" ref="AR2">INDEX(都馬連編集用!$A$52:$A$105,(COLUMN(AR2)-9)/2)</f>
        <v>第14競技</v>
      </c>
      <c r="AS2" s="222"/>
      <c r="AT2" s="221" t="str" cm="1">
        <f t="array" ref="AT2">INDEX(都馬連編集用!$A$52:$A$105,(COLUMN(AT2)-9)/2)</f>
        <v>第15競技</v>
      </c>
      <c r="AU2" s="222"/>
      <c r="AV2" s="221" t="str" cm="1">
        <f t="array" ref="AV2">INDEX(都馬連編集用!$A$52:$A$105,(COLUMN(AV2)-9)/2)</f>
        <v>第16競技</v>
      </c>
      <c r="AW2" s="222"/>
      <c r="AX2" s="221" t="str" cm="1">
        <f t="array" ref="AX2">INDEX(都馬連編集用!$A$52:$A$105,(COLUMN(AX2)-9)/2)</f>
        <v>第17競技</v>
      </c>
      <c r="AY2" s="222"/>
      <c r="AZ2" s="221" t="str" cm="1">
        <f t="array" ref="AZ2">INDEX(都馬連編集用!$A$52:$A$105,(COLUMN(AZ2)-9)/2)</f>
        <v>第18競技</v>
      </c>
      <c r="BA2" s="222"/>
      <c r="BB2" s="221" t="str" cm="1">
        <f t="array" ref="BB2">INDEX(都馬連編集用!$A$52:$A$105,(COLUMN(BB2)-9)/2)</f>
        <v>第19競技</v>
      </c>
      <c r="BC2" s="222"/>
      <c r="BD2" s="221" t="str" cm="1">
        <f t="array" ref="BD2">INDEX(都馬連編集用!$A$52:$A$105,(COLUMN(BD2)-9)/2)</f>
        <v>第20競技</v>
      </c>
      <c r="BE2" s="222"/>
      <c r="BF2" s="221" t="str" cm="1">
        <f t="array" ref="BF2">INDEX(都馬連編集用!$A$52:$A$105,(COLUMN(BF2)-9)/2)</f>
        <v>第21競技</v>
      </c>
      <c r="BG2" s="222"/>
      <c r="BH2" s="221" t="str" cm="1">
        <f t="array" ref="BH2">INDEX(都馬連編集用!$A$52:$A$105,(COLUMN(BH2)-9)/2)</f>
        <v>第22競技</v>
      </c>
      <c r="BI2" s="222"/>
      <c r="BJ2" s="221" t="str" cm="1">
        <f t="array" ref="BJ2">INDEX(都馬連編集用!$A$52:$A$105,(COLUMN(BJ2)-9)/2)</f>
        <v>第23競技</v>
      </c>
      <c r="BK2" s="222"/>
      <c r="BL2" s="221" t="str" cm="1">
        <f t="array" ref="BL2">INDEX(都馬連編集用!$A$52:$A$105,(COLUMN(BL2)-9)/2)</f>
        <v>第24競技</v>
      </c>
      <c r="BM2" s="222"/>
      <c r="BN2" s="221" t="str" cm="1">
        <f t="array" ref="BN2">INDEX(都馬連編集用!$A$52:$A$105,(COLUMN(BN2)-9)/2)</f>
        <v>第23競技</v>
      </c>
      <c r="BO2" s="222"/>
      <c r="BP2" s="223" t="str" cm="1">
        <f t="array" ref="BP2">INDEX(都馬連編集用!$A$52:$A$105,(COLUMN(BP2)-9)/2)</f>
        <v>第24競技</v>
      </c>
      <c r="BQ2" s="224"/>
      <c r="BR2" s="223" t="str" cm="1">
        <f t="array" ref="BR2">INDEX(都馬連編集用!$A$52:$A$105,(COLUMN(BR2)-9)/2)</f>
        <v>第25競技</v>
      </c>
      <c r="BS2" s="224"/>
      <c r="BT2" s="223" t="str" cm="1">
        <f t="array" ref="BT2">INDEX(都馬連編集用!$A$52:$A$105,(COLUMN(BT2)-9)/2)</f>
        <v>第28競技</v>
      </c>
      <c r="BU2" s="224"/>
      <c r="BV2" s="223" t="str" cm="1">
        <f t="array" ref="BV2">INDEX(都馬連編集用!$A$52:$A$105,(COLUMN(BV2)-9)/2)</f>
        <v>第29競技</v>
      </c>
      <c r="BW2" s="224"/>
      <c r="BX2" s="223" t="str" cm="1">
        <f t="array" ref="BX2">INDEX(都馬連編集用!$A$52:$A$105,(COLUMN(BX2)-9)/2)</f>
        <v>第30競技</v>
      </c>
      <c r="BY2" s="224"/>
      <c r="BZ2" s="223" t="str" cm="1">
        <f t="array" ref="BZ2">INDEX(都馬連編集用!$A$52:$A$105,(COLUMN(BZ2)-9)/2)</f>
        <v>第31競技</v>
      </c>
      <c r="CA2" s="224"/>
      <c r="CB2" s="223" t="str" cm="1">
        <f t="array" ref="CB2">INDEX(都馬連編集用!$A$52:$A$105,(COLUMN(CB2)-9)/2)</f>
        <v>第32競技</v>
      </c>
      <c r="CC2" s="224"/>
      <c r="CD2" s="223" t="str" cm="1">
        <f t="array" ref="CD2">INDEX(都馬連編集用!$A$52:$A$105,(COLUMN(CD2)-9)/2)</f>
        <v>第33競技</v>
      </c>
      <c r="CE2" s="224"/>
      <c r="CF2" s="223" t="str" cm="1">
        <f t="array" ref="CF2">INDEX(都馬連編集用!$A$52:$A$105,(COLUMN(CF2)-9)/2)</f>
        <v>第34競技</v>
      </c>
      <c r="CG2" s="224"/>
      <c r="CH2" s="223" t="str" cm="1">
        <f t="array" ref="CH2">INDEX(都馬連編集用!$A$52:$A$105,(COLUMN(CH2)-9)/2)</f>
        <v>第35競技</v>
      </c>
      <c r="CI2" s="224"/>
      <c r="CJ2" s="223" t="str" cm="1">
        <f t="array" ref="CJ2">INDEX(都馬連編集用!$A$52:$A$105,(COLUMN(CJ2)-9)/2)</f>
        <v>第36競技</v>
      </c>
      <c r="CK2" s="224"/>
      <c r="CL2" s="223" t="str" cm="1">
        <f t="array" ref="CL2">INDEX(都馬連編集用!$A$52:$A$105,(COLUMN(CL2)-9)/2)</f>
        <v>第37競技</v>
      </c>
      <c r="CM2" s="224"/>
      <c r="CN2" s="223" t="str" cm="1">
        <f t="array" ref="CN2">INDEX(都馬連編集用!$A$52:$A$105,(COLUMN(CN2)-9)/2)</f>
        <v>第38競技</v>
      </c>
      <c r="CO2" s="224"/>
      <c r="CP2" s="223" t="str" cm="1">
        <f t="array" ref="CP2">INDEX(都馬連編集用!$A$52:$A$105,(COLUMN(CP2)-9)/2)</f>
        <v>第39競技</v>
      </c>
      <c r="CQ2" s="224"/>
      <c r="CR2" s="223" t="str" cm="1">
        <f t="array" ref="CR2">INDEX(都馬連編集用!$A$52:$A$105,(COLUMN(CR2)-9)/2)</f>
        <v>第40競技</v>
      </c>
      <c r="CS2" s="224"/>
      <c r="CT2" s="223" t="str" cm="1">
        <f t="array" ref="CT2">INDEX(都馬連編集用!$A$52:$A$105,(COLUMN(CT2)-9)/2)</f>
        <v>第41競技</v>
      </c>
      <c r="CU2" s="224"/>
      <c r="CV2" s="223" t="str" cm="1">
        <f t="array" ref="CV2">INDEX(都馬連編集用!$A$52:$A$105,(COLUMN(CV2)-9)/2)</f>
        <v>第42競技</v>
      </c>
      <c r="CW2" s="224"/>
      <c r="CX2" s="223" t="str" cm="1">
        <f t="array" ref="CX2">INDEX(都馬連編集用!$A$52:$A$105,(COLUMN(CX2)-9)/2)</f>
        <v>第43競技</v>
      </c>
      <c r="CY2" s="224"/>
      <c r="CZ2" s="223" t="str" cm="1">
        <f t="array" ref="CZ2">INDEX(都馬連編集用!$A$52:$A$105,(COLUMN(CZ2)-9)/2)</f>
        <v>第44競技</v>
      </c>
      <c r="DA2" s="224"/>
      <c r="DB2" s="223" t="str" cm="1">
        <f t="array" ref="DB2">INDEX(都馬連編集用!$A$52:$A$105,(COLUMN(DB2)-9)/2)</f>
        <v>第45競技</v>
      </c>
      <c r="DC2" s="224"/>
      <c r="DD2" s="223" t="str" cm="1">
        <f t="array" ref="DD2">INDEX(都馬連編集用!$A$52:$A$105,(COLUMN(DD2)-9)/2)</f>
        <v>第46競技</v>
      </c>
      <c r="DE2" s="224"/>
      <c r="DF2" s="223" t="str" cm="1">
        <f t="array" ref="DF2">INDEX(都馬連編集用!$A$52:$A$105,(COLUMN(DF2)-9)/2)</f>
        <v>第47競技</v>
      </c>
      <c r="DG2" s="224"/>
      <c r="DH2" s="223" t="str" cm="1">
        <f t="array" ref="DH2">INDEX(都馬連編集用!$A$52:$A$105,(COLUMN(DH2)-9)/2)</f>
        <v>第48競技</v>
      </c>
      <c r="DI2" s="224"/>
      <c r="DJ2" s="223" t="str" cm="1">
        <f t="array" ref="DJ2">INDEX(都馬連編集用!$A$52:$A$105,(COLUMN(DJ2)-9)/2)</f>
        <v>第49競技</v>
      </c>
      <c r="DK2" s="224"/>
      <c r="DL2" s="223" t="str" cm="1">
        <f t="array" ref="DL2">INDEX(都馬連編集用!$A$52:$A$105,(COLUMN(DL2)-9)/2)</f>
        <v>第50競技</v>
      </c>
      <c r="DM2" s="224"/>
      <c r="DN2" s="223" cm="1">
        <f t="array" ref="DN2">INDEX(都馬連編集用!$A$52:$A$105,(COLUMN(DN2)-9)/2)</f>
        <v>0</v>
      </c>
      <c r="DO2" s="224"/>
      <c r="DP2" s="119"/>
      <c r="DQ2" s="118"/>
      <c r="DR2" s="118"/>
      <c r="DS2" s="118"/>
      <c r="DT2" s="118"/>
      <c r="DU2" s="118"/>
      <c r="DV2" s="118"/>
      <c r="DW2" s="118"/>
      <c r="DX2" s="118"/>
      <c r="DY2" s="118"/>
      <c r="DZ2" s="118"/>
    </row>
    <row r="3" spans="1:154" s="121" customFormat="1" ht="29.45" customHeight="1" thickBot="1">
      <c r="D3" s="134" t="s">
        <v>210</v>
      </c>
      <c r="F3" s="122" t="s">
        <v>77</v>
      </c>
      <c r="G3" s="220" t="str">
        <f>IF(申込書1!B2="","",申込書1!B2)</f>
        <v/>
      </c>
      <c r="H3" s="220"/>
      <c r="I3" s="220"/>
      <c r="J3" s="156"/>
      <c r="K3" s="147" t="s">
        <v>121</v>
      </c>
      <c r="L3" s="218" t="str" cm="1">
        <f t="array" ref="L3">INDEX(都馬連編集用!$C$52:$C$105,(COLUMN(L3)-9)/2)</f>
        <v>フレンドシップ競技
60～80</v>
      </c>
      <c r="M3" s="219"/>
      <c r="N3" s="218" t="str" cm="1">
        <f t="array" ref="N3">INDEX(都馬連編集用!$C$52:$C$105,(COLUMN(N3)-9)/2)</f>
        <v>フレンドシップ競技
  80～100</v>
      </c>
      <c r="O3" s="219"/>
      <c r="P3" s="218" t="str" cm="1">
        <f t="array" ref="P3">INDEX(都馬連編集用!$C$52:$C$105,(COLUMN(P3)-9)/2)</f>
        <v>フレンドシップ競技
 100～120</v>
      </c>
      <c r="Q3" s="219"/>
      <c r="R3" s="225" t="str" cm="1">
        <f t="array" ref="R3">INDEX(都馬連編集用!$C$52:$C$105,(COLUMN(R3)-9)/2)</f>
        <v>クロスバー障害Ⅰ</v>
      </c>
      <c r="S3" s="226"/>
      <c r="T3" s="225" t="str" cm="1">
        <f t="array" ref="T3">INDEX(都馬連編集用!$C$52:$C$105,(COLUMN(T3)-9)/2)</f>
        <v>バーティカル障害Ⅰ</v>
      </c>
      <c r="U3" s="226"/>
      <c r="V3" s="225" t="str" cm="1">
        <f t="array" ref="V3">INDEX(都馬連編集用!$C$52:$C$105,(COLUMN(V3)-9)/2)</f>
        <v>小障害CⅠ</v>
      </c>
      <c r="W3" s="226"/>
      <c r="X3" s="225" t="str" cm="1">
        <f t="array" ref="X3">INDEX(都馬連編集用!$C$52:$C$105,(COLUMN(X3)-9)/2)</f>
        <v>小障害BⅠ</v>
      </c>
      <c r="Y3" s="226"/>
      <c r="Z3" s="225" t="str" cm="1">
        <f t="array" ref="Z3">INDEX(都馬連編集用!$C$52:$C$105,(COLUMN(Z3)-9)/2)</f>
        <v>小障害AⅠ</v>
      </c>
      <c r="AA3" s="226"/>
      <c r="AB3" s="225" t="str" cm="1">
        <f t="array" ref="AB3">INDEX(都馬連編集用!$C$52:$C$105,(COLUMN(AB3)-9)/2)</f>
        <v>中障害DⅠ★</v>
      </c>
      <c r="AC3" s="226"/>
      <c r="AD3" s="225" t="str" cm="1">
        <f t="array" ref="AD3">INDEX(都馬連編集用!$C$52:$C$105,(COLUMN(AD3)-9)/2)</f>
        <v>中障害DⅡ</v>
      </c>
      <c r="AE3" s="226"/>
      <c r="AF3" s="225" t="str" cm="1">
        <f t="array" ref="AF3">INDEX(都馬連編集用!$C$52:$C$105,(COLUMN(AF3)-9)/2)</f>
        <v>中障害CⅠ★</v>
      </c>
      <c r="AG3" s="226"/>
      <c r="AH3" s="225" t="str" cm="1">
        <f t="array" ref="AH3">INDEX(都馬連編集用!$C$52:$C$105,(COLUMN(AH3)-9)/2)</f>
        <v>中障害CⅡ</v>
      </c>
      <c r="AI3" s="226"/>
      <c r="AJ3" s="225" t="str" cm="1">
        <f t="array" ref="AJ3">INDEX(都馬連編集用!$C$52:$C$105,(COLUMN(AJ3)-9)/2)</f>
        <v>中障害BⅠ★</v>
      </c>
      <c r="AK3" s="226"/>
      <c r="AL3" s="227" t="str" cm="1">
        <f t="array" ref="AL3">INDEX(都馬連編集用!$C$52:$C$105,(COLUMN(AL3)-9)/2)</f>
        <v>ジムカーナ競技</v>
      </c>
      <c r="AM3" s="228"/>
      <c r="AN3" s="227" t="str" cm="1">
        <f t="array" ref="AN3">INDEX(都馬連編集用!$C$52:$C$105,(COLUMN(AN3)-9)/2)</f>
        <v>クロスバー障害Ⅱ</v>
      </c>
      <c r="AO3" s="228"/>
      <c r="AP3" s="227" t="str" cm="1">
        <f t="array" ref="AP3">INDEX(都馬連編集用!$C$52:$C$105,(COLUMN(AP3)-9)/2)</f>
        <v>バーティカル障害Ⅱ</v>
      </c>
      <c r="AQ3" s="228"/>
      <c r="AR3" s="227" t="str" cm="1">
        <f t="array" ref="AR3">INDEX(都馬連編集用!$C$52:$C$105,(COLUMN(AR3)-9)/2)</f>
        <v>小障害CⅡ</v>
      </c>
      <c r="AS3" s="228"/>
      <c r="AT3" s="227" t="str" cm="1">
        <f t="array" ref="AT3">INDEX(都馬連編集用!$C$52:$C$105,(COLUMN(AT3)-9)/2)</f>
        <v>小障害BⅡ</v>
      </c>
      <c r="AU3" s="228"/>
      <c r="AV3" s="227" t="str" cm="1">
        <f t="array" ref="AV3">INDEX(都馬連編集用!$C$52:$C$105,(COLUMN(AV3)-9)/2)</f>
        <v>小障害AⅡ</v>
      </c>
      <c r="AW3" s="228"/>
      <c r="AX3" s="227" t="str" cm="1">
        <f t="array" ref="AX3">INDEX(都馬連編集用!$C$52:$C$105,(COLUMN(AX3)-9)/2)</f>
        <v>中障害DⅢ★</v>
      </c>
      <c r="AY3" s="228"/>
      <c r="AZ3" s="227" t="str" cm="1">
        <f t="array" ref="AZ3">INDEX(都馬連編集用!$C$52:$C$105,(COLUMN(AZ3)-9)/2)</f>
        <v>中障害DⅣ</v>
      </c>
      <c r="BA3" s="228"/>
      <c r="BB3" s="227" t="str" cm="1">
        <f t="array" ref="BB3">INDEX(都馬連編集用!$C$52:$C$105,(COLUMN(BB3)-9)/2)</f>
        <v>中障害CⅢ★</v>
      </c>
      <c r="BC3" s="228"/>
      <c r="BD3" s="227" t="str" cm="1">
        <f t="array" ref="BD3">INDEX(都馬連編集用!$C$52:$C$105,(COLUMN(BD3)-9)/2)</f>
        <v>中障害CⅣ</v>
      </c>
      <c r="BE3" s="228"/>
      <c r="BF3" s="227" t="str" cm="1">
        <f t="array" ref="BF3">INDEX(都馬連編集用!$C$52:$C$105,(COLUMN(BF3)-9)/2)</f>
        <v>中障害BⅡ★</v>
      </c>
      <c r="BG3" s="228"/>
      <c r="BH3" s="227" cm="1">
        <f t="array" ref="BH3">INDEX(都馬連編集用!$C$52:$C$105,(COLUMN(BH3)-9)/2)</f>
        <v>0</v>
      </c>
      <c r="BI3" s="228"/>
      <c r="BJ3" s="227" cm="1">
        <f t="array" ref="BJ3">INDEX(都馬連編集用!$C$52:$C$105,(COLUMN(BJ3)-9)/2)</f>
        <v>0</v>
      </c>
      <c r="BK3" s="228"/>
      <c r="BL3" s="227" cm="1">
        <f t="array" ref="BL3">INDEX(都馬連編集用!$C$52:$C$105,(COLUMN(BL3)-9)/2)</f>
        <v>0</v>
      </c>
      <c r="BM3" s="228"/>
      <c r="BN3" s="227" cm="1">
        <f t="array" ref="BN3">INDEX(都馬連編集用!$C$52:$C$105,(COLUMN(BN3)-9)/2)</f>
        <v>0</v>
      </c>
      <c r="BO3" s="228"/>
      <c r="BP3" s="229" cm="1">
        <f t="array" ref="BP3">INDEX(都馬連編集用!$C$52:$C$105,(COLUMN(BP3)-9)/2)</f>
        <v>0</v>
      </c>
      <c r="BQ3" s="230"/>
      <c r="BR3" s="229" cm="1">
        <f t="array" ref="BR3">INDEX(都馬連編集用!$C$52:$C$105,(COLUMN(BR3)-9)/2)</f>
        <v>0</v>
      </c>
      <c r="BS3" s="230"/>
      <c r="BT3" s="229" cm="1">
        <f t="array" ref="BT3">INDEX(都馬連編集用!$C$52:$C$105,(COLUMN(BT3)-9)/2)</f>
        <v>0</v>
      </c>
      <c r="BU3" s="230"/>
      <c r="BV3" s="229" cm="1">
        <f t="array" ref="BV3">INDEX(都馬連編集用!$C$52:$C$105,(COLUMN(BV3)-9)/2)</f>
        <v>0</v>
      </c>
      <c r="BW3" s="230"/>
      <c r="BX3" s="229" cm="1">
        <f t="array" ref="BX3">INDEX(都馬連編集用!$C$52:$C$105,(COLUMN(BX3)-9)/2)</f>
        <v>0</v>
      </c>
      <c r="BY3" s="230"/>
      <c r="BZ3" s="229" cm="1">
        <f t="array" ref="BZ3">INDEX(都馬連編集用!$C$52:$C$105,(COLUMN(BZ3)-9)/2)</f>
        <v>0</v>
      </c>
      <c r="CA3" s="230"/>
      <c r="CB3" s="229" cm="1">
        <f t="array" ref="CB3">INDEX(都馬連編集用!$C$52:$C$105,(COLUMN(CB3)-9)/2)</f>
        <v>0</v>
      </c>
      <c r="CC3" s="230"/>
      <c r="CD3" s="229" cm="1">
        <f t="array" ref="CD3">INDEX(都馬連編集用!$C$52:$C$105,(COLUMN(CD3)-9)/2)</f>
        <v>0</v>
      </c>
      <c r="CE3" s="230"/>
      <c r="CF3" s="229" cm="1">
        <f t="array" ref="CF3">INDEX(都馬連編集用!$C$52:$C$105,(COLUMN(CF3)-9)/2)</f>
        <v>0</v>
      </c>
      <c r="CG3" s="230"/>
      <c r="CH3" s="229" cm="1">
        <f t="array" ref="CH3">INDEX(都馬連編集用!$C$52:$C$105,(COLUMN(CH3)-9)/2)</f>
        <v>0</v>
      </c>
      <c r="CI3" s="230"/>
      <c r="CJ3" s="229" cm="1">
        <f t="array" ref="CJ3">INDEX(都馬連編集用!$C$52:$C$105,(COLUMN(CJ3)-9)/2)</f>
        <v>0</v>
      </c>
      <c r="CK3" s="230"/>
      <c r="CL3" s="229" cm="1">
        <f t="array" ref="CL3">INDEX(都馬連編集用!$C$52:$C$105,(COLUMN(CL3)-9)/2)</f>
        <v>0</v>
      </c>
      <c r="CM3" s="230"/>
      <c r="CN3" s="229" cm="1">
        <f t="array" ref="CN3">INDEX(都馬連編集用!$C$52:$C$105,(COLUMN(CN3)-9)/2)</f>
        <v>0</v>
      </c>
      <c r="CO3" s="230"/>
      <c r="CP3" s="229" cm="1">
        <f t="array" ref="CP3">INDEX(都馬連編集用!$C$52:$C$105,(COLUMN(CP3)-9)/2)</f>
        <v>0</v>
      </c>
      <c r="CQ3" s="230"/>
      <c r="CR3" s="229" cm="1">
        <f t="array" ref="CR3">INDEX(都馬連編集用!$C$52:$C$105,(COLUMN(CR3)-9)/2)</f>
        <v>0</v>
      </c>
      <c r="CS3" s="230"/>
      <c r="CT3" s="229" cm="1">
        <f t="array" ref="CT3">INDEX(都馬連編集用!$C$52:$C$105,(COLUMN(CT3)-9)/2)</f>
        <v>0</v>
      </c>
      <c r="CU3" s="230"/>
      <c r="CV3" s="229" cm="1">
        <f t="array" ref="CV3">INDEX(都馬連編集用!$C$52:$C$105,(COLUMN(CV3)-9)/2)</f>
        <v>0</v>
      </c>
      <c r="CW3" s="230"/>
      <c r="CX3" s="229" cm="1">
        <f t="array" ref="CX3">INDEX(都馬連編集用!$C$52:$C$105,(COLUMN(CX3)-9)/2)</f>
        <v>0</v>
      </c>
      <c r="CY3" s="230"/>
      <c r="CZ3" s="229" cm="1">
        <f t="array" ref="CZ3">INDEX(都馬連編集用!$C$52:$C$105,(COLUMN(CZ3)-9)/2)</f>
        <v>0</v>
      </c>
      <c r="DA3" s="230"/>
      <c r="DB3" s="229" cm="1">
        <f t="array" ref="DB3">INDEX(都馬連編集用!$C$52:$C$105,(COLUMN(DB3)-9)/2)</f>
        <v>0</v>
      </c>
      <c r="DC3" s="230"/>
      <c r="DD3" s="229" cm="1">
        <f t="array" ref="DD3">INDEX(都馬連編集用!$C$52:$C$105,(COLUMN(DD3)-9)/2)</f>
        <v>0</v>
      </c>
      <c r="DE3" s="230"/>
      <c r="DF3" s="229" cm="1">
        <f t="array" ref="DF3">INDEX(都馬連編集用!$C$52:$C$105,(COLUMN(DF3)-9)/2)</f>
        <v>0</v>
      </c>
      <c r="DG3" s="230"/>
      <c r="DH3" s="229" cm="1">
        <f t="array" ref="DH3">INDEX(都馬連編集用!$C$52:$C$105,(COLUMN(DH3)-9)/2)</f>
        <v>0</v>
      </c>
      <c r="DI3" s="230"/>
      <c r="DJ3" s="229" cm="1">
        <f t="array" ref="DJ3">INDEX(都馬連編集用!$C$52:$C$105,(COLUMN(DJ3)-9)/2)</f>
        <v>0</v>
      </c>
      <c r="DK3" s="230"/>
      <c r="DL3" s="229" cm="1">
        <f t="array" ref="DL3">INDEX(都馬連編集用!$C$52:$C$105,(COLUMN(DL3)-9)/2)</f>
        <v>0</v>
      </c>
      <c r="DM3" s="230"/>
      <c r="DN3" s="229" cm="1">
        <f t="array" ref="DN3">INDEX(都馬連編集用!$C$52:$C$105,(COLUMN(DN3)-9)/2)</f>
        <v>0</v>
      </c>
      <c r="DO3" s="230"/>
      <c r="DP3" s="125" t="s">
        <v>98</v>
      </c>
      <c r="DQ3" s="123"/>
      <c r="DR3" s="123"/>
      <c r="DS3" s="123"/>
      <c r="DT3" s="123"/>
      <c r="DU3" s="123"/>
      <c r="DV3" s="123"/>
      <c r="DW3" s="123"/>
      <c r="DX3" s="123"/>
      <c r="DY3" s="123"/>
      <c r="DZ3" s="123"/>
    </row>
    <row r="4" spans="1:154" s="103" customFormat="1" ht="29.45" hidden="1" customHeight="1">
      <c r="F4" s="100"/>
      <c r="G4" s="100"/>
      <c r="K4" s="104" t="s">
        <v>35</v>
      </c>
      <c r="L4" s="107" t="str" cm="1">
        <f t="array" ref="L4">INDEX(都馬連編集用!$D$52:$D$105,(COLUMN(L4)-9)/2)</f>
        <v>フレンドシップ</v>
      </c>
      <c r="M4" s="108" t="str">
        <f>VLOOKUP(L4,都馬連編集用!$F$12:$G$19,2,FALSE)</f>
        <v>金額1</v>
      </c>
      <c r="N4" s="107" t="str" cm="1">
        <f t="array" ref="N4">INDEX(都馬連編集用!$D$52:$D$105,(COLUMN(N4)-9)/2)</f>
        <v>フレンドシップ</v>
      </c>
      <c r="O4" s="108" t="str">
        <f>VLOOKUP(N4,都馬連編集用!$F$12:$G$19,2,FALSE)</f>
        <v>金額1</v>
      </c>
      <c r="P4" s="107" t="str" cm="1">
        <f t="array" ref="P4">INDEX(都馬連編集用!$D$52:$D$105,(COLUMN(P4)-9)/2)</f>
        <v>フレンドシップ</v>
      </c>
      <c r="Q4" s="108" t="str">
        <f>VLOOKUP(P4,都馬連編集用!$F$12:$G$19,2,FALSE)</f>
        <v>金額1</v>
      </c>
      <c r="R4" s="107" t="str" cm="1">
        <f t="array" ref="R4">INDEX(都馬連編集用!$D$52:$D$105,(COLUMN(R4)-9)/2)</f>
        <v>非公認障害</v>
      </c>
      <c r="S4" s="108" t="str">
        <f>VLOOKUP(R4,都馬連編集用!$F$12:$G$19,2,FALSE)</f>
        <v>金額2</v>
      </c>
      <c r="T4" s="107" t="str" cm="1">
        <f t="array" ref="T4">INDEX(都馬連編集用!$D$52:$D$105,(COLUMN(T4)-9)/2)</f>
        <v>非公認障害</v>
      </c>
      <c r="U4" s="108" t="str">
        <f>VLOOKUP(T4,都馬連編集用!$F$12:$G$19,2,FALSE)</f>
        <v>金額2</v>
      </c>
      <c r="V4" s="107" t="str" cm="1">
        <f t="array" ref="V4">INDEX(都馬連編集用!$D$52:$D$105,(COLUMN(V4)-9)/2)</f>
        <v>非公認障害</v>
      </c>
      <c r="W4" s="108" t="str">
        <f>VLOOKUP(V4,都馬連編集用!$F$12:$G$19,2,FALSE)</f>
        <v>金額2</v>
      </c>
      <c r="X4" s="107" t="str" cm="1">
        <f t="array" ref="X4">INDEX(都馬連編集用!$D$52:$D$105,(COLUMN(X4)-9)/2)</f>
        <v>非公認障害</v>
      </c>
      <c r="Y4" s="108" t="str">
        <f>VLOOKUP(X4,都馬連編集用!$F$12:$G$19,2,FALSE)</f>
        <v>金額2</v>
      </c>
      <c r="Z4" s="107" t="str" cm="1">
        <f t="array" ref="Z4">INDEX(都馬連編集用!$D$52:$D$105,(COLUMN(Z4)-9)/2)</f>
        <v>非公認障害</v>
      </c>
      <c r="AA4" s="108" t="str">
        <f>VLOOKUP(Z4,都馬連編集用!$F$12:$G$19,2,FALSE)</f>
        <v>金額2</v>
      </c>
      <c r="AB4" s="107" t="str" cm="1">
        <f t="array" ref="AB4">INDEX(都馬連編集用!$D$52:$D$105,(COLUMN(AB4)-9)/2)</f>
        <v>公認障害</v>
      </c>
      <c r="AC4" s="108" t="str">
        <f>VLOOKUP(AB4,都馬連編集用!$F$12:$G$19,2,FALSE)</f>
        <v>金額3</v>
      </c>
      <c r="AD4" s="107" t="str" cm="1">
        <f t="array" ref="AD4">INDEX(都馬連編集用!$D$52:$D$105,(COLUMN(AD4)-9)/2)</f>
        <v>非公認障害</v>
      </c>
      <c r="AE4" s="108" t="str">
        <f>VLOOKUP(AD4,都馬連編集用!$F$12:$G$19,2,FALSE)</f>
        <v>金額2</v>
      </c>
      <c r="AF4" s="107" t="str" cm="1">
        <f t="array" ref="AF4">INDEX(都馬連編集用!$D$52:$D$105,(COLUMN(AF4)-9)/2)</f>
        <v>公認障害</v>
      </c>
      <c r="AG4" s="108" t="str">
        <f>VLOOKUP(AF4,都馬連編集用!$F$12:$G$19,2,FALSE)</f>
        <v>金額3</v>
      </c>
      <c r="AH4" s="107" t="str" cm="1">
        <f t="array" ref="AH4">INDEX(都馬連編集用!$D$52:$D$105,(COLUMN(AH4)-9)/2)</f>
        <v>非公認障害</v>
      </c>
      <c r="AI4" s="108" t="str">
        <f>VLOOKUP(AH4,都馬連編集用!$F$12:$G$19,2,FALSE)</f>
        <v>金額2</v>
      </c>
      <c r="AJ4" s="107" t="str" cm="1">
        <f t="array" ref="AJ4">INDEX(都馬連編集用!$D$52:$D$105,(COLUMN(AJ4)-9)/2)</f>
        <v>公認障害</v>
      </c>
      <c r="AK4" s="108" t="str">
        <f>VLOOKUP(AJ4,都馬連編集用!$F$12:$G$19,2,FALSE)</f>
        <v>金額3</v>
      </c>
      <c r="AL4" s="107" t="str" cm="1">
        <f t="array" ref="AL4">INDEX(都馬連編集用!$D$52:$D$105,(COLUMN(AL4)-9)/2)</f>
        <v>非公認障害</v>
      </c>
      <c r="AM4" s="108" t="str">
        <f>VLOOKUP(AL4,都馬連編集用!$F$12:$G$19,2,FALSE)</f>
        <v>金額2</v>
      </c>
      <c r="AN4" s="107" t="str" cm="1">
        <f t="array" ref="AN4">INDEX(都馬連編集用!$D$52:$D$105,(COLUMN(AN4)-9)/2)</f>
        <v>非公認障害</v>
      </c>
      <c r="AO4" s="108" t="str">
        <f>VLOOKUP(AN4,都馬連編集用!$F$12:$G$19,2,FALSE)</f>
        <v>金額2</v>
      </c>
      <c r="AP4" s="107" t="str" cm="1">
        <f t="array" ref="AP4">INDEX(都馬連編集用!$D$52:$D$105,(COLUMN(AP4)-9)/2)</f>
        <v>非公認障害</v>
      </c>
      <c r="AQ4" s="108" t="str">
        <f>VLOOKUP(AP4,都馬連編集用!$F$12:$G$19,2,FALSE)</f>
        <v>金額2</v>
      </c>
      <c r="AR4" s="107" t="str" cm="1">
        <f t="array" ref="AR4">INDEX(都馬連編集用!$D$52:$D$105,(COLUMN(AR4)-9)/2)</f>
        <v>非公認障害</v>
      </c>
      <c r="AS4" s="108" t="str">
        <f>VLOOKUP(AR4,都馬連編集用!$F$12:$G$19,2,FALSE)</f>
        <v>金額2</v>
      </c>
      <c r="AT4" s="107" t="str" cm="1">
        <f t="array" ref="AT4">INDEX(都馬連編集用!$D$52:$D$105,(COLUMN(AT4)-9)/2)</f>
        <v>非公認障害</v>
      </c>
      <c r="AU4" s="108" t="str">
        <f>VLOOKUP(AT4,都馬連編集用!$F$12:$G$19,2,FALSE)</f>
        <v>金額2</v>
      </c>
      <c r="AV4" s="107" t="str" cm="1">
        <f t="array" ref="AV4">INDEX(都馬連編集用!$D$52:$D$105,(COLUMN(AV4)-9)/2)</f>
        <v>非公認障害</v>
      </c>
      <c r="AW4" s="108" t="str">
        <f>VLOOKUP(AV4,都馬連編集用!$F$12:$G$19,2,FALSE)</f>
        <v>金額2</v>
      </c>
      <c r="AX4" s="107" t="str" cm="1">
        <f t="array" ref="AX4">INDEX(都馬連編集用!$D$52:$D$105,(COLUMN(AX4)-9)/2)</f>
        <v>公認障害</v>
      </c>
      <c r="AY4" s="108" t="str">
        <f>VLOOKUP(AX4,都馬連編集用!$F$12:$G$19,2,FALSE)</f>
        <v>金額3</v>
      </c>
      <c r="AZ4" s="107" t="str" cm="1">
        <f t="array" ref="AZ4">INDEX(都馬連編集用!$D$52:$D$105,(COLUMN(AZ4)-9)/2)</f>
        <v>非公認障害</v>
      </c>
      <c r="BA4" s="108" t="str">
        <f>VLOOKUP(AZ4,都馬連編集用!$F$12:$G$19,2,FALSE)</f>
        <v>金額2</v>
      </c>
      <c r="BB4" s="107" t="str" cm="1">
        <f t="array" ref="BB4">INDEX(都馬連編集用!$D$52:$D$105,(COLUMN(BB4)-9)/2)</f>
        <v>公認障害</v>
      </c>
      <c r="BC4" s="108" t="str">
        <f>VLOOKUP(BB4,都馬連編集用!$F$12:$G$19,2,FALSE)</f>
        <v>金額3</v>
      </c>
      <c r="BD4" s="107" t="str" cm="1">
        <f t="array" ref="BD4">INDEX(都馬連編集用!$D$52:$D$105,(COLUMN(BD4)-9)/2)</f>
        <v>非公認障害</v>
      </c>
      <c r="BE4" s="108" t="str">
        <f>VLOOKUP(BD4,都馬連編集用!$F$12:$G$19,2,FALSE)</f>
        <v>金額2</v>
      </c>
      <c r="BF4" s="107" t="str" cm="1">
        <f t="array" ref="BF4">INDEX(都馬連編集用!$D$52:$D$105,(COLUMN(BF4)-9)/2)</f>
        <v>公認障害</v>
      </c>
      <c r="BG4" s="108" t="str">
        <f>VLOOKUP(BF4,都馬連編集用!$F$12:$G$19,2,FALSE)</f>
        <v>金額3</v>
      </c>
      <c r="BH4" s="107" t="str" cm="1">
        <f t="array" ref="BH4">INDEX(都馬連編集用!$D$52:$D$105,(COLUMN(BH4)-9)/2)</f>
        <v>公認障害</v>
      </c>
      <c r="BI4" s="108" t="str">
        <f>VLOOKUP(BH4,都馬連編集用!$F$12:$G$19,2,FALSE)</f>
        <v>金額3</v>
      </c>
      <c r="BJ4" s="107" t="str" cm="1">
        <f t="array" ref="BJ4">INDEX(都馬連編集用!$D$52:$D$105,(COLUMN(BJ4)-9)/2)</f>
        <v>公認障害</v>
      </c>
      <c r="BK4" s="108" t="str">
        <f>VLOOKUP(BJ4,都馬連編集用!$F$12:$G$19,2,FALSE)</f>
        <v>金額3</v>
      </c>
      <c r="BL4" s="107" t="str" cm="1">
        <f t="array" ref="BL4">INDEX(都馬連編集用!$D$52:$D$105,(COLUMN(BL4)-9)/2)</f>
        <v>公認障害</v>
      </c>
      <c r="BM4" s="108" t="str">
        <f>VLOOKUP(BL4,都馬連編集用!$F$12:$G$19,2,FALSE)</f>
        <v>金額3</v>
      </c>
      <c r="BN4" s="107" t="str" cm="1">
        <f t="array" ref="BN4">INDEX(都馬連編集用!$D$52:$D$105,(COLUMN(BN4)-9)/2)</f>
        <v>公認障害</v>
      </c>
      <c r="BO4" s="108" t="str">
        <f>VLOOKUP(BN4,都馬連編集用!$F$12:$G$19,2,FALSE)</f>
        <v>金額3</v>
      </c>
      <c r="BP4" s="107" t="str" cm="1">
        <f t="array" ref="BP4">INDEX(都馬連編集用!$D$52:$D$105,(COLUMN(BP4)-9)/2)</f>
        <v>フレンドシップ</v>
      </c>
      <c r="BQ4" s="108" t="str">
        <f>VLOOKUP(BP4,都馬連編集用!$F$12:$G$19,2,FALSE)</f>
        <v>金額1</v>
      </c>
      <c r="BR4" s="107" t="str" cm="1">
        <f t="array" ref="BR4">INDEX(都馬連編集用!$D$52:$D$105,(COLUMN(BR4)-9)/2)</f>
        <v>フレンドシップ</v>
      </c>
      <c r="BS4" s="108" t="str">
        <f>VLOOKUP(BR4,都馬連編集用!$F$12:$G$19,2,FALSE)</f>
        <v>金額1</v>
      </c>
      <c r="BT4" s="107" t="str" cm="1">
        <f t="array" ref="BT4">INDEX(都馬連編集用!$D$52:$D$105,(COLUMN(BT4)-9)/2)</f>
        <v>フレンドシップ</v>
      </c>
      <c r="BU4" s="108" t="str">
        <f>VLOOKUP(BT4,都馬連編集用!$F$12:$G$19,2,FALSE)</f>
        <v>金額1</v>
      </c>
      <c r="BV4" s="107" t="str" cm="1">
        <f t="array" ref="BV4">INDEX(都馬連編集用!$D$52:$D$105,(COLUMN(BV4)-9)/2)</f>
        <v>フレンドシップ</v>
      </c>
      <c r="BW4" s="108" t="str">
        <f>VLOOKUP(BV4,都馬連編集用!$F$12:$G$19,2,FALSE)</f>
        <v>金額1</v>
      </c>
      <c r="BX4" s="107" t="str" cm="1">
        <f t="array" ref="BX4">INDEX(都馬連編集用!$D$52:$D$105,(COLUMN(BX4)-9)/2)</f>
        <v>フレンドシップ</v>
      </c>
      <c r="BY4" s="108" t="str">
        <f>VLOOKUP(BX4,都馬連編集用!$F$12:$G$19,2,FALSE)</f>
        <v>金額1</v>
      </c>
      <c r="BZ4" s="107" t="str" cm="1">
        <f t="array" ref="BZ4">INDEX(都馬連編集用!$D$52:$D$105,(COLUMN(BZ4)-9)/2)</f>
        <v>フレンドシップ</v>
      </c>
      <c r="CA4" s="108" t="str">
        <f>VLOOKUP(BZ4,都馬連編集用!$F$12:$G$19,2,FALSE)</f>
        <v>金額1</v>
      </c>
      <c r="CB4" s="107" t="str" cm="1">
        <f t="array" ref="CB4">INDEX(都馬連編集用!$D$52:$D$105,(COLUMN(CB4)-9)/2)</f>
        <v>フレンドシップ</v>
      </c>
      <c r="CC4" s="108" t="str">
        <f>VLOOKUP(CB4,都馬連編集用!$F$12:$G$19,2,FALSE)</f>
        <v>金額1</v>
      </c>
      <c r="CD4" s="107" t="str" cm="1">
        <f t="array" ref="CD4">INDEX(都馬連編集用!$D$52:$D$105,(COLUMN(CD4)-9)/2)</f>
        <v>フレンドシップ</v>
      </c>
      <c r="CE4" s="108" t="str">
        <f>VLOOKUP(CD4,都馬連編集用!$F$12:$G$19,2,FALSE)</f>
        <v>金額1</v>
      </c>
      <c r="CF4" s="107" t="str" cm="1">
        <f t="array" ref="CF4">INDEX(都馬連編集用!$D$52:$D$105,(COLUMN(CF4)-9)/2)</f>
        <v>フレンドシップ</v>
      </c>
      <c r="CG4" s="108" t="str">
        <f>VLOOKUP(CF4,都馬連編集用!$F$12:$G$19,2,FALSE)</f>
        <v>金額1</v>
      </c>
      <c r="CH4" s="107" t="str" cm="1">
        <f t="array" ref="CH4">INDEX(都馬連編集用!$D$52:$D$105,(COLUMN(CH4)-9)/2)</f>
        <v>フレンドシップ</v>
      </c>
      <c r="CI4" s="108" t="str">
        <f>VLOOKUP(CH4,都馬連編集用!$F$12:$G$19,2,FALSE)</f>
        <v>金額1</v>
      </c>
      <c r="CJ4" s="107" t="str" cm="1">
        <f t="array" ref="CJ4">INDEX(都馬連編集用!$D$52:$D$105,(COLUMN(CJ4)-9)/2)</f>
        <v>フレンドシップ</v>
      </c>
      <c r="CK4" s="108" t="str">
        <f>VLOOKUP(CJ4,都馬連編集用!$F$12:$G$19,2,FALSE)</f>
        <v>金額1</v>
      </c>
      <c r="CL4" s="107" t="str" cm="1">
        <f t="array" ref="CL4">INDEX(都馬連編集用!$D$52:$D$105,(COLUMN(CL4)-9)/2)</f>
        <v>フレンドシップ</v>
      </c>
      <c r="CM4" s="108" t="str">
        <f>VLOOKUP(CL4,都馬連編集用!$F$12:$G$19,2,FALSE)</f>
        <v>金額1</v>
      </c>
      <c r="CN4" s="107" t="str" cm="1">
        <f t="array" ref="CN4">INDEX(都馬連編集用!$D$52:$D$105,(COLUMN(CN4)-9)/2)</f>
        <v>フレンドシップ</v>
      </c>
      <c r="CO4" s="108" t="str">
        <f>VLOOKUP(CN4,都馬連編集用!$F$12:$G$19,2,FALSE)</f>
        <v>金額1</v>
      </c>
      <c r="CP4" s="107" t="str" cm="1">
        <f t="array" ref="CP4">INDEX(都馬連編集用!$D$52:$D$105,(COLUMN(CP4)-9)/2)</f>
        <v>フレンドシップ</v>
      </c>
      <c r="CQ4" s="108" t="str">
        <f>VLOOKUP(CP4,都馬連編集用!$F$12:$G$19,2,FALSE)</f>
        <v>金額1</v>
      </c>
      <c r="CR4" s="107" t="str" cm="1">
        <f t="array" ref="CR4">INDEX(都馬連編集用!$D$52:$D$105,(COLUMN(CR4)-9)/2)</f>
        <v>フレンドシップ</v>
      </c>
      <c r="CS4" s="108" t="str">
        <f>VLOOKUP(CR4,都馬連編集用!$F$12:$G$19,2,FALSE)</f>
        <v>金額1</v>
      </c>
      <c r="CT4" s="107" t="str" cm="1">
        <f t="array" ref="CT4">INDEX(都馬連編集用!$D$52:$D$105,(COLUMN(CT4)-9)/2)</f>
        <v>フレンドシップ</v>
      </c>
      <c r="CU4" s="108" t="str">
        <f>VLOOKUP(CT4,都馬連編集用!$F$12:$G$19,2,FALSE)</f>
        <v>金額1</v>
      </c>
      <c r="CV4" s="107" t="str" cm="1">
        <f t="array" ref="CV4">INDEX(都馬連編集用!$D$52:$D$105,(COLUMN(CV4)-9)/2)</f>
        <v>フレンドシップ</v>
      </c>
      <c r="CW4" s="108" t="str">
        <f>VLOOKUP(CV4,都馬連編集用!$F$12:$G$19,2,FALSE)</f>
        <v>金額1</v>
      </c>
      <c r="CX4" s="107" t="str" cm="1">
        <f t="array" ref="CX4">INDEX(都馬連編集用!$D$52:$D$105,(COLUMN(CX4)-9)/2)</f>
        <v>フレンドシップ</v>
      </c>
      <c r="CY4" s="108" t="str">
        <f>VLOOKUP(CX4,都馬連編集用!$F$12:$G$19,2,FALSE)</f>
        <v>金額1</v>
      </c>
      <c r="CZ4" s="107" t="str" cm="1">
        <f t="array" ref="CZ4">INDEX(都馬連編集用!$D$52:$D$105,(COLUMN(CZ4)-9)/2)</f>
        <v>フレンドシップ</v>
      </c>
      <c r="DA4" s="108" t="str">
        <f>VLOOKUP(CZ4,都馬連編集用!$F$12:$G$19,2,FALSE)</f>
        <v>金額1</v>
      </c>
      <c r="DB4" s="107" t="str" cm="1">
        <f t="array" ref="DB4">INDEX(都馬連編集用!$D$52:$D$105,(COLUMN(DB4)-9)/2)</f>
        <v>フレンドシップ</v>
      </c>
      <c r="DC4" s="108" t="str">
        <f>VLOOKUP(DB4,都馬連編集用!$F$12:$G$19,2,FALSE)</f>
        <v>金額1</v>
      </c>
      <c r="DD4" s="107" t="str" cm="1">
        <f t="array" ref="DD4">INDEX(都馬連編集用!$D$52:$D$105,(COLUMN(DD4)-9)/2)</f>
        <v>フレンドシップ</v>
      </c>
      <c r="DE4" s="108" t="str">
        <f>VLOOKUP(DD4,都馬連編集用!$F$12:$G$19,2,FALSE)</f>
        <v>金額1</v>
      </c>
      <c r="DF4" s="107" t="str" cm="1">
        <f t="array" ref="DF4">INDEX(都馬連編集用!$D$52:$D$105,(COLUMN(DF4)-9)/2)</f>
        <v>フレンドシップ</v>
      </c>
      <c r="DG4" s="108" t="str">
        <f>VLOOKUP(DF4,都馬連編集用!$F$12:$G$19,2,FALSE)</f>
        <v>金額1</v>
      </c>
      <c r="DH4" s="107" t="str" cm="1">
        <f t="array" ref="DH4">INDEX(都馬連編集用!$D$52:$D$105,(COLUMN(DH4)-9)/2)</f>
        <v>フレンドシップ</v>
      </c>
      <c r="DI4" s="108" t="str">
        <f>VLOOKUP(DH4,都馬連編集用!$F$12:$G$19,2,FALSE)</f>
        <v>金額1</v>
      </c>
      <c r="DJ4" s="107" t="str" cm="1">
        <f t="array" ref="DJ4">INDEX(都馬連編集用!$D$52:$D$105,(COLUMN(DJ4)-9)/2)</f>
        <v>フレンドシップ</v>
      </c>
      <c r="DK4" s="108" t="str">
        <f>VLOOKUP(DJ4,都馬連編集用!$F$12:$G$19,2,FALSE)</f>
        <v>金額1</v>
      </c>
      <c r="DL4" s="107" t="str" cm="1">
        <f t="array" ref="DL4">INDEX(都馬連編集用!$D$52:$D$105,(COLUMN(DL4)-9)/2)</f>
        <v>フレンドシップ</v>
      </c>
      <c r="DM4" s="108" t="str">
        <f>VLOOKUP(DL4,都馬連編集用!$F$12:$G$19,2,FALSE)</f>
        <v>金額1</v>
      </c>
      <c r="DN4" s="107" t="str" cm="1">
        <f t="array" ref="DN4">INDEX(都馬連編集用!$D$52:$D$105,(COLUMN(DN4)-9)/2)</f>
        <v>フレンドシップ</v>
      </c>
      <c r="DO4" s="108" t="str">
        <f>VLOOKUP(DN4,都馬連編集用!$F$12:$G$19,2,FALSE)</f>
        <v>金額1</v>
      </c>
      <c r="DP4" s="107" t="e" cm="1">
        <f t="array" ref="DP4">INDEX(都馬連編集用!$D$52:$D$105,(COLUMN(DP4)-9)/2)</f>
        <v>#REF!</v>
      </c>
      <c r="DQ4" s="104"/>
      <c r="DR4" s="104"/>
      <c r="DS4" s="104"/>
      <c r="DT4" s="104"/>
      <c r="DU4" s="104"/>
      <c r="DV4" s="104"/>
      <c r="DW4" s="104"/>
      <c r="DX4" s="104"/>
      <c r="DY4" s="104"/>
      <c r="DZ4" s="104"/>
      <c r="EA4" s="104"/>
      <c r="EB4" s="104"/>
      <c r="EC4" s="104"/>
      <c r="ED4" s="104"/>
      <c r="EE4" s="104"/>
      <c r="EF4" s="104"/>
      <c r="EG4" s="104"/>
      <c r="EH4" s="104"/>
      <c r="EI4" s="104"/>
      <c r="EJ4" s="104"/>
      <c r="EK4" s="104"/>
      <c r="EL4" s="104"/>
      <c r="EM4" s="104"/>
      <c r="EN4" s="104"/>
      <c r="EO4" s="104"/>
      <c r="EP4" s="104"/>
      <c r="EQ4" s="104"/>
      <c r="ER4" s="104"/>
      <c r="ES4" s="104"/>
      <c r="ET4" s="104"/>
      <c r="EU4" s="104"/>
      <c r="EV4" s="104"/>
      <c r="EW4" s="104"/>
      <c r="EX4" s="104"/>
    </row>
    <row r="5" spans="1:154" ht="27" hidden="1" customHeight="1">
      <c r="F5" s="213"/>
      <c r="G5" s="213"/>
      <c r="H5" s="131"/>
      <c r="I5" s="131"/>
      <c r="K5" s="46"/>
      <c r="L5" s="127" t="str">
        <f>L2</f>
        <v>FS1</v>
      </c>
      <c r="M5" s="48"/>
      <c r="N5" s="127" t="str">
        <f t="shared" ref="N5" si="0">N2</f>
        <v>FS2</v>
      </c>
      <c r="O5" s="48"/>
      <c r="P5" s="127" t="str">
        <f t="shared" ref="P5" si="1">P2</f>
        <v>FS3</v>
      </c>
      <c r="Q5" s="48"/>
      <c r="R5" s="127" t="str">
        <f t="shared" ref="R5" si="2">R2</f>
        <v>第1競技</v>
      </c>
      <c r="S5" s="48"/>
      <c r="T5" s="127" t="str">
        <f t="shared" ref="T5" si="3">T2</f>
        <v>第2競技</v>
      </c>
      <c r="U5" s="48"/>
      <c r="V5" s="127" t="str">
        <f t="shared" ref="V5" si="4">V2</f>
        <v>第3競技</v>
      </c>
      <c r="W5" s="48"/>
      <c r="X5" s="127" t="str">
        <f t="shared" ref="X5" si="5">X2</f>
        <v>第4競技</v>
      </c>
      <c r="Y5" s="48"/>
      <c r="Z5" s="127" t="str">
        <f t="shared" ref="Z5" si="6">Z2</f>
        <v>第5競技</v>
      </c>
      <c r="AA5" s="48"/>
      <c r="AB5" s="127" t="str">
        <f t="shared" ref="AB5" si="7">AB2</f>
        <v>第6競技</v>
      </c>
      <c r="AC5" s="48"/>
      <c r="AD5" s="127" t="str">
        <f t="shared" ref="AD5" si="8">AD2</f>
        <v>第7競技</v>
      </c>
      <c r="AE5" s="48"/>
      <c r="AF5" s="127" t="str">
        <f t="shared" ref="AF5" si="9">AF2</f>
        <v>第8競技</v>
      </c>
      <c r="AG5" s="48"/>
      <c r="AH5" s="127" t="str">
        <f t="shared" ref="AH5" si="10">AH2</f>
        <v>第9競技</v>
      </c>
      <c r="AI5" s="48"/>
      <c r="AJ5" s="128" t="str">
        <f t="shared" ref="AJ5" si="11">AJ2</f>
        <v>第10競技</v>
      </c>
      <c r="AK5" s="129"/>
      <c r="AL5" s="130" t="str">
        <f t="shared" ref="AL5" si="12">AL2</f>
        <v>第11競技</v>
      </c>
      <c r="AM5" s="48"/>
      <c r="AN5" s="127" t="str">
        <f t="shared" ref="AN5" si="13">AN2</f>
        <v>第12競技</v>
      </c>
      <c r="AO5" s="48"/>
      <c r="AP5" s="127" t="str">
        <f t="shared" ref="AP5" si="14">AP2</f>
        <v>第13競技</v>
      </c>
      <c r="AQ5" s="48"/>
      <c r="AR5" s="127" t="str">
        <f t="shared" ref="AR5" si="15">AR2</f>
        <v>第14競技</v>
      </c>
      <c r="AS5" s="48"/>
      <c r="AT5" s="127" t="str">
        <f t="shared" ref="AT5" si="16">AT2</f>
        <v>第15競技</v>
      </c>
      <c r="AU5" s="48"/>
      <c r="AV5" s="127" t="str">
        <f t="shared" ref="AV5" si="17">AV2</f>
        <v>第16競技</v>
      </c>
      <c r="AW5" s="48"/>
      <c r="AX5" s="127" t="str">
        <f t="shared" ref="AX5" si="18">AX2</f>
        <v>第17競技</v>
      </c>
      <c r="AY5" s="48"/>
      <c r="AZ5" s="127" t="str">
        <f t="shared" ref="AZ5" si="19">AZ2</f>
        <v>第18競技</v>
      </c>
      <c r="BA5" s="48"/>
      <c r="BB5" s="127" t="str">
        <f t="shared" ref="BB5" si="20">BB2</f>
        <v>第19競技</v>
      </c>
      <c r="BC5" s="48"/>
      <c r="BD5" s="127" t="str">
        <f t="shared" ref="BD5" si="21">BD2</f>
        <v>第20競技</v>
      </c>
      <c r="BE5" s="48"/>
      <c r="BF5" s="127" t="str">
        <f t="shared" ref="BF5" si="22">BF2</f>
        <v>第21競技</v>
      </c>
      <c r="BG5" s="48"/>
      <c r="BH5" s="127" t="str">
        <f t="shared" ref="BH5" si="23">BH2</f>
        <v>第22競技</v>
      </c>
      <c r="BI5" s="48"/>
      <c r="BJ5" s="127" t="str">
        <f t="shared" ref="BJ5" si="24">BJ2</f>
        <v>第23競技</v>
      </c>
      <c r="BK5" s="48"/>
      <c r="BL5" s="127" t="str">
        <f t="shared" ref="BL5" si="25">BL2</f>
        <v>第24競技</v>
      </c>
      <c r="BM5" s="48"/>
      <c r="BN5" s="127" t="str">
        <f t="shared" ref="BN5" si="26">BN2</f>
        <v>第23競技</v>
      </c>
      <c r="BO5" s="48"/>
      <c r="BP5" s="127" t="str">
        <f t="shared" ref="BP5" si="27">BP2</f>
        <v>第24競技</v>
      </c>
      <c r="BQ5" s="48"/>
      <c r="BR5" s="127" t="str">
        <f t="shared" ref="BR5" si="28">BR2</f>
        <v>第25競技</v>
      </c>
      <c r="BS5" s="48"/>
      <c r="BT5" s="127" t="str">
        <f t="shared" ref="BT5" si="29">BT2</f>
        <v>第28競技</v>
      </c>
      <c r="BU5" s="48"/>
      <c r="BV5" s="127" t="str">
        <f t="shared" ref="BV5" si="30">BV2</f>
        <v>第29競技</v>
      </c>
      <c r="BW5" s="48"/>
      <c r="BX5" s="127" t="str">
        <f t="shared" ref="BX5" si="31">BX2</f>
        <v>第30競技</v>
      </c>
      <c r="BY5" s="48"/>
      <c r="BZ5" s="127" t="str">
        <f t="shared" ref="BZ5" si="32">BZ2</f>
        <v>第31競技</v>
      </c>
      <c r="CA5" s="48"/>
      <c r="CB5" s="127" t="str">
        <f t="shared" ref="CB5" si="33">CB2</f>
        <v>第32競技</v>
      </c>
      <c r="CC5" s="48"/>
      <c r="CD5" s="127" t="str">
        <f t="shared" ref="CD5" si="34">CD2</f>
        <v>第33競技</v>
      </c>
      <c r="CE5" s="48"/>
      <c r="CF5" s="127" t="str">
        <f t="shared" ref="CF5" si="35">CF2</f>
        <v>第34競技</v>
      </c>
      <c r="CG5" s="48"/>
      <c r="CH5" s="127" t="str">
        <f t="shared" ref="CH5" si="36">CH2</f>
        <v>第35競技</v>
      </c>
      <c r="CI5" s="48"/>
      <c r="CJ5" s="127" t="str">
        <f t="shared" ref="CJ5" si="37">CJ2</f>
        <v>第36競技</v>
      </c>
      <c r="CK5" s="48"/>
      <c r="CL5" s="127" t="str">
        <f t="shared" ref="CL5" si="38">CL2</f>
        <v>第37競技</v>
      </c>
      <c r="CM5" s="48"/>
      <c r="CN5" s="127" t="str">
        <f t="shared" ref="CN5" si="39">CN2</f>
        <v>第38競技</v>
      </c>
      <c r="CO5" s="48"/>
      <c r="CP5" s="127" t="str">
        <f t="shared" ref="CP5" si="40">CP2</f>
        <v>第39競技</v>
      </c>
      <c r="CQ5" s="48"/>
      <c r="CR5" s="127" t="str">
        <f t="shared" ref="CR5" si="41">CR2</f>
        <v>第40競技</v>
      </c>
      <c r="CS5" s="48"/>
      <c r="CT5" s="127" t="str">
        <f t="shared" ref="CT5" si="42">CT2</f>
        <v>第41競技</v>
      </c>
      <c r="CU5" s="48"/>
      <c r="CV5" s="127" t="str">
        <f t="shared" ref="CV5" si="43">CV2</f>
        <v>第42競技</v>
      </c>
      <c r="CW5" s="48"/>
      <c r="CX5" s="127" t="str">
        <f t="shared" ref="CX5" si="44">CX2</f>
        <v>第43競技</v>
      </c>
      <c r="CY5" s="48"/>
      <c r="CZ5" s="127" t="str">
        <f t="shared" ref="CZ5" si="45">CZ2</f>
        <v>第44競技</v>
      </c>
      <c r="DA5" s="48"/>
      <c r="DB5" s="127" t="str">
        <f t="shared" ref="DB5" si="46">DB2</f>
        <v>第45競技</v>
      </c>
      <c r="DC5" s="48"/>
      <c r="DD5" s="127" t="str">
        <f t="shared" ref="DD5" si="47">DD2</f>
        <v>第46競技</v>
      </c>
      <c r="DE5" s="48"/>
      <c r="DF5" s="127" t="str">
        <f t="shared" ref="DF5" si="48">DF2</f>
        <v>第47競技</v>
      </c>
      <c r="DG5" s="48"/>
      <c r="DH5" s="127" t="str">
        <f t="shared" ref="DH5" si="49">DH2</f>
        <v>第48競技</v>
      </c>
      <c r="DI5" s="48"/>
      <c r="DJ5" s="127" t="str">
        <f t="shared" ref="DJ5" si="50">DJ2</f>
        <v>第49競技</v>
      </c>
      <c r="DK5" s="48"/>
      <c r="DL5" s="127" t="str">
        <f t="shared" ref="DL5" si="51">DL2</f>
        <v>第50競技</v>
      </c>
      <c r="DM5" s="48"/>
      <c r="DN5" s="127">
        <f t="shared" ref="DN5" si="52">DN2</f>
        <v>0</v>
      </c>
      <c r="DO5" s="48"/>
    </row>
    <row r="6" spans="1:154" ht="30" customHeight="1">
      <c r="A6" s="33" t="s">
        <v>197</v>
      </c>
      <c r="B6" s="133"/>
      <c r="C6" s="133"/>
      <c r="D6" s="133"/>
      <c r="E6" s="133" t="s">
        <v>200</v>
      </c>
      <c r="F6" s="102" t="s">
        <v>195</v>
      </c>
      <c r="G6" s="102" t="s">
        <v>102</v>
      </c>
      <c r="H6" s="102" t="s">
        <v>104</v>
      </c>
      <c r="I6" s="105" t="s">
        <v>102</v>
      </c>
      <c r="J6" s="132" t="s">
        <v>199</v>
      </c>
      <c r="K6" s="105"/>
      <c r="L6" s="49" t="s">
        <v>31</v>
      </c>
      <c r="M6" s="50" t="s">
        <v>32</v>
      </c>
      <c r="N6" s="49" t="s">
        <v>31</v>
      </c>
      <c r="O6" s="50" t="s">
        <v>32</v>
      </c>
      <c r="P6" s="49" t="s">
        <v>31</v>
      </c>
      <c r="Q6" s="50" t="s">
        <v>32</v>
      </c>
      <c r="R6" s="49" t="s">
        <v>31</v>
      </c>
      <c r="S6" s="50" t="s">
        <v>32</v>
      </c>
      <c r="T6" s="49" t="s">
        <v>31</v>
      </c>
      <c r="U6" s="50" t="s">
        <v>32</v>
      </c>
      <c r="V6" s="49" t="s">
        <v>31</v>
      </c>
      <c r="W6" s="50" t="s">
        <v>32</v>
      </c>
      <c r="X6" s="49" t="s">
        <v>31</v>
      </c>
      <c r="Y6" s="50" t="s">
        <v>32</v>
      </c>
      <c r="Z6" s="49" t="s">
        <v>31</v>
      </c>
      <c r="AA6" s="50" t="s">
        <v>32</v>
      </c>
      <c r="AB6" s="49" t="s">
        <v>31</v>
      </c>
      <c r="AC6" s="50" t="s">
        <v>32</v>
      </c>
      <c r="AD6" s="49" t="s">
        <v>31</v>
      </c>
      <c r="AE6" s="50" t="s">
        <v>32</v>
      </c>
      <c r="AF6" s="49" t="s">
        <v>31</v>
      </c>
      <c r="AG6" s="50" t="s">
        <v>32</v>
      </c>
      <c r="AH6" s="49" t="s">
        <v>31</v>
      </c>
      <c r="AI6" s="50" t="s">
        <v>32</v>
      </c>
      <c r="AJ6" s="49" t="s">
        <v>31</v>
      </c>
      <c r="AK6" s="50" t="s">
        <v>32</v>
      </c>
      <c r="AL6" s="49" t="s">
        <v>31</v>
      </c>
      <c r="AM6" s="50" t="s">
        <v>32</v>
      </c>
      <c r="AN6" s="49" t="s">
        <v>31</v>
      </c>
      <c r="AO6" s="50" t="s">
        <v>32</v>
      </c>
      <c r="AP6" s="49" t="s">
        <v>31</v>
      </c>
      <c r="AQ6" s="50" t="s">
        <v>32</v>
      </c>
      <c r="AR6" s="49" t="s">
        <v>31</v>
      </c>
      <c r="AS6" s="50" t="s">
        <v>32</v>
      </c>
      <c r="AT6" s="49" t="s">
        <v>31</v>
      </c>
      <c r="AU6" s="50" t="s">
        <v>32</v>
      </c>
      <c r="AV6" s="49" t="s">
        <v>31</v>
      </c>
      <c r="AW6" s="50" t="s">
        <v>32</v>
      </c>
      <c r="AX6" s="49" t="s">
        <v>31</v>
      </c>
      <c r="AY6" s="50" t="s">
        <v>32</v>
      </c>
      <c r="AZ6" s="49" t="s">
        <v>31</v>
      </c>
      <c r="BA6" s="50" t="s">
        <v>32</v>
      </c>
      <c r="BB6" s="49" t="s">
        <v>31</v>
      </c>
      <c r="BC6" s="50" t="s">
        <v>32</v>
      </c>
      <c r="BD6" s="49" t="s">
        <v>31</v>
      </c>
      <c r="BE6" s="50" t="s">
        <v>32</v>
      </c>
      <c r="BF6" s="49" t="s">
        <v>31</v>
      </c>
      <c r="BG6" s="50" t="s">
        <v>32</v>
      </c>
      <c r="BH6" s="49" t="s">
        <v>31</v>
      </c>
      <c r="BI6" s="50" t="s">
        <v>32</v>
      </c>
      <c r="BJ6" s="49" t="s">
        <v>31</v>
      </c>
      <c r="BK6" s="50" t="s">
        <v>32</v>
      </c>
      <c r="BL6" s="49" t="s">
        <v>31</v>
      </c>
      <c r="BM6" s="50" t="s">
        <v>32</v>
      </c>
      <c r="BN6" s="49" t="s">
        <v>31</v>
      </c>
      <c r="BO6" s="50" t="s">
        <v>32</v>
      </c>
      <c r="BP6" s="49" t="s">
        <v>31</v>
      </c>
      <c r="BQ6" s="50" t="s">
        <v>32</v>
      </c>
      <c r="BR6" s="49" t="s">
        <v>31</v>
      </c>
      <c r="BS6" s="50" t="s">
        <v>32</v>
      </c>
      <c r="BT6" s="49" t="s">
        <v>31</v>
      </c>
      <c r="BU6" s="50" t="s">
        <v>32</v>
      </c>
      <c r="BV6" s="49" t="s">
        <v>31</v>
      </c>
      <c r="BW6" s="50" t="s">
        <v>32</v>
      </c>
      <c r="BX6" s="113"/>
      <c r="BY6" s="114"/>
      <c r="BZ6" s="113"/>
      <c r="CA6" s="114"/>
      <c r="CB6" s="115"/>
      <c r="CC6" s="116"/>
      <c r="CD6" s="115"/>
      <c r="CE6" s="116"/>
      <c r="CF6" s="115"/>
      <c r="CG6" s="116"/>
      <c r="CH6" s="115"/>
      <c r="CI6" s="116"/>
      <c r="CJ6" s="115"/>
      <c r="CK6" s="116"/>
      <c r="CL6" s="115"/>
      <c r="CM6" s="116"/>
      <c r="CN6" s="115"/>
      <c r="CO6" s="116"/>
      <c r="CP6" s="115"/>
      <c r="CQ6" s="116"/>
      <c r="CR6" s="115"/>
      <c r="CS6" s="116"/>
      <c r="CT6" s="115"/>
      <c r="CU6" s="116"/>
      <c r="CV6" s="115"/>
      <c r="CW6" s="116"/>
      <c r="CX6" s="115"/>
      <c r="CY6" s="116"/>
      <c r="CZ6" s="115"/>
      <c r="DA6" s="116"/>
      <c r="DB6" s="115"/>
      <c r="DC6" s="116"/>
      <c r="DD6" s="115"/>
      <c r="DE6" s="116"/>
      <c r="DF6" s="115"/>
      <c r="DG6" s="116"/>
      <c r="DH6" s="115"/>
      <c r="DI6" s="116"/>
      <c r="DJ6" s="115"/>
      <c r="DK6" s="116"/>
      <c r="DL6" s="115"/>
      <c r="DM6" s="116"/>
      <c r="DN6" s="115"/>
      <c r="DO6" s="116"/>
      <c r="DP6" s="115"/>
    </row>
    <row r="7" spans="1:154" ht="30.6" customHeight="1">
      <c r="A7" s="33">
        <v>1</v>
      </c>
      <c r="D7" s="33" t="str">
        <f>HLOOKUP($D$3,$L$5:$DO$55,ROW(D7)-3,FALSE)</f>
        <v/>
      </c>
      <c r="E7" s="126" t="str">
        <f>IF(D7=0,"NO ENT",IF(LEFT(D7,4)="オープン","open",""))</f>
        <v/>
      </c>
      <c r="F7" s="120"/>
      <c r="G7" s="141" t="str">
        <f>IFERROR(VLOOKUP(F7,'申込書2（馬匹・選手）'!$B$5:$D$54,3,FALSE),"")</f>
        <v/>
      </c>
      <c r="H7" s="120"/>
      <c r="I7" s="140" t="str">
        <f>IFERROR(VLOOKUP(H7,'申込書2（馬匹・選手）'!$F$5:$H$54,3,FALSE),"")</f>
        <v/>
      </c>
      <c r="J7" s="101" t="str">
        <f>$G$3</f>
        <v/>
      </c>
      <c r="K7" s="106" t="str">
        <f>IFERROR(VLOOKUP(I7,'申込書2（馬匹・選手）'!$F$5:$H$54,3,FALSE),"")</f>
        <v/>
      </c>
      <c r="L7" s="51"/>
      <c r="M7" s="139" t="str">
        <f>IF(IFERROR(VLOOKUP(L$4&amp;L7,都馬連編集用!$B$13:$C$49,2,FALSE),"")=0,"",(IFERROR(VLOOKUP(L$4&amp;L7,都馬連編集用!$B$13:$C$49,2,FALSE),"")))</f>
        <v/>
      </c>
      <c r="N7" s="51"/>
      <c r="O7" s="139" t="str">
        <f>IF(IFERROR(VLOOKUP(N$4&amp;N7,都馬連編集用!$B$13:$C$49,2,FALSE),"")=0,"",(IFERROR(VLOOKUP(N$4&amp;N7,都馬連編集用!$B$13:$C$49,2,FALSE),"")))</f>
        <v/>
      </c>
      <c r="P7" s="51"/>
      <c r="Q7" s="139" t="str">
        <f>IF(IFERROR(VLOOKUP(P$4&amp;P7,都馬連編集用!$B$13:$C$49,2,FALSE),"")=0,"",(IFERROR(VLOOKUP(P$4&amp;P7,都馬連編集用!$B$13:$C$49,2,FALSE),"")))</f>
        <v/>
      </c>
      <c r="R7" s="51"/>
      <c r="S7" s="139" t="str">
        <f>IF(IFERROR(VLOOKUP(R$4&amp;R7,都馬連編集用!$B$13:$C$49,2,FALSE),"")=0,"",(IFERROR(VLOOKUP(R$4&amp;R7,都馬連編集用!$B$13:$C$49,2,FALSE),"")))</f>
        <v/>
      </c>
      <c r="T7" s="51"/>
      <c r="U7" s="139" t="str">
        <f>IF(IFERROR(VLOOKUP(T$4&amp;T7,都馬連編集用!$B$13:$C$49,2,FALSE),"")=0,"",(IFERROR(VLOOKUP(T$4&amp;T7,都馬連編集用!$B$13:$C$49,2,FALSE),"")))</f>
        <v/>
      </c>
      <c r="V7" s="51"/>
      <c r="W7" s="139" t="str">
        <f>IF(IFERROR(VLOOKUP(V$4&amp;V7,都馬連編集用!$B$13:$C$49,2,FALSE),"")=0,"",(IFERROR(VLOOKUP(V$4&amp;V7,都馬連編集用!$B$13:$C$49,2,FALSE),"")))</f>
        <v/>
      </c>
      <c r="X7" s="51"/>
      <c r="Y7" s="139" t="str">
        <f>IF(IFERROR(VLOOKUP(X$4&amp;X7,都馬連編集用!$B$13:$C$49,2,FALSE),"")=0,"",(IFERROR(VLOOKUP(X$4&amp;X7,都馬連編集用!$B$13:$C$49,2,FALSE),"")))</f>
        <v/>
      </c>
      <c r="Z7" s="51"/>
      <c r="AA7" s="139" t="str">
        <f>IF(IFERROR(VLOOKUP(Z$4&amp;Z7,都馬連編集用!$B$13:$C$49,2,FALSE),"")=0,"",(IFERROR(VLOOKUP(Z$4&amp;Z7,都馬連編集用!$B$13:$C$49,2,FALSE),"")))</f>
        <v/>
      </c>
      <c r="AB7" s="51"/>
      <c r="AC7" s="139" t="str">
        <f>IF(IFERROR(VLOOKUP(AB$4&amp;AB7,都馬連編集用!$B$13:$C$49,2,FALSE),"")=0,"",(IFERROR(VLOOKUP(AB$4&amp;AB7,都馬連編集用!$B$13:$C$49,2,FALSE),"")))</f>
        <v/>
      </c>
      <c r="AD7" s="51"/>
      <c r="AE7" s="139" t="str">
        <f>IF(IFERROR(VLOOKUP(AD$4&amp;AD7,都馬連編集用!$B$13:$C$49,2,FALSE),"")=0,"",(IFERROR(VLOOKUP(AD$4&amp;AD7,都馬連編集用!$B$13:$C$49,2,FALSE),"")))</f>
        <v/>
      </c>
      <c r="AF7" s="51"/>
      <c r="AG7" s="139" t="str">
        <f>IF(IFERROR(VLOOKUP(AF$4&amp;AF7,都馬連編集用!$B$13:$C$49,2,FALSE),"")=0,"",(IFERROR(VLOOKUP(AF$4&amp;AF7,都馬連編集用!$B$13:$C$49,2,FALSE),"")))</f>
        <v/>
      </c>
      <c r="AH7" s="51"/>
      <c r="AI7" s="139" t="str">
        <f>IF(IFERROR(VLOOKUP(AH$4&amp;AH7,都馬連編集用!$B$13:$C$49,2,FALSE),"")=0,"",(IFERROR(VLOOKUP(AH$4&amp;AH7,都馬連編集用!$B$13:$C$49,2,FALSE),"")))</f>
        <v/>
      </c>
      <c r="AJ7" s="51"/>
      <c r="AK7" s="139" t="str">
        <f>IF(IFERROR(VLOOKUP(AJ$4&amp;AJ7,都馬連編集用!$B$13:$C$49,2,FALSE),"")=0,"",(IFERROR(VLOOKUP(AJ$4&amp;AJ7,都馬連編集用!$B$13:$C$49,2,FALSE),"")))</f>
        <v/>
      </c>
      <c r="AL7" s="51"/>
      <c r="AM7" s="139" t="str">
        <f>IF(IFERROR(VLOOKUP(AL$4&amp;AL7,都馬連編集用!$B$13:$C$49,2,FALSE),"")=0,"",(IFERROR(VLOOKUP(AL$4&amp;AL7,都馬連編集用!$B$13:$C$49,2,FALSE),"")))</f>
        <v/>
      </c>
      <c r="AN7" s="51"/>
      <c r="AO7" s="139" t="str">
        <f>IF(IFERROR(VLOOKUP(AN$4&amp;AN7,都馬連編集用!$B$13:$C$49,2,FALSE),"")=0,"",(IFERROR(VLOOKUP(AN$4&amp;AN7,都馬連編集用!$B$13:$C$49,2,FALSE),"")))</f>
        <v/>
      </c>
      <c r="AP7" s="51"/>
      <c r="AQ7" s="139" t="str">
        <f>IF(IFERROR(VLOOKUP(AP$4&amp;AP7,都馬連編集用!$B$13:$C$49,2,FALSE),"")=0,"",(IFERROR(VLOOKUP(AP$4&amp;AP7,都馬連編集用!$B$13:$C$49,2,FALSE),"")))</f>
        <v/>
      </c>
      <c r="AR7" s="51"/>
      <c r="AS7" s="139" t="str">
        <f>IF(IFERROR(VLOOKUP(AR$4&amp;AR7,都馬連編集用!$B$13:$C$49,2,FALSE),"")=0,"",(IFERROR(VLOOKUP(AR$4&amp;AR7,都馬連編集用!$B$13:$C$49,2,FALSE),"")))</f>
        <v/>
      </c>
      <c r="AT7" s="51"/>
      <c r="AU7" s="139" t="str">
        <f>IF(IFERROR(VLOOKUP(AT$4&amp;AT7,都馬連編集用!$B$13:$C$49,2,FALSE),"")=0,"",(IFERROR(VLOOKUP(AT$4&amp;AT7,都馬連編集用!$B$13:$C$49,2,FALSE),"")))</f>
        <v/>
      </c>
      <c r="AV7" s="51"/>
      <c r="AW7" s="139" t="str">
        <f>IF(IFERROR(VLOOKUP(AV$4&amp;AV7,都馬連編集用!$B$13:$C$49,2,FALSE),"")=0,"",(IFERROR(VLOOKUP(AV$4&amp;AV7,都馬連編集用!$B$13:$C$49,2,FALSE),"")))</f>
        <v/>
      </c>
      <c r="AX7" s="51"/>
      <c r="AY7" s="139" t="str">
        <f>IF(IFERROR(VLOOKUP(AX$4&amp;AX7,都馬連編集用!$B$13:$C$49,2,FALSE),"")=0,"",(IFERROR(VLOOKUP(AX$4&amp;AX7,都馬連編集用!$B$13:$C$49,2,FALSE),"")))</f>
        <v/>
      </c>
      <c r="AZ7" s="51"/>
      <c r="BA7" s="139" t="str">
        <f>IF(IFERROR(VLOOKUP(AZ$4&amp;AZ7,都馬連編集用!$B$13:$C$49,2,FALSE),"")=0,"",(IFERROR(VLOOKUP(AZ$4&amp;AZ7,都馬連編集用!$B$13:$C$49,2,FALSE),"")))</f>
        <v/>
      </c>
      <c r="BB7" s="51"/>
      <c r="BC7" s="139" t="str">
        <f>IF(IFERROR(VLOOKUP(BB$4&amp;BB7,都馬連編集用!$B$13:$C$49,2,FALSE),"")=0,"",(IFERROR(VLOOKUP(BB$4&amp;BB7,都馬連編集用!$B$13:$C$49,2,FALSE),"")))</f>
        <v/>
      </c>
      <c r="BD7" s="51"/>
      <c r="BE7" s="139" t="str">
        <f>IF(IFERROR(VLOOKUP(BD$4&amp;BD7,都馬連編集用!$B$13:$C$49,2,FALSE),"")=0,"",(IFERROR(VLOOKUP(BD$4&amp;BD7,都馬連編集用!$B$13:$C$49,2,FALSE),"")))</f>
        <v/>
      </c>
      <c r="BF7" s="51"/>
      <c r="BG7" s="139" t="str">
        <f>IF(IFERROR(VLOOKUP(BF$4&amp;BF7,都馬連編集用!$B$13:$C$49,2,FALSE),"")=0,"",(IFERROR(VLOOKUP(BF$4&amp;BF7,都馬連編集用!$B$13:$C$49,2,FALSE),"")))</f>
        <v/>
      </c>
      <c r="BH7" s="51"/>
      <c r="BI7" s="139" t="str">
        <f>IF(IFERROR(VLOOKUP(BH$4&amp;BH7,都馬連編集用!$B$13:$C$49,2,FALSE),"")=0,"",(IFERROR(VLOOKUP(BH$4&amp;BH7,都馬連編集用!$B$13:$C$49,2,FALSE),"")))</f>
        <v/>
      </c>
      <c r="BJ7" s="51"/>
      <c r="BK7" s="139" t="str">
        <f>IF(IFERROR(VLOOKUP(BJ$4&amp;BJ7,都馬連編集用!$B$13:$C$49,2,FALSE),"")=0,"",(IFERROR(VLOOKUP(BJ$4&amp;BJ7,都馬連編集用!$B$13:$C$49,2,FALSE),"")))</f>
        <v/>
      </c>
      <c r="BL7" s="51"/>
      <c r="BM7" s="139" t="str">
        <f>IF(IFERROR(VLOOKUP(BL$4&amp;BL7,都馬連編集用!$B$13:$C$49,2,FALSE),"")=0,"",(IFERROR(VLOOKUP(BL$4&amp;BL7,都馬連編集用!$B$13:$C$49,2,FALSE),"")))</f>
        <v/>
      </c>
      <c r="BN7" s="51"/>
      <c r="BO7" s="139" t="str">
        <f>IF(IFERROR(VLOOKUP(BN$4&amp;BN7,都馬連編集用!$B$13:$C$49,2,FALSE),"")=0,"",(IFERROR(VLOOKUP(BN$4&amp;BN7,都馬連編集用!$B$13:$C$49,2,FALSE),"")))</f>
        <v/>
      </c>
      <c r="BP7" s="51"/>
      <c r="BQ7" s="139" t="str">
        <f>IF(IFERROR(VLOOKUP(BP$4&amp;BP7,都馬連編集用!$B$13:$C$49,2,FALSE),"")=0,"",(IFERROR(VLOOKUP(BP$4&amp;BP7,都馬連編集用!$B$13:$C$49,2,FALSE),"")))</f>
        <v/>
      </c>
      <c r="BR7" s="51"/>
      <c r="BS7" s="139" t="str">
        <f>IF(IFERROR(VLOOKUP(BR$4&amp;BR7,都馬連編集用!$B$13:$C$49,2,FALSE),"")=0,"",(IFERROR(VLOOKUP(BR$4&amp;BR7,都馬連編集用!$B$13:$C$49,2,FALSE),"")))</f>
        <v/>
      </c>
      <c r="BT7" s="51"/>
      <c r="BU7" s="139" t="str">
        <f>IF(IFERROR(VLOOKUP(BT$4&amp;BT7,都馬連編集用!$B$13:$C$49,2,FALSE),"")=0,"",(IFERROR(VLOOKUP(BT$4&amp;BT7,都馬連編集用!$B$13:$C$49,2,FALSE),"")))</f>
        <v/>
      </c>
      <c r="BV7" s="51"/>
      <c r="BW7" s="139" t="str">
        <f>IF(IFERROR(VLOOKUP(BV$4&amp;BV7,都馬連編集用!$B$13:$C$49,2,FALSE),"")=0,"",(IFERROR(VLOOKUP(BV$4&amp;BV7,都馬連編集用!$B$13:$C$49,2,FALSE),"")))</f>
        <v/>
      </c>
      <c r="BX7" s="51"/>
      <c r="BY7" s="139" t="str">
        <f>IF(IFERROR(VLOOKUP(BX$4&amp;BX7,都馬連編集用!$B$13:$C$49,2,FALSE),"")=0,"",(IFERROR(VLOOKUP(BX$4&amp;BX7,都馬連編集用!$B$13:$C$49,2,FALSE),"")))</f>
        <v/>
      </c>
      <c r="BZ7" s="51"/>
      <c r="CA7" s="139" t="str">
        <f>IF(IFERROR(VLOOKUP(BZ$4&amp;BZ7,都馬連編集用!$B$13:$C$49,2,FALSE),"")=0,"",(IFERROR(VLOOKUP(BZ$4&amp;BZ7,都馬連編集用!$B$13:$C$49,2,FALSE),"")))</f>
        <v/>
      </c>
      <c r="CB7" s="51"/>
      <c r="CC7" s="139" t="str">
        <f>IF(IFERROR(VLOOKUP(CB$4&amp;CB7,都馬連編集用!$B$13:$C$49,2,FALSE),"")=0,"",(IFERROR(VLOOKUP(CB$4&amp;CB7,都馬連編集用!$B$13:$C$49,2,FALSE),"")))</f>
        <v/>
      </c>
      <c r="CD7" s="51"/>
      <c r="CE7" s="139" t="str">
        <f>IF(IFERROR(VLOOKUP(CD$4&amp;CD7,都馬連編集用!$B$13:$C$49,2,FALSE),"")=0,"",(IFERROR(VLOOKUP(CD$4&amp;CD7,都馬連編集用!$B$13:$C$49,2,FALSE),"")))</f>
        <v/>
      </c>
      <c r="CF7" s="51"/>
      <c r="CG7" s="139" t="str">
        <f>IF(IFERROR(VLOOKUP(CF$4&amp;CF7,都馬連編集用!$B$13:$C$49,2,FALSE),"")=0,"",(IFERROR(VLOOKUP(CF$4&amp;CF7,都馬連編集用!$B$13:$C$49,2,FALSE),"")))</f>
        <v/>
      </c>
      <c r="CH7" s="51"/>
      <c r="CI7" s="139" t="str">
        <f>IF(IFERROR(VLOOKUP(CH$4&amp;CH7,都馬連編集用!$B$13:$C$49,2,FALSE),"")=0,"",(IFERROR(VLOOKUP(CH$4&amp;CH7,都馬連編集用!$B$13:$C$49,2,FALSE),"")))</f>
        <v/>
      </c>
      <c r="CJ7" s="51"/>
      <c r="CK7" s="139" t="str">
        <f>IF(IFERROR(VLOOKUP(CJ$4&amp;CJ7,都馬連編集用!$B$13:$C$49,2,FALSE),"")=0,"",(IFERROR(VLOOKUP(CJ$4&amp;CJ7,都馬連編集用!$B$13:$C$49,2,FALSE),"")))</f>
        <v/>
      </c>
      <c r="CL7" s="51"/>
      <c r="CM7" s="139" t="str">
        <f>IF(IFERROR(VLOOKUP(CL$4&amp;CL7,都馬連編集用!$B$13:$C$49,2,FALSE),"")=0,"",(IFERROR(VLOOKUP(CL$4&amp;CL7,都馬連編集用!$B$13:$C$49,2,FALSE),"")))</f>
        <v/>
      </c>
      <c r="CN7" s="51"/>
      <c r="CO7" s="139" t="str">
        <f>IF(IFERROR(VLOOKUP(CN$4&amp;CN7,都馬連編集用!$B$13:$C$49,2,FALSE),"")=0,"",(IFERROR(VLOOKUP(CN$4&amp;CN7,都馬連編集用!$B$13:$C$49,2,FALSE),"")))</f>
        <v/>
      </c>
      <c r="CP7" s="51"/>
      <c r="CQ7" s="139" t="str">
        <f>IF(IFERROR(VLOOKUP(CP$4&amp;CP7,都馬連編集用!$B$13:$C$49,2,FALSE),"")=0,"",(IFERROR(VLOOKUP(CP$4&amp;CP7,都馬連編集用!$B$13:$C$49,2,FALSE),"")))</f>
        <v/>
      </c>
      <c r="CR7" s="51"/>
      <c r="CS7" s="139" t="str">
        <f>IF(IFERROR(VLOOKUP(CR$4&amp;CR7,都馬連編集用!$B$13:$C$49,2,FALSE),"")=0,"",(IFERROR(VLOOKUP(CR$4&amp;CR7,都馬連編集用!$B$13:$C$49,2,FALSE),"")))</f>
        <v/>
      </c>
      <c r="CT7" s="51"/>
      <c r="CU7" s="139" t="str">
        <f>IF(IFERROR(VLOOKUP(CT$4&amp;CT7,都馬連編集用!$B$13:$C$49,2,FALSE),"")=0,"",(IFERROR(VLOOKUP(CT$4&amp;CT7,都馬連編集用!$B$13:$C$49,2,FALSE),"")))</f>
        <v/>
      </c>
      <c r="CV7" s="51"/>
      <c r="CW7" s="139" t="str">
        <f>IF(IFERROR(VLOOKUP(CV$4&amp;CV7,都馬連編集用!$B$13:$C$49,2,FALSE),"")=0,"",(IFERROR(VLOOKUP(CV$4&amp;CV7,都馬連編集用!$B$13:$C$49,2,FALSE),"")))</f>
        <v/>
      </c>
      <c r="CX7" s="51"/>
      <c r="CY7" s="139" t="str">
        <f>IF(IFERROR(VLOOKUP(CX$4&amp;CX7,都馬連編集用!$B$13:$C$49,2,FALSE),"")=0,"",(IFERROR(VLOOKUP(CX$4&amp;CX7,都馬連編集用!$B$13:$C$49,2,FALSE),"")))</f>
        <v/>
      </c>
      <c r="CZ7" s="51"/>
      <c r="DA7" s="139" t="str">
        <f>IF(IFERROR(VLOOKUP(CZ$4&amp;CZ7,都馬連編集用!$B$13:$C$49,2,FALSE),"")=0,"",(IFERROR(VLOOKUP(CZ$4&amp;CZ7,都馬連編集用!$B$13:$C$49,2,FALSE),"")))</f>
        <v/>
      </c>
      <c r="DB7" s="51"/>
      <c r="DC7" s="139" t="str">
        <f>IF(IFERROR(VLOOKUP(DB$4&amp;DB7,都馬連編集用!$B$13:$C$49,2,FALSE),"")=0,"",(IFERROR(VLOOKUP(DB$4&amp;DB7,都馬連編集用!$B$13:$C$49,2,FALSE),"")))</f>
        <v/>
      </c>
      <c r="DD7" s="51"/>
      <c r="DE7" s="139" t="str">
        <f>IF(IFERROR(VLOOKUP(DD$4&amp;DD7,都馬連編集用!$B$13:$C$49,2,FALSE),"")=0,"",(IFERROR(VLOOKUP(DD$4&amp;DD7,都馬連編集用!$B$13:$C$49,2,FALSE),"")))</f>
        <v/>
      </c>
      <c r="DF7" s="51"/>
      <c r="DG7" s="139" t="str">
        <f>IF(IFERROR(VLOOKUP(DF$4&amp;DF7,都馬連編集用!$B$13:$C$49,2,FALSE),"")=0,"",(IFERROR(VLOOKUP(DF$4&amp;DF7,都馬連編集用!$B$13:$C$49,2,FALSE),"")))</f>
        <v/>
      </c>
      <c r="DH7" s="51"/>
      <c r="DI7" s="139" t="str">
        <f>IF(IFERROR(VLOOKUP(DH$4&amp;DH7,都馬連編集用!$B$13:$C$49,2,FALSE),"")=0,"",(IFERROR(VLOOKUP(DH$4&amp;DH7,都馬連編集用!$B$13:$C$49,2,FALSE),"")))</f>
        <v/>
      </c>
      <c r="DJ7" s="51"/>
      <c r="DK7" s="139" t="str">
        <f>IF(IFERROR(VLOOKUP(DJ$4&amp;DJ7,都馬連編集用!$B$13:$C$49,2,FALSE),"")=0,"",(IFERROR(VLOOKUP(DJ$4&amp;DJ7,都馬連編集用!$B$13:$C$49,2,FALSE),"")))</f>
        <v/>
      </c>
      <c r="DL7" s="51"/>
      <c r="DM7" s="139" t="str">
        <f>IF(IFERROR(VLOOKUP(DL$4&amp;DL7,都馬連編集用!$B$13:$C$49,2,FALSE),"")=0,"",(IFERROR(VLOOKUP(DL$4&amp;DL7,都馬連編集用!$B$13:$C$49,2,FALSE),"")))</f>
        <v/>
      </c>
      <c r="DN7" s="51"/>
      <c r="DO7" s="139" t="str">
        <f>IF(IFERROR(VLOOKUP(DN$4&amp;DN7,都馬連編集用!$B$13:$C$49,2,FALSE),"")=0,"",(IFERROR(VLOOKUP(DN$4&amp;DN7,都馬連編集用!$B$13:$C$49,2,FALSE),"")))</f>
        <v/>
      </c>
      <c r="DP7" s="51"/>
    </row>
    <row r="8" spans="1:154" ht="30.6" customHeight="1">
      <c r="A8" s="33">
        <v>2</v>
      </c>
      <c r="D8" s="33">
        <f t="shared" ref="D8:D55" si="53">HLOOKUP($D$3,$L$5:$DO$55,ROW(D8)-3,FALSE)</f>
        <v>0</v>
      </c>
      <c r="E8" s="126" t="str">
        <f>IF(D8=0,"NO ENT",IF(LEFT(D8,4)="オープン","open",""))</f>
        <v>NO ENT</v>
      </c>
      <c r="F8" s="120"/>
      <c r="G8" s="141" t="str">
        <f>IFERROR(VLOOKUP(F8,'申込書2（馬匹・選手）'!$B$5:$D$54,3,FALSE),"")</f>
        <v/>
      </c>
      <c r="H8" s="120"/>
      <c r="I8" s="106" t="str">
        <f>IFERROR(VLOOKUP(H8,'申込書2（馬匹・選手）'!$F$5:$H$54,3,FALSE),"")</f>
        <v/>
      </c>
      <c r="J8" s="101" t="str">
        <f t="shared" ref="J8:J55" si="54">$G$3</f>
        <v/>
      </c>
      <c r="K8" s="106" t="str">
        <f>IFERROR(VLOOKUP(I8,'申込書2（馬匹・選手）'!$F$5:$H$54,3,FALSE),"")</f>
        <v/>
      </c>
      <c r="L8" s="51" t="s">
        <v>194</v>
      </c>
      <c r="M8" s="139" t="str">
        <f>IF(IFERROR(VLOOKUP(L$4&amp;L8,都馬連編集用!$B$13:$C$49,2,FALSE),"")=0,"",(IFERROR(VLOOKUP(L$4&amp;L8,都馬連編集用!$B$13:$C$49,2,FALSE),"")))</f>
        <v/>
      </c>
      <c r="N8" s="51"/>
      <c r="O8" s="139" t="str">
        <f>IF(IFERROR(VLOOKUP(N$4&amp;N8,都馬連編集用!$B$13:$C$49,2,FALSE),"")=0,"",(IFERROR(VLOOKUP(N$4&amp;N8,都馬連編集用!$B$13:$C$49,2,FALSE),"")))</f>
        <v/>
      </c>
      <c r="P8" s="51"/>
      <c r="Q8" s="139" t="str">
        <f>IF(IFERROR(VLOOKUP(P$4&amp;P8,都馬連編集用!$B$13:$C$49,2,FALSE),"")=0,"",(IFERROR(VLOOKUP(P$4&amp;P8,都馬連編集用!$B$13:$C$49,2,FALSE),"")))</f>
        <v/>
      </c>
      <c r="R8" s="51"/>
      <c r="S8" s="139" t="str">
        <f>IF(IFERROR(VLOOKUP(R$4&amp;R8,都馬連編集用!$B$13:$C$49,2,FALSE),"")=0,"",(IFERROR(VLOOKUP(R$4&amp;R8,都馬連編集用!$B$13:$C$49,2,FALSE),"")))</f>
        <v/>
      </c>
      <c r="T8" s="51"/>
      <c r="U8" s="139" t="str">
        <f>IF(IFERROR(VLOOKUP(T$4&amp;T8,都馬連編集用!$B$13:$C$49,2,FALSE),"")=0,"",(IFERROR(VLOOKUP(T$4&amp;T8,都馬連編集用!$B$13:$C$49,2,FALSE),"")))</f>
        <v/>
      </c>
      <c r="V8" s="51"/>
      <c r="W8" s="139" t="str">
        <f>IF(IFERROR(VLOOKUP(V$4&amp;V8,都馬連編集用!$B$13:$C$49,2,FALSE),"")=0,"",(IFERROR(VLOOKUP(V$4&amp;V8,都馬連編集用!$B$13:$C$49,2,FALSE),"")))</f>
        <v/>
      </c>
      <c r="X8" s="51"/>
      <c r="Y8" s="139" t="str">
        <f>IF(IFERROR(VLOOKUP(X$4&amp;X8,都馬連編集用!$B$13:$C$49,2,FALSE),"")=0,"",(IFERROR(VLOOKUP(X$4&amp;X8,都馬連編集用!$B$13:$C$49,2,FALSE),"")))</f>
        <v/>
      </c>
      <c r="Z8" s="51"/>
      <c r="AA8" s="139" t="str">
        <f>IF(IFERROR(VLOOKUP(Z$4&amp;Z8,都馬連編集用!$B$13:$C$49,2,FALSE),"")=0,"",(IFERROR(VLOOKUP(Z$4&amp;Z8,都馬連編集用!$B$13:$C$49,2,FALSE),"")))</f>
        <v/>
      </c>
      <c r="AB8" s="51"/>
      <c r="AC8" s="139" t="str">
        <f>IF(IFERROR(VLOOKUP(AB$4&amp;AB8,都馬連編集用!$B$13:$C$49,2,FALSE),"")=0,"",(IFERROR(VLOOKUP(AB$4&amp;AB8,都馬連編集用!$B$13:$C$49,2,FALSE),"")))</f>
        <v/>
      </c>
      <c r="AD8" s="51"/>
      <c r="AE8" s="139" t="str">
        <f>IF(IFERROR(VLOOKUP(AD$4&amp;AD8,都馬連編集用!$B$13:$C$49,2,FALSE),"")=0,"",(IFERROR(VLOOKUP(AD$4&amp;AD8,都馬連編集用!$B$13:$C$49,2,FALSE),"")))</f>
        <v/>
      </c>
      <c r="AF8" s="51"/>
      <c r="AG8" s="139" t="str">
        <f>IF(IFERROR(VLOOKUP(AF$4&amp;AF8,都馬連編集用!$B$13:$C$49,2,FALSE),"")=0,"",(IFERROR(VLOOKUP(AF$4&amp;AF8,都馬連編集用!$B$13:$C$49,2,FALSE),"")))</f>
        <v/>
      </c>
      <c r="AH8" s="51"/>
      <c r="AI8" s="139" t="str">
        <f>IF(IFERROR(VLOOKUP(AH$4&amp;AH8,都馬連編集用!$B$13:$C$49,2,FALSE),"")=0,"",(IFERROR(VLOOKUP(AH$4&amp;AH8,都馬連編集用!$B$13:$C$49,2,FALSE),"")))</f>
        <v/>
      </c>
      <c r="AJ8" s="51"/>
      <c r="AK8" s="139" t="str">
        <f>IF(IFERROR(VLOOKUP(AJ$4&amp;AJ8,都馬連編集用!$B$13:$C$49,2,FALSE),"")=0,"",(IFERROR(VLOOKUP(AJ$4&amp;AJ8,都馬連編集用!$B$13:$C$49,2,FALSE),"")))</f>
        <v/>
      </c>
      <c r="AL8" s="51"/>
      <c r="AM8" s="139" t="str">
        <f>IF(IFERROR(VLOOKUP(AL$4&amp;AL8,都馬連編集用!$B$13:$C$49,2,FALSE),"")=0,"",(IFERROR(VLOOKUP(AL$4&amp;AL8,都馬連編集用!$B$13:$C$49,2,FALSE),"")))</f>
        <v/>
      </c>
      <c r="AN8" s="51"/>
      <c r="AO8" s="139" t="str">
        <f>IF(IFERROR(VLOOKUP(AN$4&amp;AN8,都馬連編集用!$B$13:$C$49,2,FALSE),"")=0,"",(IFERROR(VLOOKUP(AN$4&amp;AN8,都馬連編集用!$B$13:$C$49,2,FALSE),"")))</f>
        <v/>
      </c>
      <c r="AP8" s="51"/>
      <c r="AQ8" s="139" t="str">
        <f>IF(IFERROR(VLOOKUP(AP$4&amp;AP8,都馬連編集用!$B$13:$C$49,2,FALSE),"")=0,"",(IFERROR(VLOOKUP(AP$4&amp;AP8,都馬連編集用!$B$13:$C$49,2,FALSE),"")))</f>
        <v/>
      </c>
      <c r="AR8" s="51"/>
      <c r="AS8" s="139" t="str">
        <f>IF(IFERROR(VLOOKUP(AR$4&amp;AR8,都馬連編集用!$B$13:$C$49,2,FALSE),"")=0,"",(IFERROR(VLOOKUP(AR$4&amp;AR8,都馬連編集用!$B$13:$C$49,2,FALSE),"")))</f>
        <v/>
      </c>
      <c r="AT8" s="51"/>
      <c r="AU8" s="139" t="str">
        <f>IF(IFERROR(VLOOKUP(AT$4&amp;AT8,都馬連編集用!$B$13:$C$49,2,FALSE),"")=0,"",(IFERROR(VLOOKUP(AT$4&amp;AT8,都馬連編集用!$B$13:$C$49,2,FALSE),"")))</f>
        <v/>
      </c>
      <c r="AV8" s="51"/>
      <c r="AW8" s="139" t="str">
        <f>IF(IFERROR(VLOOKUP(AV$4&amp;AV8,都馬連編集用!$B$13:$C$49,2,FALSE),"")=0,"",(IFERROR(VLOOKUP(AV$4&amp;AV8,都馬連編集用!$B$13:$C$49,2,FALSE),"")))</f>
        <v/>
      </c>
      <c r="AX8" s="51"/>
      <c r="AY8" s="139" t="str">
        <f>IF(IFERROR(VLOOKUP(AX$4&amp;AX8,都馬連編集用!$B$13:$C$49,2,FALSE),"")=0,"",(IFERROR(VLOOKUP(AX$4&amp;AX8,都馬連編集用!$B$13:$C$49,2,FALSE),"")))</f>
        <v/>
      </c>
      <c r="AZ8" s="51"/>
      <c r="BA8" s="139" t="str">
        <f>IF(IFERROR(VLOOKUP(AZ$4&amp;AZ8,都馬連編集用!$B$13:$C$49,2,FALSE),"")=0,"",(IFERROR(VLOOKUP(AZ$4&amp;AZ8,都馬連編集用!$B$13:$C$49,2,FALSE),"")))</f>
        <v/>
      </c>
      <c r="BB8" s="51"/>
      <c r="BC8" s="139" t="str">
        <f>IF(IFERROR(VLOOKUP(BB$4&amp;BB8,都馬連編集用!$B$13:$C$49,2,FALSE),"")=0,"",(IFERROR(VLOOKUP(BB$4&amp;BB8,都馬連編集用!$B$13:$C$49,2,FALSE),"")))</f>
        <v/>
      </c>
      <c r="BD8" s="51"/>
      <c r="BE8" s="139" t="str">
        <f>IF(IFERROR(VLOOKUP(BD$4&amp;BD8,都馬連編集用!$B$13:$C$49,2,FALSE),"")=0,"",(IFERROR(VLOOKUP(BD$4&amp;BD8,都馬連編集用!$B$13:$C$49,2,FALSE),"")))</f>
        <v/>
      </c>
      <c r="BF8" s="51"/>
      <c r="BG8" s="139" t="str">
        <f>IF(IFERROR(VLOOKUP(BF$4&amp;BF8,都馬連編集用!$B$13:$C$49,2,FALSE),"")=0,"",(IFERROR(VLOOKUP(BF$4&amp;BF8,都馬連編集用!$B$13:$C$49,2,FALSE),"")))</f>
        <v/>
      </c>
      <c r="BH8" s="51"/>
      <c r="BI8" s="139" t="str">
        <f>IF(IFERROR(VLOOKUP(BH$4&amp;BH8,都馬連編集用!$B$13:$C$49,2,FALSE),"")=0,"",(IFERROR(VLOOKUP(BH$4&amp;BH8,都馬連編集用!$B$13:$C$49,2,FALSE),"")))</f>
        <v/>
      </c>
      <c r="BJ8" s="51"/>
      <c r="BK8" s="139" t="str">
        <f>IF(IFERROR(VLOOKUP(BJ$4&amp;BJ8,都馬連編集用!$B$13:$C$49,2,FALSE),"")=0,"",(IFERROR(VLOOKUP(BJ$4&amp;BJ8,都馬連編集用!$B$13:$C$49,2,FALSE),"")))</f>
        <v/>
      </c>
      <c r="BL8" s="51"/>
      <c r="BM8" s="139" t="str">
        <f>IF(IFERROR(VLOOKUP(BL$4&amp;BL8,都馬連編集用!$B$13:$C$49,2,FALSE),"")=0,"",(IFERROR(VLOOKUP(BL$4&amp;BL8,都馬連編集用!$B$13:$C$49,2,FALSE),"")))</f>
        <v/>
      </c>
      <c r="BN8" s="51"/>
      <c r="BO8" s="139" t="str">
        <f>IF(IFERROR(VLOOKUP(BN$4&amp;BN8,都馬連編集用!$B$13:$C$49,2,FALSE),"")=0,"",(IFERROR(VLOOKUP(BN$4&amp;BN8,都馬連編集用!$B$13:$C$49,2,FALSE),"")))</f>
        <v/>
      </c>
      <c r="BP8" s="51"/>
      <c r="BQ8" s="139" t="str">
        <f>IF(IFERROR(VLOOKUP(BP$4&amp;BP8,都馬連編集用!$B$13:$C$49,2,FALSE),"")=0,"",(IFERROR(VLOOKUP(BP$4&amp;BP8,都馬連編集用!$B$13:$C$49,2,FALSE),"")))</f>
        <v/>
      </c>
      <c r="BR8" s="51"/>
      <c r="BS8" s="139" t="str">
        <f>IF(IFERROR(VLOOKUP(BR$4&amp;BR8,都馬連編集用!$B$13:$C$49,2,FALSE),"")=0,"",(IFERROR(VLOOKUP(BR$4&amp;BR8,都馬連編集用!$B$13:$C$49,2,FALSE),"")))</f>
        <v/>
      </c>
      <c r="BT8" s="51"/>
      <c r="BU8" s="139" t="str">
        <f>IF(IFERROR(VLOOKUP(BT$4&amp;BT8,都馬連編集用!$B$13:$C$49,2,FALSE),"")=0,"",(IFERROR(VLOOKUP(BT$4&amp;BT8,都馬連編集用!$B$13:$C$49,2,FALSE),"")))</f>
        <v/>
      </c>
      <c r="BV8" s="51"/>
      <c r="BW8" s="139" t="str">
        <f>IF(IFERROR(VLOOKUP(BV$4&amp;BV8,都馬連編集用!$B$13:$C$49,2,FALSE),"")=0,"",(IFERROR(VLOOKUP(BV$4&amp;BV8,都馬連編集用!$B$13:$C$49,2,FALSE),"")))</f>
        <v/>
      </c>
      <c r="BX8" s="51"/>
      <c r="BY8" s="139" t="str">
        <f>IF(IFERROR(VLOOKUP(BX$4&amp;BX8,都馬連編集用!$B$13:$C$49,2,FALSE),"")=0,"",(IFERROR(VLOOKUP(BX$4&amp;BX8,都馬連編集用!$B$13:$C$49,2,FALSE),"")))</f>
        <v/>
      </c>
      <c r="BZ8" s="51"/>
      <c r="CA8" s="139" t="str">
        <f>IF(IFERROR(VLOOKUP(BZ$4&amp;BZ8,都馬連編集用!$B$13:$C$49,2,FALSE),"")=0,"",(IFERROR(VLOOKUP(BZ$4&amp;BZ8,都馬連編集用!$B$13:$C$49,2,FALSE),"")))</f>
        <v/>
      </c>
      <c r="CB8" s="51"/>
      <c r="CC8" s="139" t="str">
        <f>IF(IFERROR(VLOOKUP(CB$4&amp;CB8,都馬連編集用!$B$13:$C$49,2,FALSE),"")=0,"",(IFERROR(VLOOKUP(CB$4&amp;CB8,都馬連編集用!$B$13:$C$49,2,FALSE),"")))</f>
        <v/>
      </c>
      <c r="CD8" s="51"/>
      <c r="CE8" s="139" t="str">
        <f>IF(IFERROR(VLOOKUP(CD$4&amp;CD8,都馬連編集用!$B$13:$C$49,2,FALSE),"")=0,"",(IFERROR(VLOOKUP(CD$4&amp;CD8,都馬連編集用!$B$13:$C$49,2,FALSE),"")))</f>
        <v/>
      </c>
      <c r="CF8" s="51"/>
      <c r="CG8" s="139" t="str">
        <f>IF(IFERROR(VLOOKUP(CF$4&amp;CF8,都馬連編集用!$B$13:$C$49,2,FALSE),"")=0,"",(IFERROR(VLOOKUP(CF$4&amp;CF8,都馬連編集用!$B$13:$C$49,2,FALSE),"")))</f>
        <v/>
      </c>
      <c r="CH8" s="51"/>
      <c r="CI8" s="139" t="str">
        <f>IF(IFERROR(VLOOKUP(CH$4&amp;CH8,都馬連編集用!$B$13:$C$49,2,FALSE),"")=0,"",(IFERROR(VLOOKUP(CH$4&amp;CH8,都馬連編集用!$B$13:$C$49,2,FALSE),"")))</f>
        <v/>
      </c>
      <c r="CJ8" s="51"/>
      <c r="CK8" s="139" t="str">
        <f>IF(IFERROR(VLOOKUP(CJ$4&amp;CJ8,都馬連編集用!$B$13:$C$49,2,FALSE),"")=0,"",(IFERROR(VLOOKUP(CJ$4&amp;CJ8,都馬連編集用!$B$13:$C$49,2,FALSE),"")))</f>
        <v/>
      </c>
      <c r="CL8" s="51"/>
      <c r="CM8" s="139" t="str">
        <f>IF(IFERROR(VLOOKUP(CL$4&amp;CL8,都馬連編集用!$B$13:$C$49,2,FALSE),"")=0,"",(IFERROR(VLOOKUP(CL$4&amp;CL8,都馬連編集用!$B$13:$C$49,2,FALSE),"")))</f>
        <v/>
      </c>
      <c r="CN8" s="51"/>
      <c r="CO8" s="139" t="str">
        <f>IF(IFERROR(VLOOKUP(CN$4&amp;CN8,都馬連編集用!$B$13:$C$49,2,FALSE),"")=0,"",(IFERROR(VLOOKUP(CN$4&amp;CN8,都馬連編集用!$B$13:$C$49,2,FALSE),"")))</f>
        <v/>
      </c>
      <c r="CP8" s="51"/>
      <c r="CQ8" s="139" t="str">
        <f>IF(IFERROR(VLOOKUP(CP$4&amp;CP8,都馬連編集用!$B$13:$C$49,2,FALSE),"")=0,"",(IFERROR(VLOOKUP(CP$4&amp;CP8,都馬連編集用!$B$13:$C$49,2,FALSE),"")))</f>
        <v/>
      </c>
      <c r="CR8" s="51"/>
      <c r="CS8" s="139" t="str">
        <f>IF(IFERROR(VLOOKUP(CR$4&amp;CR8,都馬連編集用!$B$13:$C$49,2,FALSE),"")=0,"",(IFERROR(VLOOKUP(CR$4&amp;CR8,都馬連編集用!$B$13:$C$49,2,FALSE),"")))</f>
        <v/>
      </c>
      <c r="CT8" s="51"/>
      <c r="CU8" s="139" t="str">
        <f>IF(IFERROR(VLOOKUP(CT$4&amp;CT8,都馬連編集用!$B$13:$C$49,2,FALSE),"")=0,"",(IFERROR(VLOOKUP(CT$4&amp;CT8,都馬連編集用!$B$13:$C$49,2,FALSE),"")))</f>
        <v/>
      </c>
      <c r="CV8" s="51"/>
      <c r="CW8" s="139" t="str">
        <f>IF(IFERROR(VLOOKUP(CV$4&amp;CV8,都馬連編集用!$B$13:$C$49,2,FALSE),"")=0,"",(IFERROR(VLOOKUP(CV$4&amp;CV8,都馬連編集用!$B$13:$C$49,2,FALSE),"")))</f>
        <v/>
      </c>
      <c r="CX8" s="51"/>
      <c r="CY8" s="139" t="str">
        <f>IF(IFERROR(VLOOKUP(CX$4&amp;CX8,都馬連編集用!$B$13:$C$49,2,FALSE),"")=0,"",(IFERROR(VLOOKUP(CX$4&amp;CX8,都馬連編集用!$B$13:$C$49,2,FALSE),"")))</f>
        <v/>
      </c>
      <c r="CZ8" s="51"/>
      <c r="DA8" s="139" t="str">
        <f>IF(IFERROR(VLOOKUP(CZ$4&amp;CZ8,都馬連編集用!$B$13:$C$49,2,FALSE),"")=0,"",(IFERROR(VLOOKUP(CZ$4&amp;CZ8,都馬連編集用!$B$13:$C$49,2,FALSE),"")))</f>
        <v/>
      </c>
      <c r="DB8" s="51"/>
      <c r="DC8" s="139" t="str">
        <f>IF(IFERROR(VLOOKUP(DB$4&amp;DB8,都馬連編集用!$B$13:$C$49,2,FALSE),"")=0,"",(IFERROR(VLOOKUP(DB$4&amp;DB8,都馬連編集用!$B$13:$C$49,2,FALSE),"")))</f>
        <v/>
      </c>
      <c r="DD8" s="51"/>
      <c r="DE8" s="139" t="str">
        <f>IF(IFERROR(VLOOKUP(DD$4&amp;DD8,都馬連編集用!$B$13:$C$49,2,FALSE),"")=0,"",(IFERROR(VLOOKUP(DD$4&amp;DD8,都馬連編集用!$B$13:$C$49,2,FALSE),"")))</f>
        <v/>
      </c>
      <c r="DF8" s="51"/>
      <c r="DG8" s="139" t="str">
        <f>IF(IFERROR(VLOOKUP(DF$4&amp;DF8,都馬連編集用!$B$13:$C$49,2,FALSE),"")=0,"",(IFERROR(VLOOKUP(DF$4&amp;DF8,都馬連編集用!$B$13:$C$49,2,FALSE),"")))</f>
        <v/>
      </c>
      <c r="DH8" s="51"/>
      <c r="DI8" s="139" t="str">
        <f>IF(IFERROR(VLOOKUP(DH$4&amp;DH8,都馬連編集用!$B$13:$C$49,2,FALSE),"")=0,"",(IFERROR(VLOOKUP(DH$4&amp;DH8,都馬連編集用!$B$13:$C$49,2,FALSE),"")))</f>
        <v/>
      </c>
      <c r="DJ8" s="51"/>
      <c r="DK8" s="139" t="str">
        <f>IF(IFERROR(VLOOKUP(DJ$4&amp;DJ8,都馬連編集用!$B$13:$C$49,2,FALSE),"")=0,"",(IFERROR(VLOOKUP(DJ$4&amp;DJ8,都馬連編集用!$B$13:$C$49,2,FALSE),"")))</f>
        <v/>
      </c>
      <c r="DL8" s="51"/>
      <c r="DM8" s="139" t="str">
        <f>IF(IFERROR(VLOOKUP(DL$4&amp;DL8,都馬連編集用!$B$13:$C$49,2,FALSE),"")=0,"",(IFERROR(VLOOKUP(DL$4&amp;DL8,都馬連編集用!$B$13:$C$49,2,FALSE),"")))</f>
        <v/>
      </c>
      <c r="DN8" s="51"/>
      <c r="DO8" s="139" t="str">
        <f>IF(IFERROR(VLOOKUP(DN$4&amp;DN8,都馬連編集用!$B$13:$C$49,2,FALSE),"")=0,"",(IFERROR(VLOOKUP(DN$4&amp;DN8,都馬連編集用!$B$13:$C$49,2,FALSE),"")))</f>
        <v/>
      </c>
      <c r="DP8" s="51"/>
    </row>
    <row r="9" spans="1:154" ht="30.6" customHeight="1">
      <c r="A9" s="33">
        <v>3</v>
      </c>
      <c r="D9" s="33">
        <f t="shared" si="53"/>
        <v>0</v>
      </c>
      <c r="E9" s="126" t="str">
        <f t="shared" ref="E9:E55" si="55">IF(D9=0,"NO ENT",IF(LEFT(D9,4)="オープン","open",""))</f>
        <v>NO ENT</v>
      </c>
      <c r="F9" s="120"/>
      <c r="G9" s="141" t="str">
        <f>IFERROR(VLOOKUP(F9,'申込書2（馬匹・選手）'!$B$5:$D$54,3,FALSE),"")</f>
        <v/>
      </c>
      <c r="H9" s="120"/>
      <c r="I9" s="140" t="str">
        <f>IFERROR(VLOOKUP(H9,'申込書2（馬匹・選手）'!$F$5:$H$54,3,FALSE),"")</f>
        <v/>
      </c>
      <c r="J9" s="101" t="str">
        <f t="shared" si="54"/>
        <v/>
      </c>
      <c r="K9" s="106" t="str">
        <f>IFERROR(VLOOKUP(I9,'申込書2（馬匹・選手）'!$F$5:$H$54,3,FALSE),"")</f>
        <v/>
      </c>
      <c r="L9" s="51"/>
      <c r="M9" s="139" t="str">
        <f>IF(IFERROR(VLOOKUP(L$4&amp;L9,都馬連編集用!$B$13:$C$49,2,FALSE),"")=0,"",(IFERROR(VLOOKUP(L$4&amp;L9,都馬連編集用!$B$13:$C$49,2,FALSE),"")))</f>
        <v/>
      </c>
      <c r="N9" s="51"/>
      <c r="O9" s="139" t="str">
        <f>IF(IFERROR(VLOOKUP(N$4&amp;N9,都馬連編集用!$B$13:$C$49,2,FALSE),"")=0,"",(IFERROR(VLOOKUP(N$4&amp;N9,都馬連編集用!$B$13:$C$49,2,FALSE),"")))</f>
        <v/>
      </c>
      <c r="P9" s="51"/>
      <c r="Q9" s="139" t="str">
        <f>IF(IFERROR(VLOOKUP(P$4&amp;P9,都馬連編集用!$B$13:$C$49,2,FALSE),"")=0,"",(IFERROR(VLOOKUP(P$4&amp;P9,都馬連編集用!$B$13:$C$49,2,FALSE),"")))</f>
        <v/>
      </c>
      <c r="R9" s="51"/>
      <c r="S9" s="139" t="str">
        <f>IF(IFERROR(VLOOKUP(R$4&amp;R9,都馬連編集用!$B$13:$C$49,2,FALSE),"")=0,"",(IFERROR(VLOOKUP(R$4&amp;R9,都馬連編集用!$B$13:$C$49,2,FALSE),"")))</f>
        <v/>
      </c>
      <c r="T9" s="51"/>
      <c r="U9" s="139" t="str">
        <f>IF(IFERROR(VLOOKUP(T$4&amp;T9,都馬連編集用!$B$13:$C$49,2,FALSE),"")=0,"",(IFERROR(VLOOKUP(T$4&amp;T9,都馬連編集用!$B$13:$C$49,2,FALSE),"")))</f>
        <v/>
      </c>
      <c r="V9" s="51"/>
      <c r="W9" s="139" t="str">
        <f>IF(IFERROR(VLOOKUP(V$4&amp;V9,都馬連編集用!$B$13:$C$49,2,FALSE),"")=0,"",(IFERROR(VLOOKUP(V$4&amp;V9,都馬連編集用!$B$13:$C$49,2,FALSE),"")))</f>
        <v/>
      </c>
      <c r="X9" s="51"/>
      <c r="Y9" s="139" t="str">
        <f>IF(IFERROR(VLOOKUP(X$4&amp;X9,都馬連編集用!$B$13:$C$49,2,FALSE),"")=0,"",(IFERROR(VLOOKUP(X$4&amp;X9,都馬連編集用!$B$13:$C$49,2,FALSE),"")))</f>
        <v/>
      </c>
      <c r="Z9" s="51"/>
      <c r="AA9" s="139" t="str">
        <f>IF(IFERROR(VLOOKUP(Z$4&amp;Z9,都馬連編集用!$B$13:$C$49,2,FALSE),"")=0,"",(IFERROR(VLOOKUP(Z$4&amp;Z9,都馬連編集用!$B$13:$C$49,2,FALSE),"")))</f>
        <v/>
      </c>
      <c r="AB9" s="51"/>
      <c r="AC9" s="139" t="str">
        <f>IF(IFERROR(VLOOKUP(AB$4&amp;AB9,都馬連編集用!$B$13:$C$49,2,FALSE),"")=0,"",(IFERROR(VLOOKUP(AB$4&amp;AB9,都馬連編集用!$B$13:$C$49,2,FALSE),"")))</f>
        <v/>
      </c>
      <c r="AD9" s="51"/>
      <c r="AE9" s="139" t="str">
        <f>IF(IFERROR(VLOOKUP(AD$4&amp;AD9,都馬連編集用!$B$13:$C$49,2,FALSE),"")=0,"",(IFERROR(VLOOKUP(AD$4&amp;AD9,都馬連編集用!$B$13:$C$49,2,FALSE),"")))</f>
        <v/>
      </c>
      <c r="AF9" s="51"/>
      <c r="AG9" s="139" t="str">
        <f>IF(IFERROR(VLOOKUP(AF$4&amp;AF9,都馬連編集用!$B$13:$C$49,2,FALSE),"")=0,"",(IFERROR(VLOOKUP(AF$4&amp;AF9,都馬連編集用!$B$13:$C$49,2,FALSE),"")))</f>
        <v/>
      </c>
      <c r="AH9" s="51"/>
      <c r="AI9" s="139" t="str">
        <f>IF(IFERROR(VLOOKUP(AH$4&amp;AH9,都馬連編集用!$B$13:$C$49,2,FALSE),"")=0,"",(IFERROR(VLOOKUP(AH$4&amp;AH9,都馬連編集用!$B$13:$C$49,2,FALSE),"")))</f>
        <v/>
      </c>
      <c r="AJ9" s="51"/>
      <c r="AK9" s="139" t="str">
        <f>IF(IFERROR(VLOOKUP(AJ$4&amp;AJ9,都馬連編集用!$B$13:$C$49,2,FALSE),"")=0,"",(IFERROR(VLOOKUP(AJ$4&amp;AJ9,都馬連編集用!$B$13:$C$49,2,FALSE),"")))</f>
        <v/>
      </c>
      <c r="AL9" s="51"/>
      <c r="AM9" s="139" t="str">
        <f>IF(IFERROR(VLOOKUP(AL$4&amp;AL9,都馬連編集用!$B$13:$C$49,2,FALSE),"")=0,"",(IFERROR(VLOOKUP(AL$4&amp;AL9,都馬連編集用!$B$13:$C$49,2,FALSE),"")))</f>
        <v/>
      </c>
      <c r="AN9" s="51"/>
      <c r="AO9" s="139" t="str">
        <f>IF(IFERROR(VLOOKUP(AN$4&amp;AN9,都馬連編集用!$B$13:$C$49,2,FALSE),"")=0,"",(IFERROR(VLOOKUP(AN$4&amp;AN9,都馬連編集用!$B$13:$C$49,2,FALSE),"")))</f>
        <v/>
      </c>
      <c r="AP9" s="51"/>
      <c r="AQ9" s="139" t="str">
        <f>IF(IFERROR(VLOOKUP(AP$4&amp;AP9,都馬連編集用!$B$13:$C$49,2,FALSE),"")=0,"",(IFERROR(VLOOKUP(AP$4&amp;AP9,都馬連編集用!$B$13:$C$49,2,FALSE),"")))</f>
        <v/>
      </c>
      <c r="AR9" s="51"/>
      <c r="AS9" s="139" t="str">
        <f>IF(IFERROR(VLOOKUP(AR$4&amp;AR9,都馬連編集用!$B$13:$C$49,2,FALSE),"")=0,"",(IFERROR(VLOOKUP(AR$4&amp;AR9,都馬連編集用!$B$13:$C$49,2,FALSE),"")))</f>
        <v/>
      </c>
      <c r="AT9" s="51"/>
      <c r="AU9" s="139" t="str">
        <f>IF(IFERROR(VLOOKUP(AT$4&amp;AT9,都馬連編集用!$B$13:$C$49,2,FALSE),"")=0,"",(IFERROR(VLOOKUP(AT$4&amp;AT9,都馬連編集用!$B$13:$C$49,2,FALSE),"")))</f>
        <v/>
      </c>
      <c r="AV9" s="51"/>
      <c r="AW9" s="139" t="str">
        <f>IF(IFERROR(VLOOKUP(AV$4&amp;AV9,都馬連編集用!$B$13:$C$49,2,FALSE),"")=0,"",(IFERROR(VLOOKUP(AV$4&amp;AV9,都馬連編集用!$B$13:$C$49,2,FALSE),"")))</f>
        <v/>
      </c>
      <c r="AX9" s="51"/>
      <c r="AY9" s="139" t="str">
        <f>IF(IFERROR(VLOOKUP(AX$4&amp;AX9,都馬連編集用!$B$13:$C$49,2,FALSE),"")=0,"",(IFERROR(VLOOKUP(AX$4&amp;AX9,都馬連編集用!$B$13:$C$49,2,FALSE),"")))</f>
        <v/>
      </c>
      <c r="AZ9" s="51"/>
      <c r="BA9" s="139" t="str">
        <f>IF(IFERROR(VLOOKUP(AZ$4&amp;AZ9,都馬連編集用!$B$13:$C$49,2,FALSE),"")=0,"",(IFERROR(VLOOKUP(AZ$4&amp;AZ9,都馬連編集用!$B$13:$C$49,2,FALSE),"")))</f>
        <v/>
      </c>
      <c r="BB9" s="51"/>
      <c r="BC9" s="139" t="str">
        <f>IF(IFERROR(VLOOKUP(BB$4&amp;BB9,都馬連編集用!$B$13:$C$49,2,FALSE),"")=0,"",(IFERROR(VLOOKUP(BB$4&amp;BB9,都馬連編集用!$B$13:$C$49,2,FALSE),"")))</f>
        <v/>
      </c>
      <c r="BD9" s="51"/>
      <c r="BE9" s="139" t="str">
        <f>IF(IFERROR(VLOOKUP(BD$4&amp;BD9,都馬連編集用!$B$13:$C$49,2,FALSE),"")=0,"",(IFERROR(VLOOKUP(BD$4&amp;BD9,都馬連編集用!$B$13:$C$49,2,FALSE),"")))</f>
        <v/>
      </c>
      <c r="BF9" s="51"/>
      <c r="BG9" s="139" t="str">
        <f>IF(IFERROR(VLOOKUP(BF$4&amp;BF9,都馬連編集用!$B$13:$C$49,2,FALSE),"")=0,"",(IFERROR(VLOOKUP(BF$4&amp;BF9,都馬連編集用!$B$13:$C$49,2,FALSE),"")))</f>
        <v/>
      </c>
      <c r="BH9" s="51"/>
      <c r="BI9" s="139" t="str">
        <f>IF(IFERROR(VLOOKUP(BH$4&amp;BH9,都馬連編集用!$B$13:$C$49,2,FALSE),"")=0,"",(IFERROR(VLOOKUP(BH$4&amp;BH9,都馬連編集用!$B$13:$C$49,2,FALSE),"")))</f>
        <v/>
      </c>
      <c r="BJ9" s="51"/>
      <c r="BK9" s="139" t="str">
        <f>IF(IFERROR(VLOOKUP(BJ$4&amp;BJ9,都馬連編集用!$B$13:$C$49,2,FALSE),"")=0,"",(IFERROR(VLOOKUP(BJ$4&amp;BJ9,都馬連編集用!$B$13:$C$49,2,FALSE),"")))</f>
        <v/>
      </c>
      <c r="BL9" s="51"/>
      <c r="BM9" s="139" t="str">
        <f>IF(IFERROR(VLOOKUP(BL$4&amp;BL9,都馬連編集用!$B$13:$C$49,2,FALSE),"")=0,"",(IFERROR(VLOOKUP(BL$4&amp;BL9,都馬連編集用!$B$13:$C$49,2,FALSE),"")))</f>
        <v/>
      </c>
      <c r="BN9" s="51"/>
      <c r="BO9" s="139" t="str">
        <f>IF(IFERROR(VLOOKUP(BN$4&amp;BN9,都馬連編集用!$B$13:$C$49,2,FALSE),"")=0,"",(IFERROR(VLOOKUP(BN$4&amp;BN9,都馬連編集用!$B$13:$C$49,2,FALSE),"")))</f>
        <v/>
      </c>
      <c r="BP9" s="51"/>
      <c r="BQ9" s="139" t="str">
        <f>IF(IFERROR(VLOOKUP(BP$4&amp;BP9,都馬連編集用!$B$13:$C$49,2,FALSE),"")=0,"",(IFERROR(VLOOKUP(BP$4&amp;BP9,都馬連編集用!$B$13:$C$49,2,FALSE),"")))</f>
        <v/>
      </c>
      <c r="BR9" s="51"/>
      <c r="BS9" s="139" t="str">
        <f>IF(IFERROR(VLOOKUP(BR$4&amp;BR9,都馬連編集用!$B$13:$C$49,2,FALSE),"")=0,"",(IFERROR(VLOOKUP(BR$4&amp;BR9,都馬連編集用!$B$13:$C$49,2,FALSE),"")))</f>
        <v/>
      </c>
      <c r="BT9" s="51"/>
      <c r="BU9" s="139" t="str">
        <f>IF(IFERROR(VLOOKUP(BT$4&amp;BT9,都馬連編集用!$B$13:$C$49,2,FALSE),"")=0,"",(IFERROR(VLOOKUP(BT$4&amp;BT9,都馬連編集用!$B$13:$C$49,2,FALSE),"")))</f>
        <v/>
      </c>
      <c r="BV9" s="51"/>
      <c r="BW9" s="139" t="str">
        <f>IF(IFERROR(VLOOKUP(BV$4&amp;BV9,都馬連編集用!$B$13:$C$49,2,FALSE),"")=0,"",(IFERROR(VLOOKUP(BV$4&amp;BV9,都馬連編集用!$B$13:$C$49,2,FALSE),"")))</f>
        <v/>
      </c>
      <c r="BX9" s="51"/>
      <c r="BY9" s="139" t="str">
        <f>IF(IFERROR(VLOOKUP(BX$4&amp;BX9,都馬連編集用!$B$13:$C$49,2,FALSE),"")=0,"",(IFERROR(VLOOKUP(BX$4&amp;BX9,都馬連編集用!$B$13:$C$49,2,FALSE),"")))</f>
        <v/>
      </c>
      <c r="BZ9" s="51"/>
      <c r="CA9" s="139" t="str">
        <f>IF(IFERROR(VLOOKUP(BZ$4&amp;BZ9,都馬連編集用!$B$13:$C$49,2,FALSE),"")=0,"",(IFERROR(VLOOKUP(BZ$4&amp;BZ9,都馬連編集用!$B$13:$C$49,2,FALSE),"")))</f>
        <v/>
      </c>
      <c r="CB9" s="51"/>
      <c r="CC9" s="139" t="str">
        <f>IF(IFERROR(VLOOKUP(CB$4&amp;CB9,都馬連編集用!$B$13:$C$49,2,FALSE),"")=0,"",(IFERROR(VLOOKUP(CB$4&amp;CB9,都馬連編集用!$B$13:$C$49,2,FALSE),"")))</f>
        <v/>
      </c>
      <c r="CD9" s="51"/>
      <c r="CE9" s="139" t="str">
        <f>IF(IFERROR(VLOOKUP(CD$4&amp;CD9,都馬連編集用!$B$13:$C$49,2,FALSE),"")=0,"",(IFERROR(VLOOKUP(CD$4&amp;CD9,都馬連編集用!$B$13:$C$49,2,FALSE),"")))</f>
        <v/>
      </c>
      <c r="CF9" s="51"/>
      <c r="CG9" s="139" t="str">
        <f>IF(IFERROR(VLOOKUP(CF$4&amp;CF9,都馬連編集用!$B$13:$C$49,2,FALSE),"")=0,"",(IFERROR(VLOOKUP(CF$4&amp;CF9,都馬連編集用!$B$13:$C$49,2,FALSE),"")))</f>
        <v/>
      </c>
      <c r="CH9" s="51"/>
      <c r="CI9" s="139" t="str">
        <f>IF(IFERROR(VLOOKUP(CH$4&amp;CH9,都馬連編集用!$B$13:$C$49,2,FALSE),"")=0,"",(IFERROR(VLOOKUP(CH$4&amp;CH9,都馬連編集用!$B$13:$C$49,2,FALSE),"")))</f>
        <v/>
      </c>
      <c r="CJ9" s="51"/>
      <c r="CK9" s="139" t="str">
        <f>IF(IFERROR(VLOOKUP(CJ$4&amp;CJ9,都馬連編集用!$B$13:$C$49,2,FALSE),"")=0,"",(IFERROR(VLOOKUP(CJ$4&amp;CJ9,都馬連編集用!$B$13:$C$49,2,FALSE),"")))</f>
        <v/>
      </c>
      <c r="CL9" s="51"/>
      <c r="CM9" s="139" t="str">
        <f>IF(IFERROR(VLOOKUP(CL$4&amp;CL9,都馬連編集用!$B$13:$C$49,2,FALSE),"")=0,"",(IFERROR(VLOOKUP(CL$4&amp;CL9,都馬連編集用!$B$13:$C$49,2,FALSE),"")))</f>
        <v/>
      </c>
      <c r="CN9" s="51"/>
      <c r="CO9" s="139" t="str">
        <f>IF(IFERROR(VLOOKUP(CN$4&amp;CN9,都馬連編集用!$B$13:$C$49,2,FALSE),"")=0,"",(IFERROR(VLOOKUP(CN$4&amp;CN9,都馬連編集用!$B$13:$C$49,2,FALSE),"")))</f>
        <v/>
      </c>
      <c r="CP9" s="51"/>
      <c r="CQ9" s="139" t="str">
        <f>IF(IFERROR(VLOOKUP(CP$4&amp;CP9,都馬連編集用!$B$13:$C$49,2,FALSE),"")=0,"",(IFERROR(VLOOKUP(CP$4&amp;CP9,都馬連編集用!$B$13:$C$49,2,FALSE),"")))</f>
        <v/>
      </c>
      <c r="CR9" s="51"/>
      <c r="CS9" s="139" t="str">
        <f>IF(IFERROR(VLOOKUP(CR$4&amp;CR9,都馬連編集用!$B$13:$C$49,2,FALSE),"")=0,"",(IFERROR(VLOOKUP(CR$4&amp;CR9,都馬連編集用!$B$13:$C$49,2,FALSE),"")))</f>
        <v/>
      </c>
      <c r="CT9" s="51"/>
      <c r="CU9" s="139" t="str">
        <f>IF(IFERROR(VLOOKUP(CT$4&amp;CT9,都馬連編集用!$B$13:$C$49,2,FALSE),"")=0,"",(IFERROR(VLOOKUP(CT$4&amp;CT9,都馬連編集用!$B$13:$C$49,2,FALSE),"")))</f>
        <v/>
      </c>
      <c r="CV9" s="51"/>
      <c r="CW9" s="139" t="str">
        <f>IF(IFERROR(VLOOKUP(CV$4&amp;CV9,都馬連編集用!$B$13:$C$49,2,FALSE),"")=0,"",(IFERROR(VLOOKUP(CV$4&amp;CV9,都馬連編集用!$B$13:$C$49,2,FALSE),"")))</f>
        <v/>
      </c>
      <c r="CX9" s="51"/>
      <c r="CY9" s="139" t="str">
        <f>IF(IFERROR(VLOOKUP(CX$4&amp;CX9,都馬連編集用!$B$13:$C$49,2,FALSE),"")=0,"",(IFERROR(VLOOKUP(CX$4&amp;CX9,都馬連編集用!$B$13:$C$49,2,FALSE),"")))</f>
        <v/>
      </c>
      <c r="CZ9" s="51"/>
      <c r="DA9" s="139" t="str">
        <f>IF(IFERROR(VLOOKUP(CZ$4&amp;CZ9,都馬連編集用!$B$13:$C$49,2,FALSE),"")=0,"",(IFERROR(VLOOKUP(CZ$4&amp;CZ9,都馬連編集用!$B$13:$C$49,2,FALSE),"")))</f>
        <v/>
      </c>
      <c r="DB9" s="51"/>
      <c r="DC9" s="139" t="str">
        <f>IF(IFERROR(VLOOKUP(DB$4&amp;DB9,都馬連編集用!$B$13:$C$49,2,FALSE),"")=0,"",(IFERROR(VLOOKUP(DB$4&amp;DB9,都馬連編集用!$B$13:$C$49,2,FALSE),"")))</f>
        <v/>
      </c>
      <c r="DD9" s="51"/>
      <c r="DE9" s="139" t="str">
        <f>IF(IFERROR(VLOOKUP(DD$4&amp;DD9,都馬連編集用!$B$13:$C$49,2,FALSE),"")=0,"",(IFERROR(VLOOKUP(DD$4&amp;DD9,都馬連編集用!$B$13:$C$49,2,FALSE),"")))</f>
        <v/>
      </c>
      <c r="DF9" s="51"/>
      <c r="DG9" s="139" t="str">
        <f>IF(IFERROR(VLOOKUP(DF$4&amp;DF9,都馬連編集用!$B$13:$C$49,2,FALSE),"")=0,"",(IFERROR(VLOOKUP(DF$4&amp;DF9,都馬連編集用!$B$13:$C$49,2,FALSE),"")))</f>
        <v/>
      </c>
      <c r="DH9" s="51"/>
      <c r="DI9" s="139" t="str">
        <f>IF(IFERROR(VLOOKUP(DH$4&amp;DH9,都馬連編集用!$B$13:$C$49,2,FALSE),"")=0,"",(IFERROR(VLOOKUP(DH$4&amp;DH9,都馬連編集用!$B$13:$C$49,2,FALSE),"")))</f>
        <v/>
      </c>
      <c r="DJ9" s="51"/>
      <c r="DK9" s="139" t="str">
        <f>IF(IFERROR(VLOOKUP(DJ$4&amp;DJ9,都馬連編集用!$B$13:$C$49,2,FALSE),"")=0,"",(IFERROR(VLOOKUP(DJ$4&amp;DJ9,都馬連編集用!$B$13:$C$49,2,FALSE),"")))</f>
        <v/>
      </c>
      <c r="DL9" s="51"/>
      <c r="DM9" s="139" t="str">
        <f>IF(IFERROR(VLOOKUP(DL$4&amp;DL9,都馬連編集用!$B$13:$C$49,2,FALSE),"")=0,"",(IFERROR(VLOOKUP(DL$4&amp;DL9,都馬連編集用!$B$13:$C$49,2,FALSE),"")))</f>
        <v/>
      </c>
      <c r="DN9" s="51"/>
      <c r="DO9" s="139" t="str">
        <f>IF(IFERROR(VLOOKUP(DN$4&amp;DN9,都馬連編集用!$B$13:$C$49,2,FALSE),"")=0,"",(IFERROR(VLOOKUP(DN$4&amp;DN9,都馬連編集用!$B$13:$C$49,2,FALSE),"")))</f>
        <v/>
      </c>
      <c r="DP9" s="51"/>
    </row>
    <row r="10" spans="1:154" ht="30.6" customHeight="1">
      <c r="A10" s="33">
        <v>4</v>
      </c>
      <c r="D10" s="33">
        <f t="shared" si="53"/>
        <v>0</v>
      </c>
      <c r="E10" s="126" t="str">
        <f t="shared" si="55"/>
        <v>NO ENT</v>
      </c>
      <c r="F10" s="120"/>
      <c r="G10" s="141" t="str">
        <f>IFERROR(VLOOKUP(F10,'申込書2（馬匹・選手）'!$B$5:$D$54,3,FALSE),"")</f>
        <v/>
      </c>
      <c r="H10" s="120"/>
      <c r="I10" s="140" t="str">
        <f>IFERROR(VLOOKUP(H10,'申込書2（馬匹・選手）'!$F$5:$H$54,3,FALSE),"")</f>
        <v/>
      </c>
      <c r="J10" s="101" t="str">
        <f t="shared" si="54"/>
        <v/>
      </c>
      <c r="K10" s="106" t="str">
        <f>IFERROR(VLOOKUP(I10,'申込書2（馬匹・選手）'!$F$5:$H$54,3,FALSE),"")</f>
        <v/>
      </c>
      <c r="L10" s="51"/>
      <c r="M10" s="139" t="str">
        <f>IF(IFERROR(VLOOKUP(L$4&amp;L10,都馬連編集用!$B$13:$C$49,2,FALSE),"")=0,"",(IFERROR(VLOOKUP(L$4&amp;L10,都馬連編集用!$B$13:$C$49,2,FALSE),"")))</f>
        <v/>
      </c>
      <c r="N10" s="51"/>
      <c r="O10" s="139" t="str">
        <f>IF(IFERROR(VLOOKUP(N$4&amp;N10,都馬連編集用!$B$13:$C$49,2,FALSE),"")=0,"",(IFERROR(VLOOKUP(N$4&amp;N10,都馬連編集用!$B$13:$C$49,2,FALSE),"")))</f>
        <v/>
      </c>
      <c r="P10" s="51"/>
      <c r="Q10" s="139" t="str">
        <f>IF(IFERROR(VLOOKUP(P$4&amp;P10,都馬連編集用!$B$13:$C$49,2,FALSE),"")=0,"",(IFERROR(VLOOKUP(P$4&amp;P10,都馬連編集用!$B$13:$C$49,2,FALSE),"")))</f>
        <v/>
      </c>
      <c r="R10" s="51"/>
      <c r="S10" s="139" t="str">
        <f>IF(IFERROR(VLOOKUP(R$4&amp;R10,都馬連編集用!$B$13:$C$49,2,FALSE),"")=0,"",(IFERROR(VLOOKUP(R$4&amp;R10,都馬連編集用!$B$13:$C$49,2,FALSE),"")))</f>
        <v/>
      </c>
      <c r="T10" s="51"/>
      <c r="U10" s="139" t="str">
        <f>IF(IFERROR(VLOOKUP(T$4&amp;T10,都馬連編集用!$B$13:$C$49,2,FALSE),"")=0,"",(IFERROR(VLOOKUP(T$4&amp;T10,都馬連編集用!$B$13:$C$49,2,FALSE),"")))</f>
        <v/>
      </c>
      <c r="V10" s="51"/>
      <c r="W10" s="139" t="str">
        <f>IF(IFERROR(VLOOKUP(V$4&amp;V10,都馬連編集用!$B$13:$C$49,2,FALSE),"")=0,"",(IFERROR(VLOOKUP(V$4&amp;V10,都馬連編集用!$B$13:$C$49,2,FALSE),"")))</f>
        <v/>
      </c>
      <c r="X10" s="51"/>
      <c r="Y10" s="139" t="str">
        <f>IF(IFERROR(VLOOKUP(X$4&amp;X10,都馬連編集用!$B$13:$C$49,2,FALSE),"")=0,"",(IFERROR(VLOOKUP(X$4&amp;X10,都馬連編集用!$B$13:$C$49,2,FALSE),"")))</f>
        <v/>
      </c>
      <c r="Z10" s="51"/>
      <c r="AA10" s="139" t="str">
        <f>IF(IFERROR(VLOOKUP(Z$4&amp;Z10,都馬連編集用!$B$13:$C$49,2,FALSE),"")=0,"",(IFERROR(VLOOKUP(Z$4&amp;Z10,都馬連編集用!$B$13:$C$49,2,FALSE),"")))</f>
        <v/>
      </c>
      <c r="AB10" s="51"/>
      <c r="AC10" s="139" t="str">
        <f>IF(IFERROR(VLOOKUP(AB$4&amp;AB10,都馬連編集用!$B$13:$C$49,2,FALSE),"")=0,"",(IFERROR(VLOOKUP(AB$4&amp;AB10,都馬連編集用!$B$13:$C$49,2,FALSE),"")))</f>
        <v/>
      </c>
      <c r="AD10" s="51"/>
      <c r="AE10" s="139" t="str">
        <f>IF(IFERROR(VLOOKUP(AD$4&amp;AD10,都馬連編集用!$B$13:$C$49,2,FALSE),"")=0,"",(IFERROR(VLOOKUP(AD$4&amp;AD10,都馬連編集用!$B$13:$C$49,2,FALSE),"")))</f>
        <v/>
      </c>
      <c r="AF10" s="51"/>
      <c r="AG10" s="139" t="str">
        <f>IF(IFERROR(VLOOKUP(AF$4&amp;AF10,都馬連編集用!$B$13:$C$49,2,FALSE),"")=0,"",(IFERROR(VLOOKUP(AF$4&amp;AF10,都馬連編集用!$B$13:$C$49,2,FALSE),"")))</f>
        <v/>
      </c>
      <c r="AH10" s="51"/>
      <c r="AI10" s="139" t="str">
        <f>IF(IFERROR(VLOOKUP(AH$4&amp;AH10,都馬連編集用!$B$13:$C$49,2,FALSE),"")=0,"",(IFERROR(VLOOKUP(AH$4&amp;AH10,都馬連編集用!$B$13:$C$49,2,FALSE),"")))</f>
        <v/>
      </c>
      <c r="AJ10" s="51"/>
      <c r="AK10" s="139" t="str">
        <f>IF(IFERROR(VLOOKUP(AJ$4&amp;AJ10,都馬連編集用!$B$13:$C$49,2,FALSE),"")=0,"",(IFERROR(VLOOKUP(AJ$4&amp;AJ10,都馬連編集用!$B$13:$C$49,2,FALSE),"")))</f>
        <v/>
      </c>
      <c r="AL10" s="51"/>
      <c r="AM10" s="139" t="str">
        <f>IF(IFERROR(VLOOKUP(AL$4&amp;AL10,都馬連編集用!$B$13:$C$49,2,FALSE),"")=0,"",(IFERROR(VLOOKUP(AL$4&amp;AL10,都馬連編集用!$B$13:$C$49,2,FALSE),"")))</f>
        <v/>
      </c>
      <c r="AN10" s="51"/>
      <c r="AO10" s="139" t="str">
        <f>IF(IFERROR(VLOOKUP(AN$4&amp;AN10,都馬連編集用!$B$13:$C$49,2,FALSE),"")=0,"",(IFERROR(VLOOKUP(AN$4&amp;AN10,都馬連編集用!$B$13:$C$49,2,FALSE),"")))</f>
        <v/>
      </c>
      <c r="AP10" s="51"/>
      <c r="AQ10" s="139" t="str">
        <f>IF(IFERROR(VLOOKUP(AP$4&amp;AP10,都馬連編集用!$B$13:$C$49,2,FALSE),"")=0,"",(IFERROR(VLOOKUP(AP$4&amp;AP10,都馬連編集用!$B$13:$C$49,2,FALSE),"")))</f>
        <v/>
      </c>
      <c r="AR10" s="51"/>
      <c r="AS10" s="139" t="str">
        <f>IF(IFERROR(VLOOKUP(AR$4&amp;AR10,都馬連編集用!$B$13:$C$49,2,FALSE),"")=0,"",(IFERROR(VLOOKUP(AR$4&amp;AR10,都馬連編集用!$B$13:$C$49,2,FALSE),"")))</f>
        <v/>
      </c>
      <c r="AT10" s="51"/>
      <c r="AU10" s="139" t="str">
        <f>IF(IFERROR(VLOOKUP(AT$4&amp;AT10,都馬連編集用!$B$13:$C$49,2,FALSE),"")=0,"",(IFERROR(VLOOKUP(AT$4&amp;AT10,都馬連編集用!$B$13:$C$49,2,FALSE),"")))</f>
        <v/>
      </c>
      <c r="AV10" s="51"/>
      <c r="AW10" s="139" t="str">
        <f>IF(IFERROR(VLOOKUP(AV$4&amp;AV10,都馬連編集用!$B$13:$C$49,2,FALSE),"")=0,"",(IFERROR(VLOOKUP(AV$4&amp;AV10,都馬連編集用!$B$13:$C$49,2,FALSE),"")))</f>
        <v/>
      </c>
      <c r="AX10" s="51"/>
      <c r="AY10" s="139" t="str">
        <f>IF(IFERROR(VLOOKUP(AX$4&amp;AX10,都馬連編集用!$B$13:$C$49,2,FALSE),"")=0,"",(IFERROR(VLOOKUP(AX$4&amp;AX10,都馬連編集用!$B$13:$C$49,2,FALSE),"")))</f>
        <v/>
      </c>
      <c r="AZ10" s="51"/>
      <c r="BA10" s="139" t="str">
        <f>IF(IFERROR(VLOOKUP(AZ$4&amp;AZ10,都馬連編集用!$B$13:$C$49,2,FALSE),"")=0,"",(IFERROR(VLOOKUP(AZ$4&amp;AZ10,都馬連編集用!$B$13:$C$49,2,FALSE),"")))</f>
        <v/>
      </c>
      <c r="BB10" s="51"/>
      <c r="BC10" s="139" t="str">
        <f>IF(IFERROR(VLOOKUP(BB$4&amp;BB10,都馬連編集用!$B$13:$C$49,2,FALSE),"")=0,"",(IFERROR(VLOOKUP(BB$4&amp;BB10,都馬連編集用!$B$13:$C$49,2,FALSE),"")))</f>
        <v/>
      </c>
      <c r="BD10" s="51"/>
      <c r="BE10" s="139" t="str">
        <f>IF(IFERROR(VLOOKUP(BD$4&amp;BD10,都馬連編集用!$B$13:$C$49,2,FALSE),"")=0,"",(IFERROR(VLOOKUP(BD$4&amp;BD10,都馬連編集用!$B$13:$C$49,2,FALSE),"")))</f>
        <v/>
      </c>
      <c r="BF10" s="51"/>
      <c r="BG10" s="139" t="str">
        <f>IF(IFERROR(VLOOKUP(BF$4&amp;BF10,都馬連編集用!$B$13:$C$49,2,FALSE),"")=0,"",(IFERROR(VLOOKUP(BF$4&amp;BF10,都馬連編集用!$B$13:$C$49,2,FALSE),"")))</f>
        <v/>
      </c>
      <c r="BH10" s="51"/>
      <c r="BI10" s="139" t="str">
        <f>IF(IFERROR(VLOOKUP(BH$4&amp;BH10,都馬連編集用!$B$13:$C$49,2,FALSE),"")=0,"",(IFERROR(VLOOKUP(BH$4&amp;BH10,都馬連編集用!$B$13:$C$49,2,FALSE),"")))</f>
        <v/>
      </c>
      <c r="BJ10" s="51"/>
      <c r="BK10" s="139" t="str">
        <f>IF(IFERROR(VLOOKUP(BJ$4&amp;BJ10,都馬連編集用!$B$13:$C$49,2,FALSE),"")=0,"",(IFERROR(VLOOKUP(BJ$4&amp;BJ10,都馬連編集用!$B$13:$C$49,2,FALSE),"")))</f>
        <v/>
      </c>
      <c r="BL10" s="51"/>
      <c r="BM10" s="139" t="str">
        <f>IF(IFERROR(VLOOKUP(BL$4&amp;BL10,都馬連編集用!$B$13:$C$49,2,FALSE),"")=0,"",(IFERROR(VLOOKUP(BL$4&amp;BL10,都馬連編集用!$B$13:$C$49,2,FALSE),"")))</f>
        <v/>
      </c>
      <c r="BN10" s="51"/>
      <c r="BO10" s="139" t="str">
        <f>IF(IFERROR(VLOOKUP(BN$4&amp;BN10,都馬連編集用!$B$13:$C$49,2,FALSE),"")=0,"",(IFERROR(VLOOKUP(BN$4&amp;BN10,都馬連編集用!$B$13:$C$49,2,FALSE),"")))</f>
        <v/>
      </c>
      <c r="BP10" s="51"/>
      <c r="BQ10" s="139" t="str">
        <f>IF(IFERROR(VLOOKUP(BP$4&amp;BP10,都馬連編集用!$B$13:$C$49,2,FALSE),"")=0,"",(IFERROR(VLOOKUP(BP$4&amp;BP10,都馬連編集用!$B$13:$C$49,2,FALSE),"")))</f>
        <v/>
      </c>
      <c r="BR10" s="51"/>
      <c r="BS10" s="139" t="str">
        <f>IF(IFERROR(VLOOKUP(BR$4&amp;BR10,都馬連編集用!$B$13:$C$49,2,FALSE),"")=0,"",(IFERROR(VLOOKUP(BR$4&amp;BR10,都馬連編集用!$B$13:$C$49,2,FALSE),"")))</f>
        <v/>
      </c>
      <c r="BT10" s="51"/>
      <c r="BU10" s="139" t="str">
        <f>IF(IFERROR(VLOOKUP(BT$4&amp;BT10,都馬連編集用!$B$13:$C$49,2,FALSE),"")=0,"",(IFERROR(VLOOKUP(BT$4&amp;BT10,都馬連編集用!$B$13:$C$49,2,FALSE),"")))</f>
        <v/>
      </c>
      <c r="BV10" s="51"/>
      <c r="BW10" s="139" t="str">
        <f>IF(IFERROR(VLOOKUP(BV$4&amp;BV10,都馬連編集用!$B$13:$C$49,2,FALSE),"")=0,"",(IFERROR(VLOOKUP(BV$4&amp;BV10,都馬連編集用!$B$13:$C$49,2,FALSE),"")))</f>
        <v/>
      </c>
      <c r="BX10" s="51"/>
      <c r="BY10" s="139" t="str">
        <f>IF(IFERROR(VLOOKUP(BX$4&amp;BX10,都馬連編集用!$B$13:$C$49,2,FALSE),"")=0,"",(IFERROR(VLOOKUP(BX$4&amp;BX10,都馬連編集用!$B$13:$C$49,2,FALSE),"")))</f>
        <v/>
      </c>
      <c r="BZ10" s="51"/>
      <c r="CA10" s="139" t="str">
        <f>IF(IFERROR(VLOOKUP(BZ$4&amp;BZ10,都馬連編集用!$B$13:$C$49,2,FALSE),"")=0,"",(IFERROR(VLOOKUP(BZ$4&amp;BZ10,都馬連編集用!$B$13:$C$49,2,FALSE),"")))</f>
        <v/>
      </c>
      <c r="CB10" s="51"/>
      <c r="CC10" s="139" t="str">
        <f>IF(IFERROR(VLOOKUP(CB$4&amp;CB10,都馬連編集用!$B$13:$C$49,2,FALSE),"")=0,"",(IFERROR(VLOOKUP(CB$4&amp;CB10,都馬連編集用!$B$13:$C$49,2,FALSE),"")))</f>
        <v/>
      </c>
      <c r="CD10" s="51"/>
      <c r="CE10" s="139" t="str">
        <f>IF(IFERROR(VLOOKUP(CD$4&amp;CD10,都馬連編集用!$B$13:$C$49,2,FALSE),"")=0,"",(IFERROR(VLOOKUP(CD$4&amp;CD10,都馬連編集用!$B$13:$C$49,2,FALSE),"")))</f>
        <v/>
      </c>
      <c r="CF10" s="51"/>
      <c r="CG10" s="139" t="str">
        <f>IF(IFERROR(VLOOKUP(CF$4&amp;CF10,都馬連編集用!$B$13:$C$49,2,FALSE),"")=0,"",(IFERROR(VLOOKUP(CF$4&amp;CF10,都馬連編集用!$B$13:$C$49,2,FALSE),"")))</f>
        <v/>
      </c>
      <c r="CH10" s="51"/>
      <c r="CI10" s="139" t="str">
        <f>IF(IFERROR(VLOOKUP(CH$4&amp;CH10,都馬連編集用!$B$13:$C$49,2,FALSE),"")=0,"",(IFERROR(VLOOKUP(CH$4&amp;CH10,都馬連編集用!$B$13:$C$49,2,FALSE),"")))</f>
        <v/>
      </c>
      <c r="CJ10" s="51"/>
      <c r="CK10" s="139" t="str">
        <f>IF(IFERROR(VLOOKUP(CJ$4&amp;CJ10,都馬連編集用!$B$13:$C$49,2,FALSE),"")=0,"",(IFERROR(VLOOKUP(CJ$4&amp;CJ10,都馬連編集用!$B$13:$C$49,2,FALSE),"")))</f>
        <v/>
      </c>
      <c r="CL10" s="51"/>
      <c r="CM10" s="139" t="str">
        <f>IF(IFERROR(VLOOKUP(CL$4&amp;CL10,都馬連編集用!$B$13:$C$49,2,FALSE),"")=0,"",(IFERROR(VLOOKUP(CL$4&amp;CL10,都馬連編集用!$B$13:$C$49,2,FALSE),"")))</f>
        <v/>
      </c>
      <c r="CN10" s="51"/>
      <c r="CO10" s="139" t="str">
        <f>IF(IFERROR(VLOOKUP(CN$4&amp;CN10,都馬連編集用!$B$13:$C$49,2,FALSE),"")=0,"",(IFERROR(VLOOKUP(CN$4&amp;CN10,都馬連編集用!$B$13:$C$49,2,FALSE),"")))</f>
        <v/>
      </c>
      <c r="CP10" s="51"/>
      <c r="CQ10" s="139" t="str">
        <f>IF(IFERROR(VLOOKUP(CP$4&amp;CP10,都馬連編集用!$B$13:$C$49,2,FALSE),"")=0,"",(IFERROR(VLOOKUP(CP$4&amp;CP10,都馬連編集用!$B$13:$C$49,2,FALSE),"")))</f>
        <v/>
      </c>
      <c r="CR10" s="51"/>
      <c r="CS10" s="139" t="str">
        <f>IF(IFERROR(VLOOKUP(CR$4&amp;CR10,都馬連編集用!$B$13:$C$49,2,FALSE),"")=0,"",(IFERROR(VLOOKUP(CR$4&amp;CR10,都馬連編集用!$B$13:$C$49,2,FALSE),"")))</f>
        <v/>
      </c>
      <c r="CT10" s="51"/>
      <c r="CU10" s="139" t="str">
        <f>IF(IFERROR(VLOOKUP(CT$4&amp;CT10,都馬連編集用!$B$13:$C$49,2,FALSE),"")=0,"",(IFERROR(VLOOKUP(CT$4&amp;CT10,都馬連編集用!$B$13:$C$49,2,FALSE),"")))</f>
        <v/>
      </c>
      <c r="CV10" s="51"/>
      <c r="CW10" s="139" t="str">
        <f>IF(IFERROR(VLOOKUP(CV$4&amp;CV10,都馬連編集用!$B$13:$C$49,2,FALSE),"")=0,"",(IFERROR(VLOOKUP(CV$4&amp;CV10,都馬連編集用!$B$13:$C$49,2,FALSE),"")))</f>
        <v/>
      </c>
      <c r="CX10" s="51"/>
      <c r="CY10" s="139" t="str">
        <f>IF(IFERROR(VLOOKUP(CX$4&amp;CX10,都馬連編集用!$B$13:$C$49,2,FALSE),"")=0,"",(IFERROR(VLOOKUP(CX$4&amp;CX10,都馬連編集用!$B$13:$C$49,2,FALSE),"")))</f>
        <v/>
      </c>
      <c r="CZ10" s="51"/>
      <c r="DA10" s="139" t="str">
        <f>IF(IFERROR(VLOOKUP(CZ$4&amp;CZ10,都馬連編集用!$B$13:$C$49,2,FALSE),"")=0,"",(IFERROR(VLOOKUP(CZ$4&amp;CZ10,都馬連編集用!$B$13:$C$49,2,FALSE),"")))</f>
        <v/>
      </c>
      <c r="DB10" s="51"/>
      <c r="DC10" s="139" t="str">
        <f>IF(IFERROR(VLOOKUP(DB$4&amp;DB10,都馬連編集用!$B$13:$C$49,2,FALSE),"")=0,"",(IFERROR(VLOOKUP(DB$4&amp;DB10,都馬連編集用!$B$13:$C$49,2,FALSE),"")))</f>
        <v/>
      </c>
      <c r="DD10" s="51"/>
      <c r="DE10" s="139" t="str">
        <f>IF(IFERROR(VLOOKUP(DD$4&amp;DD10,都馬連編集用!$B$13:$C$49,2,FALSE),"")=0,"",(IFERROR(VLOOKUP(DD$4&amp;DD10,都馬連編集用!$B$13:$C$49,2,FALSE),"")))</f>
        <v/>
      </c>
      <c r="DF10" s="51"/>
      <c r="DG10" s="139" t="str">
        <f>IF(IFERROR(VLOOKUP(DF$4&amp;DF10,都馬連編集用!$B$13:$C$49,2,FALSE),"")=0,"",(IFERROR(VLOOKUP(DF$4&amp;DF10,都馬連編集用!$B$13:$C$49,2,FALSE),"")))</f>
        <v/>
      </c>
      <c r="DH10" s="51"/>
      <c r="DI10" s="139" t="str">
        <f>IF(IFERROR(VLOOKUP(DH$4&amp;DH10,都馬連編集用!$B$13:$C$49,2,FALSE),"")=0,"",(IFERROR(VLOOKUP(DH$4&amp;DH10,都馬連編集用!$B$13:$C$49,2,FALSE),"")))</f>
        <v/>
      </c>
      <c r="DJ10" s="51"/>
      <c r="DK10" s="139" t="str">
        <f>IF(IFERROR(VLOOKUP(DJ$4&amp;DJ10,都馬連編集用!$B$13:$C$49,2,FALSE),"")=0,"",(IFERROR(VLOOKUP(DJ$4&amp;DJ10,都馬連編集用!$B$13:$C$49,2,FALSE),"")))</f>
        <v/>
      </c>
      <c r="DL10" s="51"/>
      <c r="DM10" s="139" t="str">
        <f>IF(IFERROR(VLOOKUP(DL$4&amp;DL10,都馬連編集用!$B$13:$C$49,2,FALSE),"")=0,"",(IFERROR(VLOOKUP(DL$4&amp;DL10,都馬連編集用!$B$13:$C$49,2,FALSE),"")))</f>
        <v/>
      </c>
      <c r="DN10" s="51"/>
      <c r="DO10" s="139" t="str">
        <f>IF(IFERROR(VLOOKUP(DN$4&amp;DN10,都馬連編集用!$B$13:$C$49,2,FALSE),"")=0,"",(IFERROR(VLOOKUP(DN$4&amp;DN10,都馬連編集用!$B$13:$C$49,2,FALSE),"")))</f>
        <v/>
      </c>
      <c r="DP10" s="51"/>
    </row>
    <row r="11" spans="1:154" ht="30.6" customHeight="1">
      <c r="A11" s="33">
        <v>5</v>
      </c>
      <c r="D11" s="33">
        <f t="shared" si="53"/>
        <v>0</v>
      </c>
      <c r="E11" s="126" t="str">
        <f t="shared" si="55"/>
        <v>NO ENT</v>
      </c>
      <c r="F11" s="120"/>
      <c r="G11" s="141" t="str">
        <f>IFERROR(VLOOKUP(F11,'申込書2（馬匹・選手）'!$B$5:$D$54,3,FALSE),"")</f>
        <v/>
      </c>
      <c r="H11" s="120"/>
      <c r="I11" s="140" t="str">
        <f>IFERROR(VLOOKUP(H11,'申込書2（馬匹・選手）'!$F$5:$H$54,3,FALSE),"")</f>
        <v/>
      </c>
      <c r="J11" s="101" t="str">
        <f t="shared" si="54"/>
        <v/>
      </c>
      <c r="K11" s="106" t="str">
        <f>IFERROR(VLOOKUP(I11,'申込書2（馬匹・選手）'!$F$5:$H$54,3,FALSE),"")</f>
        <v/>
      </c>
      <c r="L11" s="51"/>
      <c r="M11" s="139" t="str">
        <f>IF(IFERROR(VLOOKUP(L$4&amp;L11,都馬連編集用!$B$13:$C$49,2,FALSE),"")=0,"",(IFERROR(VLOOKUP(L$4&amp;L11,都馬連編集用!$B$13:$C$49,2,FALSE),"")))</f>
        <v/>
      </c>
      <c r="N11" s="51"/>
      <c r="O11" s="139" t="str">
        <f>IF(IFERROR(VLOOKUP(N$4&amp;N11,都馬連編集用!$B$13:$C$49,2,FALSE),"")=0,"",(IFERROR(VLOOKUP(N$4&amp;N11,都馬連編集用!$B$13:$C$49,2,FALSE),"")))</f>
        <v/>
      </c>
      <c r="P11" s="51"/>
      <c r="Q11" s="139" t="str">
        <f>IF(IFERROR(VLOOKUP(P$4&amp;P11,都馬連編集用!$B$13:$C$49,2,FALSE),"")=0,"",(IFERROR(VLOOKUP(P$4&amp;P11,都馬連編集用!$B$13:$C$49,2,FALSE),"")))</f>
        <v/>
      </c>
      <c r="R11" s="51"/>
      <c r="S11" s="139" t="str">
        <f>IF(IFERROR(VLOOKUP(R$4&amp;R11,都馬連編集用!$B$13:$C$49,2,FALSE),"")=0,"",(IFERROR(VLOOKUP(R$4&amp;R11,都馬連編集用!$B$13:$C$49,2,FALSE),"")))</f>
        <v/>
      </c>
      <c r="T11" s="51"/>
      <c r="U11" s="139" t="str">
        <f>IF(IFERROR(VLOOKUP(T$4&amp;T11,都馬連編集用!$B$13:$C$49,2,FALSE),"")=0,"",(IFERROR(VLOOKUP(T$4&amp;T11,都馬連編集用!$B$13:$C$49,2,FALSE),"")))</f>
        <v/>
      </c>
      <c r="V11" s="51"/>
      <c r="W11" s="139" t="str">
        <f>IF(IFERROR(VLOOKUP(V$4&amp;V11,都馬連編集用!$B$13:$C$49,2,FALSE),"")=0,"",(IFERROR(VLOOKUP(V$4&amp;V11,都馬連編集用!$B$13:$C$49,2,FALSE),"")))</f>
        <v/>
      </c>
      <c r="X11" s="51"/>
      <c r="Y11" s="139" t="str">
        <f>IF(IFERROR(VLOOKUP(X$4&amp;X11,都馬連編集用!$B$13:$C$49,2,FALSE),"")=0,"",(IFERROR(VLOOKUP(X$4&amp;X11,都馬連編集用!$B$13:$C$49,2,FALSE),"")))</f>
        <v/>
      </c>
      <c r="Z11" s="51"/>
      <c r="AA11" s="139" t="str">
        <f>IF(IFERROR(VLOOKUP(Z$4&amp;Z11,都馬連編集用!$B$13:$C$49,2,FALSE),"")=0,"",(IFERROR(VLOOKUP(Z$4&amp;Z11,都馬連編集用!$B$13:$C$49,2,FALSE),"")))</f>
        <v/>
      </c>
      <c r="AB11" s="51"/>
      <c r="AC11" s="139" t="str">
        <f>IF(IFERROR(VLOOKUP(AB$4&amp;AB11,都馬連編集用!$B$13:$C$49,2,FALSE),"")=0,"",(IFERROR(VLOOKUP(AB$4&amp;AB11,都馬連編集用!$B$13:$C$49,2,FALSE),"")))</f>
        <v/>
      </c>
      <c r="AD11" s="51"/>
      <c r="AE11" s="139" t="str">
        <f>IF(IFERROR(VLOOKUP(AD$4&amp;AD11,都馬連編集用!$B$13:$C$49,2,FALSE),"")=0,"",(IFERROR(VLOOKUP(AD$4&amp;AD11,都馬連編集用!$B$13:$C$49,2,FALSE),"")))</f>
        <v/>
      </c>
      <c r="AF11" s="51"/>
      <c r="AG11" s="139" t="str">
        <f>IF(IFERROR(VLOOKUP(AF$4&amp;AF11,都馬連編集用!$B$13:$C$49,2,FALSE),"")=0,"",(IFERROR(VLOOKUP(AF$4&amp;AF11,都馬連編集用!$B$13:$C$49,2,FALSE),"")))</f>
        <v/>
      </c>
      <c r="AH11" s="51"/>
      <c r="AI11" s="139" t="str">
        <f>IF(IFERROR(VLOOKUP(AH$4&amp;AH11,都馬連編集用!$B$13:$C$49,2,FALSE),"")=0,"",(IFERROR(VLOOKUP(AH$4&amp;AH11,都馬連編集用!$B$13:$C$49,2,FALSE),"")))</f>
        <v/>
      </c>
      <c r="AJ11" s="51"/>
      <c r="AK11" s="139" t="str">
        <f>IF(IFERROR(VLOOKUP(AJ$4&amp;AJ11,都馬連編集用!$B$13:$C$49,2,FALSE),"")=0,"",(IFERROR(VLOOKUP(AJ$4&amp;AJ11,都馬連編集用!$B$13:$C$49,2,FALSE),"")))</f>
        <v/>
      </c>
      <c r="AL11" s="51"/>
      <c r="AM11" s="139" t="str">
        <f>IF(IFERROR(VLOOKUP(AL$4&amp;AL11,都馬連編集用!$B$13:$C$49,2,FALSE),"")=0,"",(IFERROR(VLOOKUP(AL$4&amp;AL11,都馬連編集用!$B$13:$C$49,2,FALSE),"")))</f>
        <v/>
      </c>
      <c r="AN11" s="51"/>
      <c r="AO11" s="139" t="str">
        <f>IF(IFERROR(VLOOKUP(AN$4&amp;AN11,都馬連編集用!$B$13:$C$49,2,FALSE),"")=0,"",(IFERROR(VLOOKUP(AN$4&amp;AN11,都馬連編集用!$B$13:$C$49,2,FALSE),"")))</f>
        <v/>
      </c>
      <c r="AP11" s="51"/>
      <c r="AQ11" s="139" t="str">
        <f>IF(IFERROR(VLOOKUP(AP$4&amp;AP11,都馬連編集用!$B$13:$C$49,2,FALSE),"")=0,"",(IFERROR(VLOOKUP(AP$4&amp;AP11,都馬連編集用!$B$13:$C$49,2,FALSE),"")))</f>
        <v/>
      </c>
      <c r="AR11" s="51"/>
      <c r="AS11" s="139" t="str">
        <f>IF(IFERROR(VLOOKUP(AR$4&amp;AR11,都馬連編集用!$B$13:$C$49,2,FALSE),"")=0,"",(IFERROR(VLOOKUP(AR$4&amp;AR11,都馬連編集用!$B$13:$C$49,2,FALSE),"")))</f>
        <v/>
      </c>
      <c r="AT11" s="51"/>
      <c r="AU11" s="139" t="str">
        <f>IF(IFERROR(VLOOKUP(AT$4&amp;AT11,都馬連編集用!$B$13:$C$49,2,FALSE),"")=0,"",(IFERROR(VLOOKUP(AT$4&amp;AT11,都馬連編集用!$B$13:$C$49,2,FALSE),"")))</f>
        <v/>
      </c>
      <c r="AV11" s="51"/>
      <c r="AW11" s="139" t="str">
        <f>IF(IFERROR(VLOOKUP(AV$4&amp;AV11,都馬連編集用!$B$13:$C$49,2,FALSE),"")=0,"",(IFERROR(VLOOKUP(AV$4&amp;AV11,都馬連編集用!$B$13:$C$49,2,FALSE),"")))</f>
        <v/>
      </c>
      <c r="AX11" s="51"/>
      <c r="AY11" s="139" t="str">
        <f>IF(IFERROR(VLOOKUP(AX$4&amp;AX11,都馬連編集用!$B$13:$C$49,2,FALSE),"")=0,"",(IFERROR(VLOOKUP(AX$4&amp;AX11,都馬連編集用!$B$13:$C$49,2,FALSE),"")))</f>
        <v/>
      </c>
      <c r="AZ11" s="51"/>
      <c r="BA11" s="139" t="str">
        <f>IF(IFERROR(VLOOKUP(AZ$4&amp;AZ11,都馬連編集用!$B$13:$C$49,2,FALSE),"")=0,"",(IFERROR(VLOOKUP(AZ$4&amp;AZ11,都馬連編集用!$B$13:$C$49,2,FALSE),"")))</f>
        <v/>
      </c>
      <c r="BB11" s="51"/>
      <c r="BC11" s="139" t="str">
        <f>IF(IFERROR(VLOOKUP(BB$4&amp;BB11,都馬連編集用!$B$13:$C$49,2,FALSE),"")=0,"",(IFERROR(VLOOKUP(BB$4&amp;BB11,都馬連編集用!$B$13:$C$49,2,FALSE),"")))</f>
        <v/>
      </c>
      <c r="BD11" s="51"/>
      <c r="BE11" s="139" t="str">
        <f>IF(IFERROR(VLOOKUP(BD$4&amp;BD11,都馬連編集用!$B$13:$C$49,2,FALSE),"")=0,"",(IFERROR(VLOOKUP(BD$4&amp;BD11,都馬連編集用!$B$13:$C$49,2,FALSE),"")))</f>
        <v/>
      </c>
      <c r="BF11" s="51"/>
      <c r="BG11" s="139" t="str">
        <f>IF(IFERROR(VLOOKUP(BF$4&amp;BF11,都馬連編集用!$B$13:$C$49,2,FALSE),"")=0,"",(IFERROR(VLOOKUP(BF$4&amp;BF11,都馬連編集用!$B$13:$C$49,2,FALSE),"")))</f>
        <v/>
      </c>
      <c r="BH11" s="51"/>
      <c r="BI11" s="139" t="str">
        <f>IF(IFERROR(VLOOKUP(BH$4&amp;BH11,都馬連編集用!$B$13:$C$49,2,FALSE),"")=0,"",(IFERROR(VLOOKUP(BH$4&amp;BH11,都馬連編集用!$B$13:$C$49,2,FALSE),"")))</f>
        <v/>
      </c>
      <c r="BJ11" s="51"/>
      <c r="BK11" s="139" t="str">
        <f>IF(IFERROR(VLOOKUP(BJ$4&amp;BJ11,都馬連編集用!$B$13:$C$49,2,FALSE),"")=0,"",(IFERROR(VLOOKUP(BJ$4&amp;BJ11,都馬連編集用!$B$13:$C$49,2,FALSE),"")))</f>
        <v/>
      </c>
      <c r="BL11" s="51"/>
      <c r="BM11" s="139" t="str">
        <f>IF(IFERROR(VLOOKUP(BL$4&amp;BL11,都馬連編集用!$B$13:$C$49,2,FALSE),"")=0,"",(IFERROR(VLOOKUP(BL$4&amp;BL11,都馬連編集用!$B$13:$C$49,2,FALSE),"")))</f>
        <v/>
      </c>
      <c r="BN11" s="51"/>
      <c r="BO11" s="139" t="str">
        <f>IF(IFERROR(VLOOKUP(BN$4&amp;BN11,都馬連編集用!$B$13:$C$49,2,FALSE),"")=0,"",(IFERROR(VLOOKUP(BN$4&amp;BN11,都馬連編集用!$B$13:$C$49,2,FALSE),"")))</f>
        <v/>
      </c>
      <c r="BP11" s="51"/>
      <c r="BQ11" s="139" t="str">
        <f>IF(IFERROR(VLOOKUP(BP$4&amp;BP11,都馬連編集用!$B$13:$C$49,2,FALSE),"")=0,"",(IFERROR(VLOOKUP(BP$4&amp;BP11,都馬連編集用!$B$13:$C$49,2,FALSE),"")))</f>
        <v/>
      </c>
      <c r="BR11" s="51"/>
      <c r="BS11" s="139" t="str">
        <f>IF(IFERROR(VLOOKUP(BR$4&amp;BR11,都馬連編集用!$B$13:$C$49,2,FALSE),"")=0,"",(IFERROR(VLOOKUP(BR$4&amp;BR11,都馬連編集用!$B$13:$C$49,2,FALSE),"")))</f>
        <v/>
      </c>
      <c r="BT11" s="51"/>
      <c r="BU11" s="139" t="str">
        <f>IF(IFERROR(VLOOKUP(BT$4&amp;BT11,都馬連編集用!$B$13:$C$49,2,FALSE),"")=0,"",(IFERROR(VLOOKUP(BT$4&amp;BT11,都馬連編集用!$B$13:$C$49,2,FALSE),"")))</f>
        <v/>
      </c>
      <c r="BV11" s="51"/>
      <c r="BW11" s="139" t="str">
        <f>IF(IFERROR(VLOOKUP(BV$4&amp;BV11,都馬連編集用!$B$13:$C$49,2,FALSE),"")=0,"",(IFERROR(VLOOKUP(BV$4&amp;BV11,都馬連編集用!$B$13:$C$49,2,FALSE),"")))</f>
        <v/>
      </c>
      <c r="BX11" s="51"/>
      <c r="BY11" s="139" t="str">
        <f>IF(IFERROR(VLOOKUP(BX$4&amp;BX11,都馬連編集用!$B$13:$C$49,2,FALSE),"")=0,"",(IFERROR(VLOOKUP(BX$4&amp;BX11,都馬連編集用!$B$13:$C$49,2,FALSE),"")))</f>
        <v/>
      </c>
      <c r="BZ11" s="51"/>
      <c r="CA11" s="139" t="str">
        <f>IF(IFERROR(VLOOKUP(BZ$4&amp;BZ11,都馬連編集用!$B$13:$C$49,2,FALSE),"")=0,"",(IFERROR(VLOOKUP(BZ$4&amp;BZ11,都馬連編集用!$B$13:$C$49,2,FALSE),"")))</f>
        <v/>
      </c>
      <c r="CB11" s="51"/>
      <c r="CC11" s="139" t="str">
        <f>IF(IFERROR(VLOOKUP(CB$4&amp;CB11,都馬連編集用!$B$13:$C$49,2,FALSE),"")=0,"",(IFERROR(VLOOKUP(CB$4&amp;CB11,都馬連編集用!$B$13:$C$49,2,FALSE),"")))</f>
        <v/>
      </c>
      <c r="CD11" s="51"/>
      <c r="CE11" s="139" t="str">
        <f>IF(IFERROR(VLOOKUP(CD$4&amp;CD11,都馬連編集用!$B$13:$C$49,2,FALSE),"")=0,"",(IFERROR(VLOOKUP(CD$4&amp;CD11,都馬連編集用!$B$13:$C$49,2,FALSE),"")))</f>
        <v/>
      </c>
      <c r="CF11" s="51"/>
      <c r="CG11" s="139" t="str">
        <f>IF(IFERROR(VLOOKUP(CF$4&amp;CF11,都馬連編集用!$B$13:$C$49,2,FALSE),"")=0,"",(IFERROR(VLOOKUP(CF$4&amp;CF11,都馬連編集用!$B$13:$C$49,2,FALSE),"")))</f>
        <v/>
      </c>
      <c r="CH11" s="51"/>
      <c r="CI11" s="139" t="str">
        <f>IF(IFERROR(VLOOKUP(CH$4&amp;CH11,都馬連編集用!$B$13:$C$49,2,FALSE),"")=0,"",(IFERROR(VLOOKUP(CH$4&amp;CH11,都馬連編集用!$B$13:$C$49,2,FALSE),"")))</f>
        <v/>
      </c>
      <c r="CJ11" s="51"/>
      <c r="CK11" s="139" t="str">
        <f>IF(IFERROR(VLOOKUP(CJ$4&amp;CJ11,都馬連編集用!$B$13:$C$49,2,FALSE),"")=0,"",(IFERROR(VLOOKUP(CJ$4&amp;CJ11,都馬連編集用!$B$13:$C$49,2,FALSE),"")))</f>
        <v/>
      </c>
      <c r="CL11" s="51"/>
      <c r="CM11" s="139" t="str">
        <f>IF(IFERROR(VLOOKUP(CL$4&amp;CL11,都馬連編集用!$B$13:$C$49,2,FALSE),"")=0,"",(IFERROR(VLOOKUP(CL$4&amp;CL11,都馬連編集用!$B$13:$C$49,2,FALSE),"")))</f>
        <v/>
      </c>
      <c r="CN11" s="51"/>
      <c r="CO11" s="139" t="str">
        <f>IF(IFERROR(VLOOKUP(CN$4&amp;CN11,都馬連編集用!$B$13:$C$49,2,FALSE),"")=0,"",(IFERROR(VLOOKUP(CN$4&amp;CN11,都馬連編集用!$B$13:$C$49,2,FALSE),"")))</f>
        <v/>
      </c>
      <c r="CP11" s="51"/>
      <c r="CQ11" s="139" t="str">
        <f>IF(IFERROR(VLOOKUP(CP$4&amp;CP11,都馬連編集用!$B$13:$C$49,2,FALSE),"")=0,"",(IFERROR(VLOOKUP(CP$4&amp;CP11,都馬連編集用!$B$13:$C$49,2,FALSE),"")))</f>
        <v/>
      </c>
      <c r="CR11" s="51"/>
      <c r="CS11" s="139" t="str">
        <f>IF(IFERROR(VLOOKUP(CR$4&amp;CR11,都馬連編集用!$B$13:$C$49,2,FALSE),"")=0,"",(IFERROR(VLOOKUP(CR$4&amp;CR11,都馬連編集用!$B$13:$C$49,2,FALSE),"")))</f>
        <v/>
      </c>
      <c r="CT11" s="51"/>
      <c r="CU11" s="139" t="str">
        <f>IF(IFERROR(VLOOKUP(CT$4&amp;CT11,都馬連編集用!$B$13:$C$49,2,FALSE),"")=0,"",(IFERROR(VLOOKUP(CT$4&amp;CT11,都馬連編集用!$B$13:$C$49,2,FALSE),"")))</f>
        <v/>
      </c>
      <c r="CV11" s="51"/>
      <c r="CW11" s="139" t="str">
        <f>IF(IFERROR(VLOOKUP(CV$4&amp;CV11,都馬連編集用!$B$13:$C$49,2,FALSE),"")=0,"",(IFERROR(VLOOKUP(CV$4&amp;CV11,都馬連編集用!$B$13:$C$49,2,FALSE),"")))</f>
        <v/>
      </c>
      <c r="CX11" s="51"/>
      <c r="CY11" s="139" t="str">
        <f>IF(IFERROR(VLOOKUP(CX$4&amp;CX11,都馬連編集用!$B$13:$C$49,2,FALSE),"")=0,"",(IFERROR(VLOOKUP(CX$4&amp;CX11,都馬連編集用!$B$13:$C$49,2,FALSE),"")))</f>
        <v/>
      </c>
      <c r="CZ11" s="51"/>
      <c r="DA11" s="139" t="str">
        <f>IF(IFERROR(VLOOKUP(CZ$4&amp;CZ11,都馬連編集用!$B$13:$C$49,2,FALSE),"")=0,"",(IFERROR(VLOOKUP(CZ$4&amp;CZ11,都馬連編集用!$B$13:$C$49,2,FALSE),"")))</f>
        <v/>
      </c>
      <c r="DB11" s="51"/>
      <c r="DC11" s="139" t="str">
        <f>IF(IFERROR(VLOOKUP(DB$4&amp;DB11,都馬連編集用!$B$13:$C$49,2,FALSE),"")=0,"",(IFERROR(VLOOKUP(DB$4&amp;DB11,都馬連編集用!$B$13:$C$49,2,FALSE),"")))</f>
        <v/>
      </c>
      <c r="DD11" s="51"/>
      <c r="DE11" s="139" t="str">
        <f>IF(IFERROR(VLOOKUP(DD$4&amp;DD11,都馬連編集用!$B$13:$C$49,2,FALSE),"")=0,"",(IFERROR(VLOOKUP(DD$4&amp;DD11,都馬連編集用!$B$13:$C$49,2,FALSE),"")))</f>
        <v/>
      </c>
      <c r="DF11" s="51"/>
      <c r="DG11" s="139" t="str">
        <f>IF(IFERROR(VLOOKUP(DF$4&amp;DF11,都馬連編集用!$B$13:$C$49,2,FALSE),"")=0,"",(IFERROR(VLOOKUP(DF$4&amp;DF11,都馬連編集用!$B$13:$C$49,2,FALSE),"")))</f>
        <v/>
      </c>
      <c r="DH11" s="51"/>
      <c r="DI11" s="139" t="str">
        <f>IF(IFERROR(VLOOKUP(DH$4&amp;DH11,都馬連編集用!$B$13:$C$49,2,FALSE),"")=0,"",(IFERROR(VLOOKUP(DH$4&amp;DH11,都馬連編集用!$B$13:$C$49,2,FALSE),"")))</f>
        <v/>
      </c>
      <c r="DJ11" s="51"/>
      <c r="DK11" s="139" t="str">
        <f>IF(IFERROR(VLOOKUP(DJ$4&amp;DJ11,都馬連編集用!$B$13:$C$49,2,FALSE),"")=0,"",(IFERROR(VLOOKUP(DJ$4&amp;DJ11,都馬連編集用!$B$13:$C$49,2,FALSE),"")))</f>
        <v/>
      </c>
      <c r="DL11" s="51"/>
      <c r="DM11" s="139" t="str">
        <f>IF(IFERROR(VLOOKUP(DL$4&amp;DL11,都馬連編集用!$B$13:$C$49,2,FALSE),"")=0,"",(IFERROR(VLOOKUP(DL$4&amp;DL11,都馬連編集用!$B$13:$C$49,2,FALSE),"")))</f>
        <v/>
      </c>
      <c r="DN11" s="51"/>
      <c r="DO11" s="139" t="str">
        <f>IF(IFERROR(VLOOKUP(DN$4&amp;DN11,都馬連編集用!$B$13:$C$49,2,FALSE),"")=0,"",(IFERROR(VLOOKUP(DN$4&amp;DN11,都馬連編集用!$B$13:$C$49,2,FALSE),"")))</f>
        <v/>
      </c>
      <c r="DP11" s="51"/>
    </row>
    <row r="12" spans="1:154" ht="30.6" customHeight="1">
      <c r="A12" s="33">
        <v>6</v>
      </c>
      <c r="D12" s="33">
        <f t="shared" si="53"/>
        <v>0</v>
      </c>
      <c r="E12" s="126" t="str">
        <f t="shared" si="55"/>
        <v>NO ENT</v>
      </c>
      <c r="F12" s="120"/>
      <c r="G12" s="141" t="str">
        <f>IFERROR(VLOOKUP(F12,'申込書2（馬匹・選手）'!$B$5:$D$54,3,FALSE),"")</f>
        <v/>
      </c>
      <c r="H12" s="120"/>
      <c r="I12" s="140" t="str">
        <f>IFERROR(VLOOKUP(H12,'申込書2（馬匹・選手）'!$F$5:$H$54,3,FALSE),"")</f>
        <v/>
      </c>
      <c r="J12" s="101" t="str">
        <f t="shared" si="54"/>
        <v/>
      </c>
      <c r="K12" s="106" t="str">
        <f>IFERROR(VLOOKUP(I12,'申込書2（馬匹・選手）'!$F$5:$H$54,3,FALSE),"")</f>
        <v/>
      </c>
      <c r="L12" s="51"/>
      <c r="M12" s="139" t="str">
        <f>IF(IFERROR(VLOOKUP(L$4&amp;L12,都馬連編集用!$B$13:$C$49,2,FALSE),"")=0,"",(IFERROR(VLOOKUP(L$4&amp;L12,都馬連編集用!$B$13:$C$49,2,FALSE),"")))</f>
        <v/>
      </c>
      <c r="N12" s="51"/>
      <c r="O12" s="139" t="str">
        <f>IF(IFERROR(VLOOKUP(N$4&amp;N12,都馬連編集用!$B$13:$C$49,2,FALSE),"")=0,"",(IFERROR(VLOOKUP(N$4&amp;N12,都馬連編集用!$B$13:$C$49,2,FALSE),"")))</f>
        <v/>
      </c>
      <c r="P12" s="51"/>
      <c r="Q12" s="139" t="str">
        <f>IF(IFERROR(VLOOKUP(P$4&amp;P12,都馬連編集用!$B$13:$C$49,2,FALSE),"")=0,"",(IFERROR(VLOOKUP(P$4&amp;P12,都馬連編集用!$B$13:$C$49,2,FALSE),"")))</f>
        <v/>
      </c>
      <c r="R12" s="51"/>
      <c r="S12" s="139" t="str">
        <f>IF(IFERROR(VLOOKUP(R$4&amp;R12,都馬連編集用!$B$13:$C$49,2,FALSE),"")=0,"",(IFERROR(VLOOKUP(R$4&amp;R12,都馬連編集用!$B$13:$C$49,2,FALSE),"")))</f>
        <v/>
      </c>
      <c r="T12" s="51"/>
      <c r="U12" s="139" t="str">
        <f>IF(IFERROR(VLOOKUP(T$4&amp;T12,都馬連編集用!$B$13:$C$49,2,FALSE),"")=0,"",(IFERROR(VLOOKUP(T$4&amp;T12,都馬連編集用!$B$13:$C$49,2,FALSE),"")))</f>
        <v/>
      </c>
      <c r="V12" s="51"/>
      <c r="W12" s="139" t="str">
        <f>IF(IFERROR(VLOOKUP(V$4&amp;V12,都馬連編集用!$B$13:$C$49,2,FALSE),"")=0,"",(IFERROR(VLOOKUP(V$4&amp;V12,都馬連編集用!$B$13:$C$49,2,FALSE),"")))</f>
        <v/>
      </c>
      <c r="X12" s="51"/>
      <c r="Y12" s="139" t="str">
        <f>IF(IFERROR(VLOOKUP(X$4&amp;X12,都馬連編集用!$B$13:$C$49,2,FALSE),"")=0,"",(IFERROR(VLOOKUP(X$4&amp;X12,都馬連編集用!$B$13:$C$49,2,FALSE),"")))</f>
        <v/>
      </c>
      <c r="Z12" s="51"/>
      <c r="AA12" s="139" t="str">
        <f>IF(IFERROR(VLOOKUP(Z$4&amp;Z12,都馬連編集用!$B$13:$C$49,2,FALSE),"")=0,"",(IFERROR(VLOOKUP(Z$4&amp;Z12,都馬連編集用!$B$13:$C$49,2,FALSE),"")))</f>
        <v/>
      </c>
      <c r="AB12" s="51"/>
      <c r="AC12" s="139" t="str">
        <f>IF(IFERROR(VLOOKUP(AB$4&amp;AB12,都馬連編集用!$B$13:$C$49,2,FALSE),"")=0,"",(IFERROR(VLOOKUP(AB$4&amp;AB12,都馬連編集用!$B$13:$C$49,2,FALSE),"")))</f>
        <v/>
      </c>
      <c r="AD12" s="51"/>
      <c r="AE12" s="139" t="str">
        <f>IF(IFERROR(VLOOKUP(AD$4&amp;AD12,都馬連編集用!$B$13:$C$49,2,FALSE),"")=0,"",(IFERROR(VLOOKUP(AD$4&amp;AD12,都馬連編集用!$B$13:$C$49,2,FALSE),"")))</f>
        <v/>
      </c>
      <c r="AF12" s="51"/>
      <c r="AG12" s="139" t="str">
        <f>IF(IFERROR(VLOOKUP(AF$4&amp;AF12,都馬連編集用!$B$13:$C$49,2,FALSE),"")=0,"",(IFERROR(VLOOKUP(AF$4&amp;AF12,都馬連編集用!$B$13:$C$49,2,FALSE),"")))</f>
        <v/>
      </c>
      <c r="AH12" s="51"/>
      <c r="AI12" s="139" t="str">
        <f>IF(IFERROR(VLOOKUP(AH$4&amp;AH12,都馬連編集用!$B$13:$C$49,2,FALSE),"")=0,"",(IFERROR(VLOOKUP(AH$4&amp;AH12,都馬連編集用!$B$13:$C$49,2,FALSE),"")))</f>
        <v/>
      </c>
      <c r="AJ12" s="51"/>
      <c r="AK12" s="139" t="str">
        <f>IF(IFERROR(VLOOKUP(AJ$4&amp;AJ12,都馬連編集用!$B$13:$C$49,2,FALSE),"")=0,"",(IFERROR(VLOOKUP(AJ$4&amp;AJ12,都馬連編集用!$B$13:$C$49,2,FALSE),"")))</f>
        <v/>
      </c>
      <c r="AL12" s="51"/>
      <c r="AM12" s="139" t="str">
        <f>IF(IFERROR(VLOOKUP(AL$4&amp;AL12,都馬連編集用!$B$13:$C$49,2,FALSE),"")=0,"",(IFERROR(VLOOKUP(AL$4&amp;AL12,都馬連編集用!$B$13:$C$49,2,FALSE),"")))</f>
        <v/>
      </c>
      <c r="AN12" s="51"/>
      <c r="AO12" s="139" t="str">
        <f>IF(IFERROR(VLOOKUP(AN$4&amp;AN12,都馬連編集用!$B$13:$C$49,2,FALSE),"")=0,"",(IFERROR(VLOOKUP(AN$4&amp;AN12,都馬連編集用!$B$13:$C$49,2,FALSE),"")))</f>
        <v/>
      </c>
      <c r="AP12" s="51"/>
      <c r="AQ12" s="139" t="str">
        <f>IF(IFERROR(VLOOKUP(AP$4&amp;AP12,都馬連編集用!$B$13:$C$49,2,FALSE),"")=0,"",(IFERROR(VLOOKUP(AP$4&amp;AP12,都馬連編集用!$B$13:$C$49,2,FALSE),"")))</f>
        <v/>
      </c>
      <c r="AR12" s="51"/>
      <c r="AS12" s="139" t="str">
        <f>IF(IFERROR(VLOOKUP(AR$4&amp;AR12,都馬連編集用!$B$13:$C$49,2,FALSE),"")=0,"",(IFERROR(VLOOKUP(AR$4&amp;AR12,都馬連編集用!$B$13:$C$49,2,FALSE),"")))</f>
        <v/>
      </c>
      <c r="AT12" s="51"/>
      <c r="AU12" s="139" t="str">
        <f>IF(IFERROR(VLOOKUP(AT$4&amp;AT12,都馬連編集用!$B$13:$C$49,2,FALSE),"")=0,"",(IFERROR(VLOOKUP(AT$4&amp;AT12,都馬連編集用!$B$13:$C$49,2,FALSE),"")))</f>
        <v/>
      </c>
      <c r="AV12" s="51"/>
      <c r="AW12" s="139" t="str">
        <f>IF(IFERROR(VLOOKUP(AV$4&amp;AV12,都馬連編集用!$B$13:$C$49,2,FALSE),"")=0,"",(IFERROR(VLOOKUP(AV$4&amp;AV12,都馬連編集用!$B$13:$C$49,2,FALSE),"")))</f>
        <v/>
      </c>
      <c r="AX12" s="51"/>
      <c r="AY12" s="139" t="str">
        <f>IF(IFERROR(VLOOKUP(AX$4&amp;AX12,都馬連編集用!$B$13:$C$49,2,FALSE),"")=0,"",(IFERROR(VLOOKUP(AX$4&amp;AX12,都馬連編集用!$B$13:$C$49,2,FALSE),"")))</f>
        <v/>
      </c>
      <c r="AZ12" s="51"/>
      <c r="BA12" s="139" t="str">
        <f>IF(IFERROR(VLOOKUP(AZ$4&amp;AZ12,都馬連編集用!$B$13:$C$49,2,FALSE),"")=0,"",(IFERROR(VLOOKUP(AZ$4&amp;AZ12,都馬連編集用!$B$13:$C$49,2,FALSE),"")))</f>
        <v/>
      </c>
      <c r="BB12" s="51"/>
      <c r="BC12" s="139" t="str">
        <f>IF(IFERROR(VLOOKUP(BB$4&amp;BB12,都馬連編集用!$B$13:$C$49,2,FALSE),"")=0,"",(IFERROR(VLOOKUP(BB$4&amp;BB12,都馬連編集用!$B$13:$C$49,2,FALSE),"")))</f>
        <v/>
      </c>
      <c r="BD12" s="51"/>
      <c r="BE12" s="139" t="str">
        <f>IF(IFERROR(VLOOKUP(BD$4&amp;BD12,都馬連編集用!$B$13:$C$49,2,FALSE),"")=0,"",(IFERROR(VLOOKUP(BD$4&amp;BD12,都馬連編集用!$B$13:$C$49,2,FALSE),"")))</f>
        <v/>
      </c>
      <c r="BF12" s="51"/>
      <c r="BG12" s="139" t="str">
        <f>IF(IFERROR(VLOOKUP(BF$4&amp;BF12,都馬連編集用!$B$13:$C$49,2,FALSE),"")=0,"",(IFERROR(VLOOKUP(BF$4&amp;BF12,都馬連編集用!$B$13:$C$49,2,FALSE),"")))</f>
        <v/>
      </c>
      <c r="BH12" s="51"/>
      <c r="BI12" s="139" t="str">
        <f>IF(IFERROR(VLOOKUP(BH$4&amp;BH12,都馬連編集用!$B$13:$C$49,2,FALSE),"")=0,"",(IFERROR(VLOOKUP(BH$4&amp;BH12,都馬連編集用!$B$13:$C$49,2,FALSE),"")))</f>
        <v/>
      </c>
      <c r="BJ12" s="51"/>
      <c r="BK12" s="139" t="str">
        <f>IF(IFERROR(VLOOKUP(BJ$4&amp;BJ12,都馬連編集用!$B$13:$C$49,2,FALSE),"")=0,"",(IFERROR(VLOOKUP(BJ$4&amp;BJ12,都馬連編集用!$B$13:$C$49,2,FALSE),"")))</f>
        <v/>
      </c>
      <c r="BL12" s="51"/>
      <c r="BM12" s="139" t="str">
        <f>IF(IFERROR(VLOOKUP(BL$4&amp;BL12,都馬連編集用!$B$13:$C$49,2,FALSE),"")=0,"",(IFERROR(VLOOKUP(BL$4&amp;BL12,都馬連編集用!$B$13:$C$49,2,FALSE),"")))</f>
        <v/>
      </c>
      <c r="BN12" s="51"/>
      <c r="BO12" s="139" t="str">
        <f>IF(IFERROR(VLOOKUP(BN$4&amp;BN12,都馬連編集用!$B$13:$C$49,2,FALSE),"")=0,"",(IFERROR(VLOOKUP(BN$4&amp;BN12,都馬連編集用!$B$13:$C$49,2,FALSE),"")))</f>
        <v/>
      </c>
      <c r="BP12" s="51"/>
      <c r="BQ12" s="139" t="str">
        <f>IF(IFERROR(VLOOKUP(BP$4&amp;BP12,都馬連編集用!$B$13:$C$49,2,FALSE),"")=0,"",(IFERROR(VLOOKUP(BP$4&amp;BP12,都馬連編集用!$B$13:$C$49,2,FALSE),"")))</f>
        <v/>
      </c>
      <c r="BR12" s="51"/>
      <c r="BS12" s="139" t="str">
        <f>IF(IFERROR(VLOOKUP(BR$4&amp;BR12,都馬連編集用!$B$13:$C$49,2,FALSE),"")=0,"",(IFERROR(VLOOKUP(BR$4&amp;BR12,都馬連編集用!$B$13:$C$49,2,FALSE),"")))</f>
        <v/>
      </c>
      <c r="BT12" s="51"/>
      <c r="BU12" s="139" t="str">
        <f>IF(IFERROR(VLOOKUP(BT$4&amp;BT12,都馬連編集用!$B$13:$C$49,2,FALSE),"")=0,"",(IFERROR(VLOOKUP(BT$4&amp;BT12,都馬連編集用!$B$13:$C$49,2,FALSE),"")))</f>
        <v/>
      </c>
      <c r="BV12" s="51"/>
      <c r="BW12" s="139" t="str">
        <f>IF(IFERROR(VLOOKUP(BV$4&amp;BV12,都馬連編集用!$B$13:$C$49,2,FALSE),"")=0,"",(IFERROR(VLOOKUP(BV$4&amp;BV12,都馬連編集用!$B$13:$C$49,2,FALSE),"")))</f>
        <v/>
      </c>
      <c r="BX12" s="51"/>
      <c r="BY12" s="139" t="str">
        <f>IF(IFERROR(VLOOKUP(BX$4&amp;BX12,都馬連編集用!$B$13:$C$49,2,FALSE),"")=0,"",(IFERROR(VLOOKUP(BX$4&amp;BX12,都馬連編集用!$B$13:$C$49,2,FALSE),"")))</f>
        <v/>
      </c>
      <c r="BZ12" s="51"/>
      <c r="CA12" s="139" t="str">
        <f>IF(IFERROR(VLOOKUP(BZ$4&amp;BZ12,都馬連編集用!$B$13:$C$49,2,FALSE),"")=0,"",(IFERROR(VLOOKUP(BZ$4&amp;BZ12,都馬連編集用!$B$13:$C$49,2,FALSE),"")))</f>
        <v/>
      </c>
      <c r="CB12" s="51"/>
      <c r="CC12" s="139" t="str">
        <f>IF(IFERROR(VLOOKUP(CB$4&amp;CB12,都馬連編集用!$B$13:$C$49,2,FALSE),"")=0,"",(IFERROR(VLOOKUP(CB$4&amp;CB12,都馬連編集用!$B$13:$C$49,2,FALSE),"")))</f>
        <v/>
      </c>
      <c r="CD12" s="51"/>
      <c r="CE12" s="139" t="str">
        <f>IF(IFERROR(VLOOKUP(CD$4&amp;CD12,都馬連編集用!$B$13:$C$49,2,FALSE),"")=0,"",(IFERROR(VLOOKUP(CD$4&amp;CD12,都馬連編集用!$B$13:$C$49,2,FALSE),"")))</f>
        <v/>
      </c>
      <c r="CF12" s="51"/>
      <c r="CG12" s="139" t="str">
        <f>IF(IFERROR(VLOOKUP(CF$4&amp;CF12,都馬連編集用!$B$13:$C$49,2,FALSE),"")=0,"",(IFERROR(VLOOKUP(CF$4&amp;CF12,都馬連編集用!$B$13:$C$49,2,FALSE),"")))</f>
        <v/>
      </c>
      <c r="CH12" s="51"/>
      <c r="CI12" s="139" t="str">
        <f>IF(IFERROR(VLOOKUP(CH$4&amp;CH12,都馬連編集用!$B$13:$C$49,2,FALSE),"")=0,"",(IFERROR(VLOOKUP(CH$4&amp;CH12,都馬連編集用!$B$13:$C$49,2,FALSE),"")))</f>
        <v/>
      </c>
      <c r="CJ12" s="51"/>
      <c r="CK12" s="139" t="str">
        <f>IF(IFERROR(VLOOKUP(CJ$4&amp;CJ12,都馬連編集用!$B$13:$C$49,2,FALSE),"")=0,"",(IFERROR(VLOOKUP(CJ$4&amp;CJ12,都馬連編集用!$B$13:$C$49,2,FALSE),"")))</f>
        <v/>
      </c>
      <c r="CL12" s="51"/>
      <c r="CM12" s="139" t="str">
        <f>IF(IFERROR(VLOOKUP(CL$4&amp;CL12,都馬連編集用!$B$13:$C$49,2,FALSE),"")=0,"",(IFERROR(VLOOKUP(CL$4&amp;CL12,都馬連編集用!$B$13:$C$49,2,FALSE),"")))</f>
        <v/>
      </c>
      <c r="CN12" s="51"/>
      <c r="CO12" s="139" t="str">
        <f>IF(IFERROR(VLOOKUP(CN$4&amp;CN12,都馬連編集用!$B$13:$C$49,2,FALSE),"")=0,"",(IFERROR(VLOOKUP(CN$4&amp;CN12,都馬連編集用!$B$13:$C$49,2,FALSE),"")))</f>
        <v/>
      </c>
      <c r="CP12" s="51"/>
      <c r="CQ12" s="139" t="str">
        <f>IF(IFERROR(VLOOKUP(CP$4&amp;CP12,都馬連編集用!$B$13:$C$49,2,FALSE),"")=0,"",(IFERROR(VLOOKUP(CP$4&amp;CP12,都馬連編集用!$B$13:$C$49,2,FALSE),"")))</f>
        <v/>
      </c>
      <c r="CR12" s="51"/>
      <c r="CS12" s="139" t="str">
        <f>IF(IFERROR(VLOOKUP(CR$4&amp;CR12,都馬連編集用!$B$13:$C$49,2,FALSE),"")=0,"",(IFERROR(VLOOKUP(CR$4&amp;CR12,都馬連編集用!$B$13:$C$49,2,FALSE),"")))</f>
        <v/>
      </c>
      <c r="CT12" s="51"/>
      <c r="CU12" s="139" t="str">
        <f>IF(IFERROR(VLOOKUP(CT$4&amp;CT12,都馬連編集用!$B$13:$C$49,2,FALSE),"")=0,"",(IFERROR(VLOOKUP(CT$4&amp;CT12,都馬連編集用!$B$13:$C$49,2,FALSE),"")))</f>
        <v/>
      </c>
      <c r="CV12" s="51"/>
      <c r="CW12" s="139" t="str">
        <f>IF(IFERROR(VLOOKUP(CV$4&amp;CV12,都馬連編集用!$B$13:$C$49,2,FALSE),"")=0,"",(IFERROR(VLOOKUP(CV$4&amp;CV12,都馬連編集用!$B$13:$C$49,2,FALSE),"")))</f>
        <v/>
      </c>
      <c r="CX12" s="51"/>
      <c r="CY12" s="139" t="str">
        <f>IF(IFERROR(VLOOKUP(CX$4&amp;CX12,都馬連編集用!$B$13:$C$49,2,FALSE),"")=0,"",(IFERROR(VLOOKUP(CX$4&amp;CX12,都馬連編集用!$B$13:$C$49,2,FALSE),"")))</f>
        <v/>
      </c>
      <c r="CZ12" s="51"/>
      <c r="DA12" s="139" t="str">
        <f>IF(IFERROR(VLOOKUP(CZ$4&amp;CZ12,都馬連編集用!$B$13:$C$49,2,FALSE),"")=0,"",(IFERROR(VLOOKUP(CZ$4&amp;CZ12,都馬連編集用!$B$13:$C$49,2,FALSE),"")))</f>
        <v/>
      </c>
      <c r="DB12" s="51"/>
      <c r="DC12" s="139" t="str">
        <f>IF(IFERROR(VLOOKUP(DB$4&amp;DB12,都馬連編集用!$B$13:$C$49,2,FALSE),"")=0,"",(IFERROR(VLOOKUP(DB$4&amp;DB12,都馬連編集用!$B$13:$C$49,2,FALSE),"")))</f>
        <v/>
      </c>
      <c r="DD12" s="51"/>
      <c r="DE12" s="139" t="str">
        <f>IF(IFERROR(VLOOKUP(DD$4&amp;DD12,都馬連編集用!$B$13:$C$49,2,FALSE),"")=0,"",(IFERROR(VLOOKUP(DD$4&amp;DD12,都馬連編集用!$B$13:$C$49,2,FALSE),"")))</f>
        <v/>
      </c>
      <c r="DF12" s="51"/>
      <c r="DG12" s="139" t="str">
        <f>IF(IFERROR(VLOOKUP(DF$4&amp;DF12,都馬連編集用!$B$13:$C$49,2,FALSE),"")=0,"",(IFERROR(VLOOKUP(DF$4&amp;DF12,都馬連編集用!$B$13:$C$49,2,FALSE),"")))</f>
        <v/>
      </c>
      <c r="DH12" s="51"/>
      <c r="DI12" s="139" t="str">
        <f>IF(IFERROR(VLOOKUP(DH$4&amp;DH12,都馬連編集用!$B$13:$C$49,2,FALSE),"")=0,"",(IFERROR(VLOOKUP(DH$4&amp;DH12,都馬連編集用!$B$13:$C$49,2,FALSE),"")))</f>
        <v/>
      </c>
      <c r="DJ12" s="51"/>
      <c r="DK12" s="139" t="str">
        <f>IF(IFERROR(VLOOKUP(DJ$4&amp;DJ12,都馬連編集用!$B$13:$C$49,2,FALSE),"")=0,"",(IFERROR(VLOOKUP(DJ$4&amp;DJ12,都馬連編集用!$B$13:$C$49,2,FALSE),"")))</f>
        <v/>
      </c>
      <c r="DL12" s="51"/>
      <c r="DM12" s="139" t="str">
        <f>IF(IFERROR(VLOOKUP(DL$4&amp;DL12,都馬連編集用!$B$13:$C$49,2,FALSE),"")=0,"",(IFERROR(VLOOKUP(DL$4&amp;DL12,都馬連編集用!$B$13:$C$49,2,FALSE),"")))</f>
        <v/>
      </c>
      <c r="DN12" s="51"/>
      <c r="DO12" s="139" t="str">
        <f>IF(IFERROR(VLOOKUP(DN$4&amp;DN12,都馬連編集用!$B$13:$C$49,2,FALSE),"")=0,"",(IFERROR(VLOOKUP(DN$4&amp;DN12,都馬連編集用!$B$13:$C$49,2,FALSE),"")))</f>
        <v/>
      </c>
      <c r="DP12" s="51"/>
    </row>
    <row r="13" spans="1:154" ht="30.6" customHeight="1">
      <c r="A13" s="33">
        <v>7</v>
      </c>
      <c r="D13" s="33">
        <f t="shared" si="53"/>
        <v>0</v>
      </c>
      <c r="E13" s="126" t="str">
        <f t="shared" si="55"/>
        <v>NO ENT</v>
      </c>
      <c r="F13" s="120"/>
      <c r="G13" s="141" t="str">
        <f>IFERROR(VLOOKUP(F13,'申込書2（馬匹・選手）'!$B$5:$D$54,3,FALSE),"")</f>
        <v/>
      </c>
      <c r="H13" s="120"/>
      <c r="I13" s="140" t="str">
        <f>IFERROR(VLOOKUP(H13,'申込書2（馬匹・選手）'!$F$5:$H$54,3,FALSE),"")</f>
        <v/>
      </c>
      <c r="J13" s="101" t="str">
        <f t="shared" si="54"/>
        <v/>
      </c>
      <c r="K13" s="106" t="str">
        <f>IFERROR(VLOOKUP(I13,'申込書2（馬匹・選手）'!$F$5:$H$54,3,FALSE),"")</f>
        <v/>
      </c>
      <c r="L13" s="51"/>
      <c r="M13" s="139" t="str">
        <f>IF(IFERROR(VLOOKUP(L$4&amp;L13,都馬連編集用!$B$13:$C$49,2,FALSE),"")=0,"",(IFERROR(VLOOKUP(L$4&amp;L13,都馬連編集用!$B$13:$C$49,2,FALSE),"")))</f>
        <v/>
      </c>
      <c r="N13" s="51"/>
      <c r="O13" s="139" t="str">
        <f>IF(IFERROR(VLOOKUP(N$4&amp;N13,都馬連編集用!$B$13:$C$49,2,FALSE),"")=0,"",(IFERROR(VLOOKUP(N$4&amp;N13,都馬連編集用!$B$13:$C$49,2,FALSE),"")))</f>
        <v/>
      </c>
      <c r="P13" s="51"/>
      <c r="Q13" s="139" t="str">
        <f>IF(IFERROR(VLOOKUP(P$4&amp;P13,都馬連編集用!$B$13:$C$49,2,FALSE),"")=0,"",(IFERROR(VLOOKUP(P$4&amp;P13,都馬連編集用!$B$13:$C$49,2,FALSE),"")))</f>
        <v/>
      </c>
      <c r="R13" s="51"/>
      <c r="S13" s="139" t="str">
        <f>IF(IFERROR(VLOOKUP(R$4&amp;R13,都馬連編集用!$B$13:$C$49,2,FALSE),"")=0,"",(IFERROR(VLOOKUP(R$4&amp;R13,都馬連編集用!$B$13:$C$49,2,FALSE),"")))</f>
        <v/>
      </c>
      <c r="T13" s="51"/>
      <c r="U13" s="139" t="str">
        <f>IF(IFERROR(VLOOKUP(T$4&amp;T13,都馬連編集用!$B$13:$C$49,2,FALSE),"")=0,"",(IFERROR(VLOOKUP(T$4&amp;T13,都馬連編集用!$B$13:$C$49,2,FALSE),"")))</f>
        <v/>
      </c>
      <c r="V13" s="51"/>
      <c r="W13" s="139" t="str">
        <f>IF(IFERROR(VLOOKUP(V$4&amp;V13,都馬連編集用!$B$13:$C$49,2,FALSE),"")=0,"",(IFERROR(VLOOKUP(V$4&amp;V13,都馬連編集用!$B$13:$C$49,2,FALSE),"")))</f>
        <v/>
      </c>
      <c r="X13" s="51"/>
      <c r="Y13" s="139" t="str">
        <f>IF(IFERROR(VLOOKUP(X$4&amp;X13,都馬連編集用!$B$13:$C$49,2,FALSE),"")=0,"",(IFERROR(VLOOKUP(X$4&amp;X13,都馬連編集用!$B$13:$C$49,2,FALSE),"")))</f>
        <v/>
      </c>
      <c r="Z13" s="51"/>
      <c r="AA13" s="139" t="str">
        <f>IF(IFERROR(VLOOKUP(Z$4&amp;Z13,都馬連編集用!$B$13:$C$49,2,FALSE),"")=0,"",(IFERROR(VLOOKUP(Z$4&amp;Z13,都馬連編集用!$B$13:$C$49,2,FALSE),"")))</f>
        <v/>
      </c>
      <c r="AB13" s="51"/>
      <c r="AC13" s="139" t="str">
        <f>IF(IFERROR(VLOOKUP(AB$4&amp;AB13,都馬連編集用!$B$13:$C$49,2,FALSE),"")=0,"",(IFERROR(VLOOKUP(AB$4&amp;AB13,都馬連編集用!$B$13:$C$49,2,FALSE),"")))</f>
        <v/>
      </c>
      <c r="AD13" s="51"/>
      <c r="AE13" s="139" t="str">
        <f>IF(IFERROR(VLOOKUP(AD$4&amp;AD13,都馬連編集用!$B$13:$C$49,2,FALSE),"")=0,"",(IFERROR(VLOOKUP(AD$4&amp;AD13,都馬連編集用!$B$13:$C$49,2,FALSE),"")))</f>
        <v/>
      </c>
      <c r="AF13" s="51"/>
      <c r="AG13" s="139" t="str">
        <f>IF(IFERROR(VLOOKUP(AF$4&amp;AF13,都馬連編集用!$B$13:$C$49,2,FALSE),"")=0,"",(IFERROR(VLOOKUP(AF$4&amp;AF13,都馬連編集用!$B$13:$C$49,2,FALSE),"")))</f>
        <v/>
      </c>
      <c r="AH13" s="51"/>
      <c r="AI13" s="139" t="str">
        <f>IF(IFERROR(VLOOKUP(AH$4&amp;AH13,都馬連編集用!$B$13:$C$49,2,FALSE),"")=0,"",(IFERROR(VLOOKUP(AH$4&amp;AH13,都馬連編集用!$B$13:$C$49,2,FALSE),"")))</f>
        <v/>
      </c>
      <c r="AJ13" s="51"/>
      <c r="AK13" s="139" t="str">
        <f>IF(IFERROR(VLOOKUP(AJ$4&amp;AJ13,都馬連編集用!$B$13:$C$49,2,FALSE),"")=0,"",(IFERROR(VLOOKUP(AJ$4&amp;AJ13,都馬連編集用!$B$13:$C$49,2,FALSE),"")))</f>
        <v/>
      </c>
      <c r="AL13" s="51"/>
      <c r="AM13" s="139" t="str">
        <f>IF(IFERROR(VLOOKUP(AL$4&amp;AL13,都馬連編集用!$B$13:$C$49,2,FALSE),"")=0,"",(IFERROR(VLOOKUP(AL$4&amp;AL13,都馬連編集用!$B$13:$C$49,2,FALSE),"")))</f>
        <v/>
      </c>
      <c r="AN13" s="51"/>
      <c r="AO13" s="139" t="str">
        <f>IF(IFERROR(VLOOKUP(AN$4&amp;AN13,都馬連編集用!$B$13:$C$49,2,FALSE),"")=0,"",(IFERROR(VLOOKUP(AN$4&amp;AN13,都馬連編集用!$B$13:$C$49,2,FALSE),"")))</f>
        <v/>
      </c>
      <c r="AP13" s="51"/>
      <c r="AQ13" s="139" t="str">
        <f>IF(IFERROR(VLOOKUP(AP$4&amp;AP13,都馬連編集用!$B$13:$C$49,2,FALSE),"")=0,"",(IFERROR(VLOOKUP(AP$4&amp;AP13,都馬連編集用!$B$13:$C$49,2,FALSE),"")))</f>
        <v/>
      </c>
      <c r="AR13" s="51"/>
      <c r="AS13" s="139" t="str">
        <f>IF(IFERROR(VLOOKUP(AR$4&amp;AR13,都馬連編集用!$B$13:$C$49,2,FALSE),"")=0,"",(IFERROR(VLOOKUP(AR$4&amp;AR13,都馬連編集用!$B$13:$C$49,2,FALSE),"")))</f>
        <v/>
      </c>
      <c r="AT13" s="51"/>
      <c r="AU13" s="139" t="str">
        <f>IF(IFERROR(VLOOKUP(AT$4&amp;AT13,都馬連編集用!$B$13:$C$49,2,FALSE),"")=0,"",(IFERROR(VLOOKUP(AT$4&amp;AT13,都馬連編集用!$B$13:$C$49,2,FALSE),"")))</f>
        <v/>
      </c>
      <c r="AV13" s="51"/>
      <c r="AW13" s="139" t="str">
        <f>IF(IFERROR(VLOOKUP(AV$4&amp;AV13,都馬連編集用!$B$13:$C$49,2,FALSE),"")=0,"",(IFERROR(VLOOKUP(AV$4&amp;AV13,都馬連編集用!$B$13:$C$49,2,FALSE),"")))</f>
        <v/>
      </c>
      <c r="AX13" s="51"/>
      <c r="AY13" s="139" t="str">
        <f>IF(IFERROR(VLOOKUP(AX$4&amp;AX13,都馬連編集用!$B$13:$C$49,2,FALSE),"")=0,"",(IFERROR(VLOOKUP(AX$4&amp;AX13,都馬連編集用!$B$13:$C$49,2,FALSE),"")))</f>
        <v/>
      </c>
      <c r="AZ13" s="51"/>
      <c r="BA13" s="139" t="str">
        <f>IF(IFERROR(VLOOKUP(AZ$4&amp;AZ13,都馬連編集用!$B$13:$C$49,2,FALSE),"")=0,"",(IFERROR(VLOOKUP(AZ$4&amp;AZ13,都馬連編集用!$B$13:$C$49,2,FALSE),"")))</f>
        <v/>
      </c>
      <c r="BB13" s="51"/>
      <c r="BC13" s="139" t="str">
        <f>IF(IFERROR(VLOOKUP(BB$4&amp;BB13,都馬連編集用!$B$13:$C$49,2,FALSE),"")=0,"",(IFERROR(VLOOKUP(BB$4&amp;BB13,都馬連編集用!$B$13:$C$49,2,FALSE),"")))</f>
        <v/>
      </c>
      <c r="BD13" s="51"/>
      <c r="BE13" s="139" t="str">
        <f>IF(IFERROR(VLOOKUP(BD$4&amp;BD13,都馬連編集用!$B$13:$C$49,2,FALSE),"")=0,"",(IFERROR(VLOOKUP(BD$4&amp;BD13,都馬連編集用!$B$13:$C$49,2,FALSE),"")))</f>
        <v/>
      </c>
      <c r="BF13" s="51"/>
      <c r="BG13" s="139" t="str">
        <f>IF(IFERROR(VLOOKUP(BF$4&amp;BF13,都馬連編集用!$B$13:$C$49,2,FALSE),"")=0,"",(IFERROR(VLOOKUP(BF$4&amp;BF13,都馬連編集用!$B$13:$C$49,2,FALSE),"")))</f>
        <v/>
      </c>
      <c r="BH13" s="51"/>
      <c r="BI13" s="139" t="str">
        <f>IF(IFERROR(VLOOKUP(BH$4&amp;BH13,都馬連編集用!$B$13:$C$49,2,FALSE),"")=0,"",(IFERROR(VLOOKUP(BH$4&amp;BH13,都馬連編集用!$B$13:$C$49,2,FALSE),"")))</f>
        <v/>
      </c>
      <c r="BJ13" s="51"/>
      <c r="BK13" s="139" t="str">
        <f>IF(IFERROR(VLOOKUP(BJ$4&amp;BJ13,都馬連編集用!$B$13:$C$49,2,FALSE),"")=0,"",(IFERROR(VLOOKUP(BJ$4&amp;BJ13,都馬連編集用!$B$13:$C$49,2,FALSE),"")))</f>
        <v/>
      </c>
      <c r="BL13" s="51"/>
      <c r="BM13" s="139" t="str">
        <f>IF(IFERROR(VLOOKUP(BL$4&amp;BL13,都馬連編集用!$B$13:$C$49,2,FALSE),"")=0,"",(IFERROR(VLOOKUP(BL$4&amp;BL13,都馬連編集用!$B$13:$C$49,2,FALSE),"")))</f>
        <v/>
      </c>
      <c r="BN13" s="51"/>
      <c r="BO13" s="139" t="str">
        <f>IF(IFERROR(VLOOKUP(BN$4&amp;BN13,都馬連編集用!$B$13:$C$49,2,FALSE),"")=0,"",(IFERROR(VLOOKUP(BN$4&amp;BN13,都馬連編集用!$B$13:$C$49,2,FALSE),"")))</f>
        <v/>
      </c>
      <c r="BP13" s="51"/>
      <c r="BQ13" s="139" t="str">
        <f>IF(IFERROR(VLOOKUP(BP$4&amp;BP13,都馬連編集用!$B$13:$C$49,2,FALSE),"")=0,"",(IFERROR(VLOOKUP(BP$4&amp;BP13,都馬連編集用!$B$13:$C$49,2,FALSE),"")))</f>
        <v/>
      </c>
      <c r="BR13" s="51"/>
      <c r="BS13" s="139" t="str">
        <f>IF(IFERROR(VLOOKUP(BR$4&amp;BR13,都馬連編集用!$B$13:$C$49,2,FALSE),"")=0,"",(IFERROR(VLOOKUP(BR$4&amp;BR13,都馬連編集用!$B$13:$C$49,2,FALSE),"")))</f>
        <v/>
      </c>
      <c r="BT13" s="51"/>
      <c r="BU13" s="139" t="str">
        <f>IF(IFERROR(VLOOKUP(BT$4&amp;BT13,都馬連編集用!$B$13:$C$49,2,FALSE),"")=0,"",(IFERROR(VLOOKUP(BT$4&amp;BT13,都馬連編集用!$B$13:$C$49,2,FALSE),"")))</f>
        <v/>
      </c>
      <c r="BV13" s="51"/>
      <c r="BW13" s="139" t="str">
        <f>IF(IFERROR(VLOOKUP(BV$4&amp;BV13,都馬連編集用!$B$13:$C$49,2,FALSE),"")=0,"",(IFERROR(VLOOKUP(BV$4&amp;BV13,都馬連編集用!$B$13:$C$49,2,FALSE),"")))</f>
        <v/>
      </c>
      <c r="BX13" s="51"/>
      <c r="BY13" s="139" t="str">
        <f>IF(IFERROR(VLOOKUP(BX$4&amp;BX13,都馬連編集用!$B$13:$C$49,2,FALSE),"")=0,"",(IFERROR(VLOOKUP(BX$4&amp;BX13,都馬連編集用!$B$13:$C$49,2,FALSE),"")))</f>
        <v/>
      </c>
      <c r="BZ13" s="51"/>
      <c r="CA13" s="139" t="str">
        <f>IF(IFERROR(VLOOKUP(BZ$4&amp;BZ13,都馬連編集用!$B$13:$C$49,2,FALSE),"")=0,"",(IFERROR(VLOOKUP(BZ$4&amp;BZ13,都馬連編集用!$B$13:$C$49,2,FALSE),"")))</f>
        <v/>
      </c>
      <c r="CB13" s="51"/>
      <c r="CC13" s="139" t="str">
        <f>IF(IFERROR(VLOOKUP(CB$4&amp;CB13,都馬連編集用!$B$13:$C$49,2,FALSE),"")=0,"",(IFERROR(VLOOKUP(CB$4&amp;CB13,都馬連編集用!$B$13:$C$49,2,FALSE),"")))</f>
        <v/>
      </c>
      <c r="CD13" s="51"/>
      <c r="CE13" s="139" t="str">
        <f>IF(IFERROR(VLOOKUP(CD$4&amp;CD13,都馬連編集用!$B$13:$C$49,2,FALSE),"")=0,"",(IFERROR(VLOOKUP(CD$4&amp;CD13,都馬連編集用!$B$13:$C$49,2,FALSE),"")))</f>
        <v/>
      </c>
      <c r="CF13" s="51"/>
      <c r="CG13" s="139" t="str">
        <f>IF(IFERROR(VLOOKUP(CF$4&amp;CF13,都馬連編集用!$B$13:$C$49,2,FALSE),"")=0,"",(IFERROR(VLOOKUP(CF$4&amp;CF13,都馬連編集用!$B$13:$C$49,2,FALSE),"")))</f>
        <v/>
      </c>
      <c r="CH13" s="51"/>
      <c r="CI13" s="139" t="str">
        <f>IF(IFERROR(VLOOKUP(CH$4&amp;CH13,都馬連編集用!$B$13:$C$49,2,FALSE),"")=0,"",(IFERROR(VLOOKUP(CH$4&amp;CH13,都馬連編集用!$B$13:$C$49,2,FALSE),"")))</f>
        <v/>
      </c>
      <c r="CJ13" s="51"/>
      <c r="CK13" s="139" t="str">
        <f>IF(IFERROR(VLOOKUP(CJ$4&amp;CJ13,都馬連編集用!$B$13:$C$49,2,FALSE),"")=0,"",(IFERROR(VLOOKUP(CJ$4&amp;CJ13,都馬連編集用!$B$13:$C$49,2,FALSE),"")))</f>
        <v/>
      </c>
      <c r="CL13" s="51"/>
      <c r="CM13" s="139" t="str">
        <f>IF(IFERROR(VLOOKUP(CL$4&amp;CL13,都馬連編集用!$B$13:$C$49,2,FALSE),"")=0,"",(IFERROR(VLOOKUP(CL$4&amp;CL13,都馬連編集用!$B$13:$C$49,2,FALSE),"")))</f>
        <v/>
      </c>
      <c r="CN13" s="51"/>
      <c r="CO13" s="139" t="str">
        <f>IF(IFERROR(VLOOKUP(CN$4&amp;CN13,都馬連編集用!$B$13:$C$49,2,FALSE),"")=0,"",(IFERROR(VLOOKUP(CN$4&amp;CN13,都馬連編集用!$B$13:$C$49,2,FALSE),"")))</f>
        <v/>
      </c>
      <c r="CP13" s="51"/>
      <c r="CQ13" s="139" t="str">
        <f>IF(IFERROR(VLOOKUP(CP$4&amp;CP13,都馬連編集用!$B$13:$C$49,2,FALSE),"")=0,"",(IFERROR(VLOOKUP(CP$4&amp;CP13,都馬連編集用!$B$13:$C$49,2,FALSE),"")))</f>
        <v/>
      </c>
      <c r="CR13" s="51"/>
      <c r="CS13" s="139" t="str">
        <f>IF(IFERROR(VLOOKUP(CR$4&amp;CR13,都馬連編集用!$B$13:$C$49,2,FALSE),"")=0,"",(IFERROR(VLOOKUP(CR$4&amp;CR13,都馬連編集用!$B$13:$C$49,2,FALSE),"")))</f>
        <v/>
      </c>
      <c r="CT13" s="51"/>
      <c r="CU13" s="139" t="str">
        <f>IF(IFERROR(VLOOKUP(CT$4&amp;CT13,都馬連編集用!$B$13:$C$49,2,FALSE),"")=0,"",(IFERROR(VLOOKUP(CT$4&amp;CT13,都馬連編集用!$B$13:$C$49,2,FALSE),"")))</f>
        <v/>
      </c>
      <c r="CV13" s="51"/>
      <c r="CW13" s="139" t="str">
        <f>IF(IFERROR(VLOOKUP(CV$4&amp;CV13,都馬連編集用!$B$13:$C$49,2,FALSE),"")=0,"",(IFERROR(VLOOKUP(CV$4&amp;CV13,都馬連編集用!$B$13:$C$49,2,FALSE),"")))</f>
        <v/>
      </c>
      <c r="CX13" s="51"/>
      <c r="CY13" s="139" t="str">
        <f>IF(IFERROR(VLOOKUP(CX$4&amp;CX13,都馬連編集用!$B$13:$C$49,2,FALSE),"")=0,"",(IFERROR(VLOOKUP(CX$4&amp;CX13,都馬連編集用!$B$13:$C$49,2,FALSE),"")))</f>
        <v/>
      </c>
      <c r="CZ13" s="51"/>
      <c r="DA13" s="139" t="str">
        <f>IF(IFERROR(VLOOKUP(CZ$4&amp;CZ13,都馬連編集用!$B$13:$C$49,2,FALSE),"")=0,"",(IFERROR(VLOOKUP(CZ$4&amp;CZ13,都馬連編集用!$B$13:$C$49,2,FALSE),"")))</f>
        <v/>
      </c>
      <c r="DB13" s="51"/>
      <c r="DC13" s="139" t="str">
        <f>IF(IFERROR(VLOOKUP(DB$4&amp;DB13,都馬連編集用!$B$13:$C$49,2,FALSE),"")=0,"",(IFERROR(VLOOKUP(DB$4&amp;DB13,都馬連編集用!$B$13:$C$49,2,FALSE),"")))</f>
        <v/>
      </c>
      <c r="DD13" s="51"/>
      <c r="DE13" s="139" t="str">
        <f>IF(IFERROR(VLOOKUP(DD$4&amp;DD13,都馬連編集用!$B$13:$C$49,2,FALSE),"")=0,"",(IFERROR(VLOOKUP(DD$4&amp;DD13,都馬連編集用!$B$13:$C$49,2,FALSE),"")))</f>
        <v/>
      </c>
      <c r="DF13" s="51"/>
      <c r="DG13" s="139" t="str">
        <f>IF(IFERROR(VLOOKUP(DF$4&amp;DF13,都馬連編集用!$B$13:$C$49,2,FALSE),"")=0,"",(IFERROR(VLOOKUP(DF$4&amp;DF13,都馬連編集用!$B$13:$C$49,2,FALSE),"")))</f>
        <v/>
      </c>
      <c r="DH13" s="51"/>
      <c r="DI13" s="139" t="str">
        <f>IF(IFERROR(VLOOKUP(DH$4&amp;DH13,都馬連編集用!$B$13:$C$49,2,FALSE),"")=0,"",(IFERROR(VLOOKUP(DH$4&amp;DH13,都馬連編集用!$B$13:$C$49,2,FALSE),"")))</f>
        <v/>
      </c>
      <c r="DJ13" s="51"/>
      <c r="DK13" s="139" t="str">
        <f>IF(IFERROR(VLOOKUP(DJ$4&amp;DJ13,都馬連編集用!$B$13:$C$49,2,FALSE),"")=0,"",(IFERROR(VLOOKUP(DJ$4&amp;DJ13,都馬連編集用!$B$13:$C$49,2,FALSE),"")))</f>
        <v/>
      </c>
      <c r="DL13" s="51"/>
      <c r="DM13" s="139" t="str">
        <f>IF(IFERROR(VLOOKUP(DL$4&amp;DL13,都馬連編集用!$B$13:$C$49,2,FALSE),"")=0,"",(IFERROR(VLOOKUP(DL$4&amp;DL13,都馬連編集用!$B$13:$C$49,2,FALSE),"")))</f>
        <v/>
      </c>
      <c r="DN13" s="51"/>
      <c r="DO13" s="139" t="str">
        <f>IF(IFERROR(VLOOKUP(DN$4&amp;DN13,都馬連編集用!$B$13:$C$49,2,FALSE),"")=0,"",(IFERROR(VLOOKUP(DN$4&amp;DN13,都馬連編集用!$B$13:$C$49,2,FALSE),"")))</f>
        <v/>
      </c>
      <c r="DP13" s="51"/>
    </row>
    <row r="14" spans="1:154" ht="30.6" customHeight="1">
      <c r="A14" s="33">
        <v>8</v>
      </c>
      <c r="D14" s="33">
        <f t="shared" si="53"/>
        <v>0</v>
      </c>
      <c r="E14" s="126" t="str">
        <f t="shared" si="55"/>
        <v>NO ENT</v>
      </c>
      <c r="F14" s="120"/>
      <c r="G14" s="141" t="str">
        <f>IFERROR(VLOOKUP(F14,'申込書2（馬匹・選手）'!$B$5:$D$54,3,FALSE),"")</f>
        <v/>
      </c>
      <c r="H14" s="120"/>
      <c r="I14" s="140" t="str">
        <f>IFERROR(VLOOKUP(H14,'申込書2（馬匹・選手）'!$F$5:$H$54,3,FALSE),"")</f>
        <v/>
      </c>
      <c r="J14" s="101" t="str">
        <f t="shared" si="54"/>
        <v/>
      </c>
      <c r="K14" s="106" t="str">
        <f>IFERROR(VLOOKUP(I14,'申込書2（馬匹・選手）'!$F$5:$H$54,3,FALSE),"")</f>
        <v/>
      </c>
      <c r="L14" s="51"/>
      <c r="M14" s="139" t="str">
        <f>IF(IFERROR(VLOOKUP(L$4&amp;L14,都馬連編集用!$B$13:$C$49,2,FALSE),"")=0,"",(IFERROR(VLOOKUP(L$4&amp;L14,都馬連編集用!$B$13:$C$49,2,FALSE),"")))</f>
        <v/>
      </c>
      <c r="N14" s="51"/>
      <c r="O14" s="139" t="str">
        <f>IF(IFERROR(VLOOKUP(N$4&amp;N14,都馬連編集用!$B$13:$C$49,2,FALSE),"")=0,"",(IFERROR(VLOOKUP(N$4&amp;N14,都馬連編集用!$B$13:$C$49,2,FALSE),"")))</f>
        <v/>
      </c>
      <c r="P14" s="51"/>
      <c r="Q14" s="139" t="str">
        <f>IF(IFERROR(VLOOKUP(P$4&amp;P14,都馬連編集用!$B$13:$C$49,2,FALSE),"")=0,"",(IFERROR(VLOOKUP(P$4&amp;P14,都馬連編集用!$B$13:$C$49,2,FALSE),"")))</f>
        <v/>
      </c>
      <c r="R14" s="51"/>
      <c r="S14" s="139" t="str">
        <f>IF(IFERROR(VLOOKUP(R$4&amp;R14,都馬連編集用!$B$13:$C$49,2,FALSE),"")=0,"",(IFERROR(VLOOKUP(R$4&amp;R14,都馬連編集用!$B$13:$C$49,2,FALSE),"")))</f>
        <v/>
      </c>
      <c r="T14" s="51"/>
      <c r="U14" s="139" t="str">
        <f>IF(IFERROR(VLOOKUP(T$4&amp;T14,都馬連編集用!$B$13:$C$49,2,FALSE),"")=0,"",(IFERROR(VLOOKUP(T$4&amp;T14,都馬連編集用!$B$13:$C$49,2,FALSE),"")))</f>
        <v/>
      </c>
      <c r="V14" s="51"/>
      <c r="W14" s="139" t="str">
        <f>IF(IFERROR(VLOOKUP(V$4&amp;V14,都馬連編集用!$B$13:$C$49,2,FALSE),"")=0,"",(IFERROR(VLOOKUP(V$4&amp;V14,都馬連編集用!$B$13:$C$49,2,FALSE),"")))</f>
        <v/>
      </c>
      <c r="X14" s="51"/>
      <c r="Y14" s="139" t="str">
        <f>IF(IFERROR(VLOOKUP(X$4&amp;X14,都馬連編集用!$B$13:$C$49,2,FALSE),"")=0,"",(IFERROR(VLOOKUP(X$4&amp;X14,都馬連編集用!$B$13:$C$49,2,FALSE),"")))</f>
        <v/>
      </c>
      <c r="Z14" s="51"/>
      <c r="AA14" s="139" t="str">
        <f>IF(IFERROR(VLOOKUP(Z$4&amp;Z14,都馬連編集用!$B$13:$C$49,2,FALSE),"")=0,"",(IFERROR(VLOOKUP(Z$4&amp;Z14,都馬連編集用!$B$13:$C$49,2,FALSE),"")))</f>
        <v/>
      </c>
      <c r="AB14" s="51"/>
      <c r="AC14" s="139" t="str">
        <f>IF(IFERROR(VLOOKUP(AB$4&amp;AB14,都馬連編集用!$B$13:$C$49,2,FALSE),"")=0,"",(IFERROR(VLOOKUP(AB$4&amp;AB14,都馬連編集用!$B$13:$C$49,2,FALSE),"")))</f>
        <v/>
      </c>
      <c r="AD14" s="51"/>
      <c r="AE14" s="139" t="str">
        <f>IF(IFERROR(VLOOKUP(AD$4&amp;AD14,都馬連編集用!$B$13:$C$49,2,FALSE),"")=0,"",(IFERROR(VLOOKUP(AD$4&amp;AD14,都馬連編集用!$B$13:$C$49,2,FALSE),"")))</f>
        <v/>
      </c>
      <c r="AF14" s="51"/>
      <c r="AG14" s="139" t="str">
        <f>IF(IFERROR(VLOOKUP(AF$4&amp;AF14,都馬連編集用!$B$13:$C$49,2,FALSE),"")=0,"",(IFERROR(VLOOKUP(AF$4&amp;AF14,都馬連編集用!$B$13:$C$49,2,FALSE),"")))</f>
        <v/>
      </c>
      <c r="AH14" s="51"/>
      <c r="AI14" s="139" t="str">
        <f>IF(IFERROR(VLOOKUP(AH$4&amp;AH14,都馬連編集用!$B$13:$C$49,2,FALSE),"")=0,"",(IFERROR(VLOOKUP(AH$4&amp;AH14,都馬連編集用!$B$13:$C$49,2,FALSE),"")))</f>
        <v/>
      </c>
      <c r="AJ14" s="51"/>
      <c r="AK14" s="139" t="str">
        <f>IF(IFERROR(VLOOKUP(AJ$4&amp;AJ14,都馬連編集用!$B$13:$C$49,2,FALSE),"")=0,"",(IFERROR(VLOOKUP(AJ$4&amp;AJ14,都馬連編集用!$B$13:$C$49,2,FALSE),"")))</f>
        <v/>
      </c>
      <c r="AL14" s="51"/>
      <c r="AM14" s="139" t="str">
        <f>IF(IFERROR(VLOOKUP(AL$4&amp;AL14,都馬連編集用!$B$13:$C$49,2,FALSE),"")=0,"",(IFERROR(VLOOKUP(AL$4&amp;AL14,都馬連編集用!$B$13:$C$49,2,FALSE),"")))</f>
        <v/>
      </c>
      <c r="AN14" s="51"/>
      <c r="AO14" s="139" t="str">
        <f>IF(IFERROR(VLOOKUP(AN$4&amp;AN14,都馬連編集用!$B$13:$C$49,2,FALSE),"")=0,"",(IFERROR(VLOOKUP(AN$4&amp;AN14,都馬連編集用!$B$13:$C$49,2,FALSE),"")))</f>
        <v/>
      </c>
      <c r="AP14" s="51"/>
      <c r="AQ14" s="139" t="str">
        <f>IF(IFERROR(VLOOKUP(AP$4&amp;AP14,都馬連編集用!$B$13:$C$49,2,FALSE),"")=0,"",(IFERROR(VLOOKUP(AP$4&amp;AP14,都馬連編集用!$B$13:$C$49,2,FALSE),"")))</f>
        <v/>
      </c>
      <c r="AR14" s="51"/>
      <c r="AS14" s="139" t="str">
        <f>IF(IFERROR(VLOOKUP(AR$4&amp;AR14,都馬連編集用!$B$13:$C$49,2,FALSE),"")=0,"",(IFERROR(VLOOKUP(AR$4&amp;AR14,都馬連編集用!$B$13:$C$49,2,FALSE),"")))</f>
        <v/>
      </c>
      <c r="AT14" s="51"/>
      <c r="AU14" s="139" t="str">
        <f>IF(IFERROR(VLOOKUP(AT$4&amp;AT14,都馬連編集用!$B$13:$C$49,2,FALSE),"")=0,"",(IFERROR(VLOOKUP(AT$4&amp;AT14,都馬連編集用!$B$13:$C$49,2,FALSE),"")))</f>
        <v/>
      </c>
      <c r="AV14" s="51"/>
      <c r="AW14" s="139" t="str">
        <f>IF(IFERROR(VLOOKUP(AV$4&amp;AV14,都馬連編集用!$B$13:$C$49,2,FALSE),"")=0,"",(IFERROR(VLOOKUP(AV$4&amp;AV14,都馬連編集用!$B$13:$C$49,2,FALSE),"")))</f>
        <v/>
      </c>
      <c r="AX14" s="51"/>
      <c r="AY14" s="139" t="str">
        <f>IF(IFERROR(VLOOKUP(AX$4&amp;AX14,都馬連編集用!$B$13:$C$49,2,FALSE),"")=0,"",(IFERROR(VLOOKUP(AX$4&amp;AX14,都馬連編集用!$B$13:$C$49,2,FALSE),"")))</f>
        <v/>
      </c>
      <c r="AZ14" s="51"/>
      <c r="BA14" s="139" t="str">
        <f>IF(IFERROR(VLOOKUP(AZ$4&amp;AZ14,都馬連編集用!$B$13:$C$49,2,FALSE),"")=0,"",(IFERROR(VLOOKUP(AZ$4&amp;AZ14,都馬連編集用!$B$13:$C$49,2,FALSE),"")))</f>
        <v/>
      </c>
      <c r="BB14" s="51"/>
      <c r="BC14" s="139" t="str">
        <f>IF(IFERROR(VLOOKUP(BB$4&amp;BB14,都馬連編集用!$B$13:$C$49,2,FALSE),"")=0,"",(IFERROR(VLOOKUP(BB$4&amp;BB14,都馬連編集用!$B$13:$C$49,2,FALSE),"")))</f>
        <v/>
      </c>
      <c r="BD14" s="51"/>
      <c r="BE14" s="139" t="str">
        <f>IF(IFERROR(VLOOKUP(BD$4&amp;BD14,都馬連編集用!$B$13:$C$49,2,FALSE),"")=0,"",(IFERROR(VLOOKUP(BD$4&amp;BD14,都馬連編集用!$B$13:$C$49,2,FALSE),"")))</f>
        <v/>
      </c>
      <c r="BF14" s="51"/>
      <c r="BG14" s="139" t="str">
        <f>IF(IFERROR(VLOOKUP(BF$4&amp;BF14,都馬連編集用!$B$13:$C$49,2,FALSE),"")=0,"",(IFERROR(VLOOKUP(BF$4&amp;BF14,都馬連編集用!$B$13:$C$49,2,FALSE),"")))</f>
        <v/>
      </c>
      <c r="BH14" s="51"/>
      <c r="BI14" s="139" t="str">
        <f>IF(IFERROR(VLOOKUP(BH$4&amp;BH14,都馬連編集用!$B$13:$C$49,2,FALSE),"")=0,"",(IFERROR(VLOOKUP(BH$4&amp;BH14,都馬連編集用!$B$13:$C$49,2,FALSE),"")))</f>
        <v/>
      </c>
      <c r="BJ14" s="51"/>
      <c r="BK14" s="139" t="str">
        <f>IF(IFERROR(VLOOKUP(BJ$4&amp;BJ14,都馬連編集用!$B$13:$C$49,2,FALSE),"")=0,"",(IFERROR(VLOOKUP(BJ$4&amp;BJ14,都馬連編集用!$B$13:$C$49,2,FALSE),"")))</f>
        <v/>
      </c>
      <c r="BL14" s="51"/>
      <c r="BM14" s="139" t="str">
        <f>IF(IFERROR(VLOOKUP(BL$4&amp;BL14,都馬連編集用!$B$13:$C$49,2,FALSE),"")=0,"",(IFERROR(VLOOKUP(BL$4&amp;BL14,都馬連編集用!$B$13:$C$49,2,FALSE),"")))</f>
        <v/>
      </c>
      <c r="BN14" s="51"/>
      <c r="BO14" s="139" t="str">
        <f>IF(IFERROR(VLOOKUP(BN$4&amp;BN14,都馬連編集用!$B$13:$C$49,2,FALSE),"")=0,"",(IFERROR(VLOOKUP(BN$4&amp;BN14,都馬連編集用!$B$13:$C$49,2,FALSE),"")))</f>
        <v/>
      </c>
      <c r="BP14" s="51"/>
      <c r="BQ14" s="139" t="str">
        <f>IF(IFERROR(VLOOKUP(BP$4&amp;BP14,都馬連編集用!$B$13:$C$49,2,FALSE),"")=0,"",(IFERROR(VLOOKUP(BP$4&amp;BP14,都馬連編集用!$B$13:$C$49,2,FALSE),"")))</f>
        <v/>
      </c>
      <c r="BR14" s="51"/>
      <c r="BS14" s="139" t="str">
        <f>IF(IFERROR(VLOOKUP(BR$4&amp;BR14,都馬連編集用!$B$13:$C$49,2,FALSE),"")=0,"",(IFERROR(VLOOKUP(BR$4&amp;BR14,都馬連編集用!$B$13:$C$49,2,FALSE),"")))</f>
        <v/>
      </c>
      <c r="BT14" s="51"/>
      <c r="BU14" s="139" t="str">
        <f>IF(IFERROR(VLOOKUP(BT$4&amp;BT14,都馬連編集用!$B$13:$C$49,2,FALSE),"")=0,"",(IFERROR(VLOOKUP(BT$4&amp;BT14,都馬連編集用!$B$13:$C$49,2,FALSE),"")))</f>
        <v/>
      </c>
      <c r="BV14" s="51"/>
      <c r="BW14" s="139" t="str">
        <f>IF(IFERROR(VLOOKUP(BV$4&amp;BV14,都馬連編集用!$B$13:$C$49,2,FALSE),"")=0,"",(IFERROR(VLOOKUP(BV$4&amp;BV14,都馬連編集用!$B$13:$C$49,2,FALSE),"")))</f>
        <v/>
      </c>
      <c r="BX14" s="51"/>
      <c r="BY14" s="139" t="str">
        <f>IF(IFERROR(VLOOKUP(BX$4&amp;BX14,都馬連編集用!$B$13:$C$49,2,FALSE),"")=0,"",(IFERROR(VLOOKUP(BX$4&amp;BX14,都馬連編集用!$B$13:$C$49,2,FALSE),"")))</f>
        <v/>
      </c>
      <c r="BZ14" s="51"/>
      <c r="CA14" s="139" t="str">
        <f>IF(IFERROR(VLOOKUP(BZ$4&amp;BZ14,都馬連編集用!$B$13:$C$49,2,FALSE),"")=0,"",(IFERROR(VLOOKUP(BZ$4&amp;BZ14,都馬連編集用!$B$13:$C$49,2,FALSE),"")))</f>
        <v/>
      </c>
      <c r="CB14" s="51"/>
      <c r="CC14" s="139" t="str">
        <f>IF(IFERROR(VLOOKUP(CB$4&amp;CB14,都馬連編集用!$B$13:$C$49,2,FALSE),"")=0,"",(IFERROR(VLOOKUP(CB$4&amp;CB14,都馬連編集用!$B$13:$C$49,2,FALSE),"")))</f>
        <v/>
      </c>
      <c r="CD14" s="51"/>
      <c r="CE14" s="139" t="str">
        <f>IF(IFERROR(VLOOKUP(CD$4&amp;CD14,都馬連編集用!$B$13:$C$49,2,FALSE),"")=0,"",(IFERROR(VLOOKUP(CD$4&amp;CD14,都馬連編集用!$B$13:$C$49,2,FALSE),"")))</f>
        <v/>
      </c>
      <c r="CF14" s="51"/>
      <c r="CG14" s="139" t="str">
        <f>IF(IFERROR(VLOOKUP(CF$4&amp;CF14,都馬連編集用!$B$13:$C$49,2,FALSE),"")=0,"",(IFERROR(VLOOKUP(CF$4&amp;CF14,都馬連編集用!$B$13:$C$49,2,FALSE),"")))</f>
        <v/>
      </c>
      <c r="CH14" s="51"/>
      <c r="CI14" s="139" t="str">
        <f>IF(IFERROR(VLOOKUP(CH$4&amp;CH14,都馬連編集用!$B$13:$C$49,2,FALSE),"")=0,"",(IFERROR(VLOOKUP(CH$4&amp;CH14,都馬連編集用!$B$13:$C$49,2,FALSE),"")))</f>
        <v/>
      </c>
      <c r="CJ14" s="51"/>
      <c r="CK14" s="139" t="str">
        <f>IF(IFERROR(VLOOKUP(CJ$4&amp;CJ14,都馬連編集用!$B$13:$C$49,2,FALSE),"")=0,"",(IFERROR(VLOOKUP(CJ$4&amp;CJ14,都馬連編集用!$B$13:$C$49,2,FALSE),"")))</f>
        <v/>
      </c>
      <c r="CL14" s="51"/>
      <c r="CM14" s="139" t="str">
        <f>IF(IFERROR(VLOOKUP(CL$4&amp;CL14,都馬連編集用!$B$13:$C$49,2,FALSE),"")=0,"",(IFERROR(VLOOKUP(CL$4&amp;CL14,都馬連編集用!$B$13:$C$49,2,FALSE),"")))</f>
        <v/>
      </c>
      <c r="CN14" s="51"/>
      <c r="CO14" s="139" t="str">
        <f>IF(IFERROR(VLOOKUP(CN$4&amp;CN14,都馬連編集用!$B$13:$C$49,2,FALSE),"")=0,"",(IFERROR(VLOOKUP(CN$4&amp;CN14,都馬連編集用!$B$13:$C$49,2,FALSE),"")))</f>
        <v/>
      </c>
      <c r="CP14" s="51"/>
      <c r="CQ14" s="139" t="str">
        <f>IF(IFERROR(VLOOKUP(CP$4&amp;CP14,都馬連編集用!$B$13:$C$49,2,FALSE),"")=0,"",(IFERROR(VLOOKUP(CP$4&amp;CP14,都馬連編集用!$B$13:$C$49,2,FALSE),"")))</f>
        <v/>
      </c>
      <c r="CR14" s="51"/>
      <c r="CS14" s="139" t="str">
        <f>IF(IFERROR(VLOOKUP(CR$4&amp;CR14,都馬連編集用!$B$13:$C$49,2,FALSE),"")=0,"",(IFERROR(VLOOKUP(CR$4&amp;CR14,都馬連編集用!$B$13:$C$49,2,FALSE),"")))</f>
        <v/>
      </c>
      <c r="CT14" s="51"/>
      <c r="CU14" s="139" t="str">
        <f>IF(IFERROR(VLOOKUP(CT$4&amp;CT14,都馬連編集用!$B$13:$C$49,2,FALSE),"")=0,"",(IFERROR(VLOOKUP(CT$4&amp;CT14,都馬連編集用!$B$13:$C$49,2,FALSE),"")))</f>
        <v/>
      </c>
      <c r="CV14" s="51"/>
      <c r="CW14" s="139" t="str">
        <f>IF(IFERROR(VLOOKUP(CV$4&amp;CV14,都馬連編集用!$B$13:$C$49,2,FALSE),"")=0,"",(IFERROR(VLOOKUP(CV$4&amp;CV14,都馬連編集用!$B$13:$C$49,2,FALSE),"")))</f>
        <v/>
      </c>
      <c r="CX14" s="51"/>
      <c r="CY14" s="139" t="str">
        <f>IF(IFERROR(VLOOKUP(CX$4&amp;CX14,都馬連編集用!$B$13:$C$49,2,FALSE),"")=0,"",(IFERROR(VLOOKUP(CX$4&amp;CX14,都馬連編集用!$B$13:$C$49,2,FALSE),"")))</f>
        <v/>
      </c>
      <c r="CZ14" s="51"/>
      <c r="DA14" s="139" t="str">
        <f>IF(IFERROR(VLOOKUP(CZ$4&amp;CZ14,都馬連編集用!$B$13:$C$49,2,FALSE),"")=0,"",(IFERROR(VLOOKUP(CZ$4&amp;CZ14,都馬連編集用!$B$13:$C$49,2,FALSE),"")))</f>
        <v/>
      </c>
      <c r="DB14" s="51"/>
      <c r="DC14" s="139" t="str">
        <f>IF(IFERROR(VLOOKUP(DB$4&amp;DB14,都馬連編集用!$B$13:$C$49,2,FALSE),"")=0,"",(IFERROR(VLOOKUP(DB$4&amp;DB14,都馬連編集用!$B$13:$C$49,2,FALSE),"")))</f>
        <v/>
      </c>
      <c r="DD14" s="51"/>
      <c r="DE14" s="139" t="str">
        <f>IF(IFERROR(VLOOKUP(DD$4&amp;DD14,都馬連編集用!$B$13:$C$49,2,FALSE),"")=0,"",(IFERROR(VLOOKUP(DD$4&amp;DD14,都馬連編集用!$B$13:$C$49,2,FALSE),"")))</f>
        <v/>
      </c>
      <c r="DF14" s="51"/>
      <c r="DG14" s="139" t="str">
        <f>IF(IFERROR(VLOOKUP(DF$4&amp;DF14,都馬連編集用!$B$13:$C$49,2,FALSE),"")=0,"",(IFERROR(VLOOKUP(DF$4&amp;DF14,都馬連編集用!$B$13:$C$49,2,FALSE),"")))</f>
        <v/>
      </c>
      <c r="DH14" s="51"/>
      <c r="DI14" s="139" t="str">
        <f>IF(IFERROR(VLOOKUP(DH$4&amp;DH14,都馬連編集用!$B$13:$C$49,2,FALSE),"")=0,"",(IFERROR(VLOOKUP(DH$4&amp;DH14,都馬連編集用!$B$13:$C$49,2,FALSE),"")))</f>
        <v/>
      </c>
      <c r="DJ14" s="51"/>
      <c r="DK14" s="139" t="str">
        <f>IF(IFERROR(VLOOKUP(DJ$4&amp;DJ14,都馬連編集用!$B$13:$C$49,2,FALSE),"")=0,"",(IFERROR(VLOOKUP(DJ$4&amp;DJ14,都馬連編集用!$B$13:$C$49,2,FALSE),"")))</f>
        <v/>
      </c>
      <c r="DL14" s="51"/>
      <c r="DM14" s="139" t="str">
        <f>IF(IFERROR(VLOOKUP(DL$4&amp;DL14,都馬連編集用!$B$13:$C$49,2,FALSE),"")=0,"",(IFERROR(VLOOKUP(DL$4&amp;DL14,都馬連編集用!$B$13:$C$49,2,FALSE),"")))</f>
        <v/>
      </c>
      <c r="DN14" s="51"/>
      <c r="DO14" s="139" t="str">
        <f>IF(IFERROR(VLOOKUP(DN$4&amp;DN14,都馬連編集用!$B$13:$C$49,2,FALSE),"")=0,"",(IFERROR(VLOOKUP(DN$4&amp;DN14,都馬連編集用!$B$13:$C$49,2,FALSE),"")))</f>
        <v/>
      </c>
      <c r="DP14" s="51"/>
    </row>
    <row r="15" spans="1:154" ht="30.6" customHeight="1">
      <c r="A15" s="33">
        <v>9</v>
      </c>
      <c r="D15" s="33">
        <f t="shared" si="53"/>
        <v>0</v>
      </c>
      <c r="E15" s="126" t="str">
        <f t="shared" si="55"/>
        <v>NO ENT</v>
      </c>
      <c r="F15" s="120"/>
      <c r="G15" s="141" t="str">
        <f>IFERROR(VLOOKUP(F15,'申込書2（馬匹・選手）'!$B$5:$D$54,3,FALSE),"")</f>
        <v/>
      </c>
      <c r="H15" s="120"/>
      <c r="I15" s="140" t="str">
        <f>IFERROR(VLOOKUP(H15,'申込書2（馬匹・選手）'!$F$5:$H$54,3,FALSE),"")</f>
        <v/>
      </c>
      <c r="J15" s="101" t="str">
        <f t="shared" si="54"/>
        <v/>
      </c>
      <c r="K15" s="106" t="str">
        <f>IFERROR(VLOOKUP(I15,'申込書2（馬匹・選手）'!$F$5:$H$54,3,FALSE),"")</f>
        <v/>
      </c>
      <c r="L15" s="51"/>
      <c r="M15" s="139" t="str">
        <f>IF(IFERROR(VLOOKUP(L$4&amp;L15,都馬連編集用!$B$13:$C$49,2,FALSE),"")=0,"",(IFERROR(VLOOKUP(L$4&amp;L15,都馬連編集用!$B$13:$C$49,2,FALSE),"")))</f>
        <v/>
      </c>
      <c r="N15" s="51"/>
      <c r="O15" s="139" t="str">
        <f>IF(IFERROR(VLOOKUP(N$4&amp;N15,都馬連編集用!$B$13:$C$49,2,FALSE),"")=0,"",(IFERROR(VLOOKUP(N$4&amp;N15,都馬連編集用!$B$13:$C$49,2,FALSE),"")))</f>
        <v/>
      </c>
      <c r="P15" s="51"/>
      <c r="Q15" s="139" t="str">
        <f>IF(IFERROR(VLOOKUP(P$4&amp;P15,都馬連編集用!$B$13:$C$49,2,FALSE),"")=0,"",(IFERROR(VLOOKUP(P$4&amp;P15,都馬連編集用!$B$13:$C$49,2,FALSE),"")))</f>
        <v/>
      </c>
      <c r="R15" s="51"/>
      <c r="S15" s="139" t="str">
        <f>IF(IFERROR(VLOOKUP(R$4&amp;R15,都馬連編集用!$B$13:$C$49,2,FALSE),"")=0,"",(IFERROR(VLOOKUP(R$4&amp;R15,都馬連編集用!$B$13:$C$49,2,FALSE),"")))</f>
        <v/>
      </c>
      <c r="T15" s="51"/>
      <c r="U15" s="139" t="str">
        <f>IF(IFERROR(VLOOKUP(T$4&amp;T15,都馬連編集用!$B$13:$C$49,2,FALSE),"")=0,"",(IFERROR(VLOOKUP(T$4&amp;T15,都馬連編集用!$B$13:$C$49,2,FALSE),"")))</f>
        <v/>
      </c>
      <c r="V15" s="51"/>
      <c r="W15" s="139" t="str">
        <f>IF(IFERROR(VLOOKUP(V$4&amp;V15,都馬連編集用!$B$13:$C$49,2,FALSE),"")=0,"",(IFERROR(VLOOKUP(V$4&amp;V15,都馬連編集用!$B$13:$C$49,2,FALSE),"")))</f>
        <v/>
      </c>
      <c r="X15" s="51"/>
      <c r="Y15" s="139" t="str">
        <f>IF(IFERROR(VLOOKUP(X$4&amp;X15,都馬連編集用!$B$13:$C$49,2,FALSE),"")=0,"",(IFERROR(VLOOKUP(X$4&amp;X15,都馬連編集用!$B$13:$C$49,2,FALSE),"")))</f>
        <v/>
      </c>
      <c r="Z15" s="51"/>
      <c r="AA15" s="139" t="str">
        <f>IF(IFERROR(VLOOKUP(Z$4&amp;Z15,都馬連編集用!$B$13:$C$49,2,FALSE),"")=0,"",(IFERROR(VLOOKUP(Z$4&amp;Z15,都馬連編集用!$B$13:$C$49,2,FALSE),"")))</f>
        <v/>
      </c>
      <c r="AB15" s="51"/>
      <c r="AC15" s="139" t="str">
        <f>IF(IFERROR(VLOOKUP(AB$4&amp;AB15,都馬連編集用!$B$13:$C$49,2,FALSE),"")=0,"",(IFERROR(VLOOKUP(AB$4&amp;AB15,都馬連編集用!$B$13:$C$49,2,FALSE),"")))</f>
        <v/>
      </c>
      <c r="AD15" s="51"/>
      <c r="AE15" s="139" t="str">
        <f>IF(IFERROR(VLOOKUP(AD$4&amp;AD15,都馬連編集用!$B$13:$C$49,2,FALSE),"")=0,"",(IFERROR(VLOOKUP(AD$4&amp;AD15,都馬連編集用!$B$13:$C$49,2,FALSE),"")))</f>
        <v/>
      </c>
      <c r="AF15" s="51"/>
      <c r="AG15" s="139" t="str">
        <f>IF(IFERROR(VLOOKUP(AF$4&amp;AF15,都馬連編集用!$B$13:$C$49,2,FALSE),"")=0,"",(IFERROR(VLOOKUP(AF$4&amp;AF15,都馬連編集用!$B$13:$C$49,2,FALSE),"")))</f>
        <v/>
      </c>
      <c r="AH15" s="51"/>
      <c r="AI15" s="139" t="str">
        <f>IF(IFERROR(VLOOKUP(AH$4&amp;AH15,都馬連編集用!$B$13:$C$49,2,FALSE),"")=0,"",(IFERROR(VLOOKUP(AH$4&amp;AH15,都馬連編集用!$B$13:$C$49,2,FALSE),"")))</f>
        <v/>
      </c>
      <c r="AJ15" s="51"/>
      <c r="AK15" s="139" t="str">
        <f>IF(IFERROR(VLOOKUP(AJ$4&amp;AJ15,都馬連編集用!$B$13:$C$49,2,FALSE),"")=0,"",(IFERROR(VLOOKUP(AJ$4&amp;AJ15,都馬連編集用!$B$13:$C$49,2,FALSE),"")))</f>
        <v/>
      </c>
      <c r="AL15" s="51"/>
      <c r="AM15" s="139" t="str">
        <f>IF(IFERROR(VLOOKUP(AL$4&amp;AL15,都馬連編集用!$B$13:$C$49,2,FALSE),"")=0,"",(IFERROR(VLOOKUP(AL$4&amp;AL15,都馬連編集用!$B$13:$C$49,2,FALSE),"")))</f>
        <v/>
      </c>
      <c r="AN15" s="51"/>
      <c r="AO15" s="139" t="str">
        <f>IF(IFERROR(VLOOKUP(AN$4&amp;AN15,都馬連編集用!$B$13:$C$49,2,FALSE),"")=0,"",(IFERROR(VLOOKUP(AN$4&amp;AN15,都馬連編集用!$B$13:$C$49,2,FALSE),"")))</f>
        <v/>
      </c>
      <c r="AP15" s="51"/>
      <c r="AQ15" s="139" t="str">
        <f>IF(IFERROR(VLOOKUP(AP$4&amp;AP15,都馬連編集用!$B$13:$C$49,2,FALSE),"")=0,"",(IFERROR(VLOOKUP(AP$4&amp;AP15,都馬連編集用!$B$13:$C$49,2,FALSE),"")))</f>
        <v/>
      </c>
      <c r="AR15" s="51"/>
      <c r="AS15" s="139" t="str">
        <f>IF(IFERROR(VLOOKUP(AR$4&amp;AR15,都馬連編集用!$B$13:$C$49,2,FALSE),"")=0,"",(IFERROR(VLOOKUP(AR$4&amp;AR15,都馬連編集用!$B$13:$C$49,2,FALSE),"")))</f>
        <v/>
      </c>
      <c r="AT15" s="51"/>
      <c r="AU15" s="139" t="str">
        <f>IF(IFERROR(VLOOKUP(AT$4&amp;AT15,都馬連編集用!$B$13:$C$49,2,FALSE),"")=0,"",(IFERROR(VLOOKUP(AT$4&amp;AT15,都馬連編集用!$B$13:$C$49,2,FALSE),"")))</f>
        <v/>
      </c>
      <c r="AV15" s="51"/>
      <c r="AW15" s="139" t="str">
        <f>IF(IFERROR(VLOOKUP(AV$4&amp;AV15,都馬連編集用!$B$13:$C$49,2,FALSE),"")=0,"",(IFERROR(VLOOKUP(AV$4&amp;AV15,都馬連編集用!$B$13:$C$49,2,FALSE),"")))</f>
        <v/>
      </c>
      <c r="AX15" s="51"/>
      <c r="AY15" s="139" t="str">
        <f>IF(IFERROR(VLOOKUP(AX$4&amp;AX15,都馬連編集用!$B$13:$C$49,2,FALSE),"")=0,"",(IFERROR(VLOOKUP(AX$4&amp;AX15,都馬連編集用!$B$13:$C$49,2,FALSE),"")))</f>
        <v/>
      </c>
      <c r="AZ15" s="51"/>
      <c r="BA15" s="139" t="str">
        <f>IF(IFERROR(VLOOKUP(AZ$4&amp;AZ15,都馬連編集用!$B$13:$C$49,2,FALSE),"")=0,"",(IFERROR(VLOOKUP(AZ$4&amp;AZ15,都馬連編集用!$B$13:$C$49,2,FALSE),"")))</f>
        <v/>
      </c>
      <c r="BB15" s="51"/>
      <c r="BC15" s="139" t="str">
        <f>IF(IFERROR(VLOOKUP(BB$4&amp;BB15,都馬連編集用!$B$13:$C$49,2,FALSE),"")=0,"",(IFERROR(VLOOKUP(BB$4&amp;BB15,都馬連編集用!$B$13:$C$49,2,FALSE),"")))</f>
        <v/>
      </c>
      <c r="BD15" s="51"/>
      <c r="BE15" s="139" t="str">
        <f>IF(IFERROR(VLOOKUP(BD$4&amp;BD15,都馬連編集用!$B$13:$C$49,2,FALSE),"")=0,"",(IFERROR(VLOOKUP(BD$4&amp;BD15,都馬連編集用!$B$13:$C$49,2,FALSE),"")))</f>
        <v/>
      </c>
      <c r="BF15" s="51"/>
      <c r="BG15" s="139" t="str">
        <f>IF(IFERROR(VLOOKUP(BF$4&amp;BF15,都馬連編集用!$B$13:$C$49,2,FALSE),"")=0,"",(IFERROR(VLOOKUP(BF$4&amp;BF15,都馬連編集用!$B$13:$C$49,2,FALSE),"")))</f>
        <v/>
      </c>
      <c r="BH15" s="51"/>
      <c r="BI15" s="139" t="str">
        <f>IF(IFERROR(VLOOKUP(BH$4&amp;BH15,都馬連編集用!$B$13:$C$49,2,FALSE),"")=0,"",(IFERROR(VLOOKUP(BH$4&amp;BH15,都馬連編集用!$B$13:$C$49,2,FALSE),"")))</f>
        <v/>
      </c>
      <c r="BJ15" s="51"/>
      <c r="BK15" s="139" t="str">
        <f>IF(IFERROR(VLOOKUP(BJ$4&amp;BJ15,都馬連編集用!$B$13:$C$49,2,FALSE),"")=0,"",(IFERROR(VLOOKUP(BJ$4&amp;BJ15,都馬連編集用!$B$13:$C$49,2,FALSE),"")))</f>
        <v/>
      </c>
      <c r="BL15" s="51"/>
      <c r="BM15" s="139" t="str">
        <f>IF(IFERROR(VLOOKUP(BL$4&amp;BL15,都馬連編集用!$B$13:$C$49,2,FALSE),"")=0,"",(IFERROR(VLOOKUP(BL$4&amp;BL15,都馬連編集用!$B$13:$C$49,2,FALSE),"")))</f>
        <v/>
      </c>
      <c r="BN15" s="51"/>
      <c r="BO15" s="139" t="str">
        <f>IF(IFERROR(VLOOKUP(BN$4&amp;BN15,都馬連編集用!$B$13:$C$49,2,FALSE),"")=0,"",(IFERROR(VLOOKUP(BN$4&amp;BN15,都馬連編集用!$B$13:$C$49,2,FALSE),"")))</f>
        <v/>
      </c>
      <c r="BP15" s="51"/>
      <c r="BQ15" s="139" t="str">
        <f>IF(IFERROR(VLOOKUP(BP$4&amp;BP15,都馬連編集用!$B$13:$C$49,2,FALSE),"")=0,"",(IFERROR(VLOOKUP(BP$4&amp;BP15,都馬連編集用!$B$13:$C$49,2,FALSE),"")))</f>
        <v/>
      </c>
      <c r="BR15" s="51"/>
      <c r="BS15" s="139" t="str">
        <f>IF(IFERROR(VLOOKUP(BR$4&amp;BR15,都馬連編集用!$B$13:$C$49,2,FALSE),"")=0,"",(IFERROR(VLOOKUP(BR$4&amp;BR15,都馬連編集用!$B$13:$C$49,2,FALSE),"")))</f>
        <v/>
      </c>
      <c r="BT15" s="51"/>
      <c r="BU15" s="139" t="str">
        <f>IF(IFERROR(VLOOKUP(BT$4&amp;BT15,都馬連編集用!$B$13:$C$49,2,FALSE),"")=0,"",(IFERROR(VLOOKUP(BT$4&amp;BT15,都馬連編集用!$B$13:$C$49,2,FALSE),"")))</f>
        <v/>
      </c>
      <c r="BV15" s="51"/>
      <c r="BW15" s="139" t="str">
        <f>IF(IFERROR(VLOOKUP(BV$4&amp;BV15,都馬連編集用!$B$13:$C$49,2,FALSE),"")=0,"",(IFERROR(VLOOKUP(BV$4&amp;BV15,都馬連編集用!$B$13:$C$49,2,FALSE),"")))</f>
        <v/>
      </c>
      <c r="BX15" s="51"/>
      <c r="BY15" s="139" t="str">
        <f>IF(IFERROR(VLOOKUP(BX$4&amp;BX15,都馬連編集用!$B$13:$C$49,2,FALSE),"")=0,"",(IFERROR(VLOOKUP(BX$4&amp;BX15,都馬連編集用!$B$13:$C$49,2,FALSE),"")))</f>
        <v/>
      </c>
      <c r="BZ15" s="51"/>
      <c r="CA15" s="139" t="str">
        <f>IF(IFERROR(VLOOKUP(BZ$4&amp;BZ15,都馬連編集用!$B$13:$C$49,2,FALSE),"")=0,"",(IFERROR(VLOOKUP(BZ$4&amp;BZ15,都馬連編集用!$B$13:$C$49,2,FALSE),"")))</f>
        <v/>
      </c>
      <c r="CB15" s="51"/>
      <c r="CC15" s="139" t="str">
        <f>IF(IFERROR(VLOOKUP(CB$4&amp;CB15,都馬連編集用!$B$13:$C$49,2,FALSE),"")=0,"",(IFERROR(VLOOKUP(CB$4&amp;CB15,都馬連編集用!$B$13:$C$49,2,FALSE),"")))</f>
        <v/>
      </c>
      <c r="CD15" s="51"/>
      <c r="CE15" s="139" t="str">
        <f>IF(IFERROR(VLOOKUP(CD$4&amp;CD15,都馬連編集用!$B$13:$C$49,2,FALSE),"")=0,"",(IFERROR(VLOOKUP(CD$4&amp;CD15,都馬連編集用!$B$13:$C$49,2,FALSE),"")))</f>
        <v/>
      </c>
      <c r="CF15" s="51"/>
      <c r="CG15" s="139" t="str">
        <f>IF(IFERROR(VLOOKUP(CF$4&amp;CF15,都馬連編集用!$B$13:$C$49,2,FALSE),"")=0,"",(IFERROR(VLOOKUP(CF$4&amp;CF15,都馬連編集用!$B$13:$C$49,2,FALSE),"")))</f>
        <v/>
      </c>
      <c r="CH15" s="51"/>
      <c r="CI15" s="139" t="str">
        <f>IF(IFERROR(VLOOKUP(CH$4&amp;CH15,都馬連編集用!$B$13:$C$49,2,FALSE),"")=0,"",(IFERROR(VLOOKUP(CH$4&amp;CH15,都馬連編集用!$B$13:$C$49,2,FALSE),"")))</f>
        <v/>
      </c>
      <c r="CJ15" s="51"/>
      <c r="CK15" s="139" t="str">
        <f>IF(IFERROR(VLOOKUP(CJ$4&amp;CJ15,都馬連編集用!$B$13:$C$49,2,FALSE),"")=0,"",(IFERROR(VLOOKUP(CJ$4&amp;CJ15,都馬連編集用!$B$13:$C$49,2,FALSE),"")))</f>
        <v/>
      </c>
      <c r="CL15" s="51"/>
      <c r="CM15" s="139" t="str">
        <f>IF(IFERROR(VLOOKUP(CL$4&amp;CL15,都馬連編集用!$B$13:$C$49,2,FALSE),"")=0,"",(IFERROR(VLOOKUP(CL$4&amp;CL15,都馬連編集用!$B$13:$C$49,2,FALSE),"")))</f>
        <v/>
      </c>
      <c r="CN15" s="51"/>
      <c r="CO15" s="139" t="str">
        <f>IF(IFERROR(VLOOKUP(CN$4&amp;CN15,都馬連編集用!$B$13:$C$49,2,FALSE),"")=0,"",(IFERROR(VLOOKUP(CN$4&amp;CN15,都馬連編集用!$B$13:$C$49,2,FALSE),"")))</f>
        <v/>
      </c>
      <c r="CP15" s="51"/>
      <c r="CQ15" s="139" t="str">
        <f>IF(IFERROR(VLOOKUP(CP$4&amp;CP15,都馬連編集用!$B$13:$C$49,2,FALSE),"")=0,"",(IFERROR(VLOOKUP(CP$4&amp;CP15,都馬連編集用!$B$13:$C$49,2,FALSE),"")))</f>
        <v/>
      </c>
      <c r="CR15" s="51"/>
      <c r="CS15" s="139" t="str">
        <f>IF(IFERROR(VLOOKUP(CR$4&amp;CR15,都馬連編集用!$B$13:$C$49,2,FALSE),"")=0,"",(IFERROR(VLOOKUP(CR$4&amp;CR15,都馬連編集用!$B$13:$C$49,2,FALSE),"")))</f>
        <v/>
      </c>
      <c r="CT15" s="51"/>
      <c r="CU15" s="139" t="str">
        <f>IF(IFERROR(VLOOKUP(CT$4&amp;CT15,都馬連編集用!$B$13:$C$49,2,FALSE),"")=0,"",(IFERROR(VLOOKUP(CT$4&amp;CT15,都馬連編集用!$B$13:$C$49,2,FALSE),"")))</f>
        <v/>
      </c>
      <c r="CV15" s="51"/>
      <c r="CW15" s="139" t="str">
        <f>IF(IFERROR(VLOOKUP(CV$4&amp;CV15,都馬連編集用!$B$13:$C$49,2,FALSE),"")=0,"",(IFERROR(VLOOKUP(CV$4&amp;CV15,都馬連編集用!$B$13:$C$49,2,FALSE),"")))</f>
        <v/>
      </c>
      <c r="CX15" s="51"/>
      <c r="CY15" s="139" t="str">
        <f>IF(IFERROR(VLOOKUP(CX$4&amp;CX15,都馬連編集用!$B$13:$C$49,2,FALSE),"")=0,"",(IFERROR(VLOOKUP(CX$4&amp;CX15,都馬連編集用!$B$13:$C$49,2,FALSE),"")))</f>
        <v/>
      </c>
      <c r="CZ15" s="51"/>
      <c r="DA15" s="139" t="str">
        <f>IF(IFERROR(VLOOKUP(CZ$4&amp;CZ15,都馬連編集用!$B$13:$C$49,2,FALSE),"")=0,"",(IFERROR(VLOOKUP(CZ$4&amp;CZ15,都馬連編集用!$B$13:$C$49,2,FALSE),"")))</f>
        <v/>
      </c>
      <c r="DB15" s="51"/>
      <c r="DC15" s="139" t="str">
        <f>IF(IFERROR(VLOOKUP(DB$4&amp;DB15,都馬連編集用!$B$13:$C$49,2,FALSE),"")=0,"",(IFERROR(VLOOKUP(DB$4&amp;DB15,都馬連編集用!$B$13:$C$49,2,FALSE),"")))</f>
        <v/>
      </c>
      <c r="DD15" s="51"/>
      <c r="DE15" s="139" t="str">
        <f>IF(IFERROR(VLOOKUP(DD$4&amp;DD15,都馬連編集用!$B$13:$C$49,2,FALSE),"")=0,"",(IFERROR(VLOOKUP(DD$4&amp;DD15,都馬連編集用!$B$13:$C$49,2,FALSE),"")))</f>
        <v/>
      </c>
      <c r="DF15" s="51"/>
      <c r="DG15" s="139" t="str">
        <f>IF(IFERROR(VLOOKUP(DF$4&amp;DF15,都馬連編集用!$B$13:$C$49,2,FALSE),"")=0,"",(IFERROR(VLOOKUP(DF$4&amp;DF15,都馬連編集用!$B$13:$C$49,2,FALSE),"")))</f>
        <v/>
      </c>
      <c r="DH15" s="51"/>
      <c r="DI15" s="139" t="str">
        <f>IF(IFERROR(VLOOKUP(DH$4&amp;DH15,都馬連編集用!$B$13:$C$49,2,FALSE),"")=0,"",(IFERROR(VLOOKUP(DH$4&amp;DH15,都馬連編集用!$B$13:$C$49,2,FALSE),"")))</f>
        <v/>
      </c>
      <c r="DJ15" s="51"/>
      <c r="DK15" s="139" t="str">
        <f>IF(IFERROR(VLOOKUP(DJ$4&amp;DJ15,都馬連編集用!$B$13:$C$49,2,FALSE),"")=0,"",(IFERROR(VLOOKUP(DJ$4&amp;DJ15,都馬連編集用!$B$13:$C$49,2,FALSE),"")))</f>
        <v/>
      </c>
      <c r="DL15" s="51"/>
      <c r="DM15" s="139" t="str">
        <f>IF(IFERROR(VLOOKUP(DL$4&amp;DL15,都馬連編集用!$B$13:$C$49,2,FALSE),"")=0,"",(IFERROR(VLOOKUP(DL$4&amp;DL15,都馬連編集用!$B$13:$C$49,2,FALSE),"")))</f>
        <v/>
      </c>
      <c r="DN15" s="51"/>
      <c r="DO15" s="139" t="str">
        <f>IF(IFERROR(VLOOKUP(DN$4&amp;DN15,都馬連編集用!$B$13:$C$49,2,FALSE),"")=0,"",(IFERROR(VLOOKUP(DN$4&amp;DN15,都馬連編集用!$B$13:$C$49,2,FALSE),"")))</f>
        <v/>
      </c>
      <c r="DP15" s="51"/>
    </row>
    <row r="16" spans="1:154" ht="30.6" customHeight="1">
      <c r="A16" s="33">
        <v>10</v>
      </c>
      <c r="D16" s="33">
        <f t="shared" si="53"/>
        <v>0</v>
      </c>
      <c r="E16" s="126" t="str">
        <f t="shared" si="55"/>
        <v>NO ENT</v>
      </c>
      <c r="F16" s="120"/>
      <c r="G16" s="141" t="str">
        <f>IFERROR(VLOOKUP(F16,'申込書2（馬匹・選手）'!$B$5:$D$54,3,FALSE),"")</f>
        <v/>
      </c>
      <c r="H16" s="120"/>
      <c r="I16" s="140" t="str">
        <f>IFERROR(VLOOKUP(H16,'申込書2（馬匹・選手）'!$F$5:$H$54,3,FALSE),"")</f>
        <v/>
      </c>
      <c r="J16" s="101" t="str">
        <f t="shared" si="54"/>
        <v/>
      </c>
      <c r="K16" s="106" t="str">
        <f>IFERROR(VLOOKUP(I16,'申込書2（馬匹・選手）'!$F$5:$H$54,3,FALSE),"")</f>
        <v/>
      </c>
      <c r="L16" s="51"/>
      <c r="M16" s="139" t="str">
        <f>IF(IFERROR(VLOOKUP(L$4&amp;L16,都馬連編集用!$B$13:$C$49,2,FALSE),"")=0,"",(IFERROR(VLOOKUP(L$4&amp;L16,都馬連編集用!$B$13:$C$49,2,FALSE),"")))</f>
        <v/>
      </c>
      <c r="N16" s="51"/>
      <c r="O16" s="139" t="str">
        <f>IF(IFERROR(VLOOKUP(N$4&amp;N16,都馬連編集用!$B$13:$C$49,2,FALSE),"")=0,"",(IFERROR(VLOOKUP(N$4&amp;N16,都馬連編集用!$B$13:$C$49,2,FALSE),"")))</f>
        <v/>
      </c>
      <c r="P16" s="51"/>
      <c r="Q16" s="139" t="str">
        <f>IF(IFERROR(VLOOKUP(P$4&amp;P16,都馬連編集用!$B$13:$C$49,2,FALSE),"")=0,"",(IFERROR(VLOOKUP(P$4&amp;P16,都馬連編集用!$B$13:$C$49,2,FALSE),"")))</f>
        <v/>
      </c>
      <c r="R16" s="51"/>
      <c r="S16" s="139" t="str">
        <f>IF(IFERROR(VLOOKUP(R$4&amp;R16,都馬連編集用!$B$13:$C$49,2,FALSE),"")=0,"",(IFERROR(VLOOKUP(R$4&amp;R16,都馬連編集用!$B$13:$C$49,2,FALSE),"")))</f>
        <v/>
      </c>
      <c r="T16" s="51"/>
      <c r="U16" s="139" t="str">
        <f>IF(IFERROR(VLOOKUP(T$4&amp;T16,都馬連編集用!$B$13:$C$49,2,FALSE),"")=0,"",(IFERROR(VLOOKUP(T$4&amp;T16,都馬連編集用!$B$13:$C$49,2,FALSE),"")))</f>
        <v/>
      </c>
      <c r="V16" s="51"/>
      <c r="W16" s="139" t="str">
        <f>IF(IFERROR(VLOOKUP(V$4&amp;V16,都馬連編集用!$B$13:$C$49,2,FALSE),"")=0,"",(IFERROR(VLOOKUP(V$4&amp;V16,都馬連編集用!$B$13:$C$49,2,FALSE),"")))</f>
        <v/>
      </c>
      <c r="X16" s="51"/>
      <c r="Y16" s="139" t="str">
        <f>IF(IFERROR(VLOOKUP(X$4&amp;X16,都馬連編集用!$B$13:$C$49,2,FALSE),"")=0,"",(IFERROR(VLOOKUP(X$4&amp;X16,都馬連編集用!$B$13:$C$49,2,FALSE),"")))</f>
        <v/>
      </c>
      <c r="Z16" s="51"/>
      <c r="AA16" s="139" t="str">
        <f>IF(IFERROR(VLOOKUP(Z$4&amp;Z16,都馬連編集用!$B$13:$C$49,2,FALSE),"")=0,"",(IFERROR(VLOOKUP(Z$4&amp;Z16,都馬連編集用!$B$13:$C$49,2,FALSE),"")))</f>
        <v/>
      </c>
      <c r="AB16" s="51"/>
      <c r="AC16" s="139" t="str">
        <f>IF(IFERROR(VLOOKUP(AB$4&amp;AB16,都馬連編集用!$B$13:$C$49,2,FALSE),"")=0,"",(IFERROR(VLOOKUP(AB$4&amp;AB16,都馬連編集用!$B$13:$C$49,2,FALSE),"")))</f>
        <v/>
      </c>
      <c r="AD16" s="51"/>
      <c r="AE16" s="139" t="str">
        <f>IF(IFERROR(VLOOKUP(AD$4&amp;AD16,都馬連編集用!$B$13:$C$49,2,FALSE),"")=0,"",(IFERROR(VLOOKUP(AD$4&amp;AD16,都馬連編集用!$B$13:$C$49,2,FALSE),"")))</f>
        <v/>
      </c>
      <c r="AF16" s="51"/>
      <c r="AG16" s="139" t="str">
        <f>IF(IFERROR(VLOOKUP(AF$4&amp;AF16,都馬連編集用!$B$13:$C$49,2,FALSE),"")=0,"",(IFERROR(VLOOKUP(AF$4&amp;AF16,都馬連編集用!$B$13:$C$49,2,FALSE),"")))</f>
        <v/>
      </c>
      <c r="AH16" s="51"/>
      <c r="AI16" s="139" t="str">
        <f>IF(IFERROR(VLOOKUP(AH$4&amp;AH16,都馬連編集用!$B$13:$C$49,2,FALSE),"")=0,"",(IFERROR(VLOOKUP(AH$4&amp;AH16,都馬連編集用!$B$13:$C$49,2,FALSE),"")))</f>
        <v/>
      </c>
      <c r="AJ16" s="51"/>
      <c r="AK16" s="139" t="str">
        <f>IF(IFERROR(VLOOKUP(AJ$4&amp;AJ16,都馬連編集用!$B$13:$C$49,2,FALSE),"")=0,"",(IFERROR(VLOOKUP(AJ$4&amp;AJ16,都馬連編集用!$B$13:$C$49,2,FALSE),"")))</f>
        <v/>
      </c>
      <c r="AL16" s="51"/>
      <c r="AM16" s="139" t="str">
        <f>IF(IFERROR(VLOOKUP(AL$4&amp;AL16,都馬連編集用!$B$13:$C$49,2,FALSE),"")=0,"",(IFERROR(VLOOKUP(AL$4&amp;AL16,都馬連編集用!$B$13:$C$49,2,FALSE),"")))</f>
        <v/>
      </c>
      <c r="AN16" s="51"/>
      <c r="AO16" s="139" t="str">
        <f>IF(IFERROR(VLOOKUP(AN$4&amp;AN16,都馬連編集用!$B$13:$C$49,2,FALSE),"")=0,"",(IFERROR(VLOOKUP(AN$4&amp;AN16,都馬連編集用!$B$13:$C$49,2,FALSE),"")))</f>
        <v/>
      </c>
      <c r="AP16" s="51"/>
      <c r="AQ16" s="139" t="str">
        <f>IF(IFERROR(VLOOKUP(AP$4&amp;AP16,都馬連編集用!$B$13:$C$49,2,FALSE),"")=0,"",(IFERROR(VLOOKUP(AP$4&amp;AP16,都馬連編集用!$B$13:$C$49,2,FALSE),"")))</f>
        <v/>
      </c>
      <c r="AR16" s="51"/>
      <c r="AS16" s="139" t="str">
        <f>IF(IFERROR(VLOOKUP(AR$4&amp;AR16,都馬連編集用!$B$13:$C$49,2,FALSE),"")=0,"",(IFERROR(VLOOKUP(AR$4&amp;AR16,都馬連編集用!$B$13:$C$49,2,FALSE),"")))</f>
        <v/>
      </c>
      <c r="AT16" s="51"/>
      <c r="AU16" s="139" t="str">
        <f>IF(IFERROR(VLOOKUP(AT$4&amp;AT16,都馬連編集用!$B$13:$C$49,2,FALSE),"")=0,"",(IFERROR(VLOOKUP(AT$4&amp;AT16,都馬連編集用!$B$13:$C$49,2,FALSE),"")))</f>
        <v/>
      </c>
      <c r="AV16" s="51"/>
      <c r="AW16" s="139" t="str">
        <f>IF(IFERROR(VLOOKUP(AV$4&amp;AV16,都馬連編集用!$B$13:$C$49,2,FALSE),"")=0,"",(IFERROR(VLOOKUP(AV$4&amp;AV16,都馬連編集用!$B$13:$C$49,2,FALSE),"")))</f>
        <v/>
      </c>
      <c r="AX16" s="51"/>
      <c r="AY16" s="139" t="str">
        <f>IF(IFERROR(VLOOKUP(AX$4&amp;AX16,都馬連編集用!$B$13:$C$49,2,FALSE),"")=0,"",(IFERROR(VLOOKUP(AX$4&amp;AX16,都馬連編集用!$B$13:$C$49,2,FALSE),"")))</f>
        <v/>
      </c>
      <c r="AZ16" s="51"/>
      <c r="BA16" s="139" t="str">
        <f>IF(IFERROR(VLOOKUP(AZ$4&amp;AZ16,都馬連編集用!$B$13:$C$49,2,FALSE),"")=0,"",(IFERROR(VLOOKUP(AZ$4&amp;AZ16,都馬連編集用!$B$13:$C$49,2,FALSE),"")))</f>
        <v/>
      </c>
      <c r="BB16" s="51"/>
      <c r="BC16" s="139" t="str">
        <f>IF(IFERROR(VLOOKUP(BB$4&amp;BB16,都馬連編集用!$B$13:$C$49,2,FALSE),"")=0,"",(IFERROR(VLOOKUP(BB$4&amp;BB16,都馬連編集用!$B$13:$C$49,2,FALSE),"")))</f>
        <v/>
      </c>
      <c r="BD16" s="51"/>
      <c r="BE16" s="139" t="str">
        <f>IF(IFERROR(VLOOKUP(BD$4&amp;BD16,都馬連編集用!$B$13:$C$49,2,FALSE),"")=0,"",(IFERROR(VLOOKUP(BD$4&amp;BD16,都馬連編集用!$B$13:$C$49,2,FALSE),"")))</f>
        <v/>
      </c>
      <c r="BF16" s="51"/>
      <c r="BG16" s="139" t="str">
        <f>IF(IFERROR(VLOOKUP(BF$4&amp;BF16,都馬連編集用!$B$13:$C$49,2,FALSE),"")=0,"",(IFERROR(VLOOKUP(BF$4&amp;BF16,都馬連編集用!$B$13:$C$49,2,FALSE),"")))</f>
        <v/>
      </c>
      <c r="BH16" s="51"/>
      <c r="BI16" s="139" t="str">
        <f>IF(IFERROR(VLOOKUP(BH$4&amp;BH16,都馬連編集用!$B$13:$C$49,2,FALSE),"")=0,"",(IFERROR(VLOOKUP(BH$4&amp;BH16,都馬連編集用!$B$13:$C$49,2,FALSE),"")))</f>
        <v/>
      </c>
      <c r="BJ16" s="51"/>
      <c r="BK16" s="139" t="str">
        <f>IF(IFERROR(VLOOKUP(BJ$4&amp;BJ16,都馬連編集用!$B$13:$C$49,2,FALSE),"")=0,"",(IFERROR(VLOOKUP(BJ$4&amp;BJ16,都馬連編集用!$B$13:$C$49,2,FALSE),"")))</f>
        <v/>
      </c>
      <c r="BL16" s="51"/>
      <c r="BM16" s="139" t="str">
        <f>IF(IFERROR(VLOOKUP(BL$4&amp;BL16,都馬連編集用!$B$13:$C$49,2,FALSE),"")=0,"",(IFERROR(VLOOKUP(BL$4&amp;BL16,都馬連編集用!$B$13:$C$49,2,FALSE),"")))</f>
        <v/>
      </c>
      <c r="BN16" s="51"/>
      <c r="BO16" s="139" t="str">
        <f>IF(IFERROR(VLOOKUP(BN$4&amp;BN16,都馬連編集用!$B$13:$C$49,2,FALSE),"")=0,"",(IFERROR(VLOOKUP(BN$4&amp;BN16,都馬連編集用!$B$13:$C$49,2,FALSE),"")))</f>
        <v/>
      </c>
      <c r="BP16" s="51"/>
      <c r="BQ16" s="139" t="str">
        <f>IF(IFERROR(VLOOKUP(BP$4&amp;BP16,都馬連編集用!$B$13:$C$49,2,FALSE),"")=0,"",(IFERROR(VLOOKUP(BP$4&amp;BP16,都馬連編集用!$B$13:$C$49,2,FALSE),"")))</f>
        <v/>
      </c>
      <c r="BR16" s="51"/>
      <c r="BS16" s="139" t="str">
        <f>IF(IFERROR(VLOOKUP(BR$4&amp;BR16,都馬連編集用!$B$13:$C$49,2,FALSE),"")=0,"",(IFERROR(VLOOKUP(BR$4&amp;BR16,都馬連編集用!$B$13:$C$49,2,FALSE),"")))</f>
        <v/>
      </c>
      <c r="BT16" s="51"/>
      <c r="BU16" s="139" t="str">
        <f>IF(IFERROR(VLOOKUP(BT$4&amp;BT16,都馬連編集用!$B$13:$C$49,2,FALSE),"")=0,"",(IFERROR(VLOOKUP(BT$4&amp;BT16,都馬連編集用!$B$13:$C$49,2,FALSE),"")))</f>
        <v/>
      </c>
      <c r="BV16" s="51"/>
      <c r="BW16" s="139" t="str">
        <f>IF(IFERROR(VLOOKUP(BV$4&amp;BV16,都馬連編集用!$B$13:$C$49,2,FALSE),"")=0,"",(IFERROR(VLOOKUP(BV$4&amp;BV16,都馬連編集用!$B$13:$C$49,2,FALSE),"")))</f>
        <v/>
      </c>
      <c r="BX16" s="51"/>
      <c r="BY16" s="139" t="str">
        <f>IF(IFERROR(VLOOKUP(BX$4&amp;BX16,都馬連編集用!$B$13:$C$49,2,FALSE),"")=0,"",(IFERROR(VLOOKUP(BX$4&amp;BX16,都馬連編集用!$B$13:$C$49,2,FALSE),"")))</f>
        <v/>
      </c>
      <c r="BZ16" s="51"/>
      <c r="CA16" s="139" t="str">
        <f>IF(IFERROR(VLOOKUP(BZ$4&amp;BZ16,都馬連編集用!$B$13:$C$49,2,FALSE),"")=0,"",(IFERROR(VLOOKUP(BZ$4&amp;BZ16,都馬連編集用!$B$13:$C$49,2,FALSE),"")))</f>
        <v/>
      </c>
      <c r="CB16" s="51"/>
      <c r="CC16" s="139" t="str">
        <f>IF(IFERROR(VLOOKUP(CB$4&amp;CB16,都馬連編集用!$B$13:$C$49,2,FALSE),"")=0,"",(IFERROR(VLOOKUP(CB$4&amp;CB16,都馬連編集用!$B$13:$C$49,2,FALSE),"")))</f>
        <v/>
      </c>
      <c r="CD16" s="51"/>
      <c r="CE16" s="139" t="str">
        <f>IF(IFERROR(VLOOKUP(CD$4&amp;CD16,都馬連編集用!$B$13:$C$49,2,FALSE),"")=0,"",(IFERROR(VLOOKUP(CD$4&amp;CD16,都馬連編集用!$B$13:$C$49,2,FALSE),"")))</f>
        <v/>
      </c>
      <c r="CF16" s="51"/>
      <c r="CG16" s="139" t="str">
        <f>IF(IFERROR(VLOOKUP(CF$4&amp;CF16,都馬連編集用!$B$13:$C$49,2,FALSE),"")=0,"",(IFERROR(VLOOKUP(CF$4&amp;CF16,都馬連編集用!$B$13:$C$49,2,FALSE),"")))</f>
        <v/>
      </c>
      <c r="CH16" s="51"/>
      <c r="CI16" s="139" t="str">
        <f>IF(IFERROR(VLOOKUP(CH$4&amp;CH16,都馬連編集用!$B$13:$C$49,2,FALSE),"")=0,"",(IFERROR(VLOOKUP(CH$4&amp;CH16,都馬連編集用!$B$13:$C$49,2,FALSE),"")))</f>
        <v/>
      </c>
      <c r="CJ16" s="51"/>
      <c r="CK16" s="139" t="str">
        <f>IF(IFERROR(VLOOKUP(CJ$4&amp;CJ16,都馬連編集用!$B$13:$C$49,2,FALSE),"")=0,"",(IFERROR(VLOOKUP(CJ$4&amp;CJ16,都馬連編集用!$B$13:$C$49,2,FALSE),"")))</f>
        <v/>
      </c>
      <c r="CL16" s="51"/>
      <c r="CM16" s="139" t="str">
        <f>IF(IFERROR(VLOOKUP(CL$4&amp;CL16,都馬連編集用!$B$13:$C$49,2,FALSE),"")=0,"",(IFERROR(VLOOKUP(CL$4&amp;CL16,都馬連編集用!$B$13:$C$49,2,FALSE),"")))</f>
        <v/>
      </c>
      <c r="CN16" s="51"/>
      <c r="CO16" s="139" t="str">
        <f>IF(IFERROR(VLOOKUP(CN$4&amp;CN16,都馬連編集用!$B$13:$C$49,2,FALSE),"")=0,"",(IFERROR(VLOOKUP(CN$4&amp;CN16,都馬連編集用!$B$13:$C$49,2,FALSE),"")))</f>
        <v/>
      </c>
      <c r="CP16" s="51"/>
      <c r="CQ16" s="139" t="str">
        <f>IF(IFERROR(VLOOKUP(CP$4&amp;CP16,都馬連編集用!$B$13:$C$49,2,FALSE),"")=0,"",(IFERROR(VLOOKUP(CP$4&amp;CP16,都馬連編集用!$B$13:$C$49,2,FALSE),"")))</f>
        <v/>
      </c>
      <c r="CR16" s="51"/>
      <c r="CS16" s="139" t="str">
        <f>IF(IFERROR(VLOOKUP(CR$4&amp;CR16,都馬連編集用!$B$13:$C$49,2,FALSE),"")=0,"",(IFERROR(VLOOKUP(CR$4&amp;CR16,都馬連編集用!$B$13:$C$49,2,FALSE),"")))</f>
        <v/>
      </c>
      <c r="CT16" s="51"/>
      <c r="CU16" s="139" t="str">
        <f>IF(IFERROR(VLOOKUP(CT$4&amp;CT16,都馬連編集用!$B$13:$C$49,2,FALSE),"")=0,"",(IFERROR(VLOOKUP(CT$4&amp;CT16,都馬連編集用!$B$13:$C$49,2,FALSE),"")))</f>
        <v/>
      </c>
      <c r="CV16" s="51"/>
      <c r="CW16" s="139" t="str">
        <f>IF(IFERROR(VLOOKUP(CV$4&amp;CV16,都馬連編集用!$B$13:$C$49,2,FALSE),"")=0,"",(IFERROR(VLOOKUP(CV$4&amp;CV16,都馬連編集用!$B$13:$C$49,2,FALSE),"")))</f>
        <v/>
      </c>
      <c r="CX16" s="51"/>
      <c r="CY16" s="139" t="str">
        <f>IF(IFERROR(VLOOKUP(CX$4&amp;CX16,都馬連編集用!$B$13:$C$49,2,FALSE),"")=0,"",(IFERROR(VLOOKUP(CX$4&amp;CX16,都馬連編集用!$B$13:$C$49,2,FALSE),"")))</f>
        <v/>
      </c>
      <c r="CZ16" s="51"/>
      <c r="DA16" s="139" t="str">
        <f>IF(IFERROR(VLOOKUP(CZ$4&amp;CZ16,都馬連編集用!$B$13:$C$49,2,FALSE),"")=0,"",(IFERROR(VLOOKUP(CZ$4&amp;CZ16,都馬連編集用!$B$13:$C$49,2,FALSE),"")))</f>
        <v/>
      </c>
      <c r="DB16" s="51"/>
      <c r="DC16" s="139" t="str">
        <f>IF(IFERROR(VLOOKUP(DB$4&amp;DB16,都馬連編集用!$B$13:$C$49,2,FALSE),"")=0,"",(IFERROR(VLOOKUP(DB$4&amp;DB16,都馬連編集用!$B$13:$C$49,2,FALSE),"")))</f>
        <v/>
      </c>
      <c r="DD16" s="51"/>
      <c r="DE16" s="139" t="str">
        <f>IF(IFERROR(VLOOKUP(DD$4&amp;DD16,都馬連編集用!$B$13:$C$49,2,FALSE),"")=0,"",(IFERROR(VLOOKUP(DD$4&amp;DD16,都馬連編集用!$B$13:$C$49,2,FALSE),"")))</f>
        <v/>
      </c>
      <c r="DF16" s="51"/>
      <c r="DG16" s="139" t="str">
        <f>IF(IFERROR(VLOOKUP(DF$4&amp;DF16,都馬連編集用!$B$13:$C$49,2,FALSE),"")=0,"",(IFERROR(VLOOKUP(DF$4&amp;DF16,都馬連編集用!$B$13:$C$49,2,FALSE),"")))</f>
        <v/>
      </c>
      <c r="DH16" s="51"/>
      <c r="DI16" s="139" t="str">
        <f>IF(IFERROR(VLOOKUP(DH$4&amp;DH16,都馬連編集用!$B$13:$C$49,2,FALSE),"")=0,"",(IFERROR(VLOOKUP(DH$4&amp;DH16,都馬連編集用!$B$13:$C$49,2,FALSE),"")))</f>
        <v/>
      </c>
      <c r="DJ16" s="51"/>
      <c r="DK16" s="139" t="str">
        <f>IF(IFERROR(VLOOKUP(DJ$4&amp;DJ16,都馬連編集用!$B$13:$C$49,2,FALSE),"")=0,"",(IFERROR(VLOOKUP(DJ$4&amp;DJ16,都馬連編集用!$B$13:$C$49,2,FALSE),"")))</f>
        <v/>
      </c>
      <c r="DL16" s="51"/>
      <c r="DM16" s="139" t="str">
        <f>IF(IFERROR(VLOOKUP(DL$4&amp;DL16,都馬連編集用!$B$13:$C$49,2,FALSE),"")=0,"",(IFERROR(VLOOKUP(DL$4&amp;DL16,都馬連編集用!$B$13:$C$49,2,FALSE),"")))</f>
        <v/>
      </c>
      <c r="DN16" s="51"/>
      <c r="DO16" s="139" t="str">
        <f>IF(IFERROR(VLOOKUP(DN$4&amp;DN16,都馬連編集用!$B$13:$C$49,2,FALSE),"")=0,"",(IFERROR(VLOOKUP(DN$4&amp;DN16,都馬連編集用!$B$13:$C$49,2,FALSE),"")))</f>
        <v/>
      </c>
      <c r="DP16" s="51"/>
    </row>
    <row r="17" spans="1:120" ht="30.6" customHeight="1">
      <c r="A17" s="33">
        <v>11</v>
      </c>
      <c r="D17" s="33">
        <f t="shared" si="53"/>
        <v>0</v>
      </c>
      <c r="E17" s="126" t="str">
        <f t="shared" si="55"/>
        <v>NO ENT</v>
      </c>
      <c r="F17" s="120"/>
      <c r="G17" s="141" t="str">
        <f>IFERROR(VLOOKUP(F17,'申込書2（馬匹・選手）'!$B$5:$D$54,3,FALSE),"")</f>
        <v/>
      </c>
      <c r="H17" s="120"/>
      <c r="I17" s="140" t="str">
        <f>IFERROR(VLOOKUP(H17,'申込書2（馬匹・選手）'!$F$5:$H$54,3,FALSE),"")</f>
        <v/>
      </c>
      <c r="J17" s="101" t="str">
        <f t="shared" si="54"/>
        <v/>
      </c>
      <c r="K17" s="106" t="str">
        <f>IFERROR(VLOOKUP(I17,'申込書2（馬匹・選手）'!$F$5:$H$54,3,FALSE),"")</f>
        <v/>
      </c>
      <c r="L17" s="51"/>
      <c r="M17" s="139" t="str">
        <f>IF(IFERROR(VLOOKUP(L$4&amp;L17,都馬連編集用!$B$13:$C$49,2,FALSE),"")=0,"",(IFERROR(VLOOKUP(L$4&amp;L17,都馬連編集用!$B$13:$C$49,2,FALSE),"")))</f>
        <v/>
      </c>
      <c r="N17" s="51"/>
      <c r="O17" s="139" t="str">
        <f>IF(IFERROR(VLOOKUP(N$4&amp;N17,都馬連編集用!$B$13:$C$49,2,FALSE),"")=0,"",(IFERROR(VLOOKUP(N$4&amp;N17,都馬連編集用!$B$13:$C$49,2,FALSE),"")))</f>
        <v/>
      </c>
      <c r="P17" s="51"/>
      <c r="Q17" s="139" t="str">
        <f>IF(IFERROR(VLOOKUP(P$4&amp;P17,都馬連編集用!$B$13:$C$49,2,FALSE),"")=0,"",(IFERROR(VLOOKUP(P$4&amp;P17,都馬連編集用!$B$13:$C$49,2,FALSE),"")))</f>
        <v/>
      </c>
      <c r="R17" s="51"/>
      <c r="S17" s="139" t="str">
        <f>IF(IFERROR(VLOOKUP(R$4&amp;R17,都馬連編集用!$B$13:$C$49,2,FALSE),"")=0,"",(IFERROR(VLOOKUP(R$4&amp;R17,都馬連編集用!$B$13:$C$49,2,FALSE),"")))</f>
        <v/>
      </c>
      <c r="T17" s="51"/>
      <c r="U17" s="139" t="str">
        <f>IF(IFERROR(VLOOKUP(T$4&amp;T17,都馬連編集用!$B$13:$C$49,2,FALSE),"")=0,"",(IFERROR(VLOOKUP(T$4&amp;T17,都馬連編集用!$B$13:$C$49,2,FALSE),"")))</f>
        <v/>
      </c>
      <c r="V17" s="51"/>
      <c r="W17" s="139" t="str">
        <f>IF(IFERROR(VLOOKUP(V$4&amp;V17,都馬連編集用!$B$13:$C$49,2,FALSE),"")=0,"",(IFERROR(VLOOKUP(V$4&amp;V17,都馬連編集用!$B$13:$C$49,2,FALSE),"")))</f>
        <v/>
      </c>
      <c r="X17" s="51"/>
      <c r="Y17" s="139" t="str">
        <f>IF(IFERROR(VLOOKUP(X$4&amp;X17,都馬連編集用!$B$13:$C$49,2,FALSE),"")=0,"",(IFERROR(VLOOKUP(X$4&amp;X17,都馬連編集用!$B$13:$C$49,2,FALSE),"")))</f>
        <v/>
      </c>
      <c r="Z17" s="51"/>
      <c r="AA17" s="139" t="str">
        <f>IF(IFERROR(VLOOKUP(Z$4&amp;Z17,都馬連編集用!$B$13:$C$49,2,FALSE),"")=0,"",(IFERROR(VLOOKUP(Z$4&amp;Z17,都馬連編集用!$B$13:$C$49,2,FALSE),"")))</f>
        <v/>
      </c>
      <c r="AB17" s="51"/>
      <c r="AC17" s="139" t="str">
        <f>IF(IFERROR(VLOOKUP(AB$4&amp;AB17,都馬連編集用!$B$13:$C$49,2,FALSE),"")=0,"",(IFERROR(VLOOKUP(AB$4&amp;AB17,都馬連編集用!$B$13:$C$49,2,FALSE),"")))</f>
        <v/>
      </c>
      <c r="AD17" s="51"/>
      <c r="AE17" s="139" t="str">
        <f>IF(IFERROR(VLOOKUP(AD$4&amp;AD17,都馬連編集用!$B$13:$C$49,2,FALSE),"")=0,"",(IFERROR(VLOOKUP(AD$4&amp;AD17,都馬連編集用!$B$13:$C$49,2,FALSE),"")))</f>
        <v/>
      </c>
      <c r="AF17" s="51"/>
      <c r="AG17" s="139" t="str">
        <f>IF(IFERROR(VLOOKUP(AF$4&amp;AF17,都馬連編集用!$B$13:$C$49,2,FALSE),"")=0,"",(IFERROR(VLOOKUP(AF$4&amp;AF17,都馬連編集用!$B$13:$C$49,2,FALSE),"")))</f>
        <v/>
      </c>
      <c r="AH17" s="51"/>
      <c r="AI17" s="139" t="str">
        <f>IF(IFERROR(VLOOKUP(AH$4&amp;AH17,都馬連編集用!$B$13:$C$49,2,FALSE),"")=0,"",(IFERROR(VLOOKUP(AH$4&amp;AH17,都馬連編集用!$B$13:$C$49,2,FALSE),"")))</f>
        <v/>
      </c>
      <c r="AJ17" s="51"/>
      <c r="AK17" s="139" t="str">
        <f>IF(IFERROR(VLOOKUP(AJ$4&amp;AJ17,都馬連編集用!$B$13:$C$49,2,FALSE),"")=0,"",(IFERROR(VLOOKUP(AJ$4&amp;AJ17,都馬連編集用!$B$13:$C$49,2,FALSE),"")))</f>
        <v/>
      </c>
      <c r="AL17" s="51"/>
      <c r="AM17" s="139" t="str">
        <f>IF(IFERROR(VLOOKUP(AL$4&amp;AL17,都馬連編集用!$B$13:$C$49,2,FALSE),"")=0,"",(IFERROR(VLOOKUP(AL$4&amp;AL17,都馬連編集用!$B$13:$C$49,2,FALSE),"")))</f>
        <v/>
      </c>
      <c r="AN17" s="51"/>
      <c r="AO17" s="139" t="str">
        <f>IF(IFERROR(VLOOKUP(AN$4&amp;AN17,都馬連編集用!$B$13:$C$49,2,FALSE),"")=0,"",(IFERROR(VLOOKUP(AN$4&amp;AN17,都馬連編集用!$B$13:$C$49,2,FALSE),"")))</f>
        <v/>
      </c>
      <c r="AP17" s="51"/>
      <c r="AQ17" s="139" t="str">
        <f>IF(IFERROR(VLOOKUP(AP$4&amp;AP17,都馬連編集用!$B$13:$C$49,2,FALSE),"")=0,"",(IFERROR(VLOOKUP(AP$4&amp;AP17,都馬連編集用!$B$13:$C$49,2,FALSE),"")))</f>
        <v/>
      </c>
      <c r="AR17" s="51"/>
      <c r="AS17" s="139" t="str">
        <f>IF(IFERROR(VLOOKUP(AR$4&amp;AR17,都馬連編集用!$B$13:$C$49,2,FALSE),"")=0,"",(IFERROR(VLOOKUP(AR$4&amp;AR17,都馬連編集用!$B$13:$C$49,2,FALSE),"")))</f>
        <v/>
      </c>
      <c r="AT17" s="51"/>
      <c r="AU17" s="139" t="str">
        <f>IF(IFERROR(VLOOKUP(AT$4&amp;AT17,都馬連編集用!$B$13:$C$49,2,FALSE),"")=0,"",(IFERROR(VLOOKUP(AT$4&amp;AT17,都馬連編集用!$B$13:$C$49,2,FALSE),"")))</f>
        <v/>
      </c>
      <c r="AV17" s="51"/>
      <c r="AW17" s="139" t="str">
        <f>IF(IFERROR(VLOOKUP(AV$4&amp;AV17,都馬連編集用!$B$13:$C$49,2,FALSE),"")=0,"",(IFERROR(VLOOKUP(AV$4&amp;AV17,都馬連編集用!$B$13:$C$49,2,FALSE),"")))</f>
        <v/>
      </c>
      <c r="AX17" s="51"/>
      <c r="AY17" s="139" t="str">
        <f>IF(IFERROR(VLOOKUP(AX$4&amp;AX17,都馬連編集用!$B$13:$C$49,2,FALSE),"")=0,"",(IFERROR(VLOOKUP(AX$4&amp;AX17,都馬連編集用!$B$13:$C$49,2,FALSE),"")))</f>
        <v/>
      </c>
      <c r="AZ17" s="51"/>
      <c r="BA17" s="139" t="str">
        <f>IF(IFERROR(VLOOKUP(AZ$4&amp;AZ17,都馬連編集用!$B$13:$C$49,2,FALSE),"")=0,"",(IFERROR(VLOOKUP(AZ$4&amp;AZ17,都馬連編集用!$B$13:$C$49,2,FALSE),"")))</f>
        <v/>
      </c>
      <c r="BB17" s="51"/>
      <c r="BC17" s="139" t="str">
        <f>IF(IFERROR(VLOOKUP(BB$4&amp;BB17,都馬連編集用!$B$13:$C$49,2,FALSE),"")=0,"",(IFERROR(VLOOKUP(BB$4&amp;BB17,都馬連編集用!$B$13:$C$49,2,FALSE),"")))</f>
        <v/>
      </c>
      <c r="BD17" s="51"/>
      <c r="BE17" s="139" t="str">
        <f>IF(IFERROR(VLOOKUP(BD$4&amp;BD17,都馬連編集用!$B$13:$C$49,2,FALSE),"")=0,"",(IFERROR(VLOOKUP(BD$4&amp;BD17,都馬連編集用!$B$13:$C$49,2,FALSE),"")))</f>
        <v/>
      </c>
      <c r="BF17" s="51"/>
      <c r="BG17" s="139" t="str">
        <f>IF(IFERROR(VLOOKUP(BF$4&amp;BF17,都馬連編集用!$B$13:$C$49,2,FALSE),"")=0,"",(IFERROR(VLOOKUP(BF$4&amp;BF17,都馬連編集用!$B$13:$C$49,2,FALSE),"")))</f>
        <v/>
      </c>
      <c r="BH17" s="51"/>
      <c r="BI17" s="139" t="str">
        <f>IF(IFERROR(VLOOKUP(BH$4&amp;BH17,都馬連編集用!$B$13:$C$49,2,FALSE),"")=0,"",(IFERROR(VLOOKUP(BH$4&amp;BH17,都馬連編集用!$B$13:$C$49,2,FALSE),"")))</f>
        <v/>
      </c>
      <c r="BJ17" s="51"/>
      <c r="BK17" s="139" t="str">
        <f>IF(IFERROR(VLOOKUP(BJ$4&amp;BJ17,都馬連編集用!$B$13:$C$49,2,FALSE),"")=0,"",(IFERROR(VLOOKUP(BJ$4&amp;BJ17,都馬連編集用!$B$13:$C$49,2,FALSE),"")))</f>
        <v/>
      </c>
      <c r="BL17" s="51"/>
      <c r="BM17" s="139" t="str">
        <f>IF(IFERROR(VLOOKUP(BL$4&amp;BL17,都馬連編集用!$B$13:$C$49,2,FALSE),"")=0,"",(IFERROR(VLOOKUP(BL$4&amp;BL17,都馬連編集用!$B$13:$C$49,2,FALSE),"")))</f>
        <v/>
      </c>
      <c r="BN17" s="51"/>
      <c r="BO17" s="139" t="str">
        <f>IF(IFERROR(VLOOKUP(BN$4&amp;BN17,都馬連編集用!$B$13:$C$49,2,FALSE),"")=0,"",(IFERROR(VLOOKUP(BN$4&amp;BN17,都馬連編集用!$B$13:$C$49,2,FALSE),"")))</f>
        <v/>
      </c>
      <c r="BP17" s="51"/>
      <c r="BQ17" s="139" t="str">
        <f>IF(IFERROR(VLOOKUP(BP$4&amp;BP17,都馬連編集用!$B$13:$C$49,2,FALSE),"")=0,"",(IFERROR(VLOOKUP(BP$4&amp;BP17,都馬連編集用!$B$13:$C$49,2,FALSE),"")))</f>
        <v/>
      </c>
      <c r="BR17" s="51"/>
      <c r="BS17" s="139" t="str">
        <f>IF(IFERROR(VLOOKUP(BR$4&amp;BR17,都馬連編集用!$B$13:$C$49,2,FALSE),"")=0,"",(IFERROR(VLOOKUP(BR$4&amp;BR17,都馬連編集用!$B$13:$C$49,2,FALSE),"")))</f>
        <v/>
      </c>
      <c r="BT17" s="51"/>
      <c r="BU17" s="139" t="str">
        <f>IF(IFERROR(VLOOKUP(BT$4&amp;BT17,都馬連編集用!$B$13:$C$49,2,FALSE),"")=0,"",(IFERROR(VLOOKUP(BT$4&amp;BT17,都馬連編集用!$B$13:$C$49,2,FALSE),"")))</f>
        <v/>
      </c>
      <c r="BV17" s="51"/>
      <c r="BW17" s="139" t="str">
        <f>IF(IFERROR(VLOOKUP(BV$4&amp;BV17,都馬連編集用!$B$13:$C$49,2,FALSE),"")=0,"",(IFERROR(VLOOKUP(BV$4&amp;BV17,都馬連編集用!$B$13:$C$49,2,FALSE),"")))</f>
        <v/>
      </c>
      <c r="BX17" s="51"/>
      <c r="BY17" s="139" t="str">
        <f>IF(IFERROR(VLOOKUP(BX$4&amp;BX17,都馬連編集用!$B$13:$C$49,2,FALSE),"")=0,"",(IFERROR(VLOOKUP(BX$4&amp;BX17,都馬連編集用!$B$13:$C$49,2,FALSE),"")))</f>
        <v/>
      </c>
      <c r="BZ17" s="51"/>
      <c r="CA17" s="139" t="str">
        <f>IF(IFERROR(VLOOKUP(BZ$4&amp;BZ17,都馬連編集用!$B$13:$C$49,2,FALSE),"")=0,"",(IFERROR(VLOOKUP(BZ$4&amp;BZ17,都馬連編集用!$B$13:$C$49,2,FALSE),"")))</f>
        <v/>
      </c>
      <c r="CB17" s="51"/>
      <c r="CC17" s="139" t="str">
        <f>IF(IFERROR(VLOOKUP(CB$4&amp;CB17,都馬連編集用!$B$13:$C$49,2,FALSE),"")=0,"",(IFERROR(VLOOKUP(CB$4&amp;CB17,都馬連編集用!$B$13:$C$49,2,FALSE),"")))</f>
        <v/>
      </c>
      <c r="CD17" s="51"/>
      <c r="CE17" s="139" t="str">
        <f>IF(IFERROR(VLOOKUP(CD$4&amp;CD17,都馬連編集用!$B$13:$C$49,2,FALSE),"")=0,"",(IFERROR(VLOOKUP(CD$4&amp;CD17,都馬連編集用!$B$13:$C$49,2,FALSE),"")))</f>
        <v/>
      </c>
      <c r="CF17" s="51"/>
      <c r="CG17" s="139" t="str">
        <f>IF(IFERROR(VLOOKUP(CF$4&amp;CF17,都馬連編集用!$B$13:$C$49,2,FALSE),"")=0,"",(IFERROR(VLOOKUP(CF$4&amp;CF17,都馬連編集用!$B$13:$C$49,2,FALSE),"")))</f>
        <v/>
      </c>
      <c r="CH17" s="51"/>
      <c r="CI17" s="139" t="str">
        <f>IF(IFERROR(VLOOKUP(CH$4&amp;CH17,都馬連編集用!$B$13:$C$49,2,FALSE),"")=0,"",(IFERROR(VLOOKUP(CH$4&amp;CH17,都馬連編集用!$B$13:$C$49,2,FALSE),"")))</f>
        <v/>
      </c>
      <c r="CJ17" s="51"/>
      <c r="CK17" s="139" t="str">
        <f>IF(IFERROR(VLOOKUP(CJ$4&amp;CJ17,都馬連編集用!$B$13:$C$49,2,FALSE),"")=0,"",(IFERROR(VLOOKUP(CJ$4&amp;CJ17,都馬連編集用!$B$13:$C$49,2,FALSE),"")))</f>
        <v/>
      </c>
      <c r="CL17" s="51"/>
      <c r="CM17" s="139" t="str">
        <f>IF(IFERROR(VLOOKUP(CL$4&amp;CL17,都馬連編集用!$B$13:$C$49,2,FALSE),"")=0,"",(IFERROR(VLOOKUP(CL$4&amp;CL17,都馬連編集用!$B$13:$C$49,2,FALSE),"")))</f>
        <v/>
      </c>
      <c r="CN17" s="51"/>
      <c r="CO17" s="139" t="str">
        <f>IF(IFERROR(VLOOKUP(CN$4&amp;CN17,都馬連編集用!$B$13:$C$49,2,FALSE),"")=0,"",(IFERROR(VLOOKUP(CN$4&amp;CN17,都馬連編集用!$B$13:$C$49,2,FALSE),"")))</f>
        <v/>
      </c>
      <c r="CP17" s="51"/>
      <c r="CQ17" s="139" t="str">
        <f>IF(IFERROR(VLOOKUP(CP$4&amp;CP17,都馬連編集用!$B$13:$C$49,2,FALSE),"")=0,"",(IFERROR(VLOOKUP(CP$4&amp;CP17,都馬連編集用!$B$13:$C$49,2,FALSE),"")))</f>
        <v/>
      </c>
      <c r="CR17" s="51"/>
      <c r="CS17" s="139" t="str">
        <f>IF(IFERROR(VLOOKUP(CR$4&amp;CR17,都馬連編集用!$B$13:$C$49,2,FALSE),"")=0,"",(IFERROR(VLOOKUP(CR$4&amp;CR17,都馬連編集用!$B$13:$C$49,2,FALSE),"")))</f>
        <v/>
      </c>
      <c r="CT17" s="51"/>
      <c r="CU17" s="139" t="str">
        <f>IF(IFERROR(VLOOKUP(CT$4&amp;CT17,都馬連編集用!$B$13:$C$49,2,FALSE),"")=0,"",(IFERROR(VLOOKUP(CT$4&amp;CT17,都馬連編集用!$B$13:$C$49,2,FALSE),"")))</f>
        <v/>
      </c>
      <c r="CV17" s="51"/>
      <c r="CW17" s="139" t="str">
        <f>IF(IFERROR(VLOOKUP(CV$4&amp;CV17,都馬連編集用!$B$13:$C$49,2,FALSE),"")=0,"",(IFERROR(VLOOKUP(CV$4&amp;CV17,都馬連編集用!$B$13:$C$49,2,FALSE),"")))</f>
        <v/>
      </c>
      <c r="CX17" s="51"/>
      <c r="CY17" s="139" t="str">
        <f>IF(IFERROR(VLOOKUP(CX$4&amp;CX17,都馬連編集用!$B$13:$C$49,2,FALSE),"")=0,"",(IFERROR(VLOOKUP(CX$4&amp;CX17,都馬連編集用!$B$13:$C$49,2,FALSE),"")))</f>
        <v/>
      </c>
      <c r="CZ17" s="51"/>
      <c r="DA17" s="139" t="str">
        <f>IF(IFERROR(VLOOKUP(CZ$4&amp;CZ17,都馬連編集用!$B$13:$C$49,2,FALSE),"")=0,"",(IFERROR(VLOOKUP(CZ$4&amp;CZ17,都馬連編集用!$B$13:$C$49,2,FALSE),"")))</f>
        <v/>
      </c>
      <c r="DB17" s="51"/>
      <c r="DC17" s="139" t="str">
        <f>IF(IFERROR(VLOOKUP(DB$4&amp;DB17,都馬連編集用!$B$13:$C$49,2,FALSE),"")=0,"",(IFERROR(VLOOKUP(DB$4&amp;DB17,都馬連編集用!$B$13:$C$49,2,FALSE),"")))</f>
        <v/>
      </c>
      <c r="DD17" s="51"/>
      <c r="DE17" s="139" t="str">
        <f>IF(IFERROR(VLOOKUP(DD$4&amp;DD17,都馬連編集用!$B$13:$C$49,2,FALSE),"")=0,"",(IFERROR(VLOOKUP(DD$4&amp;DD17,都馬連編集用!$B$13:$C$49,2,FALSE),"")))</f>
        <v/>
      </c>
      <c r="DF17" s="51"/>
      <c r="DG17" s="139" t="str">
        <f>IF(IFERROR(VLOOKUP(DF$4&amp;DF17,都馬連編集用!$B$13:$C$49,2,FALSE),"")=0,"",(IFERROR(VLOOKUP(DF$4&amp;DF17,都馬連編集用!$B$13:$C$49,2,FALSE),"")))</f>
        <v/>
      </c>
      <c r="DH17" s="51"/>
      <c r="DI17" s="139" t="str">
        <f>IF(IFERROR(VLOOKUP(DH$4&amp;DH17,都馬連編集用!$B$13:$C$49,2,FALSE),"")=0,"",(IFERROR(VLOOKUP(DH$4&amp;DH17,都馬連編集用!$B$13:$C$49,2,FALSE),"")))</f>
        <v/>
      </c>
      <c r="DJ17" s="51"/>
      <c r="DK17" s="139" t="str">
        <f>IF(IFERROR(VLOOKUP(DJ$4&amp;DJ17,都馬連編集用!$B$13:$C$49,2,FALSE),"")=0,"",(IFERROR(VLOOKUP(DJ$4&amp;DJ17,都馬連編集用!$B$13:$C$49,2,FALSE),"")))</f>
        <v/>
      </c>
      <c r="DL17" s="51"/>
      <c r="DM17" s="139" t="str">
        <f>IF(IFERROR(VLOOKUP(DL$4&amp;DL17,都馬連編集用!$B$13:$C$49,2,FALSE),"")=0,"",(IFERROR(VLOOKUP(DL$4&amp;DL17,都馬連編集用!$B$13:$C$49,2,FALSE),"")))</f>
        <v/>
      </c>
      <c r="DN17" s="51"/>
      <c r="DO17" s="139" t="str">
        <f>IF(IFERROR(VLOOKUP(DN$4&amp;DN17,都馬連編集用!$B$13:$C$49,2,FALSE),"")=0,"",(IFERROR(VLOOKUP(DN$4&amp;DN17,都馬連編集用!$B$13:$C$49,2,FALSE),"")))</f>
        <v/>
      </c>
      <c r="DP17" s="51"/>
    </row>
    <row r="18" spans="1:120" ht="30.6" customHeight="1">
      <c r="A18" s="33">
        <v>12</v>
      </c>
      <c r="D18" s="33">
        <f t="shared" si="53"/>
        <v>0</v>
      </c>
      <c r="E18" s="126" t="str">
        <f t="shared" si="55"/>
        <v>NO ENT</v>
      </c>
      <c r="F18" s="120"/>
      <c r="G18" s="141" t="str">
        <f>IFERROR(VLOOKUP(F18,'申込書2（馬匹・選手）'!$B$5:$D$54,3,FALSE),"")</f>
        <v/>
      </c>
      <c r="H18" s="120"/>
      <c r="I18" s="140" t="str">
        <f>IFERROR(VLOOKUP(H18,'申込書2（馬匹・選手）'!$F$5:$H$54,3,FALSE),"")</f>
        <v/>
      </c>
      <c r="J18" s="101" t="str">
        <f t="shared" si="54"/>
        <v/>
      </c>
      <c r="K18" s="106" t="str">
        <f>IFERROR(VLOOKUP(I18,'申込書2（馬匹・選手）'!$F$5:$H$54,3,FALSE),"")</f>
        <v/>
      </c>
      <c r="L18" s="51"/>
      <c r="M18" s="139" t="str">
        <f>IF(IFERROR(VLOOKUP(L$4&amp;L18,都馬連編集用!$B$13:$C$49,2,FALSE),"")=0,"",(IFERROR(VLOOKUP(L$4&amp;L18,都馬連編集用!$B$13:$C$49,2,FALSE),"")))</f>
        <v/>
      </c>
      <c r="N18" s="51"/>
      <c r="O18" s="139" t="str">
        <f>IF(IFERROR(VLOOKUP(N$4&amp;N18,都馬連編集用!$B$13:$C$49,2,FALSE),"")=0,"",(IFERROR(VLOOKUP(N$4&amp;N18,都馬連編集用!$B$13:$C$49,2,FALSE),"")))</f>
        <v/>
      </c>
      <c r="P18" s="51"/>
      <c r="Q18" s="139" t="str">
        <f>IF(IFERROR(VLOOKUP(P$4&amp;P18,都馬連編集用!$B$13:$C$49,2,FALSE),"")=0,"",(IFERROR(VLOOKUP(P$4&amp;P18,都馬連編集用!$B$13:$C$49,2,FALSE),"")))</f>
        <v/>
      </c>
      <c r="R18" s="51"/>
      <c r="S18" s="139" t="str">
        <f>IF(IFERROR(VLOOKUP(R$4&amp;R18,都馬連編集用!$B$13:$C$49,2,FALSE),"")=0,"",(IFERROR(VLOOKUP(R$4&amp;R18,都馬連編集用!$B$13:$C$49,2,FALSE),"")))</f>
        <v/>
      </c>
      <c r="T18" s="51"/>
      <c r="U18" s="139" t="str">
        <f>IF(IFERROR(VLOOKUP(T$4&amp;T18,都馬連編集用!$B$13:$C$49,2,FALSE),"")=0,"",(IFERROR(VLOOKUP(T$4&amp;T18,都馬連編集用!$B$13:$C$49,2,FALSE),"")))</f>
        <v/>
      </c>
      <c r="V18" s="51"/>
      <c r="W18" s="139" t="str">
        <f>IF(IFERROR(VLOOKUP(V$4&amp;V18,都馬連編集用!$B$13:$C$49,2,FALSE),"")=0,"",(IFERROR(VLOOKUP(V$4&amp;V18,都馬連編集用!$B$13:$C$49,2,FALSE),"")))</f>
        <v/>
      </c>
      <c r="X18" s="51"/>
      <c r="Y18" s="139" t="str">
        <f>IF(IFERROR(VLOOKUP(X$4&amp;X18,都馬連編集用!$B$13:$C$49,2,FALSE),"")=0,"",(IFERROR(VLOOKUP(X$4&amp;X18,都馬連編集用!$B$13:$C$49,2,FALSE),"")))</f>
        <v/>
      </c>
      <c r="Z18" s="51"/>
      <c r="AA18" s="139" t="str">
        <f>IF(IFERROR(VLOOKUP(Z$4&amp;Z18,都馬連編集用!$B$13:$C$49,2,FALSE),"")=0,"",(IFERROR(VLOOKUP(Z$4&amp;Z18,都馬連編集用!$B$13:$C$49,2,FALSE),"")))</f>
        <v/>
      </c>
      <c r="AB18" s="51"/>
      <c r="AC18" s="139" t="str">
        <f>IF(IFERROR(VLOOKUP(AB$4&amp;AB18,都馬連編集用!$B$13:$C$49,2,FALSE),"")=0,"",(IFERROR(VLOOKUP(AB$4&amp;AB18,都馬連編集用!$B$13:$C$49,2,FALSE),"")))</f>
        <v/>
      </c>
      <c r="AD18" s="51"/>
      <c r="AE18" s="139" t="str">
        <f>IF(IFERROR(VLOOKUP(AD$4&amp;AD18,都馬連編集用!$B$13:$C$49,2,FALSE),"")=0,"",(IFERROR(VLOOKUP(AD$4&amp;AD18,都馬連編集用!$B$13:$C$49,2,FALSE),"")))</f>
        <v/>
      </c>
      <c r="AF18" s="51"/>
      <c r="AG18" s="139" t="str">
        <f>IF(IFERROR(VLOOKUP(AF$4&amp;AF18,都馬連編集用!$B$13:$C$49,2,FALSE),"")=0,"",(IFERROR(VLOOKUP(AF$4&amp;AF18,都馬連編集用!$B$13:$C$49,2,FALSE),"")))</f>
        <v/>
      </c>
      <c r="AH18" s="51"/>
      <c r="AI18" s="139" t="str">
        <f>IF(IFERROR(VLOOKUP(AH$4&amp;AH18,都馬連編集用!$B$13:$C$49,2,FALSE),"")=0,"",(IFERROR(VLOOKUP(AH$4&amp;AH18,都馬連編集用!$B$13:$C$49,2,FALSE),"")))</f>
        <v/>
      </c>
      <c r="AJ18" s="51"/>
      <c r="AK18" s="139" t="str">
        <f>IF(IFERROR(VLOOKUP(AJ$4&amp;AJ18,都馬連編集用!$B$13:$C$49,2,FALSE),"")=0,"",(IFERROR(VLOOKUP(AJ$4&amp;AJ18,都馬連編集用!$B$13:$C$49,2,FALSE),"")))</f>
        <v/>
      </c>
      <c r="AL18" s="51"/>
      <c r="AM18" s="139" t="str">
        <f>IF(IFERROR(VLOOKUP(AL$4&amp;AL18,都馬連編集用!$B$13:$C$49,2,FALSE),"")=0,"",(IFERROR(VLOOKUP(AL$4&amp;AL18,都馬連編集用!$B$13:$C$49,2,FALSE),"")))</f>
        <v/>
      </c>
      <c r="AN18" s="51"/>
      <c r="AO18" s="139" t="str">
        <f>IF(IFERROR(VLOOKUP(AN$4&amp;AN18,都馬連編集用!$B$13:$C$49,2,FALSE),"")=0,"",(IFERROR(VLOOKUP(AN$4&amp;AN18,都馬連編集用!$B$13:$C$49,2,FALSE),"")))</f>
        <v/>
      </c>
      <c r="AP18" s="51"/>
      <c r="AQ18" s="139" t="str">
        <f>IF(IFERROR(VLOOKUP(AP$4&amp;AP18,都馬連編集用!$B$13:$C$49,2,FALSE),"")=0,"",(IFERROR(VLOOKUP(AP$4&amp;AP18,都馬連編集用!$B$13:$C$49,2,FALSE),"")))</f>
        <v/>
      </c>
      <c r="AR18" s="51"/>
      <c r="AS18" s="139" t="str">
        <f>IF(IFERROR(VLOOKUP(AR$4&amp;AR18,都馬連編集用!$B$13:$C$49,2,FALSE),"")=0,"",(IFERROR(VLOOKUP(AR$4&amp;AR18,都馬連編集用!$B$13:$C$49,2,FALSE),"")))</f>
        <v/>
      </c>
      <c r="AT18" s="51"/>
      <c r="AU18" s="139" t="str">
        <f>IF(IFERROR(VLOOKUP(AT$4&amp;AT18,都馬連編集用!$B$13:$C$49,2,FALSE),"")=0,"",(IFERROR(VLOOKUP(AT$4&amp;AT18,都馬連編集用!$B$13:$C$49,2,FALSE),"")))</f>
        <v/>
      </c>
      <c r="AV18" s="51"/>
      <c r="AW18" s="139" t="str">
        <f>IF(IFERROR(VLOOKUP(AV$4&amp;AV18,都馬連編集用!$B$13:$C$49,2,FALSE),"")=0,"",(IFERROR(VLOOKUP(AV$4&amp;AV18,都馬連編集用!$B$13:$C$49,2,FALSE),"")))</f>
        <v/>
      </c>
      <c r="AX18" s="51"/>
      <c r="AY18" s="139" t="str">
        <f>IF(IFERROR(VLOOKUP(AX$4&amp;AX18,都馬連編集用!$B$13:$C$49,2,FALSE),"")=0,"",(IFERROR(VLOOKUP(AX$4&amp;AX18,都馬連編集用!$B$13:$C$49,2,FALSE),"")))</f>
        <v/>
      </c>
      <c r="AZ18" s="51"/>
      <c r="BA18" s="139" t="str">
        <f>IF(IFERROR(VLOOKUP(AZ$4&amp;AZ18,都馬連編集用!$B$13:$C$49,2,FALSE),"")=0,"",(IFERROR(VLOOKUP(AZ$4&amp;AZ18,都馬連編集用!$B$13:$C$49,2,FALSE),"")))</f>
        <v/>
      </c>
      <c r="BB18" s="51"/>
      <c r="BC18" s="139" t="str">
        <f>IF(IFERROR(VLOOKUP(BB$4&amp;BB18,都馬連編集用!$B$13:$C$49,2,FALSE),"")=0,"",(IFERROR(VLOOKUP(BB$4&amp;BB18,都馬連編集用!$B$13:$C$49,2,FALSE),"")))</f>
        <v/>
      </c>
      <c r="BD18" s="51"/>
      <c r="BE18" s="139" t="str">
        <f>IF(IFERROR(VLOOKUP(BD$4&amp;BD18,都馬連編集用!$B$13:$C$49,2,FALSE),"")=0,"",(IFERROR(VLOOKUP(BD$4&amp;BD18,都馬連編集用!$B$13:$C$49,2,FALSE),"")))</f>
        <v/>
      </c>
      <c r="BF18" s="51"/>
      <c r="BG18" s="139" t="str">
        <f>IF(IFERROR(VLOOKUP(BF$4&amp;BF18,都馬連編集用!$B$13:$C$49,2,FALSE),"")=0,"",(IFERROR(VLOOKUP(BF$4&amp;BF18,都馬連編集用!$B$13:$C$49,2,FALSE),"")))</f>
        <v/>
      </c>
      <c r="BH18" s="51"/>
      <c r="BI18" s="139" t="str">
        <f>IF(IFERROR(VLOOKUP(BH$4&amp;BH18,都馬連編集用!$B$13:$C$49,2,FALSE),"")=0,"",(IFERROR(VLOOKUP(BH$4&amp;BH18,都馬連編集用!$B$13:$C$49,2,FALSE),"")))</f>
        <v/>
      </c>
      <c r="BJ18" s="51"/>
      <c r="BK18" s="139" t="str">
        <f>IF(IFERROR(VLOOKUP(BJ$4&amp;BJ18,都馬連編集用!$B$13:$C$49,2,FALSE),"")=0,"",(IFERROR(VLOOKUP(BJ$4&amp;BJ18,都馬連編集用!$B$13:$C$49,2,FALSE),"")))</f>
        <v/>
      </c>
      <c r="BL18" s="51"/>
      <c r="BM18" s="139" t="str">
        <f>IF(IFERROR(VLOOKUP(BL$4&amp;BL18,都馬連編集用!$B$13:$C$49,2,FALSE),"")=0,"",(IFERROR(VLOOKUP(BL$4&amp;BL18,都馬連編集用!$B$13:$C$49,2,FALSE),"")))</f>
        <v/>
      </c>
      <c r="BN18" s="51"/>
      <c r="BO18" s="139" t="str">
        <f>IF(IFERROR(VLOOKUP(BN$4&amp;BN18,都馬連編集用!$B$13:$C$49,2,FALSE),"")=0,"",(IFERROR(VLOOKUP(BN$4&amp;BN18,都馬連編集用!$B$13:$C$49,2,FALSE),"")))</f>
        <v/>
      </c>
      <c r="BP18" s="51"/>
      <c r="BQ18" s="139" t="str">
        <f>IF(IFERROR(VLOOKUP(BP$4&amp;BP18,都馬連編集用!$B$13:$C$49,2,FALSE),"")=0,"",(IFERROR(VLOOKUP(BP$4&amp;BP18,都馬連編集用!$B$13:$C$49,2,FALSE),"")))</f>
        <v/>
      </c>
      <c r="BR18" s="51"/>
      <c r="BS18" s="139" t="str">
        <f>IF(IFERROR(VLOOKUP(BR$4&amp;BR18,都馬連編集用!$B$13:$C$49,2,FALSE),"")=0,"",(IFERROR(VLOOKUP(BR$4&amp;BR18,都馬連編集用!$B$13:$C$49,2,FALSE),"")))</f>
        <v/>
      </c>
      <c r="BT18" s="51"/>
      <c r="BU18" s="139" t="str">
        <f>IF(IFERROR(VLOOKUP(BT$4&amp;BT18,都馬連編集用!$B$13:$C$49,2,FALSE),"")=0,"",(IFERROR(VLOOKUP(BT$4&amp;BT18,都馬連編集用!$B$13:$C$49,2,FALSE),"")))</f>
        <v/>
      </c>
      <c r="BV18" s="51"/>
      <c r="BW18" s="139" t="str">
        <f>IF(IFERROR(VLOOKUP(BV$4&amp;BV18,都馬連編集用!$B$13:$C$49,2,FALSE),"")=0,"",(IFERROR(VLOOKUP(BV$4&amp;BV18,都馬連編集用!$B$13:$C$49,2,FALSE),"")))</f>
        <v/>
      </c>
      <c r="BX18" s="51"/>
      <c r="BY18" s="139" t="str">
        <f>IF(IFERROR(VLOOKUP(BX$4&amp;BX18,都馬連編集用!$B$13:$C$49,2,FALSE),"")=0,"",(IFERROR(VLOOKUP(BX$4&amp;BX18,都馬連編集用!$B$13:$C$49,2,FALSE),"")))</f>
        <v/>
      </c>
      <c r="BZ18" s="51"/>
      <c r="CA18" s="139" t="str">
        <f>IF(IFERROR(VLOOKUP(BZ$4&amp;BZ18,都馬連編集用!$B$13:$C$49,2,FALSE),"")=0,"",(IFERROR(VLOOKUP(BZ$4&amp;BZ18,都馬連編集用!$B$13:$C$49,2,FALSE),"")))</f>
        <v/>
      </c>
      <c r="CB18" s="51"/>
      <c r="CC18" s="139" t="str">
        <f>IF(IFERROR(VLOOKUP(CB$4&amp;CB18,都馬連編集用!$B$13:$C$49,2,FALSE),"")=0,"",(IFERROR(VLOOKUP(CB$4&amp;CB18,都馬連編集用!$B$13:$C$49,2,FALSE),"")))</f>
        <v/>
      </c>
      <c r="CD18" s="51"/>
      <c r="CE18" s="139" t="str">
        <f>IF(IFERROR(VLOOKUP(CD$4&amp;CD18,都馬連編集用!$B$13:$C$49,2,FALSE),"")=0,"",(IFERROR(VLOOKUP(CD$4&amp;CD18,都馬連編集用!$B$13:$C$49,2,FALSE),"")))</f>
        <v/>
      </c>
      <c r="CF18" s="51"/>
      <c r="CG18" s="139" t="str">
        <f>IF(IFERROR(VLOOKUP(CF$4&amp;CF18,都馬連編集用!$B$13:$C$49,2,FALSE),"")=0,"",(IFERROR(VLOOKUP(CF$4&amp;CF18,都馬連編集用!$B$13:$C$49,2,FALSE),"")))</f>
        <v/>
      </c>
      <c r="CH18" s="51"/>
      <c r="CI18" s="139" t="str">
        <f>IF(IFERROR(VLOOKUP(CH$4&amp;CH18,都馬連編集用!$B$13:$C$49,2,FALSE),"")=0,"",(IFERROR(VLOOKUP(CH$4&amp;CH18,都馬連編集用!$B$13:$C$49,2,FALSE),"")))</f>
        <v/>
      </c>
      <c r="CJ18" s="51"/>
      <c r="CK18" s="139" t="str">
        <f>IF(IFERROR(VLOOKUP(CJ$4&amp;CJ18,都馬連編集用!$B$13:$C$49,2,FALSE),"")=0,"",(IFERROR(VLOOKUP(CJ$4&amp;CJ18,都馬連編集用!$B$13:$C$49,2,FALSE),"")))</f>
        <v/>
      </c>
      <c r="CL18" s="51"/>
      <c r="CM18" s="139" t="str">
        <f>IF(IFERROR(VLOOKUP(CL$4&amp;CL18,都馬連編集用!$B$13:$C$49,2,FALSE),"")=0,"",(IFERROR(VLOOKUP(CL$4&amp;CL18,都馬連編集用!$B$13:$C$49,2,FALSE),"")))</f>
        <v/>
      </c>
      <c r="CN18" s="51"/>
      <c r="CO18" s="139" t="str">
        <f>IF(IFERROR(VLOOKUP(CN$4&amp;CN18,都馬連編集用!$B$13:$C$49,2,FALSE),"")=0,"",(IFERROR(VLOOKUP(CN$4&amp;CN18,都馬連編集用!$B$13:$C$49,2,FALSE),"")))</f>
        <v/>
      </c>
      <c r="CP18" s="51"/>
      <c r="CQ18" s="139" t="str">
        <f>IF(IFERROR(VLOOKUP(CP$4&amp;CP18,都馬連編集用!$B$13:$C$49,2,FALSE),"")=0,"",(IFERROR(VLOOKUP(CP$4&amp;CP18,都馬連編集用!$B$13:$C$49,2,FALSE),"")))</f>
        <v/>
      </c>
      <c r="CR18" s="51"/>
      <c r="CS18" s="139" t="str">
        <f>IF(IFERROR(VLOOKUP(CR$4&amp;CR18,都馬連編集用!$B$13:$C$49,2,FALSE),"")=0,"",(IFERROR(VLOOKUP(CR$4&amp;CR18,都馬連編集用!$B$13:$C$49,2,FALSE),"")))</f>
        <v/>
      </c>
      <c r="CT18" s="51"/>
      <c r="CU18" s="139" t="str">
        <f>IF(IFERROR(VLOOKUP(CT$4&amp;CT18,都馬連編集用!$B$13:$C$49,2,FALSE),"")=0,"",(IFERROR(VLOOKUP(CT$4&amp;CT18,都馬連編集用!$B$13:$C$49,2,FALSE),"")))</f>
        <v/>
      </c>
      <c r="CV18" s="51"/>
      <c r="CW18" s="139" t="str">
        <f>IF(IFERROR(VLOOKUP(CV$4&amp;CV18,都馬連編集用!$B$13:$C$49,2,FALSE),"")=0,"",(IFERROR(VLOOKUP(CV$4&amp;CV18,都馬連編集用!$B$13:$C$49,2,FALSE),"")))</f>
        <v/>
      </c>
      <c r="CX18" s="51"/>
      <c r="CY18" s="139" t="str">
        <f>IF(IFERROR(VLOOKUP(CX$4&amp;CX18,都馬連編集用!$B$13:$C$49,2,FALSE),"")=0,"",(IFERROR(VLOOKUP(CX$4&amp;CX18,都馬連編集用!$B$13:$C$49,2,FALSE),"")))</f>
        <v/>
      </c>
      <c r="CZ18" s="51"/>
      <c r="DA18" s="139" t="str">
        <f>IF(IFERROR(VLOOKUP(CZ$4&amp;CZ18,都馬連編集用!$B$13:$C$49,2,FALSE),"")=0,"",(IFERROR(VLOOKUP(CZ$4&amp;CZ18,都馬連編集用!$B$13:$C$49,2,FALSE),"")))</f>
        <v/>
      </c>
      <c r="DB18" s="51"/>
      <c r="DC18" s="139" t="str">
        <f>IF(IFERROR(VLOOKUP(DB$4&amp;DB18,都馬連編集用!$B$13:$C$49,2,FALSE),"")=0,"",(IFERROR(VLOOKUP(DB$4&amp;DB18,都馬連編集用!$B$13:$C$49,2,FALSE),"")))</f>
        <v/>
      </c>
      <c r="DD18" s="51"/>
      <c r="DE18" s="139" t="str">
        <f>IF(IFERROR(VLOOKUP(DD$4&amp;DD18,都馬連編集用!$B$13:$C$49,2,FALSE),"")=0,"",(IFERROR(VLOOKUP(DD$4&amp;DD18,都馬連編集用!$B$13:$C$49,2,FALSE),"")))</f>
        <v/>
      </c>
      <c r="DF18" s="51"/>
      <c r="DG18" s="139" t="str">
        <f>IF(IFERROR(VLOOKUP(DF$4&amp;DF18,都馬連編集用!$B$13:$C$49,2,FALSE),"")=0,"",(IFERROR(VLOOKUP(DF$4&amp;DF18,都馬連編集用!$B$13:$C$49,2,FALSE),"")))</f>
        <v/>
      </c>
      <c r="DH18" s="51"/>
      <c r="DI18" s="139" t="str">
        <f>IF(IFERROR(VLOOKUP(DH$4&amp;DH18,都馬連編集用!$B$13:$C$49,2,FALSE),"")=0,"",(IFERROR(VLOOKUP(DH$4&amp;DH18,都馬連編集用!$B$13:$C$49,2,FALSE),"")))</f>
        <v/>
      </c>
      <c r="DJ18" s="51"/>
      <c r="DK18" s="139" t="str">
        <f>IF(IFERROR(VLOOKUP(DJ$4&amp;DJ18,都馬連編集用!$B$13:$C$49,2,FALSE),"")=0,"",(IFERROR(VLOOKUP(DJ$4&amp;DJ18,都馬連編集用!$B$13:$C$49,2,FALSE),"")))</f>
        <v/>
      </c>
      <c r="DL18" s="51"/>
      <c r="DM18" s="139" t="str">
        <f>IF(IFERROR(VLOOKUP(DL$4&amp;DL18,都馬連編集用!$B$13:$C$49,2,FALSE),"")=0,"",(IFERROR(VLOOKUP(DL$4&amp;DL18,都馬連編集用!$B$13:$C$49,2,FALSE),"")))</f>
        <v/>
      </c>
      <c r="DN18" s="51"/>
      <c r="DO18" s="139" t="str">
        <f>IF(IFERROR(VLOOKUP(DN$4&amp;DN18,都馬連編集用!$B$13:$C$49,2,FALSE),"")=0,"",(IFERROR(VLOOKUP(DN$4&amp;DN18,都馬連編集用!$B$13:$C$49,2,FALSE),"")))</f>
        <v/>
      </c>
      <c r="DP18" s="51"/>
    </row>
    <row r="19" spans="1:120" ht="30.6" customHeight="1">
      <c r="A19" s="33">
        <v>13</v>
      </c>
      <c r="D19" s="33">
        <f t="shared" si="53"/>
        <v>0</v>
      </c>
      <c r="E19" s="126" t="str">
        <f t="shared" si="55"/>
        <v>NO ENT</v>
      </c>
      <c r="F19" s="120"/>
      <c r="G19" s="141" t="str">
        <f>IFERROR(VLOOKUP(F19,'申込書2（馬匹・選手）'!$B$5:$D$54,3,FALSE),"")</f>
        <v/>
      </c>
      <c r="H19" s="120"/>
      <c r="I19" s="140" t="str">
        <f>IFERROR(VLOOKUP(H19,'申込書2（馬匹・選手）'!$F$5:$H$54,3,FALSE),"")</f>
        <v/>
      </c>
      <c r="J19" s="101" t="str">
        <f t="shared" si="54"/>
        <v/>
      </c>
      <c r="K19" s="106" t="str">
        <f>IFERROR(VLOOKUP(I19,'申込書2（馬匹・選手）'!$F$5:$H$54,3,FALSE),"")</f>
        <v/>
      </c>
      <c r="L19" s="51"/>
      <c r="M19" s="139" t="str">
        <f>IF(IFERROR(VLOOKUP(L$4&amp;L19,都馬連編集用!$B$13:$C$49,2,FALSE),"")=0,"",(IFERROR(VLOOKUP(L$4&amp;L19,都馬連編集用!$B$13:$C$49,2,FALSE),"")))</f>
        <v/>
      </c>
      <c r="N19" s="51"/>
      <c r="O19" s="139" t="str">
        <f>IF(IFERROR(VLOOKUP(N$4&amp;N19,都馬連編集用!$B$13:$C$49,2,FALSE),"")=0,"",(IFERROR(VLOOKUP(N$4&amp;N19,都馬連編集用!$B$13:$C$49,2,FALSE),"")))</f>
        <v/>
      </c>
      <c r="P19" s="51"/>
      <c r="Q19" s="139" t="str">
        <f>IF(IFERROR(VLOOKUP(P$4&amp;P19,都馬連編集用!$B$13:$C$49,2,FALSE),"")=0,"",(IFERROR(VLOOKUP(P$4&amp;P19,都馬連編集用!$B$13:$C$49,2,FALSE),"")))</f>
        <v/>
      </c>
      <c r="R19" s="51"/>
      <c r="S19" s="139" t="str">
        <f>IF(IFERROR(VLOOKUP(R$4&amp;R19,都馬連編集用!$B$13:$C$49,2,FALSE),"")=0,"",(IFERROR(VLOOKUP(R$4&amp;R19,都馬連編集用!$B$13:$C$49,2,FALSE),"")))</f>
        <v/>
      </c>
      <c r="T19" s="51"/>
      <c r="U19" s="139" t="str">
        <f>IF(IFERROR(VLOOKUP(T$4&amp;T19,都馬連編集用!$B$13:$C$49,2,FALSE),"")=0,"",(IFERROR(VLOOKUP(T$4&amp;T19,都馬連編集用!$B$13:$C$49,2,FALSE),"")))</f>
        <v/>
      </c>
      <c r="V19" s="51"/>
      <c r="W19" s="139" t="str">
        <f>IF(IFERROR(VLOOKUP(V$4&amp;V19,都馬連編集用!$B$13:$C$49,2,FALSE),"")=0,"",(IFERROR(VLOOKUP(V$4&amp;V19,都馬連編集用!$B$13:$C$49,2,FALSE),"")))</f>
        <v/>
      </c>
      <c r="X19" s="51"/>
      <c r="Y19" s="139" t="str">
        <f>IF(IFERROR(VLOOKUP(X$4&amp;X19,都馬連編集用!$B$13:$C$49,2,FALSE),"")=0,"",(IFERROR(VLOOKUP(X$4&amp;X19,都馬連編集用!$B$13:$C$49,2,FALSE),"")))</f>
        <v/>
      </c>
      <c r="Z19" s="51"/>
      <c r="AA19" s="139" t="str">
        <f>IF(IFERROR(VLOOKUP(Z$4&amp;Z19,都馬連編集用!$B$13:$C$49,2,FALSE),"")=0,"",(IFERROR(VLOOKUP(Z$4&amp;Z19,都馬連編集用!$B$13:$C$49,2,FALSE),"")))</f>
        <v/>
      </c>
      <c r="AB19" s="51"/>
      <c r="AC19" s="139" t="str">
        <f>IF(IFERROR(VLOOKUP(AB$4&amp;AB19,都馬連編集用!$B$13:$C$49,2,FALSE),"")=0,"",(IFERROR(VLOOKUP(AB$4&amp;AB19,都馬連編集用!$B$13:$C$49,2,FALSE),"")))</f>
        <v/>
      </c>
      <c r="AD19" s="51"/>
      <c r="AE19" s="139" t="str">
        <f>IF(IFERROR(VLOOKUP(AD$4&amp;AD19,都馬連編集用!$B$13:$C$49,2,FALSE),"")=0,"",(IFERROR(VLOOKUP(AD$4&amp;AD19,都馬連編集用!$B$13:$C$49,2,FALSE),"")))</f>
        <v/>
      </c>
      <c r="AF19" s="51"/>
      <c r="AG19" s="139" t="str">
        <f>IF(IFERROR(VLOOKUP(AF$4&amp;AF19,都馬連編集用!$B$13:$C$49,2,FALSE),"")=0,"",(IFERROR(VLOOKUP(AF$4&amp;AF19,都馬連編集用!$B$13:$C$49,2,FALSE),"")))</f>
        <v/>
      </c>
      <c r="AH19" s="51"/>
      <c r="AI19" s="139" t="str">
        <f>IF(IFERROR(VLOOKUP(AH$4&amp;AH19,都馬連編集用!$B$13:$C$49,2,FALSE),"")=0,"",(IFERROR(VLOOKUP(AH$4&amp;AH19,都馬連編集用!$B$13:$C$49,2,FALSE),"")))</f>
        <v/>
      </c>
      <c r="AJ19" s="51"/>
      <c r="AK19" s="139" t="str">
        <f>IF(IFERROR(VLOOKUP(AJ$4&amp;AJ19,都馬連編集用!$B$13:$C$49,2,FALSE),"")=0,"",(IFERROR(VLOOKUP(AJ$4&amp;AJ19,都馬連編集用!$B$13:$C$49,2,FALSE),"")))</f>
        <v/>
      </c>
      <c r="AL19" s="51"/>
      <c r="AM19" s="139" t="str">
        <f>IF(IFERROR(VLOOKUP(AL$4&amp;AL19,都馬連編集用!$B$13:$C$49,2,FALSE),"")=0,"",(IFERROR(VLOOKUP(AL$4&amp;AL19,都馬連編集用!$B$13:$C$49,2,FALSE),"")))</f>
        <v/>
      </c>
      <c r="AN19" s="51"/>
      <c r="AO19" s="139" t="str">
        <f>IF(IFERROR(VLOOKUP(AN$4&amp;AN19,都馬連編集用!$B$13:$C$49,2,FALSE),"")=0,"",(IFERROR(VLOOKUP(AN$4&amp;AN19,都馬連編集用!$B$13:$C$49,2,FALSE),"")))</f>
        <v/>
      </c>
      <c r="AP19" s="51"/>
      <c r="AQ19" s="139" t="str">
        <f>IF(IFERROR(VLOOKUP(AP$4&amp;AP19,都馬連編集用!$B$13:$C$49,2,FALSE),"")=0,"",(IFERROR(VLOOKUP(AP$4&amp;AP19,都馬連編集用!$B$13:$C$49,2,FALSE),"")))</f>
        <v/>
      </c>
      <c r="AR19" s="51"/>
      <c r="AS19" s="139" t="str">
        <f>IF(IFERROR(VLOOKUP(AR$4&amp;AR19,都馬連編集用!$B$13:$C$49,2,FALSE),"")=0,"",(IFERROR(VLOOKUP(AR$4&amp;AR19,都馬連編集用!$B$13:$C$49,2,FALSE),"")))</f>
        <v/>
      </c>
      <c r="AT19" s="51"/>
      <c r="AU19" s="139" t="str">
        <f>IF(IFERROR(VLOOKUP(AT$4&amp;AT19,都馬連編集用!$B$13:$C$49,2,FALSE),"")=0,"",(IFERROR(VLOOKUP(AT$4&amp;AT19,都馬連編集用!$B$13:$C$49,2,FALSE),"")))</f>
        <v/>
      </c>
      <c r="AV19" s="51"/>
      <c r="AW19" s="139" t="str">
        <f>IF(IFERROR(VLOOKUP(AV$4&amp;AV19,都馬連編集用!$B$13:$C$49,2,FALSE),"")=0,"",(IFERROR(VLOOKUP(AV$4&amp;AV19,都馬連編集用!$B$13:$C$49,2,FALSE),"")))</f>
        <v/>
      </c>
      <c r="AX19" s="51"/>
      <c r="AY19" s="139" t="str">
        <f>IF(IFERROR(VLOOKUP(AX$4&amp;AX19,都馬連編集用!$B$13:$C$49,2,FALSE),"")=0,"",(IFERROR(VLOOKUP(AX$4&amp;AX19,都馬連編集用!$B$13:$C$49,2,FALSE),"")))</f>
        <v/>
      </c>
      <c r="AZ19" s="51"/>
      <c r="BA19" s="139" t="str">
        <f>IF(IFERROR(VLOOKUP(AZ$4&amp;AZ19,都馬連編集用!$B$13:$C$49,2,FALSE),"")=0,"",(IFERROR(VLOOKUP(AZ$4&amp;AZ19,都馬連編集用!$B$13:$C$49,2,FALSE),"")))</f>
        <v/>
      </c>
      <c r="BB19" s="51"/>
      <c r="BC19" s="139" t="str">
        <f>IF(IFERROR(VLOOKUP(BB$4&amp;BB19,都馬連編集用!$B$13:$C$49,2,FALSE),"")=0,"",(IFERROR(VLOOKUP(BB$4&amp;BB19,都馬連編集用!$B$13:$C$49,2,FALSE),"")))</f>
        <v/>
      </c>
      <c r="BD19" s="51"/>
      <c r="BE19" s="139" t="str">
        <f>IF(IFERROR(VLOOKUP(BD$4&amp;BD19,都馬連編集用!$B$13:$C$49,2,FALSE),"")=0,"",(IFERROR(VLOOKUP(BD$4&amp;BD19,都馬連編集用!$B$13:$C$49,2,FALSE),"")))</f>
        <v/>
      </c>
      <c r="BF19" s="51"/>
      <c r="BG19" s="139" t="str">
        <f>IF(IFERROR(VLOOKUP(BF$4&amp;BF19,都馬連編集用!$B$13:$C$49,2,FALSE),"")=0,"",(IFERROR(VLOOKUP(BF$4&amp;BF19,都馬連編集用!$B$13:$C$49,2,FALSE),"")))</f>
        <v/>
      </c>
      <c r="BH19" s="51"/>
      <c r="BI19" s="139" t="str">
        <f>IF(IFERROR(VLOOKUP(BH$4&amp;BH19,都馬連編集用!$B$13:$C$49,2,FALSE),"")=0,"",(IFERROR(VLOOKUP(BH$4&amp;BH19,都馬連編集用!$B$13:$C$49,2,FALSE),"")))</f>
        <v/>
      </c>
      <c r="BJ19" s="51"/>
      <c r="BK19" s="139" t="str">
        <f>IF(IFERROR(VLOOKUP(BJ$4&amp;BJ19,都馬連編集用!$B$13:$C$49,2,FALSE),"")=0,"",(IFERROR(VLOOKUP(BJ$4&amp;BJ19,都馬連編集用!$B$13:$C$49,2,FALSE),"")))</f>
        <v/>
      </c>
      <c r="BL19" s="51"/>
      <c r="BM19" s="139" t="str">
        <f>IF(IFERROR(VLOOKUP(BL$4&amp;BL19,都馬連編集用!$B$13:$C$49,2,FALSE),"")=0,"",(IFERROR(VLOOKUP(BL$4&amp;BL19,都馬連編集用!$B$13:$C$49,2,FALSE),"")))</f>
        <v/>
      </c>
      <c r="BN19" s="51"/>
      <c r="BO19" s="139" t="str">
        <f>IF(IFERROR(VLOOKUP(BN$4&amp;BN19,都馬連編集用!$B$13:$C$49,2,FALSE),"")=0,"",(IFERROR(VLOOKUP(BN$4&amp;BN19,都馬連編集用!$B$13:$C$49,2,FALSE),"")))</f>
        <v/>
      </c>
      <c r="BP19" s="51"/>
      <c r="BQ19" s="139" t="str">
        <f>IF(IFERROR(VLOOKUP(BP$4&amp;BP19,都馬連編集用!$B$13:$C$49,2,FALSE),"")=0,"",(IFERROR(VLOOKUP(BP$4&amp;BP19,都馬連編集用!$B$13:$C$49,2,FALSE),"")))</f>
        <v/>
      </c>
      <c r="BR19" s="51"/>
      <c r="BS19" s="139" t="str">
        <f>IF(IFERROR(VLOOKUP(BR$4&amp;BR19,都馬連編集用!$B$13:$C$49,2,FALSE),"")=0,"",(IFERROR(VLOOKUP(BR$4&amp;BR19,都馬連編集用!$B$13:$C$49,2,FALSE),"")))</f>
        <v/>
      </c>
      <c r="BT19" s="51"/>
      <c r="BU19" s="139" t="str">
        <f>IF(IFERROR(VLOOKUP(BT$4&amp;BT19,都馬連編集用!$B$13:$C$49,2,FALSE),"")=0,"",(IFERROR(VLOOKUP(BT$4&amp;BT19,都馬連編集用!$B$13:$C$49,2,FALSE),"")))</f>
        <v/>
      </c>
      <c r="BV19" s="51"/>
      <c r="BW19" s="139" t="str">
        <f>IF(IFERROR(VLOOKUP(BV$4&amp;BV19,都馬連編集用!$B$13:$C$49,2,FALSE),"")=0,"",(IFERROR(VLOOKUP(BV$4&amp;BV19,都馬連編集用!$B$13:$C$49,2,FALSE),"")))</f>
        <v/>
      </c>
      <c r="BX19" s="51"/>
      <c r="BY19" s="139" t="str">
        <f>IF(IFERROR(VLOOKUP(BX$4&amp;BX19,都馬連編集用!$B$13:$C$49,2,FALSE),"")=0,"",(IFERROR(VLOOKUP(BX$4&amp;BX19,都馬連編集用!$B$13:$C$49,2,FALSE),"")))</f>
        <v/>
      </c>
      <c r="BZ19" s="51"/>
      <c r="CA19" s="139" t="str">
        <f>IF(IFERROR(VLOOKUP(BZ$4&amp;BZ19,都馬連編集用!$B$13:$C$49,2,FALSE),"")=0,"",(IFERROR(VLOOKUP(BZ$4&amp;BZ19,都馬連編集用!$B$13:$C$49,2,FALSE),"")))</f>
        <v/>
      </c>
      <c r="CB19" s="51"/>
      <c r="CC19" s="139" t="str">
        <f>IF(IFERROR(VLOOKUP(CB$4&amp;CB19,都馬連編集用!$B$13:$C$49,2,FALSE),"")=0,"",(IFERROR(VLOOKUP(CB$4&amp;CB19,都馬連編集用!$B$13:$C$49,2,FALSE),"")))</f>
        <v/>
      </c>
      <c r="CD19" s="51"/>
      <c r="CE19" s="139" t="str">
        <f>IF(IFERROR(VLOOKUP(CD$4&amp;CD19,都馬連編集用!$B$13:$C$49,2,FALSE),"")=0,"",(IFERROR(VLOOKUP(CD$4&amp;CD19,都馬連編集用!$B$13:$C$49,2,FALSE),"")))</f>
        <v/>
      </c>
      <c r="CF19" s="51"/>
      <c r="CG19" s="139" t="str">
        <f>IF(IFERROR(VLOOKUP(CF$4&amp;CF19,都馬連編集用!$B$13:$C$49,2,FALSE),"")=0,"",(IFERROR(VLOOKUP(CF$4&amp;CF19,都馬連編集用!$B$13:$C$49,2,FALSE),"")))</f>
        <v/>
      </c>
      <c r="CH19" s="51"/>
      <c r="CI19" s="139" t="str">
        <f>IF(IFERROR(VLOOKUP(CH$4&amp;CH19,都馬連編集用!$B$13:$C$49,2,FALSE),"")=0,"",(IFERROR(VLOOKUP(CH$4&amp;CH19,都馬連編集用!$B$13:$C$49,2,FALSE),"")))</f>
        <v/>
      </c>
      <c r="CJ19" s="51"/>
      <c r="CK19" s="139" t="str">
        <f>IF(IFERROR(VLOOKUP(CJ$4&amp;CJ19,都馬連編集用!$B$13:$C$49,2,FALSE),"")=0,"",(IFERROR(VLOOKUP(CJ$4&amp;CJ19,都馬連編集用!$B$13:$C$49,2,FALSE),"")))</f>
        <v/>
      </c>
      <c r="CL19" s="51"/>
      <c r="CM19" s="139" t="str">
        <f>IF(IFERROR(VLOOKUP(CL$4&amp;CL19,都馬連編集用!$B$13:$C$49,2,FALSE),"")=0,"",(IFERROR(VLOOKUP(CL$4&amp;CL19,都馬連編集用!$B$13:$C$49,2,FALSE),"")))</f>
        <v/>
      </c>
      <c r="CN19" s="51"/>
      <c r="CO19" s="139" t="str">
        <f>IF(IFERROR(VLOOKUP(CN$4&amp;CN19,都馬連編集用!$B$13:$C$49,2,FALSE),"")=0,"",(IFERROR(VLOOKUP(CN$4&amp;CN19,都馬連編集用!$B$13:$C$49,2,FALSE),"")))</f>
        <v/>
      </c>
      <c r="CP19" s="51"/>
      <c r="CQ19" s="139" t="str">
        <f>IF(IFERROR(VLOOKUP(CP$4&amp;CP19,都馬連編集用!$B$13:$C$49,2,FALSE),"")=0,"",(IFERROR(VLOOKUP(CP$4&amp;CP19,都馬連編集用!$B$13:$C$49,2,FALSE),"")))</f>
        <v/>
      </c>
      <c r="CR19" s="51"/>
      <c r="CS19" s="139" t="str">
        <f>IF(IFERROR(VLOOKUP(CR$4&amp;CR19,都馬連編集用!$B$13:$C$49,2,FALSE),"")=0,"",(IFERROR(VLOOKUP(CR$4&amp;CR19,都馬連編集用!$B$13:$C$49,2,FALSE),"")))</f>
        <v/>
      </c>
      <c r="CT19" s="51"/>
      <c r="CU19" s="139" t="str">
        <f>IF(IFERROR(VLOOKUP(CT$4&amp;CT19,都馬連編集用!$B$13:$C$49,2,FALSE),"")=0,"",(IFERROR(VLOOKUP(CT$4&amp;CT19,都馬連編集用!$B$13:$C$49,2,FALSE),"")))</f>
        <v/>
      </c>
      <c r="CV19" s="51"/>
      <c r="CW19" s="139" t="str">
        <f>IF(IFERROR(VLOOKUP(CV$4&amp;CV19,都馬連編集用!$B$13:$C$49,2,FALSE),"")=0,"",(IFERROR(VLOOKUP(CV$4&amp;CV19,都馬連編集用!$B$13:$C$49,2,FALSE),"")))</f>
        <v/>
      </c>
      <c r="CX19" s="51"/>
      <c r="CY19" s="139" t="str">
        <f>IF(IFERROR(VLOOKUP(CX$4&amp;CX19,都馬連編集用!$B$13:$C$49,2,FALSE),"")=0,"",(IFERROR(VLOOKUP(CX$4&amp;CX19,都馬連編集用!$B$13:$C$49,2,FALSE),"")))</f>
        <v/>
      </c>
      <c r="CZ19" s="51"/>
      <c r="DA19" s="139" t="str">
        <f>IF(IFERROR(VLOOKUP(CZ$4&amp;CZ19,都馬連編集用!$B$13:$C$49,2,FALSE),"")=0,"",(IFERROR(VLOOKUP(CZ$4&amp;CZ19,都馬連編集用!$B$13:$C$49,2,FALSE),"")))</f>
        <v/>
      </c>
      <c r="DB19" s="51"/>
      <c r="DC19" s="139" t="str">
        <f>IF(IFERROR(VLOOKUP(DB$4&amp;DB19,都馬連編集用!$B$13:$C$49,2,FALSE),"")=0,"",(IFERROR(VLOOKUP(DB$4&amp;DB19,都馬連編集用!$B$13:$C$49,2,FALSE),"")))</f>
        <v/>
      </c>
      <c r="DD19" s="51"/>
      <c r="DE19" s="139" t="str">
        <f>IF(IFERROR(VLOOKUP(DD$4&amp;DD19,都馬連編集用!$B$13:$C$49,2,FALSE),"")=0,"",(IFERROR(VLOOKUP(DD$4&amp;DD19,都馬連編集用!$B$13:$C$49,2,FALSE),"")))</f>
        <v/>
      </c>
      <c r="DF19" s="51"/>
      <c r="DG19" s="139" t="str">
        <f>IF(IFERROR(VLOOKUP(DF$4&amp;DF19,都馬連編集用!$B$13:$C$49,2,FALSE),"")=0,"",(IFERROR(VLOOKUP(DF$4&amp;DF19,都馬連編集用!$B$13:$C$49,2,FALSE),"")))</f>
        <v/>
      </c>
      <c r="DH19" s="51"/>
      <c r="DI19" s="139" t="str">
        <f>IF(IFERROR(VLOOKUP(DH$4&amp;DH19,都馬連編集用!$B$13:$C$49,2,FALSE),"")=0,"",(IFERROR(VLOOKUP(DH$4&amp;DH19,都馬連編集用!$B$13:$C$49,2,FALSE),"")))</f>
        <v/>
      </c>
      <c r="DJ19" s="51"/>
      <c r="DK19" s="139" t="str">
        <f>IF(IFERROR(VLOOKUP(DJ$4&amp;DJ19,都馬連編集用!$B$13:$C$49,2,FALSE),"")=0,"",(IFERROR(VLOOKUP(DJ$4&amp;DJ19,都馬連編集用!$B$13:$C$49,2,FALSE),"")))</f>
        <v/>
      </c>
      <c r="DL19" s="51"/>
      <c r="DM19" s="139" t="str">
        <f>IF(IFERROR(VLOOKUP(DL$4&amp;DL19,都馬連編集用!$B$13:$C$49,2,FALSE),"")=0,"",(IFERROR(VLOOKUP(DL$4&amp;DL19,都馬連編集用!$B$13:$C$49,2,FALSE),"")))</f>
        <v/>
      </c>
      <c r="DN19" s="51"/>
      <c r="DO19" s="139" t="str">
        <f>IF(IFERROR(VLOOKUP(DN$4&amp;DN19,都馬連編集用!$B$13:$C$49,2,FALSE),"")=0,"",(IFERROR(VLOOKUP(DN$4&amp;DN19,都馬連編集用!$B$13:$C$49,2,FALSE),"")))</f>
        <v/>
      </c>
      <c r="DP19" s="51"/>
    </row>
    <row r="20" spans="1:120" ht="30.6" customHeight="1">
      <c r="A20" s="33">
        <v>14</v>
      </c>
      <c r="D20" s="33">
        <f t="shared" si="53"/>
        <v>0</v>
      </c>
      <c r="E20" s="126" t="str">
        <f t="shared" si="55"/>
        <v>NO ENT</v>
      </c>
      <c r="F20" s="120"/>
      <c r="G20" s="141" t="str">
        <f>IFERROR(VLOOKUP(F20,'申込書2（馬匹・選手）'!$B$5:$D$54,3,FALSE),"")</f>
        <v/>
      </c>
      <c r="H20" s="120"/>
      <c r="I20" s="140" t="str">
        <f>IFERROR(VLOOKUP(H20,'申込書2（馬匹・選手）'!$F$5:$H$54,3,FALSE),"")</f>
        <v/>
      </c>
      <c r="J20" s="101" t="str">
        <f t="shared" si="54"/>
        <v/>
      </c>
      <c r="K20" s="106" t="str">
        <f>IFERROR(VLOOKUP(I20,'申込書2（馬匹・選手）'!$F$5:$H$54,3,FALSE),"")</f>
        <v/>
      </c>
      <c r="L20" s="51"/>
      <c r="M20" s="139" t="str">
        <f>IF(IFERROR(VLOOKUP(L$4&amp;L20,都馬連編集用!$B$13:$C$49,2,FALSE),"")=0,"",(IFERROR(VLOOKUP(L$4&amp;L20,都馬連編集用!$B$13:$C$49,2,FALSE),"")))</f>
        <v/>
      </c>
      <c r="N20" s="51"/>
      <c r="O20" s="139" t="str">
        <f>IF(IFERROR(VLOOKUP(N$4&amp;N20,都馬連編集用!$B$13:$C$49,2,FALSE),"")=0,"",(IFERROR(VLOOKUP(N$4&amp;N20,都馬連編集用!$B$13:$C$49,2,FALSE),"")))</f>
        <v/>
      </c>
      <c r="P20" s="51"/>
      <c r="Q20" s="139" t="str">
        <f>IF(IFERROR(VLOOKUP(P$4&amp;P20,都馬連編集用!$B$13:$C$49,2,FALSE),"")=0,"",(IFERROR(VLOOKUP(P$4&amp;P20,都馬連編集用!$B$13:$C$49,2,FALSE),"")))</f>
        <v/>
      </c>
      <c r="R20" s="51"/>
      <c r="S20" s="139" t="str">
        <f>IF(IFERROR(VLOOKUP(R$4&amp;R20,都馬連編集用!$B$13:$C$49,2,FALSE),"")=0,"",(IFERROR(VLOOKUP(R$4&amp;R20,都馬連編集用!$B$13:$C$49,2,FALSE),"")))</f>
        <v/>
      </c>
      <c r="T20" s="51"/>
      <c r="U20" s="139" t="str">
        <f>IF(IFERROR(VLOOKUP(T$4&amp;T20,都馬連編集用!$B$13:$C$49,2,FALSE),"")=0,"",(IFERROR(VLOOKUP(T$4&amp;T20,都馬連編集用!$B$13:$C$49,2,FALSE),"")))</f>
        <v/>
      </c>
      <c r="V20" s="51"/>
      <c r="W20" s="139" t="str">
        <f>IF(IFERROR(VLOOKUP(V$4&amp;V20,都馬連編集用!$B$13:$C$49,2,FALSE),"")=0,"",(IFERROR(VLOOKUP(V$4&amp;V20,都馬連編集用!$B$13:$C$49,2,FALSE),"")))</f>
        <v/>
      </c>
      <c r="X20" s="51"/>
      <c r="Y20" s="139" t="str">
        <f>IF(IFERROR(VLOOKUP(X$4&amp;X20,都馬連編集用!$B$13:$C$49,2,FALSE),"")=0,"",(IFERROR(VLOOKUP(X$4&amp;X20,都馬連編集用!$B$13:$C$49,2,FALSE),"")))</f>
        <v/>
      </c>
      <c r="Z20" s="51"/>
      <c r="AA20" s="139" t="str">
        <f>IF(IFERROR(VLOOKUP(Z$4&amp;Z20,都馬連編集用!$B$13:$C$49,2,FALSE),"")=0,"",(IFERROR(VLOOKUP(Z$4&amp;Z20,都馬連編集用!$B$13:$C$49,2,FALSE),"")))</f>
        <v/>
      </c>
      <c r="AB20" s="51"/>
      <c r="AC20" s="139" t="str">
        <f>IF(IFERROR(VLOOKUP(AB$4&amp;AB20,都馬連編集用!$B$13:$C$49,2,FALSE),"")=0,"",(IFERROR(VLOOKUP(AB$4&amp;AB20,都馬連編集用!$B$13:$C$49,2,FALSE),"")))</f>
        <v/>
      </c>
      <c r="AD20" s="51"/>
      <c r="AE20" s="139" t="str">
        <f>IF(IFERROR(VLOOKUP(AD$4&amp;AD20,都馬連編集用!$B$13:$C$49,2,FALSE),"")=0,"",(IFERROR(VLOOKUP(AD$4&amp;AD20,都馬連編集用!$B$13:$C$49,2,FALSE),"")))</f>
        <v/>
      </c>
      <c r="AF20" s="51"/>
      <c r="AG20" s="139" t="str">
        <f>IF(IFERROR(VLOOKUP(AF$4&amp;AF20,都馬連編集用!$B$13:$C$49,2,FALSE),"")=0,"",(IFERROR(VLOOKUP(AF$4&amp;AF20,都馬連編集用!$B$13:$C$49,2,FALSE),"")))</f>
        <v/>
      </c>
      <c r="AH20" s="51"/>
      <c r="AI20" s="139" t="str">
        <f>IF(IFERROR(VLOOKUP(AH$4&amp;AH20,都馬連編集用!$B$13:$C$49,2,FALSE),"")=0,"",(IFERROR(VLOOKUP(AH$4&amp;AH20,都馬連編集用!$B$13:$C$49,2,FALSE),"")))</f>
        <v/>
      </c>
      <c r="AJ20" s="51"/>
      <c r="AK20" s="139" t="str">
        <f>IF(IFERROR(VLOOKUP(AJ$4&amp;AJ20,都馬連編集用!$B$13:$C$49,2,FALSE),"")=0,"",(IFERROR(VLOOKUP(AJ$4&amp;AJ20,都馬連編集用!$B$13:$C$49,2,FALSE),"")))</f>
        <v/>
      </c>
      <c r="AL20" s="51"/>
      <c r="AM20" s="139" t="str">
        <f>IF(IFERROR(VLOOKUP(AL$4&amp;AL20,都馬連編集用!$B$13:$C$49,2,FALSE),"")=0,"",(IFERROR(VLOOKUP(AL$4&amp;AL20,都馬連編集用!$B$13:$C$49,2,FALSE),"")))</f>
        <v/>
      </c>
      <c r="AN20" s="51"/>
      <c r="AO20" s="139" t="str">
        <f>IF(IFERROR(VLOOKUP(AN$4&amp;AN20,都馬連編集用!$B$13:$C$49,2,FALSE),"")=0,"",(IFERROR(VLOOKUP(AN$4&amp;AN20,都馬連編集用!$B$13:$C$49,2,FALSE),"")))</f>
        <v/>
      </c>
      <c r="AP20" s="51"/>
      <c r="AQ20" s="139" t="str">
        <f>IF(IFERROR(VLOOKUP(AP$4&amp;AP20,都馬連編集用!$B$13:$C$49,2,FALSE),"")=0,"",(IFERROR(VLOOKUP(AP$4&amp;AP20,都馬連編集用!$B$13:$C$49,2,FALSE),"")))</f>
        <v/>
      </c>
      <c r="AR20" s="51"/>
      <c r="AS20" s="139" t="str">
        <f>IF(IFERROR(VLOOKUP(AR$4&amp;AR20,都馬連編集用!$B$13:$C$49,2,FALSE),"")=0,"",(IFERROR(VLOOKUP(AR$4&amp;AR20,都馬連編集用!$B$13:$C$49,2,FALSE),"")))</f>
        <v/>
      </c>
      <c r="AT20" s="51"/>
      <c r="AU20" s="139" t="str">
        <f>IF(IFERROR(VLOOKUP(AT$4&amp;AT20,都馬連編集用!$B$13:$C$49,2,FALSE),"")=0,"",(IFERROR(VLOOKUP(AT$4&amp;AT20,都馬連編集用!$B$13:$C$49,2,FALSE),"")))</f>
        <v/>
      </c>
      <c r="AV20" s="51"/>
      <c r="AW20" s="139" t="str">
        <f>IF(IFERROR(VLOOKUP(AV$4&amp;AV20,都馬連編集用!$B$13:$C$49,2,FALSE),"")=0,"",(IFERROR(VLOOKUP(AV$4&amp;AV20,都馬連編集用!$B$13:$C$49,2,FALSE),"")))</f>
        <v/>
      </c>
      <c r="AX20" s="51"/>
      <c r="AY20" s="139" t="str">
        <f>IF(IFERROR(VLOOKUP(AX$4&amp;AX20,都馬連編集用!$B$13:$C$49,2,FALSE),"")=0,"",(IFERROR(VLOOKUP(AX$4&amp;AX20,都馬連編集用!$B$13:$C$49,2,FALSE),"")))</f>
        <v/>
      </c>
      <c r="AZ20" s="51"/>
      <c r="BA20" s="139" t="str">
        <f>IF(IFERROR(VLOOKUP(AZ$4&amp;AZ20,都馬連編集用!$B$13:$C$49,2,FALSE),"")=0,"",(IFERROR(VLOOKUP(AZ$4&amp;AZ20,都馬連編集用!$B$13:$C$49,2,FALSE),"")))</f>
        <v/>
      </c>
      <c r="BB20" s="51"/>
      <c r="BC20" s="139" t="str">
        <f>IF(IFERROR(VLOOKUP(BB$4&amp;BB20,都馬連編集用!$B$13:$C$49,2,FALSE),"")=0,"",(IFERROR(VLOOKUP(BB$4&amp;BB20,都馬連編集用!$B$13:$C$49,2,FALSE),"")))</f>
        <v/>
      </c>
      <c r="BD20" s="51"/>
      <c r="BE20" s="139" t="str">
        <f>IF(IFERROR(VLOOKUP(BD$4&amp;BD20,都馬連編集用!$B$13:$C$49,2,FALSE),"")=0,"",(IFERROR(VLOOKUP(BD$4&amp;BD20,都馬連編集用!$B$13:$C$49,2,FALSE),"")))</f>
        <v/>
      </c>
      <c r="BF20" s="51"/>
      <c r="BG20" s="139" t="str">
        <f>IF(IFERROR(VLOOKUP(BF$4&amp;BF20,都馬連編集用!$B$13:$C$49,2,FALSE),"")=0,"",(IFERROR(VLOOKUP(BF$4&amp;BF20,都馬連編集用!$B$13:$C$49,2,FALSE),"")))</f>
        <v/>
      </c>
      <c r="BH20" s="51"/>
      <c r="BI20" s="139" t="str">
        <f>IF(IFERROR(VLOOKUP(BH$4&amp;BH20,都馬連編集用!$B$13:$C$49,2,FALSE),"")=0,"",(IFERROR(VLOOKUP(BH$4&amp;BH20,都馬連編集用!$B$13:$C$49,2,FALSE),"")))</f>
        <v/>
      </c>
      <c r="BJ20" s="51"/>
      <c r="BK20" s="139" t="str">
        <f>IF(IFERROR(VLOOKUP(BJ$4&amp;BJ20,都馬連編集用!$B$13:$C$49,2,FALSE),"")=0,"",(IFERROR(VLOOKUP(BJ$4&amp;BJ20,都馬連編集用!$B$13:$C$49,2,FALSE),"")))</f>
        <v/>
      </c>
      <c r="BL20" s="51"/>
      <c r="BM20" s="139" t="str">
        <f>IF(IFERROR(VLOOKUP(BL$4&amp;BL20,都馬連編集用!$B$13:$C$49,2,FALSE),"")=0,"",(IFERROR(VLOOKUP(BL$4&amp;BL20,都馬連編集用!$B$13:$C$49,2,FALSE),"")))</f>
        <v/>
      </c>
      <c r="BN20" s="51"/>
      <c r="BO20" s="139" t="str">
        <f>IF(IFERROR(VLOOKUP(BN$4&amp;BN20,都馬連編集用!$B$13:$C$49,2,FALSE),"")=0,"",(IFERROR(VLOOKUP(BN$4&amp;BN20,都馬連編集用!$B$13:$C$49,2,FALSE),"")))</f>
        <v/>
      </c>
      <c r="BP20" s="51"/>
      <c r="BQ20" s="139" t="str">
        <f>IF(IFERROR(VLOOKUP(BP$4&amp;BP20,都馬連編集用!$B$13:$C$49,2,FALSE),"")=0,"",(IFERROR(VLOOKUP(BP$4&amp;BP20,都馬連編集用!$B$13:$C$49,2,FALSE),"")))</f>
        <v/>
      </c>
      <c r="BR20" s="51"/>
      <c r="BS20" s="139" t="str">
        <f>IF(IFERROR(VLOOKUP(BR$4&amp;BR20,都馬連編集用!$B$13:$C$49,2,FALSE),"")=0,"",(IFERROR(VLOOKUP(BR$4&amp;BR20,都馬連編集用!$B$13:$C$49,2,FALSE),"")))</f>
        <v/>
      </c>
      <c r="BT20" s="51"/>
      <c r="BU20" s="139" t="str">
        <f>IF(IFERROR(VLOOKUP(BT$4&amp;BT20,都馬連編集用!$B$13:$C$49,2,FALSE),"")=0,"",(IFERROR(VLOOKUP(BT$4&amp;BT20,都馬連編集用!$B$13:$C$49,2,FALSE),"")))</f>
        <v/>
      </c>
      <c r="BV20" s="51"/>
      <c r="BW20" s="139" t="str">
        <f>IF(IFERROR(VLOOKUP(BV$4&amp;BV20,都馬連編集用!$B$13:$C$49,2,FALSE),"")=0,"",(IFERROR(VLOOKUP(BV$4&amp;BV20,都馬連編集用!$B$13:$C$49,2,FALSE),"")))</f>
        <v/>
      </c>
      <c r="BX20" s="51"/>
      <c r="BY20" s="139" t="str">
        <f>IF(IFERROR(VLOOKUP(BX$4&amp;BX20,都馬連編集用!$B$13:$C$49,2,FALSE),"")=0,"",(IFERROR(VLOOKUP(BX$4&amp;BX20,都馬連編集用!$B$13:$C$49,2,FALSE),"")))</f>
        <v/>
      </c>
      <c r="BZ20" s="51"/>
      <c r="CA20" s="139" t="str">
        <f>IF(IFERROR(VLOOKUP(BZ$4&amp;BZ20,都馬連編集用!$B$13:$C$49,2,FALSE),"")=0,"",(IFERROR(VLOOKUP(BZ$4&amp;BZ20,都馬連編集用!$B$13:$C$49,2,FALSE),"")))</f>
        <v/>
      </c>
      <c r="CB20" s="51"/>
      <c r="CC20" s="139" t="str">
        <f>IF(IFERROR(VLOOKUP(CB$4&amp;CB20,都馬連編集用!$B$13:$C$49,2,FALSE),"")=0,"",(IFERROR(VLOOKUP(CB$4&amp;CB20,都馬連編集用!$B$13:$C$49,2,FALSE),"")))</f>
        <v/>
      </c>
      <c r="CD20" s="51"/>
      <c r="CE20" s="139" t="str">
        <f>IF(IFERROR(VLOOKUP(CD$4&amp;CD20,都馬連編集用!$B$13:$C$49,2,FALSE),"")=0,"",(IFERROR(VLOOKUP(CD$4&amp;CD20,都馬連編集用!$B$13:$C$49,2,FALSE),"")))</f>
        <v/>
      </c>
      <c r="CF20" s="51"/>
      <c r="CG20" s="139" t="str">
        <f>IF(IFERROR(VLOOKUP(CF$4&amp;CF20,都馬連編集用!$B$13:$C$49,2,FALSE),"")=0,"",(IFERROR(VLOOKUP(CF$4&amp;CF20,都馬連編集用!$B$13:$C$49,2,FALSE),"")))</f>
        <v/>
      </c>
      <c r="CH20" s="51"/>
      <c r="CI20" s="139" t="str">
        <f>IF(IFERROR(VLOOKUP(CH$4&amp;CH20,都馬連編集用!$B$13:$C$49,2,FALSE),"")=0,"",(IFERROR(VLOOKUP(CH$4&amp;CH20,都馬連編集用!$B$13:$C$49,2,FALSE),"")))</f>
        <v/>
      </c>
      <c r="CJ20" s="51"/>
      <c r="CK20" s="139" t="str">
        <f>IF(IFERROR(VLOOKUP(CJ$4&amp;CJ20,都馬連編集用!$B$13:$C$49,2,FALSE),"")=0,"",(IFERROR(VLOOKUP(CJ$4&amp;CJ20,都馬連編集用!$B$13:$C$49,2,FALSE),"")))</f>
        <v/>
      </c>
      <c r="CL20" s="51"/>
      <c r="CM20" s="139" t="str">
        <f>IF(IFERROR(VLOOKUP(CL$4&amp;CL20,都馬連編集用!$B$13:$C$49,2,FALSE),"")=0,"",(IFERROR(VLOOKUP(CL$4&amp;CL20,都馬連編集用!$B$13:$C$49,2,FALSE),"")))</f>
        <v/>
      </c>
      <c r="CN20" s="51"/>
      <c r="CO20" s="139" t="str">
        <f>IF(IFERROR(VLOOKUP(CN$4&amp;CN20,都馬連編集用!$B$13:$C$49,2,FALSE),"")=0,"",(IFERROR(VLOOKUP(CN$4&amp;CN20,都馬連編集用!$B$13:$C$49,2,FALSE),"")))</f>
        <v/>
      </c>
      <c r="CP20" s="51"/>
      <c r="CQ20" s="139" t="str">
        <f>IF(IFERROR(VLOOKUP(CP$4&amp;CP20,都馬連編集用!$B$13:$C$49,2,FALSE),"")=0,"",(IFERROR(VLOOKUP(CP$4&amp;CP20,都馬連編集用!$B$13:$C$49,2,FALSE),"")))</f>
        <v/>
      </c>
      <c r="CR20" s="51"/>
      <c r="CS20" s="139" t="str">
        <f>IF(IFERROR(VLOOKUP(CR$4&amp;CR20,都馬連編集用!$B$13:$C$49,2,FALSE),"")=0,"",(IFERROR(VLOOKUP(CR$4&amp;CR20,都馬連編集用!$B$13:$C$49,2,FALSE),"")))</f>
        <v/>
      </c>
      <c r="CT20" s="51"/>
      <c r="CU20" s="139" t="str">
        <f>IF(IFERROR(VLOOKUP(CT$4&amp;CT20,都馬連編集用!$B$13:$C$49,2,FALSE),"")=0,"",(IFERROR(VLOOKUP(CT$4&amp;CT20,都馬連編集用!$B$13:$C$49,2,FALSE),"")))</f>
        <v/>
      </c>
      <c r="CV20" s="51"/>
      <c r="CW20" s="139" t="str">
        <f>IF(IFERROR(VLOOKUP(CV$4&amp;CV20,都馬連編集用!$B$13:$C$49,2,FALSE),"")=0,"",(IFERROR(VLOOKUP(CV$4&amp;CV20,都馬連編集用!$B$13:$C$49,2,FALSE),"")))</f>
        <v/>
      </c>
      <c r="CX20" s="51"/>
      <c r="CY20" s="139" t="str">
        <f>IF(IFERROR(VLOOKUP(CX$4&amp;CX20,都馬連編集用!$B$13:$C$49,2,FALSE),"")=0,"",(IFERROR(VLOOKUP(CX$4&amp;CX20,都馬連編集用!$B$13:$C$49,2,FALSE),"")))</f>
        <v/>
      </c>
      <c r="CZ20" s="51"/>
      <c r="DA20" s="139" t="str">
        <f>IF(IFERROR(VLOOKUP(CZ$4&amp;CZ20,都馬連編集用!$B$13:$C$49,2,FALSE),"")=0,"",(IFERROR(VLOOKUP(CZ$4&amp;CZ20,都馬連編集用!$B$13:$C$49,2,FALSE),"")))</f>
        <v/>
      </c>
      <c r="DB20" s="51"/>
      <c r="DC20" s="139" t="str">
        <f>IF(IFERROR(VLOOKUP(DB$4&amp;DB20,都馬連編集用!$B$13:$C$49,2,FALSE),"")=0,"",(IFERROR(VLOOKUP(DB$4&amp;DB20,都馬連編集用!$B$13:$C$49,2,FALSE),"")))</f>
        <v/>
      </c>
      <c r="DD20" s="51"/>
      <c r="DE20" s="139" t="str">
        <f>IF(IFERROR(VLOOKUP(DD$4&amp;DD20,都馬連編集用!$B$13:$C$49,2,FALSE),"")=0,"",(IFERROR(VLOOKUP(DD$4&amp;DD20,都馬連編集用!$B$13:$C$49,2,FALSE),"")))</f>
        <v/>
      </c>
      <c r="DF20" s="51"/>
      <c r="DG20" s="139" t="str">
        <f>IF(IFERROR(VLOOKUP(DF$4&amp;DF20,都馬連編集用!$B$13:$C$49,2,FALSE),"")=0,"",(IFERROR(VLOOKUP(DF$4&amp;DF20,都馬連編集用!$B$13:$C$49,2,FALSE),"")))</f>
        <v/>
      </c>
      <c r="DH20" s="51"/>
      <c r="DI20" s="139" t="str">
        <f>IF(IFERROR(VLOOKUP(DH$4&amp;DH20,都馬連編集用!$B$13:$C$49,2,FALSE),"")=0,"",(IFERROR(VLOOKUP(DH$4&amp;DH20,都馬連編集用!$B$13:$C$49,2,FALSE),"")))</f>
        <v/>
      </c>
      <c r="DJ20" s="51"/>
      <c r="DK20" s="139" t="str">
        <f>IF(IFERROR(VLOOKUP(DJ$4&amp;DJ20,都馬連編集用!$B$13:$C$49,2,FALSE),"")=0,"",(IFERROR(VLOOKUP(DJ$4&amp;DJ20,都馬連編集用!$B$13:$C$49,2,FALSE),"")))</f>
        <v/>
      </c>
      <c r="DL20" s="51"/>
      <c r="DM20" s="139" t="str">
        <f>IF(IFERROR(VLOOKUP(DL$4&amp;DL20,都馬連編集用!$B$13:$C$49,2,FALSE),"")=0,"",(IFERROR(VLOOKUP(DL$4&amp;DL20,都馬連編集用!$B$13:$C$49,2,FALSE),"")))</f>
        <v/>
      </c>
      <c r="DN20" s="51"/>
      <c r="DO20" s="139" t="str">
        <f>IF(IFERROR(VLOOKUP(DN$4&amp;DN20,都馬連編集用!$B$13:$C$49,2,FALSE),"")=0,"",(IFERROR(VLOOKUP(DN$4&amp;DN20,都馬連編集用!$B$13:$C$49,2,FALSE),"")))</f>
        <v/>
      </c>
      <c r="DP20" s="51"/>
    </row>
    <row r="21" spans="1:120" ht="30.6" customHeight="1">
      <c r="A21" s="33">
        <v>15</v>
      </c>
      <c r="D21" s="33">
        <f t="shared" si="53"/>
        <v>0</v>
      </c>
      <c r="E21" s="126" t="str">
        <f t="shared" si="55"/>
        <v>NO ENT</v>
      </c>
      <c r="F21" s="120"/>
      <c r="G21" s="141" t="str">
        <f>IFERROR(VLOOKUP(F21,'申込書2（馬匹・選手）'!$B$5:$D$54,3,FALSE),"")</f>
        <v/>
      </c>
      <c r="H21" s="120"/>
      <c r="I21" s="140" t="str">
        <f>IFERROR(VLOOKUP(H21,'申込書2（馬匹・選手）'!$F$5:$H$54,3,FALSE),"")</f>
        <v/>
      </c>
      <c r="J21" s="101" t="str">
        <f t="shared" si="54"/>
        <v/>
      </c>
      <c r="K21" s="106" t="str">
        <f>IFERROR(VLOOKUP(I21,'申込書2（馬匹・選手）'!$F$5:$H$54,3,FALSE),"")</f>
        <v/>
      </c>
      <c r="L21" s="51"/>
      <c r="M21" s="139" t="str">
        <f>IF(IFERROR(VLOOKUP(L$4&amp;L21,都馬連編集用!$B$13:$C$49,2,FALSE),"")=0,"",(IFERROR(VLOOKUP(L$4&amp;L21,都馬連編集用!$B$13:$C$49,2,FALSE),"")))</f>
        <v/>
      </c>
      <c r="N21" s="51"/>
      <c r="O21" s="139" t="str">
        <f>IF(IFERROR(VLOOKUP(N$4&amp;N21,都馬連編集用!$B$13:$C$49,2,FALSE),"")=0,"",(IFERROR(VLOOKUP(N$4&amp;N21,都馬連編集用!$B$13:$C$49,2,FALSE),"")))</f>
        <v/>
      </c>
      <c r="P21" s="51"/>
      <c r="Q21" s="139" t="str">
        <f>IF(IFERROR(VLOOKUP(P$4&amp;P21,都馬連編集用!$B$13:$C$49,2,FALSE),"")=0,"",(IFERROR(VLOOKUP(P$4&amp;P21,都馬連編集用!$B$13:$C$49,2,FALSE),"")))</f>
        <v/>
      </c>
      <c r="R21" s="51"/>
      <c r="S21" s="139" t="str">
        <f>IF(IFERROR(VLOOKUP(R$4&amp;R21,都馬連編集用!$B$13:$C$49,2,FALSE),"")=0,"",(IFERROR(VLOOKUP(R$4&amp;R21,都馬連編集用!$B$13:$C$49,2,FALSE),"")))</f>
        <v/>
      </c>
      <c r="T21" s="51"/>
      <c r="U21" s="139" t="str">
        <f>IF(IFERROR(VLOOKUP(T$4&amp;T21,都馬連編集用!$B$13:$C$49,2,FALSE),"")=0,"",(IFERROR(VLOOKUP(T$4&amp;T21,都馬連編集用!$B$13:$C$49,2,FALSE),"")))</f>
        <v/>
      </c>
      <c r="V21" s="51"/>
      <c r="W21" s="139" t="str">
        <f>IF(IFERROR(VLOOKUP(V$4&amp;V21,都馬連編集用!$B$13:$C$49,2,FALSE),"")=0,"",(IFERROR(VLOOKUP(V$4&amp;V21,都馬連編集用!$B$13:$C$49,2,FALSE),"")))</f>
        <v/>
      </c>
      <c r="X21" s="51"/>
      <c r="Y21" s="139" t="str">
        <f>IF(IFERROR(VLOOKUP(X$4&amp;X21,都馬連編集用!$B$13:$C$49,2,FALSE),"")=0,"",(IFERROR(VLOOKUP(X$4&amp;X21,都馬連編集用!$B$13:$C$49,2,FALSE),"")))</f>
        <v/>
      </c>
      <c r="Z21" s="51"/>
      <c r="AA21" s="139" t="str">
        <f>IF(IFERROR(VLOOKUP(Z$4&amp;Z21,都馬連編集用!$B$13:$C$49,2,FALSE),"")=0,"",(IFERROR(VLOOKUP(Z$4&amp;Z21,都馬連編集用!$B$13:$C$49,2,FALSE),"")))</f>
        <v/>
      </c>
      <c r="AB21" s="51"/>
      <c r="AC21" s="139" t="str">
        <f>IF(IFERROR(VLOOKUP(AB$4&amp;AB21,都馬連編集用!$B$13:$C$49,2,FALSE),"")=0,"",(IFERROR(VLOOKUP(AB$4&amp;AB21,都馬連編集用!$B$13:$C$49,2,FALSE),"")))</f>
        <v/>
      </c>
      <c r="AD21" s="51"/>
      <c r="AE21" s="139" t="str">
        <f>IF(IFERROR(VLOOKUP(AD$4&amp;AD21,都馬連編集用!$B$13:$C$49,2,FALSE),"")=0,"",(IFERROR(VLOOKUP(AD$4&amp;AD21,都馬連編集用!$B$13:$C$49,2,FALSE),"")))</f>
        <v/>
      </c>
      <c r="AF21" s="51"/>
      <c r="AG21" s="139" t="str">
        <f>IF(IFERROR(VLOOKUP(AF$4&amp;AF21,都馬連編集用!$B$13:$C$49,2,FALSE),"")=0,"",(IFERROR(VLOOKUP(AF$4&amp;AF21,都馬連編集用!$B$13:$C$49,2,FALSE),"")))</f>
        <v/>
      </c>
      <c r="AH21" s="51"/>
      <c r="AI21" s="139" t="str">
        <f>IF(IFERROR(VLOOKUP(AH$4&amp;AH21,都馬連編集用!$B$13:$C$49,2,FALSE),"")=0,"",(IFERROR(VLOOKUP(AH$4&amp;AH21,都馬連編集用!$B$13:$C$49,2,FALSE),"")))</f>
        <v/>
      </c>
      <c r="AJ21" s="51"/>
      <c r="AK21" s="139" t="str">
        <f>IF(IFERROR(VLOOKUP(AJ$4&amp;AJ21,都馬連編集用!$B$13:$C$49,2,FALSE),"")=0,"",(IFERROR(VLOOKUP(AJ$4&amp;AJ21,都馬連編集用!$B$13:$C$49,2,FALSE),"")))</f>
        <v/>
      </c>
      <c r="AL21" s="51"/>
      <c r="AM21" s="139" t="str">
        <f>IF(IFERROR(VLOOKUP(AL$4&amp;AL21,都馬連編集用!$B$13:$C$49,2,FALSE),"")=0,"",(IFERROR(VLOOKUP(AL$4&amp;AL21,都馬連編集用!$B$13:$C$49,2,FALSE),"")))</f>
        <v/>
      </c>
      <c r="AN21" s="51"/>
      <c r="AO21" s="139" t="str">
        <f>IF(IFERROR(VLOOKUP(AN$4&amp;AN21,都馬連編集用!$B$13:$C$49,2,FALSE),"")=0,"",(IFERROR(VLOOKUP(AN$4&amp;AN21,都馬連編集用!$B$13:$C$49,2,FALSE),"")))</f>
        <v/>
      </c>
      <c r="AP21" s="51"/>
      <c r="AQ21" s="139" t="str">
        <f>IF(IFERROR(VLOOKUP(AP$4&amp;AP21,都馬連編集用!$B$13:$C$49,2,FALSE),"")=0,"",(IFERROR(VLOOKUP(AP$4&amp;AP21,都馬連編集用!$B$13:$C$49,2,FALSE),"")))</f>
        <v/>
      </c>
      <c r="AR21" s="51"/>
      <c r="AS21" s="139" t="str">
        <f>IF(IFERROR(VLOOKUP(AR$4&amp;AR21,都馬連編集用!$B$13:$C$49,2,FALSE),"")=0,"",(IFERROR(VLOOKUP(AR$4&amp;AR21,都馬連編集用!$B$13:$C$49,2,FALSE),"")))</f>
        <v/>
      </c>
      <c r="AT21" s="51"/>
      <c r="AU21" s="139" t="str">
        <f>IF(IFERROR(VLOOKUP(AT$4&amp;AT21,都馬連編集用!$B$13:$C$49,2,FALSE),"")=0,"",(IFERROR(VLOOKUP(AT$4&amp;AT21,都馬連編集用!$B$13:$C$49,2,FALSE),"")))</f>
        <v/>
      </c>
      <c r="AV21" s="51"/>
      <c r="AW21" s="139" t="str">
        <f>IF(IFERROR(VLOOKUP(AV$4&amp;AV21,都馬連編集用!$B$13:$C$49,2,FALSE),"")=0,"",(IFERROR(VLOOKUP(AV$4&amp;AV21,都馬連編集用!$B$13:$C$49,2,FALSE),"")))</f>
        <v/>
      </c>
      <c r="AX21" s="51"/>
      <c r="AY21" s="139" t="str">
        <f>IF(IFERROR(VLOOKUP(AX$4&amp;AX21,都馬連編集用!$B$13:$C$49,2,FALSE),"")=0,"",(IFERROR(VLOOKUP(AX$4&amp;AX21,都馬連編集用!$B$13:$C$49,2,FALSE),"")))</f>
        <v/>
      </c>
      <c r="AZ21" s="51"/>
      <c r="BA21" s="139" t="str">
        <f>IF(IFERROR(VLOOKUP(AZ$4&amp;AZ21,都馬連編集用!$B$13:$C$49,2,FALSE),"")=0,"",(IFERROR(VLOOKUP(AZ$4&amp;AZ21,都馬連編集用!$B$13:$C$49,2,FALSE),"")))</f>
        <v/>
      </c>
      <c r="BB21" s="51"/>
      <c r="BC21" s="139" t="str">
        <f>IF(IFERROR(VLOOKUP(BB$4&amp;BB21,都馬連編集用!$B$13:$C$49,2,FALSE),"")=0,"",(IFERROR(VLOOKUP(BB$4&amp;BB21,都馬連編集用!$B$13:$C$49,2,FALSE),"")))</f>
        <v/>
      </c>
      <c r="BD21" s="51"/>
      <c r="BE21" s="139" t="str">
        <f>IF(IFERROR(VLOOKUP(BD$4&amp;BD21,都馬連編集用!$B$13:$C$49,2,FALSE),"")=0,"",(IFERROR(VLOOKUP(BD$4&amp;BD21,都馬連編集用!$B$13:$C$49,2,FALSE),"")))</f>
        <v/>
      </c>
      <c r="BF21" s="51"/>
      <c r="BG21" s="139" t="str">
        <f>IF(IFERROR(VLOOKUP(BF$4&amp;BF21,都馬連編集用!$B$13:$C$49,2,FALSE),"")=0,"",(IFERROR(VLOOKUP(BF$4&amp;BF21,都馬連編集用!$B$13:$C$49,2,FALSE),"")))</f>
        <v/>
      </c>
      <c r="BH21" s="51"/>
      <c r="BI21" s="139" t="str">
        <f>IF(IFERROR(VLOOKUP(BH$4&amp;BH21,都馬連編集用!$B$13:$C$49,2,FALSE),"")=0,"",(IFERROR(VLOOKUP(BH$4&amp;BH21,都馬連編集用!$B$13:$C$49,2,FALSE),"")))</f>
        <v/>
      </c>
      <c r="BJ21" s="51"/>
      <c r="BK21" s="139" t="str">
        <f>IF(IFERROR(VLOOKUP(BJ$4&amp;BJ21,都馬連編集用!$B$13:$C$49,2,FALSE),"")=0,"",(IFERROR(VLOOKUP(BJ$4&amp;BJ21,都馬連編集用!$B$13:$C$49,2,FALSE),"")))</f>
        <v/>
      </c>
      <c r="BL21" s="51"/>
      <c r="BM21" s="139" t="str">
        <f>IF(IFERROR(VLOOKUP(BL$4&amp;BL21,都馬連編集用!$B$13:$C$49,2,FALSE),"")=0,"",(IFERROR(VLOOKUP(BL$4&amp;BL21,都馬連編集用!$B$13:$C$49,2,FALSE),"")))</f>
        <v/>
      </c>
      <c r="BN21" s="51"/>
      <c r="BO21" s="139" t="str">
        <f>IF(IFERROR(VLOOKUP(BN$4&amp;BN21,都馬連編集用!$B$13:$C$49,2,FALSE),"")=0,"",(IFERROR(VLOOKUP(BN$4&amp;BN21,都馬連編集用!$B$13:$C$49,2,FALSE),"")))</f>
        <v/>
      </c>
      <c r="BP21" s="51"/>
      <c r="BQ21" s="139" t="str">
        <f>IF(IFERROR(VLOOKUP(BP$4&amp;BP21,都馬連編集用!$B$13:$C$49,2,FALSE),"")=0,"",(IFERROR(VLOOKUP(BP$4&amp;BP21,都馬連編集用!$B$13:$C$49,2,FALSE),"")))</f>
        <v/>
      </c>
      <c r="BR21" s="51"/>
      <c r="BS21" s="139" t="str">
        <f>IF(IFERROR(VLOOKUP(BR$4&amp;BR21,都馬連編集用!$B$13:$C$49,2,FALSE),"")=0,"",(IFERROR(VLOOKUP(BR$4&amp;BR21,都馬連編集用!$B$13:$C$49,2,FALSE),"")))</f>
        <v/>
      </c>
      <c r="BT21" s="51"/>
      <c r="BU21" s="139" t="str">
        <f>IF(IFERROR(VLOOKUP(BT$4&amp;BT21,都馬連編集用!$B$13:$C$49,2,FALSE),"")=0,"",(IFERROR(VLOOKUP(BT$4&amp;BT21,都馬連編集用!$B$13:$C$49,2,FALSE),"")))</f>
        <v/>
      </c>
      <c r="BV21" s="51"/>
      <c r="BW21" s="139" t="str">
        <f>IF(IFERROR(VLOOKUP(BV$4&amp;BV21,都馬連編集用!$B$13:$C$49,2,FALSE),"")=0,"",(IFERROR(VLOOKUP(BV$4&amp;BV21,都馬連編集用!$B$13:$C$49,2,FALSE),"")))</f>
        <v/>
      </c>
      <c r="BX21" s="51"/>
      <c r="BY21" s="139" t="str">
        <f>IF(IFERROR(VLOOKUP(BX$4&amp;BX21,都馬連編集用!$B$13:$C$49,2,FALSE),"")=0,"",(IFERROR(VLOOKUP(BX$4&amp;BX21,都馬連編集用!$B$13:$C$49,2,FALSE),"")))</f>
        <v/>
      </c>
      <c r="BZ21" s="51"/>
      <c r="CA21" s="139" t="str">
        <f>IF(IFERROR(VLOOKUP(BZ$4&amp;BZ21,都馬連編集用!$B$13:$C$49,2,FALSE),"")=0,"",(IFERROR(VLOOKUP(BZ$4&amp;BZ21,都馬連編集用!$B$13:$C$49,2,FALSE),"")))</f>
        <v/>
      </c>
      <c r="CB21" s="51"/>
      <c r="CC21" s="139" t="str">
        <f>IF(IFERROR(VLOOKUP(CB$4&amp;CB21,都馬連編集用!$B$13:$C$49,2,FALSE),"")=0,"",(IFERROR(VLOOKUP(CB$4&amp;CB21,都馬連編集用!$B$13:$C$49,2,FALSE),"")))</f>
        <v/>
      </c>
      <c r="CD21" s="51"/>
      <c r="CE21" s="139" t="str">
        <f>IF(IFERROR(VLOOKUP(CD$4&amp;CD21,都馬連編集用!$B$13:$C$49,2,FALSE),"")=0,"",(IFERROR(VLOOKUP(CD$4&amp;CD21,都馬連編集用!$B$13:$C$49,2,FALSE),"")))</f>
        <v/>
      </c>
      <c r="CF21" s="51"/>
      <c r="CG21" s="139" t="str">
        <f>IF(IFERROR(VLOOKUP(CF$4&amp;CF21,都馬連編集用!$B$13:$C$49,2,FALSE),"")=0,"",(IFERROR(VLOOKUP(CF$4&amp;CF21,都馬連編集用!$B$13:$C$49,2,FALSE),"")))</f>
        <v/>
      </c>
      <c r="CH21" s="51"/>
      <c r="CI21" s="139" t="str">
        <f>IF(IFERROR(VLOOKUP(CH$4&amp;CH21,都馬連編集用!$B$13:$C$49,2,FALSE),"")=0,"",(IFERROR(VLOOKUP(CH$4&amp;CH21,都馬連編集用!$B$13:$C$49,2,FALSE),"")))</f>
        <v/>
      </c>
      <c r="CJ21" s="51"/>
      <c r="CK21" s="139" t="str">
        <f>IF(IFERROR(VLOOKUP(CJ$4&amp;CJ21,都馬連編集用!$B$13:$C$49,2,FALSE),"")=0,"",(IFERROR(VLOOKUP(CJ$4&amp;CJ21,都馬連編集用!$B$13:$C$49,2,FALSE),"")))</f>
        <v/>
      </c>
      <c r="CL21" s="51"/>
      <c r="CM21" s="139" t="str">
        <f>IF(IFERROR(VLOOKUP(CL$4&amp;CL21,都馬連編集用!$B$13:$C$49,2,FALSE),"")=0,"",(IFERROR(VLOOKUP(CL$4&amp;CL21,都馬連編集用!$B$13:$C$49,2,FALSE),"")))</f>
        <v/>
      </c>
      <c r="CN21" s="51"/>
      <c r="CO21" s="139" t="str">
        <f>IF(IFERROR(VLOOKUP(CN$4&amp;CN21,都馬連編集用!$B$13:$C$49,2,FALSE),"")=0,"",(IFERROR(VLOOKUP(CN$4&amp;CN21,都馬連編集用!$B$13:$C$49,2,FALSE),"")))</f>
        <v/>
      </c>
      <c r="CP21" s="51"/>
      <c r="CQ21" s="139" t="str">
        <f>IF(IFERROR(VLOOKUP(CP$4&amp;CP21,都馬連編集用!$B$13:$C$49,2,FALSE),"")=0,"",(IFERROR(VLOOKUP(CP$4&amp;CP21,都馬連編集用!$B$13:$C$49,2,FALSE),"")))</f>
        <v/>
      </c>
      <c r="CR21" s="51"/>
      <c r="CS21" s="139" t="str">
        <f>IF(IFERROR(VLOOKUP(CR$4&amp;CR21,都馬連編集用!$B$13:$C$49,2,FALSE),"")=0,"",(IFERROR(VLOOKUP(CR$4&amp;CR21,都馬連編集用!$B$13:$C$49,2,FALSE),"")))</f>
        <v/>
      </c>
      <c r="CT21" s="51"/>
      <c r="CU21" s="139" t="str">
        <f>IF(IFERROR(VLOOKUP(CT$4&amp;CT21,都馬連編集用!$B$13:$C$49,2,FALSE),"")=0,"",(IFERROR(VLOOKUP(CT$4&amp;CT21,都馬連編集用!$B$13:$C$49,2,FALSE),"")))</f>
        <v/>
      </c>
      <c r="CV21" s="51"/>
      <c r="CW21" s="139" t="str">
        <f>IF(IFERROR(VLOOKUP(CV$4&amp;CV21,都馬連編集用!$B$13:$C$49,2,FALSE),"")=0,"",(IFERROR(VLOOKUP(CV$4&amp;CV21,都馬連編集用!$B$13:$C$49,2,FALSE),"")))</f>
        <v/>
      </c>
      <c r="CX21" s="51"/>
      <c r="CY21" s="139" t="str">
        <f>IF(IFERROR(VLOOKUP(CX$4&amp;CX21,都馬連編集用!$B$13:$C$49,2,FALSE),"")=0,"",(IFERROR(VLOOKUP(CX$4&amp;CX21,都馬連編集用!$B$13:$C$49,2,FALSE),"")))</f>
        <v/>
      </c>
      <c r="CZ21" s="51"/>
      <c r="DA21" s="139" t="str">
        <f>IF(IFERROR(VLOOKUP(CZ$4&amp;CZ21,都馬連編集用!$B$13:$C$49,2,FALSE),"")=0,"",(IFERROR(VLOOKUP(CZ$4&amp;CZ21,都馬連編集用!$B$13:$C$49,2,FALSE),"")))</f>
        <v/>
      </c>
      <c r="DB21" s="51"/>
      <c r="DC21" s="139" t="str">
        <f>IF(IFERROR(VLOOKUP(DB$4&amp;DB21,都馬連編集用!$B$13:$C$49,2,FALSE),"")=0,"",(IFERROR(VLOOKUP(DB$4&amp;DB21,都馬連編集用!$B$13:$C$49,2,FALSE),"")))</f>
        <v/>
      </c>
      <c r="DD21" s="51"/>
      <c r="DE21" s="139" t="str">
        <f>IF(IFERROR(VLOOKUP(DD$4&amp;DD21,都馬連編集用!$B$13:$C$49,2,FALSE),"")=0,"",(IFERROR(VLOOKUP(DD$4&amp;DD21,都馬連編集用!$B$13:$C$49,2,FALSE),"")))</f>
        <v/>
      </c>
      <c r="DF21" s="51"/>
      <c r="DG21" s="139" t="str">
        <f>IF(IFERROR(VLOOKUP(DF$4&amp;DF21,都馬連編集用!$B$13:$C$49,2,FALSE),"")=0,"",(IFERROR(VLOOKUP(DF$4&amp;DF21,都馬連編集用!$B$13:$C$49,2,FALSE),"")))</f>
        <v/>
      </c>
      <c r="DH21" s="51"/>
      <c r="DI21" s="139" t="str">
        <f>IF(IFERROR(VLOOKUP(DH$4&amp;DH21,都馬連編集用!$B$13:$C$49,2,FALSE),"")=0,"",(IFERROR(VLOOKUP(DH$4&amp;DH21,都馬連編集用!$B$13:$C$49,2,FALSE),"")))</f>
        <v/>
      </c>
      <c r="DJ21" s="51"/>
      <c r="DK21" s="139" t="str">
        <f>IF(IFERROR(VLOOKUP(DJ$4&amp;DJ21,都馬連編集用!$B$13:$C$49,2,FALSE),"")=0,"",(IFERROR(VLOOKUP(DJ$4&amp;DJ21,都馬連編集用!$B$13:$C$49,2,FALSE),"")))</f>
        <v/>
      </c>
      <c r="DL21" s="51"/>
      <c r="DM21" s="139" t="str">
        <f>IF(IFERROR(VLOOKUP(DL$4&amp;DL21,都馬連編集用!$B$13:$C$49,2,FALSE),"")=0,"",(IFERROR(VLOOKUP(DL$4&amp;DL21,都馬連編集用!$B$13:$C$49,2,FALSE),"")))</f>
        <v/>
      </c>
      <c r="DN21" s="51"/>
      <c r="DO21" s="139" t="str">
        <f>IF(IFERROR(VLOOKUP(DN$4&amp;DN21,都馬連編集用!$B$13:$C$49,2,FALSE),"")=0,"",(IFERROR(VLOOKUP(DN$4&amp;DN21,都馬連編集用!$B$13:$C$49,2,FALSE),"")))</f>
        <v/>
      </c>
      <c r="DP21" s="51"/>
    </row>
    <row r="22" spans="1:120" ht="30.6" customHeight="1">
      <c r="A22" s="33">
        <v>16</v>
      </c>
      <c r="D22" s="33">
        <f t="shared" si="53"/>
        <v>0</v>
      </c>
      <c r="E22" s="126" t="str">
        <f t="shared" si="55"/>
        <v>NO ENT</v>
      </c>
      <c r="F22" s="120"/>
      <c r="G22" s="141" t="str">
        <f>IFERROR(VLOOKUP(F22,'申込書2（馬匹・選手）'!$B$5:$D$54,3,FALSE),"")</f>
        <v/>
      </c>
      <c r="H22" s="120"/>
      <c r="I22" s="140" t="str">
        <f>IFERROR(VLOOKUP(H22,'申込書2（馬匹・選手）'!$F$5:$H$54,3,FALSE),"")</f>
        <v/>
      </c>
      <c r="J22" s="101" t="str">
        <f t="shared" si="54"/>
        <v/>
      </c>
      <c r="K22" s="106" t="str">
        <f>IFERROR(VLOOKUP(I22,'申込書2（馬匹・選手）'!$F$5:$H$54,3,FALSE),"")</f>
        <v/>
      </c>
      <c r="L22" s="51"/>
      <c r="M22" s="139" t="str">
        <f>IF(IFERROR(VLOOKUP(L$4&amp;L22,都馬連編集用!$B$13:$C$49,2,FALSE),"")=0,"",(IFERROR(VLOOKUP(L$4&amp;L22,都馬連編集用!$B$13:$C$49,2,FALSE),"")))</f>
        <v/>
      </c>
      <c r="N22" s="51"/>
      <c r="O22" s="139" t="str">
        <f>IF(IFERROR(VLOOKUP(N$4&amp;N22,都馬連編集用!$B$13:$C$49,2,FALSE),"")=0,"",(IFERROR(VLOOKUP(N$4&amp;N22,都馬連編集用!$B$13:$C$49,2,FALSE),"")))</f>
        <v/>
      </c>
      <c r="P22" s="51"/>
      <c r="Q22" s="139" t="str">
        <f>IF(IFERROR(VLOOKUP(P$4&amp;P22,都馬連編集用!$B$13:$C$49,2,FALSE),"")=0,"",(IFERROR(VLOOKUP(P$4&amp;P22,都馬連編集用!$B$13:$C$49,2,FALSE),"")))</f>
        <v/>
      </c>
      <c r="R22" s="51"/>
      <c r="S22" s="139" t="str">
        <f>IF(IFERROR(VLOOKUP(R$4&amp;R22,都馬連編集用!$B$13:$C$49,2,FALSE),"")=0,"",(IFERROR(VLOOKUP(R$4&amp;R22,都馬連編集用!$B$13:$C$49,2,FALSE),"")))</f>
        <v/>
      </c>
      <c r="T22" s="51"/>
      <c r="U22" s="139" t="str">
        <f>IF(IFERROR(VLOOKUP(T$4&amp;T22,都馬連編集用!$B$13:$C$49,2,FALSE),"")=0,"",(IFERROR(VLOOKUP(T$4&amp;T22,都馬連編集用!$B$13:$C$49,2,FALSE),"")))</f>
        <v/>
      </c>
      <c r="V22" s="51"/>
      <c r="W22" s="139" t="str">
        <f>IF(IFERROR(VLOOKUP(V$4&amp;V22,都馬連編集用!$B$13:$C$49,2,FALSE),"")=0,"",(IFERROR(VLOOKUP(V$4&amp;V22,都馬連編集用!$B$13:$C$49,2,FALSE),"")))</f>
        <v/>
      </c>
      <c r="X22" s="51"/>
      <c r="Y22" s="139" t="str">
        <f>IF(IFERROR(VLOOKUP(X$4&amp;X22,都馬連編集用!$B$13:$C$49,2,FALSE),"")=0,"",(IFERROR(VLOOKUP(X$4&amp;X22,都馬連編集用!$B$13:$C$49,2,FALSE),"")))</f>
        <v/>
      </c>
      <c r="Z22" s="51"/>
      <c r="AA22" s="139" t="str">
        <f>IF(IFERROR(VLOOKUP(Z$4&amp;Z22,都馬連編集用!$B$13:$C$49,2,FALSE),"")=0,"",(IFERROR(VLOOKUP(Z$4&amp;Z22,都馬連編集用!$B$13:$C$49,2,FALSE),"")))</f>
        <v/>
      </c>
      <c r="AB22" s="51"/>
      <c r="AC22" s="139" t="str">
        <f>IF(IFERROR(VLOOKUP(AB$4&amp;AB22,都馬連編集用!$B$13:$C$49,2,FALSE),"")=0,"",(IFERROR(VLOOKUP(AB$4&amp;AB22,都馬連編集用!$B$13:$C$49,2,FALSE),"")))</f>
        <v/>
      </c>
      <c r="AD22" s="51"/>
      <c r="AE22" s="139" t="str">
        <f>IF(IFERROR(VLOOKUP(AD$4&amp;AD22,都馬連編集用!$B$13:$C$49,2,FALSE),"")=0,"",(IFERROR(VLOOKUP(AD$4&amp;AD22,都馬連編集用!$B$13:$C$49,2,FALSE),"")))</f>
        <v/>
      </c>
      <c r="AF22" s="51"/>
      <c r="AG22" s="139" t="str">
        <f>IF(IFERROR(VLOOKUP(AF$4&amp;AF22,都馬連編集用!$B$13:$C$49,2,FALSE),"")=0,"",(IFERROR(VLOOKUP(AF$4&amp;AF22,都馬連編集用!$B$13:$C$49,2,FALSE),"")))</f>
        <v/>
      </c>
      <c r="AH22" s="51"/>
      <c r="AI22" s="139" t="str">
        <f>IF(IFERROR(VLOOKUP(AH$4&amp;AH22,都馬連編集用!$B$13:$C$49,2,FALSE),"")=0,"",(IFERROR(VLOOKUP(AH$4&amp;AH22,都馬連編集用!$B$13:$C$49,2,FALSE),"")))</f>
        <v/>
      </c>
      <c r="AJ22" s="51"/>
      <c r="AK22" s="139" t="str">
        <f>IF(IFERROR(VLOOKUP(AJ$4&amp;AJ22,都馬連編集用!$B$13:$C$49,2,FALSE),"")=0,"",(IFERROR(VLOOKUP(AJ$4&amp;AJ22,都馬連編集用!$B$13:$C$49,2,FALSE),"")))</f>
        <v/>
      </c>
      <c r="AL22" s="51"/>
      <c r="AM22" s="139" t="str">
        <f>IF(IFERROR(VLOOKUP(AL$4&amp;AL22,都馬連編集用!$B$13:$C$49,2,FALSE),"")=0,"",(IFERROR(VLOOKUP(AL$4&amp;AL22,都馬連編集用!$B$13:$C$49,2,FALSE),"")))</f>
        <v/>
      </c>
      <c r="AN22" s="51"/>
      <c r="AO22" s="139" t="str">
        <f>IF(IFERROR(VLOOKUP(AN$4&amp;AN22,都馬連編集用!$B$13:$C$49,2,FALSE),"")=0,"",(IFERROR(VLOOKUP(AN$4&amp;AN22,都馬連編集用!$B$13:$C$49,2,FALSE),"")))</f>
        <v/>
      </c>
      <c r="AP22" s="51"/>
      <c r="AQ22" s="139" t="str">
        <f>IF(IFERROR(VLOOKUP(AP$4&amp;AP22,都馬連編集用!$B$13:$C$49,2,FALSE),"")=0,"",(IFERROR(VLOOKUP(AP$4&amp;AP22,都馬連編集用!$B$13:$C$49,2,FALSE),"")))</f>
        <v/>
      </c>
      <c r="AR22" s="51"/>
      <c r="AS22" s="139" t="str">
        <f>IF(IFERROR(VLOOKUP(AR$4&amp;AR22,都馬連編集用!$B$13:$C$49,2,FALSE),"")=0,"",(IFERROR(VLOOKUP(AR$4&amp;AR22,都馬連編集用!$B$13:$C$49,2,FALSE),"")))</f>
        <v/>
      </c>
      <c r="AT22" s="51"/>
      <c r="AU22" s="139" t="str">
        <f>IF(IFERROR(VLOOKUP(AT$4&amp;AT22,都馬連編集用!$B$13:$C$49,2,FALSE),"")=0,"",(IFERROR(VLOOKUP(AT$4&amp;AT22,都馬連編集用!$B$13:$C$49,2,FALSE),"")))</f>
        <v/>
      </c>
      <c r="AV22" s="51"/>
      <c r="AW22" s="139" t="str">
        <f>IF(IFERROR(VLOOKUP(AV$4&amp;AV22,都馬連編集用!$B$13:$C$49,2,FALSE),"")=0,"",(IFERROR(VLOOKUP(AV$4&amp;AV22,都馬連編集用!$B$13:$C$49,2,FALSE),"")))</f>
        <v/>
      </c>
      <c r="AX22" s="51"/>
      <c r="AY22" s="139" t="str">
        <f>IF(IFERROR(VLOOKUP(AX$4&amp;AX22,都馬連編集用!$B$13:$C$49,2,FALSE),"")=0,"",(IFERROR(VLOOKUP(AX$4&amp;AX22,都馬連編集用!$B$13:$C$49,2,FALSE),"")))</f>
        <v/>
      </c>
      <c r="AZ22" s="51"/>
      <c r="BA22" s="139" t="str">
        <f>IF(IFERROR(VLOOKUP(AZ$4&amp;AZ22,都馬連編集用!$B$13:$C$49,2,FALSE),"")=0,"",(IFERROR(VLOOKUP(AZ$4&amp;AZ22,都馬連編集用!$B$13:$C$49,2,FALSE),"")))</f>
        <v/>
      </c>
      <c r="BB22" s="51"/>
      <c r="BC22" s="139" t="str">
        <f>IF(IFERROR(VLOOKUP(BB$4&amp;BB22,都馬連編集用!$B$13:$C$49,2,FALSE),"")=0,"",(IFERROR(VLOOKUP(BB$4&amp;BB22,都馬連編集用!$B$13:$C$49,2,FALSE),"")))</f>
        <v/>
      </c>
      <c r="BD22" s="51"/>
      <c r="BE22" s="139" t="str">
        <f>IF(IFERROR(VLOOKUP(BD$4&amp;BD22,都馬連編集用!$B$13:$C$49,2,FALSE),"")=0,"",(IFERROR(VLOOKUP(BD$4&amp;BD22,都馬連編集用!$B$13:$C$49,2,FALSE),"")))</f>
        <v/>
      </c>
      <c r="BF22" s="51"/>
      <c r="BG22" s="139" t="str">
        <f>IF(IFERROR(VLOOKUP(BF$4&amp;BF22,都馬連編集用!$B$13:$C$49,2,FALSE),"")=0,"",(IFERROR(VLOOKUP(BF$4&amp;BF22,都馬連編集用!$B$13:$C$49,2,FALSE),"")))</f>
        <v/>
      </c>
      <c r="BH22" s="51"/>
      <c r="BI22" s="139" t="str">
        <f>IF(IFERROR(VLOOKUP(BH$4&amp;BH22,都馬連編集用!$B$13:$C$49,2,FALSE),"")=0,"",(IFERROR(VLOOKUP(BH$4&amp;BH22,都馬連編集用!$B$13:$C$49,2,FALSE),"")))</f>
        <v/>
      </c>
      <c r="BJ22" s="51"/>
      <c r="BK22" s="139" t="str">
        <f>IF(IFERROR(VLOOKUP(BJ$4&amp;BJ22,都馬連編集用!$B$13:$C$49,2,FALSE),"")=0,"",(IFERROR(VLOOKUP(BJ$4&amp;BJ22,都馬連編集用!$B$13:$C$49,2,FALSE),"")))</f>
        <v/>
      </c>
      <c r="BL22" s="51"/>
      <c r="BM22" s="139" t="str">
        <f>IF(IFERROR(VLOOKUP(BL$4&amp;BL22,都馬連編集用!$B$13:$C$49,2,FALSE),"")=0,"",(IFERROR(VLOOKUP(BL$4&amp;BL22,都馬連編集用!$B$13:$C$49,2,FALSE),"")))</f>
        <v/>
      </c>
      <c r="BN22" s="51"/>
      <c r="BO22" s="139" t="str">
        <f>IF(IFERROR(VLOOKUP(BN$4&amp;BN22,都馬連編集用!$B$13:$C$49,2,FALSE),"")=0,"",(IFERROR(VLOOKUP(BN$4&amp;BN22,都馬連編集用!$B$13:$C$49,2,FALSE),"")))</f>
        <v/>
      </c>
      <c r="BP22" s="51"/>
      <c r="BQ22" s="139" t="str">
        <f>IF(IFERROR(VLOOKUP(BP$4&amp;BP22,都馬連編集用!$B$13:$C$49,2,FALSE),"")=0,"",(IFERROR(VLOOKUP(BP$4&amp;BP22,都馬連編集用!$B$13:$C$49,2,FALSE),"")))</f>
        <v/>
      </c>
      <c r="BR22" s="51"/>
      <c r="BS22" s="139" t="str">
        <f>IF(IFERROR(VLOOKUP(BR$4&amp;BR22,都馬連編集用!$B$13:$C$49,2,FALSE),"")=0,"",(IFERROR(VLOOKUP(BR$4&amp;BR22,都馬連編集用!$B$13:$C$49,2,FALSE),"")))</f>
        <v/>
      </c>
      <c r="BT22" s="51"/>
      <c r="BU22" s="139" t="str">
        <f>IF(IFERROR(VLOOKUP(BT$4&amp;BT22,都馬連編集用!$B$13:$C$49,2,FALSE),"")=0,"",(IFERROR(VLOOKUP(BT$4&amp;BT22,都馬連編集用!$B$13:$C$49,2,FALSE),"")))</f>
        <v/>
      </c>
      <c r="BV22" s="51"/>
      <c r="BW22" s="139" t="str">
        <f>IF(IFERROR(VLOOKUP(BV$4&amp;BV22,都馬連編集用!$B$13:$C$49,2,FALSE),"")=0,"",(IFERROR(VLOOKUP(BV$4&amp;BV22,都馬連編集用!$B$13:$C$49,2,FALSE),"")))</f>
        <v/>
      </c>
      <c r="BX22" s="51"/>
      <c r="BY22" s="139" t="str">
        <f>IF(IFERROR(VLOOKUP(BX$4&amp;BX22,都馬連編集用!$B$13:$C$49,2,FALSE),"")=0,"",(IFERROR(VLOOKUP(BX$4&amp;BX22,都馬連編集用!$B$13:$C$49,2,FALSE),"")))</f>
        <v/>
      </c>
      <c r="BZ22" s="51"/>
      <c r="CA22" s="139" t="str">
        <f>IF(IFERROR(VLOOKUP(BZ$4&amp;BZ22,都馬連編集用!$B$13:$C$49,2,FALSE),"")=0,"",(IFERROR(VLOOKUP(BZ$4&amp;BZ22,都馬連編集用!$B$13:$C$49,2,FALSE),"")))</f>
        <v/>
      </c>
      <c r="CB22" s="51"/>
      <c r="CC22" s="139" t="str">
        <f>IF(IFERROR(VLOOKUP(CB$4&amp;CB22,都馬連編集用!$B$13:$C$49,2,FALSE),"")=0,"",(IFERROR(VLOOKUP(CB$4&amp;CB22,都馬連編集用!$B$13:$C$49,2,FALSE),"")))</f>
        <v/>
      </c>
      <c r="CD22" s="51"/>
      <c r="CE22" s="139" t="str">
        <f>IF(IFERROR(VLOOKUP(CD$4&amp;CD22,都馬連編集用!$B$13:$C$49,2,FALSE),"")=0,"",(IFERROR(VLOOKUP(CD$4&amp;CD22,都馬連編集用!$B$13:$C$49,2,FALSE),"")))</f>
        <v/>
      </c>
      <c r="CF22" s="51"/>
      <c r="CG22" s="139" t="str">
        <f>IF(IFERROR(VLOOKUP(CF$4&amp;CF22,都馬連編集用!$B$13:$C$49,2,FALSE),"")=0,"",(IFERROR(VLOOKUP(CF$4&amp;CF22,都馬連編集用!$B$13:$C$49,2,FALSE),"")))</f>
        <v/>
      </c>
      <c r="CH22" s="51"/>
      <c r="CI22" s="139" t="str">
        <f>IF(IFERROR(VLOOKUP(CH$4&amp;CH22,都馬連編集用!$B$13:$C$49,2,FALSE),"")=0,"",(IFERROR(VLOOKUP(CH$4&amp;CH22,都馬連編集用!$B$13:$C$49,2,FALSE),"")))</f>
        <v/>
      </c>
      <c r="CJ22" s="51"/>
      <c r="CK22" s="139" t="str">
        <f>IF(IFERROR(VLOOKUP(CJ$4&amp;CJ22,都馬連編集用!$B$13:$C$49,2,FALSE),"")=0,"",(IFERROR(VLOOKUP(CJ$4&amp;CJ22,都馬連編集用!$B$13:$C$49,2,FALSE),"")))</f>
        <v/>
      </c>
      <c r="CL22" s="51"/>
      <c r="CM22" s="139" t="str">
        <f>IF(IFERROR(VLOOKUP(CL$4&amp;CL22,都馬連編集用!$B$13:$C$49,2,FALSE),"")=0,"",(IFERROR(VLOOKUP(CL$4&amp;CL22,都馬連編集用!$B$13:$C$49,2,FALSE),"")))</f>
        <v/>
      </c>
      <c r="CN22" s="51"/>
      <c r="CO22" s="139" t="str">
        <f>IF(IFERROR(VLOOKUP(CN$4&amp;CN22,都馬連編集用!$B$13:$C$49,2,FALSE),"")=0,"",(IFERROR(VLOOKUP(CN$4&amp;CN22,都馬連編集用!$B$13:$C$49,2,FALSE),"")))</f>
        <v/>
      </c>
      <c r="CP22" s="51"/>
      <c r="CQ22" s="139" t="str">
        <f>IF(IFERROR(VLOOKUP(CP$4&amp;CP22,都馬連編集用!$B$13:$C$49,2,FALSE),"")=0,"",(IFERROR(VLOOKUP(CP$4&amp;CP22,都馬連編集用!$B$13:$C$49,2,FALSE),"")))</f>
        <v/>
      </c>
      <c r="CR22" s="51"/>
      <c r="CS22" s="139" t="str">
        <f>IF(IFERROR(VLOOKUP(CR$4&amp;CR22,都馬連編集用!$B$13:$C$49,2,FALSE),"")=0,"",(IFERROR(VLOOKUP(CR$4&amp;CR22,都馬連編集用!$B$13:$C$49,2,FALSE),"")))</f>
        <v/>
      </c>
      <c r="CT22" s="51"/>
      <c r="CU22" s="139" t="str">
        <f>IF(IFERROR(VLOOKUP(CT$4&amp;CT22,都馬連編集用!$B$13:$C$49,2,FALSE),"")=0,"",(IFERROR(VLOOKUP(CT$4&amp;CT22,都馬連編集用!$B$13:$C$49,2,FALSE),"")))</f>
        <v/>
      </c>
      <c r="CV22" s="51"/>
      <c r="CW22" s="139" t="str">
        <f>IF(IFERROR(VLOOKUP(CV$4&amp;CV22,都馬連編集用!$B$13:$C$49,2,FALSE),"")=0,"",(IFERROR(VLOOKUP(CV$4&amp;CV22,都馬連編集用!$B$13:$C$49,2,FALSE),"")))</f>
        <v/>
      </c>
      <c r="CX22" s="51"/>
      <c r="CY22" s="139" t="str">
        <f>IF(IFERROR(VLOOKUP(CX$4&amp;CX22,都馬連編集用!$B$13:$C$49,2,FALSE),"")=0,"",(IFERROR(VLOOKUP(CX$4&amp;CX22,都馬連編集用!$B$13:$C$49,2,FALSE),"")))</f>
        <v/>
      </c>
      <c r="CZ22" s="51"/>
      <c r="DA22" s="139" t="str">
        <f>IF(IFERROR(VLOOKUP(CZ$4&amp;CZ22,都馬連編集用!$B$13:$C$49,2,FALSE),"")=0,"",(IFERROR(VLOOKUP(CZ$4&amp;CZ22,都馬連編集用!$B$13:$C$49,2,FALSE),"")))</f>
        <v/>
      </c>
      <c r="DB22" s="51"/>
      <c r="DC22" s="139" t="str">
        <f>IF(IFERROR(VLOOKUP(DB$4&amp;DB22,都馬連編集用!$B$13:$C$49,2,FALSE),"")=0,"",(IFERROR(VLOOKUP(DB$4&amp;DB22,都馬連編集用!$B$13:$C$49,2,FALSE),"")))</f>
        <v/>
      </c>
      <c r="DD22" s="51"/>
      <c r="DE22" s="139" t="str">
        <f>IF(IFERROR(VLOOKUP(DD$4&amp;DD22,都馬連編集用!$B$13:$C$49,2,FALSE),"")=0,"",(IFERROR(VLOOKUP(DD$4&amp;DD22,都馬連編集用!$B$13:$C$49,2,FALSE),"")))</f>
        <v/>
      </c>
      <c r="DF22" s="51"/>
      <c r="DG22" s="139" t="str">
        <f>IF(IFERROR(VLOOKUP(DF$4&amp;DF22,都馬連編集用!$B$13:$C$49,2,FALSE),"")=0,"",(IFERROR(VLOOKUP(DF$4&amp;DF22,都馬連編集用!$B$13:$C$49,2,FALSE),"")))</f>
        <v/>
      </c>
      <c r="DH22" s="51"/>
      <c r="DI22" s="139" t="str">
        <f>IF(IFERROR(VLOOKUP(DH$4&amp;DH22,都馬連編集用!$B$13:$C$49,2,FALSE),"")=0,"",(IFERROR(VLOOKUP(DH$4&amp;DH22,都馬連編集用!$B$13:$C$49,2,FALSE),"")))</f>
        <v/>
      </c>
      <c r="DJ22" s="51"/>
      <c r="DK22" s="139" t="str">
        <f>IF(IFERROR(VLOOKUP(DJ$4&amp;DJ22,都馬連編集用!$B$13:$C$49,2,FALSE),"")=0,"",(IFERROR(VLOOKUP(DJ$4&amp;DJ22,都馬連編集用!$B$13:$C$49,2,FALSE),"")))</f>
        <v/>
      </c>
      <c r="DL22" s="51"/>
      <c r="DM22" s="139" t="str">
        <f>IF(IFERROR(VLOOKUP(DL$4&amp;DL22,都馬連編集用!$B$13:$C$49,2,FALSE),"")=0,"",(IFERROR(VLOOKUP(DL$4&amp;DL22,都馬連編集用!$B$13:$C$49,2,FALSE),"")))</f>
        <v/>
      </c>
      <c r="DN22" s="51"/>
      <c r="DO22" s="139" t="str">
        <f>IF(IFERROR(VLOOKUP(DN$4&amp;DN22,都馬連編集用!$B$13:$C$49,2,FALSE),"")=0,"",(IFERROR(VLOOKUP(DN$4&amp;DN22,都馬連編集用!$B$13:$C$49,2,FALSE),"")))</f>
        <v/>
      </c>
      <c r="DP22" s="51"/>
    </row>
    <row r="23" spans="1:120" ht="30.6" customHeight="1">
      <c r="A23" s="33">
        <v>17</v>
      </c>
      <c r="D23" s="33">
        <f t="shared" si="53"/>
        <v>0</v>
      </c>
      <c r="E23" s="126" t="str">
        <f t="shared" si="55"/>
        <v>NO ENT</v>
      </c>
      <c r="F23" s="120"/>
      <c r="G23" s="141" t="str">
        <f>IFERROR(VLOOKUP(F23,'申込書2（馬匹・選手）'!$B$5:$D$54,3,FALSE),"")</f>
        <v/>
      </c>
      <c r="H23" s="120"/>
      <c r="I23" s="140" t="str">
        <f>IFERROR(VLOOKUP(H23,'申込書2（馬匹・選手）'!$F$5:$H$54,3,FALSE),"")</f>
        <v/>
      </c>
      <c r="J23" s="101" t="str">
        <f t="shared" si="54"/>
        <v/>
      </c>
      <c r="K23" s="106" t="str">
        <f>IFERROR(VLOOKUP(I23,'申込書2（馬匹・選手）'!$F$5:$H$54,3,FALSE),"")</f>
        <v/>
      </c>
      <c r="L23" s="51"/>
      <c r="M23" s="139" t="str">
        <f>IF(IFERROR(VLOOKUP(L$4&amp;L23,都馬連編集用!$B$13:$C$49,2,FALSE),"")=0,"",(IFERROR(VLOOKUP(L$4&amp;L23,都馬連編集用!$B$13:$C$49,2,FALSE),"")))</f>
        <v/>
      </c>
      <c r="N23" s="51"/>
      <c r="O23" s="139" t="str">
        <f>IF(IFERROR(VLOOKUP(N$4&amp;N23,都馬連編集用!$B$13:$C$49,2,FALSE),"")=0,"",(IFERROR(VLOOKUP(N$4&amp;N23,都馬連編集用!$B$13:$C$49,2,FALSE),"")))</f>
        <v/>
      </c>
      <c r="P23" s="51"/>
      <c r="Q23" s="139" t="str">
        <f>IF(IFERROR(VLOOKUP(P$4&amp;P23,都馬連編集用!$B$13:$C$49,2,FALSE),"")=0,"",(IFERROR(VLOOKUP(P$4&amp;P23,都馬連編集用!$B$13:$C$49,2,FALSE),"")))</f>
        <v/>
      </c>
      <c r="R23" s="51"/>
      <c r="S23" s="139" t="str">
        <f>IF(IFERROR(VLOOKUP(R$4&amp;R23,都馬連編集用!$B$13:$C$49,2,FALSE),"")=0,"",(IFERROR(VLOOKUP(R$4&amp;R23,都馬連編集用!$B$13:$C$49,2,FALSE),"")))</f>
        <v/>
      </c>
      <c r="T23" s="51"/>
      <c r="U23" s="139" t="str">
        <f>IF(IFERROR(VLOOKUP(T$4&amp;T23,都馬連編集用!$B$13:$C$49,2,FALSE),"")=0,"",(IFERROR(VLOOKUP(T$4&amp;T23,都馬連編集用!$B$13:$C$49,2,FALSE),"")))</f>
        <v/>
      </c>
      <c r="V23" s="51"/>
      <c r="W23" s="139" t="str">
        <f>IF(IFERROR(VLOOKUP(V$4&amp;V23,都馬連編集用!$B$13:$C$49,2,FALSE),"")=0,"",(IFERROR(VLOOKUP(V$4&amp;V23,都馬連編集用!$B$13:$C$49,2,FALSE),"")))</f>
        <v/>
      </c>
      <c r="X23" s="51"/>
      <c r="Y23" s="139" t="str">
        <f>IF(IFERROR(VLOOKUP(X$4&amp;X23,都馬連編集用!$B$13:$C$49,2,FALSE),"")=0,"",(IFERROR(VLOOKUP(X$4&amp;X23,都馬連編集用!$B$13:$C$49,2,FALSE),"")))</f>
        <v/>
      </c>
      <c r="Z23" s="51"/>
      <c r="AA23" s="139" t="str">
        <f>IF(IFERROR(VLOOKUP(Z$4&amp;Z23,都馬連編集用!$B$13:$C$49,2,FALSE),"")=0,"",(IFERROR(VLOOKUP(Z$4&amp;Z23,都馬連編集用!$B$13:$C$49,2,FALSE),"")))</f>
        <v/>
      </c>
      <c r="AB23" s="51"/>
      <c r="AC23" s="139" t="str">
        <f>IF(IFERROR(VLOOKUP(AB$4&amp;AB23,都馬連編集用!$B$13:$C$49,2,FALSE),"")=0,"",(IFERROR(VLOOKUP(AB$4&amp;AB23,都馬連編集用!$B$13:$C$49,2,FALSE),"")))</f>
        <v/>
      </c>
      <c r="AD23" s="51"/>
      <c r="AE23" s="139" t="str">
        <f>IF(IFERROR(VLOOKUP(AD$4&amp;AD23,都馬連編集用!$B$13:$C$49,2,FALSE),"")=0,"",(IFERROR(VLOOKUP(AD$4&amp;AD23,都馬連編集用!$B$13:$C$49,2,FALSE),"")))</f>
        <v/>
      </c>
      <c r="AF23" s="51"/>
      <c r="AG23" s="139" t="str">
        <f>IF(IFERROR(VLOOKUP(AF$4&amp;AF23,都馬連編集用!$B$13:$C$49,2,FALSE),"")=0,"",(IFERROR(VLOOKUP(AF$4&amp;AF23,都馬連編集用!$B$13:$C$49,2,FALSE),"")))</f>
        <v/>
      </c>
      <c r="AH23" s="51"/>
      <c r="AI23" s="139" t="str">
        <f>IF(IFERROR(VLOOKUP(AH$4&amp;AH23,都馬連編集用!$B$13:$C$49,2,FALSE),"")=0,"",(IFERROR(VLOOKUP(AH$4&amp;AH23,都馬連編集用!$B$13:$C$49,2,FALSE),"")))</f>
        <v/>
      </c>
      <c r="AJ23" s="51"/>
      <c r="AK23" s="139" t="str">
        <f>IF(IFERROR(VLOOKUP(AJ$4&amp;AJ23,都馬連編集用!$B$13:$C$49,2,FALSE),"")=0,"",(IFERROR(VLOOKUP(AJ$4&amp;AJ23,都馬連編集用!$B$13:$C$49,2,FALSE),"")))</f>
        <v/>
      </c>
      <c r="AL23" s="51"/>
      <c r="AM23" s="139" t="str">
        <f>IF(IFERROR(VLOOKUP(AL$4&amp;AL23,都馬連編集用!$B$13:$C$49,2,FALSE),"")=0,"",(IFERROR(VLOOKUP(AL$4&amp;AL23,都馬連編集用!$B$13:$C$49,2,FALSE),"")))</f>
        <v/>
      </c>
      <c r="AN23" s="51"/>
      <c r="AO23" s="139" t="str">
        <f>IF(IFERROR(VLOOKUP(AN$4&amp;AN23,都馬連編集用!$B$13:$C$49,2,FALSE),"")=0,"",(IFERROR(VLOOKUP(AN$4&amp;AN23,都馬連編集用!$B$13:$C$49,2,FALSE),"")))</f>
        <v/>
      </c>
      <c r="AP23" s="51"/>
      <c r="AQ23" s="139" t="str">
        <f>IF(IFERROR(VLOOKUP(AP$4&amp;AP23,都馬連編集用!$B$13:$C$49,2,FALSE),"")=0,"",(IFERROR(VLOOKUP(AP$4&amp;AP23,都馬連編集用!$B$13:$C$49,2,FALSE),"")))</f>
        <v/>
      </c>
      <c r="AR23" s="51"/>
      <c r="AS23" s="139" t="str">
        <f>IF(IFERROR(VLOOKUP(AR$4&amp;AR23,都馬連編集用!$B$13:$C$49,2,FALSE),"")=0,"",(IFERROR(VLOOKUP(AR$4&amp;AR23,都馬連編集用!$B$13:$C$49,2,FALSE),"")))</f>
        <v/>
      </c>
      <c r="AT23" s="51"/>
      <c r="AU23" s="139" t="str">
        <f>IF(IFERROR(VLOOKUP(AT$4&amp;AT23,都馬連編集用!$B$13:$C$49,2,FALSE),"")=0,"",(IFERROR(VLOOKUP(AT$4&amp;AT23,都馬連編集用!$B$13:$C$49,2,FALSE),"")))</f>
        <v/>
      </c>
      <c r="AV23" s="51"/>
      <c r="AW23" s="139" t="str">
        <f>IF(IFERROR(VLOOKUP(AV$4&amp;AV23,都馬連編集用!$B$13:$C$49,2,FALSE),"")=0,"",(IFERROR(VLOOKUP(AV$4&amp;AV23,都馬連編集用!$B$13:$C$49,2,FALSE),"")))</f>
        <v/>
      </c>
      <c r="AX23" s="51"/>
      <c r="AY23" s="139" t="str">
        <f>IF(IFERROR(VLOOKUP(AX$4&amp;AX23,都馬連編集用!$B$13:$C$49,2,FALSE),"")=0,"",(IFERROR(VLOOKUP(AX$4&amp;AX23,都馬連編集用!$B$13:$C$49,2,FALSE),"")))</f>
        <v/>
      </c>
      <c r="AZ23" s="51"/>
      <c r="BA23" s="139" t="str">
        <f>IF(IFERROR(VLOOKUP(AZ$4&amp;AZ23,都馬連編集用!$B$13:$C$49,2,FALSE),"")=0,"",(IFERROR(VLOOKUP(AZ$4&amp;AZ23,都馬連編集用!$B$13:$C$49,2,FALSE),"")))</f>
        <v/>
      </c>
      <c r="BB23" s="51"/>
      <c r="BC23" s="139" t="str">
        <f>IF(IFERROR(VLOOKUP(BB$4&amp;BB23,都馬連編集用!$B$13:$C$49,2,FALSE),"")=0,"",(IFERROR(VLOOKUP(BB$4&amp;BB23,都馬連編集用!$B$13:$C$49,2,FALSE),"")))</f>
        <v/>
      </c>
      <c r="BD23" s="51"/>
      <c r="BE23" s="139" t="str">
        <f>IF(IFERROR(VLOOKUP(BD$4&amp;BD23,都馬連編集用!$B$13:$C$49,2,FALSE),"")=0,"",(IFERROR(VLOOKUP(BD$4&amp;BD23,都馬連編集用!$B$13:$C$49,2,FALSE),"")))</f>
        <v/>
      </c>
      <c r="BF23" s="51"/>
      <c r="BG23" s="139" t="str">
        <f>IF(IFERROR(VLOOKUP(BF$4&amp;BF23,都馬連編集用!$B$13:$C$49,2,FALSE),"")=0,"",(IFERROR(VLOOKUP(BF$4&amp;BF23,都馬連編集用!$B$13:$C$49,2,FALSE),"")))</f>
        <v/>
      </c>
      <c r="BH23" s="51"/>
      <c r="BI23" s="139" t="str">
        <f>IF(IFERROR(VLOOKUP(BH$4&amp;BH23,都馬連編集用!$B$13:$C$49,2,FALSE),"")=0,"",(IFERROR(VLOOKUP(BH$4&amp;BH23,都馬連編集用!$B$13:$C$49,2,FALSE),"")))</f>
        <v/>
      </c>
      <c r="BJ23" s="51"/>
      <c r="BK23" s="139" t="str">
        <f>IF(IFERROR(VLOOKUP(BJ$4&amp;BJ23,都馬連編集用!$B$13:$C$49,2,FALSE),"")=0,"",(IFERROR(VLOOKUP(BJ$4&amp;BJ23,都馬連編集用!$B$13:$C$49,2,FALSE),"")))</f>
        <v/>
      </c>
      <c r="BL23" s="51"/>
      <c r="BM23" s="139" t="str">
        <f>IF(IFERROR(VLOOKUP(BL$4&amp;BL23,都馬連編集用!$B$13:$C$49,2,FALSE),"")=0,"",(IFERROR(VLOOKUP(BL$4&amp;BL23,都馬連編集用!$B$13:$C$49,2,FALSE),"")))</f>
        <v/>
      </c>
      <c r="BN23" s="51"/>
      <c r="BO23" s="139" t="str">
        <f>IF(IFERROR(VLOOKUP(BN$4&amp;BN23,都馬連編集用!$B$13:$C$49,2,FALSE),"")=0,"",(IFERROR(VLOOKUP(BN$4&amp;BN23,都馬連編集用!$B$13:$C$49,2,FALSE),"")))</f>
        <v/>
      </c>
      <c r="BP23" s="51"/>
      <c r="BQ23" s="139" t="str">
        <f>IF(IFERROR(VLOOKUP(BP$4&amp;BP23,都馬連編集用!$B$13:$C$49,2,FALSE),"")=0,"",(IFERROR(VLOOKUP(BP$4&amp;BP23,都馬連編集用!$B$13:$C$49,2,FALSE),"")))</f>
        <v/>
      </c>
      <c r="BR23" s="51"/>
      <c r="BS23" s="139" t="str">
        <f>IF(IFERROR(VLOOKUP(BR$4&amp;BR23,都馬連編集用!$B$13:$C$49,2,FALSE),"")=0,"",(IFERROR(VLOOKUP(BR$4&amp;BR23,都馬連編集用!$B$13:$C$49,2,FALSE),"")))</f>
        <v/>
      </c>
      <c r="BT23" s="51"/>
      <c r="BU23" s="139" t="str">
        <f>IF(IFERROR(VLOOKUP(BT$4&amp;BT23,都馬連編集用!$B$13:$C$49,2,FALSE),"")=0,"",(IFERROR(VLOOKUP(BT$4&amp;BT23,都馬連編集用!$B$13:$C$49,2,FALSE),"")))</f>
        <v/>
      </c>
      <c r="BV23" s="51"/>
      <c r="BW23" s="139" t="str">
        <f>IF(IFERROR(VLOOKUP(BV$4&amp;BV23,都馬連編集用!$B$13:$C$49,2,FALSE),"")=0,"",(IFERROR(VLOOKUP(BV$4&amp;BV23,都馬連編集用!$B$13:$C$49,2,FALSE),"")))</f>
        <v/>
      </c>
      <c r="BX23" s="51"/>
      <c r="BY23" s="139" t="str">
        <f>IF(IFERROR(VLOOKUP(BX$4&amp;BX23,都馬連編集用!$B$13:$C$49,2,FALSE),"")=0,"",(IFERROR(VLOOKUP(BX$4&amp;BX23,都馬連編集用!$B$13:$C$49,2,FALSE),"")))</f>
        <v/>
      </c>
      <c r="BZ23" s="51"/>
      <c r="CA23" s="139" t="str">
        <f>IF(IFERROR(VLOOKUP(BZ$4&amp;BZ23,都馬連編集用!$B$13:$C$49,2,FALSE),"")=0,"",(IFERROR(VLOOKUP(BZ$4&amp;BZ23,都馬連編集用!$B$13:$C$49,2,FALSE),"")))</f>
        <v/>
      </c>
      <c r="CB23" s="51"/>
      <c r="CC23" s="139" t="str">
        <f>IF(IFERROR(VLOOKUP(CB$4&amp;CB23,都馬連編集用!$B$13:$C$49,2,FALSE),"")=0,"",(IFERROR(VLOOKUP(CB$4&amp;CB23,都馬連編集用!$B$13:$C$49,2,FALSE),"")))</f>
        <v/>
      </c>
      <c r="CD23" s="51"/>
      <c r="CE23" s="139" t="str">
        <f>IF(IFERROR(VLOOKUP(CD$4&amp;CD23,都馬連編集用!$B$13:$C$49,2,FALSE),"")=0,"",(IFERROR(VLOOKUP(CD$4&amp;CD23,都馬連編集用!$B$13:$C$49,2,FALSE),"")))</f>
        <v/>
      </c>
      <c r="CF23" s="51"/>
      <c r="CG23" s="139" t="str">
        <f>IF(IFERROR(VLOOKUP(CF$4&amp;CF23,都馬連編集用!$B$13:$C$49,2,FALSE),"")=0,"",(IFERROR(VLOOKUP(CF$4&amp;CF23,都馬連編集用!$B$13:$C$49,2,FALSE),"")))</f>
        <v/>
      </c>
      <c r="CH23" s="51"/>
      <c r="CI23" s="139" t="str">
        <f>IF(IFERROR(VLOOKUP(CH$4&amp;CH23,都馬連編集用!$B$13:$C$49,2,FALSE),"")=0,"",(IFERROR(VLOOKUP(CH$4&amp;CH23,都馬連編集用!$B$13:$C$49,2,FALSE),"")))</f>
        <v/>
      </c>
      <c r="CJ23" s="51"/>
      <c r="CK23" s="139" t="str">
        <f>IF(IFERROR(VLOOKUP(CJ$4&amp;CJ23,都馬連編集用!$B$13:$C$49,2,FALSE),"")=0,"",(IFERROR(VLOOKUP(CJ$4&amp;CJ23,都馬連編集用!$B$13:$C$49,2,FALSE),"")))</f>
        <v/>
      </c>
      <c r="CL23" s="51"/>
      <c r="CM23" s="139" t="str">
        <f>IF(IFERROR(VLOOKUP(CL$4&amp;CL23,都馬連編集用!$B$13:$C$49,2,FALSE),"")=0,"",(IFERROR(VLOOKUP(CL$4&amp;CL23,都馬連編集用!$B$13:$C$49,2,FALSE),"")))</f>
        <v/>
      </c>
      <c r="CN23" s="51"/>
      <c r="CO23" s="139" t="str">
        <f>IF(IFERROR(VLOOKUP(CN$4&amp;CN23,都馬連編集用!$B$13:$C$49,2,FALSE),"")=0,"",(IFERROR(VLOOKUP(CN$4&amp;CN23,都馬連編集用!$B$13:$C$49,2,FALSE),"")))</f>
        <v/>
      </c>
      <c r="CP23" s="51"/>
      <c r="CQ23" s="139" t="str">
        <f>IF(IFERROR(VLOOKUP(CP$4&amp;CP23,都馬連編集用!$B$13:$C$49,2,FALSE),"")=0,"",(IFERROR(VLOOKUP(CP$4&amp;CP23,都馬連編集用!$B$13:$C$49,2,FALSE),"")))</f>
        <v/>
      </c>
      <c r="CR23" s="51"/>
      <c r="CS23" s="139" t="str">
        <f>IF(IFERROR(VLOOKUP(CR$4&amp;CR23,都馬連編集用!$B$13:$C$49,2,FALSE),"")=0,"",(IFERROR(VLOOKUP(CR$4&amp;CR23,都馬連編集用!$B$13:$C$49,2,FALSE),"")))</f>
        <v/>
      </c>
      <c r="CT23" s="51"/>
      <c r="CU23" s="139" t="str">
        <f>IF(IFERROR(VLOOKUP(CT$4&amp;CT23,都馬連編集用!$B$13:$C$49,2,FALSE),"")=0,"",(IFERROR(VLOOKUP(CT$4&amp;CT23,都馬連編集用!$B$13:$C$49,2,FALSE),"")))</f>
        <v/>
      </c>
      <c r="CV23" s="51"/>
      <c r="CW23" s="139" t="str">
        <f>IF(IFERROR(VLOOKUP(CV$4&amp;CV23,都馬連編集用!$B$13:$C$49,2,FALSE),"")=0,"",(IFERROR(VLOOKUP(CV$4&amp;CV23,都馬連編集用!$B$13:$C$49,2,FALSE),"")))</f>
        <v/>
      </c>
      <c r="CX23" s="51"/>
      <c r="CY23" s="139" t="str">
        <f>IF(IFERROR(VLOOKUP(CX$4&amp;CX23,都馬連編集用!$B$13:$C$49,2,FALSE),"")=0,"",(IFERROR(VLOOKUP(CX$4&amp;CX23,都馬連編集用!$B$13:$C$49,2,FALSE),"")))</f>
        <v/>
      </c>
      <c r="CZ23" s="51"/>
      <c r="DA23" s="139" t="str">
        <f>IF(IFERROR(VLOOKUP(CZ$4&amp;CZ23,都馬連編集用!$B$13:$C$49,2,FALSE),"")=0,"",(IFERROR(VLOOKUP(CZ$4&amp;CZ23,都馬連編集用!$B$13:$C$49,2,FALSE),"")))</f>
        <v/>
      </c>
      <c r="DB23" s="51"/>
      <c r="DC23" s="139" t="str">
        <f>IF(IFERROR(VLOOKUP(DB$4&amp;DB23,都馬連編集用!$B$13:$C$49,2,FALSE),"")=0,"",(IFERROR(VLOOKUP(DB$4&amp;DB23,都馬連編集用!$B$13:$C$49,2,FALSE),"")))</f>
        <v/>
      </c>
      <c r="DD23" s="51"/>
      <c r="DE23" s="139" t="str">
        <f>IF(IFERROR(VLOOKUP(DD$4&amp;DD23,都馬連編集用!$B$13:$C$49,2,FALSE),"")=0,"",(IFERROR(VLOOKUP(DD$4&amp;DD23,都馬連編集用!$B$13:$C$49,2,FALSE),"")))</f>
        <v/>
      </c>
      <c r="DF23" s="51"/>
      <c r="DG23" s="139" t="str">
        <f>IF(IFERROR(VLOOKUP(DF$4&amp;DF23,都馬連編集用!$B$13:$C$49,2,FALSE),"")=0,"",(IFERROR(VLOOKUP(DF$4&amp;DF23,都馬連編集用!$B$13:$C$49,2,FALSE),"")))</f>
        <v/>
      </c>
      <c r="DH23" s="51"/>
      <c r="DI23" s="139" t="str">
        <f>IF(IFERROR(VLOOKUP(DH$4&amp;DH23,都馬連編集用!$B$13:$C$49,2,FALSE),"")=0,"",(IFERROR(VLOOKUP(DH$4&amp;DH23,都馬連編集用!$B$13:$C$49,2,FALSE),"")))</f>
        <v/>
      </c>
      <c r="DJ23" s="51"/>
      <c r="DK23" s="139" t="str">
        <f>IF(IFERROR(VLOOKUP(DJ$4&amp;DJ23,都馬連編集用!$B$13:$C$49,2,FALSE),"")=0,"",(IFERROR(VLOOKUP(DJ$4&amp;DJ23,都馬連編集用!$B$13:$C$49,2,FALSE),"")))</f>
        <v/>
      </c>
      <c r="DL23" s="51"/>
      <c r="DM23" s="139" t="str">
        <f>IF(IFERROR(VLOOKUP(DL$4&amp;DL23,都馬連編集用!$B$13:$C$49,2,FALSE),"")=0,"",(IFERROR(VLOOKUP(DL$4&amp;DL23,都馬連編集用!$B$13:$C$49,2,FALSE),"")))</f>
        <v/>
      </c>
      <c r="DN23" s="51"/>
      <c r="DO23" s="139" t="str">
        <f>IF(IFERROR(VLOOKUP(DN$4&amp;DN23,都馬連編集用!$B$13:$C$49,2,FALSE),"")=0,"",(IFERROR(VLOOKUP(DN$4&amp;DN23,都馬連編集用!$B$13:$C$49,2,FALSE),"")))</f>
        <v/>
      </c>
      <c r="DP23" s="51"/>
    </row>
    <row r="24" spans="1:120" ht="30.6" customHeight="1">
      <c r="A24" s="33">
        <v>18</v>
      </c>
      <c r="D24" s="33">
        <f t="shared" si="53"/>
        <v>0</v>
      </c>
      <c r="E24" s="126" t="str">
        <f t="shared" si="55"/>
        <v>NO ENT</v>
      </c>
      <c r="F24" s="120"/>
      <c r="G24" s="141" t="str">
        <f>IFERROR(VLOOKUP(F24,'申込書2（馬匹・選手）'!$B$5:$D$54,3,FALSE),"")</f>
        <v/>
      </c>
      <c r="H24" s="120"/>
      <c r="I24" s="140" t="str">
        <f>IFERROR(VLOOKUP(H24,'申込書2（馬匹・選手）'!$F$5:$H$54,3,FALSE),"")</f>
        <v/>
      </c>
      <c r="J24" s="101" t="str">
        <f t="shared" si="54"/>
        <v/>
      </c>
      <c r="K24" s="106" t="str">
        <f>IFERROR(VLOOKUP(I24,'申込書2（馬匹・選手）'!$F$5:$H$54,3,FALSE),"")</f>
        <v/>
      </c>
      <c r="L24" s="51"/>
      <c r="M24" s="139" t="str">
        <f>IF(IFERROR(VLOOKUP(L$4&amp;L24,都馬連編集用!$B$13:$C$49,2,FALSE),"")=0,"",(IFERROR(VLOOKUP(L$4&amp;L24,都馬連編集用!$B$13:$C$49,2,FALSE),"")))</f>
        <v/>
      </c>
      <c r="N24" s="51"/>
      <c r="O24" s="139" t="str">
        <f>IF(IFERROR(VLOOKUP(N$4&amp;N24,都馬連編集用!$B$13:$C$49,2,FALSE),"")=0,"",(IFERROR(VLOOKUP(N$4&amp;N24,都馬連編集用!$B$13:$C$49,2,FALSE),"")))</f>
        <v/>
      </c>
      <c r="P24" s="51"/>
      <c r="Q24" s="139" t="str">
        <f>IF(IFERROR(VLOOKUP(P$4&amp;P24,都馬連編集用!$B$13:$C$49,2,FALSE),"")=0,"",(IFERROR(VLOOKUP(P$4&amp;P24,都馬連編集用!$B$13:$C$49,2,FALSE),"")))</f>
        <v/>
      </c>
      <c r="R24" s="51"/>
      <c r="S24" s="139" t="str">
        <f>IF(IFERROR(VLOOKUP(R$4&amp;R24,都馬連編集用!$B$13:$C$49,2,FALSE),"")=0,"",(IFERROR(VLOOKUP(R$4&amp;R24,都馬連編集用!$B$13:$C$49,2,FALSE),"")))</f>
        <v/>
      </c>
      <c r="T24" s="51"/>
      <c r="U24" s="139" t="str">
        <f>IF(IFERROR(VLOOKUP(T$4&amp;T24,都馬連編集用!$B$13:$C$49,2,FALSE),"")=0,"",(IFERROR(VLOOKUP(T$4&amp;T24,都馬連編集用!$B$13:$C$49,2,FALSE),"")))</f>
        <v/>
      </c>
      <c r="V24" s="51"/>
      <c r="W24" s="139" t="str">
        <f>IF(IFERROR(VLOOKUP(V$4&amp;V24,都馬連編集用!$B$13:$C$49,2,FALSE),"")=0,"",(IFERROR(VLOOKUP(V$4&amp;V24,都馬連編集用!$B$13:$C$49,2,FALSE),"")))</f>
        <v/>
      </c>
      <c r="X24" s="51"/>
      <c r="Y24" s="139" t="str">
        <f>IF(IFERROR(VLOOKUP(X$4&amp;X24,都馬連編集用!$B$13:$C$49,2,FALSE),"")=0,"",(IFERROR(VLOOKUP(X$4&amp;X24,都馬連編集用!$B$13:$C$49,2,FALSE),"")))</f>
        <v/>
      </c>
      <c r="Z24" s="51"/>
      <c r="AA24" s="139" t="str">
        <f>IF(IFERROR(VLOOKUP(Z$4&amp;Z24,都馬連編集用!$B$13:$C$49,2,FALSE),"")=0,"",(IFERROR(VLOOKUP(Z$4&amp;Z24,都馬連編集用!$B$13:$C$49,2,FALSE),"")))</f>
        <v/>
      </c>
      <c r="AB24" s="51"/>
      <c r="AC24" s="139" t="str">
        <f>IF(IFERROR(VLOOKUP(AB$4&amp;AB24,都馬連編集用!$B$13:$C$49,2,FALSE),"")=0,"",(IFERROR(VLOOKUP(AB$4&amp;AB24,都馬連編集用!$B$13:$C$49,2,FALSE),"")))</f>
        <v/>
      </c>
      <c r="AD24" s="51"/>
      <c r="AE24" s="139" t="str">
        <f>IF(IFERROR(VLOOKUP(AD$4&amp;AD24,都馬連編集用!$B$13:$C$49,2,FALSE),"")=0,"",(IFERROR(VLOOKUP(AD$4&amp;AD24,都馬連編集用!$B$13:$C$49,2,FALSE),"")))</f>
        <v/>
      </c>
      <c r="AF24" s="51"/>
      <c r="AG24" s="139" t="str">
        <f>IF(IFERROR(VLOOKUP(AF$4&amp;AF24,都馬連編集用!$B$13:$C$49,2,FALSE),"")=0,"",(IFERROR(VLOOKUP(AF$4&amp;AF24,都馬連編集用!$B$13:$C$49,2,FALSE),"")))</f>
        <v/>
      </c>
      <c r="AH24" s="51"/>
      <c r="AI24" s="139" t="str">
        <f>IF(IFERROR(VLOOKUP(AH$4&amp;AH24,都馬連編集用!$B$13:$C$49,2,FALSE),"")=0,"",(IFERROR(VLOOKUP(AH$4&amp;AH24,都馬連編集用!$B$13:$C$49,2,FALSE),"")))</f>
        <v/>
      </c>
      <c r="AJ24" s="51"/>
      <c r="AK24" s="139" t="str">
        <f>IF(IFERROR(VLOOKUP(AJ$4&amp;AJ24,都馬連編集用!$B$13:$C$49,2,FALSE),"")=0,"",(IFERROR(VLOOKUP(AJ$4&amp;AJ24,都馬連編集用!$B$13:$C$49,2,FALSE),"")))</f>
        <v/>
      </c>
      <c r="AL24" s="51"/>
      <c r="AM24" s="139" t="str">
        <f>IF(IFERROR(VLOOKUP(AL$4&amp;AL24,都馬連編集用!$B$13:$C$49,2,FALSE),"")=0,"",(IFERROR(VLOOKUP(AL$4&amp;AL24,都馬連編集用!$B$13:$C$49,2,FALSE),"")))</f>
        <v/>
      </c>
      <c r="AN24" s="51"/>
      <c r="AO24" s="139" t="str">
        <f>IF(IFERROR(VLOOKUP(AN$4&amp;AN24,都馬連編集用!$B$13:$C$49,2,FALSE),"")=0,"",(IFERROR(VLOOKUP(AN$4&amp;AN24,都馬連編集用!$B$13:$C$49,2,FALSE),"")))</f>
        <v/>
      </c>
      <c r="AP24" s="51"/>
      <c r="AQ24" s="139" t="str">
        <f>IF(IFERROR(VLOOKUP(AP$4&amp;AP24,都馬連編集用!$B$13:$C$49,2,FALSE),"")=0,"",(IFERROR(VLOOKUP(AP$4&amp;AP24,都馬連編集用!$B$13:$C$49,2,FALSE),"")))</f>
        <v/>
      </c>
      <c r="AR24" s="51"/>
      <c r="AS24" s="139" t="str">
        <f>IF(IFERROR(VLOOKUP(AR$4&amp;AR24,都馬連編集用!$B$13:$C$49,2,FALSE),"")=0,"",(IFERROR(VLOOKUP(AR$4&amp;AR24,都馬連編集用!$B$13:$C$49,2,FALSE),"")))</f>
        <v/>
      </c>
      <c r="AT24" s="51"/>
      <c r="AU24" s="139" t="str">
        <f>IF(IFERROR(VLOOKUP(AT$4&amp;AT24,都馬連編集用!$B$13:$C$49,2,FALSE),"")=0,"",(IFERROR(VLOOKUP(AT$4&amp;AT24,都馬連編集用!$B$13:$C$49,2,FALSE),"")))</f>
        <v/>
      </c>
      <c r="AV24" s="51"/>
      <c r="AW24" s="139" t="str">
        <f>IF(IFERROR(VLOOKUP(AV$4&amp;AV24,都馬連編集用!$B$13:$C$49,2,FALSE),"")=0,"",(IFERROR(VLOOKUP(AV$4&amp;AV24,都馬連編集用!$B$13:$C$49,2,FALSE),"")))</f>
        <v/>
      </c>
      <c r="AX24" s="51"/>
      <c r="AY24" s="139" t="str">
        <f>IF(IFERROR(VLOOKUP(AX$4&amp;AX24,都馬連編集用!$B$13:$C$49,2,FALSE),"")=0,"",(IFERROR(VLOOKUP(AX$4&amp;AX24,都馬連編集用!$B$13:$C$49,2,FALSE),"")))</f>
        <v/>
      </c>
      <c r="AZ24" s="51"/>
      <c r="BA24" s="139" t="str">
        <f>IF(IFERROR(VLOOKUP(AZ$4&amp;AZ24,都馬連編集用!$B$13:$C$49,2,FALSE),"")=0,"",(IFERROR(VLOOKUP(AZ$4&amp;AZ24,都馬連編集用!$B$13:$C$49,2,FALSE),"")))</f>
        <v/>
      </c>
      <c r="BB24" s="51"/>
      <c r="BC24" s="139" t="str">
        <f>IF(IFERROR(VLOOKUP(BB$4&amp;BB24,都馬連編集用!$B$13:$C$49,2,FALSE),"")=0,"",(IFERROR(VLOOKUP(BB$4&amp;BB24,都馬連編集用!$B$13:$C$49,2,FALSE),"")))</f>
        <v/>
      </c>
      <c r="BD24" s="51"/>
      <c r="BE24" s="139" t="str">
        <f>IF(IFERROR(VLOOKUP(BD$4&amp;BD24,都馬連編集用!$B$13:$C$49,2,FALSE),"")=0,"",(IFERROR(VLOOKUP(BD$4&amp;BD24,都馬連編集用!$B$13:$C$49,2,FALSE),"")))</f>
        <v/>
      </c>
      <c r="BF24" s="51"/>
      <c r="BG24" s="139" t="str">
        <f>IF(IFERROR(VLOOKUP(BF$4&amp;BF24,都馬連編集用!$B$13:$C$49,2,FALSE),"")=0,"",(IFERROR(VLOOKUP(BF$4&amp;BF24,都馬連編集用!$B$13:$C$49,2,FALSE),"")))</f>
        <v/>
      </c>
      <c r="BH24" s="51"/>
      <c r="BI24" s="139" t="str">
        <f>IF(IFERROR(VLOOKUP(BH$4&amp;BH24,都馬連編集用!$B$13:$C$49,2,FALSE),"")=0,"",(IFERROR(VLOOKUP(BH$4&amp;BH24,都馬連編集用!$B$13:$C$49,2,FALSE),"")))</f>
        <v/>
      </c>
      <c r="BJ24" s="51"/>
      <c r="BK24" s="139" t="str">
        <f>IF(IFERROR(VLOOKUP(BJ$4&amp;BJ24,都馬連編集用!$B$13:$C$49,2,FALSE),"")=0,"",(IFERROR(VLOOKUP(BJ$4&amp;BJ24,都馬連編集用!$B$13:$C$49,2,FALSE),"")))</f>
        <v/>
      </c>
      <c r="BL24" s="51"/>
      <c r="BM24" s="139" t="str">
        <f>IF(IFERROR(VLOOKUP(BL$4&amp;BL24,都馬連編集用!$B$13:$C$49,2,FALSE),"")=0,"",(IFERROR(VLOOKUP(BL$4&amp;BL24,都馬連編集用!$B$13:$C$49,2,FALSE),"")))</f>
        <v/>
      </c>
      <c r="BN24" s="51"/>
      <c r="BO24" s="139" t="str">
        <f>IF(IFERROR(VLOOKUP(BN$4&amp;BN24,都馬連編集用!$B$13:$C$49,2,FALSE),"")=0,"",(IFERROR(VLOOKUP(BN$4&amp;BN24,都馬連編集用!$B$13:$C$49,2,FALSE),"")))</f>
        <v/>
      </c>
      <c r="BP24" s="51"/>
      <c r="BQ24" s="139" t="str">
        <f>IF(IFERROR(VLOOKUP(BP$4&amp;BP24,都馬連編集用!$B$13:$C$49,2,FALSE),"")=0,"",(IFERROR(VLOOKUP(BP$4&amp;BP24,都馬連編集用!$B$13:$C$49,2,FALSE),"")))</f>
        <v/>
      </c>
      <c r="BR24" s="51"/>
      <c r="BS24" s="139" t="str">
        <f>IF(IFERROR(VLOOKUP(BR$4&amp;BR24,都馬連編集用!$B$13:$C$49,2,FALSE),"")=0,"",(IFERROR(VLOOKUP(BR$4&amp;BR24,都馬連編集用!$B$13:$C$49,2,FALSE),"")))</f>
        <v/>
      </c>
      <c r="BT24" s="51"/>
      <c r="BU24" s="139" t="str">
        <f>IF(IFERROR(VLOOKUP(BT$4&amp;BT24,都馬連編集用!$B$13:$C$49,2,FALSE),"")=0,"",(IFERROR(VLOOKUP(BT$4&amp;BT24,都馬連編集用!$B$13:$C$49,2,FALSE),"")))</f>
        <v/>
      </c>
      <c r="BV24" s="51"/>
      <c r="BW24" s="139" t="str">
        <f>IF(IFERROR(VLOOKUP(BV$4&amp;BV24,都馬連編集用!$B$13:$C$49,2,FALSE),"")=0,"",(IFERROR(VLOOKUP(BV$4&amp;BV24,都馬連編集用!$B$13:$C$49,2,FALSE),"")))</f>
        <v/>
      </c>
      <c r="BX24" s="51"/>
      <c r="BY24" s="139" t="str">
        <f>IF(IFERROR(VLOOKUP(BX$4&amp;BX24,都馬連編集用!$B$13:$C$49,2,FALSE),"")=0,"",(IFERROR(VLOOKUP(BX$4&amp;BX24,都馬連編集用!$B$13:$C$49,2,FALSE),"")))</f>
        <v/>
      </c>
      <c r="BZ24" s="51"/>
      <c r="CA24" s="139" t="str">
        <f>IF(IFERROR(VLOOKUP(BZ$4&amp;BZ24,都馬連編集用!$B$13:$C$49,2,FALSE),"")=0,"",(IFERROR(VLOOKUP(BZ$4&amp;BZ24,都馬連編集用!$B$13:$C$49,2,FALSE),"")))</f>
        <v/>
      </c>
      <c r="CB24" s="51"/>
      <c r="CC24" s="139" t="str">
        <f>IF(IFERROR(VLOOKUP(CB$4&amp;CB24,都馬連編集用!$B$13:$C$49,2,FALSE),"")=0,"",(IFERROR(VLOOKUP(CB$4&amp;CB24,都馬連編集用!$B$13:$C$49,2,FALSE),"")))</f>
        <v/>
      </c>
      <c r="CD24" s="51"/>
      <c r="CE24" s="139" t="str">
        <f>IF(IFERROR(VLOOKUP(CD$4&amp;CD24,都馬連編集用!$B$13:$C$49,2,FALSE),"")=0,"",(IFERROR(VLOOKUP(CD$4&amp;CD24,都馬連編集用!$B$13:$C$49,2,FALSE),"")))</f>
        <v/>
      </c>
      <c r="CF24" s="51"/>
      <c r="CG24" s="139" t="str">
        <f>IF(IFERROR(VLOOKUP(CF$4&amp;CF24,都馬連編集用!$B$13:$C$49,2,FALSE),"")=0,"",(IFERROR(VLOOKUP(CF$4&amp;CF24,都馬連編集用!$B$13:$C$49,2,FALSE),"")))</f>
        <v/>
      </c>
      <c r="CH24" s="51"/>
      <c r="CI24" s="139" t="str">
        <f>IF(IFERROR(VLOOKUP(CH$4&amp;CH24,都馬連編集用!$B$13:$C$49,2,FALSE),"")=0,"",(IFERROR(VLOOKUP(CH$4&amp;CH24,都馬連編集用!$B$13:$C$49,2,FALSE),"")))</f>
        <v/>
      </c>
      <c r="CJ24" s="51"/>
      <c r="CK24" s="139" t="str">
        <f>IF(IFERROR(VLOOKUP(CJ$4&amp;CJ24,都馬連編集用!$B$13:$C$49,2,FALSE),"")=0,"",(IFERROR(VLOOKUP(CJ$4&amp;CJ24,都馬連編集用!$B$13:$C$49,2,FALSE),"")))</f>
        <v/>
      </c>
      <c r="CL24" s="51"/>
      <c r="CM24" s="139" t="str">
        <f>IF(IFERROR(VLOOKUP(CL$4&amp;CL24,都馬連編集用!$B$13:$C$49,2,FALSE),"")=0,"",(IFERROR(VLOOKUP(CL$4&amp;CL24,都馬連編集用!$B$13:$C$49,2,FALSE),"")))</f>
        <v/>
      </c>
      <c r="CN24" s="51"/>
      <c r="CO24" s="139" t="str">
        <f>IF(IFERROR(VLOOKUP(CN$4&amp;CN24,都馬連編集用!$B$13:$C$49,2,FALSE),"")=0,"",(IFERROR(VLOOKUP(CN$4&amp;CN24,都馬連編集用!$B$13:$C$49,2,FALSE),"")))</f>
        <v/>
      </c>
      <c r="CP24" s="51"/>
      <c r="CQ24" s="139" t="str">
        <f>IF(IFERROR(VLOOKUP(CP$4&amp;CP24,都馬連編集用!$B$13:$C$49,2,FALSE),"")=0,"",(IFERROR(VLOOKUP(CP$4&amp;CP24,都馬連編集用!$B$13:$C$49,2,FALSE),"")))</f>
        <v/>
      </c>
      <c r="CR24" s="51"/>
      <c r="CS24" s="139" t="str">
        <f>IF(IFERROR(VLOOKUP(CR$4&amp;CR24,都馬連編集用!$B$13:$C$49,2,FALSE),"")=0,"",(IFERROR(VLOOKUP(CR$4&amp;CR24,都馬連編集用!$B$13:$C$49,2,FALSE),"")))</f>
        <v/>
      </c>
      <c r="CT24" s="51"/>
      <c r="CU24" s="139" t="str">
        <f>IF(IFERROR(VLOOKUP(CT$4&amp;CT24,都馬連編集用!$B$13:$C$49,2,FALSE),"")=0,"",(IFERROR(VLOOKUP(CT$4&amp;CT24,都馬連編集用!$B$13:$C$49,2,FALSE),"")))</f>
        <v/>
      </c>
      <c r="CV24" s="51"/>
      <c r="CW24" s="139" t="str">
        <f>IF(IFERROR(VLOOKUP(CV$4&amp;CV24,都馬連編集用!$B$13:$C$49,2,FALSE),"")=0,"",(IFERROR(VLOOKUP(CV$4&amp;CV24,都馬連編集用!$B$13:$C$49,2,FALSE),"")))</f>
        <v/>
      </c>
      <c r="CX24" s="51"/>
      <c r="CY24" s="139" t="str">
        <f>IF(IFERROR(VLOOKUP(CX$4&amp;CX24,都馬連編集用!$B$13:$C$49,2,FALSE),"")=0,"",(IFERROR(VLOOKUP(CX$4&amp;CX24,都馬連編集用!$B$13:$C$49,2,FALSE),"")))</f>
        <v/>
      </c>
      <c r="CZ24" s="51"/>
      <c r="DA24" s="139" t="str">
        <f>IF(IFERROR(VLOOKUP(CZ$4&amp;CZ24,都馬連編集用!$B$13:$C$49,2,FALSE),"")=0,"",(IFERROR(VLOOKUP(CZ$4&amp;CZ24,都馬連編集用!$B$13:$C$49,2,FALSE),"")))</f>
        <v/>
      </c>
      <c r="DB24" s="51"/>
      <c r="DC24" s="139" t="str">
        <f>IF(IFERROR(VLOOKUP(DB$4&amp;DB24,都馬連編集用!$B$13:$C$49,2,FALSE),"")=0,"",(IFERROR(VLOOKUP(DB$4&amp;DB24,都馬連編集用!$B$13:$C$49,2,FALSE),"")))</f>
        <v/>
      </c>
      <c r="DD24" s="51"/>
      <c r="DE24" s="139" t="str">
        <f>IF(IFERROR(VLOOKUP(DD$4&amp;DD24,都馬連編集用!$B$13:$C$49,2,FALSE),"")=0,"",(IFERROR(VLOOKUP(DD$4&amp;DD24,都馬連編集用!$B$13:$C$49,2,FALSE),"")))</f>
        <v/>
      </c>
      <c r="DF24" s="51"/>
      <c r="DG24" s="139" t="str">
        <f>IF(IFERROR(VLOOKUP(DF$4&amp;DF24,都馬連編集用!$B$13:$C$49,2,FALSE),"")=0,"",(IFERROR(VLOOKUP(DF$4&amp;DF24,都馬連編集用!$B$13:$C$49,2,FALSE),"")))</f>
        <v/>
      </c>
      <c r="DH24" s="51"/>
      <c r="DI24" s="139" t="str">
        <f>IF(IFERROR(VLOOKUP(DH$4&amp;DH24,都馬連編集用!$B$13:$C$49,2,FALSE),"")=0,"",(IFERROR(VLOOKUP(DH$4&amp;DH24,都馬連編集用!$B$13:$C$49,2,FALSE),"")))</f>
        <v/>
      </c>
      <c r="DJ24" s="51"/>
      <c r="DK24" s="139" t="str">
        <f>IF(IFERROR(VLOOKUP(DJ$4&amp;DJ24,都馬連編集用!$B$13:$C$49,2,FALSE),"")=0,"",(IFERROR(VLOOKUP(DJ$4&amp;DJ24,都馬連編集用!$B$13:$C$49,2,FALSE),"")))</f>
        <v/>
      </c>
      <c r="DL24" s="51"/>
      <c r="DM24" s="139" t="str">
        <f>IF(IFERROR(VLOOKUP(DL$4&amp;DL24,都馬連編集用!$B$13:$C$49,2,FALSE),"")=0,"",(IFERROR(VLOOKUP(DL$4&amp;DL24,都馬連編集用!$B$13:$C$49,2,FALSE),"")))</f>
        <v/>
      </c>
      <c r="DN24" s="51"/>
      <c r="DO24" s="139" t="str">
        <f>IF(IFERROR(VLOOKUP(DN$4&amp;DN24,都馬連編集用!$B$13:$C$49,2,FALSE),"")=0,"",(IFERROR(VLOOKUP(DN$4&amp;DN24,都馬連編集用!$B$13:$C$49,2,FALSE),"")))</f>
        <v/>
      </c>
      <c r="DP24" s="51"/>
    </row>
    <row r="25" spans="1:120" ht="30.6" customHeight="1">
      <c r="A25" s="33">
        <v>19</v>
      </c>
      <c r="D25" s="33">
        <f t="shared" si="53"/>
        <v>0</v>
      </c>
      <c r="E25" s="126" t="str">
        <f t="shared" si="55"/>
        <v>NO ENT</v>
      </c>
      <c r="F25" s="120"/>
      <c r="G25" s="141" t="str">
        <f>IFERROR(VLOOKUP(F25,'申込書2（馬匹・選手）'!$B$5:$D$54,3,FALSE),"")</f>
        <v/>
      </c>
      <c r="H25" s="120"/>
      <c r="I25" s="140" t="str">
        <f>IFERROR(VLOOKUP(H25,'申込書2（馬匹・選手）'!$F$5:$H$54,3,FALSE),"")</f>
        <v/>
      </c>
      <c r="J25" s="101" t="str">
        <f t="shared" si="54"/>
        <v/>
      </c>
      <c r="K25" s="106" t="str">
        <f>IFERROR(VLOOKUP(I25,'申込書2（馬匹・選手）'!$F$5:$H$54,3,FALSE),"")</f>
        <v/>
      </c>
      <c r="L25" s="51"/>
      <c r="M25" s="139" t="str">
        <f>IF(IFERROR(VLOOKUP(L$4&amp;L25,都馬連編集用!$B$13:$C$49,2,FALSE),"")=0,"",(IFERROR(VLOOKUP(L$4&amp;L25,都馬連編集用!$B$13:$C$49,2,FALSE),"")))</f>
        <v/>
      </c>
      <c r="N25" s="51"/>
      <c r="O25" s="139" t="str">
        <f>IF(IFERROR(VLOOKUP(N$4&amp;N25,都馬連編集用!$B$13:$C$49,2,FALSE),"")=0,"",(IFERROR(VLOOKUP(N$4&amp;N25,都馬連編集用!$B$13:$C$49,2,FALSE),"")))</f>
        <v/>
      </c>
      <c r="P25" s="51"/>
      <c r="Q25" s="139" t="str">
        <f>IF(IFERROR(VLOOKUP(P$4&amp;P25,都馬連編集用!$B$13:$C$49,2,FALSE),"")=0,"",(IFERROR(VLOOKUP(P$4&amp;P25,都馬連編集用!$B$13:$C$49,2,FALSE),"")))</f>
        <v/>
      </c>
      <c r="R25" s="51"/>
      <c r="S25" s="139" t="str">
        <f>IF(IFERROR(VLOOKUP(R$4&amp;R25,都馬連編集用!$B$13:$C$49,2,FALSE),"")=0,"",(IFERROR(VLOOKUP(R$4&amp;R25,都馬連編集用!$B$13:$C$49,2,FALSE),"")))</f>
        <v/>
      </c>
      <c r="T25" s="51"/>
      <c r="U25" s="139" t="str">
        <f>IF(IFERROR(VLOOKUP(T$4&amp;T25,都馬連編集用!$B$13:$C$49,2,FALSE),"")=0,"",(IFERROR(VLOOKUP(T$4&amp;T25,都馬連編集用!$B$13:$C$49,2,FALSE),"")))</f>
        <v/>
      </c>
      <c r="V25" s="51"/>
      <c r="W25" s="139" t="str">
        <f>IF(IFERROR(VLOOKUP(V$4&amp;V25,都馬連編集用!$B$13:$C$49,2,FALSE),"")=0,"",(IFERROR(VLOOKUP(V$4&amp;V25,都馬連編集用!$B$13:$C$49,2,FALSE),"")))</f>
        <v/>
      </c>
      <c r="X25" s="51"/>
      <c r="Y25" s="139" t="str">
        <f>IF(IFERROR(VLOOKUP(X$4&amp;X25,都馬連編集用!$B$13:$C$49,2,FALSE),"")=0,"",(IFERROR(VLOOKUP(X$4&amp;X25,都馬連編集用!$B$13:$C$49,2,FALSE),"")))</f>
        <v/>
      </c>
      <c r="Z25" s="51"/>
      <c r="AA25" s="139" t="str">
        <f>IF(IFERROR(VLOOKUP(Z$4&amp;Z25,都馬連編集用!$B$13:$C$49,2,FALSE),"")=0,"",(IFERROR(VLOOKUP(Z$4&amp;Z25,都馬連編集用!$B$13:$C$49,2,FALSE),"")))</f>
        <v/>
      </c>
      <c r="AB25" s="51"/>
      <c r="AC25" s="139" t="str">
        <f>IF(IFERROR(VLOOKUP(AB$4&amp;AB25,都馬連編集用!$B$13:$C$49,2,FALSE),"")=0,"",(IFERROR(VLOOKUP(AB$4&amp;AB25,都馬連編集用!$B$13:$C$49,2,FALSE),"")))</f>
        <v/>
      </c>
      <c r="AD25" s="51"/>
      <c r="AE25" s="139" t="str">
        <f>IF(IFERROR(VLOOKUP(AD$4&amp;AD25,都馬連編集用!$B$13:$C$49,2,FALSE),"")=0,"",(IFERROR(VLOOKUP(AD$4&amp;AD25,都馬連編集用!$B$13:$C$49,2,FALSE),"")))</f>
        <v/>
      </c>
      <c r="AF25" s="51"/>
      <c r="AG25" s="139" t="str">
        <f>IF(IFERROR(VLOOKUP(AF$4&amp;AF25,都馬連編集用!$B$13:$C$49,2,FALSE),"")=0,"",(IFERROR(VLOOKUP(AF$4&amp;AF25,都馬連編集用!$B$13:$C$49,2,FALSE),"")))</f>
        <v/>
      </c>
      <c r="AH25" s="51"/>
      <c r="AI25" s="139" t="str">
        <f>IF(IFERROR(VLOOKUP(AH$4&amp;AH25,都馬連編集用!$B$13:$C$49,2,FALSE),"")=0,"",(IFERROR(VLOOKUP(AH$4&amp;AH25,都馬連編集用!$B$13:$C$49,2,FALSE),"")))</f>
        <v/>
      </c>
      <c r="AJ25" s="51"/>
      <c r="AK25" s="139" t="str">
        <f>IF(IFERROR(VLOOKUP(AJ$4&amp;AJ25,都馬連編集用!$B$13:$C$49,2,FALSE),"")=0,"",(IFERROR(VLOOKUP(AJ$4&amp;AJ25,都馬連編集用!$B$13:$C$49,2,FALSE),"")))</f>
        <v/>
      </c>
      <c r="AL25" s="51"/>
      <c r="AM25" s="139" t="str">
        <f>IF(IFERROR(VLOOKUP(AL$4&amp;AL25,都馬連編集用!$B$13:$C$49,2,FALSE),"")=0,"",(IFERROR(VLOOKUP(AL$4&amp;AL25,都馬連編集用!$B$13:$C$49,2,FALSE),"")))</f>
        <v/>
      </c>
      <c r="AN25" s="51"/>
      <c r="AO25" s="139" t="str">
        <f>IF(IFERROR(VLOOKUP(AN$4&amp;AN25,都馬連編集用!$B$13:$C$49,2,FALSE),"")=0,"",(IFERROR(VLOOKUP(AN$4&amp;AN25,都馬連編集用!$B$13:$C$49,2,FALSE),"")))</f>
        <v/>
      </c>
      <c r="AP25" s="51"/>
      <c r="AQ25" s="139" t="str">
        <f>IF(IFERROR(VLOOKUP(AP$4&amp;AP25,都馬連編集用!$B$13:$C$49,2,FALSE),"")=0,"",(IFERROR(VLOOKUP(AP$4&amp;AP25,都馬連編集用!$B$13:$C$49,2,FALSE),"")))</f>
        <v/>
      </c>
      <c r="AR25" s="51"/>
      <c r="AS25" s="139" t="str">
        <f>IF(IFERROR(VLOOKUP(AR$4&amp;AR25,都馬連編集用!$B$13:$C$49,2,FALSE),"")=0,"",(IFERROR(VLOOKUP(AR$4&amp;AR25,都馬連編集用!$B$13:$C$49,2,FALSE),"")))</f>
        <v/>
      </c>
      <c r="AT25" s="51"/>
      <c r="AU25" s="139" t="str">
        <f>IF(IFERROR(VLOOKUP(AT$4&amp;AT25,都馬連編集用!$B$13:$C$49,2,FALSE),"")=0,"",(IFERROR(VLOOKUP(AT$4&amp;AT25,都馬連編集用!$B$13:$C$49,2,FALSE),"")))</f>
        <v/>
      </c>
      <c r="AV25" s="51"/>
      <c r="AW25" s="139" t="str">
        <f>IF(IFERROR(VLOOKUP(AV$4&amp;AV25,都馬連編集用!$B$13:$C$49,2,FALSE),"")=0,"",(IFERROR(VLOOKUP(AV$4&amp;AV25,都馬連編集用!$B$13:$C$49,2,FALSE),"")))</f>
        <v/>
      </c>
      <c r="AX25" s="51"/>
      <c r="AY25" s="139" t="str">
        <f>IF(IFERROR(VLOOKUP(AX$4&amp;AX25,都馬連編集用!$B$13:$C$49,2,FALSE),"")=0,"",(IFERROR(VLOOKUP(AX$4&amp;AX25,都馬連編集用!$B$13:$C$49,2,FALSE),"")))</f>
        <v/>
      </c>
      <c r="AZ25" s="51"/>
      <c r="BA25" s="139" t="str">
        <f>IF(IFERROR(VLOOKUP(AZ$4&amp;AZ25,都馬連編集用!$B$13:$C$49,2,FALSE),"")=0,"",(IFERROR(VLOOKUP(AZ$4&amp;AZ25,都馬連編集用!$B$13:$C$49,2,FALSE),"")))</f>
        <v/>
      </c>
      <c r="BB25" s="51"/>
      <c r="BC25" s="139" t="str">
        <f>IF(IFERROR(VLOOKUP(BB$4&amp;BB25,都馬連編集用!$B$13:$C$49,2,FALSE),"")=0,"",(IFERROR(VLOOKUP(BB$4&amp;BB25,都馬連編集用!$B$13:$C$49,2,FALSE),"")))</f>
        <v/>
      </c>
      <c r="BD25" s="51"/>
      <c r="BE25" s="139" t="str">
        <f>IF(IFERROR(VLOOKUP(BD$4&amp;BD25,都馬連編集用!$B$13:$C$49,2,FALSE),"")=0,"",(IFERROR(VLOOKUP(BD$4&amp;BD25,都馬連編集用!$B$13:$C$49,2,FALSE),"")))</f>
        <v/>
      </c>
      <c r="BF25" s="51"/>
      <c r="BG25" s="139" t="str">
        <f>IF(IFERROR(VLOOKUP(BF$4&amp;BF25,都馬連編集用!$B$13:$C$49,2,FALSE),"")=0,"",(IFERROR(VLOOKUP(BF$4&amp;BF25,都馬連編集用!$B$13:$C$49,2,FALSE),"")))</f>
        <v/>
      </c>
      <c r="BH25" s="51"/>
      <c r="BI25" s="139" t="str">
        <f>IF(IFERROR(VLOOKUP(BH$4&amp;BH25,都馬連編集用!$B$13:$C$49,2,FALSE),"")=0,"",(IFERROR(VLOOKUP(BH$4&amp;BH25,都馬連編集用!$B$13:$C$49,2,FALSE),"")))</f>
        <v/>
      </c>
      <c r="BJ25" s="51"/>
      <c r="BK25" s="139" t="str">
        <f>IF(IFERROR(VLOOKUP(BJ$4&amp;BJ25,都馬連編集用!$B$13:$C$49,2,FALSE),"")=0,"",(IFERROR(VLOOKUP(BJ$4&amp;BJ25,都馬連編集用!$B$13:$C$49,2,FALSE),"")))</f>
        <v/>
      </c>
      <c r="BL25" s="51"/>
      <c r="BM25" s="139" t="str">
        <f>IF(IFERROR(VLOOKUP(BL$4&amp;BL25,都馬連編集用!$B$13:$C$49,2,FALSE),"")=0,"",(IFERROR(VLOOKUP(BL$4&amp;BL25,都馬連編集用!$B$13:$C$49,2,FALSE),"")))</f>
        <v/>
      </c>
      <c r="BN25" s="51"/>
      <c r="BO25" s="139" t="str">
        <f>IF(IFERROR(VLOOKUP(BN$4&amp;BN25,都馬連編集用!$B$13:$C$49,2,FALSE),"")=0,"",(IFERROR(VLOOKUP(BN$4&amp;BN25,都馬連編集用!$B$13:$C$49,2,FALSE),"")))</f>
        <v/>
      </c>
      <c r="BP25" s="51"/>
      <c r="BQ25" s="139" t="str">
        <f>IF(IFERROR(VLOOKUP(BP$4&amp;BP25,都馬連編集用!$B$13:$C$49,2,FALSE),"")=0,"",(IFERROR(VLOOKUP(BP$4&amp;BP25,都馬連編集用!$B$13:$C$49,2,FALSE),"")))</f>
        <v/>
      </c>
      <c r="BR25" s="51"/>
      <c r="BS25" s="139" t="str">
        <f>IF(IFERROR(VLOOKUP(BR$4&amp;BR25,都馬連編集用!$B$13:$C$49,2,FALSE),"")=0,"",(IFERROR(VLOOKUP(BR$4&amp;BR25,都馬連編集用!$B$13:$C$49,2,FALSE),"")))</f>
        <v/>
      </c>
      <c r="BT25" s="51"/>
      <c r="BU25" s="139" t="str">
        <f>IF(IFERROR(VLOOKUP(BT$4&amp;BT25,都馬連編集用!$B$13:$C$49,2,FALSE),"")=0,"",(IFERROR(VLOOKUP(BT$4&amp;BT25,都馬連編集用!$B$13:$C$49,2,FALSE),"")))</f>
        <v/>
      </c>
      <c r="BV25" s="51"/>
      <c r="BW25" s="139" t="str">
        <f>IF(IFERROR(VLOOKUP(BV$4&amp;BV25,都馬連編集用!$B$13:$C$49,2,FALSE),"")=0,"",(IFERROR(VLOOKUP(BV$4&amp;BV25,都馬連編集用!$B$13:$C$49,2,FALSE),"")))</f>
        <v/>
      </c>
      <c r="BX25" s="51"/>
      <c r="BY25" s="139" t="str">
        <f>IF(IFERROR(VLOOKUP(BX$4&amp;BX25,都馬連編集用!$B$13:$C$49,2,FALSE),"")=0,"",(IFERROR(VLOOKUP(BX$4&amp;BX25,都馬連編集用!$B$13:$C$49,2,FALSE),"")))</f>
        <v/>
      </c>
      <c r="BZ25" s="51"/>
      <c r="CA25" s="139" t="str">
        <f>IF(IFERROR(VLOOKUP(BZ$4&amp;BZ25,都馬連編集用!$B$13:$C$49,2,FALSE),"")=0,"",(IFERROR(VLOOKUP(BZ$4&amp;BZ25,都馬連編集用!$B$13:$C$49,2,FALSE),"")))</f>
        <v/>
      </c>
      <c r="CB25" s="51"/>
      <c r="CC25" s="139" t="str">
        <f>IF(IFERROR(VLOOKUP(CB$4&amp;CB25,都馬連編集用!$B$13:$C$49,2,FALSE),"")=0,"",(IFERROR(VLOOKUP(CB$4&amp;CB25,都馬連編集用!$B$13:$C$49,2,FALSE),"")))</f>
        <v/>
      </c>
      <c r="CD25" s="51"/>
      <c r="CE25" s="139" t="str">
        <f>IF(IFERROR(VLOOKUP(CD$4&amp;CD25,都馬連編集用!$B$13:$C$49,2,FALSE),"")=0,"",(IFERROR(VLOOKUP(CD$4&amp;CD25,都馬連編集用!$B$13:$C$49,2,FALSE),"")))</f>
        <v/>
      </c>
      <c r="CF25" s="51"/>
      <c r="CG25" s="139" t="str">
        <f>IF(IFERROR(VLOOKUP(CF$4&amp;CF25,都馬連編集用!$B$13:$C$49,2,FALSE),"")=0,"",(IFERROR(VLOOKUP(CF$4&amp;CF25,都馬連編集用!$B$13:$C$49,2,FALSE),"")))</f>
        <v/>
      </c>
      <c r="CH25" s="51"/>
      <c r="CI25" s="139" t="str">
        <f>IF(IFERROR(VLOOKUP(CH$4&amp;CH25,都馬連編集用!$B$13:$C$49,2,FALSE),"")=0,"",(IFERROR(VLOOKUP(CH$4&amp;CH25,都馬連編集用!$B$13:$C$49,2,FALSE),"")))</f>
        <v/>
      </c>
      <c r="CJ25" s="51"/>
      <c r="CK25" s="139" t="str">
        <f>IF(IFERROR(VLOOKUP(CJ$4&amp;CJ25,都馬連編集用!$B$13:$C$49,2,FALSE),"")=0,"",(IFERROR(VLOOKUP(CJ$4&amp;CJ25,都馬連編集用!$B$13:$C$49,2,FALSE),"")))</f>
        <v/>
      </c>
      <c r="CL25" s="51"/>
      <c r="CM25" s="139" t="str">
        <f>IF(IFERROR(VLOOKUP(CL$4&amp;CL25,都馬連編集用!$B$13:$C$49,2,FALSE),"")=0,"",(IFERROR(VLOOKUP(CL$4&amp;CL25,都馬連編集用!$B$13:$C$49,2,FALSE),"")))</f>
        <v/>
      </c>
      <c r="CN25" s="51"/>
      <c r="CO25" s="139" t="str">
        <f>IF(IFERROR(VLOOKUP(CN$4&amp;CN25,都馬連編集用!$B$13:$C$49,2,FALSE),"")=0,"",(IFERROR(VLOOKUP(CN$4&amp;CN25,都馬連編集用!$B$13:$C$49,2,FALSE),"")))</f>
        <v/>
      </c>
      <c r="CP25" s="51"/>
      <c r="CQ25" s="139" t="str">
        <f>IF(IFERROR(VLOOKUP(CP$4&amp;CP25,都馬連編集用!$B$13:$C$49,2,FALSE),"")=0,"",(IFERROR(VLOOKUP(CP$4&amp;CP25,都馬連編集用!$B$13:$C$49,2,FALSE),"")))</f>
        <v/>
      </c>
      <c r="CR25" s="51"/>
      <c r="CS25" s="139" t="str">
        <f>IF(IFERROR(VLOOKUP(CR$4&amp;CR25,都馬連編集用!$B$13:$C$49,2,FALSE),"")=0,"",(IFERROR(VLOOKUP(CR$4&amp;CR25,都馬連編集用!$B$13:$C$49,2,FALSE),"")))</f>
        <v/>
      </c>
      <c r="CT25" s="51"/>
      <c r="CU25" s="139" t="str">
        <f>IF(IFERROR(VLOOKUP(CT$4&amp;CT25,都馬連編集用!$B$13:$C$49,2,FALSE),"")=0,"",(IFERROR(VLOOKUP(CT$4&amp;CT25,都馬連編集用!$B$13:$C$49,2,FALSE),"")))</f>
        <v/>
      </c>
      <c r="CV25" s="51"/>
      <c r="CW25" s="139" t="str">
        <f>IF(IFERROR(VLOOKUP(CV$4&amp;CV25,都馬連編集用!$B$13:$C$49,2,FALSE),"")=0,"",(IFERROR(VLOOKUP(CV$4&amp;CV25,都馬連編集用!$B$13:$C$49,2,FALSE),"")))</f>
        <v/>
      </c>
      <c r="CX25" s="51"/>
      <c r="CY25" s="139" t="str">
        <f>IF(IFERROR(VLOOKUP(CX$4&amp;CX25,都馬連編集用!$B$13:$C$49,2,FALSE),"")=0,"",(IFERROR(VLOOKUP(CX$4&amp;CX25,都馬連編集用!$B$13:$C$49,2,FALSE),"")))</f>
        <v/>
      </c>
      <c r="CZ25" s="51"/>
      <c r="DA25" s="139" t="str">
        <f>IF(IFERROR(VLOOKUP(CZ$4&amp;CZ25,都馬連編集用!$B$13:$C$49,2,FALSE),"")=0,"",(IFERROR(VLOOKUP(CZ$4&amp;CZ25,都馬連編集用!$B$13:$C$49,2,FALSE),"")))</f>
        <v/>
      </c>
      <c r="DB25" s="51"/>
      <c r="DC25" s="139" t="str">
        <f>IF(IFERROR(VLOOKUP(DB$4&amp;DB25,都馬連編集用!$B$13:$C$49,2,FALSE),"")=0,"",(IFERROR(VLOOKUP(DB$4&amp;DB25,都馬連編集用!$B$13:$C$49,2,FALSE),"")))</f>
        <v/>
      </c>
      <c r="DD25" s="51"/>
      <c r="DE25" s="139" t="str">
        <f>IF(IFERROR(VLOOKUP(DD$4&amp;DD25,都馬連編集用!$B$13:$C$49,2,FALSE),"")=0,"",(IFERROR(VLOOKUP(DD$4&amp;DD25,都馬連編集用!$B$13:$C$49,2,FALSE),"")))</f>
        <v/>
      </c>
      <c r="DF25" s="51"/>
      <c r="DG25" s="139" t="str">
        <f>IF(IFERROR(VLOOKUP(DF$4&amp;DF25,都馬連編集用!$B$13:$C$49,2,FALSE),"")=0,"",(IFERROR(VLOOKUP(DF$4&amp;DF25,都馬連編集用!$B$13:$C$49,2,FALSE),"")))</f>
        <v/>
      </c>
      <c r="DH25" s="51"/>
      <c r="DI25" s="139" t="str">
        <f>IF(IFERROR(VLOOKUP(DH$4&amp;DH25,都馬連編集用!$B$13:$C$49,2,FALSE),"")=0,"",(IFERROR(VLOOKUP(DH$4&amp;DH25,都馬連編集用!$B$13:$C$49,2,FALSE),"")))</f>
        <v/>
      </c>
      <c r="DJ25" s="51"/>
      <c r="DK25" s="139" t="str">
        <f>IF(IFERROR(VLOOKUP(DJ$4&amp;DJ25,都馬連編集用!$B$13:$C$49,2,FALSE),"")=0,"",(IFERROR(VLOOKUP(DJ$4&amp;DJ25,都馬連編集用!$B$13:$C$49,2,FALSE),"")))</f>
        <v/>
      </c>
      <c r="DL25" s="51"/>
      <c r="DM25" s="139" t="str">
        <f>IF(IFERROR(VLOOKUP(DL$4&amp;DL25,都馬連編集用!$B$13:$C$49,2,FALSE),"")=0,"",(IFERROR(VLOOKUP(DL$4&amp;DL25,都馬連編集用!$B$13:$C$49,2,FALSE),"")))</f>
        <v/>
      </c>
      <c r="DN25" s="51"/>
      <c r="DO25" s="139" t="str">
        <f>IF(IFERROR(VLOOKUP(DN$4&amp;DN25,都馬連編集用!$B$13:$C$49,2,FALSE),"")=0,"",(IFERROR(VLOOKUP(DN$4&amp;DN25,都馬連編集用!$B$13:$C$49,2,FALSE),"")))</f>
        <v/>
      </c>
      <c r="DP25" s="51"/>
    </row>
    <row r="26" spans="1:120" ht="30.6" customHeight="1">
      <c r="A26" s="33">
        <v>20</v>
      </c>
      <c r="D26" s="33">
        <f t="shared" si="53"/>
        <v>0</v>
      </c>
      <c r="E26" s="126" t="str">
        <f t="shared" si="55"/>
        <v>NO ENT</v>
      </c>
      <c r="F26" s="120"/>
      <c r="G26" s="141" t="str">
        <f>IFERROR(VLOOKUP(F26,'申込書2（馬匹・選手）'!$B$5:$D$54,3,FALSE),"")</f>
        <v/>
      </c>
      <c r="H26" s="120"/>
      <c r="I26" s="140" t="str">
        <f>IFERROR(VLOOKUP(H26,'申込書2（馬匹・選手）'!$F$5:$H$54,3,FALSE),"")</f>
        <v/>
      </c>
      <c r="J26" s="101" t="str">
        <f t="shared" si="54"/>
        <v/>
      </c>
      <c r="K26" s="106" t="str">
        <f>IFERROR(VLOOKUP(I26,'申込書2（馬匹・選手）'!$F$5:$H$54,3,FALSE),"")</f>
        <v/>
      </c>
      <c r="L26" s="51"/>
      <c r="M26" s="139" t="str">
        <f>IF(IFERROR(VLOOKUP(L$4&amp;L26,都馬連編集用!$B$13:$C$49,2,FALSE),"")=0,"",(IFERROR(VLOOKUP(L$4&amp;L26,都馬連編集用!$B$13:$C$49,2,FALSE),"")))</f>
        <v/>
      </c>
      <c r="N26" s="51"/>
      <c r="O26" s="139" t="str">
        <f>IF(IFERROR(VLOOKUP(N$4&amp;N26,都馬連編集用!$B$13:$C$49,2,FALSE),"")=0,"",(IFERROR(VLOOKUP(N$4&amp;N26,都馬連編集用!$B$13:$C$49,2,FALSE),"")))</f>
        <v/>
      </c>
      <c r="P26" s="51"/>
      <c r="Q26" s="139" t="str">
        <f>IF(IFERROR(VLOOKUP(P$4&amp;P26,都馬連編集用!$B$13:$C$49,2,FALSE),"")=0,"",(IFERROR(VLOOKUP(P$4&amp;P26,都馬連編集用!$B$13:$C$49,2,FALSE),"")))</f>
        <v/>
      </c>
      <c r="R26" s="51"/>
      <c r="S26" s="139" t="str">
        <f>IF(IFERROR(VLOOKUP(R$4&amp;R26,都馬連編集用!$B$13:$C$49,2,FALSE),"")=0,"",(IFERROR(VLOOKUP(R$4&amp;R26,都馬連編集用!$B$13:$C$49,2,FALSE),"")))</f>
        <v/>
      </c>
      <c r="T26" s="51"/>
      <c r="U26" s="139" t="str">
        <f>IF(IFERROR(VLOOKUP(T$4&amp;T26,都馬連編集用!$B$13:$C$49,2,FALSE),"")=0,"",(IFERROR(VLOOKUP(T$4&amp;T26,都馬連編集用!$B$13:$C$49,2,FALSE),"")))</f>
        <v/>
      </c>
      <c r="V26" s="51"/>
      <c r="W26" s="139" t="str">
        <f>IF(IFERROR(VLOOKUP(V$4&amp;V26,都馬連編集用!$B$13:$C$49,2,FALSE),"")=0,"",(IFERROR(VLOOKUP(V$4&amp;V26,都馬連編集用!$B$13:$C$49,2,FALSE),"")))</f>
        <v/>
      </c>
      <c r="X26" s="51"/>
      <c r="Y26" s="139" t="str">
        <f>IF(IFERROR(VLOOKUP(X$4&amp;X26,都馬連編集用!$B$13:$C$49,2,FALSE),"")=0,"",(IFERROR(VLOOKUP(X$4&amp;X26,都馬連編集用!$B$13:$C$49,2,FALSE),"")))</f>
        <v/>
      </c>
      <c r="Z26" s="51"/>
      <c r="AA26" s="139" t="str">
        <f>IF(IFERROR(VLOOKUP(Z$4&amp;Z26,都馬連編集用!$B$13:$C$49,2,FALSE),"")=0,"",(IFERROR(VLOOKUP(Z$4&amp;Z26,都馬連編集用!$B$13:$C$49,2,FALSE),"")))</f>
        <v/>
      </c>
      <c r="AB26" s="51"/>
      <c r="AC26" s="139" t="str">
        <f>IF(IFERROR(VLOOKUP(AB$4&amp;AB26,都馬連編集用!$B$13:$C$49,2,FALSE),"")=0,"",(IFERROR(VLOOKUP(AB$4&amp;AB26,都馬連編集用!$B$13:$C$49,2,FALSE),"")))</f>
        <v/>
      </c>
      <c r="AD26" s="51"/>
      <c r="AE26" s="139" t="str">
        <f>IF(IFERROR(VLOOKUP(AD$4&amp;AD26,都馬連編集用!$B$13:$C$49,2,FALSE),"")=0,"",(IFERROR(VLOOKUP(AD$4&amp;AD26,都馬連編集用!$B$13:$C$49,2,FALSE),"")))</f>
        <v/>
      </c>
      <c r="AF26" s="51"/>
      <c r="AG26" s="139" t="str">
        <f>IF(IFERROR(VLOOKUP(AF$4&amp;AF26,都馬連編集用!$B$13:$C$49,2,FALSE),"")=0,"",(IFERROR(VLOOKUP(AF$4&amp;AF26,都馬連編集用!$B$13:$C$49,2,FALSE),"")))</f>
        <v/>
      </c>
      <c r="AH26" s="51"/>
      <c r="AI26" s="139" t="str">
        <f>IF(IFERROR(VLOOKUP(AH$4&amp;AH26,都馬連編集用!$B$13:$C$49,2,FALSE),"")=0,"",(IFERROR(VLOOKUP(AH$4&amp;AH26,都馬連編集用!$B$13:$C$49,2,FALSE),"")))</f>
        <v/>
      </c>
      <c r="AJ26" s="51"/>
      <c r="AK26" s="139" t="str">
        <f>IF(IFERROR(VLOOKUP(AJ$4&amp;AJ26,都馬連編集用!$B$13:$C$49,2,FALSE),"")=0,"",(IFERROR(VLOOKUP(AJ$4&amp;AJ26,都馬連編集用!$B$13:$C$49,2,FALSE),"")))</f>
        <v/>
      </c>
      <c r="AL26" s="51"/>
      <c r="AM26" s="139" t="str">
        <f>IF(IFERROR(VLOOKUP(AL$4&amp;AL26,都馬連編集用!$B$13:$C$49,2,FALSE),"")=0,"",(IFERROR(VLOOKUP(AL$4&amp;AL26,都馬連編集用!$B$13:$C$49,2,FALSE),"")))</f>
        <v/>
      </c>
      <c r="AN26" s="51"/>
      <c r="AO26" s="139" t="str">
        <f>IF(IFERROR(VLOOKUP(AN$4&amp;AN26,都馬連編集用!$B$13:$C$49,2,FALSE),"")=0,"",(IFERROR(VLOOKUP(AN$4&amp;AN26,都馬連編集用!$B$13:$C$49,2,FALSE),"")))</f>
        <v/>
      </c>
      <c r="AP26" s="51"/>
      <c r="AQ26" s="139" t="str">
        <f>IF(IFERROR(VLOOKUP(AP$4&amp;AP26,都馬連編集用!$B$13:$C$49,2,FALSE),"")=0,"",(IFERROR(VLOOKUP(AP$4&amp;AP26,都馬連編集用!$B$13:$C$49,2,FALSE),"")))</f>
        <v/>
      </c>
      <c r="AR26" s="51"/>
      <c r="AS26" s="139" t="str">
        <f>IF(IFERROR(VLOOKUP(AR$4&amp;AR26,都馬連編集用!$B$13:$C$49,2,FALSE),"")=0,"",(IFERROR(VLOOKUP(AR$4&amp;AR26,都馬連編集用!$B$13:$C$49,2,FALSE),"")))</f>
        <v/>
      </c>
      <c r="AT26" s="51"/>
      <c r="AU26" s="139" t="str">
        <f>IF(IFERROR(VLOOKUP(AT$4&amp;AT26,都馬連編集用!$B$13:$C$49,2,FALSE),"")=0,"",(IFERROR(VLOOKUP(AT$4&amp;AT26,都馬連編集用!$B$13:$C$49,2,FALSE),"")))</f>
        <v/>
      </c>
      <c r="AV26" s="51"/>
      <c r="AW26" s="139" t="str">
        <f>IF(IFERROR(VLOOKUP(AV$4&amp;AV26,都馬連編集用!$B$13:$C$49,2,FALSE),"")=0,"",(IFERROR(VLOOKUP(AV$4&amp;AV26,都馬連編集用!$B$13:$C$49,2,FALSE),"")))</f>
        <v/>
      </c>
      <c r="AX26" s="51"/>
      <c r="AY26" s="139" t="str">
        <f>IF(IFERROR(VLOOKUP(AX$4&amp;AX26,都馬連編集用!$B$13:$C$49,2,FALSE),"")=0,"",(IFERROR(VLOOKUP(AX$4&amp;AX26,都馬連編集用!$B$13:$C$49,2,FALSE),"")))</f>
        <v/>
      </c>
      <c r="AZ26" s="51"/>
      <c r="BA26" s="139" t="str">
        <f>IF(IFERROR(VLOOKUP(AZ$4&amp;AZ26,都馬連編集用!$B$13:$C$49,2,FALSE),"")=0,"",(IFERROR(VLOOKUP(AZ$4&amp;AZ26,都馬連編集用!$B$13:$C$49,2,FALSE),"")))</f>
        <v/>
      </c>
      <c r="BB26" s="51"/>
      <c r="BC26" s="139" t="str">
        <f>IF(IFERROR(VLOOKUP(BB$4&amp;BB26,都馬連編集用!$B$13:$C$49,2,FALSE),"")=0,"",(IFERROR(VLOOKUP(BB$4&amp;BB26,都馬連編集用!$B$13:$C$49,2,FALSE),"")))</f>
        <v/>
      </c>
      <c r="BD26" s="51"/>
      <c r="BE26" s="139" t="str">
        <f>IF(IFERROR(VLOOKUP(BD$4&amp;BD26,都馬連編集用!$B$13:$C$49,2,FALSE),"")=0,"",(IFERROR(VLOOKUP(BD$4&amp;BD26,都馬連編集用!$B$13:$C$49,2,FALSE),"")))</f>
        <v/>
      </c>
      <c r="BF26" s="51"/>
      <c r="BG26" s="139" t="str">
        <f>IF(IFERROR(VLOOKUP(BF$4&amp;BF26,都馬連編集用!$B$13:$C$49,2,FALSE),"")=0,"",(IFERROR(VLOOKUP(BF$4&amp;BF26,都馬連編集用!$B$13:$C$49,2,FALSE),"")))</f>
        <v/>
      </c>
      <c r="BH26" s="51"/>
      <c r="BI26" s="139" t="str">
        <f>IF(IFERROR(VLOOKUP(BH$4&amp;BH26,都馬連編集用!$B$13:$C$49,2,FALSE),"")=0,"",(IFERROR(VLOOKUP(BH$4&amp;BH26,都馬連編集用!$B$13:$C$49,2,FALSE),"")))</f>
        <v/>
      </c>
      <c r="BJ26" s="51"/>
      <c r="BK26" s="139" t="str">
        <f>IF(IFERROR(VLOOKUP(BJ$4&amp;BJ26,都馬連編集用!$B$13:$C$49,2,FALSE),"")=0,"",(IFERROR(VLOOKUP(BJ$4&amp;BJ26,都馬連編集用!$B$13:$C$49,2,FALSE),"")))</f>
        <v/>
      </c>
      <c r="BL26" s="51"/>
      <c r="BM26" s="139" t="str">
        <f>IF(IFERROR(VLOOKUP(BL$4&amp;BL26,都馬連編集用!$B$13:$C$49,2,FALSE),"")=0,"",(IFERROR(VLOOKUP(BL$4&amp;BL26,都馬連編集用!$B$13:$C$49,2,FALSE),"")))</f>
        <v/>
      </c>
      <c r="BN26" s="51"/>
      <c r="BO26" s="139" t="str">
        <f>IF(IFERROR(VLOOKUP(BN$4&amp;BN26,都馬連編集用!$B$13:$C$49,2,FALSE),"")=0,"",(IFERROR(VLOOKUP(BN$4&amp;BN26,都馬連編集用!$B$13:$C$49,2,FALSE),"")))</f>
        <v/>
      </c>
      <c r="BP26" s="51"/>
      <c r="BQ26" s="139" t="str">
        <f>IF(IFERROR(VLOOKUP(BP$4&amp;BP26,都馬連編集用!$B$13:$C$49,2,FALSE),"")=0,"",(IFERROR(VLOOKUP(BP$4&amp;BP26,都馬連編集用!$B$13:$C$49,2,FALSE),"")))</f>
        <v/>
      </c>
      <c r="BR26" s="51"/>
      <c r="BS26" s="139" t="str">
        <f>IF(IFERROR(VLOOKUP(BR$4&amp;BR26,都馬連編集用!$B$13:$C$49,2,FALSE),"")=0,"",(IFERROR(VLOOKUP(BR$4&amp;BR26,都馬連編集用!$B$13:$C$49,2,FALSE),"")))</f>
        <v/>
      </c>
      <c r="BT26" s="51"/>
      <c r="BU26" s="139" t="str">
        <f>IF(IFERROR(VLOOKUP(BT$4&amp;BT26,都馬連編集用!$B$13:$C$49,2,FALSE),"")=0,"",(IFERROR(VLOOKUP(BT$4&amp;BT26,都馬連編集用!$B$13:$C$49,2,FALSE),"")))</f>
        <v/>
      </c>
      <c r="BV26" s="51"/>
      <c r="BW26" s="139" t="str">
        <f>IF(IFERROR(VLOOKUP(BV$4&amp;BV26,都馬連編集用!$B$13:$C$49,2,FALSE),"")=0,"",(IFERROR(VLOOKUP(BV$4&amp;BV26,都馬連編集用!$B$13:$C$49,2,FALSE),"")))</f>
        <v/>
      </c>
      <c r="BX26" s="51"/>
      <c r="BY26" s="139" t="str">
        <f>IF(IFERROR(VLOOKUP(BX$4&amp;BX26,都馬連編集用!$B$13:$C$49,2,FALSE),"")=0,"",(IFERROR(VLOOKUP(BX$4&amp;BX26,都馬連編集用!$B$13:$C$49,2,FALSE),"")))</f>
        <v/>
      </c>
      <c r="BZ26" s="51"/>
      <c r="CA26" s="139" t="str">
        <f>IF(IFERROR(VLOOKUP(BZ$4&amp;BZ26,都馬連編集用!$B$13:$C$49,2,FALSE),"")=0,"",(IFERROR(VLOOKUP(BZ$4&amp;BZ26,都馬連編集用!$B$13:$C$49,2,FALSE),"")))</f>
        <v/>
      </c>
      <c r="CB26" s="51"/>
      <c r="CC26" s="139" t="str">
        <f>IF(IFERROR(VLOOKUP(CB$4&amp;CB26,都馬連編集用!$B$13:$C$49,2,FALSE),"")=0,"",(IFERROR(VLOOKUP(CB$4&amp;CB26,都馬連編集用!$B$13:$C$49,2,FALSE),"")))</f>
        <v/>
      </c>
      <c r="CD26" s="51"/>
      <c r="CE26" s="139" t="str">
        <f>IF(IFERROR(VLOOKUP(CD$4&amp;CD26,都馬連編集用!$B$13:$C$49,2,FALSE),"")=0,"",(IFERROR(VLOOKUP(CD$4&amp;CD26,都馬連編集用!$B$13:$C$49,2,FALSE),"")))</f>
        <v/>
      </c>
      <c r="CF26" s="51"/>
      <c r="CG26" s="139" t="str">
        <f>IF(IFERROR(VLOOKUP(CF$4&amp;CF26,都馬連編集用!$B$13:$C$49,2,FALSE),"")=0,"",(IFERROR(VLOOKUP(CF$4&amp;CF26,都馬連編集用!$B$13:$C$49,2,FALSE),"")))</f>
        <v/>
      </c>
      <c r="CH26" s="51"/>
      <c r="CI26" s="139" t="str">
        <f>IF(IFERROR(VLOOKUP(CH$4&amp;CH26,都馬連編集用!$B$13:$C$49,2,FALSE),"")=0,"",(IFERROR(VLOOKUP(CH$4&amp;CH26,都馬連編集用!$B$13:$C$49,2,FALSE),"")))</f>
        <v/>
      </c>
      <c r="CJ26" s="51"/>
      <c r="CK26" s="139" t="str">
        <f>IF(IFERROR(VLOOKUP(CJ$4&amp;CJ26,都馬連編集用!$B$13:$C$49,2,FALSE),"")=0,"",(IFERROR(VLOOKUP(CJ$4&amp;CJ26,都馬連編集用!$B$13:$C$49,2,FALSE),"")))</f>
        <v/>
      </c>
      <c r="CL26" s="51"/>
      <c r="CM26" s="139" t="str">
        <f>IF(IFERROR(VLOOKUP(CL$4&amp;CL26,都馬連編集用!$B$13:$C$49,2,FALSE),"")=0,"",(IFERROR(VLOOKUP(CL$4&amp;CL26,都馬連編集用!$B$13:$C$49,2,FALSE),"")))</f>
        <v/>
      </c>
      <c r="CN26" s="51"/>
      <c r="CO26" s="139" t="str">
        <f>IF(IFERROR(VLOOKUP(CN$4&amp;CN26,都馬連編集用!$B$13:$C$49,2,FALSE),"")=0,"",(IFERROR(VLOOKUP(CN$4&amp;CN26,都馬連編集用!$B$13:$C$49,2,FALSE),"")))</f>
        <v/>
      </c>
      <c r="CP26" s="51"/>
      <c r="CQ26" s="139" t="str">
        <f>IF(IFERROR(VLOOKUP(CP$4&amp;CP26,都馬連編集用!$B$13:$C$49,2,FALSE),"")=0,"",(IFERROR(VLOOKUP(CP$4&amp;CP26,都馬連編集用!$B$13:$C$49,2,FALSE),"")))</f>
        <v/>
      </c>
      <c r="CR26" s="51"/>
      <c r="CS26" s="139" t="str">
        <f>IF(IFERROR(VLOOKUP(CR$4&amp;CR26,都馬連編集用!$B$13:$C$49,2,FALSE),"")=0,"",(IFERROR(VLOOKUP(CR$4&amp;CR26,都馬連編集用!$B$13:$C$49,2,FALSE),"")))</f>
        <v/>
      </c>
      <c r="CT26" s="51"/>
      <c r="CU26" s="139" t="str">
        <f>IF(IFERROR(VLOOKUP(CT$4&amp;CT26,都馬連編集用!$B$13:$C$49,2,FALSE),"")=0,"",(IFERROR(VLOOKUP(CT$4&amp;CT26,都馬連編集用!$B$13:$C$49,2,FALSE),"")))</f>
        <v/>
      </c>
      <c r="CV26" s="51"/>
      <c r="CW26" s="139" t="str">
        <f>IF(IFERROR(VLOOKUP(CV$4&amp;CV26,都馬連編集用!$B$13:$C$49,2,FALSE),"")=0,"",(IFERROR(VLOOKUP(CV$4&amp;CV26,都馬連編集用!$B$13:$C$49,2,FALSE),"")))</f>
        <v/>
      </c>
      <c r="CX26" s="51"/>
      <c r="CY26" s="139" t="str">
        <f>IF(IFERROR(VLOOKUP(CX$4&amp;CX26,都馬連編集用!$B$13:$C$49,2,FALSE),"")=0,"",(IFERROR(VLOOKUP(CX$4&amp;CX26,都馬連編集用!$B$13:$C$49,2,FALSE),"")))</f>
        <v/>
      </c>
      <c r="CZ26" s="51"/>
      <c r="DA26" s="139" t="str">
        <f>IF(IFERROR(VLOOKUP(CZ$4&amp;CZ26,都馬連編集用!$B$13:$C$49,2,FALSE),"")=0,"",(IFERROR(VLOOKUP(CZ$4&amp;CZ26,都馬連編集用!$B$13:$C$49,2,FALSE),"")))</f>
        <v/>
      </c>
      <c r="DB26" s="51"/>
      <c r="DC26" s="139" t="str">
        <f>IF(IFERROR(VLOOKUP(DB$4&amp;DB26,都馬連編集用!$B$13:$C$49,2,FALSE),"")=0,"",(IFERROR(VLOOKUP(DB$4&amp;DB26,都馬連編集用!$B$13:$C$49,2,FALSE),"")))</f>
        <v/>
      </c>
      <c r="DD26" s="51"/>
      <c r="DE26" s="139" t="str">
        <f>IF(IFERROR(VLOOKUP(DD$4&amp;DD26,都馬連編集用!$B$13:$C$49,2,FALSE),"")=0,"",(IFERROR(VLOOKUP(DD$4&amp;DD26,都馬連編集用!$B$13:$C$49,2,FALSE),"")))</f>
        <v/>
      </c>
      <c r="DF26" s="51"/>
      <c r="DG26" s="139" t="str">
        <f>IF(IFERROR(VLOOKUP(DF$4&amp;DF26,都馬連編集用!$B$13:$C$49,2,FALSE),"")=0,"",(IFERROR(VLOOKUP(DF$4&amp;DF26,都馬連編集用!$B$13:$C$49,2,FALSE),"")))</f>
        <v/>
      </c>
      <c r="DH26" s="51"/>
      <c r="DI26" s="139" t="str">
        <f>IF(IFERROR(VLOOKUP(DH$4&amp;DH26,都馬連編集用!$B$13:$C$49,2,FALSE),"")=0,"",(IFERROR(VLOOKUP(DH$4&amp;DH26,都馬連編集用!$B$13:$C$49,2,FALSE),"")))</f>
        <v/>
      </c>
      <c r="DJ26" s="51"/>
      <c r="DK26" s="139" t="str">
        <f>IF(IFERROR(VLOOKUP(DJ$4&amp;DJ26,都馬連編集用!$B$13:$C$49,2,FALSE),"")=0,"",(IFERROR(VLOOKUP(DJ$4&amp;DJ26,都馬連編集用!$B$13:$C$49,2,FALSE),"")))</f>
        <v/>
      </c>
      <c r="DL26" s="51"/>
      <c r="DM26" s="139" t="str">
        <f>IF(IFERROR(VLOOKUP(DL$4&amp;DL26,都馬連編集用!$B$13:$C$49,2,FALSE),"")=0,"",(IFERROR(VLOOKUP(DL$4&amp;DL26,都馬連編集用!$B$13:$C$49,2,FALSE),"")))</f>
        <v/>
      </c>
      <c r="DN26" s="51"/>
      <c r="DO26" s="139" t="str">
        <f>IF(IFERROR(VLOOKUP(DN$4&amp;DN26,都馬連編集用!$B$13:$C$49,2,FALSE),"")=0,"",(IFERROR(VLOOKUP(DN$4&amp;DN26,都馬連編集用!$B$13:$C$49,2,FALSE),"")))</f>
        <v/>
      </c>
      <c r="DP26" s="51"/>
    </row>
    <row r="27" spans="1:120" ht="30.6" customHeight="1">
      <c r="A27" s="33">
        <v>21</v>
      </c>
      <c r="D27" s="33">
        <f t="shared" si="53"/>
        <v>0</v>
      </c>
      <c r="E27" s="126" t="str">
        <f t="shared" si="55"/>
        <v>NO ENT</v>
      </c>
      <c r="F27" s="120"/>
      <c r="G27" s="141" t="str">
        <f>IFERROR(VLOOKUP(F27,'申込書2（馬匹・選手）'!$B$5:$D$54,3,FALSE),"")</f>
        <v/>
      </c>
      <c r="H27" s="120"/>
      <c r="I27" s="140" t="str">
        <f>IFERROR(VLOOKUP(H27,'申込書2（馬匹・選手）'!$F$5:$H$54,3,FALSE),"")</f>
        <v/>
      </c>
      <c r="J27" s="101" t="str">
        <f t="shared" si="54"/>
        <v/>
      </c>
      <c r="K27" s="106" t="str">
        <f>IFERROR(VLOOKUP(I27,'申込書2（馬匹・選手）'!$F$5:$H$54,3,FALSE),"")</f>
        <v/>
      </c>
      <c r="L27" s="51"/>
      <c r="M27" s="139" t="str">
        <f>IF(IFERROR(VLOOKUP(L$4&amp;L27,都馬連編集用!$B$13:$C$49,2,FALSE),"")=0,"",(IFERROR(VLOOKUP(L$4&amp;L27,都馬連編集用!$B$13:$C$49,2,FALSE),"")))</f>
        <v/>
      </c>
      <c r="N27" s="51"/>
      <c r="O27" s="139" t="str">
        <f>IF(IFERROR(VLOOKUP(N$4&amp;N27,都馬連編集用!$B$13:$C$49,2,FALSE),"")=0,"",(IFERROR(VLOOKUP(N$4&amp;N27,都馬連編集用!$B$13:$C$49,2,FALSE),"")))</f>
        <v/>
      </c>
      <c r="P27" s="51"/>
      <c r="Q27" s="139" t="str">
        <f>IF(IFERROR(VLOOKUP(P$4&amp;P27,都馬連編集用!$B$13:$C$49,2,FALSE),"")=0,"",(IFERROR(VLOOKUP(P$4&amp;P27,都馬連編集用!$B$13:$C$49,2,FALSE),"")))</f>
        <v/>
      </c>
      <c r="R27" s="51"/>
      <c r="S27" s="139" t="str">
        <f>IF(IFERROR(VLOOKUP(R$4&amp;R27,都馬連編集用!$B$13:$C$49,2,FALSE),"")=0,"",(IFERROR(VLOOKUP(R$4&amp;R27,都馬連編集用!$B$13:$C$49,2,FALSE),"")))</f>
        <v/>
      </c>
      <c r="T27" s="51"/>
      <c r="U27" s="139" t="str">
        <f>IF(IFERROR(VLOOKUP(T$4&amp;T27,都馬連編集用!$B$13:$C$49,2,FALSE),"")=0,"",(IFERROR(VLOOKUP(T$4&amp;T27,都馬連編集用!$B$13:$C$49,2,FALSE),"")))</f>
        <v/>
      </c>
      <c r="V27" s="51"/>
      <c r="W27" s="139" t="str">
        <f>IF(IFERROR(VLOOKUP(V$4&amp;V27,都馬連編集用!$B$13:$C$49,2,FALSE),"")=0,"",(IFERROR(VLOOKUP(V$4&amp;V27,都馬連編集用!$B$13:$C$49,2,FALSE),"")))</f>
        <v/>
      </c>
      <c r="X27" s="51"/>
      <c r="Y27" s="139" t="str">
        <f>IF(IFERROR(VLOOKUP(X$4&amp;X27,都馬連編集用!$B$13:$C$49,2,FALSE),"")=0,"",(IFERROR(VLOOKUP(X$4&amp;X27,都馬連編集用!$B$13:$C$49,2,FALSE),"")))</f>
        <v/>
      </c>
      <c r="Z27" s="51"/>
      <c r="AA27" s="139" t="str">
        <f>IF(IFERROR(VLOOKUP(Z$4&amp;Z27,都馬連編集用!$B$13:$C$49,2,FALSE),"")=0,"",(IFERROR(VLOOKUP(Z$4&amp;Z27,都馬連編集用!$B$13:$C$49,2,FALSE),"")))</f>
        <v/>
      </c>
      <c r="AB27" s="51"/>
      <c r="AC27" s="139" t="str">
        <f>IF(IFERROR(VLOOKUP(AB$4&amp;AB27,都馬連編集用!$B$13:$C$49,2,FALSE),"")=0,"",(IFERROR(VLOOKUP(AB$4&amp;AB27,都馬連編集用!$B$13:$C$49,2,FALSE),"")))</f>
        <v/>
      </c>
      <c r="AD27" s="51"/>
      <c r="AE27" s="139" t="str">
        <f>IF(IFERROR(VLOOKUP(AD$4&amp;AD27,都馬連編集用!$B$13:$C$49,2,FALSE),"")=0,"",(IFERROR(VLOOKUP(AD$4&amp;AD27,都馬連編集用!$B$13:$C$49,2,FALSE),"")))</f>
        <v/>
      </c>
      <c r="AF27" s="51"/>
      <c r="AG27" s="139" t="str">
        <f>IF(IFERROR(VLOOKUP(AF$4&amp;AF27,都馬連編集用!$B$13:$C$49,2,FALSE),"")=0,"",(IFERROR(VLOOKUP(AF$4&amp;AF27,都馬連編集用!$B$13:$C$49,2,FALSE),"")))</f>
        <v/>
      </c>
      <c r="AH27" s="51"/>
      <c r="AI27" s="139" t="str">
        <f>IF(IFERROR(VLOOKUP(AH$4&amp;AH27,都馬連編集用!$B$13:$C$49,2,FALSE),"")=0,"",(IFERROR(VLOOKUP(AH$4&amp;AH27,都馬連編集用!$B$13:$C$49,2,FALSE),"")))</f>
        <v/>
      </c>
      <c r="AJ27" s="51"/>
      <c r="AK27" s="139" t="str">
        <f>IF(IFERROR(VLOOKUP(AJ$4&amp;AJ27,都馬連編集用!$B$13:$C$49,2,FALSE),"")=0,"",(IFERROR(VLOOKUP(AJ$4&amp;AJ27,都馬連編集用!$B$13:$C$49,2,FALSE),"")))</f>
        <v/>
      </c>
      <c r="AL27" s="51"/>
      <c r="AM27" s="139" t="str">
        <f>IF(IFERROR(VLOOKUP(AL$4&amp;AL27,都馬連編集用!$B$13:$C$49,2,FALSE),"")=0,"",(IFERROR(VLOOKUP(AL$4&amp;AL27,都馬連編集用!$B$13:$C$49,2,FALSE),"")))</f>
        <v/>
      </c>
      <c r="AN27" s="51"/>
      <c r="AO27" s="139" t="str">
        <f>IF(IFERROR(VLOOKUP(AN$4&amp;AN27,都馬連編集用!$B$13:$C$49,2,FALSE),"")=0,"",(IFERROR(VLOOKUP(AN$4&amp;AN27,都馬連編集用!$B$13:$C$49,2,FALSE),"")))</f>
        <v/>
      </c>
      <c r="AP27" s="51"/>
      <c r="AQ27" s="139" t="str">
        <f>IF(IFERROR(VLOOKUP(AP$4&amp;AP27,都馬連編集用!$B$13:$C$49,2,FALSE),"")=0,"",(IFERROR(VLOOKUP(AP$4&amp;AP27,都馬連編集用!$B$13:$C$49,2,FALSE),"")))</f>
        <v/>
      </c>
      <c r="AR27" s="51"/>
      <c r="AS27" s="139" t="str">
        <f>IF(IFERROR(VLOOKUP(AR$4&amp;AR27,都馬連編集用!$B$13:$C$49,2,FALSE),"")=0,"",(IFERROR(VLOOKUP(AR$4&amp;AR27,都馬連編集用!$B$13:$C$49,2,FALSE),"")))</f>
        <v/>
      </c>
      <c r="AT27" s="51"/>
      <c r="AU27" s="139" t="str">
        <f>IF(IFERROR(VLOOKUP(AT$4&amp;AT27,都馬連編集用!$B$13:$C$49,2,FALSE),"")=0,"",(IFERROR(VLOOKUP(AT$4&amp;AT27,都馬連編集用!$B$13:$C$49,2,FALSE),"")))</f>
        <v/>
      </c>
      <c r="AV27" s="51"/>
      <c r="AW27" s="139" t="str">
        <f>IF(IFERROR(VLOOKUP(AV$4&amp;AV27,都馬連編集用!$B$13:$C$49,2,FALSE),"")=0,"",(IFERROR(VLOOKUP(AV$4&amp;AV27,都馬連編集用!$B$13:$C$49,2,FALSE),"")))</f>
        <v/>
      </c>
      <c r="AX27" s="51"/>
      <c r="AY27" s="139" t="str">
        <f>IF(IFERROR(VLOOKUP(AX$4&amp;AX27,都馬連編集用!$B$13:$C$49,2,FALSE),"")=0,"",(IFERROR(VLOOKUP(AX$4&amp;AX27,都馬連編集用!$B$13:$C$49,2,FALSE),"")))</f>
        <v/>
      </c>
      <c r="AZ27" s="51"/>
      <c r="BA27" s="139" t="str">
        <f>IF(IFERROR(VLOOKUP(AZ$4&amp;AZ27,都馬連編集用!$B$13:$C$49,2,FALSE),"")=0,"",(IFERROR(VLOOKUP(AZ$4&amp;AZ27,都馬連編集用!$B$13:$C$49,2,FALSE),"")))</f>
        <v/>
      </c>
      <c r="BB27" s="51"/>
      <c r="BC27" s="139" t="str">
        <f>IF(IFERROR(VLOOKUP(BB$4&amp;BB27,都馬連編集用!$B$13:$C$49,2,FALSE),"")=0,"",(IFERROR(VLOOKUP(BB$4&amp;BB27,都馬連編集用!$B$13:$C$49,2,FALSE),"")))</f>
        <v/>
      </c>
      <c r="BD27" s="51"/>
      <c r="BE27" s="139" t="str">
        <f>IF(IFERROR(VLOOKUP(BD$4&amp;BD27,都馬連編集用!$B$13:$C$49,2,FALSE),"")=0,"",(IFERROR(VLOOKUP(BD$4&amp;BD27,都馬連編集用!$B$13:$C$49,2,FALSE),"")))</f>
        <v/>
      </c>
      <c r="BF27" s="51"/>
      <c r="BG27" s="139" t="str">
        <f>IF(IFERROR(VLOOKUP(BF$4&amp;BF27,都馬連編集用!$B$13:$C$49,2,FALSE),"")=0,"",(IFERROR(VLOOKUP(BF$4&amp;BF27,都馬連編集用!$B$13:$C$49,2,FALSE),"")))</f>
        <v/>
      </c>
      <c r="BH27" s="51"/>
      <c r="BI27" s="139" t="str">
        <f>IF(IFERROR(VLOOKUP(BH$4&amp;BH27,都馬連編集用!$B$13:$C$49,2,FALSE),"")=0,"",(IFERROR(VLOOKUP(BH$4&amp;BH27,都馬連編集用!$B$13:$C$49,2,FALSE),"")))</f>
        <v/>
      </c>
      <c r="BJ27" s="51"/>
      <c r="BK27" s="139" t="str">
        <f>IF(IFERROR(VLOOKUP(BJ$4&amp;BJ27,都馬連編集用!$B$13:$C$49,2,FALSE),"")=0,"",(IFERROR(VLOOKUP(BJ$4&amp;BJ27,都馬連編集用!$B$13:$C$49,2,FALSE),"")))</f>
        <v/>
      </c>
      <c r="BL27" s="51"/>
      <c r="BM27" s="139" t="str">
        <f>IF(IFERROR(VLOOKUP(BL$4&amp;BL27,都馬連編集用!$B$13:$C$49,2,FALSE),"")=0,"",(IFERROR(VLOOKUP(BL$4&amp;BL27,都馬連編集用!$B$13:$C$49,2,FALSE),"")))</f>
        <v/>
      </c>
      <c r="BN27" s="51"/>
      <c r="BO27" s="139" t="str">
        <f>IF(IFERROR(VLOOKUP(BN$4&amp;BN27,都馬連編集用!$B$13:$C$49,2,FALSE),"")=0,"",(IFERROR(VLOOKUP(BN$4&amp;BN27,都馬連編集用!$B$13:$C$49,2,FALSE),"")))</f>
        <v/>
      </c>
      <c r="BP27" s="51"/>
      <c r="BQ27" s="139" t="str">
        <f>IF(IFERROR(VLOOKUP(BP$4&amp;BP27,都馬連編集用!$B$13:$C$49,2,FALSE),"")=0,"",(IFERROR(VLOOKUP(BP$4&amp;BP27,都馬連編集用!$B$13:$C$49,2,FALSE),"")))</f>
        <v/>
      </c>
      <c r="BR27" s="51"/>
      <c r="BS27" s="139" t="str">
        <f>IF(IFERROR(VLOOKUP(BR$4&amp;BR27,都馬連編集用!$B$13:$C$49,2,FALSE),"")=0,"",(IFERROR(VLOOKUP(BR$4&amp;BR27,都馬連編集用!$B$13:$C$49,2,FALSE),"")))</f>
        <v/>
      </c>
      <c r="BT27" s="51"/>
      <c r="BU27" s="139" t="str">
        <f>IF(IFERROR(VLOOKUP(BT$4&amp;BT27,都馬連編集用!$B$13:$C$49,2,FALSE),"")=0,"",(IFERROR(VLOOKUP(BT$4&amp;BT27,都馬連編集用!$B$13:$C$49,2,FALSE),"")))</f>
        <v/>
      </c>
      <c r="BV27" s="51"/>
      <c r="BW27" s="139" t="str">
        <f>IF(IFERROR(VLOOKUP(BV$4&amp;BV27,都馬連編集用!$B$13:$C$49,2,FALSE),"")=0,"",(IFERROR(VLOOKUP(BV$4&amp;BV27,都馬連編集用!$B$13:$C$49,2,FALSE),"")))</f>
        <v/>
      </c>
      <c r="BX27" s="51"/>
      <c r="BY27" s="139" t="str">
        <f>IF(IFERROR(VLOOKUP(BX$4&amp;BX27,都馬連編集用!$B$13:$C$49,2,FALSE),"")=0,"",(IFERROR(VLOOKUP(BX$4&amp;BX27,都馬連編集用!$B$13:$C$49,2,FALSE),"")))</f>
        <v/>
      </c>
      <c r="BZ27" s="51"/>
      <c r="CA27" s="139" t="str">
        <f>IF(IFERROR(VLOOKUP(BZ$4&amp;BZ27,都馬連編集用!$B$13:$C$49,2,FALSE),"")=0,"",(IFERROR(VLOOKUP(BZ$4&amp;BZ27,都馬連編集用!$B$13:$C$49,2,FALSE),"")))</f>
        <v/>
      </c>
      <c r="CB27" s="51"/>
      <c r="CC27" s="139" t="str">
        <f>IF(IFERROR(VLOOKUP(CB$4&amp;CB27,都馬連編集用!$B$13:$C$49,2,FALSE),"")=0,"",(IFERROR(VLOOKUP(CB$4&amp;CB27,都馬連編集用!$B$13:$C$49,2,FALSE),"")))</f>
        <v/>
      </c>
      <c r="CD27" s="51"/>
      <c r="CE27" s="139" t="str">
        <f>IF(IFERROR(VLOOKUP(CD$4&amp;CD27,都馬連編集用!$B$13:$C$49,2,FALSE),"")=0,"",(IFERROR(VLOOKUP(CD$4&amp;CD27,都馬連編集用!$B$13:$C$49,2,FALSE),"")))</f>
        <v/>
      </c>
      <c r="CF27" s="51"/>
      <c r="CG27" s="139" t="str">
        <f>IF(IFERROR(VLOOKUP(CF$4&amp;CF27,都馬連編集用!$B$13:$C$49,2,FALSE),"")=0,"",(IFERROR(VLOOKUP(CF$4&amp;CF27,都馬連編集用!$B$13:$C$49,2,FALSE),"")))</f>
        <v/>
      </c>
      <c r="CH27" s="51"/>
      <c r="CI27" s="139" t="str">
        <f>IF(IFERROR(VLOOKUP(CH$4&amp;CH27,都馬連編集用!$B$13:$C$49,2,FALSE),"")=0,"",(IFERROR(VLOOKUP(CH$4&amp;CH27,都馬連編集用!$B$13:$C$49,2,FALSE),"")))</f>
        <v/>
      </c>
      <c r="CJ27" s="51"/>
      <c r="CK27" s="139" t="str">
        <f>IF(IFERROR(VLOOKUP(CJ$4&amp;CJ27,都馬連編集用!$B$13:$C$49,2,FALSE),"")=0,"",(IFERROR(VLOOKUP(CJ$4&amp;CJ27,都馬連編集用!$B$13:$C$49,2,FALSE),"")))</f>
        <v/>
      </c>
      <c r="CL27" s="51"/>
      <c r="CM27" s="139" t="str">
        <f>IF(IFERROR(VLOOKUP(CL$4&amp;CL27,都馬連編集用!$B$13:$C$49,2,FALSE),"")=0,"",(IFERROR(VLOOKUP(CL$4&amp;CL27,都馬連編集用!$B$13:$C$49,2,FALSE),"")))</f>
        <v/>
      </c>
      <c r="CN27" s="51"/>
      <c r="CO27" s="139" t="str">
        <f>IF(IFERROR(VLOOKUP(CN$4&amp;CN27,都馬連編集用!$B$13:$C$49,2,FALSE),"")=0,"",(IFERROR(VLOOKUP(CN$4&amp;CN27,都馬連編集用!$B$13:$C$49,2,FALSE),"")))</f>
        <v/>
      </c>
      <c r="CP27" s="51"/>
      <c r="CQ27" s="139" t="str">
        <f>IF(IFERROR(VLOOKUP(CP$4&amp;CP27,都馬連編集用!$B$13:$C$49,2,FALSE),"")=0,"",(IFERROR(VLOOKUP(CP$4&amp;CP27,都馬連編集用!$B$13:$C$49,2,FALSE),"")))</f>
        <v/>
      </c>
      <c r="CR27" s="51"/>
      <c r="CS27" s="139" t="str">
        <f>IF(IFERROR(VLOOKUP(CR$4&amp;CR27,都馬連編集用!$B$13:$C$49,2,FALSE),"")=0,"",(IFERROR(VLOOKUP(CR$4&amp;CR27,都馬連編集用!$B$13:$C$49,2,FALSE),"")))</f>
        <v/>
      </c>
      <c r="CT27" s="51"/>
      <c r="CU27" s="139" t="str">
        <f>IF(IFERROR(VLOOKUP(CT$4&amp;CT27,都馬連編集用!$B$13:$C$49,2,FALSE),"")=0,"",(IFERROR(VLOOKUP(CT$4&amp;CT27,都馬連編集用!$B$13:$C$49,2,FALSE),"")))</f>
        <v/>
      </c>
      <c r="CV27" s="51"/>
      <c r="CW27" s="139" t="str">
        <f>IF(IFERROR(VLOOKUP(CV$4&amp;CV27,都馬連編集用!$B$13:$C$49,2,FALSE),"")=0,"",(IFERROR(VLOOKUP(CV$4&amp;CV27,都馬連編集用!$B$13:$C$49,2,FALSE),"")))</f>
        <v/>
      </c>
      <c r="CX27" s="51"/>
      <c r="CY27" s="139" t="str">
        <f>IF(IFERROR(VLOOKUP(CX$4&amp;CX27,都馬連編集用!$B$13:$C$49,2,FALSE),"")=0,"",(IFERROR(VLOOKUP(CX$4&amp;CX27,都馬連編集用!$B$13:$C$49,2,FALSE),"")))</f>
        <v/>
      </c>
      <c r="CZ27" s="51"/>
      <c r="DA27" s="139" t="str">
        <f>IF(IFERROR(VLOOKUP(CZ$4&amp;CZ27,都馬連編集用!$B$13:$C$49,2,FALSE),"")=0,"",(IFERROR(VLOOKUP(CZ$4&amp;CZ27,都馬連編集用!$B$13:$C$49,2,FALSE),"")))</f>
        <v/>
      </c>
      <c r="DB27" s="51"/>
      <c r="DC27" s="139" t="str">
        <f>IF(IFERROR(VLOOKUP(DB$4&amp;DB27,都馬連編集用!$B$13:$C$49,2,FALSE),"")=0,"",(IFERROR(VLOOKUP(DB$4&amp;DB27,都馬連編集用!$B$13:$C$49,2,FALSE),"")))</f>
        <v/>
      </c>
      <c r="DD27" s="51"/>
      <c r="DE27" s="139" t="str">
        <f>IF(IFERROR(VLOOKUP(DD$4&amp;DD27,都馬連編集用!$B$13:$C$49,2,FALSE),"")=0,"",(IFERROR(VLOOKUP(DD$4&amp;DD27,都馬連編集用!$B$13:$C$49,2,FALSE),"")))</f>
        <v/>
      </c>
      <c r="DF27" s="51"/>
      <c r="DG27" s="139" t="str">
        <f>IF(IFERROR(VLOOKUP(DF$4&amp;DF27,都馬連編集用!$B$13:$C$49,2,FALSE),"")=0,"",(IFERROR(VLOOKUP(DF$4&amp;DF27,都馬連編集用!$B$13:$C$49,2,FALSE),"")))</f>
        <v/>
      </c>
      <c r="DH27" s="51"/>
      <c r="DI27" s="139" t="str">
        <f>IF(IFERROR(VLOOKUP(DH$4&amp;DH27,都馬連編集用!$B$13:$C$49,2,FALSE),"")=0,"",(IFERROR(VLOOKUP(DH$4&amp;DH27,都馬連編集用!$B$13:$C$49,2,FALSE),"")))</f>
        <v/>
      </c>
      <c r="DJ27" s="51"/>
      <c r="DK27" s="139" t="str">
        <f>IF(IFERROR(VLOOKUP(DJ$4&amp;DJ27,都馬連編集用!$B$13:$C$49,2,FALSE),"")=0,"",(IFERROR(VLOOKUP(DJ$4&amp;DJ27,都馬連編集用!$B$13:$C$49,2,FALSE),"")))</f>
        <v/>
      </c>
      <c r="DL27" s="51"/>
      <c r="DM27" s="139" t="str">
        <f>IF(IFERROR(VLOOKUP(DL$4&amp;DL27,都馬連編集用!$B$13:$C$49,2,FALSE),"")=0,"",(IFERROR(VLOOKUP(DL$4&amp;DL27,都馬連編集用!$B$13:$C$49,2,FALSE),"")))</f>
        <v/>
      </c>
      <c r="DN27" s="51"/>
      <c r="DO27" s="139" t="str">
        <f>IF(IFERROR(VLOOKUP(DN$4&amp;DN27,都馬連編集用!$B$13:$C$49,2,FALSE),"")=0,"",(IFERROR(VLOOKUP(DN$4&amp;DN27,都馬連編集用!$B$13:$C$49,2,FALSE),"")))</f>
        <v/>
      </c>
      <c r="DP27" s="51"/>
    </row>
    <row r="28" spans="1:120" ht="30.6" customHeight="1">
      <c r="A28" s="33">
        <v>22</v>
      </c>
      <c r="D28" s="33">
        <f t="shared" si="53"/>
        <v>0</v>
      </c>
      <c r="E28" s="126" t="str">
        <f t="shared" si="55"/>
        <v>NO ENT</v>
      </c>
      <c r="F28" s="120"/>
      <c r="G28" s="141" t="str">
        <f>IFERROR(VLOOKUP(F28,'申込書2（馬匹・選手）'!$B$5:$D$54,3,FALSE),"")</f>
        <v/>
      </c>
      <c r="H28" s="120"/>
      <c r="I28" s="140" t="str">
        <f>IFERROR(VLOOKUP(H28,'申込書2（馬匹・選手）'!$F$5:$H$54,3,FALSE),"")</f>
        <v/>
      </c>
      <c r="J28" s="101" t="str">
        <f t="shared" si="54"/>
        <v/>
      </c>
      <c r="K28" s="106" t="str">
        <f>IFERROR(VLOOKUP(I28,'申込書2（馬匹・選手）'!$F$5:$H$54,3,FALSE),"")</f>
        <v/>
      </c>
      <c r="L28" s="51"/>
      <c r="M28" s="139" t="str">
        <f>IF(IFERROR(VLOOKUP(L$4&amp;L28,都馬連編集用!$B$13:$C$49,2,FALSE),"")=0,"",(IFERROR(VLOOKUP(L$4&amp;L28,都馬連編集用!$B$13:$C$49,2,FALSE),"")))</f>
        <v/>
      </c>
      <c r="N28" s="51"/>
      <c r="O28" s="139" t="str">
        <f>IF(IFERROR(VLOOKUP(N$4&amp;N28,都馬連編集用!$B$13:$C$49,2,FALSE),"")=0,"",(IFERROR(VLOOKUP(N$4&amp;N28,都馬連編集用!$B$13:$C$49,2,FALSE),"")))</f>
        <v/>
      </c>
      <c r="P28" s="51"/>
      <c r="Q28" s="139" t="str">
        <f>IF(IFERROR(VLOOKUP(P$4&amp;P28,都馬連編集用!$B$13:$C$49,2,FALSE),"")=0,"",(IFERROR(VLOOKUP(P$4&amp;P28,都馬連編集用!$B$13:$C$49,2,FALSE),"")))</f>
        <v/>
      </c>
      <c r="R28" s="51"/>
      <c r="S28" s="139" t="str">
        <f>IF(IFERROR(VLOOKUP(R$4&amp;R28,都馬連編集用!$B$13:$C$49,2,FALSE),"")=0,"",(IFERROR(VLOOKUP(R$4&amp;R28,都馬連編集用!$B$13:$C$49,2,FALSE),"")))</f>
        <v/>
      </c>
      <c r="T28" s="51"/>
      <c r="U28" s="139" t="str">
        <f>IF(IFERROR(VLOOKUP(T$4&amp;T28,都馬連編集用!$B$13:$C$49,2,FALSE),"")=0,"",(IFERROR(VLOOKUP(T$4&amp;T28,都馬連編集用!$B$13:$C$49,2,FALSE),"")))</f>
        <v/>
      </c>
      <c r="V28" s="51"/>
      <c r="W28" s="139" t="str">
        <f>IF(IFERROR(VLOOKUP(V$4&amp;V28,都馬連編集用!$B$13:$C$49,2,FALSE),"")=0,"",(IFERROR(VLOOKUP(V$4&amp;V28,都馬連編集用!$B$13:$C$49,2,FALSE),"")))</f>
        <v/>
      </c>
      <c r="X28" s="51"/>
      <c r="Y28" s="139" t="str">
        <f>IF(IFERROR(VLOOKUP(X$4&amp;X28,都馬連編集用!$B$13:$C$49,2,FALSE),"")=0,"",(IFERROR(VLOOKUP(X$4&amp;X28,都馬連編集用!$B$13:$C$49,2,FALSE),"")))</f>
        <v/>
      </c>
      <c r="Z28" s="51"/>
      <c r="AA28" s="139" t="str">
        <f>IF(IFERROR(VLOOKUP(Z$4&amp;Z28,都馬連編集用!$B$13:$C$49,2,FALSE),"")=0,"",(IFERROR(VLOOKUP(Z$4&amp;Z28,都馬連編集用!$B$13:$C$49,2,FALSE),"")))</f>
        <v/>
      </c>
      <c r="AB28" s="51"/>
      <c r="AC28" s="139" t="str">
        <f>IF(IFERROR(VLOOKUP(AB$4&amp;AB28,都馬連編集用!$B$13:$C$49,2,FALSE),"")=0,"",(IFERROR(VLOOKUP(AB$4&amp;AB28,都馬連編集用!$B$13:$C$49,2,FALSE),"")))</f>
        <v/>
      </c>
      <c r="AD28" s="51"/>
      <c r="AE28" s="139" t="str">
        <f>IF(IFERROR(VLOOKUP(AD$4&amp;AD28,都馬連編集用!$B$13:$C$49,2,FALSE),"")=0,"",(IFERROR(VLOOKUP(AD$4&amp;AD28,都馬連編集用!$B$13:$C$49,2,FALSE),"")))</f>
        <v/>
      </c>
      <c r="AF28" s="51"/>
      <c r="AG28" s="139" t="str">
        <f>IF(IFERROR(VLOOKUP(AF$4&amp;AF28,都馬連編集用!$B$13:$C$49,2,FALSE),"")=0,"",(IFERROR(VLOOKUP(AF$4&amp;AF28,都馬連編集用!$B$13:$C$49,2,FALSE),"")))</f>
        <v/>
      </c>
      <c r="AH28" s="51"/>
      <c r="AI28" s="139" t="str">
        <f>IF(IFERROR(VLOOKUP(AH$4&amp;AH28,都馬連編集用!$B$13:$C$49,2,FALSE),"")=0,"",(IFERROR(VLOOKUP(AH$4&amp;AH28,都馬連編集用!$B$13:$C$49,2,FALSE),"")))</f>
        <v/>
      </c>
      <c r="AJ28" s="51"/>
      <c r="AK28" s="139" t="str">
        <f>IF(IFERROR(VLOOKUP(AJ$4&amp;AJ28,都馬連編集用!$B$13:$C$49,2,FALSE),"")=0,"",(IFERROR(VLOOKUP(AJ$4&amp;AJ28,都馬連編集用!$B$13:$C$49,2,FALSE),"")))</f>
        <v/>
      </c>
      <c r="AL28" s="51"/>
      <c r="AM28" s="139" t="str">
        <f>IF(IFERROR(VLOOKUP(AL$4&amp;AL28,都馬連編集用!$B$13:$C$49,2,FALSE),"")=0,"",(IFERROR(VLOOKUP(AL$4&amp;AL28,都馬連編集用!$B$13:$C$49,2,FALSE),"")))</f>
        <v/>
      </c>
      <c r="AN28" s="51"/>
      <c r="AO28" s="139" t="str">
        <f>IF(IFERROR(VLOOKUP(AN$4&amp;AN28,都馬連編集用!$B$13:$C$49,2,FALSE),"")=0,"",(IFERROR(VLOOKUP(AN$4&amp;AN28,都馬連編集用!$B$13:$C$49,2,FALSE),"")))</f>
        <v/>
      </c>
      <c r="AP28" s="51"/>
      <c r="AQ28" s="139" t="str">
        <f>IF(IFERROR(VLOOKUP(AP$4&amp;AP28,都馬連編集用!$B$13:$C$49,2,FALSE),"")=0,"",(IFERROR(VLOOKUP(AP$4&amp;AP28,都馬連編集用!$B$13:$C$49,2,FALSE),"")))</f>
        <v/>
      </c>
      <c r="AR28" s="51"/>
      <c r="AS28" s="139" t="str">
        <f>IF(IFERROR(VLOOKUP(AR$4&amp;AR28,都馬連編集用!$B$13:$C$49,2,FALSE),"")=0,"",(IFERROR(VLOOKUP(AR$4&amp;AR28,都馬連編集用!$B$13:$C$49,2,FALSE),"")))</f>
        <v/>
      </c>
      <c r="AT28" s="51"/>
      <c r="AU28" s="139" t="str">
        <f>IF(IFERROR(VLOOKUP(AT$4&amp;AT28,都馬連編集用!$B$13:$C$49,2,FALSE),"")=0,"",(IFERROR(VLOOKUP(AT$4&amp;AT28,都馬連編集用!$B$13:$C$49,2,FALSE),"")))</f>
        <v/>
      </c>
      <c r="AV28" s="51"/>
      <c r="AW28" s="139" t="str">
        <f>IF(IFERROR(VLOOKUP(AV$4&amp;AV28,都馬連編集用!$B$13:$C$49,2,FALSE),"")=0,"",(IFERROR(VLOOKUP(AV$4&amp;AV28,都馬連編集用!$B$13:$C$49,2,FALSE),"")))</f>
        <v/>
      </c>
      <c r="AX28" s="51"/>
      <c r="AY28" s="139" t="str">
        <f>IF(IFERROR(VLOOKUP(AX$4&amp;AX28,都馬連編集用!$B$13:$C$49,2,FALSE),"")=0,"",(IFERROR(VLOOKUP(AX$4&amp;AX28,都馬連編集用!$B$13:$C$49,2,FALSE),"")))</f>
        <v/>
      </c>
      <c r="AZ28" s="51"/>
      <c r="BA28" s="139" t="str">
        <f>IF(IFERROR(VLOOKUP(AZ$4&amp;AZ28,都馬連編集用!$B$13:$C$49,2,FALSE),"")=0,"",(IFERROR(VLOOKUP(AZ$4&amp;AZ28,都馬連編集用!$B$13:$C$49,2,FALSE),"")))</f>
        <v/>
      </c>
      <c r="BB28" s="51"/>
      <c r="BC28" s="139" t="str">
        <f>IF(IFERROR(VLOOKUP(BB$4&amp;BB28,都馬連編集用!$B$13:$C$49,2,FALSE),"")=0,"",(IFERROR(VLOOKUP(BB$4&amp;BB28,都馬連編集用!$B$13:$C$49,2,FALSE),"")))</f>
        <v/>
      </c>
      <c r="BD28" s="51"/>
      <c r="BE28" s="139" t="str">
        <f>IF(IFERROR(VLOOKUP(BD$4&amp;BD28,都馬連編集用!$B$13:$C$49,2,FALSE),"")=0,"",(IFERROR(VLOOKUP(BD$4&amp;BD28,都馬連編集用!$B$13:$C$49,2,FALSE),"")))</f>
        <v/>
      </c>
      <c r="BF28" s="51"/>
      <c r="BG28" s="139" t="str">
        <f>IF(IFERROR(VLOOKUP(BF$4&amp;BF28,都馬連編集用!$B$13:$C$49,2,FALSE),"")=0,"",(IFERROR(VLOOKUP(BF$4&amp;BF28,都馬連編集用!$B$13:$C$49,2,FALSE),"")))</f>
        <v/>
      </c>
      <c r="BH28" s="51"/>
      <c r="BI28" s="139" t="str">
        <f>IF(IFERROR(VLOOKUP(BH$4&amp;BH28,都馬連編集用!$B$13:$C$49,2,FALSE),"")=0,"",(IFERROR(VLOOKUP(BH$4&amp;BH28,都馬連編集用!$B$13:$C$49,2,FALSE),"")))</f>
        <v/>
      </c>
      <c r="BJ28" s="51"/>
      <c r="BK28" s="139" t="str">
        <f>IF(IFERROR(VLOOKUP(BJ$4&amp;BJ28,都馬連編集用!$B$13:$C$49,2,FALSE),"")=0,"",(IFERROR(VLOOKUP(BJ$4&amp;BJ28,都馬連編集用!$B$13:$C$49,2,FALSE),"")))</f>
        <v/>
      </c>
      <c r="BL28" s="51"/>
      <c r="BM28" s="139" t="str">
        <f>IF(IFERROR(VLOOKUP(BL$4&amp;BL28,都馬連編集用!$B$13:$C$49,2,FALSE),"")=0,"",(IFERROR(VLOOKUP(BL$4&amp;BL28,都馬連編集用!$B$13:$C$49,2,FALSE),"")))</f>
        <v/>
      </c>
      <c r="BN28" s="51"/>
      <c r="BO28" s="139" t="str">
        <f>IF(IFERROR(VLOOKUP(BN$4&amp;BN28,都馬連編集用!$B$13:$C$49,2,FALSE),"")=0,"",(IFERROR(VLOOKUP(BN$4&amp;BN28,都馬連編集用!$B$13:$C$49,2,FALSE),"")))</f>
        <v/>
      </c>
      <c r="BP28" s="51"/>
      <c r="BQ28" s="139" t="str">
        <f>IF(IFERROR(VLOOKUP(BP$4&amp;BP28,都馬連編集用!$B$13:$C$49,2,FALSE),"")=0,"",(IFERROR(VLOOKUP(BP$4&amp;BP28,都馬連編集用!$B$13:$C$49,2,FALSE),"")))</f>
        <v/>
      </c>
      <c r="BR28" s="51"/>
      <c r="BS28" s="139" t="str">
        <f>IF(IFERROR(VLOOKUP(BR$4&amp;BR28,都馬連編集用!$B$13:$C$49,2,FALSE),"")=0,"",(IFERROR(VLOOKUP(BR$4&amp;BR28,都馬連編集用!$B$13:$C$49,2,FALSE),"")))</f>
        <v/>
      </c>
      <c r="BT28" s="51"/>
      <c r="BU28" s="139" t="str">
        <f>IF(IFERROR(VLOOKUP(BT$4&amp;BT28,都馬連編集用!$B$13:$C$49,2,FALSE),"")=0,"",(IFERROR(VLOOKUP(BT$4&amp;BT28,都馬連編集用!$B$13:$C$49,2,FALSE),"")))</f>
        <v/>
      </c>
      <c r="BV28" s="51"/>
      <c r="BW28" s="139" t="str">
        <f>IF(IFERROR(VLOOKUP(BV$4&amp;BV28,都馬連編集用!$B$13:$C$49,2,FALSE),"")=0,"",(IFERROR(VLOOKUP(BV$4&amp;BV28,都馬連編集用!$B$13:$C$49,2,FALSE),"")))</f>
        <v/>
      </c>
      <c r="BX28" s="51"/>
      <c r="BY28" s="139" t="str">
        <f>IF(IFERROR(VLOOKUP(BX$4&amp;BX28,都馬連編集用!$B$13:$C$49,2,FALSE),"")=0,"",(IFERROR(VLOOKUP(BX$4&amp;BX28,都馬連編集用!$B$13:$C$49,2,FALSE),"")))</f>
        <v/>
      </c>
      <c r="BZ28" s="51"/>
      <c r="CA28" s="139" t="str">
        <f>IF(IFERROR(VLOOKUP(BZ$4&amp;BZ28,都馬連編集用!$B$13:$C$49,2,FALSE),"")=0,"",(IFERROR(VLOOKUP(BZ$4&amp;BZ28,都馬連編集用!$B$13:$C$49,2,FALSE),"")))</f>
        <v/>
      </c>
      <c r="CB28" s="51"/>
      <c r="CC28" s="139" t="str">
        <f>IF(IFERROR(VLOOKUP(CB$4&amp;CB28,都馬連編集用!$B$13:$C$49,2,FALSE),"")=0,"",(IFERROR(VLOOKUP(CB$4&amp;CB28,都馬連編集用!$B$13:$C$49,2,FALSE),"")))</f>
        <v/>
      </c>
      <c r="CD28" s="51"/>
      <c r="CE28" s="139" t="str">
        <f>IF(IFERROR(VLOOKUP(CD$4&amp;CD28,都馬連編集用!$B$13:$C$49,2,FALSE),"")=0,"",(IFERROR(VLOOKUP(CD$4&amp;CD28,都馬連編集用!$B$13:$C$49,2,FALSE),"")))</f>
        <v/>
      </c>
      <c r="CF28" s="51"/>
      <c r="CG28" s="139" t="str">
        <f>IF(IFERROR(VLOOKUP(CF$4&amp;CF28,都馬連編集用!$B$13:$C$49,2,FALSE),"")=0,"",(IFERROR(VLOOKUP(CF$4&amp;CF28,都馬連編集用!$B$13:$C$49,2,FALSE),"")))</f>
        <v/>
      </c>
      <c r="CH28" s="51"/>
      <c r="CI28" s="139" t="str">
        <f>IF(IFERROR(VLOOKUP(CH$4&amp;CH28,都馬連編集用!$B$13:$C$49,2,FALSE),"")=0,"",(IFERROR(VLOOKUP(CH$4&amp;CH28,都馬連編集用!$B$13:$C$49,2,FALSE),"")))</f>
        <v/>
      </c>
      <c r="CJ28" s="51"/>
      <c r="CK28" s="139" t="str">
        <f>IF(IFERROR(VLOOKUP(CJ$4&amp;CJ28,都馬連編集用!$B$13:$C$49,2,FALSE),"")=0,"",(IFERROR(VLOOKUP(CJ$4&amp;CJ28,都馬連編集用!$B$13:$C$49,2,FALSE),"")))</f>
        <v/>
      </c>
      <c r="CL28" s="51"/>
      <c r="CM28" s="139" t="str">
        <f>IF(IFERROR(VLOOKUP(CL$4&amp;CL28,都馬連編集用!$B$13:$C$49,2,FALSE),"")=0,"",(IFERROR(VLOOKUP(CL$4&amp;CL28,都馬連編集用!$B$13:$C$49,2,FALSE),"")))</f>
        <v/>
      </c>
      <c r="CN28" s="51"/>
      <c r="CO28" s="139" t="str">
        <f>IF(IFERROR(VLOOKUP(CN$4&amp;CN28,都馬連編集用!$B$13:$C$49,2,FALSE),"")=0,"",(IFERROR(VLOOKUP(CN$4&amp;CN28,都馬連編集用!$B$13:$C$49,2,FALSE),"")))</f>
        <v/>
      </c>
      <c r="CP28" s="51"/>
      <c r="CQ28" s="139" t="str">
        <f>IF(IFERROR(VLOOKUP(CP$4&amp;CP28,都馬連編集用!$B$13:$C$49,2,FALSE),"")=0,"",(IFERROR(VLOOKUP(CP$4&amp;CP28,都馬連編集用!$B$13:$C$49,2,FALSE),"")))</f>
        <v/>
      </c>
      <c r="CR28" s="51"/>
      <c r="CS28" s="139" t="str">
        <f>IF(IFERROR(VLOOKUP(CR$4&amp;CR28,都馬連編集用!$B$13:$C$49,2,FALSE),"")=0,"",(IFERROR(VLOOKUP(CR$4&amp;CR28,都馬連編集用!$B$13:$C$49,2,FALSE),"")))</f>
        <v/>
      </c>
      <c r="CT28" s="51"/>
      <c r="CU28" s="139" t="str">
        <f>IF(IFERROR(VLOOKUP(CT$4&amp;CT28,都馬連編集用!$B$13:$C$49,2,FALSE),"")=0,"",(IFERROR(VLOOKUP(CT$4&amp;CT28,都馬連編集用!$B$13:$C$49,2,FALSE),"")))</f>
        <v/>
      </c>
      <c r="CV28" s="51"/>
      <c r="CW28" s="139" t="str">
        <f>IF(IFERROR(VLOOKUP(CV$4&amp;CV28,都馬連編集用!$B$13:$C$49,2,FALSE),"")=0,"",(IFERROR(VLOOKUP(CV$4&amp;CV28,都馬連編集用!$B$13:$C$49,2,FALSE),"")))</f>
        <v/>
      </c>
      <c r="CX28" s="51"/>
      <c r="CY28" s="139" t="str">
        <f>IF(IFERROR(VLOOKUP(CX$4&amp;CX28,都馬連編集用!$B$13:$C$49,2,FALSE),"")=0,"",(IFERROR(VLOOKUP(CX$4&amp;CX28,都馬連編集用!$B$13:$C$49,2,FALSE),"")))</f>
        <v/>
      </c>
      <c r="CZ28" s="51"/>
      <c r="DA28" s="139" t="str">
        <f>IF(IFERROR(VLOOKUP(CZ$4&amp;CZ28,都馬連編集用!$B$13:$C$49,2,FALSE),"")=0,"",(IFERROR(VLOOKUP(CZ$4&amp;CZ28,都馬連編集用!$B$13:$C$49,2,FALSE),"")))</f>
        <v/>
      </c>
      <c r="DB28" s="51"/>
      <c r="DC28" s="139" t="str">
        <f>IF(IFERROR(VLOOKUP(DB$4&amp;DB28,都馬連編集用!$B$13:$C$49,2,FALSE),"")=0,"",(IFERROR(VLOOKUP(DB$4&amp;DB28,都馬連編集用!$B$13:$C$49,2,FALSE),"")))</f>
        <v/>
      </c>
      <c r="DD28" s="51"/>
      <c r="DE28" s="139" t="str">
        <f>IF(IFERROR(VLOOKUP(DD$4&amp;DD28,都馬連編集用!$B$13:$C$49,2,FALSE),"")=0,"",(IFERROR(VLOOKUP(DD$4&amp;DD28,都馬連編集用!$B$13:$C$49,2,FALSE),"")))</f>
        <v/>
      </c>
      <c r="DF28" s="51"/>
      <c r="DG28" s="139" t="str">
        <f>IF(IFERROR(VLOOKUP(DF$4&amp;DF28,都馬連編集用!$B$13:$C$49,2,FALSE),"")=0,"",(IFERROR(VLOOKUP(DF$4&amp;DF28,都馬連編集用!$B$13:$C$49,2,FALSE),"")))</f>
        <v/>
      </c>
      <c r="DH28" s="51"/>
      <c r="DI28" s="139" t="str">
        <f>IF(IFERROR(VLOOKUP(DH$4&amp;DH28,都馬連編集用!$B$13:$C$49,2,FALSE),"")=0,"",(IFERROR(VLOOKUP(DH$4&amp;DH28,都馬連編集用!$B$13:$C$49,2,FALSE),"")))</f>
        <v/>
      </c>
      <c r="DJ28" s="51"/>
      <c r="DK28" s="139" t="str">
        <f>IF(IFERROR(VLOOKUP(DJ$4&amp;DJ28,都馬連編集用!$B$13:$C$49,2,FALSE),"")=0,"",(IFERROR(VLOOKUP(DJ$4&amp;DJ28,都馬連編集用!$B$13:$C$49,2,FALSE),"")))</f>
        <v/>
      </c>
      <c r="DL28" s="51"/>
      <c r="DM28" s="139" t="str">
        <f>IF(IFERROR(VLOOKUP(DL$4&amp;DL28,都馬連編集用!$B$13:$C$49,2,FALSE),"")=0,"",(IFERROR(VLOOKUP(DL$4&amp;DL28,都馬連編集用!$B$13:$C$49,2,FALSE),"")))</f>
        <v/>
      </c>
      <c r="DN28" s="51"/>
      <c r="DO28" s="139" t="str">
        <f>IF(IFERROR(VLOOKUP(DN$4&amp;DN28,都馬連編集用!$B$13:$C$49,2,FALSE),"")=0,"",(IFERROR(VLOOKUP(DN$4&amp;DN28,都馬連編集用!$B$13:$C$49,2,FALSE),"")))</f>
        <v/>
      </c>
      <c r="DP28" s="51"/>
    </row>
    <row r="29" spans="1:120" ht="30.6" customHeight="1">
      <c r="A29" s="33">
        <v>23</v>
      </c>
      <c r="D29" s="33">
        <f t="shared" si="53"/>
        <v>0</v>
      </c>
      <c r="E29" s="126" t="str">
        <f t="shared" si="55"/>
        <v>NO ENT</v>
      </c>
      <c r="F29" s="120"/>
      <c r="G29" s="141" t="str">
        <f>IFERROR(VLOOKUP(F29,'申込書2（馬匹・選手）'!$B$5:$D$54,3,FALSE),"")</f>
        <v/>
      </c>
      <c r="H29" s="120"/>
      <c r="I29" s="140" t="str">
        <f>IFERROR(VLOOKUP(H29,'申込書2（馬匹・選手）'!$F$5:$H$54,3,FALSE),"")</f>
        <v/>
      </c>
      <c r="J29" s="101" t="str">
        <f t="shared" si="54"/>
        <v/>
      </c>
      <c r="K29" s="106" t="str">
        <f>IFERROR(VLOOKUP(I29,'申込書2（馬匹・選手）'!$F$5:$H$54,3,FALSE),"")</f>
        <v/>
      </c>
      <c r="L29" s="51"/>
      <c r="M29" s="139" t="str">
        <f>IF(IFERROR(VLOOKUP(L$4&amp;L29,都馬連編集用!$B$13:$C$49,2,FALSE),"")=0,"",(IFERROR(VLOOKUP(L$4&amp;L29,都馬連編集用!$B$13:$C$49,2,FALSE),"")))</f>
        <v/>
      </c>
      <c r="N29" s="51"/>
      <c r="O29" s="139" t="str">
        <f>IF(IFERROR(VLOOKUP(N$4&amp;N29,都馬連編集用!$B$13:$C$49,2,FALSE),"")=0,"",(IFERROR(VLOOKUP(N$4&amp;N29,都馬連編集用!$B$13:$C$49,2,FALSE),"")))</f>
        <v/>
      </c>
      <c r="P29" s="51"/>
      <c r="Q29" s="139" t="str">
        <f>IF(IFERROR(VLOOKUP(P$4&amp;P29,都馬連編集用!$B$13:$C$49,2,FALSE),"")=0,"",(IFERROR(VLOOKUP(P$4&amp;P29,都馬連編集用!$B$13:$C$49,2,FALSE),"")))</f>
        <v/>
      </c>
      <c r="R29" s="51"/>
      <c r="S29" s="139" t="str">
        <f>IF(IFERROR(VLOOKUP(R$4&amp;R29,都馬連編集用!$B$13:$C$49,2,FALSE),"")=0,"",(IFERROR(VLOOKUP(R$4&amp;R29,都馬連編集用!$B$13:$C$49,2,FALSE),"")))</f>
        <v/>
      </c>
      <c r="T29" s="51"/>
      <c r="U29" s="139" t="str">
        <f>IF(IFERROR(VLOOKUP(T$4&amp;T29,都馬連編集用!$B$13:$C$49,2,FALSE),"")=0,"",(IFERROR(VLOOKUP(T$4&amp;T29,都馬連編集用!$B$13:$C$49,2,FALSE),"")))</f>
        <v/>
      </c>
      <c r="V29" s="51"/>
      <c r="W29" s="139" t="str">
        <f>IF(IFERROR(VLOOKUP(V$4&amp;V29,都馬連編集用!$B$13:$C$49,2,FALSE),"")=0,"",(IFERROR(VLOOKUP(V$4&amp;V29,都馬連編集用!$B$13:$C$49,2,FALSE),"")))</f>
        <v/>
      </c>
      <c r="X29" s="51"/>
      <c r="Y29" s="139" t="str">
        <f>IF(IFERROR(VLOOKUP(X$4&amp;X29,都馬連編集用!$B$13:$C$49,2,FALSE),"")=0,"",(IFERROR(VLOOKUP(X$4&amp;X29,都馬連編集用!$B$13:$C$49,2,FALSE),"")))</f>
        <v/>
      </c>
      <c r="Z29" s="51"/>
      <c r="AA29" s="139" t="str">
        <f>IF(IFERROR(VLOOKUP(Z$4&amp;Z29,都馬連編集用!$B$13:$C$49,2,FALSE),"")=0,"",(IFERROR(VLOOKUP(Z$4&amp;Z29,都馬連編集用!$B$13:$C$49,2,FALSE),"")))</f>
        <v/>
      </c>
      <c r="AB29" s="51"/>
      <c r="AC29" s="139" t="str">
        <f>IF(IFERROR(VLOOKUP(AB$4&amp;AB29,都馬連編集用!$B$13:$C$49,2,FALSE),"")=0,"",(IFERROR(VLOOKUP(AB$4&amp;AB29,都馬連編集用!$B$13:$C$49,2,FALSE),"")))</f>
        <v/>
      </c>
      <c r="AD29" s="51"/>
      <c r="AE29" s="139" t="str">
        <f>IF(IFERROR(VLOOKUP(AD$4&amp;AD29,都馬連編集用!$B$13:$C$49,2,FALSE),"")=0,"",(IFERROR(VLOOKUP(AD$4&amp;AD29,都馬連編集用!$B$13:$C$49,2,FALSE),"")))</f>
        <v/>
      </c>
      <c r="AF29" s="51"/>
      <c r="AG29" s="139" t="str">
        <f>IF(IFERROR(VLOOKUP(AF$4&amp;AF29,都馬連編集用!$B$13:$C$49,2,FALSE),"")=0,"",(IFERROR(VLOOKUP(AF$4&amp;AF29,都馬連編集用!$B$13:$C$49,2,FALSE),"")))</f>
        <v/>
      </c>
      <c r="AH29" s="51"/>
      <c r="AI29" s="139" t="str">
        <f>IF(IFERROR(VLOOKUP(AH$4&amp;AH29,都馬連編集用!$B$13:$C$49,2,FALSE),"")=0,"",(IFERROR(VLOOKUP(AH$4&amp;AH29,都馬連編集用!$B$13:$C$49,2,FALSE),"")))</f>
        <v/>
      </c>
      <c r="AJ29" s="51"/>
      <c r="AK29" s="139" t="str">
        <f>IF(IFERROR(VLOOKUP(AJ$4&amp;AJ29,都馬連編集用!$B$13:$C$49,2,FALSE),"")=0,"",(IFERROR(VLOOKUP(AJ$4&amp;AJ29,都馬連編集用!$B$13:$C$49,2,FALSE),"")))</f>
        <v/>
      </c>
      <c r="AL29" s="51"/>
      <c r="AM29" s="139" t="str">
        <f>IF(IFERROR(VLOOKUP(AL$4&amp;AL29,都馬連編集用!$B$13:$C$49,2,FALSE),"")=0,"",(IFERROR(VLOOKUP(AL$4&amp;AL29,都馬連編集用!$B$13:$C$49,2,FALSE),"")))</f>
        <v/>
      </c>
      <c r="AN29" s="51"/>
      <c r="AO29" s="139" t="str">
        <f>IF(IFERROR(VLOOKUP(AN$4&amp;AN29,都馬連編集用!$B$13:$C$49,2,FALSE),"")=0,"",(IFERROR(VLOOKUP(AN$4&amp;AN29,都馬連編集用!$B$13:$C$49,2,FALSE),"")))</f>
        <v/>
      </c>
      <c r="AP29" s="51"/>
      <c r="AQ29" s="139" t="str">
        <f>IF(IFERROR(VLOOKUP(AP$4&amp;AP29,都馬連編集用!$B$13:$C$49,2,FALSE),"")=0,"",(IFERROR(VLOOKUP(AP$4&amp;AP29,都馬連編集用!$B$13:$C$49,2,FALSE),"")))</f>
        <v/>
      </c>
      <c r="AR29" s="51"/>
      <c r="AS29" s="139" t="str">
        <f>IF(IFERROR(VLOOKUP(AR$4&amp;AR29,都馬連編集用!$B$13:$C$49,2,FALSE),"")=0,"",(IFERROR(VLOOKUP(AR$4&amp;AR29,都馬連編集用!$B$13:$C$49,2,FALSE),"")))</f>
        <v/>
      </c>
      <c r="AT29" s="51"/>
      <c r="AU29" s="139" t="str">
        <f>IF(IFERROR(VLOOKUP(AT$4&amp;AT29,都馬連編集用!$B$13:$C$49,2,FALSE),"")=0,"",(IFERROR(VLOOKUP(AT$4&amp;AT29,都馬連編集用!$B$13:$C$49,2,FALSE),"")))</f>
        <v/>
      </c>
      <c r="AV29" s="51"/>
      <c r="AW29" s="139" t="str">
        <f>IF(IFERROR(VLOOKUP(AV$4&amp;AV29,都馬連編集用!$B$13:$C$49,2,FALSE),"")=0,"",(IFERROR(VLOOKUP(AV$4&amp;AV29,都馬連編集用!$B$13:$C$49,2,FALSE),"")))</f>
        <v/>
      </c>
      <c r="AX29" s="51"/>
      <c r="AY29" s="139" t="str">
        <f>IF(IFERROR(VLOOKUP(AX$4&amp;AX29,都馬連編集用!$B$13:$C$49,2,FALSE),"")=0,"",(IFERROR(VLOOKUP(AX$4&amp;AX29,都馬連編集用!$B$13:$C$49,2,FALSE),"")))</f>
        <v/>
      </c>
      <c r="AZ29" s="51"/>
      <c r="BA29" s="139" t="str">
        <f>IF(IFERROR(VLOOKUP(AZ$4&amp;AZ29,都馬連編集用!$B$13:$C$49,2,FALSE),"")=0,"",(IFERROR(VLOOKUP(AZ$4&amp;AZ29,都馬連編集用!$B$13:$C$49,2,FALSE),"")))</f>
        <v/>
      </c>
      <c r="BB29" s="51"/>
      <c r="BC29" s="139" t="str">
        <f>IF(IFERROR(VLOOKUP(BB$4&amp;BB29,都馬連編集用!$B$13:$C$49,2,FALSE),"")=0,"",(IFERROR(VLOOKUP(BB$4&amp;BB29,都馬連編集用!$B$13:$C$49,2,FALSE),"")))</f>
        <v/>
      </c>
      <c r="BD29" s="51"/>
      <c r="BE29" s="139" t="str">
        <f>IF(IFERROR(VLOOKUP(BD$4&amp;BD29,都馬連編集用!$B$13:$C$49,2,FALSE),"")=0,"",(IFERROR(VLOOKUP(BD$4&amp;BD29,都馬連編集用!$B$13:$C$49,2,FALSE),"")))</f>
        <v/>
      </c>
      <c r="BF29" s="51"/>
      <c r="BG29" s="139" t="str">
        <f>IF(IFERROR(VLOOKUP(BF$4&amp;BF29,都馬連編集用!$B$13:$C$49,2,FALSE),"")=0,"",(IFERROR(VLOOKUP(BF$4&amp;BF29,都馬連編集用!$B$13:$C$49,2,FALSE),"")))</f>
        <v/>
      </c>
      <c r="BH29" s="51"/>
      <c r="BI29" s="139" t="str">
        <f>IF(IFERROR(VLOOKUP(BH$4&amp;BH29,都馬連編集用!$B$13:$C$49,2,FALSE),"")=0,"",(IFERROR(VLOOKUP(BH$4&amp;BH29,都馬連編集用!$B$13:$C$49,2,FALSE),"")))</f>
        <v/>
      </c>
      <c r="BJ29" s="51"/>
      <c r="BK29" s="139" t="str">
        <f>IF(IFERROR(VLOOKUP(BJ$4&amp;BJ29,都馬連編集用!$B$13:$C$49,2,FALSE),"")=0,"",(IFERROR(VLOOKUP(BJ$4&amp;BJ29,都馬連編集用!$B$13:$C$49,2,FALSE),"")))</f>
        <v/>
      </c>
      <c r="BL29" s="51"/>
      <c r="BM29" s="139" t="str">
        <f>IF(IFERROR(VLOOKUP(BL$4&amp;BL29,都馬連編集用!$B$13:$C$49,2,FALSE),"")=0,"",(IFERROR(VLOOKUP(BL$4&amp;BL29,都馬連編集用!$B$13:$C$49,2,FALSE),"")))</f>
        <v/>
      </c>
      <c r="BN29" s="51"/>
      <c r="BO29" s="139" t="str">
        <f>IF(IFERROR(VLOOKUP(BN$4&amp;BN29,都馬連編集用!$B$13:$C$49,2,FALSE),"")=0,"",(IFERROR(VLOOKUP(BN$4&amp;BN29,都馬連編集用!$B$13:$C$49,2,FALSE),"")))</f>
        <v/>
      </c>
      <c r="BP29" s="51"/>
      <c r="BQ29" s="139" t="str">
        <f>IF(IFERROR(VLOOKUP(BP$4&amp;BP29,都馬連編集用!$B$13:$C$49,2,FALSE),"")=0,"",(IFERROR(VLOOKUP(BP$4&amp;BP29,都馬連編集用!$B$13:$C$49,2,FALSE),"")))</f>
        <v/>
      </c>
      <c r="BR29" s="51"/>
      <c r="BS29" s="139" t="str">
        <f>IF(IFERROR(VLOOKUP(BR$4&amp;BR29,都馬連編集用!$B$13:$C$49,2,FALSE),"")=0,"",(IFERROR(VLOOKUP(BR$4&amp;BR29,都馬連編集用!$B$13:$C$49,2,FALSE),"")))</f>
        <v/>
      </c>
      <c r="BT29" s="51"/>
      <c r="BU29" s="139" t="str">
        <f>IF(IFERROR(VLOOKUP(BT$4&amp;BT29,都馬連編集用!$B$13:$C$49,2,FALSE),"")=0,"",(IFERROR(VLOOKUP(BT$4&amp;BT29,都馬連編集用!$B$13:$C$49,2,FALSE),"")))</f>
        <v/>
      </c>
      <c r="BV29" s="51"/>
      <c r="BW29" s="139" t="str">
        <f>IF(IFERROR(VLOOKUP(BV$4&amp;BV29,都馬連編集用!$B$13:$C$49,2,FALSE),"")=0,"",(IFERROR(VLOOKUP(BV$4&amp;BV29,都馬連編集用!$B$13:$C$49,2,FALSE),"")))</f>
        <v/>
      </c>
      <c r="BX29" s="51"/>
      <c r="BY29" s="139" t="str">
        <f>IF(IFERROR(VLOOKUP(BX$4&amp;BX29,都馬連編集用!$B$13:$C$49,2,FALSE),"")=0,"",(IFERROR(VLOOKUP(BX$4&amp;BX29,都馬連編集用!$B$13:$C$49,2,FALSE),"")))</f>
        <v/>
      </c>
      <c r="BZ29" s="51"/>
      <c r="CA29" s="139" t="str">
        <f>IF(IFERROR(VLOOKUP(BZ$4&amp;BZ29,都馬連編集用!$B$13:$C$49,2,FALSE),"")=0,"",(IFERROR(VLOOKUP(BZ$4&amp;BZ29,都馬連編集用!$B$13:$C$49,2,FALSE),"")))</f>
        <v/>
      </c>
      <c r="CB29" s="51"/>
      <c r="CC29" s="139" t="str">
        <f>IF(IFERROR(VLOOKUP(CB$4&amp;CB29,都馬連編集用!$B$13:$C$49,2,FALSE),"")=0,"",(IFERROR(VLOOKUP(CB$4&amp;CB29,都馬連編集用!$B$13:$C$49,2,FALSE),"")))</f>
        <v/>
      </c>
      <c r="CD29" s="51"/>
      <c r="CE29" s="139" t="str">
        <f>IF(IFERROR(VLOOKUP(CD$4&amp;CD29,都馬連編集用!$B$13:$C$49,2,FALSE),"")=0,"",(IFERROR(VLOOKUP(CD$4&amp;CD29,都馬連編集用!$B$13:$C$49,2,FALSE),"")))</f>
        <v/>
      </c>
      <c r="CF29" s="51"/>
      <c r="CG29" s="139" t="str">
        <f>IF(IFERROR(VLOOKUP(CF$4&amp;CF29,都馬連編集用!$B$13:$C$49,2,FALSE),"")=0,"",(IFERROR(VLOOKUP(CF$4&amp;CF29,都馬連編集用!$B$13:$C$49,2,FALSE),"")))</f>
        <v/>
      </c>
      <c r="CH29" s="51"/>
      <c r="CI29" s="139" t="str">
        <f>IF(IFERROR(VLOOKUP(CH$4&amp;CH29,都馬連編集用!$B$13:$C$49,2,FALSE),"")=0,"",(IFERROR(VLOOKUP(CH$4&amp;CH29,都馬連編集用!$B$13:$C$49,2,FALSE),"")))</f>
        <v/>
      </c>
      <c r="CJ29" s="51"/>
      <c r="CK29" s="139" t="str">
        <f>IF(IFERROR(VLOOKUP(CJ$4&amp;CJ29,都馬連編集用!$B$13:$C$49,2,FALSE),"")=0,"",(IFERROR(VLOOKUP(CJ$4&amp;CJ29,都馬連編集用!$B$13:$C$49,2,FALSE),"")))</f>
        <v/>
      </c>
      <c r="CL29" s="51"/>
      <c r="CM29" s="139" t="str">
        <f>IF(IFERROR(VLOOKUP(CL$4&amp;CL29,都馬連編集用!$B$13:$C$49,2,FALSE),"")=0,"",(IFERROR(VLOOKUP(CL$4&amp;CL29,都馬連編集用!$B$13:$C$49,2,FALSE),"")))</f>
        <v/>
      </c>
      <c r="CN29" s="51"/>
      <c r="CO29" s="139" t="str">
        <f>IF(IFERROR(VLOOKUP(CN$4&amp;CN29,都馬連編集用!$B$13:$C$49,2,FALSE),"")=0,"",(IFERROR(VLOOKUP(CN$4&amp;CN29,都馬連編集用!$B$13:$C$49,2,FALSE),"")))</f>
        <v/>
      </c>
      <c r="CP29" s="51"/>
      <c r="CQ29" s="139" t="str">
        <f>IF(IFERROR(VLOOKUP(CP$4&amp;CP29,都馬連編集用!$B$13:$C$49,2,FALSE),"")=0,"",(IFERROR(VLOOKUP(CP$4&amp;CP29,都馬連編集用!$B$13:$C$49,2,FALSE),"")))</f>
        <v/>
      </c>
      <c r="CR29" s="51"/>
      <c r="CS29" s="139" t="str">
        <f>IF(IFERROR(VLOOKUP(CR$4&amp;CR29,都馬連編集用!$B$13:$C$49,2,FALSE),"")=0,"",(IFERROR(VLOOKUP(CR$4&amp;CR29,都馬連編集用!$B$13:$C$49,2,FALSE),"")))</f>
        <v/>
      </c>
      <c r="CT29" s="51"/>
      <c r="CU29" s="139" t="str">
        <f>IF(IFERROR(VLOOKUP(CT$4&amp;CT29,都馬連編集用!$B$13:$C$49,2,FALSE),"")=0,"",(IFERROR(VLOOKUP(CT$4&amp;CT29,都馬連編集用!$B$13:$C$49,2,FALSE),"")))</f>
        <v/>
      </c>
      <c r="CV29" s="51"/>
      <c r="CW29" s="139" t="str">
        <f>IF(IFERROR(VLOOKUP(CV$4&amp;CV29,都馬連編集用!$B$13:$C$49,2,FALSE),"")=0,"",(IFERROR(VLOOKUP(CV$4&amp;CV29,都馬連編集用!$B$13:$C$49,2,FALSE),"")))</f>
        <v/>
      </c>
      <c r="CX29" s="51"/>
      <c r="CY29" s="139" t="str">
        <f>IF(IFERROR(VLOOKUP(CX$4&amp;CX29,都馬連編集用!$B$13:$C$49,2,FALSE),"")=0,"",(IFERROR(VLOOKUP(CX$4&amp;CX29,都馬連編集用!$B$13:$C$49,2,FALSE),"")))</f>
        <v/>
      </c>
      <c r="CZ29" s="51"/>
      <c r="DA29" s="139" t="str">
        <f>IF(IFERROR(VLOOKUP(CZ$4&amp;CZ29,都馬連編集用!$B$13:$C$49,2,FALSE),"")=0,"",(IFERROR(VLOOKUP(CZ$4&amp;CZ29,都馬連編集用!$B$13:$C$49,2,FALSE),"")))</f>
        <v/>
      </c>
      <c r="DB29" s="51"/>
      <c r="DC29" s="139" t="str">
        <f>IF(IFERROR(VLOOKUP(DB$4&amp;DB29,都馬連編集用!$B$13:$C$49,2,FALSE),"")=0,"",(IFERROR(VLOOKUP(DB$4&amp;DB29,都馬連編集用!$B$13:$C$49,2,FALSE),"")))</f>
        <v/>
      </c>
      <c r="DD29" s="51"/>
      <c r="DE29" s="139" t="str">
        <f>IF(IFERROR(VLOOKUP(DD$4&amp;DD29,都馬連編集用!$B$13:$C$49,2,FALSE),"")=0,"",(IFERROR(VLOOKUP(DD$4&amp;DD29,都馬連編集用!$B$13:$C$49,2,FALSE),"")))</f>
        <v/>
      </c>
      <c r="DF29" s="51"/>
      <c r="DG29" s="139" t="str">
        <f>IF(IFERROR(VLOOKUP(DF$4&amp;DF29,都馬連編集用!$B$13:$C$49,2,FALSE),"")=0,"",(IFERROR(VLOOKUP(DF$4&amp;DF29,都馬連編集用!$B$13:$C$49,2,FALSE),"")))</f>
        <v/>
      </c>
      <c r="DH29" s="51"/>
      <c r="DI29" s="139" t="str">
        <f>IF(IFERROR(VLOOKUP(DH$4&amp;DH29,都馬連編集用!$B$13:$C$49,2,FALSE),"")=0,"",(IFERROR(VLOOKUP(DH$4&amp;DH29,都馬連編集用!$B$13:$C$49,2,FALSE),"")))</f>
        <v/>
      </c>
      <c r="DJ29" s="51"/>
      <c r="DK29" s="139" t="str">
        <f>IF(IFERROR(VLOOKUP(DJ$4&amp;DJ29,都馬連編集用!$B$13:$C$49,2,FALSE),"")=0,"",(IFERROR(VLOOKUP(DJ$4&amp;DJ29,都馬連編集用!$B$13:$C$49,2,FALSE),"")))</f>
        <v/>
      </c>
      <c r="DL29" s="51"/>
      <c r="DM29" s="139" t="str">
        <f>IF(IFERROR(VLOOKUP(DL$4&amp;DL29,都馬連編集用!$B$13:$C$49,2,FALSE),"")=0,"",(IFERROR(VLOOKUP(DL$4&amp;DL29,都馬連編集用!$B$13:$C$49,2,FALSE),"")))</f>
        <v/>
      </c>
      <c r="DN29" s="51"/>
      <c r="DO29" s="139" t="str">
        <f>IF(IFERROR(VLOOKUP(DN$4&amp;DN29,都馬連編集用!$B$13:$C$49,2,FALSE),"")=0,"",(IFERROR(VLOOKUP(DN$4&amp;DN29,都馬連編集用!$B$13:$C$49,2,FALSE),"")))</f>
        <v/>
      </c>
      <c r="DP29" s="51"/>
    </row>
    <row r="30" spans="1:120" ht="30.6" customHeight="1">
      <c r="A30" s="33">
        <v>24</v>
      </c>
      <c r="D30" s="33">
        <f t="shared" si="53"/>
        <v>0</v>
      </c>
      <c r="E30" s="126" t="str">
        <f t="shared" si="55"/>
        <v>NO ENT</v>
      </c>
      <c r="F30" s="120"/>
      <c r="G30" s="141" t="str">
        <f>IFERROR(VLOOKUP(F30,'申込書2（馬匹・選手）'!$B$5:$D$54,3,FALSE),"")</f>
        <v/>
      </c>
      <c r="H30" s="120"/>
      <c r="I30" s="140" t="str">
        <f>IFERROR(VLOOKUP(H30,'申込書2（馬匹・選手）'!$F$5:$H$54,3,FALSE),"")</f>
        <v/>
      </c>
      <c r="J30" s="101" t="str">
        <f t="shared" si="54"/>
        <v/>
      </c>
      <c r="K30" s="106" t="str">
        <f>IFERROR(VLOOKUP(I30,'申込書2（馬匹・選手）'!$F$5:$H$54,3,FALSE),"")</f>
        <v/>
      </c>
      <c r="L30" s="51"/>
      <c r="M30" s="139" t="str">
        <f>IF(IFERROR(VLOOKUP(L$4&amp;L30,都馬連編集用!$B$13:$C$49,2,FALSE),"")=0,"",(IFERROR(VLOOKUP(L$4&amp;L30,都馬連編集用!$B$13:$C$49,2,FALSE),"")))</f>
        <v/>
      </c>
      <c r="N30" s="51"/>
      <c r="O30" s="139" t="str">
        <f>IF(IFERROR(VLOOKUP(N$4&amp;N30,都馬連編集用!$B$13:$C$49,2,FALSE),"")=0,"",(IFERROR(VLOOKUP(N$4&amp;N30,都馬連編集用!$B$13:$C$49,2,FALSE),"")))</f>
        <v/>
      </c>
      <c r="P30" s="51"/>
      <c r="Q30" s="139" t="str">
        <f>IF(IFERROR(VLOOKUP(P$4&amp;P30,都馬連編集用!$B$13:$C$49,2,FALSE),"")=0,"",(IFERROR(VLOOKUP(P$4&amp;P30,都馬連編集用!$B$13:$C$49,2,FALSE),"")))</f>
        <v/>
      </c>
      <c r="R30" s="51"/>
      <c r="S30" s="139" t="str">
        <f>IF(IFERROR(VLOOKUP(R$4&amp;R30,都馬連編集用!$B$13:$C$49,2,FALSE),"")=0,"",(IFERROR(VLOOKUP(R$4&amp;R30,都馬連編集用!$B$13:$C$49,2,FALSE),"")))</f>
        <v/>
      </c>
      <c r="T30" s="51"/>
      <c r="U30" s="139" t="str">
        <f>IF(IFERROR(VLOOKUP(T$4&amp;T30,都馬連編集用!$B$13:$C$49,2,FALSE),"")=0,"",(IFERROR(VLOOKUP(T$4&amp;T30,都馬連編集用!$B$13:$C$49,2,FALSE),"")))</f>
        <v/>
      </c>
      <c r="V30" s="51"/>
      <c r="W30" s="139" t="str">
        <f>IF(IFERROR(VLOOKUP(V$4&amp;V30,都馬連編集用!$B$13:$C$49,2,FALSE),"")=0,"",(IFERROR(VLOOKUP(V$4&amp;V30,都馬連編集用!$B$13:$C$49,2,FALSE),"")))</f>
        <v/>
      </c>
      <c r="X30" s="51"/>
      <c r="Y30" s="139" t="str">
        <f>IF(IFERROR(VLOOKUP(X$4&amp;X30,都馬連編集用!$B$13:$C$49,2,FALSE),"")=0,"",(IFERROR(VLOOKUP(X$4&amp;X30,都馬連編集用!$B$13:$C$49,2,FALSE),"")))</f>
        <v/>
      </c>
      <c r="Z30" s="51"/>
      <c r="AA30" s="139" t="str">
        <f>IF(IFERROR(VLOOKUP(Z$4&amp;Z30,都馬連編集用!$B$13:$C$49,2,FALSE),"")=0,"",(IFERROR(VLOOKUP(Z$4&amp;Z30,都馬連編集用!$B$13:$C$49,2,FALSE),"")))</f>
        <v/>
      </c>
      <c r="AB30" s="51"/>
      <c r="AC30" s="139" t="str">
        <f>IF(IFERROR(VLOOKUP(AB$4&amp;AB30,都馬連編集用!$B$13:$C$49,2,FALSE),"")=0,"",(IFERROR(VLOOKUP(AB$4&amp;AB30,都馬連編集用!$B$13:$C$49,2,FALSE),"")))</f>
        <v/>
      </c>
      <c r="AD30" s="51"/>
      <c r="AE30" s="139" t="str">
        <f>IF(IFERROR(VLOOKUP(AD$4&amp;AD30,都馬連編集用!$B$13:$C$49,2,FALSE),"")=0,"",(IFERROR(VLOOKUP(AD$4&amp;AD30,都馬連編集用!$B$13:$C$49,2,FALSE),"")))</f>
        <v/>
      </c>
      <c r="AF30" s="51"/>
      <c r="AG30" s="139" t="str">
        <f>IF(IFERROR(VLOOKUP(AF$4&amp;AF30,都馬連編集用!$B$13:$C$49,2,FALSE),"")=0,"",(IFERROR(VLOOKUP(AF$4&amp;AF30,都馬連編集用!$B$13:$C$49,2,FALSE),"")))</f>
        <v/>
      </c>
      <c r="AH30" s="51"/>
      <c r="AI30" s="139" t="str">
        <f>IF(IFERROR(VLOOKUP(AH$4&amp;AH30,都馬連編集用!$B$13:$C$49,2,FALSE),"")=0,"",(IFERROR(VLOOKUP(AH$4&amp;AH30,都馬連編集用!$B$13:$C$49,2,FALSE),"")))</f>
        <v/>
      </c>
      <c r="AJ30" s="51"/>
      <c r="AK30" s="139" t="str">
        <f>IF(IFERROR(VLOOKUP(AJ$4&amp;AJ30,都馬連編集用!$B$13:$C$49,2,FALSE),"")=0,"",(IFERROR(VLOOKUP(AJ$4&amp;AJ30,都馬連編集用!$B$13:$C$49,2,FALSE),"")))</f>
        <v/>
      </c>
      <c r="AL30" s="51"/>
      <c r="AM30" s="139" t="str">
        <f>IF(IFERROR(VLOOKUP(AL$4&amp;AL30,都馬連編集用!$B$13:$C$49,2,FALSE),"")=0,"",(IFERROR(VLOOKUP(AL$4&amp;AL30,都馬連編集用!$B$13:$C$49,2,FALSE),"")))</f>
        <v/>
      </c>
      <c r="AN30" s="51"/>
      <c r="AO30" s="139" t="str">
        <f>IF(IFERROR(VLOOKUP(AN$4&amp;AN30,都馬連編集用!$B$13:$C$49,2,FALSE),"")=0,"",(IFERROR(VLOOKUP(AN$4&amp;AN30,都馬連編集用!$B$13:$C$49,2,FALSE),"")))</f>
        <v/>
      </c>
      <c r="AP30" s="51"/>
      <c r="AQ30" s="139" t="str">
        <f>IF(IFERROR(VLOOKUP(AP$4&amp;AP30,都馬連編集用!$B$13:$C$49,2,FALSE),"")=0,"",(IFERROR(VLOOKUP(AP$4&amp;AP30,都馬連編集用!$B$13:$C$49,2,FALSE),"")))</f>
        <v/>
      </c>
      <c r="AR30" s="51"/>
      <c r="AS30" s="139" t="str">
        <f>IF(IFERROR(VLOOKUP(AR$4&amp;AR30,都馬連編集用!$B$13:$C$49,2,FALSE),"")=0,"",(IFERROR(VLOOKUP(AR$4&amp;AR30,都馬連編集用!$B$13:$C$49,2,FALSE),"")))</f>
        <v/>
      </c>
      <c r="AT30" s="51"/>
      <c r="AU30" s="139" t="str">
        <f>IF(IFERROR(VLOOKUP(AT$4&amp;AT30,都馬連編集用!$B$13:$C$49,2,FALSE),"")=0,"",(IFERROR(VLOOKUP(AT$4&amp;AT30,都馬連編集用!$B$13:$C$49,2,FALSE),"")))</f>
        <v/>
      </c>
      <c r="AV30" s="51"/>
      <c r="AW30" s="139" t="str">
        <f>IF(IFERROR(VLOOKUP(AV$4&amp;AV30,都馬連編集用!$B$13:$C$49,2,FALSE),"")=0,"",(IFERROR(VLOOKUP(AV$4&amp;AV30,都馬連編集用!$B$13:$C$49,2,FALSE),"")))</f>
        <v/>
      </c>
      <c r="AX30" s="51"/>
      <c r="AY30" s="139" t="str">
        <f>IF(IFERROR(VLOOKUP(AX$4&amp;AX30,都馬連編集用!$B$13:$C$49,2,FALSE),"")=0,"",(IFERROR(VLOOKUP(AX$4&amp;AX30,都馬連編集用!$B$13:$C$49,2,FALSE),"")))</f>
        <v/>
      </c>
      <c r="AZ30" s="51"/>
      <c r="BA30" s="139" t="str">
        <f>IF(IFERROR(VLOOKUP(AZ$4&amp;AZ30,都馬連編集用!$B$13:$C$49,2,FALSE),"")=0,"",(IFERROR(VLOOKUP(AZ$4&amp;AZ30,都馬連編集用!$B$13:$C$49,2,FALSE),"")))</f>
        <v/>
      </c>
      <c r="BB30" s="51"/>
      <c r="BC30" s="139" t="str">
        <f>IF(IFERROR(VLOOKUP(BB$4&amp;BB30,都馬連編集用!$B$13:$C$49,2,FALSE),"")=0,"",(IFERROR(VLOOKUP(BB$4&amp;BB30,都馬連編集用!$B$13:$C$49,2,FALSE),"")))</f>
        <v/>
      </c>
      <c r="BD30" s="51"/>
      <c r="BE30" s="139" t="str">
        <f>IF(IFERROR(VLOOKUP(BD$4&amp;BD30,都馬連編集用!$B$13:$C$49,2,FALSE),"")=0,"",(IFERROR(VLOOKUP(BD$4&amp;BD30,都馬連編集用!$B$13:$C$49,2,FALSE),"")))</f>
        <v/>
      </c>
      <c r="BF30" s="51"/>
      <c r="BG30" s="139" t="str">
        <f>IF(IFERROR(VLOOKUP(BF$4&amp;BF30,都馬連編集用!$B$13:$C$49,2,FALSE),"")=0,"",(IFERROR(VLOOKUP(BF$4&amp;BF30,都馬連編集用!$B$13:$C$49,2,FALSE),"")))</f>
        <v/>
      </c>
      <c r="BH30" s="51"/>
      <c r="BI30" s="139" t="str">
        <f>IF(IFERROR(VLOOKUP(BH$4&amp;BH30,都馬連編集用!$B$13:$C$49,2,FALSE),"")=0,"",(IFERROR(VLOOKUP(BH$4&amp;BH30,都馬連編集用!$B$13:$C$49,2,FALSE),"")))</f>
        <v/>
      </c>
      <c r="BJ30" s="51"/>
      <c r="BK30" s="139" t="str">
        <f>IF(IFERROR(VLOOKUP(BJ$4&amp;BJ30,都馬連編集用!$B$13:$C$49,2,FALSE),"")=0,"",(IFERROR(VLOOKUP(BJ$4&amp;BJ30,都馬連編集用!$B$13:$C$49,2,FALSE),"")))</f>
        <v/>
      </c>
      <c r="BL30" s="51"/>
      <c r="BM30" s="139" t="str">
        <f>IF(IFERROR(VLOOKUP(BL$4&amp;BL30,都馬連編集用!$B$13:$C$49,2,FALSE),"")=0,"",(IFERROR(VLOOKUP(BL$4&amp;BL30,都馬連編集用!$B$13:$C$49,2,FALSE),"")))</f>
        <v/>
      </c>
      <c r="BN30" s="51"/>
      <c r="BO30" s="139" t="str">
        <f>IF(IFERROR(VLOOKUP(BN$4&amp;BN30,都馬連編集用!$B$13:$C$49,2,FALSE),"")=0,"",(IFERROR(VLOOKUP(BN$4&amp;BN30,都馬連編集用!$B$13:$C$49,2,FALSE),"")))</f>
        <v/>
      </c>
      <c r="BP30" s="51"/>
      <c r="BQ30" s="139" t="str">
        <f>IF(IFERROR(VLOOKUP(BP$4&amp;BP30,都馬連編集用!$B$13:$C$49,2,FALSE),"")=0,"",(IFERROR(VLOOKUP(BP$4&amp;BP30,都馬連編集用!$B$13:$C$49,2,FALSE),"")))</f>
        <v/>
      </c>
      <c r="BR30" s="51"/>
      <c r="BS30" s="139" t="str">
        <f>IF(IFERROR(VLOOKUP(BR$4&amp;BR30,都馬連編集用!$B$13:$C$49,2,FALSE),"")=0,"",(IFERROR(VLOOKUP(BR$4&amp;BR30,都馬連編集用!$B$13:$C$49,2,FALSE),"")))</f>
        <v/>
      </c>
      <c r="BT30" s="51"/>
      <c r="BU30" s="139" t="str">
        <f>IF(IFERROR(VLOOKUP(BT$4&amp;BT30,都馬連編集用!$B$13:$C$49,2,FALSE),"")=0,"",(IFERROR(VLOOKUP(BT$4&amp;BT30,都馬連編集用!$B$13:$C$49,2,FALSE),"")))</f>
        <v/>
      </c>
      <c r="BV30" s="51"/>
      <c r="BW30" s="139" t="str">
        <f>IF(IFERROR(VLOOKUP(BV$4&amp;BV30,都馬連編集用!$B$13:$C$49,2,FALSE),"")=0,"",(IFERROR(VLOOKUP(BV$4&amp;BV30,都馬連編集用!$B$13:$C$49,2,FALSE),"")))</f>
        <v/>
      </c>
      <c r="BX30" s="51"/>
      <c r="BY30" s="139" t="str">
        <f>IF(IFERROR(VLOOKUP(BX$4&amp;BX30,都馬連編集用!$B$13:$C$49,2,FALSE),"")=0,"",(IFERROR(VLOOKUP(BX$4&amp;BX30,都馬連編集用!$B$13:$C$49,2,FALSE),"")))</f>
        <v/>
      </c>
      <c r="BZ30" s="51"/>
      <c r="CA30" s="139" t="str">
        <f>IF(IFERROR(VLOOKUP(BZ$4&amp;BZ30,都馬連編集用!$B$13:$C$49,2,FALSE),"")=0,"",(IFERROR(VLOOKUP(BZ$4&amp;BZ30,都馬連編集用!$B$13:$C$49,2,FALSE),"")))</f>
        <v/>
      </c>
      <c r="CB30" s="51"/>
      <c r="CC30" s="139" t="str">
        <f>IF(IFERROR(VLOOKUP(CB$4&amp;CB30,都馬連編集用!$B$13:$C$49,2,FALSE),"")=0,"",(IFERROR(VLOOKUP(CB$4&amp;CB30,都馬連編集用!$B$13:$C$49,2,FALSE),"")))</f>
        <v/>
      </c>
      <c r="CD30" s="51"/>
      <c r="CE30" s="139" t="str">
        <f>IF(IFERROR(VLOOKUP(CD$4&amp;CD30,都馬連編集用!$B$13:$C$49,2,FALSE),"")=0,"",(IFERROR(VLOOKUP(CD$4&amp;CD30,都馬連編集用!$B$13:$C$49,2,FALSE),"")))</f>
        <v/>
      </c>
      <c r="CF30" s="51"/>
      <c r="CG30" s="139" t="str">
        <f>IF(IFERROR(VLOOKUP(CF$4&amp;CF30,都馬連編集用!$B$13:$C$49,2,FALSE),"")=0,"",(IFERROR(VLOOKUP(CF$4&amp;CF30,都馬連編集用!$B$13:$C$49,2,FALSE),"")))</f>
        <v/>
      </c>
      <c r="CH30" s="51"/>
      <c r="CI30" s="139" t="str">
        <f>IF(IFERROR(VLOOKUP(CH$4&amp;CH30,都馬連編集用!$B$13:$C$49,2,FALSE),"")=0,"",(IFERROR(VLOOKUP(CH$4&amp;CH30,都馬連編集用!$B$13:$C$49,2,FALSE),"")))</f>
        <v/>
      </c>
      <c r="CJ30" s="51"/>
      <c r="CK30" s="139" t="str">
        <f>IF(IFERROR(VLOOKUP(CJ$4&amp;CJ30,都馬連編集用!$B$13:$C$49,2,FALSE),"")=0,"",(IFERROR(VLOOKUP(CJ$4&amp;CJ30,都馬連編集用!$B$13:$C$49,2,FALSE),"")))</f>
        <v/>
      </c>
      <c r="CL30" s="51"/>
      <c r="CM30" s="139" t="str">
        <f>IF(IFERROR(VLOOKUP(CL$4&amp;CL30,都馬連編集用!$B$13:$C$49,2,FALSE),"")=0,"",(IFERROR(VLOOKUP(CL$4&amp;CL30,都馬連編集用!$B$13:$C$49,2,FALSE),"")))</f>
        <v/>
      </c>
      <c r="CN30" s="51"/>
      <c r="CO30" s="139" t="str">
        <f>IF(IFERROR(VLOOKUP(CN$4&amp;CN30,都馬連編集用!$B$13:$C$49,2,FALSE),"")=0,"",(IFERROR(VLOOKUP(CN$4&amp;CN30,都馬連編集用!$B$13:$C$49,2,FALSE),"")))</f>
        <v/>
      </c>
      <c r="CP30" s="51"/>
      <c r="CQ30" s="139" t="str">
        <f>IF(IFERROR(VLOOKUP(CP$4&amp;CP30,都馬連編集用!$B$13:$C$49,2,FALSE),"")=0,"",(IFERROR(VLOOKUP(CP$4&amp;CP30,都馬連編集用!$B$13:$C$49,2,FALSE),"")))</f>
        <v/>
      </c>
      <c r="CR30" s="51"/>
      <c r="CS30" s="139" t="str">
        <f>IF(IFERROR(VLOOKUP(CR$4&amp;CR30,都馬連編集用!$B$13:$C$49,2,FALSE),"")=0,"",(IFERROR(VLOOKUP(CR$4&amp;CR30,都馬連編集用!$B$13:$C$49,2,FALSE),"")))</f>
        <v/>
      </c>
      <c r="CT30" s="51"/>
      <c r="CU30" s="139" t="str">
        <f>IF(IFERROR(VLOOKUP(CT$4&amp;CT30,都馬連編集用!$B$13:$C$49,2,FALSE),"")=0,"",(IFERROR(VLOOKUP(CT$4&amp;CT30,都馬連編集用!$B$13:$C$49,2,FALSE),"")))</f>
        <v/>
      </c>
      <c r="CV30" s="51"/>
      <c r="CW30" s="139" t="str">
        <f>IF(IFERROR(VLOOKUP(CV$4&amp;CV30,都馬連編集用!$B$13:$C$49,2,FALSE),"")=0,"",(IFERROR(VLOOKUP(CV$4&amp;CV30,都馬連編集用!$B$13:$C$49,2,FALSE),"")))</f>
        <v/>
      </c>
      <c r="CX30" s="51"/>
      <c r="CY30" s="139" t="str">
        <f>IF(IFERROR(VLOOKUP(CX$4&amp;CX30,都馬連編集用!$B$13:$C$49,2,FALSE),"")=0,"",(IFERROR(VLOOKUP(CX$4&amp;CX30,都馬連編集用!$B$13:$C$49,2,FALSE),"")))</f>
        <v/>
      </c>
      <c r="CZ30" s="51"/>
      <c r="DA30" s="139" t="str">
        <f>IF(IFERROR(VLOOKUP(CZ$4&amp;CZ30,都馬連編集用!$B$13:$C$49,2,FALSE),"")=0,"",(IFERROR(VLOOKUP(CZ$4&amp;CZ30,都馬連編集用!$B$13:$C$49,2,FALSE),"")))</f>
        <v/>
      </c>
      <c r="DB30" s="51"/>
      <c r="DC30" s="139" t="str">
        <f>IF(IFERROR(VLOOKUP(DB$4&amp;DB30,都馬連編集用!$B$13:$C$49,2,FALSE),"")=0,"",(IFERROR(VLOOKUP(DB$4&amp;DB30,都馬連編集用!$B$13:$C$49,2,FALSE),"")))</f>
        <v/>
      </c>
      <c r="DD30" s="51"/>
      <c r="DE30" s="139" t="str">
        <f>IF(IFERROR(VLOOKUP(DD$4&amp;DD30,都馬連編集用!$B$13:$C$49,2,FALSE),"")=0,"",(IFERROR(VLOOKUP(DD$4&amp;DD30,都馬連編集用!$B$13:$C$49,2,FALSE),"")))</f>
        <v/>
      </c>
      <c r="DF30" s="51"/>
      <c r="DG30" s="139" t="str">
        <f>IF(IFERROR(VLOOKUP(DF$4&amp;DF30,都馬連編集用!$B$13:$C$49,2,FALSE),"")=0,"",(IFERROR(VLOOKUP(DF$4&amp;DF30,都馬連編集用!$B$13:$C$49,2,FALSE),"")))</f>
        <v/>
      </c>
      <c r="DH30" s="51"/>
      <c r="DI30" s="139" t="str">
        <f>IF(IFERROR(VLOOKUP(DH$4&amp;DH30,都馬連編集用!$B$13:$C$49,2,FALSE),"")=0,"",(IFERROR(VLOOKUP(DH$4&amp;DH30,都馬連編集用!$B$13:$C$49,2,FALSE),"")))</f>
        <v/>
      </c>
      <c r="DJ30" s="51"/>
      <c r="DK30" s="139" t="str">
        <f>IF(IFERROR(VLOOKUP(DJ$4&amp;DJ30,都馬連編集用!$B$13:$C$49,2,FALSE),"")=0,"",(IFERROR(VLOOKUP(DJ$4&amp;DJ30,都馬連編集用!$B$13:$C$49,2,FALSE),"")))</f>
        <v/>
      </c>
      <c r="DL30" s="51"/>
      <c r="DM30" s="139" t="str">
        <f>IF(IFERROR(VLOOKUP(DL$4&amp;DL30,都馬連編集用!$B$13:$C$49,2,FALSE),"")=0,"",(IFERROR(VLOOKUP(DL$4&amp;DL30,都馬連編集用!$B$13:$C$49,2,FALSE),"")))</f>
        <v/>
      </c>
      <c r="DN30" s="51"/>
      <c r="DO30" s="139" t="str">
        <f>IF(IFERROR(VLOOKUP(DN$4&amp;DN30,都馬連編集用!$B$13:$C$49,2,FALSE),"")=0,"",(IFERROR(VLOOKUP(DN$4&amp;DN30,都馬連編集用!$B$13:$C$49,2,FALSE),"")))</f>
        <v/>
      </c>
      <c r="DP30" s="51"/>
    </row>
    <row r="31" spans="1:120" ht="30.6" customHeight="1">
      <c r="A31" s="33">
        <v>25</v>
      </c>
      <c r="D31" s="33">
        <f t="shared" si="53"/>
        <v>0</v>
      </c>
      <c r="E31" s="126" t="str">
        <f t="shared" si="55"/>
        <v>NO ENT</v>
      </c>
      <c r="F31" s="120"/>
      <c r="G31" s="141" t="str">
        <f>IFERROR(VLOOKUP(F31,'申込書2（馬匹・選手）'!$B$5:$D$54,3,FALSE),"")</f>
        <v/>
      </c>
      <c r="H31" s="120"/>
      <c r="I31" s="140" t="str">
        <f>IFERROR(VLOOKUP(H31,'申込書2（馬匹・選手）'!$F$5:$H$54,3,FALSE),"")</f>
        <v/>
      </c>
      <c r="J31" s="101" t="str">
        <f t="shared" si="54"/>
        <v/>
      </c>
      <c r="K31" s="106" t="str">
        <f>IFERROR(VLOOKUP(I31,'申込書2（馬匹・選手）'!$F$5:$H$54,3,FALSE),"")</f>
        <v/>
      </c>
      <c r="L31" s="51"/>
      <c r="M31" s="139" t="str">
        <f>IF(IFERROR(VLOOKUP(L$4&amp;L31,都馬連編集用!$B$13:$C$49,2,FALSE),"")=0,"",(IFERROR(VLOOKUP(L$4&amp;L31,都馬連編集用!$B$13:$C$49,2,FALSE),"")))</f>
        <v/>
      </c>
      <c r="N31" s="51"/>
      <c r="O31" s="139" t="str">
        <f>IF(IFERROR(VLOOKUP(N$4&amp;N31,都馬連編集用!$B$13:$C$49,2,FALSE),"")=0,"",(IFERROR(VLOOKUP(N$4&amp;N31,都馬連編集用!$B$13:$C$49,2,FALSE),"")))</f>
        <v/>
      </c>
      <c r="P31" s="51"/>
      <c r="Q31" s="139" t="str">
        <f>IF(IFERROR(VLOOKUP(P$4&amp;P31,都馬連編集用!$B$13:$C$49,2,FALSE),"")=0,"",(IFERROR(VLOOKUP(P$4&amp;P31,都馬連編集用!$B$13:$C$49,2,FALSE),"")))</f>
        <v/>
      </c>
      <c r="R31" s="51"/>
      <c r="S31" s="139" t="str">
        <f>IF(IFERROR(VLOOKUP(R$4&amp;R31,都馬連編集用!$B$13:$C$49,2,FALSE),"")=0,"",(IFERROR(VLOOKUP(R$4&amp;R31,都馬連編集用!$B$13:$C$49,2,FALSE),"")))</f>
        <v/>
      </c>
      <c r="T31" s="51"/>
      <c r="U31" s="139" t="str">
        <f>IF(IFERROR(VLOOKUP(T$4&amp;T31,都馬連編集用!$B$13:$C$49,2,FALSE),"")=0,"",(IFERROR(VLOOKUP(T$4&amp;T31,都馬連編集用!$B$13:$C$49,2,FALSE),"")))</f>
        <v/>
      </c>
      <c r="V31" s="51"/>
      <c r="W31" s="139" t="str">
        <f>IF(IFERROR(VLOOKUP(V$4&amp;V31,都馬連編集用!$B$13:$C$49,2,FALSE),"")=0,"",(IFERROR(VLOOKUP(V$4&amp;V31,都馬連編集用!$B$13:$C$49,2,FALSE),"")))</f>
        <v/>
      </c>
      <c r="X31" s="51"/>
      <c r="Y31" s="139" t="str">
        <f>IF(IFERROR(VLOOKUP(X$4&amp;X31,都馬連編集用!$B$13:$C$49,2,FALSE),"")=0,"",(IFERROR(VLOOKUP(X$4&amp;X31,都馬連編集用!$B$13:$C$49,2,FALSE),"")))</f>
        <v/>
      </c>
      <c r="Z31" s="51"/>
      <c r="AA31" s="139" t="str">
        <f>IF(IFERROR(VLOOKUP(Z$4&amp;Z31,都馬連編集用!$B$13:$C$49,2,FALSE),"")=0,"",(IFERROR(VLOOKUP(Z$4&amp;Z31,都馬連編集用!$B$13:$C$49,2,FALSE),"")))</f>
        <v/>
      </c>
      <c r="AB31" s="51"/>
      <c r="AC31" s="139" t="str">
        <f>IF(IFERROR(VLOOKUP(AB$4&amp;AB31,都馬連編集用!$B$13:$C$49,2,FALSE),"")=0,"",(IFERROR(VLOOKUP(AB$4&amp;AB31,都馬連編集用!$B$13:$C$49,2,FALSE),"")))</f>
        <v/>
      </c>
      <c r="AD31" s="51"/>
      <c r="AE31" s="139" t="str">
        <f>IF(IFERROR(VLOOKUP(AD$4&amp;AD31,都馬連編集用!$B$13:$C$49,2,FALSE),"")=0,"",(IFERROR(VLOOKUP(AD$4&amp;AD31,都馬連編集用!$B$13:$C$49,2,FALSE),"")))</f>
        <v/>
      </c>
      <c r="AF31" s="51"/>
      <c r="AG31" s="139" t="str">
        <f>IF(IFERROR(VLOOKUP(AF$4&amp;AF31,都馬連編集用!$B$13:$C$49,2,FALSE),"")=0,"",(IFERROR(VLOOKUP(AF$4&amp;AF31,都馬連編集用!$B$13:$C$49,2,FALSE),"")))</f>
        <v/>
      </c>
      <c r="AH31" s="51"/>
      <c r="AI31" s="139" t="str">
        <f>IF(IFERROR(VLOOKUP(AH$4&amp;AH31,都馬連編集用!$B$13:$C$49,2,FALSE),"")=0,"",(IFERROR(VLOOKUP(AH$4&amp;AH31,都馬連編集用!$B$13:$C$49,2,FALSE),"")))</f>
        <v/>
      </c>
      <c r="AJ31" s="51"/>
      <c r="AK31" s="139" t="str">
        <f>IF(IFERROR(VLOOKUP(AJ$4&amp;AJ31,都馬連編集用!$B$13:$C$49,2,FALSE),"")=0,"",(IFERROR(VLOOKUP(AJ$4&amp;AJ31,都馬連編集用!$B$13:$C$49,2,FALSE),"")))</f>
        <v/>
      </c>
      <c r="AL31" s="51"/>
      <c r="AM31" s="139" t="str">
        <f>IF(IFERROR(VLOOKUP(AL$4&amp;AL31,都馬連編集用!$B$13:$C$49,2,FALSE),"")=0,"",(IFERROR(VLOOKUP(AL$4&amp;AL31,都馬連編集用!$B$13:$C$49,2,FALSE),"")))</f>
        <v/>
      </c>
      <c r="AN31" s="51"/>
      <c r="AO31" s="139" t="str">
        <f>IF(IFERROR(VLOOKUP(AN$4&amp;AN31,都馬連編集用!$B$13:$C$49,2,FALSE),"")=0,"",(IFERROR(VLOOKUP(AN$4&amp;AN31,都馬連編集用!$B$13:$C$49,2,FALSE),"")))</f>
        <v/>
      </c>
      <c r="AP31" s="51"/>
      <c r="AQ31" s="139" t="str">
        <f>IF(IFERROR(VLOOKUP(AP$4&amp;AP31,都馬連編集用!$B$13:$C$49,2,FALSE),"")=0,"",(IFERROR(VLOOKUP(AP$4&amp;AP31,都馬連編集用!$B$13:$C$49,2,FALSE),"")))</f>
        <v/>
      </c>
      <c r="AR31" s="51"/>
      <c r="AS31" s="139" t="str">
        <f>IF(IFERROR(VLOOKUP(AR$4&amp;AR31,都馬連編集用!$B$13:$C$49,2,FALSE),"")=0,"",(IFERROR(VLOOKUP(AR$4&amp;AR31,都馬連編集用!$B$13:$C$49,2,FALSE),"")))</f>
        <v/>
      </c>
      <c r="AT31" s="51"/>
      <c r="AU31" s="139" t="str">
        <f>IF(IFERROR(VLOOKUP(AT$4&amp;AT31,都馬連編集用!$B$13:$C$49,2,FALSE),"")=0,"",(IFERROR(VLOOKUP(AT$4&amp;AT31,都馬連編集用!$B$13:$C$49,2,FALSE),"")))</f>
        <v/>
      </c>
      <c r="AV31" s="51"/>
      <c r="AW31" s="139" t="str">
        <f>IF(IFERROR(VLOOKUP(AV$4&amp;AV31,都馬連編集用!$B$13:$C$49,2,FALSE),"")=0,"",(IFERROR(VLOOKUP(AV$4&amp;AV31,都馬連編集用!$B$13:$C$49,2,FALSE),"")))</f>
        <v/>
      </c>
      <c r="AX31" s="51"/>
      <c r="AY31" s="139" t="str">
        <f>IF(IFERROR(VLOOKUP(AX$4&amp;AX31,都馬連編集用!$B$13:$C$49,2,FALSE),"")=0,"",(IFERROR(VLOOKUP(AX$4&amp;AX31,都馬連編集用!$B$13:$C$49,2,FALSE),"")))</f>
        <v/>
      </c>
      <c r="AZ31" s="51"/>
      <c r="BA31" s="139" t="str">
        <f>IF(IFERROR(VLOOKUP(AZ$4&amp;AZ31,都馬連編集用!$B$13:$C$49,2,FALSE),"")=0,"",(IFERROR(VLOOKUP(AZ$4&amp;AZ31,都馬連編集用!$B$13:$C$49,2,FALSE),"")))</f>
        <v/>
      </c>
      <c r="BB31" s="51"/>
      <c r="BC31" s="139" t="str">
        <f>IF(IFERROR(VLOOKUP(BB$4&amp;BB31,都馬連編集用!$B$13:$C$49,2,FALSE),"")=0,"",(IFERROR(VLOOKUP(BB$4&amp;BB31,都馬連編集用!$B$13:$C$49,2,FALSE),"")))</f>
        <v/>
      </c>
      <c r="BD31" s="51"/>
      <c r="BE31" s="139" t="str">
        <f>IF(IFERROR(VLOOKUP(BD$4&amp;BD31,都馬連編集用!$B$13:$C$49,2,FALSE),"")=0,"",(IFERROR(VLOOKUP(BD$4&amp;BD31,都馬連編集用!$B$13:$C$49,2,FALSE),"")))</f>
        <v/>
      </c>
      <c r="BF31" s="51"/>
      <c r="BG31" s="139" t="str">
        <f>IF(IFERROR(VLOOKUP(BF$4&amp;BF31,都馬連編集用!$B$13:$C$49,2,FALSE),"")=0,"",(IFERROR(VLOOKUP(BF$4&amp;BF31,都馬連編集用!$B$13:$C$49,2,FALSE),"")))</f>
        <v/>
      </c>
      <c r="BH31" s="51"/>
      <c r="BI31" s="139" t="str">
        <f>IF(IFERROR(VLOOKUP(BH$4&amp;BH31,都馬連編集用!$B$13:$C$49,2,FALSE),"")=0,"",(IFERROR(VLOOKUP(BH$4&amp;BH31,都馬連編集用!$B$13:$C$49,2,FALSE),"")))</f>
        <v/>
      </c>
      <c r="BJ31" s="51"/>
      <c r="BK31" s="139" t="str">
        <f>IF(IFERROR(VLOOKUP(BJ$4&amp;BJ31,都馬連編集用!$B$13:$C$49,2,FALSE),"")=0,"",(IFERROR(VLOOKUP(BJ$4&amp;BJ31,都馬連編集用!$B$13:$C$49,2,FALSE),"")))</f>
        <v/>
      </c>
      <c r="BL31" s="51"/>
      <c r="BM31" s="139" t="str">
        <f>IF(IFERROR(VLOOKUP(BL$4&amp;BL31,都馬連編集用!$B$13:$C$49,2,FALSE),"")=0,"",(IFERROR(VLOOKUP(BL$4&amp;BL31,都馬連編集用!$B$13:$C$49,2,FALSE),"")))</f>
        <v/>
      </c>
      <c r="BN31" s="51"/>
      <c r="BO31" s="139" t="str">
        <f>IF(IFERROR(VLOOKUP(BN$4&amp;BN31,都馬連編集用!$B$13:$C$49,2,FALSE),"")=0,"",(IFERROR(VLOOKUP(BN$4&amp;BN31,都馬連編集用!$B$13:$C$49,2,FALSE),"")))</f>
        <v/>
      </c>
      <c r="BP31" s="51"/>
      <c r="BQ31" s="139" t="str">
        <f>IF(IFERROR(VLOOKUP(BP$4&amp;BP31,都馬連編集用!$B$13:$C$49,2,FALSE),"")=0,"",(IFERROR(VLOOKUP(BP$4&amp;BP31,都馬連編集用!$B$13:$C$49,2,FALSE),"")))</f>
        <v/>
      </c>
      <c r="BR31" s="51"/>
      <c r="BS31" s="139" t="str">
        <f>IF(IFERROR(VLOOKUP(BR$4&amp;BR31,都馬連編集用!$B$13:$C$49,2,FALSE),"")=0,"",(IFERROR(VLOOKUP(BR$4&amp;BR31,都馬連編集用!$B$13:$C$49,2,FALSE),"")))</f>
        <v/>
      </c>
      <c r="BT31" s="51"/>
      <c r="BU31" s="139" t="str">
        <f>IF(IFERROR(VLOOKUP(BT$4&amp;BT31,都馬連編集用!$B$13:$C$49,2,FALSE),"")=0,"",(IFERROR(VLOOKUP(BT$4&amp;BT31,都馬連編集用!$B$13:$C$49,2,FALSE),"")))</f>
        <v/>
      </c>
      <c r="BV31" s="51"/>
      <c r="BW31" s="139" t="str">
        <f>IF(IFERROR(VLOOKUP(BV$4&amp;BV31,都馬連編集用!$B$13:$C$49,2,FALSE),"")=0,"",(IFERROR(VLOOKUP(BV$4&amp;BV31,都馬連編集用!$B$13:$C$49,2,FALSE),"")))</f>
        <v/>
      </c>
      <c r="BX31" s="51"/>
      <c r="BY31" s="139" t="str">
        <f>IF(IFERROR(VLOOKUP(BX$4&amp;BX31,都馬連編集用!$B$13:$C$49,2,FALSE),"")=0,"",(IFERROR(VLOOKUP(BX$4&amp;BX31,都馬連編集用!$B$13:$C$49,2,FALSE),"")))</f>
        <v/>
      </c>
      <c r="BZ31" s="51"/>
      <c r="CA31" s="139" t="str">
        <f>IF(IFERROR(VLOOKUP(BZ$4&amp;BZ31,都馬連編集用!$B$13:$C$49,2,FALSE),"")=0,"",(IFERROR(VLOOKUP(BZ$4&amp;BZ31,都馬連編集用!$B$13:$C$49,2,FALSE),"")))</f>
        <v/>
      </c>
      <c r="CB31" s="51"/>
      <c r="CC31" s="139" t="str">
        <f>IF(IFERROR(VLOOKUP(CB$4&amp;CB31,都馬連編集用!$B$13:$C$49,2,FALSE),"")=0,"",(IFERROR(VLOOKUP(CB$4&amp;CB31,都馬連編集用!$B$13:$C$49,2,FALSE),"")))</f>
        <v/>
      </c>
      <c r="CD31" s="51"/>
      <c r="CE31" s="139" t="str">
        <f>IF(IFERROR(VLOOKUP(CD$4&amp;CD31,都馬連編集用!$B$13:$C$49,2,FALSE),"")=0,"",(IFERROR(VLOOKUP(CD$4&amp;CD31,都馬連編集用!$B$13:$C$49,2,FALSE),"")))</f>
        <v/>
      </c>
      <c r="CF31" s="51"/>
      <c r="CG31" s="139" t="str">
        <f>IF(IFERROR(VLOOKUP(CF$4&amp;CF31,都馬連編集用!$B$13:$C$49,2,FALSE),"")=0,"",(IFERROR(VLOOKUP(CF$4&amp;CF31,都馬連編集用!$B$13:$C$49,2,FALSE),"")))</f>
        <v/>
      </c>
      <c r="CH31" s="51"/>
      <c r="CI31" s="139" t="str">
        <f>IF(IFERROR(VLOOKUP(CH$4&amp;CH31,都馬連編集用!$B$13:$C$49,2,FALSE),"")=0,"",(IFERROR(VLOOKUP(CH$4&amp;CH31,都馬連編集用!$B$13:$C$49,2,FALSE),"")))</f>
        <v/>
      </c>
      <c r="CJ31" s="51"/>
      <c r="CK31" s="139" t="str">
        <f>IF(IFERROR(VLOOKUP(CJ$4&amp;CJ31,都馬連編集用!$B$13:$C$49,2,FALSE),"")=0,"",(IFERROR(VLOOKUP(CJ$4&amp;CJ31,都馬連編集用!$B$13:$C$49,2,FALSE),"")))</f>
        <v/>
      </c>
      <c r="CL31" s="51"/>
      <c r="CM31" s="139" t="str">
        <f>IF(IFERROR(VLOOKUP(CL$4&amp;CL31,都馬連編集用!$B$13:$C$49,2,FALSE),"")=0,"",(IFERROR(VLOOKUP(CL$4&amp;CL31,都馬連編集用!$B$13:$C$49,2,FALSE),"")))</f>
        <v/>
      </c>
      <c r="CN31" s="51"/>
      <c r="CO31" s="139" t="str">
        <f>IF(IFERROR(VLOOKUP(CN$4&amp;CN31,都馬連編集用!$B$13:$C$49,2,FALSE),"")=0,"",(IFERROR(VLOOKUP(CN$4&amp;CN31,都馬連編集用!$B$13:$C$49,2,FALSE),"")))</f>
        <v/>
      </c>
      <c r="CP31" s="51"/>
      <c r="CQ31" s="139" t="str">
        <f>IF(IFERROR(VLOOKUP(CP$4&amp;CP31,都馬連編集用!$B$13:$C$49,2,FALSE),"")=0,"",(IFERROR(VLOOKUP(CP$4&amp;CP31,都馬連編集用!$B$13:$C$49,2,FALSE),"")))</f>
        <v/>
      </c>
      <c r="CR31" s="51"/>
      <c r="CS31" s="139" t="str">
        <f>IF(IFERROR(VLOOKUP(CR$4&amp;CR31,都馬連編集用!$B$13:$C$49,2,FALSE),"")=0,"",(IFERROR(VLOOKUP(CR$4&amp;CR31,都馬連編集用!$B$13:$C$49,2,FALSE),"")))</f>
        <v/>
      </c>
      <c r="CT31" s="51"/>
      <c r="CU31" s="139" t="str">
        <f>IF(IFERROR(VLOOKUP(CT$4&amp;CT31,都馬連編集用!$B$13:$C$49,2,FALSE),"")=0,"",(IFERROR(VLOOKUP(CT$4&amp;CT31,都馬連編集用!$B$13:$C$49,2,FALSE),"")))</f>
        <v/>
      </c>
      <c r="CV31" s="51"/>
      <c r="CW31" s="139" t="str">
        <f>IF(IFERROR(VLOOKUP(CV$4&amp;CV31,都馬連編集用!$B$13:$C$49,2,FALSE),"")=0,"",(IFERROR(VLOOKUP(CV$4&amp;CV31,都馬連編集用!$B$13:$C$49,2,FALSE),"")))</f>
        <v/>
      </c>
      <c r="CX31" s="51"/>
      <c r="CY31" s="139" t="str">
        <f>IF(IFERROR(VLOOKUP(CX$4&amp;CX31,都馬連編集用!$B$13:$C$49,2,FALSE),"")=0,"",(IFERROR(VLOOKUP(CX$4&amp;CX31,都馬連編集用!$B$13:$C$49,2,FALSE),"")))</f>
        <v/>
      </c>
      <c r="CZ31" s="51"/>
      <c r="DA31" s="139" t="str">
        <f>IF(IFERROR(VLOOKUP(CZ$4&amp;CZ31,都馬連編集用!$B$13:$C$49,2,FALSE),"")=0,"",(IFERROR(VLOOKUP(CZ$4&amp;CZ31,都馬連編集用!$B$13:$C$49,2,FALSE),"")))</f>
        <v/>
      </c>
      <c r="DB31" s="51"/>
      <c r="DC31" s="139" t="str">
        <f>IF(IFERROR(VLOOKUP(DB$4&amp;DB31,都馬連編集用!$B$13:$C$49,2,FALSE),"")=0,"",(IFERROR(VLOOKUP(DB$4&amp;DB31,都馬連編集用!$B$13:$C$49,2,FALSE),"")))</f>
        <v/>
      </c>
      <c r="DD31" s="51"/>
      <c r="DE31" s="139" t="str">
        <f>IF(IFERROR(VLOOKUP(DD$4&amp;DD31,都馬連編集用!$B$13:$C$49,2,FALSE),"")=0,"",(IFERROR(VLOOKUP(DD$4&amp;DD31,都馬連編集用!$B$13:$C$49,2,FALSE),"")))</f>
        <v/>
      </c>
      <c r="DF31" s="51"/>
      <c r="DG31" s="139" t="str">
        <f>IF(IFERROR(VLOOKUP(DF$4&amp;DF31,都馬連編集用!$B$13:$C$49,2,FALSE),"")=0,"",(IFERROR(VLOOKUP(DF$4&amp;DF31,都馬連編集用!$B$13:$C$49,2,FALSE),"")))</f>
        <v/>
      </c>
      <c r="DH31" s="51"/>
      <c r="DI31" s="139" t="str">
        <f>IF(IFERROR(VLOOKUP(DH$4&amp;DH31,都馬連編集用!$B$13:$C$49,2,FALSE),"")=0,"",(IFERROR(VLOOKUP(DH$4&amp;DH31,都馬連編集用!$B$13:$C$49,2,FALSE),"")))</f>
        <v/>
      </c>
      <c r="DJ31" s="51"/>
      <c r="DK31" s="139" t="str">
        <f>IF(IFERROR(VLOOKUP(DJ$4&amp;DJ31,都馬連編集用!$B$13:$C$49,2,FALSE),"")=0,"",(IFERROR(VLOOKUP(DJ$4&amp;DJ31,都馬連編集用!$B$13:$C$49,2,FALSE),"")))</f>
        <v/>
      </c>
      <c r="DL31" s="51"/>
      <c r="DM31" s="139" t="str">
        <f>IF(IFERROR(VLOOKUP(DL$4&amp;DL31,都馬連編集用!$B$13:$C$49,2,FALSE),"")=0,"",(IFERROR(VLOOKUP(DL$4&amp;DL31,都馬連編集用!$B$13:$C$49,2,FALSE),"")))</f>
        <v/>
      </c>
      <c r="DN31" s="51"/>
      <c r="DO31" s="139" t="str">
        <f>IF(IFERROR(VLOOKUP(DN$4&amp;DN31,都馬連編集用!$B$13:$C$49,2,FALSE),"")=0,"",(IFERROR(VLOOKUP(DN$4&amp;DN31,都馬連編集用!$B$13:$C$49,2,FALSE),"")))</f>
        <v/>
      </c>
      <c r="DP31" s="51"/>
    </row>
    <row r="32" spans="1:120" ht="30.6" customHeight="1">
      <c r="A32" s="33">
        <v>26</v>
      </c>
      <c r="D32" s="33">
        <f t="shared" si="53"/>
        <v>0</v>
      </c>
      <c r="E32" s="126" t="str">
        <f t="shared" si="55"/>
        <v>NO ENT</v>
      </c>
      <c r="F32" s="120"/>
      <c r="G32" s="141" t="str">
        <f>IFERROR(VLOOKUP(F32,'申込書2（馬匹・選手）'!$B$5:$D$54,3,FALSE),"")</f>
        <v/>
      </c>
      <c r="H32" s="120"/>
      <c r="I32" s="140" t="str">
        <f>IFERROR(VLOOKUP(H32,'申込書2（馬匹・選手）'!$F$5:$H$54,3,FALSE),"")</f>
        <v/>
      </c>
      <c r="J32" s="101" t="str">
        <f t="shared" si="54"/>
        <v/>
      </c>
      <c r="K32" s="106" t="str">
        <f>IFERROR(VLOOKUP(I32,'申込書2（馬匹・選手）'!$F$5:$H$54,3,FALSE),"")</f>
        <v/>
      </c>
      <c r="L32" s="51"/>
      <c r="M32" s="139" t="str">
        <f>IF(IFERROR(VLOOKUP(L$4&amp;L32,都馬連編集用!$B$13:$C$49,2,FALSE),"")=0,"",(IFERROR(VLOOKUP(L$4&amp;L32,都馬連編集用!$B$13:$C$49,2,FALSE),"")))</f>
        <v/>
      </c>
      <c r="N32" s="51"/>
      <c r="O32" s="139" t="str">
        <f>IF(IFERROR(VLOOKUP(N$4&amp;N32,都馬連編集用!$B$13:$C$49,2,FALSE),"")=0,"",(IFERROR(VLOOKUP(N$4&amp;N32,都馬連編集用!$B$13:$C$49,2,FALSE),"")))</f>
        <v/>
      </c>
      <c r="P32" s="51"/>
      <c r="Q32" s="139" t="str">
        <f>IF(IFERROR(VLOOKUP(P$4&amp;P32,都馬連編集用!$B$13:$C$49,2,FALSE),"")=0,"",(IFERROR(VLOOKUP(P$4&amp;P32,都馬連編集用!$B$13:$C$49,2,FALSE),"")))</f>
        <v/>
      </c>
      <c r="R32" s="51"/>
      <c r="S32" s="139" t="str">
        <f>IF(IFERROR(VLOOKUP(R$4&amp;R32,都馬連編集用!$B$13:$C$49,2,FALSE),"")=0,"",(IFERROR(VLOOKUP(R$4&amp;R32,都馬連編集用!$B$13:$C$49,2,FALSE),"")))</f>
        <v/>
      </c>
      <c r="T32" s="51"/>
      <c r="U32" s="139" t="str">
        <f>IF(IFERROR(VLOOKUP(T$4&amp;T32,都馬連編集用!$B$13:$C$49,2,FALSE),"")=0,"",(IFERROR(VLOOKUP(T$4&amp;T32,都馬連編集用!$B$13:$C$49,2,FALSE),"")))</f>
        <v/>
      </c>
      <c r="V32" s="51"/>
      <c r="W32" s="139" t="str">
        <f>IF(IFERROR(VLOOKUP(V$4&amp;V32,都馬連編集用!$B$13:$C$49,2,FALSE),"")=0,"",(IFERROR(VLOOKUP(V$4&amp;V32,都馬連編集用!$B$13:$C$49,2,FALSE),"")))</f>
        <v/>
      </c>
      <c r="X32" s="51"/>
      <c r="Y32" s="139" t="str">
        <f>IF(IFERROR(VLOOKUP(X$4&amp;X32,都馬連編集用!$B$13:$C$49,2,FALSE),"")=0,"",(IFERROR(VLOOKUP(X$4&amp;X32,都馬連編集用!$B$13:$C$49,2,FALSE),"")))</f>
        <v/>
      </c>
      <c r="Z32" s="51"/>
      <c r="AA32" s="139" t="str">
        <f>IF(IFERROR(VLOOKUP(Z$4&amp;Z32,都馬連編集用!$B$13:$C$49,2,FALSE),"")=0,"",(IFERROR(VLOOKUP(Z$4&amp;Z32,都馬連編集用!$B$13:$C$49,2,FALSE),"")))</f>
        <v/>
      </c>
      <c r="AB32" s="51"/>
      <c r="AC32" s="139" t="str">
        <f>IF(IFERROR(VLOOKUP(AB$4&amp;AB32,都馬連編集用!$B$13:$C$49,2,FALSE),"")=0,"",(IFERROR(VLOOKUP(AB$4&amp;AB32,都馬連編集用!$B$13:$C$49,2,FALSE),"")))</f>
        <v/>
      </c>
      <c r="AD32" s="51"/>
      <c r="AE32" s="139" t="str">
        <f>IF(IFERROR(VLOOKUP(AD$4&amp;AD32,都馬連編集用!$B$13:$C$49,2,FALSE),"")=0,"",(IFERROR(VLOOKUP(AD$4&amp;AD32,都馬連編集用!$B$13:$C$49,2,FALSE),"")))</f>
        <v/>
      </c>
      <c r="AF32" s="51"/>
      <c r="AG32" s="139" t="str">
        <f>IF(IFERROR(VLOOKUP(AF$4&amp;AF32,都馬連編集用!$B$13:$C$49,2,FALSE),"")=0,"",(IFERROR(VLOOKUP(AF$4&amp;AF32,都馬連編集用!$B$13:$C$49,2,FALSE),"")))</f>
        <v/>
      </c>
      <c r="AH32" s="51"/>
      <c r="AI32" s="139" t="str">
        <f>IF(IFERROR(VLOOKUP(AH$4&amp;AH32,都馬連編集用!$B$13:$C$49,2,FALSE),"")=0,"",(IFERROR(VLOOKUP(AH$4&amp;AH32,都馬連編集用!$B$13:$C$49,2,FALSE),"")))</f>
        <v/>
      </c>
      <c r="AJ32" s="51"/>
      <c r="AK32" s="139" t="str">
        <f>IF(IFERROR(VLOOKUP(AJ$4&amp;AJ32,都馬連編集用!$B$13:$C$49,2,FALSE),"")=0,"",(IFERROR(VLOOKUP(AJ$4&amp;AJ32,都馬連編集用!$B$13:$C$49,2,FALSE),"")))</f>
        <v/>
      </c>
      <c r="AL32" s="51"/>
      <c r="AM32" s="139" t="str">
        <f>IF(IFERROR(VLOOKUP(AL$4&amp;AL32,都馬連編集用!$B$13:$C$49,2,FALSE),"")=0,"",(IFERROR(VLOOKUP(AL$4&amp;AL32,都馬連編集用!$B$13:$C$49,2,FALSE),"")))</f>
        <v/>
      </c>
      <c r="AN32" s="51"/>
      <c r="AO32" s="139" t="str">
        <f>IF(IFERROR(VLOOKUP(AN$4&amp;AN32,都馬連編集用!$B$13:$C$49,2,FALSE),"")=0,"",(IFERROR(VLOOKUP(AN$4&amp;AN32,都馬連編集用!$B$13:$C$49,2,FALSE),"")))</f>
        <v/>
      </c>
      <c r="AP32" s="51"/>
      <c r="AQ32" s="139" t="str">
        <f>IF(IFERROR(VLOOKUP(AP$4&amp;AP32,都馬連編集用!$B$13:$C$49,2,FALSE),"")=0,"",(IFERROR(VLOOKUP(AP$4&amp;AP32,都馬連編集用!$B$13:$C$49,2,FALSE),"")))</f>
        <v/>
      </c>
      <c r="AR32" s="51"/>
      <c r="AS32" s="139" t="str">
        <f>IF(IFERROR(VLOOKUP(AR$4&amp;AR32,都馬連編集用!$B$13:$C$49,2,FALSE),"")=0,"",(IFERROR(VLOOKUP(AR$4&amp;AR32,都馬連編集用!$B$13:$C$49,2,FALSE),"")))</f>
        <v/>
      </c>
      <c r="AT32" s="51"/>
      <c r="AU32" s="139" t="str">
        <f>IF(IFERROR(VLOOKUP(AT$4&amp;AT32,都馬連編集用!$B$13:$C$49,2,FALSE),"")=0,"",(IFERROR(VLOOKUP(AT$4&amp;AT32,都馬連編集用!$B$13:$C$49,2,FALSE),"")))</f>
        <v/>
      </c>
      <c r="AV32" s="51"/>
      <c r="AW32" s="139" t="str">
        <f>IF(IFERROR(VLOOKUP(AV$4&amp;AV32,都馬連編集用!$B$13:$C$49,2,FALSE),"")=0,"",(IFERROR(VLOOKUP(AV$4&amp;AV32,都馬連編集用!$B$13:$C$49,2,FALSE),"")))</f>
        <v/>
      </c>
      <c r="AX32" s="51"/>
      <c r="AY32" s="139" t="str">
        <f>IF(IFERROR(VLOOKUP(AX$4&amp;AX32,都馬連編集用!$B$13:$C$49,2,FALSE),"")=0,"",(IFERROR(VLOOKUP(AX$4&amp;AX32,都馬連編集用!$B$13:$C$49,2,FALSE),"")))</f>
        <v/>
      </c>
      <c r="AZ32" s="51"/>
      <c r="BA32" s="139" t="str">
        <f>IF(IFERROR(VLOOKUP(AZ$4&amp;AZ32,都馬連編集用!$B$13:$C$49,2,FALSE),"")=0,"",(IFERROR(VLOOKUP(AZ$4&amp;AZ32,都馬連編集用!$B$13:$C$49,2,FALSE),"")))</f>
        <v/>
      </c>
      <c r="BB32" s="51"/>
      <c r="BC32" s="139" t="str">
        <f>IF(IFERROR(VLOOKUP(BB$4&amp;BB32,都馬連編集用!$B$13:$C$49,2,FALSE),"")=0,"",(IFERROR(VLOOKUP(BB$4&amp;BB32,都馬連編集用!$B$13:$C$49,2,FALSE),"")))</f>
        <v/>
      </c>
      <c r="BD32" s="51"/>
      <c r="BE32" s="139" t="str">
        <f>IF(IFERROR(VLOOKUP(BD$4&amp;BD32,都馬連編集用!$B$13:$C$49,2,FALSE),"")=0,"",(IFERROR(VLOOKUP(BD$4&amp;BD32,都馬連編集用!$B$13:$C$49,2,FALSE),"")))</f>
        <v/>
      </c>
      <c r="BF32" s="51"/>
      <c r="BG32" s="139" t="str">
        <f>IF(IFERROR(VLOOKUP(BF$4&amp;BF32,都馬連編集用!$B$13:$C$49,2,FALSE),"")=0,"",(IFERROR(VLOOKUP(BF$4&amp;BF32,都馬連編集用!$B$13:$C$49,2,FALSE),"")))</f>
        <v/>
      </c>
      <c r="BH32" s="51"/>
      <c r="BI32" s="139" t="str">
        <f>IF(IFERROR(VLOOKUP(BH$4&amp;BH32,都馬連編集用!$B$13:$C$49,2,FALSE),"")=0,"",(IFERROR(VLOOKUP(BH$4&amp;BH32,都馬連編集用!$B$13:$C$49,2,FALSE),"")))</f>
        <v/>
      </c>
      <c r="BJ32" s="51"/>
      <c r="BK32" s="139" t="str">
        <f>IF(IFERROR(VLOOKUP(BJ$4&amp;BJ32,都馬連編集用!$B$13:$C$49,2,FALSE),"")=0,"",(IFERROR(VLOOKUP(BJ$4&amp;BJ32,都馬連編集用!$B$13:$C$49,2,FALSE),"")))</f>
        <v/>
      </c>
      <c r="BL32" s="51"/>
      <c r="BM32" s="139" t="str">
        <f>IF(IFERROR(VLOOKUP(BL$4&amp;BL32,都馬連編集用!$B$13:$C$49,2,FALSE),"")=0,"",(IFERROR(VLOOKUP(BL$4&amp;BL32,都馬連編集用!$B$13:$C$49,2,FALSE),"")))</f>
        <v/>
      </c>
      <c r="BN32" s="51"/>
      <c r="BO32" s="139" t="str">
        <f>IF(IFERROR(VLOOKUP(BN$4&amp;BN32,都馬連編集用!$B$13:$C$49,2,FALSE),"")=0,"",(IFERROR(VLOOKUP(BN$4&amp;BN32,都馬連編集用!$B$13:$C$49,2,FALSE),"")))</f>
        <v/>
      </c>
      <c r="BP32" s="51"/>
      <c r="BQ32" s="139" t="str">
        <f>IF(IFERROR(VLOOKUP(BP$4&amp;BP32,都馬連編集用!$B$13:$C$49,2,FALSE),"")=0,"",(IFERROR(VLOOKUP(BP$4&amp;BP32,都馬連編集用!$B$13:$C$49,2,FALSE),"")))</f>
        <v/>
      </c>
      <c r="BR32" s="51"/>
      <c r="BS32" s="139" t="str">
        <f>IF(IFERROR(VLOOKUP(BR$4&amp;BR32,都馬連編集用!$B$13:$C$49,2,FALSE),"")=0,"",(IFERROR(VLOOKUP(BR$4&amp;BR32,都馬連編集用!$B$13:$C$49,2,FALSE),"")))</f>
        <v/>
      </c>
      <c r="BT32" s="51"/>
      <c r="BU32" s="139" t="str">
        <f>IF(IFERROR(VLOOKUP(BT$4&amp;BT32,都馬連編集用!$B$13:$C$49,2,FALSE),"")=0,"",(IFERROR(VLOOKUP(BT$4&amp;BT32,都馬連編集用!$B$13:$C$49,2,FALSE),"")))</f>
        <v/>
      </c>
      <c r="BV32" s="51"/>
      <c r="BW32" s="139" t="str">
        <f>IF(IFERROR(VLOOKUP(BV$4&amp;BV32,都馬連編集用!$B$13:$C$49,2,FALSE),"")=0,"",(IFERROR(VLOOKUP(BV$4&amp;BV32,都馬連編集用!$B$13:$C$49,2,FALSE),"")))</f>
        <v/>
      </c>
      <c r="BX32" s="51"/>
      <c r="BY32" s="139" t="str">
        <f>IF(IFERROR(VLOOKUP(BX$4&amp;BX32,都馬連編集用!$B$13:$C$49,2,FALSE),"")=0,"",(IFERROR(VLOOKUP(BX$4&amp;BX32,都馬連編集用!$B$13:$C$49,2,FALSE),"")))</f>
        <v/>
      </c>
      <c r="BZ32" s="51"/>
      <c r="CA32" s="139" t="str">
        <f>IF(IFERROR(VLOOKUP(BZ$4&amp;BZ32,都馬連編集用!$B$13:$C$49,2,FALSE),"")=0,"",(IFERROR(VLOOKUP(BZ$4&amp;BZ32,都馬連編集用!$B$13:$C$49,2,FALSE),"")))</f>
        <v/>
      </c>
      <c r="CB32" s="51"/>
      <c r="CC32" s="139" t="str">
        <f>IF(IFERROR(VLOOKUP(CB$4&amp;CB32,都馬連編集用!$B$13:$C$49,2,FALSE),"")=0,"",(IFERROR(VLOOKUP(CB$4&amp;CB32,都馬連編集用!$B$13:$C$49,2,FALSE),"")))</f>
        <v/>
      </c>
      <c r="CD32" s="51"/>
      <c r="CE32" s="139" t="str">
        <f>IF(IFERROR(VLOOKUP(CD$4&amp;CD32,都馬連編集用!$B$13:$C$49,2,FALSE),"")=0,"",(IFERROR(VLOOKUP(CD$4&amp;CD32,都馬連編集用!$B$13:$C$49,2,FALSE),"")))</f>
        <v/>
      </c>
      <c r="CF32" s="51"/>
      <c r="CG32" s="139" t="str">
        <f>IF(IFERROR(VLOOKUP(CF$4&amp;CF32,都馬連編集用!$B$13:$C$49,2,FALSE),"")=0,"",(IFERROR(VLOOKUP(CF$4&amp;CF32,都馬連編集用!$B$13:$C$49,2,FALSE),"")))</f>
        <v/>
      </c>
      <c r="CH32" s="51"/>
      <c r="CI32" s="139" t="str">
        <f>IF(IFERROR(VLOOKUP(CH$4&amp;CH32,都馬連編集用!$B$13:$C$49,2,FALSE),"")=0,"",(IFERROR(VLOOKUP(CH$4&amp;CH32,都馬連編集用!$B$13:$C$49,2,FALSE),"")))</f>
        <v/>
      </c>
      <c r="CJ32" s="51"/>
      <c r="CK32" s="139" t="str">
        <f>IF(IFERROR(VLOOKUP(CJ$4&amp;CJ32,都馬連編集用!$B$13:$C$49,2,FALSE),"")=0,"",(IFERROR(VLOOKUP(CJ$4&amp;CJ32,都馬連編集用!$B$13:$C$49,2,FALSE),"")))</f>
        <v/>
      </c>
      <c r="CL32" s="51"/>
      <c r="CM32" s="139" t="str">
        <f>IF(IFERROR(VLOOKUP(CL$4&amp;CL32,都馬連編集用!$B$13:$C$49,2,FALSE),"")=0,"",(IFERROR(VLOOKUP(CL$4&amp;CL32,都馬連編集用!$B$13:$C$49,2,FALSE),"")))</f>
        <v/>
      </c>
      <c r="CN32" s="51"/>
      <c r="CO32" s="139" t="str">
        <f>IF(IFERROR(VLOOKUP(CN$4&amp;CN32,都馬連編集用!$B$13:$C$49,2,FALSE),"")=0,"",(IFERROR(VLOOKUP(CN$4&amp;CN32,都馬連編集用!$B$13:$C$49,2,FALSE),"")))</f>
        <v/>
      </c>
      <c r="CP32" s="51"/>
      <c r="CQ32" s="139" t="str">
        <f>IF(IFERROR(VLOOKUP(CP$4&amp;CP32,都馬連編集用!$B$13:$C$49,2,FALSE),"")=0,"",(IFERROR(VLOOKUP(CP$4&amp;CP32,都馬連編集用!$B$13:$C$49,2,FALSE),"")))</f>
        <v/>
      </c>
      <c r="CR32" s="51"/>
      <c r="CS32" s="139" t="str">
        <f>IF(IFERROR(VLOOKUP(CR$4&amp;CR32,都馬連編集用!$B$13:$C$49,2,FALSE),"")=0,"",(IFERROR(VLOOKUP(CR$4&amp;CR32,都馬連編集用!$B$13:$C$49,2,FALSE),"")))</f>
        <v/>
      </c>
      <c r="CT32" s="51"/>
      <c r="CU32" s="139" t="str">
        <f>IF(IFERROR(VLOOKUP(CT$4&amp;CT32,都馬連編集用!$B$13:$C$49,2,FALSE),"")=0,"",(IFERROR(VLOOKUP(CT$4&amp;CT32,都馬連編集用!$B$13:$C$49,2,FALSE),"")))</f>
        <v/>
      </c>
      <c r="CV32" s="51"/>
      <c r="CW32" s="139" t="str">
        <f>IF(IFERROR(VLOOKUP(CV$4&amp;CV32,都馬連編集用!$B$13:$C$49,2,FALSE),"")=0,"",(IFERROR(VLOOKUP(CV$4&amp;CV32,都馬連編集用!$B$13:$C$49,2,FALSE),"")))</f>
        <v/>
      </c>
      <c r="CX32" s="51"/>
      <c r="CY32" s="139" t="str">
        <f>IF(IFERROR(VLOOKUP(CX$4&amp;CX32,都馬連編集用!$B$13:$C$49,2,FALSE),"")=0,"",(IFERROR(VLOOKUP(CX$4&amp;CX32,都馬連編集用!$B$13:$C$49,2,FALSE),"")))</f>
        <v/>
      </c>
      <c r="CZ32" s="51"/>
      <c r="DA32" s="139" t="str">
        <f>IF(IFERROR(VLOOKUP(CZ$4&amp;CZ32,都馬連編集用!$B$13:$C$49,2,FALSE),"")=0,"",(IFERROR(VLOOKUP(CZ$4&amp;CZ32,都馬連編集用!$B$13:$C$49,2,FALSE),"")))</f>
        <v/>
      </c>
      <c r="DB32" s="51"/>
      <c r="DC32" s="139" t="str">
        <f>IF(IFERROR(VLOOKUP(DB$4&amp;DB32,都馬連編集用!$B$13:$C$49,2,FALSE),"")=0,"",(IFERROR(VLOOKUP(DB$4&amp;DB32,都馬連編集用!$B$13:$C$49,2,FALSE),"")))</f>
        <v/>
      </c>
      <c r="DD32" s="51"/>
      <c r="DE32" s="139" t="str">
        <f>IF(IFERROR(VLOOKUP(DD$4&amp;DD32,都馬連編集用!$B$13:$C$49,2,FALSE),"")=0,"",(IFERROR(VLOOKUP(DD$4&amp;DD32,都馬連編集用!$B$13:$C$49,2,FALSE),"")))</f>
        <v/>
      </c>
      <c r="DF32" s="51"/>
      <c r="DG32" s="139" t="str">
        <f>IF(IFERROR(VLOOKUP(DF$4&amp;DF32,都馬連編集用!$B$13:$C$49,2,FALSE),"")=0,"",(IFERROR(VLOOKUP(DF$4&amp;DF32,都馬連編集用!$B$13:$C$49,2,FALSE),"")))</f>
        <v/>
      </c>
      <c r="DH32" s="51"/>
      <c r="DI32" s="139" t="str">
        <f>IF(IFERROR(VLOOKUP(DH$4&amp;DH32,都馬連編集用!$B$13:$C$49,2,FALSE),"")=0,"",(IFERROR(VLOOKUP(DH$4&amp;DH32,都馬連編集用!$B$13:$C$49,2,FALSE),"")))</f>
        <v/>
      </c>
      <c r="DJ32" s="51"/>
      <c r="DK32" s="139" t="str">
        <f>IF(IFERROR(VLOOKUP(DJ$4&amp;DJ32,都馬連編集用!$B$13:$C$49,2,FALSE),"")=0,"",(IFERROR(VLOOKUP(DJ$4&amp;DJ32,都馬連編集用!$B$13:$C$49,2,FALSE),"")))</f>
        <v/>
      </c>
      <c r="DL32" s="51"/>
      <c r="DM32" s="139" t="str">
        <f>IF(IFERROR(VLOOKUP(DL$4&amp;DL32,都馬連編集用!$B$13:$C$49,2,FALSE),"")=0,"",(IFERROR(VLOOKUP(DL$4&amp;DL32,都馬連編集用!$B$13:$C$49,2,FALSE),"")))</f>
        <v/>
      </c>
      <c r="DN32" s="51"/>
      <c r="DO32" s="139" t="str">
        <f>IF(IFERROR(VLOOKUP(DN$4&amp;DN32,都馬連編集用!$B$13:$C$49,2,FALSE),"")=0,"",(IFERROR(VLOOKUP(DN$4&amp;DN32,都馬連編集用!$B$13:$C$49,2,FALSE),"")))</f>
        <v/>
      </c>
      <c r="DP32" s="51"/>
    </row>
    <row r="33" spans="1:120" ht="30.6" customHeight="1">
      <c r="A33" s="33">
        <v>27</v>
      </c>
      <c r="D33" s="33">
        <f t="shared" si="53"/>
        <v>0</v>
      </c>
      <c r="E33" s="126" t="str">
        <f t="shared" si="55"/>
        <v>NO ENT</v>
      </c>
      <c r="F33" s="120"/>
      <c r="G33" s="141" t="str">
        <f>IFERROR(VLOOKUP(F33,'申込書2（馬匹・選手）'!$B$5:$D$54,3,FALSE),"")</f>
        <v/>
      </c>
      <c r="H33" s="120"/>
      <c r="I33" s="140" t="str">
        <f>IFERROR(VLOOKUP(H33,'申込書2（馬匹・選手）'!$F$5:$H$54,3,FALSE),"")</f>
        <v/>
      </c>
      <c r="J33" s="101" t="str">
        <f t="shared" si="54"/>
        <v/>
      </c>
      <c r="K33" s="106" t="str">
        <f>IFERROR(VLOOKUP(I33,'申込書2（馬匹・選手）'!$F$5:$H$54,3,FALSE),"")</f>
        <v/>
      </c>
      <c r="L33" s="51"/>
      <c r="M33" s="139" t="str">
        <f>IF(IFERROR(VLOOKUP(L$4&amp;L33,都馬連編集用!$B$13:$C$49,2,FALSE),"")=0,"",(IFERROR(VLOOKUP(L$4&amp;L33,都馬連編集用!$B$13:$C$49,2,FALSE),"")))</f>
        <v/>
      </c>
      <c r="N33" s="51"/>
      <c r="O33" s="139" t="str">
        <f>IF(IFERROR(VLOOKUP(N$4&amp;N33,都馬連編集用!$B$13:$C$49,2,FALSE),"")=0,"",(IFERROR(VLOOKUP(N$4&amp;N33,都馬連編集用!$B$13:$C$49,2,FALSE),"")))</f>
        <v/>
      </c>
      <c r="P33" s="51"/>
      <c r="Q33" s="139" t="str">
        <f>IF(IFERROR(VLOOKUP(P$4&amp;P33,都馬連編集用!$B$13:$C$49,2,FALSE),"")=0,"",(IFERROR(VLOOKUP(P$4&amp;P33,都馬連編集用!$B$13:$C$49,2,FALSE),"")))</f>
        <v/>
      </c>
      <c r="R33" s="51"/>
      <c r="S33" s="139" t="str">
        <f>IF(IFERROR(VLOOKUP(R$4&amp;R33,都馬連編集用!$B$13:$C$49,2,FALSE),"")=0,"",(IFERROR(VLOOKUP(R$4&amp;R33,都馬連編集用!$B$13:$C$49,2,FALSE),"")))</f>
        <v/>
      </c>
      <c r="T33" s="51"/>
      <c r="U33" s="139" t="str">
        <f>IF(IFERROR(VLOOKUP(T$4&amp;T33,都馬連編集用!$B$13:$C$49,2,FALSE),"")=0,"",(IFERROR(VLOOKUP(T$4&amp;T33,都馬連編集用!$B$13:$C$49,2,FALSE),"")))</f>
        <v/>
      </c>
      <c r="V33" s="51"/>
      <c r="W33" s="139" t="str">
        <f>IF(IFERROR(VLOOKUP(V$4&amp;V33,都馬連編集用!$B$13:$C$49,2,FALSE),"")=0,"",(IFERROR(VLOOKUP(V$4&amp;V33,都馬連編集用!$B$13:$C$49,2,FALSE),"")))</f>
        <v/>
      </c>
      <c r="X33" s="51"/>
      <c r="Y33" s="139" t="str">
        <f>IF(IFERROR(VLOOKUP(X$4&amp;X33,都馬連編集用!$B$13:$C$49,2,FALSE),"")=0,"",(IFERROR(VLOOKUP(X$4&amp;X33,都馬連編集用!$B$13:$C$49,2,FALSE),"")))</f>
        <v/>
      </c>
      <c r="Z33" s="51"/>
      <c r="AA33" s="139" t="str">
        <f>IF(IFERROR(VLOOKUP(Z$4&amp;Z33,都馬連編集用!$B$13:$C$49,2,FALSE),"")=0,"",(IFERROR(VLOOKUP(Z$4&amp;Z33,都馬連編集用!$B$13:$C$49,2,FALSE),"")))</f>
        <v/>
      </c>
      <c r="AB33" s="51"/>
      <c r="AC33" s="139" t="str">
        <f>IF(IFERROR(VLOOKUP(AB$4&amp;AB33,都馬連編集用!$B$13:$C$49,2,FALSE),"")=0,"",(IFERROR(VLOOKUP(AB$4&amp;AB33,都馬連編集用!$B$13:$C$49,2,FALSE),"")))</f>
        <v/>
      </c>
      <c r="AD33" s="51"/>
      <c r="AE33" s="139" t="str">
        <f>IF(IFERROR(VLOOKUP(AD$4&amp;AD33,都馬連編集用!$B$13:$C$49,2,FALSE),"")=0,"",(IFERROR(VLOOKUP(AD$4&amp;AD33,都馬連編集用!$B$13:$C$49,2,FALSE),"")))</f>
        <v/>
      </c>
      <c r="AF33" s="51"/>
      <c r="AG33" s="139" t="str">
        <f>IF(IFERROR(VLOOKUP(AF$4&amp;AF33,都馬連編集用!$B$13:$C$49,2,FALSE),"")=0,"",(IFERROR(VLOOKUP(AF$4&amp;AF33,都馬連編集用!$B$13:$C$49,2,FALSE),"")))</f>
        <v/>
      </c>
      <c r="AH33" s="51"/>
      <c r="AI33" s="139" t="str">
        <f>IF(IFERROR(VLOOKUP(AH$4&amp;AH33,都馬連編集用!$B$13:$C$49,2,FALSE),"")=0,"",(IFERROR(VLOOKUP(AH$4&amp;AH33,都馬連編集用!$B$13:$C$49,2,FALSE),"")))</f>
        <v/>
      </c>
      <c r="AJ33" s="51"/>
      <c r="AK33" s="139" t="str">
        <f>IF(IFERROR(VLOOKUP(AJ$4&amp;AJ33,都馬連編集用!$B$13:$C$49,2,FALSE),"")=0,"",(IFERROR(VLOOKUP(AJ$4&amp;AJ33,都馬連編集用!$B$13:$C$49,2,FALSE),"")))</f>
        <v/>
      </c>
      <c r="AL33" s="51"/>
      <c r="AM33" s="139" t="str">
        <f>IF(IFERROR(VLOOKUP(AL$4&amp;AL33,都馬連編集用!$B$13:$C$49,2,FALSE),"")=0,"",(IFERROR(VLOOKUP(AL$4&amp;AL33,都馬連編集用!$B$13:$C$49,2,FALSE),"")))</f>
        <v/>
      </c>
      <c r="AN33" s="51"/>
      <c r="AO33" s="139" t="str">
        <f>IF(IFERROR(VLOOKUP(AN$4&amp;AN33,都馬連編集用!$B$13:$C$49,2,FALSE),"")=0,"",(IFERROR(VLOOKUP(AN$4&amp;AN33,都馬連編集用!$B$13:$C$49,2,FALSE),"")))</f>
        <v/>
      </c>
      <c r="AP33" s="51"/>
      <c r="AQ33" s="139" t="str">
        <f>IF(IFERROR(VLOOKUP(AP$4&amp;AP33,都馬連編集用!$B$13:$C$49,2,FALSE),"")=0,"",(IFERROR(VLOOKUP(AP$4&amp;AP33,都馬連編集用!$B$13:$C$49,2,FALSE),"")))</f>
        <v/>
      </c>
      <c r="AR33" s="51"/>
      <c r="AS33" s="139" t="str">
        <f>IF(IFERROR(VLOOKUP(AR$4&amp;AR33,都馬連編集用!$B$13:$C$49,2,FALSE),"")=0,"",(IFERROR(VLOOKUP(AR$4&amp;AR33,都馬連編集用!$B$13:$C$49,2,FALSE),"")))</f>
        <v/>
      </c>
      <c r="AT33" s="51"/>
      <c r="AU33" s="139" t="str">
        <f>IF(IFERROR(VLOOKUP(AT$4&amp;AT33,都馬連編集用!$B$13:$C$49,2,FALSE),"")=0,"",(IFERROR(VLOOKUP(AT$4&amp;AT33,都馬連編集用!$B$13:$C$49,2,FALSE),"")))</f>
        <v/>
      </c>
      <c r="AV33" s="51"/>
      <c r="AW33" s="139" t="str">
        <f>IF(IFERROR(VLOOKUP(AV$4&amp;AV33,都馬連編集用!$B$13:$C$49,2,FALSE),"")=0,"",(IFERROR(VLOOKUP(AV$4&amp;AV33,都馬連編集用!$B$13:$C$49,2,FALSE),"")))</f>
        <v/>
      </c>
      <c r="AX33" s="51"/>
      <c r="AY33" s="139" t="str">
        <f>IF(IFERROR(VLOOKUP(AX$4&amp;AX33,都馬連編集用!$B$13:$C$49,2,FALSE),"")=0,"",(IFERROR(VLOOKUP(AX$4&amp;AX33,都馬連編集用!$B$13:$C$49,2,FALSE),"")))</f>
        <v/>
      </c>
      <c r="AZ33" s="51"/>
      <c r="BA33" s="139" t="str">
        <f>IF(IFERROR(VLOOKUP(AZ$4&amp;AZ33,都馬連編集用!$B$13:$C$49,2,FALSE),"")=0,"",(IFERROR(VLOOKUP(AZ$4&amp;AZ33,都馬連編集用!$B$13:$C$49,2,FALSE),"")))</f>
        <v/>
      </c>
      <c r="BB33" s="51"/>
      <c r="BC33" s="139" t="str">
        <f>IF(IFERROR(VLOOKUP(BB$4&amp;BB33,都馬連編集用!$B$13:$C$49,2,FALSE),"")=0,"",(IFERROR(VLOOKUP(BB$4&amp;BB33,都馬連編集用!$B$13:$C$49,2,FALSE),"")))</f>
        <v/>
      </c>
      <c r="BD33" s="51"/>
      <c r="BE33" s="139" t="str">
        <f>IF(IFERROR(VLOOKUP(BD$4&amp;BD33,都馬連編集用!$B$13:$C$49,2,FALSE),"")=0,"",(IFERROR(VLOOKUP(BD$4&amp;BD33,都馬連編集用!$B$13:$C$49,2,FALSE),"")))</f>
        <v/>
      </c>
      <c r="BF33" s="51"/>
      <c r="BG33" s="139" t="str">
        <f>IF(IFERROR(VLOOKUP(BF$4&amp;BF33,都馬連編集用!$B$13:$C$49,2,FALSE),"")=0,"",(IFERROR(VLOOKUP(BF$4&amp;BF33,都馬連編集用!$B$13:$C$49,2,FALSE),"")))</f>
        <v/>
      </c>
      <c r="BH33" s="51"/>
      <c r="BI33" s="139" t="str">
        <f>IF(IFERROR(VLOOKUP(BH$4&amp;BH33,都馬連編集用!$B$13:$C$49,2,FALSE),"")=0,"",(IFERROR(VLOOKUP(BH$4&amp;BH33,都馬連編集用!$B$13:$C$49,2,FALSE),"")))</f>
        <v/>
      </c>
      <c r="BJ33" s="51"/>
      <c r="BK33" s="139" t="str">
        <f>IF(IFERROR(VLOOKUP(BJ$4&amp;BJ33,都馬連編集用!$B$13:$C$49,2,FALSE),"")=0,"",(IFERROR(VLOOKUP(BJ$4&amp;BJ33,都馬連編集用!$B$13:$C$49,2,FALSE),"")))</f>
        <v/>
      </c>
      <c r="BL33" s="51"/>
      <c r="BM33" s="139" t="str">
        <f>IF(IFERROR(VLOOKUP(BL$4&amp;BL33,都馬連編集用!$B$13:$C$49,2,FALSE),"")=0,"",(IFERROR(VLOOKUP(BL$4&amp;BL33,都馬連編集用!$B$13:$C$49,2,FALSE),"")))</f>
        <v/>
      </c>
      <c r="BN33" s="51"/>
      <c r="BO33" s="139" t="str">
        <f>IF(IFERROR(VLOOKUP(BN$4&amp;BN33,都馬連編集用!$B$13:$C$49,2,FALSE),"")=0,"",(IFERROR(VLOOKUP(BN$4&amp;BN33,都馬連編集用!$B$13:$C$49,2,FALSE),"")))</f>
        <v/>
      </c>
      <c r="BP33" s="51"/>
      <c r="BQ33" s="139" t="str">
        <f>IF(IFERROR(VLOOKUP(BP$4&amp;BP33,都馬連編集用!$B$13:$C$49,2,FALSE),"")=0,"",(IFERROR(VLOOKUP(BP$4&amp;BP33,都馬連編集用!$B$13:$C$49,2,FALSE),"")))</f>
        <v/>
      </c>
      <c r="BR33" s="51"/>
      <c r="BS33" s="139" t="str">
        <f>IF(IFERROR(VLOOKUP(BR$4&amp;BR33,都馬連編集用!$B$13:$C$49,2,FALSE),"")=0,"",(IFERROR(VLOOKUP(BR$4&amp;BR33,都馬連編集用!$B$13:$C$49,2,FALSE),"")))</f>
        <v/>
      </c>
      <c r="BT33" s="51"/>
      <c r="BU33" s="139" t="str">
        <f>IF(IFERROR(VLOOKUP(BT$4&amp;BT33,都馬連編集用!$B$13:$C$49,2,FALSE),"")=0,"",(IFERROR(VLOOKUP(BT$4&amp;BT33,都馬連編集用!$B$13:$C$49,2,FALSE),"")))</f>
        <v/>
      </c>
      <c r="BV33" s="51"/>
      <c r="BW33" s="139" t="str">
        <f>IF(IFERROR(VLOOKUP(BV$4&amp;BV33,都馬連編集用!$B$13:$C$49,2,FALSE),"")=0,"",(IFERROR(VLOOKUP(BV$4&amp;BV33,都馬連編集用!$B$13:$C$49,2,FALSE),"")))</f>
        <v/>
      </c>
      <c r="BX33" s="51"/>
      <c r="BY33" s="139" t="str">
        <f>IF(IFERROR(VLOOKUP(BX$4&amp;BX33,都馬連編集用!$B$13:$C$49,2,FALSE),"")=0,"",(IFERROR(VLOOKUP(BX$4&amp;BX33,都馬連編集用!$B$13:$C$49,2,FALSE),"")))</f>
        <v/>
      </c>
      <c r="BZ33" s="51"/>
      <c r="CA33" s="139" t="str">
        <f>IF(IFERROR(VLOOKUP(BZ$4&amp;BZ33,都馬連編集用!$B$13:$C$49,2,FALSE),"")=0,"",(IFERROR(VLOOKUP(BZ$4&amp;BZ33,都馬連編集用!$B$13:$C$49,2,FALSE),"")))</f>
        <v/>
      </c>
      <c r="CB33" s="51"/>
      <c r="CC33" s="139" t="str">
        <f>IF(IFERROR(VLOOKUP(CB$4&amp;CB33,都馬連編集用!$B$13:$C$49,2,FALSE),"")=0,"",(IFERROR(VLOOKUP(CB$4&amp;CB33,都馬連編集用!$B$13:$C$49,2,FALSE),"")))</f>
        <v/>
      </c>
      <c r="CD33" s="51"/>
      <c r="CE33" s="139" t="str">
        <f>IF(IFERROR(VLOOKUP(CD$4&amp;CD33,都馬連編集用!$B$13:$C$49,2,FALSE),"")=0,"",(IFERROR(VLOOKUP(CD$4&amp;CD33,都馬連編集用!$B$13:$C$49,2,FALSE),"")))</f>
        <v/>
      </c>
      <c r="CF33" s="51"/>
      <c r="CG33" s="139" t="str">
        <f>IF(IFERROR(VLOOKUP(CF$4&amp;CF33,都馬連編集用!$B$13:$C$49,2,FALSE),"")=0,"",(IFERROR(VLOOKUP(CF$4&amp;CF33,都馬連編集用!$B$13:$C$49,2,FALSE),"")))</f>
        <v/>
      </c>
      <c r="CH33" s="51"/>
      <c r="CI33" s="139" t="str">
        <f>IF(IFERROR(VLOOKUP(CH$4&amp;CH33,都馬連編集用!$B$13:$C$49,2,FALSE),"")=0,"",(IFERROR(VLOOKUP(CH$4&amp;CH33,都馬連編集用!$B$13:$C$49,2,FALSE),"")))</f>
        <v/>
      </c>
      <c r="CJ33" s="51"/>
      <c r="CK33" s="139" t="str">
        <f>IF(IFERROR(VLOOKUP(CJ$4&amp;CJ33,都馬連編集用!$B$13:$C$49,2,FALSE),"")=0,"",(IFERROR(VLOOKUP(CJ$4&amp;CJ33,都馬連編集用!$B$13:$C$49,2,FALSE),"")))</f>
        <v/>
      </c>
      <c r="CL33" s="51"/>
      <c r="CM33" s="139" t="str">
        <f>IF(IFERROR(VLOOKUP(CL$4&amp;CL33,都馬連編集用!$B$13:$C$49,2,FALSE),"")=0,"",(IFERROR(VLOOKUP(CL$4&amp;CL33,都馬連編集用!$B$13:$C$49,2,FALSE),"")))</f>
        <v/>
      </c>
      <c r="CN33" s="51"/>
      <c r="CO33" s="139" t="str">
        <f>IF(IFERROR(VLOOKUP(CN$4&amp;CN33,都馬連編集用!$B$13:$C$49,2,FALSE),"")=0,"",(IFERROR(VLOOKUP(CN$4&amp;CN33,都馬連編集用!$B$13:$C$49,2,FALSE),"")))</f>
        <v/>
      </c>
      <c r="CP33" s="51"/>
      <c r="CQ33" s="139" t="str">
        <f>IF(IFERROR(VLOOKUP(CP$4&amp;CP33,都馬連編集用!$B$13:$C$49,2,FALSE),"")=0,"",(IFERROR(VLOOKUP(CP$4&amp;CP33,都馬連編集用!$B$13:$C$49,2,FALSE),"")))</f>
        <v/>
      </c>
      <c r="CR33" s="51"/>
      <c r="CS33" s="139" t="str">
        <f>IF(IFERROR(VLOOKUP(CR$4&amp;CR33,都馬連編集用!$B$13:$C$49,2,FALSE),"")=0,"",(IFERROR(VLOOKUP(CR$4&amp;CR33,都馬連編集用!$B$13:$C$49,2,FALSE),"")))</f>
        <v/>
      </c>
      <c r="CT33" s="51"/>
      <c r="CU33" s="139" t="str">
        <f>IF(IFERROR(VLOOKUP(CT$4&amp;CT33,都馬連編集用!$B$13:$C$49,2,FALSE),"")=0,"",(IFERROR(VLOOKUP(CT$4&amp;CT33,都馬連編集用!$B$13:$C$49,2,FALSE),"")))</f>
        <v/>
      </c>
      <c r="CV33" s="51"/>
      <c r="CW33" s="139" t="str">
        <f>IF(IFERROR(VLOOKUP(CV$4&amp;CV33,都馬連編集用!$B$13:$C$49,2,FALSE),"")=0,"",(IFERROR(VLOOKUP(CV$4&amp;CV33,都馬連編集用!$B$13:$C$49,2,FALSE),"")))</f>
        <v/>
      </c>
      <c r="CX33" s="51"/>
      <c r="CY33" s="139" t="str">
        <f>IF(IFERROR(VLOOKUP(CX$4&amp;CX33,都馬連編集用!$B$13:$C$49,2,FALSE),"")=0,"",(IFERROR(VLOOKUP(CX$4&amp;CX33,都馬連編集用!$B$13:$C$49,2,FALSE),"")))</f>
        <v/>
      </c>
      <c r="CZ33" s="51"/>
      <c r="DA33" s="139" t="str">
        <f>IF(IFERROR(VLOOKUP(CZ$4&amp;CZ33,都馬連編集用!$B$13:$C$49,2,FALSE),"")=0,"",(IFERROR(VLOOKUP(CZ$4&amp;CZ33,都馬連編集用!$B$13:$C$49,2,FALSE),"")))</f>
        <v/>
      </c>
      <c r="DB33" s="51"/>
      <c r="DC33" s="139" t="str">
        <f>IF(IFERROR(VLOOKUP(DB$4&amp;DB33,都馬連編集用!$B$13:$C$49,2,FALSE),"")=0,"",(IFERROR(VLOOKUP(DB$4&amp;DB33,都馬連編集用!$B$13:$C$49,2,FALSE),"")))</f>
        <v/>
      </c>
      <c r="DD33" s="51"/>
      <c r="DE33" s="139" t="str">
        <f>IF(IFERROR(VLOOKUP(DD$4&amp;DD33,都馬連編集用!$B$13:$C$49,2,FALSE),"")=0,"",(IFERROR(VLOOKUP(DD$4&amp;DD33,都馬連編集用!$B$13:$C$49,2,FALSE),"")))</f>
        <v/>
      </c>
      <c r="DF33" s="51"/>
      <c r="DG33" s="139" t="str">
        <f>IF(IFERROR(VLOOKUP(DF$4&amp;DF33,都馬連編集用!$B$13:$C$49,2,FALSE),"")=0,"",(IFERROR(VLOOKUP(DF$4&amp;DF33,都馬連編集用!$B$13:$C$49,2,FALSE),"")))</f>
        <v/>
      </c>
      <c r="DH33" s="51"/>
      <c r="DI33" s="139" t="str">
        <f>IF(IFERROR(VLOOKUP(DH$4&amp;DH33,都馬連編集用!$B$13:$C$49,2,FALSE),"")=0,"",(IFERROR(VLOOKUP(DH$4&amp;DH33,都馬連編集用!$B$13:$C$49,2,FALSE),"")))</f>
        <v/>
      </c>
      <c r="DJ33" s="51"/>
      <c r="DK33" s="139" t="str">
        <f>IF(IFERROR(VLOOKUP(DJ$4&amp;DJ33,都馬連編集用!$B$13:$C$49,2,FALSE),"")=0,"",(IFERROR(VLOOKUP(DJ$4&amp;DJ33,都馬連編集用!$B$13:$C$49,2,FALSE),"")))</f>
        <v/>
      </c>
      <c r="DL33" s="51"/>
      <c r="DM33" s="139" t="str">
        <f>IF(IFERROR(VLOOKUP(DL$4&amp;DL33,都馬連編集用!$B$13:$C$49,2,FALSE),"")=0,"",(IFERROR(VLOOKUP(DL$4&amp;DL33,都馬連編集用!$B$13:$C$49,2,FALSE),"")))</f>
        <v/>
      </c>
      <c r="DN33" s="51"/>
      <c r="DO33" s="139" t="str">
        <f>IF(IFERROR(VLOOKUP(DN$4&amp;DN33,都馬連編集用!$B$13:$C$49,2,FALSE),"")=0,"",(IFERROR(VLOOKUP(DN$4&amp;DN33,都馬連編集用!$B$13:$C$49,2,FALSE),"")))</f>
        <v/>
      </c>
      <c r="DP33" s="51"/>
    </row>
    <row r="34" spans="1:120" ht="30.6" customHeight="1">
      <c r="A34" s="33">
        <v>28</v>
      </c>
      <c r="D34" s="33">
        <f t="shared" si="53"/>
        <v>0</v>
      </c>
      <c r="E34" s="126" t="str">
        <f t="shared" si="55"/>
        <v>NO ENT</v>
      </c>
      <c r="F34" s="120"/>
      <c r="G34" s="141" t="str">
        <f>IFERROR(VLOOKUP(F34,'申込書2（馬匹・選手）'!$B$5:$D$54,3,FALSE),"")</f>
        <v/>
      </c>
      <c r="H34" s="120"/>
      <c r="I34" s="140" t="str">
        <f>IFERROR(VLOOKUP(H34,'申込書2（馬匹・選手）'!$F$5:$H$54,3,FALSE),"")</f>
        <v/>
      </c>
      <c r="J34" s="101" t="str">
        <f t="shared" si="54"/>
        <v/>
      </c>
      <c r="K34" s="106" t="str">
        <f>IFERROR(VLOOKUP(I34,'申込書2（馬匹・選手）'!$F$5:$H$54,3,FALSE),"")</f>
        <v/>
      </c>
      <c r="L34" s="51"/>
      <c r="M34" s="139" t="str">
        <f>IF(IFERROR(VLOOKUP(L$4&amp;L34,都馬連編集用!$B$13:$C$49,2,FALSE),"")=0,"",(IFERROR(VLOOKUP(L$4&amp;L34,都馬連編集用!$B$13:$C$49,2,FALSE),"")))</f>
        <v/>
      </c>
      <c r="N34" s="51"/>
      <c r="O34" s="139" t="str">
        <f>IF(IFERROR(VLOOKUP(N$4&amp;N34,都馬連編集用!$B$13:$C$49,2,FALSE),"")=0,"",(IFERROR(VLOOKUP(N$4&amp;N34,都馬連編集用!$B$13:$C$49,2,FALSE),"")))</f>
        <v/>
      </c>
      <c r="P34" s="51"/>
      <c r="Q34" s="139" t="str">
        <f>IF(IFERROR(VLOOKUP(P$4&amp;P34,都馬連編集用!$B$13:$C$49,2,FALSE),"")=0,"",(IFERROR(VLOOKUP(P$4&amp;P34,都馬連編集用!$B$13:$C$49,2,FALSE),"")))</f>
        <v/>
      </c>
      <c r="R34" s="51"/>
      <c r="S34" s="139" t="str">
        <f>IF(IFERROR(VLOOKUP(R$4&amp;R34,都馬連編集用!$B$13:$C$49,2,FALSE),"")=0,"",(IFERROR(VLOOKUP(R$4&amp;R34,都馬連編集用!$B$13:$C$49,2,FALSE),"")))</f>
        <v/>
      </c>
      <c r="T34" s="51"/>
      <c r="U34" s="139" t="str">
        <f>IF(IFERROR(VLOOKUP(T$4&amp;T34,都馬連編集用!$B$13:$C$49,2,FALSE),"")=0,"",(IFERROR(VLOOKUP(T$4&amp;T34,都馬連編集用!$B$13:$C$49,2,FALSE),"")))</f>
        <v/>
      </c>
      <c r="V34" s="51"/>
      <c r="W34" s="139" t="str">
        <f>IF(IFERROR(VLOOKUP(V$4&amp;V34,都馬連編集用!$B$13:$C$49,2,FALSE),"")=0,"",(IFERROR(VLOOKUP(V$4&amp;V34,都馬連編集用!$B$13:$C$49,2,FALSE),"")))</f>
        <v/>
      </c>
      <c r="X34" s="51"/>
      <c r="Y34" s="139" t="str">
        <f>IF(IFERROR(VLOOKUP(X$4&amp;X34,都馬連編集用!$B$13:$C$49,2,FALSE),"")=0,"",(IFERROR(VLOOKUP(X$4&amp;X34,都馬連編集用!$B$13:$C$49,2,FALSE),"")))</f>
        <v/>
      </c>
      <c r="Z34" s="51"/>
      <c r="AA34" s="139" t="str">
        <f>IF(IFERROR(VLOOKUP(Z$4&amp;Z34,都馬連編集用!$B$13:$C$49,2,FALSE),"")=0,"",(IFERROR(VLOOKUP(Z$4&amp;Z34,都馬連編集用!$B$13:$C$49,2,FALSE),"")))</f>
        <v/>
      </c>
      <c r="AB34" s="51"/>
      <c r="AC34" s="139" t="str">
        <f>IF(IFERROR(VLOOKUP(AB$4&amp;AB34,都馬連編集用!$B$13:$C$49,2,FALSE),"")=0,"",(IFERROR(VLOOKUP(AB$4&amp;AB34,都馬連編集用!$B$13:$C$49,2,FALSE),"")))</f>
        <v/>
      </c>
      <c r="AD34" s="51"/>
      <c r="AE34" s="139" t="str">
        <f>IF(IFERROR(VLOOKUP(AD$4&amp;AD34,都馬連編集用!$B$13:$C$49,2,FALSE),"")=0,"",(IFERROR(VLOOKUP(AD$4&amp;AD34,都馬連編集用!$B$13:$C$49,2,FALSE),"")))</f>
        <v/>
      </c>
      <c r="AF34" s="51"/>
      <c r="AG34" s="139" t="str">
        <f>IF(IFERROR(VLOOKUP(AF$4&amp;AF34,都馬連編集用!$B$13:$C$49,2,FALSE),"")=0,"",(IFERROR(VLOOKUP(AF$4&amp;AF34,都馬連編集用!$B$13:$C$49,2,FALSE),"")))</f>
        <v/>
      </c>
      <c r="AH34" s="51"/>
      <c r="AI34" s="139" t="str">
        <f>IF(IFERROR(VLOOKUP(AH$4&amp;AH34,都馬連編集用!$B$13:$C$49,2,FALSE),"")=0,"",(IFERROR(VLOOKUP(AH$4&amp;AH34,都馬連編集用!$B$13:$C$49,2,FALSE),"")))</f>
        <v/>
      </c>
      <c r="AJ34" s="51"/>
      <c r="AK34" s="139" t="str">
        <f>IF(IFERROR(VLOOKUP(AJ$4&amp;AJ34,都馬連編集用!$B$13:$C$49,2,FALSE),"")=0,"",(IFERROR(VLOOKUP(AJ$4&amp;AJ34,都馬連編集用!$B$13:$C$49,2,FALSE),"")))</f>
        <v/>
      </c>
      <c r="AL34" s="51"/>
      <c r="AM34" s="139" t="str">
        <f>IF(IFERROR(VLOOKUP(AL$4&amp;AL34,都馬連編集用!$B$13:$C$49,2,FALSE),"")=0,"",(IFERROR(VLOOKUP(AL$4&amp;AL34,都馬連編集用!$B$13:$C$49,2,FALSE),"")))</f>
        <v/>
      </c>
      <c r="AN34" s="51"/>
      <c r="AO34" s="139" t="str">
        <f>IF(IFERROR(VLOOKUP(AN$4&amp;AN34,都馬連編集用!$B$13:$C$49,2,FALSE),"")=0,"",(IFERROR(VLOOKUP(AN$4&amp;AN34,都馬連編集用!$B$13:$C$49,2,FALSE),"")))</f>
        <v/>
      </c>
      <c r="AP34" s="51"/>
      <c r="AQ34" s="139" t="str">
        <f>IF(IFERROR(VLOOKUP(AP$4&amp;AP34,都馬連編集用!$B$13:$C$49,2,FALSE),"")=0,"",(IFERROR(VLOOKUP(AP$4&amp;AP34,都馬連編集用!$B$13:$C$49,2,FALSE),"")))</f>
        <v/>
      </c>
      <c r="AR34" s="51"/>
      <c r="AS34" s="139" t="str">
        <f>IF(IFERROR(VLOOKUP(AR$4&amp;AR34,都馬連編集用!$B$13:$C$49,2,FALSE),"")=0,"",(IFERROR(VLOOKUP(AR$4&amp;AR34,都馬連編集用!$B$13:$C$49,2,FALSE),"")))</f>
        <v/>
      </c>
      <c r="AT34" s="51"/>
      <c r="AU34" s="139" t="str">
        <f>IF(IFERROR(VLOOKUP(AT$4&amp;AT34,都馬連編集用!$B$13:$C$49,2,FALSE),"")=0,"",(IFERROR(VLOOKUP(AT$4&amp;AT34,都馬連編集用!$B$13:$C$49,2,FALSE),"")))</f>
        <v/>
      </c>
      <c r="AV34" s="51"/>
      <c r="AW34" s="139" t="str">
        <f>IF(IFERROR(VLOOKUP(AV$4&amp;AV34,都馬連編集用!$B$13:$C$49,2,FALSE),"")=0,"",(IFERROR(VLOOKUP(AV$4&amp;AV34,都馬連編集用!$B$13:$C$49,2,FALSE),"")))</f>
        <v/>
      </c>
      <c r="AX34" s="51"/>
      <c r="AY34" s="139" t="str">
        <f>IF(IFERROR(VLOOKUP(AX$4&amp;AX34,都馬連編集用!$B$13:$C$49,2,FALSE),"")=0,"",(IFERROR(VLOOKUP(AX$4&amp;AX34,都馬連編集用!$B$13:$C$49,2,FALSE),"")))</f>
        <v/>
      </c>
      <c r="AZ34" s="51"/>
      <c r="BA34" s="139" t="str">
        <f>IF(IFERROR(VLOOKUP(AZ$4&amp;AZ34,都馬連編集用!$B$13:$C$49,2,FALSE),"")=0,"",(IFERROR(VLOOKUP(AZ$4&amp;AZ34,都馬連編集用!$B$13:$C$49,2,FALSE),"")))</f>
        <v/>
      </c>
      <c r="BB34" s="51"/>
      <c r="BC34" s="139" t="str">
        <f>IF(IFERROR(VLOOKUP(BB$4&amp;BB34,都馬連編集用!$B$13:$C$49,2,FALSE),"")=0,"",(IFERROR(VLOOKUP(BB$4&amp;BB34,都馬連編集用!$B$13:$C$49,2,FALSE),"")))</f>
        <v/>
      </c>
      <c r="BD34" s="51"/>
      <c r="BE34" s="139" t="str">
        <f>IF(IFERROR(VLOOKUP(BD$4&amp;BD34,都馬連編集用!$B$13:$C$49,2,FALSE),"")=0,"",(IFERROR(VLOOKUP(BD$4&amp;BD34,都馬連編集用!$B$13:$C$49,2,FALSE),"")))</f>
        <v/>
      </c>
      <c r="BF34" s="51"/>
      <c r="BG34" s="139" t="str">
        <f>IF(IFERROR(VLOOKUP(BF$4&amp;BF34,都馬連編集用!$B$13:$C$49,2,FALSE),"")=0,"",(IFERROR(VLOOKUP(BF$4&amp;BF34,都馬連編集用!$B$13:$C$49,2,FALSE),"")))</f>
        <v/>
      </c>
      <c r="BH34" s="51"/>
      <c r="BI34" s="139" t="str">
        <f>IF(IFERROR(VLOOKUP(BH$4&amp;BH34,都馬連編集用!$B$13:$C$49,2,FALSE),"")=0,"",(IFERROR(VLOOKUP(BH$4&amp;BH34,都馬連編集用!$B$13:$C$49,2,FALSE),"")))</f>
        <v/>
      </c>
      <c r="BJ34" s="51"/>
      <c r="BK34" s="139" t="str">
        <f>IF(IFERROR(VLOOKUP(BJ$4&amp;BJ34,都馬連編集用!$B$13:$C$49,2,FALSE),"")=0,"",(IFERROR(VLOOKUP(BJ$4&amp;BJ34,都馬連編集用!$B$13:$C$49,2,FALSE),"")))</f>
        <v/>
      </c>
      <c r="BL34" s="51"/>
      <c r="BM34" s="139" t="str">
        <f>IF(IFERROR(VLOOKUP(BL$4&amp;BL34,都馬連編集用!$B$13:$C$49,2,FALSE),"")=0,"",(IFERROR(VLOOKUP(BL$4&amp;BL34,都馬連編集用!$B$13:$C$49,2,FALSE),"")))</f>
        <v/>
      </c>
      <c r="BN34" s="51"/>
      <c r="BO34" s="139" t="str">
        <f>IF(IFERROR(VLOOKUP(BN$4&amp;BN34,都馬連編集用!$B$13:$C$49,2,FALSE),"")=0,"",(IFERROR(VLOOKUP(BN$4&amp;BN34,都馬連編集用!$B$13:$C$49,2,FALSE),"")))</f>
        <v/>
      </c>
      <c r="BP34" s="51"/>
      <c r="BQ34" s="139" t="str">
        <f>IF(IFERROR(VLOOKUP(BP$4&amp;BP34,都馬連編集用!$B$13:$C$49,2,FALSE),"")=0,"",(IFERROR(VLOOKUP(BP$4&amp;BP34,都馬連編集用!$B$13:$C$49,2,FALSE),"")))</f>
        <v/>
      </c>
      <c r="BR34" s="51"/>
      <c r="BS34" s="139" t="str">
        <f>IF(IFERROR(VLOOKUP(BR$4&amp;BR34,都馬連編集用!$B$13:$C$49,2,FALSE),"")=0,"",(IFERROR(VLOOKUP(BR$4&amp;BR34,都馬連編集用!$B$13:$C$49,2,FALSE),"")))</f>
        <v/>
      </c>
      <c r="BT34" s="51"/>
      <c r="BU34" s="139" t="str">
        <f>IF(IFERROR(VLOOKUP(BT$4&amp;BT34,都馬連編集用!$B$13:$C$49,2,FALSE),"")=0,"",(IFERROR(VLOOKUP(BT$4&amp;BT34,都馬連編集用!$B$13:$C$49,2,FALSE),"")))</f>
        <v/>
      </c>
      <c r="BV34" s="51"/>
      <c r="BW34" s="139" t="str">
        <f>IF(IFERROR(VLOOKUP(BV$4&amp;BV34,都馬連編集用!$B$13:$C$49,2,FALSE),"")=0,"",(IFERROR(VLOOKUP(BV$4&amp;BV34,都馬連編集用!$B$13:$C$49,2,FALSE),"")))</f>
        <v/>
      </c>
      <c r="BX34" s="51"/>
      <c r="BY34" s="139" t="str">
        <f>IF(IFERROR(VLOOKUP(BX$4&amp;BX34,都馬連編集用!$B$13:$C$49,2,FALSE),"")=0,"",(IFERROR(VLOOKUP(BX$4&amp;BX34,都馬連編集用!$B$13:$C$49,2,FALSE),"")))</f>
        <v/>
      </c>
      <c r="BZ34" s="51"/>
      <c r="CA34" s="139" t="str">
        <f>IF(IFERROR(VLOOKUP(BZ$4&amp;BZ34,都馬連編集用!$B$13:$C$49,2,FALSE),"")=0,"",(IFERROR(VLOOKUP(BZ$4&amp;BZ34,都馬連編集用!$B$13:$C$49,2,FALSE),"")))</f>
        <v/>
      </c>
      <c r="CB34" s="51"/>
      <c r="CC34" s="139" t="str">
        <f>IF(IFERROR(VLOOKUP(CB$4&amp;CB34,都馬連編集用!$B$13:$C$49,2,FALSE),"")=0,"",(IFERROR(VLOOKUP(CB$4&amp;CB34,都馬連編集用!$B$13:$C$49,2,FALSE),"")))</f>
        <v/>
      </c>
      <c r="CD34" s="51"/>
      <c r="CE34" s="139" t="str">
        <f>IF(IFERROR(VLOOKUP(CD$4&amp;CD34,都馬連編集用!$B$13:$C$49,2,FALSE),"")=0,"",(IFERROR(VLOOKUP(CD$4&amp;CD34,都馬連編集用!$B$13:$C$49,2,FALSE),"")))</f>
        <v/>
      </c>
      <c r="CF34" s="51"/>
      <c r="CG34" s="139" t="str">
        <f>IF(IFERROR(VLOOKUP(CF$4&amp;CF34,都馬連編集用!$B$13:$C$49,2,FALSE),"")=0,"",(IFERROR(VLOOKUP(CF$4&amp;CF34,都馬連編集用!$B$13:$C$49,2,FALSE),"")))</f>
        <v/>
      </c>
      <c r="CH34" s="51"/>
      <c r="CI34" s="139" t="str">
        <f>IF(IFERROR(VLOOKUP(CH$4&amp;CH34,都馬連編集用!$B$13:$C$49,2,FALSE),"")=0,"",(IFERROR(VLOOKUP(CH$4&amp;CH34,都馬連編集用!$B$13:$C$49,2,FALSE),"")))</f>
        <v/>
      </c>
      <c r="CJ34" s="51"/>
      <c r="CK34" s="139" t="str">
        <f>IF(IFERROR(VLOOKUP(CJ$4&amp;CJ34,都馬連編集用!$B$13:$C$49,2,FALSE),"")=0,"",(IFERROR(VLOOKUP(CJ$4&amp;CJ34,都馬連編集用!$B$13:$C$49,2,FALSE),"")))</f>
        <v/>
      </c>
      <c r="CL34" s="51"/>
      <c r="CM34" s="139" t="str">
        <f>IF(IFERROR(VLOOKUP(CL$4&amp;CL34,都馬連編集用!$B$13:$C$49,2,FALSE),"")=0,"",(IFERROR(VLOOKUP(CL$4&amp;CL34,都馬連編集用!$B$13:$C$49,2,FALSE),"")))</f>
        <v/>
      </c>
      <c r="CN34" s="51"/>
      <c r="CO34" s="139" t="str">
        <f>IF(IFERROR(VLOOKUP(CN$4&amp;CN34,都馬連編集用!$B$13:$C$49,2,FALSE),"")=0,"",(IFERROR(VLOOKUP(CN$4&amp;CN34,都馬連編集用!$B$13:$C$49,2,FALSE),"")))</f>
        <v/>
      </c>
      <c r="CP34" s="51"/>
      <c r="CQ34" s="139" t="str">
        <f>IF(IFERROR(VLOOKUP(CP$4&amp;CP34,都馬連編集用!$B$13:$C$49,2,FALSE),"")=0,"",(IFERROR(VLOOKUP(CP$4&amp;CP34,都馬連編集用!$B$13:$C$49,2,FALSE),"")))</f>
        <v/>
      </c>
      <c r="CR34" s="51"/>
      <c r="CS34" s="139" t="str">
        <f>IF(IFERROR(VLOOKUP(CR$4&amp;CR34,都馬連編集用!$B$13:$C$49,2,FALSE),"")=0,"",(IFERROR(VLOOKUP(CR$4&amp;CR34,都馬連編集用!$B$13:$C$49,2,FALSE),"")))</f>
        <v/>
      </c>
      <c r="CT34" s="51"/>
      <c r="CU34" s="139" t="str">
        <f>IF(IFERROR(VLOOKUP(CT$4&amp;CT34,都馬連編集用!$B$13:$C$49,2,FALSE),"")=0,"",(IFERROR(VLOOKUP(CT$4&amp;CT34,都馬連編集用!$B$13:$C$49,2,FALSE),"")))</f>
        <v/>
      </c>
      <c r="CV34" s="51"/>
      <c r="CW34" s="139" t="str">
        <f>IF(IFERROR(VLOOKUP(CV$4&amp;CV34,都馬連編集用!$B$13:$C$49,2,FALSE),"")=0,"",(IFERROR(VLOOKUP(CV$4&amp;CV34,都馬連編集用!$B$13:$C$49,2,FALSE),"")))</f>
        <v/>
      </c>
      <c r="CX34" s="51"/>
      <c r="CY34" s="139" t="str">
        <f>IF(IFERROR(VLOOKUP(CX$4&amp;CX34,都馬連編集用!$B$13:$C$49,2,FALSE),"")=0,"",(IFERROR(VLOOKUP(CX$4&amp;CX34,都馬連編集用!$B$13:$C$49,2,FALSE),"")))</f>
        <v/>
      </c>
      <c r="CZ34" s="51"/>
      <c r="DA34" s="139" t="str">
        <f>IF(IFERROR(VLOOKUP(CZ$4&amp;CZ34,都馬連編集用!$B$13:$C$49,2,FALSE),"")=0,"",(IFERROR(VLOOKUP(CZ$4&amp;CZ34,都馬連編集用!$B$13:$C$49,2,FALSE),"")))</f>
        <v/>
      </c>
      <c r="DB34" s="51"/>
      <c r="DC34" s="139" t="str">
        <f>IF(IFERROR(VLOOKUP(DB$4&amp;DB34,都馬連編集用!$B$13:$C$49,2,FALSE),"")=0,"",(IFERROR(VLOOKUP(DB$4&amp;DB34,都馬連編集用!$B$13:$C$49,2,FALSE),"")))</f>
        <v/>
      </c>
      <c r="DD34" s="51"/>
      <c r="DE34" s="139" t="str">
        <f>IF(IFERROR(VLOOKUP(DD$4&amp;DD34,都馬連編集用!$B$13:$C$49,2,FALSE),"")=0,"",(IFERROR(VLOOKUP(DD$4&amp;DD34,都馬連編集用!$B$13:$C$49,2,FALSE),"")))</f>
        <v/>
      </c>
      <c r="DF34" s="51"/>
      <c r="DG34" s="139" t="str">
        <f>IF(IFERROR(VLOOKUP(DF$4&amp;DF34,都馬連編集用!$B$13:$C$49,2,FALSE),"")=0,"",(IFERROR(VLOOKUP(DF$4&amp;DF34,都馬連編集用!$B$13:$C$49,2,FALSE),"")))</f>
        <v/>
      </c>
      <c r="DH34" s="51"/>
      <c r="DI34" s="139" t="str">
        <f>IF(IFERROR(VLOOKUP(DH$4&amp;DH34,都馬連編集用!$B$13:$C$49,2,FALSE),"")=0,"",(IFERROR(VLOOKUP(DH$4&amp;DH34,都馬連編集用!$B$13:$C$49,2,FALSE),"")))</f>
        <v/>
      </c>
      <c r="DJ34" s="51"/>
      <c r="DK34" s="139" t="str">
        <f>IF(IFERROR(VLOOKUP(DJ$4&amp;DJ34,都馬連編集用!$B$13:$C$49,2,FALSE),"")=0,"",(IFERROR(VLOOKUP(DJ$4&amp;DJ34,都馬連編集用!$B$13:$C$49,2,FALSE),"")))</f>
        <v/>
      </c>
      <c r="DL34" s="51"/>
      <c r="DM34" s="139" t="str">
        <f>IF(IFERROR(VLOOKUP(DL$4&amp;DL34,都馬連編集用!$B$13:$C$49,2,FALSE),"")=0,"",(IFERROR(VLOOKUP(DL$4&amp;DL34,都馬連編集用!$B$13:$C$49,2,FALSE),"")))</f>
        <v/>
      </c>
      <c r="DN34" s="51"/>
      <c r="DO34" s="139" t="str">
        <f>IF(IFERROR(VLOOKUP(DN$4&amp;DN34,都馬連編集用!$B$13:$C$49,2,FALSE),"")=0,"",(IFERROR(VLOOKUP(DN$4&amp;DN34,都馬連編集用!$B$13:$C$49,2,FALSE),"")))</f>
        <v/>
      </c>
      <c r="DP34" s="51"/>
    </row>
    <row r="35" spans="1:120" ht="30.6" customHeight="1">
      <c r="A35" s="33">
        <v>29</v>
      </c>
      <c r="D35" s="33">
        <f t="shared" si="53"/>
        <v>0</v>
      </c>
      <c r="E35" s="126" t="str">
        <f t="shared" si="55"/>
        <v>NO ENT</v>
      </c>
      <c r="F35" s="120"/>
      <c r="G35" s="141" t="str">
        <f>IFERROR(VLOOKUP(F35,'申込書2（馬匹・選手）'!$B$5:$D$54,3,FALSE),"")</f>
        <v/>
      </c>
      <c r="H35" s="120"/>
      <c r="I35" s="140" t="str">
        <f>IFERROR(VLOOKUP(H35,'申込書2（馬匹・選手）'!$F$5:$H$54,3,FALSE),"")</f>
        <v/>
      </c>
      <c r="J35" s="101" t="str">
        <f t="shared" si="54"/>
        <v/>
      </c>
      <c r="K35" s="106" t="str">
        <f>IFERROR(VLOOKUP(I35,'申込書2（馬匹・選手）'!$F$5:$H$54,3,FALSE),"")</f>
        <v/>
      </c>
      <c r="L35" s="51"/>
      <c r="M35" s="139" t="str">
        <f>IF(IFERROR(VLOOKUP(L$4&amp;L35,都馬連編集用!$B$13:$C$49,2,FALSE),"")=0,"",(IFERROR(VLOOKUP(L$4&amp;L35,都馬連編集用!$B$13:$C$49,2,FALSE),"")))</f>
        <v/>
      </c>
      <c r="N35" s="51"/>
      <c r="O35" s="139" t="str">
        <f>IF(IFERROR(VLOOKUP(N$4&amp;N35,都馬連編集用!$B$13:$C$49,2,FALSE),"")=0,"",(IFERROR(VLOOKUP(N$4&amp;N35,都馬連編集用!$B$13:$C$49,2,FALSE),"")))</f>
        <v/>
      </c>
      <c r="P35" s="51"/>
      <c r="Q35" s="139" t="str">
        <f>IF(IFERROR(VLOOKUP(P$4&amp;P35,都馬連編集用!$B$13:$C$49,2,FALSE),"")=0,"",(IFERROR(VLOOKUP(P$4&amp;P35,都馬連編集用!$B$13:$C$49,2,FALSE),"")))</f>
        <v/>
      </c>
      <c r="R35" s="51"/>
      <c r="S35" s="139" t="str">
        <f>IF(IFERROR(VLOOKUP(R$4&amp;R35,都馬連編集用!$B$13:$C$49,2,FALSE),"")=0,"",(IFERROR(VLOOKUP(R$4&amp;R35,都馬連編集用!$B$13:$C$49,2,FALSE),"")))</f>
        <v/>
      </c>
      <c r="T35" s="51"/>
      <c r="U35" s="139" t="str">
        <f>IF(IFERROR(VLOOKUP(T$4&amp;T35,都馬連編集用!$B$13:$C$49,2,FALSE),"")=0,"",(IFERROR(VLOOKUP(T$4&amp;T35,都馬連編集用!$B$13:$C$49,2,FALSE),"")))</f>
        <v/>
      </c>
      <c r="V35" s="51"/>
      <c r="W35" s="139" t="str">
        <f>IF(IFERROR(VLOOKUP(V$4&amp;V35,都馬連編集用!$B$13:$C$49,2,FALSE),"")=0,"",(IFERROR(VLOOKUP(V$4&amp;V35,都馬連編集用!$B$13:$C$49,2,FALSE),"")))</f>
        <v/>
      </c>
      <c r="X35" s="51"/>
      <c r="Y35" s="139" t="str">
        <f>IF(IFERROR(VLOOKUP(X$4&amp;X35,都馬連編集用!$B$13:$C$49,2,FALSE),"")=0,"",(IFERROR(VLOOKUP(X$4&amp;X35,都馬連編集用!$B$13:$C$49,2,FALSE),"")))</f>
        <v/>
      </c>
      <c r="Z35" s="51"/>
      <c r="AA35" s="139" t="str">
        <f>IF(IFERROR(VLOOKUP(Z$4&amp;Z35,都馬連編集用!$B$13:$C$49,2,FALSE),"")=0,"",(IFERROR(VLOOKUP(Z$4&amp;Z35,都馬連編集用!$B$13:$C$49,2,FALSE),"")))</f>
        <v/>
      </c>
      <c r="AB35" s="51"/>
      <c r="AC35" s="139" t="str">
        <f>IF(IFERROR(VLOOKUP(AB$4&amp;AB35,都馬連編集用!$B$13:$C$49,2,FALSE),"")=0,"",(IFERROR(VLOOKUP(AB$4&amp;AB35,都馬連編集用!$B$13:$C$49,2,FALSE),"")))</f>
        <v/>
      </c>
      <c r="AD35" s="51"/>
      <c r="AE35" s="139" t="str">
        <f>IF(IFERROR(VLOOKUP(AD$4&amp;AD35,都馬連編集用!$B$13:$C$49,2,FALSE),"")=0,"",(IFERROR(VLOOKUP(AD$4&amp;AD35,都馬連編集用!$B$13:$C$49,2,FALSE),"")))</f>
        <v/>
      </c>
      <c r="AF35" s="51"/>
      <c r="AG35" s="139" t="str">
        <f>IF(IFERROR(VLOOKUP(AF$4&amp;AF35,都馬連編集用!$B$13:$C$49,2,FALSE),"")=0,"",(IFERROR(VLOOKUP(AF$4&amp;AF35,都馬連編集用!$B$13:$C$49,2,FALSE),"")))</f>
        <v/>
      </c>
      <c r="AH35" s="51"/>
      <c r="AI35" s="139" t="str">
        <f>IF(IFERROR(VLOOKUP(AH$4&amp;AH35,都馬連編集用!$B$13:$C$49,2,FALSE),"")=0,"",(IFERROR(VLOOKUP(AH$4&amp;AH35,都馬連編集用!$B$13:$C$49,2,FALSE),"")))</f>
        <v/>
      </c>
      <c r="AJ35" s="51"/>
      <c r="AK35" s="139" t="str">
        <f>IF(IFERROR(VLOOKUP(AJ$4&amp;AJ35,都馬連編集用!$B$13:$C$49,2,FALSE),"")=0,"",(IFERROR(VLOOKUP(AJ$4&amp;AJ35,都馬連編集用!$B$13:$C$49,2,FALSE),"")))</f>
        <v/>
      </c>
      <c r="AL35" s="51"/>
      <c r="AM35" s="139" t="str">
        <f>IF(IFERROR(VLOOKUP(AL$4&amp;AL35,都馬連編集用!$B$13:$C$49,2,FALSE),"")=0,"",(IFERROR(VLOOKUP(AL$4&amp;AL35,都馬連編集用!$B$13:$C$49,2,FALSE),"")))</f>
        <v/>
      </c>
      <c r="AN35" s="51"/>
      <c r="AO35" s="139" t="str">
        <f>IF(IFERROR(VLOOKUP(AN$4&amp;AN35,都馬連編集用!$B$13:$C$49,2,FALSE),"")=0,"",(IFERROR(VLOOKUP(AN$4&amp;AN35,都馬連編集用!$B$13:$C$49,2,FALSE),"")))</f>
        <v/>
      </c>
      <c r="AP35" s="51"/>
      <c r="AQ35" s="139" t="str">
        <f>IF(IFERROR(VLOOKUP(AP$4&amp;AP35,都馬連編集用!$B$13:$C$49,2,FALSE),"")=0,"",(IFERROR(VLOOKUP(AP$4&amp;AP35,都馬連編集用!$B$13:$C$49,2,FALSE),"")))</f>
        <v/>
      </c>
      <c r="AR35" s="51"/>
      <c r="AS35" s="139" t="str">
        <f>IF(IFERROR(VLOOKUP(AR$4&amp;AR35,都馬連編集用!$B$13:$C$49,2,FALSE),"")=0,"",(IFERROR(VLOOKUP(AR$4&amp;AR35,都馬連編集用!$B$13:$C$49,2,FALSE),"")))</f>
        <v/>
      </c>
      <c r="AT35" s="51"/>
      <c r="AU35" s="139" t="str">
        <f>IF(IFERROR(VLOOKUP(AT$4&amp;AT35,都馬連編集用!$B$13:$C$49,2,FALSE),"")=0,"",(IFERROR(VLOOKUP(AT$4&amp;AT35,都馬連編集用!$B$13:$C$49,2,FALSE),"")))</f>
        <v/>
      </c>
      <c r="AV35" s="51"/>
      <c r="AW35" s="139" t="str">
        <f>IF(IFERROR(VLOOKUP(AV$4&amp;AV35,都馬連編集用!$B$13:$C$49,2,FALSE),"")=0,"",(IFERROR(VLOOKUP(AV$4&amp;AV35,都馬連編集用!$B$13:$C$49,2,FALSE),"")))</f>
        <v/>
      </c>
      <c r="AX35" s="51"/>
      <c r="AY35" s="139" t="str">
        <f>IF(IFERROR(VLOOKUP(AX$4&amp;AX35,都馬連編集用!$B$13:$C$49,2,FALSE),"")=0,"",(IFERROR(VLOOKUP(AX$4&amp;AX35,都馬連編集用!$B$13:$C$49,2,FALSE),"")))</f>
        <v/>
      </c>
      <c r="AZ35" s="51"/>
      <c r="BA35" s="139" t="str">
        <f>IF(IFERROR(VLOOKUP(AZ$4&amp;AZ35,都馬連編集用!$B$13:$C$49,2,FALSE),"")=0,"",(IFERROR(VLOOKUP(AZ$4&amp;AZ35,都馬連編集用!$B$13:$C$49,2,FALSE),"")))</f>
        <v/>
      </c>
      <c r="BB35" s="51"/>
      <c r="BC35" s="139" t="str">
        <f>IF(IFERROR(VLOOKUP(BB$4&amp;BB35,都馬連編集用!$B$13:$C$49,2,FALSE),"")=0,"",(IFERROR(VLOOKUP(BB$4&amp;BB35,都馬連編集用!$B$13:$C$49,2,FALSE),"")))</f>
        <v/>
      </c>
      <c r="BD35" s="51"/>
      <c r="BE35" s="139" t="str">
        <f>IF(IFERROR(VLOOKUP(BD$4&amp;BD35,都馬連編集用!$B$13:$C$49,2,FALSE),"")=0,"",(IFERROR(VLOOKUP(BD$4&amp;BD35,都馬連編集用!$B$13:$C$49,2,FALSE),"")))</f>
        <v/>
      </c>
      <c r="BF35" s="51"/>
      <c r="BG35" s="139" t="str">
        <f>IF(IFERROR(VLOOKUP(BF$4&amp;BF35,都馬連編集用!$B$13:$C$49,2,FALSE),"")=0,"",(IFERROR(VLOOKUP(BF$4&amp;BF35,都馬連編集用!$B$13:$C$49,2,FALSE),"")))</f>
        <v/>
      </c>
      <c r="BH35" s="51"/>
      <c r="BI35" s="139" t="str">
        <f>IF(IFERROR(VLOOKUP(BH$4&amp;BH35,都馬連編集用!$B$13:$C$49,2,FALSE),"")=0,"",(IFERROR(VLOOKUP(BH$4&amp;BH35,都馬連編集用!$B$13:$C$49,2,FALSE),"")))</f>
        <v/>
      </c>
      <c r="BJ35" s="51"/>
      <c r="BK35" s="139" t="str">
        <f>IF(IFERROR(VLOOKUP(BJ$4&amp;BJ35,都馬連編集用!$B$13:$C$49,2,FALSE),"")=0,"",(IFERROR(VLOOKUP(BJ$4&amp;BJ35,都馬連編集用!$B$13:$C$49,2,FALSE),"")))</f>
        <v/>
      </c>
      <c r="BL35" s="51"/>
      <c r="BM35" s="139" t="str">
        <f>IF(IFERROR(VLOOKUP(BL$4&amp;BL35,都馬連編集用!$B$13:$C$49,2,FALSE),"")=0,"",(IFERROR(VLOOKUP(BL$4&amp;BL35,都馬連編集用!$B$13:$C$49,2,FALSE),"")))</f>
        <v/>
      </c>
      <c r="BN35" s="51"/>
      <c r="BO35" s="139" t="str">
        <f>IF(IFERROR(VLOOKUP(BN$4&amp;BN35,都馬連編集用!$B$13:$C$49,2,FALSE),"")=0,"",(IFERROR(VLOOKUP(BN$4&amp;BN35,都馬連編集用!$B$13:$C$49,2,FALSE),"")))</f>
        <v/>
      </c>
      <c r="BP35" s="51"/>
      <c r="BQ35" s="139" t="str">
        <f>IF(IFERROR(VLOOKUP(BP$4&amp;BP35,都馬連編集用!$B$13:$C$49,2,FALSE),"")=0,"",(IFERROR(VLOOKUP(BP$4&amp;BP35,都馬連編集用!$B$13:$C$49,2,FALSE),"")))</f>
        <v/>
      </c>
      <c r="BR35" s="51"/>
      <c r="BS35" s="139" t="str">
        <f>IF(IFERROR(VLOOKUP(BR$4&amp;BR35,都馬連編集用!$B$13:$C$49,2,FALSE),"")=0,"",(IFERROR(VLOOKUP(BR$4&amp;BR35,都馬連編集用!$B$13:$C$49,2,FALSE),"")))</f>
        <v/>
      </c>
      <c r="BT35" s="51"/>
      <c r="BU35" s="139" t="str">
        <f>IF(IFERROR(VLOOKUP(BT$4&amp;BT35,都馬連編集用!$B$13:$C$49,2,FALSE),"")=0,"",(IFERROR(VLOOKUP(BT$4&amp;BT35,都馬連編集用!$B$13:$C$49,2,FALSE),"")))</f>
        <v/>
      </c>
      <c r="BV35" s="51"/>
      <c r="BW35" s="139" t="str">
        <f>IF(IFERROR(VLOOKUP(BV$4&amp;BV35,都馬連編集用!$B$13:$C$49,2,FALSE),"")=0,"",(IFERROR(VLOOKUP(BV$4&amp;BV35,都馬連編集用!$B$13:$C$49,2,FALSE),"")))</f>
        <v/>
      </c>
      <c r="BX35" s="51"/>
      <c r="BY35" s="139" t="str">
        <f>IF(IFERROR(VLOOKUP(BX$4&amp;BX35,都馬連編集用!$B$13:$C$49,2,FALSE),"")=0,"",(IFERROR(VLOOKUP(BX$4&amp;BX35,都馬連編集用!$B$13:$C$49,2,FALSE),"")))</f>
        <v/>
      </c>
      <c r="BZ35" s="51"/>
      <c r="CA35" s="139" t="str">
        <f>IF(IFERROR(VLOOKUP(BZ$4&amp;BZ35,都馬連編集用!$B$13:$C$49,2,FALSE),"")=0,"",(IFERROR(VLOOKUP(BZ$4&amp;BZ35,都馬連編集用!$B$13:$C$49,2,FALSE),"")))</f>
        <v/>
      </c>
      <c r="CB35" s="51"/>
      <c r="CC35" s="139" t="str">
        <f>IF(IFERROR(VLOOKUP(CB$4&amp;CB35,都馬連編集用!$B$13:$C$49,2,FALSE),"")=0,"",(IFERROR(VLOOKUP(CB$4&amp;CB35,都馬連編集用!$B$13:$C$49,2,FALSE),"")))</f>
        <v/>
      </c>
      <c r="CD35" s="51"/>
      <c r="CE35" s="139" t="str">
        <f>IF(IFERROR(VLOOKUP(CD$4&amp;CD35,都馬連編集用!$B$13:$C$49,2,FALSE),"")=0,"",(IFERROR(VLOOKUP(CD$4&amp;CD35,都馬連編集用!$B$13:$C$49,2,FALSE),"")))</f>
        <v/>
      </c>
      <c r="CF35" s="51"/>
      <c r="CG35" s="139" t="str">
        <f>IF(IFERROR(VLOOKUP(CF$4&amp;CF35,都馬連編集用!$B$13:$C$49,2,FALSE),"")=0,"",(IFERROR(VLOOKUP(CF$4&amp;CF35,都馬連編集用!$B$13:$C$49,2,FALSE),"")))</f>
        <v/>
      </c>
      <c r="CH35" s="51"/>
      <c r="CI35" s="139" t="str">
        <f>IF(IFERROR(VLOOKUP(CH$4&amp;CH35,都馬連編集用!$B$13:$C$49,2,FALSE),"")=0,"",(IFERROR(VLOOKUP(CH$4&amp;CH35,都馬連編集用!$B$13:$C$49,2,FALSE),"")))</f>
        <v/>
      </c>
      <c r="CJ35" s="51"/>
      <c r="CK35" s="139" t="str">
        <f>IF(IFERROR(VLOOKUP(CJ$4&amp;CJ35,都馬連編集用!$B$13:$C$49,2,FALSE),"")=0,"",(IFERROR(VLOOKUP(CJ$4&amp;CJ35,都馬連編集用!$B$13:$C$49,2,FALSE),"")))</f>
        <v/>
      </c>
      <c r="CL35" s="51"/>
      <c r="CM35" s="139" t="str">
        <f>IF(IFERROR(VLOOKUP(CL$4&amp;CL35,都馬連編集用!$B$13:$C$49,2,FALSE),"")=0,"",(IFERROR(VLOOKUP(CL$4&amp;CL35,都馬連編集用!$B$13:$C$49,2,FALSE),"")))</f>
        <v/>
      </c>
      <c r="CN35" s="51"/>
      <c r="CO35" s="139" t="str">
        <f>IF(IFERROR(VLOOKUP(CN$4&amp;CN35,都馬連編集用!$B$13:$C$49,2,FALSE),"")=0,"",(IFERROR(VLOOKUP(CN$4&amp;CN35,都馬連編集用!$B$13:$C$49,2,FALSE),"")))</f>
        <v/>
      </c>
      <c r="CP35" s="51"/>
      <c r="CQ35" s="139" t="str">
        <f>IF(IFERROR(VLOOKUP(CP$4&amp;CP35,都馬連編集用!$B$13:$C$49,2,FALSE),"")=0,"",(IFERROR(VLOOKUP(CP$4&amp;CP35,都馬連編集用!$B$13:$C$49,2,FALSE),"")))</f>
        <v/>
      </c>
      <c r="CR35" s="51"/>
      <c r="CS35" s="139" t="str">
        <f>IF(IFERROR(VLOOKUP(CR$4&amp;CR35,都馬連編集用!$B$13:$C$49,2,FALSE),"")=0,"",(IFERROR(VLOOKUP(CR$4&amp;CR35,都馬連編集用!$B$13:$C$49,2,FALSE),"")))</f>
        <v/>
      </c>
      <c r="CT35" s="51"/>
      <c r="CU35" s="139" t="str">
        <f>IF(IFERROR(VLOOKUP(CT$4&amp;CT35,都馬連編集用!$B$13:$C$49,2,FALSE),"")=0,"",(IFERROR(VLOOKUP(CT$4&amp;CT35,都馬連編集用!$B$13:$C$49,2,FALSE),"")))</f>
        <v/>
      </c>
      <c r="CV35" s="51"/>
      <c r="CW35" s="139" t="str">
        <f>IF(IFERROR(VLOOKUP(CV$4&amp;CV35,都馬連編集用!$B$13:$C$49,2,FALSE),"")=0,"",(IFERROR(VLOOKUP(CV$4&amp;CV35,都馬連編集用!$B$13:$C$49,2,FALSE),"")))</f>
        <v/>
      </c>
      <c r="CX35" s="51"/>
      <c r="CY35" s="139" t="str">
        <f>IF(IFERROR(VLOOKUP(CX$4&amp;CX35,都馬連編集用!$B$13:$C$49,2,FALSE),"")=0,"",(IFERROR(VLOOKUP(CX$4&amp;CX35,都馬連編集用!$B$13:$C$49,2,FALSE),"")))</f>
        <v/>
      </c>
      <c r="CZ35" s="51"/>
      <c r="DA35" s="139" t="str">
        <f>IF(IFERROR(VLOOKUP(CZ$4&amp;CZ35,都馬連編集用!$B$13:$C$49,2,FALSE),"")=0,"",(IFERROR(VLOOKUP(CZ$4&amp;CZ35,都馬連編集用!$B$13:$C$49,2,FALSE),"")))</f>
        <v/>
      </c>
      <c r="DB35" s="51"/>
      <c r="DC35" s="139" t="str">
        <f>IF(IFERROR(VLOOKUP(DB$4&amp;DB35,都馬連編集用!$B$13:$C$49,2,FALSE),"")=0,"",(IFERROR(VLOOKUP(DB$4&amp;DB35,都馬連編集用!$B$13:$C$49,2,FALSE),"")))</f>
        <v/>
      </c>
      <c r="DD35" s="51"/>
      <c r="DE35" s="139" t="str">
        <f>IF(IFERROR(VLOOKUP(DD$4&amp;DD35,都馬連編集用!$B$13:$C$49,2,FALSE),"")=0,"",(IFERROR(VLOOKUP(DD$4&amp;DD35,都馬連編集用!$B$13:$C$49,2,FALSE),"")))</f>
        <v/>
      </c>
      <c r="DF35" s="51"/>
      <c r="DG35" s="139" t="str">
        <f>IF(IFERROR(VLOOKUP(DF$4&amp;DF35,都馬連編集用!$B$13:$C$49,2,FALSE),"")=0,"",(IFERROR(VLOOKUP(DF$4&amp;DF35,都馬連編集用!$B$13:$C$49,2,FALSE),"")))</f>
        <v/>
      </c>
      <c r="DH35" s="51"/>
      <c r="DI35" s="139" t="str">
        <f>IF(IFERROR(VLOOKUP(DH$4&amp;DH35,都馬連編集用!$B$13:$C$49,2,FALSE),"")=0,"",(IFERROR(VLOOKUP(DH$4&amp;DH35,都馬連編集用!$B$13:$C$49,2,FALSE),"")))</f>
        <v/>
      </c>
      <c r="DJ35" s="51"/>
      <c r="DK35" s="139" t="str">
        <f>IF(IFERROR(VLOOKUP(DJ$4&amp;DJ35,都馬連編集用!$B$13:$C$49,2,FALSE),"")=0,"",(IFERROR(VLOOKUP(DJ$4&amp;DJ35,都馬連編集用!$B$13:$C$49,2,FALSE),"")))</f>
        <v/>
      </c>
      <c r="DL35" s="51"/>
      <c r="DM35" s="139" t="str">
        <f>IF(IFERROR(VLOOKUP(DL$4&amp;DL35,都馬連編集用!$B$13:$C$49,2,FALSE),"")=0,"",(IFERROR(VLOOKUP(DL$4&amp;DL35,都馬連編集用!$B$13:$C$49,2,FALSE),"")))</f>
        <v/>
      </c>
      <c r="DN35" s="51"/>
      <c r="DO35" s="139" t="str">
        <f>IF(IFERROR(VLOOKUP(DN$4&amp;DN35,都馬連編集用!$B$13:$C$49,2,FALSE),"")=0,"",(IFERROR(VLOOKUP(DN$4&amp;DN35,都馬連編集用!$B$13:$C$49,2,FALSE),"")))</f>
        <v/>
      </c>
      <c r="DP35" s="51"/>
    </row>
    <row r="36" spans="1:120" ht="30.6" customHeight="1">
      <c r="A36" s="33">
        <v>31</v>
      </c>
      <c r="D36" s="33">
        <f t="shared" si="53"/>
        <v>0</v>
      </c>
      <c r="E36" s="126" t="str">
        <f t="shared" si="55"/>
        <v>NO ENT</v>
      </c>
      <c r="F36" s="120"/>
      <c r="G36" s="141" t="str">
        <f>IFERROR(VLOOKUP(F36,'申込書2（馬匹・選手）'!$B$5:$D$54,3,FALSE),"")</f>
        <v/>
      </c>
      <c r="H36" s="120"/>
      <c r="I36" s="140" t="str">
        <f>IFERROR(VLOOKUP(H36,'申込書2（馬匹・選手）'!$F$5:$H$54,3,FALSE),"")</f>
        <v/>
      </c>
      <c r="J36" s="101" t="str">
        <f t="shared" si="54"/>
        <v/>
      </c>
      <c r="K36" s="106" t="str">
        <f>IFERROR(VLOOKUP(I36,'申込書2（馬匹・選手）'!$F$5:$H$54,3,FALSE),"")</f>
        <v/>
      </c>
      <c r="L36" s="51"/>
      <c r="M36" s="139" t="str">
        <f>IF(IFERROR(VLOOKUP(L$4&amp;L36,都馬連編集用!$B$13:$C$49,2,FALSE),"")=0,"",(IFERROR(VLOOKUP(L$4&amp;L36,都馬連編集用!$B$13:$C$49,2,FALSE),"")))</f>
        <v/>
      </c>
      <c r="N36" s="51"/>
      <c r="O36" s="139" t="str">
        <f>IF(IFERROR(VLOOKUP(N$4&amp;N36,都馬連編集用!$B$13:$C$49,2,FALSE),"")=0,"",(IFERROR(VLOOKUP(N$4&amp;N36,都馬連編集用!$B$13:$C$49,2,FALSE),"")))</f>
        <v/>
      </c>
      <c r="P36" s="51"/>
      <c r="Q36" s="139" t="str">
        <f>IF(IFERROR(VLOOKUP(P$4&amp;P36,都馬連編集用!$B$13:$C$49,2,FALSE),"")=0,"",(IFERROR(VLOOKUP(P$4&amp;P36,都馬連編集用!$B$13:$C$49,2,FALSE),"")))</f>
        <v/>
      </c>
      <c r="R36" s="51"/>
      <c r="S36" s="139" t="str">
        <f>IF(IFERROR(VLOOKUP(R$4&amp;R36,都馬連編集用!$B$13:$C$49,2,FALSE),"")=0,"",(IFERROR(VLOOKUP(R$4&amp;R36,都馬連編集用!$B$13:$C$49,2,FALSE),"")))</f>
        <v/>
      </c>
      <c r="T36" s="51"/>
      <c r="U36" s="139" t="str">
        <f>IF(IFERROR(VLOOKUP(T$4&amp;T36,都馬連編集用!$B$13:$C$49,2,FALSE),"")=0,"",(IFERROR(VLOOKUP(T$4&amp;T36,都馬連編集用!$B$13:$C$49,2,FALSE),"")))</f>
        <v/>
      </c>
      <c r="V36" s="51"/>
      <c r="W36" s="139" t="str">
        <f>IF(IFERROR(VLOOKUP(V$4&amp;V36,都馬連編集用!$B$13:$C$49,2,FALSE),"")=0,"",(IFERROR(VLOOKUP(V$4&amp;V36,都馬連編集用!$B$13:$C$49,2,FALSE),"")))</f>
        <v/>
      </c>
      <c r="X36" s="51"/>
      <c r="Y36" s="139" t="str">
        <f>IF(IFERROR(VLOOKUP(X$4&amp;X36,都馬連編集用!$B$13:$C$49,2,FALSE),"")=0,"",(IFERROR(VLOOKUP(X$4&amp;X36,都馬連編集用!$B$13:$C$49,2,FALSE),"")))</f>
        <v/>
      </c>
      <c r="Z36" s="51"/>
      <c r="AA36" s="139" t="str">
        <f>IF(IFERROR(VLOOKUP(Z$4&amp;Z36,都馬連編集用!$B$13:$C$49,2,FALSE),"")=0,"",(IFERROR(VLOOKUP(Z$4&amp;Z36,都馬連編集用!$B$13:$C$49,2,FALSE),"")))</f>
        <v/>
      </c>
      <c r="AB36" s="51"/>
      <c r="AC36" s="139" t="str">
        <f>IF(IFERROR(VLOOKUP(AB$4&amp;AB36,都馬連編集用!$B$13:$C$49,2,FALSE),"")=0,"",(IFERROR(VLOOKUP(AB$4&amp;AB36,都馬連編集用!$B$13:$C$49,2,FALSE),"")))</f>
        <v/>
      </c>
      <c r="AD36" s="51"/>
      <c r="AE36" s="139" t="str">
        <f>IF(IFERROR(VLOOKUP(AD$4&amp;AD36,都馬連編集用!$B$13:$C$49,2,FALSE),"")=0,"",(IFERROR(VLOOKUP(AD$4&amp;AD36,都馬連編集用!$B$13:$C$49,2,FALSE),"")))</f>
        <v/>
      </c>
      <c r="AF36" s="51"/>
      <c r="AG36" s="139" t="str">
        <f>IF(IFERROR(VLOOKUP(AF$4&amp;AF36,都馬連編集用!$B$13:$C$49,2,FALSE),"")=0,"",(IFERROR(VLOOKUP(AF$4&amp;AF36,都馬連編集用!$B$13:$C$49,2,FALSE),"")))</f>
        <v/>
      </c>
      <c r="AH36" s="51"/>
      <c r="AI36" s="139" t="str">
        <f>IF(IFERROR(VLOOKUP(AH$4&amp;AH36,都馬連編集用!$B$13:$C$49,2,FALSE),"")=0,"",(IFERROR(VLOOKUP(AH$4&amp;AH36,都馬連編集用!$B$13:$C$49,2,FALSE),"")))</f>
        <v/>
      </c>
      <c r="AJ36" s="51"/>
      <c r="AK36" s="139" t="str">
        <f>IF(IFERROR(VLOOKUP(AJ$4&amp;AJ36,都馬連編集用!$B$13:$C$49,2,FALSE),"")=0,"",(IFERROR(VLOOKUP(AJ$4&amp;AJ36,都馬連編集用!$B$13:$C$49,2,FALSE),"")))</f>
        <v/>
      </c>
      <c r="AL36" s="51"/>
      <c r="AM36" s="139" t="str">
        <f>IF(IFERROR(VLOOKUP(AL$4&amp;AL36,都馬連編集用!$B$13:$C$49,2,FALSE),"")=0,"",(IFERROR(VLOOKUP(AL$4&amp;AL36,都馬連編集用!$B$13:$C$49,2,FALSE),"")))</f>
        <v/>
      </c>
      <c r="AN36" s="51"/>
      <c r="AO36" s="139" t="str">
        <f>IF(IFERROR(VLOOKUP(AN$4&amp;AN36,都馬連編集用!$B$13:$C$49,2,FALSE),"")=0,"",(IFERROR(VLOOKUP(AN$4&amp;AN36,都馬連編集用!$B$13:$C$49,2,FALSE),"")))</f>
        <v/>
      </c>
      <c r="AP36" s="51"/>
      <c r="AQ36" s="139" t="str">
        <f>IF(IFERROR(VLOOKUP(AP$4&amp;AP36,都馬連編集用!$B$13:$C$49,2,FALSE),"")=0,"",(IFERROR(VLOOKUP(AP$4&amp;AP36,都馬連編集用!$B$13:$C$49,2,FALSE),"")))</f>
        <v/>
      </c>
      <c r="AR36" s="51"/>
      <c r="AS36" s="139" t="str">
        <f>IF(IFERROR(VLOOKUP(AR$4&amp;AR36,都馬連編集用!$B$13:$C$49,2,FALSE),"")=0,"",(IFERROR(VLOOKUP(AR$4&amp;AR36,都馬連編集用!$B$13:$C$49,2,FALSE),"")))</f>
        <v/>
      </c>
      <c r="AT36" s="51"/>
      <c r="AU36" s="139" t="str">
        <f>IF(IFERROR(VLOOKUP(AT$4&amp;AT36,都馬連編集用!$B$13:$C$49,2,FALSE),"")=0,"",(IFERROR(VLOOKUP(AT$4&amp;AT36,都馬連編集用!$B$13:$C$49,2,FALSE),"")))</f>
        <v/>
      </c>
      <c r="AV36" s="51"/>
      <c r="AW36" s="139" t="str">
        <f>IF(IFERROR(VLOOKUP(AV$4&amp;AV36,都馬連編集用!$B$13:$C$49,2,FALSE),"")=0,"",(IFERROR(VLOOKUP(AV$4&amp;AV36,都馬連編集用!$B$13:$C$49,2,FALSE),"")))</f>
        <v/>
      </c>
      <c r="AX36" s="51"/>
      <c r="AY36" s="139" t="str">
        <f>IF(IFERROR(VLOOKUP(AX$4&amp;AX36,都馬連編集用!$B$13:$C$49,2,FALSE),"")=0,"",(IFERROR(VLOOKUP(AX$4&amp;AX36,都馬連編集用!$B$13:$C$49,2,FALSE),"")))</f>
        <v/>
      </c>
      <c r="AZ36" s="51"/>
      <c r="BA36" s="139" t="str">
        <f>IF(IFERROR(VLOOKUP(AZ$4&amp;AZ36,都馬連編集用!$B$13:$C$49,2,FALSE),"")=0,"",(IFERROR(VLOOKUP(AZ$4&amp;AZ36,都馬連編集用!$B$13:$C$49,2,FALSE),"")))</f>
        <v/>
      </c>
      <c r="BB36" s="51"/>
      <c r="BC36" s="139" t="str">
        <f>IF(IFERROR(VLOOKUP(BB$4&amp;BB36,都馬連編集用!$B$13:$C$49,2,FALSE),"")=0,"",(IFERROR(VLOOKUP(BB$4&amp;BB36,都馬連編集用!$B$13:$C$49,2,FALSE),"")))</f>
        <v/>
      </c>
      <c r="BD36" s="51"/>
      <c r="BE36" s="139" t="str">
        <f>IF(IFERROR(VLOOKUP(BD$4&amp;BD36,都馬連編集用!$B$13:$C$49,2,FALSE),"")=0,"",(IFERROR(VLOOKUP(BD$4&amp;BD36,都馬連編集用!$B$13:$C$49,2,FALSE),"")))</f>
        <v/>
      </c>
      <c r="BF36" s="51"/>
      <c r="BG36" s="139" t="str">
        <f>IF(IFERROR(VLOOKUP(BF$4&amp;BF36,都馬連編集用!$B$13:$C$49,2,FALSE),"")=0,"",(IFERROR(VLOOKUP(BF$4&amp;BF36,都馬連編集用!$B$13:$C$49,2,FALSE),"")))</f>
        <v/>
      </c>
      <c r="BH36" s="51"/>
      <c r="BI36" s="139" t="str">
        <f>IF(IFERROR(VLOOKUP(BH$4&amp;BH36,都馬連編集用!$B$13:$C$49,2,FALSE),"")=0,"",(IFERROR(VLOOKUP(BH$4&amp;BH36,都馬連編集用!$B$13:$C$49,2,FALSE),"")))</f>
        <v/>
      </c>
      <c r="BJ36" s="51"/>
      <c r="BK36" s="139" t="str">
        <f>IF(IFERROR(VLOOKUP(BJ$4&amp;BJ36,都馬連編集用!$B$13:$C$49,2,FALSE),"")=0,"",(IFERROR(VLOOKUP(BJ$4&amp;BJ36,都馬連編集用!$B$13:$C$49,2,FALSE),"")))</f>
        <v/>
      </c>
      <c r="BL36" s="51"/>
      <c r="BM36" s="139" t="str">
        <f>IF(IFERROR(VLOOKUP(BL$4&amp;BL36,都馬連編集用!$B$13:$C$49,2,FALSE),"")=0,"",(IFERROR(VLOOKUP(BL$4&amp;BL36,都馬連編集用!$B$13:$C$49,2,FALSE),"")))</f>
        <v/>
      </c>
      <c r="BN36" s="51"/>
      <c r="BO36" s="139" t="str">
        <f>IF(IFERROR(VLOOKUP(BN$4&amp;BN36,都馬連編集用!$B$13:$C$49,2,FALSE),"")=0,"",(IFERROR(VLOOKUP(BN$4&amp;BN36,都馬連編集用!$B$13:$C$49,2,FALSE),"")))</f>
        <v/>
      </c>
      <c r="BP36" s="51"/>
      <c r="BQ36" s="139" t="str">
        <f>IF(IFERROR(VLOOKUP(BP$4&amp;BP36,都馬連編集用!$B$13:$C$49,2,FALSE),"")=0,"",(IFERROR(VLOOKUP(BP$4&amp;BP36,都馬連編集用!$B$13:$C$49,2,FALSE),"")))</f>
        <v/>
      </c>
      <c r="BR36" s="51"/>
      <c r="BS36" s="139" t="str">
        <f>IF(IFERROR(VLOOKUP(BR$4&amp;BR36,都馬連編集用!$B$13:$C$49,2,FALSE),"")=0,"",(IFERROR(VLOOKUP(BR$4&amp;BR36,都馬連編集用!$B$13:$C$49,2,FALSE),"")))</f>
        <v/>
      </c>
      <c r="BT36" s="51"/>
      <c r="BU36" s="139" t="str">
        <f>IF(IFERROR(VLOOKUP(BT$4&amp;BT36,都馬連編集用!$B$13:$C$49,2,FALSE),"")=0,"",(IFERROR(VLOOKUP(BT$4&amp;BT36,都馬連編集用!$B$13:$C$49,2,FALSE),"")))</f>
        <v/>
      </c>
      <c r="BV36" s="51"/>
      <c r="BW36" s="139" t="str">
        <f>IF(IFERROR(VLOOKUP(BV$4&amp;BV36,都馬連編集用!$B$13:$C$49,2,FALSE),"")=0,"",(IFERROR(VLOOKUP(BV$4&amp;BV36,都馬連編集用!$B$13:$C$49,2,FALSE),"")))</f>
        <v/>
      </c>
      <c r="BX36" s="51"/>
      <c r="BY36" s="139" t="str">
        <f>IF(IFERROR(VLOOKUP(BX$4&amp;BX36,都馬連編集用!$B$13:$C$49,2,FALSE),"")=0,"",(IFERROR(VLOOKUP(BX$4&amp;BX36,都馬連編集用!$B$13:$C$49,2,FALSE),"")))</f>
        <v/>
      </c>
      <c r="BZ36" s="51"/>
      <c r="CA36" s="139" t="str">
        <f>IF(IFERROR(VLOOKUP(BZ$4&amp;BZ36,都馬連編集用!$B$13:$C$49,2,FALSE),"")=0,"",(IFERROR(VLOOKUP(BZ$4&amp;BZ36,都馬連編集用!$B$13:$C$49,2,FALSE),"")))</f>
        <v/>
      </c>
      <c r="CB36" s="51"/>
      <c r="CC36" s="139" t="str">
        <f>IF(IFERROR(VLOOKUP(CB$4&amp;CB36,都馬連編集用!$B$13:$C$49,2,FALSE),"")=0,"",(IFERROR(VLOOKUP(CB$4&amp;CB36,都馬連編集用!$B$13:$C$49,2,FALSE),"")))</f>
        <v/>
      </c>
      <c r="CD36" s="51"/>
      <c r="CE36" s="139" t="str">
        <f>IF(IFERROR(VLOOKUP(CD$4&amp;CD36,都馬連編集用!$B$13:$C$49,2,FALSE),"")=0,"",(IFERROR(VLOOKUP(CD$4&amp;CD36,都馬連編集用!$B$13:$C$49,2,FALSE),"")))</f>
        <v/>
      </c>
      <c r="CF36" s="51"/>
      <c r="CG36" s="139" t="str">
        <f>IF(IFERROR(VLOOKUP(CF$4&amp;CF36,都馬連編集用!$B$13:$C$49,2,FALSE),"")=0,"",(IFERROR(VLOOKUP(CF$4&amp;CF36,都馬連編集用!$B$13:$C$49,2,FALSE),"")))</f>
        <v/>
      </c>
      <c r="CH36" s="51"/>
      <c r="CI36" s="139" t="str">
        <f>IF(IFERROR(VLOOKUP(CH$4&amp;CH36,都馬連編集用!$B$13:$C$49,2,FALSE),"")=0,"",(IFERROR(VLOOKUP(CH$4&amp;CH36,都馬連編集用!$B$13:$C$49,2,FALSE),"")))</f>
        <v/>
      </c>
      <c r="CJ36" s="51"/>
      <c r="CK36" s="139" t="str">
        <f>IF(IFERROR(VLOOKUP(CJ$4&amp;CJ36,都馬連編集用!$B$13:$C$49,2,FALSE),"")=0,"",(IFERROR(VLOOKUP(CJ$4&amp;CJ36,都馬連編集用!$B$13:$C$49,2,FALSE),"")))</f>
        <v/>
      </c>
      <c r="CL36" s="51"/>
      <c r="CM36" s="139" t="str">
        <f>IF(IFERROR(VLOOKUP(CL$4&amp;CL36,都馬連編集用!$B$13:$C$49,2,FALSE),"")=0,"",(IFERROR(VLOOKUP(CL$4&amp;CL36,都馬連編集用!$B$13:$C$49,2,FALSE),"")))</f>
        <v/>
      </c>
      <c r="CN36" s="51"/>
      <c r="CO36" s="139" t="str">
        <f>IF(IFERROR(VLOOKUP(CN$4&amp;CN36,都馬連編集用!$B$13:$C$49,2,FALSE),"")=0,"",(IFERROR(VLOOKUP(CN$4&amp;CN36,都馬連編集用!$B$13:$C$49,2,FALSE),"")))</f>
        <v/>
      </c>
      <c r="CP36" s="51"/>
      <c r="CQ36" s="139" t="str">
        <f>IF(IFERROR(VLOOKUP(CP$4&amp;CP36,都馬連編集用!$B$13:$C$49,2,FALSE),"")=0,"",(IFERROR(VLOOKUP(CP$4&amp;CP36,都馬連編集用!$B$13:$C$49,2,FALSE),"")))</f>
        <v/>
      </c>
      <c r="CR36" s="51"/>
      <c r="CS36" s="139" t="str">
        <f>IF(IFERROR(VLOOKUP(CR$4&amp;CR36,都馬連編集用!$B$13:$C$49,2,FALSE),"")=0,"",(IFERROR(VLOOKUP(CR$4&amp;CR36,都馬連編集用!$B$13:$C$49,2,FALSE),"")))</f>
        <v/>
      </c>
      <c r="CT36" s="51"/>
      <c r="CU36" s="139" t="str">
        <f>IF(IFERROR(VLOOKUP(CT$4&amp;CT36,都馬連編集用!$B$13:$C$49,2,FALSE),"")=0,"",(IFERROR(VLOOKUP(CT$4&amp;CT36,都馬連編集用!$B$13:$C$49,2,FALSE),"")))</f>
        <v/>
      </c>
      <c r="CV36" s="51"/>
      <c r="CW36" s="139" t="str">
        <f>IF(IFERROR(VLOOKUP(CV$4&amp;CV36,都馬連編集用!$B$13:$C$49,2,FALSE),"")=0,"",(IFERROR(VLOOKUP(CV$4&amp;CV36,都馬連編集用!$B$13:$C$49,2,FALSE),"")))</f>
        <v/>
      </c>
      <c r="CX36" s="51"/>
      <c r="CY36" s="139" t="str">
        <f>IF(IFERROR(VLOOKUP(CX$4&amp;CX36,都馬連編集用!$B$13:$C$49,2,FALSE),"")=0,"",(IFERROR(VLOOKUP(CX$4&amp;CX36,都馬連編集用!$B$13:$C$49,2,FALSE),"")))</f>
        <v/>
      </c>
      <c r="CZ36" s="51"/>
      <c r="DA36" s="139" t="str">
        <f>IF(IFERROR(VLOOKUP(CZ$4&amp;CZ36,都馬連編集用!$B$13:$C$49,2,FALSE),"")=0,"",(IFERROR(VLOOKUP(CZ$4&amp;CZ36,都馬連編集用!$B$13:$C$49,2,FALSE),"")))</f>
        <v/>
      </c>
      <c r="DB36" s="51"/>
      <c r="DC36" s="139" t="str">
        <f>IF(IFERROR(VLOOKUP(DB$4&amp;DB36,都馬連編集用!$B$13:$C$49,2,FALSE),"")=0,"",(IFERROR(VLOOKUP(DB$4&amp;DB36,都馬連編集用!$B$13:$C$49,2,FALSE),"")))</f>
        <v/>
      </c>
      <c r="DD36" s="51"/>
      <c r="DE36" s="139" t="str">
        <f>IF(IFERROR(VLOOKUP(DD$4&amp;DD36,都馬連編集用!$B$13:$C$49,2,FALSE),"")=0,"",(IFERROR(VLOOKUP(DD$4&amp;DD36,都馬連編集用!$B$13:$C$49,2,FALSE),"")))</f>
        <v/>
      </c>
      <c r="DF36" s="51"/>
      <c r="DG36" s="139" t="str">
        <f>IF(IFERROR(VLOOKUP(DF$4&amp;DF36,都馬連編集用!$B$13:$C$49,2,FALSE),"")=0,"",(IFERROR(VLOOKUP(DF$4&amp;DF36,都馬連編集用!$B$13:$C$49,2,FALSE),"")))</f>
        <v/>
      </c>
      <c r="DH36" s="51"/>
      <c r="DI36" s="139" t="str">
        <f>IF(IFERROR(VLOOKUP(DH$4&amp;DH36,都馬連編集用!$B$13:$C$49,2,FALSE),"")=0,"",(IFERROR(VLOOKUP(DH$4&amp;DH36,都馬連編集用!$B$13:$C$49,2,FALSE),"")))</f>
        <v/>
      </c>
      <c r="DJ36" s="51"/>
      <c r="DK36" s="139" t="str">
        <f>IF(IFERROR(VLOOKUP(DJ$4&amp;DJ36,都馬連編集用!$B$13:$C$49,2,FALSE),"")=0,"",(IFERROR(VLOOKUP(DJ$4&amp;DJ36,都馬連編集用!$B$13:$C$49,2,FALSE),"")))</f>
        <v/>
      </c>
      <c r="DL36" s="51"/>
      <c r="DM36" s="139" t="str">
        <f>IF(IFERROR(VLOOKUP(DL$4&amp;DL36,都馬連編集用!$B$13:$C$49,2,FALSE),"")=0,"",(IFERROR(VLOOKUP(DL$4&amp;DL36,都馬連編集用!$B$13:$C$49,2,FALSE),"")))</f>
        <v/>
      </c>
      <c r="DN36" s="51"/>
      <c r="DO36" s="139" t="str">
        <f>IF(IFERROR(VLOOKUP(DN$4&amp;DN36,都馬連編集用!$B$13:$C$49,2,FALSE),"")=0,"",(IFERROR(VLOOKUP(DN$4&amp;DN36,都馬連編集用!$B$13:$C$49,2,FALSE),"")))</f>
        <v/>
      </c>
      <c r="DP36" s="51"/>
    </row>
    <row r="37" spans="1:120" ht="30.6" customHeight="1">
      <c r="A37" s="33">
        <v>32</v>
      </c>
      <c r="D37" s="33">
        <f t="shared" si="53"/>
        <v>0</v>
      </c>
      <c r="E37" s="126" t="str">
        <f t="shared" si="55"/>
        <v>NO ENT</v>
      </c>
      <c r="F37" s="120"/>
      <c r="G37" s="141" t="str">
        <f>IFERROR(VLOOKUP(F37,'申込書2（馬匹・選手）'!$B$5:$D$54,3,FALSE),"")</f>
        <v/>
      </c>
      <c r="H37" s="120"/>
      <c r="I37" s="140" t="str">
        <f>IFERROR(VLOOKUP(H37,'申込書2（馬匹・選手）'!$F$5:$H$54,3,FALSE),"")</f>
        <v/>
      </c>
      <c r="J37" s="101" t="str">
        <f t="shared" si="54"/>
        <v/>
      </c>
      <c r="K37" s="106" t="str">
        <f>IFERROR(VLOOKUP(I37,'申込書2（馬匹・選手）'!$F$5:$H$54,3,FALSE),"")</f>
        <v/>
      </c>
      <c r="L37" s="51"/>
      <c r="M37" s="139" t="str">
        <f>IF(IFERROR(VLOOKUP(L$4&amp;L37,都馬連編集用!$B$13:$C$49,2,FALSE),"")=0,"",(IFERROR(VLOOKUP(L$4&amp;L37,都馬連編集用!$B$13:$C$49,2,FALSE),"")))</f>
        <v/>
      </c>
      <c r="N37" s="51"/>
      <c r="O37" s="139" t="str">
        <f>IF(IFERROR(VLOOKUP(N$4&amp;N37,都馬連編集用!$B$13:$C$49,2,FALSE),"")=0,"",(IFERROR(VLOOKUP(N$4&amp;N37,都馬連編集用!$B$13:$C$49,2,FALSE),"")))</f>
        <v/>
      </c>
      <c r="P37" s="51"/>
      <c r="Q37" s="139" t="str">
        <f>IF(IFERROR(VLOOKUP(P$4&amp;P37,都馬連編集用!$B$13:$C$49,2,FALSE),"")=0,"",(IFERROR(VLOOKUP(P$4&amp;P37,都馬連編集用!$B$13:$C$49,2,FALSE),"")))</f>
        <v/>
      </c>
      <c r="R37" s="51"/>
      <c r="S37" s="139" t="str">
        <f>IF(IFERROR(VLOOKUP(R$4&amp;R37,都馬連編集用!$B$13:$C$49,2,FALSE),"")=0,"",(IFERROR(VLOOKUP(R$4&amp;R37,都馬連編集用!$B$13:$C$49,2,FALSE),"")))</f>
        <v/>
      </c>
      <c r="T37" s="51"/>
      <c r="U37" s="139" t="str">
        <f>IF(IFERROR(VLOOKUP(T$4&amp;T37,都馬連編集用!$B$13:$C$49,2,FALSE),"")=0,"",(IFERROR(VLOOKUP(T$4&amp;T37,都馬連編集用!$B$13:$C$49,2,FALSE),"")))</f>
        <v/>
      </c>
      <c r="V37" s="51"/>
      <c r="W37" s="139" t="str">
        <f>IF(IFERROR(VLOOKUP(V$4&amp;V37,都馬連編集用!$B$13:$C$49,2,FALSE),"")=0,"",(IFERROR(VLOOKUP(V$4&amp;V37,都馬連編集用!$B$13:$C$49,2,FALSE),"")))</f>
        <v/>
      </c>
      <c r="X37" s="51"/>
      <c r="Y37" s="139" t="str">
        <f>IF(IFERROR(VLOOKUP(X$4&amp;X37,都馬連編集用!$B$13:$C$49,2,FALSE),"")=0,"",(IFERROR(VLOOKUP(X$4&amp;X37,都馬連編集用!$B$13:$C$49,2,FALSE),"")))</f>
        <v/>
      </c>
      <c r="Z37" s="51"/>
      <c r="AA37" s="139" t="str">
        <f>IF(IFERROR(VLOOKUP(Z$4&amp;Z37,都馬連編集用!$B$13:$C$49,2,FALSE),"")=0,"",(IFERROR(VLOOKUP(Z$4&amp;Z37,都馬連編集用!$B$13:$C$49,2,FALSE),"")))</f>
        <v/>
      </c>
      <c r="AB37" s="51"/>
      <c r="AC37" s="139" t="str">
        <f>IF(IFERROR(VLOOKUP(AB$4&amp;AB37,都馬連編集用!$B$13:$C$49,2,FALSE),"")=0,"",(IFERROR(VLOOKUP(AB$4&amp;AB37,都馬連編集用!$B$13:$C$49,2,FALSE),"")))</f>
        <v/>
      </c>
      <c r="AD37" s="51"/>
      <c r="AE37" s="139" t="str">
        <f>IF(IFERROR(VLOOKUP(AD$4&amp;AD37,都馬連編集用!$B$13:$C$49,2,FALSE),"")=0,"",(IFERROR(VLOOKUP(AD$4&amp;AD37,都馬連編集用!$B$13:$C$49,2,FALSE),"")))</f>
        <v/>
      </c>
      <c r="AF37" s="51"/>
      <c r="AG37" s="139" t="str">
        <f>IF(IFERROR(VLOOKUP(AF$4&amp;AF37,都馬連編集用!$B$13:$C$49,2,FALSE),"")=0,"",(IFERROR(VLOOKUP(AF$4&amp;AF37,都馬連編集用!$B$13:$C$49,2,FALSE),"")))</f>
        <v/>
      </c>
      <c r="AH37" s="51"/>
      <c r="AI37" s="139" t="str">
        <f>IF(IFERROR(VLOOKUP(AH$4&amp;AH37,都馬連編集用!$B$13:$C$49,2,FALSE),"")=0,"",(IFERROR(VLOOKUP(AH$4&amp;AH37,都馬連編集用!$B$13:$C$49,2,FALSE),"")))</f>
        <v/>
      </c>
      <c r="AJ37" s="51"/>
      <c r="AK37" s="139" t="str">
        <f>IF(IFERROR(VLOOKUP(AJ$4&amp;AJ37,都馬連編集用!$B$13:$C$49,2,FALSE),"")=0,"",(IFERROR(VLOOKUP(AJ$4&amp;AJ37,都馬連編集用!$B$13:$C$49,2,FALSE),"")))</f>
        <v/>
      </c>
      <c r="AL37" s="51"/>
      <c r="AM37" s="139" t="str">
        <f>IF(IFERROR(VLOOKUP(AL$4&amp;AL37,都馬連編集用!$B$13:$C$49,2,FALSE),"")=0,"",(IFERROR(VLOOKUP(AL$4&amp;AL37,都馬連編集用!$B$13:$C$49,2,FALSE),"")))</f>
        <v/>
      </c>
      <c r="AN37" s="51"/>
      <c r="AO37" s="139" t="str">
        <f>IF(IFERROR(VLOOKUP(AN$4&amp;AN37,都馬連編集用!$B$13:$C$49,2,FALSE),"")=0,"",(IFERROR(VLOOKUP(AN$4&amp;AN37,都馬連編集用!$B$13:$C$49,2,FALSE),"")))</f>
        <v/>
      </c>
      <c r="AP37" s="51"/>
      <c r="AQ37" s="139" t="str">
        <f>IF(IFERROR(VLOOKUP(AP$4&amp;AP37,都馬連編集用!$B$13:$C$49,2,FALSE),"")=0,"",(IFERROR(VLOOKUP(AP$4&amp;AP37,都馬連編集用!$B$13:$C$49,2,FALSE),"")))</f>
        <v/>
      </c>
      <c r="AR37" s="51"/>
      <c r="AS37" s="139" t="str">
        <f>IF(IFERROR(VLOOKUP(AR$4&amp;AR37,都馬連編集用!$B$13:$C$49,2,FALSE),"")=0,"",(IFERROR(VLOOKUP(AR$4&amp;AR37,都馬連編集用!$B$13:$C$49,2,FALSE),"")))</f>
        <v/>
      </c>
      <c r="AT37" s="51"/>
      <c r="AU37" s="139" t="str">
        <f>IF(IFERROR(VLOOKUP(AT$4&amp;AT37,都馬連編集用!$B$13:$C$49,2,FALSE),"")=0,"",(IFERROR(VLOOKUP(AT$4&amp;AT37,都馬連編集用!$B$13:$C$49,2,FALSE),"")))</f>
        <v/>
      </c>
      <c r="AV37" s="51"/>
      <c r="AW37" s="139" t="str">
        <f>IF(IFERROR(VLOOKUP(AV$4&amp;AV37,都馬連編集用!$B$13:$C$49,2,FALSE),"")=0,"",(IFERROR(VLOOKUP(AV$4&amp;AV37,都馬連編集用!$B$13:$C$49,2,FALSE),"")))</f>
        <v/>
      </c>
      <c r="AX37" s="51"/>
      <c r="AY37" s="139" t="str">
        <f>IF(IFERROR(VLOOKUP(AX$4&amp;AX37,都馬連編集用!$B$13:$C$49,2,FALSE),"")=0,"",(IFERROR(VLOOKUP(AX$4&amp;AX37,都馬連編集用!$B$13:$C$49,2,FALSE),"")))</f>
        <v/>
      </c>
      <c r="AZ37" s="51"/>
      <c r="BA37" s="139" t="str">
        <f>IF(IFERROR(VLOOKUP(AZ$4&amp;AZ37,都馬連編集用!$B$13:$C$49,2,FALSE),"")=0,"",(IFERROR(VLOOKUP(AZ$4&amp;AZ37,都馬連編集用!$B$13:$C$49,2,FALSE),"")))</f>
        <v/>
      </c>
      <c r="BB37" s="51"/>
      <c r="BC37" s="139" t="str">
        <f>IF(IFERROR(VLOOKUP(BB$4&amp;BB37,都馬連編集用!$B$13:$C$49,2,FALSE),"")=0,"",(IFERROR(VLOOKUP(BB$4&amp;BB37,都馬連編集用!$B$13:$C$49,2,FALSE),"")))</f>
        <v/>
      </c>
      <c r="BD37" s="51"/>
      <c r="BE37" s="139" t="str">
        <f>IF(IFERROR(VLOOKUP(BD$4&amp;BD37,都馬連編集用!$B$13:$C$49,2,FALSE),"")=0,"",(IFERROR(VLOOKUP(BD$4&amp;BD37,都馬連編集用!$B$13:$C$49,2,FALSE),"")))</f>
        <v/>
      </c>
      <c r="BF37" s="51"/>
      <c r="BG37" s="139" t="str">
        <f>IF(IFERROR(VLOOKUP(BF$4&amp;BF37,都馬連編集用!$B$13:$C$49,2,FALSE),"")=0,"",(IFERROR(VLOOKUP(BF$4&amp;BF37,都馬連編集用!$B$13:$C$49,2,FALSE),"")))</f>
        <v/>
      </c>
      <c r="BH37" s="51"/>
      <c r="BI37" s="139" t="str">
        <f>IF(IFERROR(VLOOKUP(BH$4&amp;BH37,都馬連編集用!$B$13:$C$49,2,FALSE),"")=0,"",(IFERROR(VLOOKUP(BH$4&amp;BH37,都馬連編集用!$B$13:$C$49,2,FALSE),"")))</f>
        <v/>
      </c>
      <c r="BJ37" s="51"/>
      <c r="BK37" s="139" t="str">
        <f>IF(IFERROR(VLOOKUP(BJ$4&amp;BJ37,都馬連編集用!$B$13:$C$49,2,FALSE),"")=0,"",(IFERROR(VLOOKUP(BJ$4&amp;BJ37,都馬連編集用!$B$13:$C$49,2,FALSE),"")))</f>
        <v/>
      </c>
      <c r="BL37" s="51"/>
      <c r="BM37" s="139" t="str">
        <f>IF(IFERROR(VLOOKUP(BL$4&amp;BL37,都馬連編集用!$B$13:$C$49,2,FALSE),"")=0,"",(IFERROR(VLOOKUP(BL$4&amp;BL37,都馬連編集用!$B$13:$C$49,2,FALSE),"")))</f>
        <v/>
      </c>
      <c r="BN37" s="51"/>
      <c r="BO37" s="139" t="str">
        <f>IF(IFERROR(VLOOKUP(BN$4&amp;BN37,都馬連編集用!$B$13:$C$49,2,FALSE),"")=0,"",(IFERROR(VLOOKUP(BN$4&amp;BN37,都馬連編集用!$B$13:$C$49,2,FALSE),"")))</f>
        <v/>
      </c>
      <c r="BP37" s="51"/>
      <c r="BQ37" s="139" t="str">
        <f>IF(IFERROR(VLOOKUP(BP$4&amp;BP37,都馬連編集用!$B$13:$C$49,2,FALSE),"")=0,"",(IFERROR(VLOOKUP(BP$4&amp;BP37,都馬連編集用!$B$13:$C$49,2,FALSE),"")))</f>
        <v/>
      </c>
      <c r="BR37" s="51"/>
      <c r="BS37" s="139" t="str">
        <f>IF(IFERROR(VLOOKUP(BR$4&amp;BR37,都馬連編集用!$B$13:$C$49,2,FALSE),"")=0,"",(IFERROR(VLOOKUP(BR$4&amp;BR37,都馬連編集用!$B$13:$C$49,2,FALSE),"")))</f>
        <v/>
      </c>
      <c r="BT37" s="51"/>
      <c r="BU37" s="139" t="str">
        <f>IF(IFERROR(VLOOKUP(BT$4&amp;BT37,都馬連編集用!$B$13:$C$49,2,FALSE),"")=0,"",(IFERROR(VLOOKUP(BT$4&amp;BT37,都馬連編集用!$B$13:$C$49,2,FALSE),"")))</f>
        <v/>
      </c>
      <c r="BV37" s="51"/>
      <c r="BW37" s="139" t="str">
        <f>IF(IFERROR(VLOOKUP(BV$4&amp;BV37,都馬連編集用!$B$13:$C$49,2,FALSE),"")=0,"",(IFERROR(VLOOKUP(BV$4&amp;BV37,都馬連編集用!$B$13:$C$49,2,FALSE),"")))</f>
        <v/>
      </c>
      <c r="BX37" s="51"/>
      <c r="BY37" s="139" t="str">
        <f>IF(IFERROR(VLOOKUP(BX$4&amp;BX37,都馬連編集用!$B$13:$C$49,2,FALSE),"")=0,"",(IFERROR(VLOOKUP(BX$4&amp;BX37,都馬連編集用!$B$13:$C$49,2,FALSE),"")))</f>
        <v/>
      </c>
      <c r="BZ37" s="51"/>
      <c r="CA37" s="139" t="str">
        <f>IF(IFERROR(VLOOKUP(BZ$4&amp;BZ37,都馬連編集用!$B$13:$C$49,2,FALSE),"")=0,"",(IFERROR(VLOOKUP(BZ$4&amp;BZ37,都馬連編集用!$B$13:$C$49,2,FALSE),"")))</f>
        <v/>
      </c>
      <c r="CB37" s="51"/>
      <c r="CC37" s="139" t="str">
        <f>IF(IFERROR(VLOOKUP(CB$4&amp;CB37,都馬連編集用!$B$13:$C$49,2,FALSE),"")=0,"",(IFERROR(VLOOKUP(CB$4&amp;CB37,都馬連編集用!$B$13:$C$49,2,FALSE),"")))</f>
        <v/>
      </c>
      <c r="CD37" s="51"/>
      <c r="CE37" s="139" t="str">
        <f>IF(IFERROR(VLOOKUP(CD$4&amp;CD37,都馬連編集用!$B$13:$C$49,2,FALSE),"")=0,"",(IFERROR(VLOOKUP(CD$4&amp;CD37,都馬連編集用!$B$13:$C$49,2,FALSE),"")))</f>
        <v/>
      </c>
      <c r="CF37" s="51"/>
      <c r="CG37" s="139" t="str">
        <f>IF(IFERROR(VLOOKUP(CF$4&amp;CF37,都馬連編集用!$B$13:$C$49,2,FALSE),"")=0,"",(IFERROR(VLOOKUP(CF$4&amp;CF37,都馬連編集用!$B$13:$C$49,2,FALSE),"")))</f>
        <v/>
      </c>
      <c r="CH37" s="51"/>
      <c r="CI37" s="139" t="str">
        <f>IF(IFERROR(VLOOKUP(CH$4&amp;CH37,都馬連編集用!$B$13:$C$49,2,FALSE),"")=0,"",(IFERROR(VLOOKUP(CH$4&amp;CH37,都馬連編集用!$B$13:$C$49,2,FALSE),"")))</f>
        <v/>
      </c>
      <c r="CJ37" s="51"/>
      <c r="CK37" s="139" t="str">
        <f>IF(IFERROR(VLOOKUP(CJ$4&amp;CJ37,都馬連編集用!$B$13:$C$49,2,FALSE),"")=0,"",(IFERROR(VLOOKUP(CJ$4&amp;CJ37,都馬連編集用!$B$13:$C$49,2,FALSE),"")))</f>
        <v/>
      </c>
      <c r="CL37" s="51"/>
      <c r="CM37" s="139" t="str">
        <f>IF(IFERROR(VLOOKUP(CL$4&amp;CL37,都馬連編集用!$B$13:$C$49,2,FALSE),"")=0,"",(IFERROR(VLOOKUP(CL$4&amp;CL37,都馬連編集用!$B$13:$C$49,2,FALSE),"")))</f>
        <v/>
      </c>
      <c r="CN37" s="51"/>
      <c r="CO37" s="139" t="str">
        <f>IF(IFERROR(VLOOKUP(CN$4&amp;CN37,都馬連編集用!$B$13:$C$49,2,FALSE),"")=0,"",(IFERROR(VLOOKUP(CN$4&amp;CN37,都馬連編集用!$B$13:$C$49,2,FALSE),"")))</f>
        <v/>
      </c>
      <c r="CP37" s="51"/>
      <c r="CQ37" s="139" t="str">
        <f>IF(IFERROR(VLOOKUP(CP$4&amp;CP37,都馬連編集用!$B$13:$C$49,2,FALSE),"")=0,"",(IFERROR(VLOOKUP(CP$4&amp;CP37,都馬連編集用!$B$13:$C$49,2,FALSE),"")))</f>
        <v/>
      </c>
      <c r="CR37" s="51"/>
      <c r="CS37" s="139" t="str">
        <f>IF(IFERROR(VLOOKUP(CR$4&amp;CR37,都馬連編集用!$B$13:$C$49,2,FALSE),"")=0,"",(IFERROR(VLOOKUP(CR$4&amp;CR37,都馬連編集用!$B$13:$C$49,2,FALSE),"")))</f>
        <v/>
      </c>
      <c r="CT37" s="51"/>
      <c r="CU37" s="139" t="str">
        <f>IF(IFERROR(VLOOKUP(CT$4&amp;CT37,都馬連編集用!$B$13:$C$49,2,FALSE),"")=0,"",(IFERROR(VLOOKUP(CT$4&amp;CT37,都馬連編集用!$B$13:$C$49,2,FALSE),"")))</f>
        <v/>
      </c>
      <c r="CV37" s="51"/>
      <c r="CW37" s="139" t="str">
        <f>IF(IFERROR(VLOOKUP(CV$4&amp;CV37,都馬連編集用!$B$13:$C$49,2,FALSE),"")=0,"",(IFERROR(VLOOKUP(CV$4&amp;CV37,都馬連編集用!$B$13:$C$49,2,FALSE),"")))</f>
        <v/>
      </c>
      <c r="CX37" s="51"/>
      <c r="CY37" s="139" t="str">
        <f>IF(IFERROR(VLOOKUP(CX$4&amp;CX37,都馬連編集用!$B$13:$C$49,2,FALSE),"")=0,"",(IFERROR(VLOOKUP(CX$4&amp;CX37,都馬連編集用!$B$13:$C$49,2,FALSE),"")))</f>
        <v/>
      </c>
      <c r="CZ37" s="51"/>
      <c r="DA37" s="139" t="str">
        <f>IF(IFERROR(VLOOKUP(CZ$4&amp;CZ37,都馬連編集用!$B$13:$C$49,2,FALSE),"")=0,"",(IFERROR(VLOOKUP(CZ$4&amp;CZ37,都馬連編集用!$B$13:$C$49,2,FALSE),"")))</f>
        <v/>
      </c>
      <c r="DB37" s="51"/>
      <c r="DC37" s="139" t="str">
        <f>IF(IFERROR(VLOOKUP(DB$4&amp;DB37,都馬連編集用!$B$13:$C$49,2,FALSE),"")=0,"",(IFERROR(VLOOKUP(DB$4&amp;DB37,都馬連編集用!$B$13:$C$49,2,FALSE),"")))</f>
        <v/>
      </c>
      <c r="DD37" s="51"/>
      <c r="DE37" s="139" t="str">
        <f>IF(IFERROR(VLOOKUP(DD$4&amp;DD37,都馬連編集用!$B$13:$C$49,2,FALSE),"")=0,"",(IFERROR(VLOOKUP(DD$4&amp;DD37,都馬連編集用!$B$13:$C$49,2,FALSE),"")))</f>
        <v/>
      </c>
      <c r="DF37" s="51"/>
      <c r="DG37" s="139" t="str">
        <f>IF(IFERROR(VLOOKUP(DF$4&amp;DF37,都馬連編集用!$B$13:$C$49,2,FALSE),"")=0,"",(IFERROR(VLOOKUP(DF$4&amp;DF37,都馬連編集用!$B$13:$C$49,2,FALSE),"")))</f>
        <v/>
      </c>
      <c r="DH37" s="51"/>
      <c r="DI37" s="139" t="str">
        <f>IF(IFERROR(VLOOKUP(DH$4&amp;DH37,都馬連編集用!$B$13:$C$49,2,FALSE),"")=0,"",(IFERROR(VLOOKUP(DH$4&amp;DH37,都馬連編集用!$B$13:$C$49,2,FALSE),"")))</f>
        <v/>
      </c>
      <c r="DJ37" s="51"/>
      <c r="DK37" s="139" t="str">
        <f>IF(IFERROR(VLOOKUP(DJ$4&amp;DJ37,都馬連編集用!$B$13:$C$49,2,FALSE),"")=0,"",(IFERROR(VLOOKUP(DJ$4&amp;DJ37,都馬連編集用!$B$13:$C$49,2,FALSE),"")))</f>
        <v/>
      </c>
      <c r="DL37" s="51"/>
      <c r="DM37" s="139" t="str">
        <f>IF(IFERROR(VLOOKUP(DL$4&amp;DL37,都馬連編集用!$B$13:$C$49,2,FALSE),"")=0,"",(IFERROR(VLOOKUP(DL$4&amp;DL37,都馬連編集用!$B$13:$C$49,2,FALSE),"")))</f>
        <v/>
      </c>
      <c r="DN37" s="51"/>
      <c r="DO37" s="139" t="str">
        <f>IF(IFERROR(VLOOKUP(DN$4&amp;DN37,都馬連編集用!$B$13:$C$49,2,FALSE),"")=0,"",(IFERROR(VLOOKUP(DN$4&amp;DN37,都馬連編集用!$B$13:$C$49,2,FALSE),"")))</f>
        <v/>
      </c>
      <c r="DP37" s="51"/>
    </row>
    <row r="38" spans="1:120" ht="30.6" customHeight="1">
      <c r="A38" s="33">
        <v>33</v>
      </c>
      <c r="D38" s="33">
        <f t="shared" si="53"/>
        <v>0</v>
      </c>
      <c r="E38" s="126" t="str">
        <f t="shared" si="55"/>
        <v>NO ENT</v>
      </c>
      <c r="F38" s="120"/>
      <c r="G38" s="141" t="str">
        <f>IFERROR(VLOOKUP(F38,'申込書2（馬匹・選手）'!$B$5:$D$54,3,FALSE),"")</f>
        <v/>
      </c>
      <c r="H38" s="120"/>
      <c r="I38" s="140" t="str">
        <f>IFERROR(VLOOKUP(H38,'申込書2（馬匹・選手）'!$F$5:$H$54,3,FALSE),"")</f>
        <v/>
      </c>
      <c r="J38" s="101" t="str">
        <f t="shared" si="54"/>
        <v/>
      </c>
      <c r="K38" s="106"/>
      <c r="L38" s="51"/>
      <c r="M38" s="139" t="str">
        <f>IF(IFERROR(VLOOKUP(L$4&amp;L38,都馬連編集用!$B$13:$C$49,2,FALSE),"")=0,"",(IFERROR(VLOOKUP(L$4&amp;L38,都馬連編集用!$B$13:$C$49,2,FALSE),"")))</f>
        <v/>
      </c>
      <c r="N38" s="51"/>
      <c r="O38" s="139" t="str">
        <f>IF(IFERROR(VLOOKUP(N$4&amp;N38,都馬連編集用!$B$13:$C$49,2,FALSE),"")=0,"",(IFERROR(VLOOKUP(N$4&amp;N38,都馬連編集用!$B$13:$C$49,2,FALSE),"")))</f>
        <v/>
      </c>
      <c r="P38" s="51"/>
      <c r="Q38" s="139" t="str">
        <f>IF(IFERROR(VLOOKUP(P$4&amp;P38,都馬連編集用!$B$13:$C$49,2,FALSE),"")=0,"",(IFERROR(VLOOKUP(P$4&amp;P38,都馬連編集用!$B$13:$C$49,2,FALSE),"")))</f>
        <v/>
      </c>
      <c r="R38" s="51"/>
      <c r="S38" s="139" t="str">
        <f>IF(IFERROR(VLOOKUP(R$4&amp;R38,都馬連編集用!$B$13:$C$49,2,FALSE),"")=0,"",(IFERROR(VLOOKUP(R$4&amp;R38,都馬連編集用!$B$13:$C$49,2,FALSE),"")))</f>
        <v/>
      </c>
      <c r="T38" s="51"/>
      <c r="U38" s="139" t="str">
        <f>IF(IFERROR(VLOOKUP(T$4&amp;T38,都馬連編集用!$B$13:$C$49,2,FALSE),"")=0,"",(IFERROR(VLOOKUP(T$4&amp;T38,都馬連編集用!$B$13:$C$49,2,FALSE),"")))</f>
        <v/>
      </c>
      <c r="V38" s="51"/>
      <c r="W38" s="139" t="str">
        <f>IF(IFERROR(VLOOKUP(V$4&amp;V38,都馬連編集用!$B$13:$C$49,2,FALSE),"")=0,"",(IFERROR(VLOOKUP(V$4&amp;V38,都馬連編集用!$B$13:$C$49,2,FALSE),"")))</f>
        <v/>
      </c>
      <c r="X38" s="51"/>
      <c r="Y38" s="139" t="str">
        <f>IF(IFERROR(VLOOKUP(X$4&amp;X38,都馬連編集用!$B$13:$C$49,2,FALSE),"")=0,"",(IFERROR(VLOOKUP(X$4&amp;X38,都馬連編集用!$B$13:$C$49,2,FALSE),"")))</f>
        <v/>
      </c>
      <c r="Z38" s="51"/>
      <c r="AA38" s="139" t="str">
        <f>IF(IFERROR(VLOOKUP(Z$4&amp;Z38,都馬連編集用!$B$13:$C$49,2,FALSE),"")=0,"",(IFERROR(VLOOKUP(Z$4&amp;Z38,都馬連編集用!$B$13:$C$49,2,FALSE),"")))</f>
        <v/>
      </c>
      <c r="AB38" s="51"/>
      <c r="AC38" s="139" t="str">
        <f>IF(IFERROR(VLOOKUP(AB$4&amp;AB38,都馬連編集用!$B$13:$C$49,2,FALSE),"")=0,"",(IFERROR(VLOOKUP(AB$4&amp;AB38,都馬連編集用!$B$13:$C$49,2,FALSE),"")))</f>
        <v/>
      </c>
      <c r="AD38" s="51"/>
      <c r="AE38" s="139" t="str">
        <f>IF(IFERROR(VLOOKUP(AD$4&amp;AD38,都馬連編集用!$B$13:$C$49,2,FALSE),"")=0,"",(IFERROR(VLOOKUP(AD$4&amp;AD38,都馬連編集用!$B$13:$C$49,2,FALSE),"")))</f>
        <v/>
      </c>
      <c r="AF38" s="51"/>
      <c r="AG38" s="139" t="str">
        <f>IF(IFERROR(VLOOKUP(AF$4&amp;AF38,都馬連編集用!$B$13:$C$49,2,FALSE),"")=0,"",(IFERROR(VLOOKUP(AF$4&amp;AF38,都馬連編集用!$B$13:$C$49,2,FALSE),"")))</f>
        <v/>
      </c>
      <c r="AH38" s="51"/>
      <c r="AI38" s="139" t="str">
        <f>IF(IFERROR(VLOOKUP(AH$4&amp;AH38,都馬連編集用!$B$13:$C$49,2,FALSE),"")=0,"",(IFERROR(VLOOKUP(AH$4&amp;AH38,都馬連編集用!$B$13:$C$49,2,FALSE),"")))</f>
        <v/>
      </c>
      <c r="AJ38" s="51"/>
      <c r="AK38" s="139" t="str">
        <f>IF(IFERROR(VLOOKUP(AJ$4&amp;AJ38,都馬連編集用!$B$13:$C$49,2,FALSE),"")=0,"",(IFERROR(VLOOKUP(AJ$4&amp;AJ38,都馬連編集用!$B$13:$C$49,2,FALSE),"")))</f>
        <v/>
      </c>
      <c r="AL38" s="51"/>
      <c r="AM38" s="139" t="str">
        <f>IF(IFERROR(VLOOKUP(AL$4&amp;AL38,都馬連編集用!$B$13:$C$49,2,FALSE),"")=0,"",(IFERROR(VLOOKUP(AL$4&amp;AL38,都馬連編集用!$B$13:$C$49,2,FALSE),"")))</f>
        <v/>
      </c>
      <c r="AN38" s="51"/>
      <c r="AO38" s="139" t="str">
        <f>IF(IFERROR(VLOOKUP(AN$4&amp;AN38,都馬連編集用!$B$13:$C$49,2,FALSE),"")=0,"",(IFERROR(VLOOKUP(AN$4&amp;AN38,都馬連編集用!$B$13:$C$49,2,FALSE),"")))</f>
        <v/>
      </c>
      <c r="AP38" s="51"/>
      <c r="AQ38" s="139" t="str">
        <f>IF(IFERROR(VLOOKUP(AP$4&amp;AP38,都馬連編集用!$B$13:$C$49,2,FALSE),"")=0,"",(IFERROR(VLOOKUP(AP$4&amp;AP38,都馬連編集用!$B$13:$C$49,2,FALSE),"")))</f>
        <v/>
      </c>
      <c r="AR38" s="51"/>
      <c r="AS38" s="139" t="str">
        <f>IF(IFERROR(VLOOKUP(AR$4&amp;AR38,都馬連編集用!$B$13:$C$49,2,FALSE),"")=0,"",(IFERROR(VLOOKUP(AR$4&amp;AR38,都馬連編集用!$B$13:$C$49,2,FALSE),"")))</f>
        <v/>
      </c>
      <c r="AT38" s="51"/>
      <c r="AU38" s="139" t="str">
        <f>IF(IFERROR(VLOOKUP(AT$4&amp;AT38,都馬連編集用!$B$13:$C$49,2,FALSE),"")=0,"",(IFERROR(VLOOKUP(AT$4&amp;AT38,都馬連編集用!$B$13:$C$49,2,FALSE),"")))</f>
        <v/>
      </c>
      <c r="AV38" s="51"/>
      <c r="AW38" s="139" t="str">
        <f>IF(IFERROR(VLOOKUP(AV$4&amp;AV38,都馬連編集用!$B$13:$C$49,2,FALSE),"")=0,"",(IFERROR(VLOOKUP(AV$4&amp;AV38,都馬連編集用!$B$13:$C$49,2,FALSE),"")))</f>
        <v/>
      </c>
      <c r="AX38" s="51"/>
      <c r="AY38" s="139" t="str">
        <f>IF(IFERROR(VLOOKUP(AX$4&amp;AX38,都馬連編集用!$B$13:$C$49,2,FALSE),"")=0,"",(IFERROR(VLOOKUP(AX$4&amp;AX38,都馬連編集用!$B$13:$C$49,2,FALSE),"")))</f>
        <v/>
      </c>
      <c r="AZ38" s="51"/>
      <c r="BA38" s="139" t="str">
        <f>IF(IFERROR(VLOOKUP(AZ$4&amp;AZ38,都馬連編集用!$B$13:$C$49,2,FALSE),"")=0,"",(IFERROR(VLOOKUP(AZ$4&amp;AZ38,都馬連編集用!$B$13:$C$49,2,FALSE),"")))</f>
        <v/>
      </c>
      <c r="BB38" s="51"/>
      <c r="BC38" s="139" t="str">
        <f>IF(IFERROR(VLOOKUP(BB$4&amp;BB38,都馬連編集用!$B$13:$C$49,2,FALSE),"")=0,"",(IFERROR(VLOOKUP(BB$4&amp;BB38,都馬連編集用!$B$13:$C$49,2,FALSE),"")))</f>
        <v/>
      </c>
      <c r="BD38" s="51"/>
      <c r="BE38" s="139" t="str">
        <f>IF(IFERROR(VLOOKUP(BD$4&amp;BD38,都馬連編集用!$B$13:$C$49,2,FALSE),"")=0,"",(IFERROR(VLOOKUP(BD$4&amp;BD38,都馬連編集用!$B$13:$C$49,2,FALSE),"")))</f>
        <v/>
      </c>
      <c r="BF38" s="51"/>
      <c r="BG38" s="139" t="str">
        <f>IF(IFERROR(VLOOKUP(BF$4&amp;BF38,都馬連編集用!$B$13:$C$49,2,FALSE),"")=0,"",(IFERROR(VLOOKUP(BF$4&amp;BF38,都馬連編集用!$B$13:$C$49,2,FALSE),"")))</f>
        <v/>
      </c>
      <c r="BH38" s="51"/>
      <c r="BI38" s="139" t="str">
        <f>IF(IFERROR(VLOOKUP(BH$4&amp;BH38,都馬連編集用!$B$13:$C$49,2,FALSE),"")=0,"",(IFERROR(VLOOKUP(BH$4&amp;BH38,都馬連編集用!$B$13:$C$49,2,FALSE),"")))</f>
        <v/>
      </c>
      <c r="BJ38" s="51"/>
      <c r="BK38" s="139" t="str">
        <f>IF(IFERROR(VLOOKUP(BJ$4&amp;BJ38,都馬連編集用!$B$13:$C$49,2,FALSE),"")=0,"",(IFERROR(VLOOKUP(BJ$4&amp;BJ38,都馬連編集用!$B$13:$C$49,2,FALSE),"")))</f>
        <v/>
      </c>
      <c r="BL38" s="51"/>
      <c r="BM38" s="139" t="str">
        <f>IF(IFERROR(VLOOKUP(BL$4&amp;BL38,都馬連編集用!$B$13:$C$49,2,FALSE),"")=0,"",(IFERROR(VLOOKUP(BL$4&amp;BL38,都馬連編集用!$B$13:$C$49,2,FALSE),"")))</f>
        <v/>
      </c>
      <c r="BN38" s="51"/>
      <c r="BO38" s="139" t="str">
        <f>IF(IFERROR(VLOOKUP(BN$4&amp;BN38,都馬連編集用!$B$13:$C$49,2,FALSE),"")=0,"",(IFERROR(VLOOKUP(BN$4&amp;BN38,都馬連編集用!$B$13:$C$49,2,FALSE),"")))</f>
        <v/>
      </c>
      <c r="BP38" s="51"/>
      <c r="BQ38" s="139" t="str">
        <f>IF(IFERROR(VLOOKUP(BP$4&amp;BP38,都馬連編集用!$B$13:$C$49,2,FALSE),"")=0,"",(IFERROR(VLOOKUP(BP$4&amp;BP38,都馬連編集用!$B$13:$C$49,2,FALSE),"")))</f>
        <v/>
      </c>
      <c r="BR38" s="51"/>
      <c r="BS38" s="139" t="str">
        <f>IF(IFERROR(VLOOKUP(BR$4&amp;BR38,都馬連編集用!$B$13:$C$49,2,FALSE),"")=0,"",(IFERROR(VLOOKUP(BR$4&amp;BR38,都馬連編集用!$B$13:$C$49,2,FALSE),"")))</f>
        <v/>
      </c>
      <c r="BT38" s="51"/>
      <c r="BU38" s="139" t="str">
        <f>IF(IFERROR(VLOOKUP(BT$4&amp;BT38,都馬連編集用!$B$13:$C$49,2,FALSE),"")=0,"",(IFERROR(VLOOKUP(BT$4&amp;BT38,都馬連編集用!$B$13:$C$49,2,FALSE),"")))</f>
        <v/>
      </c>
      <c r="BV38" s="51"/>
      <c r="BW38" s="139" t="str">
        <f>IF(IFERROR(VLOOKUP(BV$4&amp;BV38,都馬連編集用!$B$13:$C$49,2,FALSE),"")=0,"",(IFERROR(VLOOKUP(BV$4&amp;BV38,都馬連編集用!$B$13:$C$49,2,FALSE),"")))</f>
        <v/>
      </c>
      <c r="BX38" s="51"/>
      <c r="BY38" s="139" t="str">
        <f>IF(IFERROR(VLOOKUP(BX$4&amp;BX38,都馬連編集用!$B$13:$C$49,2,FALSE),"")=0,"",(IFERROR(VLOOKUP(BX$4&amp;BX38,都馬連編集用!$B$13:$C$49,2,FALSE),"")))</f>
        <v/>
      </c>
      <c r="BZ38" s="51"/>
      <c r="CA38" s="139" t="str">
        <f>IF(IFERROR(VLOOKUP(BZ$4&amp;BZ38,都馬連編集用!$B$13:$C$49,2,FALSE),"")=0,"",(IFERROR(VLOOKUP(BZ$4&amp;BZ38,都馬連編集用!$B$13:$C$49,2,FALSE),"")))</f>
        <v/>
      </c>
      <c r="CB38" s="51"/>
      <c r="CC38" s="139" t="str">
        <f>IF(IFERROR(VLOOKUP(CB$4&amp;CB38,都馬連編集用!$B$13:$C$49,2,FALSE),"")=0,"",(IFERROR(VLOOKUP(CB$4&amp;CB38,都馬連編集用!$B$13:$C$49,2,FALSE),"")))</f>
        <v/>
      </c>
      <c r="CD38" s="51"/>
      <c r="CE38" s="139" t="str">
        <f>IF(IFERROR(VLOOKUP(CD$4&amp;CD38,都馬連編集用!$B$13:$C$49,2,FALSE),"")=0,"",(IFERROR(VLOOKUP(CD$4&amp;CD38,都馬連編集用!$B$13:$C$49,2,FALSE),"")))</f>
        <v/>
      </c>
      <c r="CF38" s="51"/>
      <c r="CG38" s="139" t="str">
        <f>IF(IFERROR(VLOOKUP(CF$4&amp;CF38,都馬連編集用!$B$13:$C$49,2,FALSE),"")=0,"",(IFERROR(VLOOKUP(CF$4&amp;CF38,都馬連編集用!$B$13:$C$49,2,FALSE),"")))</f>
        <v/>
      </c>
      <c r="CH38" s="51"/>
      <c r="CI38" s="139" t="str">
        <f>IF(IFERROR(VLOOKUP(CH$4&amp;CH38,都馬連編集用!$B$13:$C$49,2,FALSE),"")=0,"",(IFERROR(VLOOKUP(CH$4&amp;CH38,都馬連編集用!$B$13:$C$49,2,FALSE),"")))</f>
        <v/>
      </c>
      <c r="CJ38" s="51"/>
      <c r="CK38" s="139" t="str">
        <f>IF(IFERROR(VLOOKUP(CJ$4&amp;CJ38,都馬連編集用!$B$13:$C$49,2,FALSE),"")=0,"",(IFERROR(VLOOKUP(CJ$4&amp;CJ38,都馬連編集用!$B$13:$C$49,2,FALSE),"")))</f>
        <v/>
      </c>
      <c r="CL38" s="51"/>
      <c r="CM38" s="139" t="str">
        <f>IF(IFERROR(VLOOKUP(CL$4&amp;CL38,都馬連編集用!$B$13:$C$49,2,FALSE),"")=0,"",(IFERROR(VLOOKUP(CL$4&amp;CL38,都馬連編集用!$B$13:$C$49,2,FALSE),"")))</f>
        <v/>
      </c>
      <c r="CN38" s="51"/>
      <c r="CO38" s="139" t="str">
        <f>IF(IFERROR(VLOOKUP(CN$4&amp;CN38,都馬連編集用!$B$13:$C$49,2,FALSE),"")=0,"",(IFERROR(VLOOKUP(CN$4&amp;CN38,都馬連編集用!$B$13:$C$49,2,FALSE),"")))</f>
        <v/>
      </c>
      <c r="CP38" s="51"/>
      <c r="CQ38" s="139" t="str">
        <f>IF(IFERROR(VLOOKUP(CP$4&amp;CP38,都馬連編集用!$B$13:$C$49,2,FALSE),"")=0,"",(IFERROR(VLOOKUP(CP$4&amp;CP38,都馬連編集用!$B$13:$C$49,2,FALSE),"")))</f>
        <v/>
      </c>
      <c r="CR38" s="51"/>
      <c r="CS38" s="139" t="str">
        <f>IF(IFERROR(VLOOKUP(CR$4&amp;CR38,都馬連編集用!$B$13:$C$49,2,FALSE),"")=0,"",(IFERROR(VLOOKUP(CR$4&amp;CR38,都馬連編集用!$B$13:$C$49,2,FALSE),"")))</f>
        <v/>
      </c>
      <c r="CT38" s="51"/>
      <c r="CU38" s="139" t="str">
        <f>IF(IFERROR(VLOOKUP(CT$4&amp;CT38,都馬連編集用!$B$13:$C$49,2,FALSE),"")=0,"",(IFERROR(VLOOKUP(CT$4&amp;CT38,都馬連編集用!$B$13:$C$49,2,FALSE),"")))</f>
        <v/>
      </c>
      <c r="CV38" s="51"/>
      <c r="CW38" s="139" t="str">
        <f>IF(IFERROR(VLOOKUP(CV$4&amp;CV38,都馬連編集用!$B$13:$C$49,2,FALSE),"")=0,"",(IFERROR(VLOOKUP(CV$4&amp;CV38,都馬連編集用!$B$13:$C$49,2,FALSE),"")))</f>
        <v/>
      </c>
      <c r="CX38" s="51"/>
      <c r="CY38" s="139" t="str">
        <f>IF(IFERROR(VLOOKUP(CX$4&amp;CX38,都馬連編集用!$B$13:$C$49,2,FALSE),"")=0,"",(IFERROR(VLOOKUP(CX$4&amp;CX38,都馬連編集用!$B$13:$C$49,2,FALSE),"")))</f>
        <v/>
      </c>
      <c r="CZ38" s="51"/>
      <c r="DA38" s="139" t="str">
        <f>IF(IFERROR(VLOOKUP(CZ$4&amp;CZ38,都馬連編集用!$B$13:$C$49,2,FALSE),"")=0,"",(IFERROR(VLOOKUP(CZ$4&amp;CZ38,都馬連編集用!$B$13:$C$49,2,FALSE),"")))</f>
        <v/>
      </c>
      <c r="DB38" s="51"/>
      <c r="DC38" s="139" t="str">
        <f>IF(IFERROR(VLOOKUP(DB$4&amp;DB38,都馬連編集用!$B$13:$C$49,2,FALSE),"")=0,"",(IFERROR(VLOOKUP(DB$4&amp;DB38,都馬連編集用!$B$13:$C$49,2,FALSE),"")))</f>
        <v/>
      </c>
      <c r="DD38" s="51"/>
      <c r="DE38" s="139" t="str">
        <f>IF(IFERROR(VLOOKUP(DD$4&amp;DD38,都馬連編集用!$B$13:$C$49,2,FALSE),"")=0,"",(IFERROR(VLOOKUP(DD$4&amp;DD38,都馬連編集用!$B$13:$C$49,2,FALSE),"")))</f>
        <v/>
      </c>
      <c r="DF38" s="51"/>
      <c r="DG38" s="139" t="str">
        <f>IF(IFERROR(VLOOKUP(DF$4&amp;DF38,都馬連編集用!$B$13:$C$49,2,FALSE),"")=0,"",(IFERROR(VLOOKUP(DF$4&amp;DF38,都馬連編集用!$B$13:$C$49,2,FALSE),"")))</f>
        <v/>
      </c>
      <c r="DH38" s="51"/>
      <c r="DI38" s="139" t="str">
        <f>IF(IFERROR(VLOOKUP(DH$4&amp;DH38,都馬連編集用!$B$13:$C$49,2,FALSE),"")=0,"",(IFERROR(VLOOKUP(DH$4&amp;DH38,都馬連編集用!$B$13:$C$49,2,FALSE),"")))</f>
        <v/>
      </c>
      <c r="DJ38" s="51"/>
      <c r="DK38" s="139" t="str">
        <f>IF(IFERROR(VLOOKUP(DJ$4&amp;DJ38,都馬連編集用!$B$13:$C$49,2,FALSE),"")=0,"",(IFERROR(VLOOKUP(DJ$4&amp;DJ38,都馬連編集用!$B$13:$C$49,2,FALSE),"")))</f>
        <v/>
      </c>
      <c r="DL38" s="51"/>
      <c r="DM38" s="139" t="str">
        <f>IF(IFERROR(VLOOKUP(DL$4&amp;DL38,都馬連編集用!$B$13:$C$49,2,FALSE),"")=0,"",(IFERROR(VLOOKUP(DL$4&amp;DL38,都馬連編集用!$B$13:$C$49,2,FALSE),"")))</f>
        <v/>
      </c>
      <c r="DN38" s="51"/>
      <c r="DO38" s="139" t="str">
        <f>IF(IFERROR(VLOOKUP(DN$4&amp;DN38,都馬連編集用!$B$13:$C$49,2,FALSE),"")=0,"",(IFERROR(VLOOKUP(DN$4&amp;DN38,都馬連編集用!$B$13:$C$49,2,FALSE),"")))</f>
        <v/>
      </c>
      <c r="DP38" s="51"/>
    </row>
    <row r="39" spans="1:120" ht="30.6" customHeight="1">
      <c r="A39" s="33">
        <v>34</v>
      </c>
      <c r="D39" s="33">
        <f t="shared" si="53"/>
        <v>0</v>
      </c>
      <c r="E39" s="126" t="str">
        <f t="shared" si="55"/>
        <v>NO ENT</v>
      </c>
      <c r="F39" s="120"/>
      <c r="G39" s="141" t="str">
        <f>IFERROR(VLOOKUP(F39,'申込書2（馬匹・選手）'!$B$5:$D$54,3,FALSE),"")</f>
        <v/>
      </c>
      <c r="H39" s="120"/>
      <c r="I39" s="140" t="str">
        <f>IFERROR(VLOOKUP(H39,'申込書2（馬匹・選手）'!$F$5:$H$54,3,FALSE),"")</f>
        <v/>
      </c>
      <c r="J39" s="101" t="str">
        <f t="shared" si="54"/>
        <v/>
      </c>
      <c r="K39" s="106"/>
      <c r="L39" s="51"/>
      <c r="M39" s="139" t="str">
        <f>IF(IFERROR(VLOOKUP(L$4&amp;L39,都馬連編集用!$B$13:$C$49,2,FALSE),"")=0,"",(IFERROR(VLOOKUP(L$4&amp;L39,都馬連編集用!$B$13:$C$49,2,FALSE),"")))</f>
        <v/>
      </c>
      <c r="N39" s="51"/>
      <c r="O39" s="139" t="str">
        <f>IF(IFERROR(VLOOKUP(N$4&amp;N39,都馬連編集用!$B$13:$C$49,2,FALSE),"")=0,"",(IFERROR(VLOOKUP(N$4&amp;N39,都馬連編集用!$B$13:$C$49,2,FALSE),"")))</f>
        <v/>
      </c>
      <c r="P39" s="51"/>
      <c r="Q39" s="139" t="str">
        <f>IF(IFERROR(VLOOKUP(P$4&amp;P39,都馬連編集用!$B$13:$C$49,2,FALSE),"")=0,"",(IFERROR(VLOOKUP(P$4&amp;P39,都馬連編集用!$B$13:$C$49,2,FALSE),"")))</f>
        <v/>
      </c>
      <c r="R39" s="51"/>
      <c r="S39" s="139" t="str">
        <f>IF(IFERROR(VLOOKUP(R$4&amp;R39,都馬連編集用!$B$13:$C$49,2,FALSE),"")=0,"",(IFERROR(VLOOKUP(R$4&amp;R39,都馬連編集用!$B$13:$C$49,2,FALSE),"")))</f>
        <v/>
      </c>
      <c r="T39" s="51"/>
      <c r="U39" s="139" t="str">
        <f>IF(IFERROR(VLOOKUP(T$4&amp;T39,都馬連編集用!$B$13:$C$49,2,FALSE),"")=0,"",(IFERROR(VLOOKUP(T$4&amp;T39,都馬連編集用!$B$13:$C$49,2,FALSE),"")))</f>
        <v/>
      </c>
      <c r="V39" s="51"/>
      <c r="W39" s="139" t="str">
        <f>IF(IFERROR(VLOOKUP(V$4&amp;V39,都馬連編集用!$B$13:$C$49,2,FALSE),"")=0,"",(IFERROR(VLOOKUP(V$4&amp;V39,都馬連編集用!$B$13:$C$49,2,FALSE),"")))</f>
        <v/>
      </c>
      <c r="X39" s="51"/>
      <c r="Y39" s="139" t="str">
        <f>IF(IFERROR(VLOOKUP(X$4&amp;X39,都馬連編集用!$B$13:$C$49,2,FALSE),"")=0,"",(IFERROR(VLOOKUP(X$4&amp;X39,都馬連編集用!$B$13:$C$49,2,FALSE),"")))</f>
        <v/>
      </c>
      <c r="Z39" s="51"/>
      <c r="AA39" s="139" t="str">
        <f>IF(IFERROR(VLOOKUP(Z$4&amp;Z39,都馬連編集用!$B$13:$C$49,2,FALSE),"")=0,"",(IFERROR(VLOOKUP(Z$4&amp;Z39,都馬連編集用!$B$13:$C$49,2,FALSE),"")))</f>
        <v/>
      </c>
      <c r="AB39" s="51"/>
      <c r="AC39" s="139" t="str">
        <f>IF(IFERROR(VLOOKUP(AB$4&amp;AB39,都馬連編集用!$B$13:$C$49,2,FALSE),"")=0,"",(IFERROR(VLOOKUP(AB$4&amp;AB39,都馬連編集用!$B$13:$C$49,2,FALSE),"")))</f>
        <v/>
      </c>
      <c r="AD39" s="51"/>
      <c r="AE39" s="139" t="str">
        <f>IF(IFERROR(VLOOKUP(AD$4&amp;AD39,都馬連編集用!$B$13:$C$49,2,FALSE),"")=0,"",(IFERROR(VLOOKUP(AD$4&amp;AD39,都馬連編集用!$B$13:$C$49,2,FALSE),"")))</f>
        <v/>
      </c>
      <c r="AF39" s="51"/>
      <c r="AG39" s="139" t="str">
        <f>IF(IFERROR(VLOOKUP(AF$4&amp;AF39,都馬連編集用!$B$13:$C$49,2,FALSE),"")=0,"",(IFERROR(VLOOKUP(AF$4&amp;AF39,都馬連編集用!$B$13:$C$49,2,FALSE),"")))</f>
        <v/>
      </c>
      <c r="AH39" s="51"/>
      <c r="AI39" s="139" t="str">
        <f>IF(IFERROR(VLOOKUP(AH$4&amp;AH39,都馬連編集用!$B$13:$C$49,2,FALSE),"")=0,"",(IFERROR(VLOOKUP(AH$4&amp;AH39,都馬連編集用!$B$13:$C$49,2,FALSE),"")))</f>
        <v/>
      </c>
      <c r="AJ39" s="51"/>
      <c r="AK39" s="139" t="str">
        <f>IF(IFERROR(VLOOKUP(AJ$4&amp;AJ39,都馬連編集用!$B$13:$C$49,2,FALSE),"")=0,"",(IFERROR(VLOOKUP(AJ$4&amp;AJ39,都馬連編集用!$B$13:$C$49,2,FALSE),"")))</f>
        <v/>
      </c>
      <c r="AL39" s="51"/>
      <c r="AM39" s="139" t="str">
        <f>IF(IFERROR(VLOOKUP(AL$4&amp;AL39,都馬連編集用!$B$13:$C$49,2,FALSE),"")=0,"",(IFERROR(VLOOKUP(AL$4&amp;AL39,都馬連編集用!$B$13:$C$49,2,FALSE),"")))</f>
        <v/>
      </c>
      <c r="AN39" s="51"/>
      <c r="AO39" s="139" t="str">
        <f>IF(IFERROR(VLOOKUP(AN$4&amp;AN39,都馬連編集用!$B$13:$C$49,2,FALSE),"")=0,"",(IFERROR(VLOOKUP(AN$4&amp;AN39,都馬連編集用!$B$13:$C$49,2,FALSE),"")))</f>
        <v/>
      </c>
      <c r="AP39" s="51"/>
      <c r="AQ39" s="139" t="str">
        <f>IF(IFERROR(VLOOKUP(AP$4&amp;AP39,都馬連編集用!$B$13:$C$49,2,FALSE),"")=0,"",(IFERROR(VLOOKUP(AP$4&amp;AP39,都馬連編集用!$B$13:$C$49,2,FALSE),"")))</f>
        <v/>
      </c>
      <c r="AR39" s="51"/>
      <c r="AS39" s="139" t="str">
        <f>IF(IFERROR(VLOOKUP(AR$4&amp;AR39,都馬連編集用!$B$13:$C$49,2,FALSE),"")=0,"",(IFERROR(VLOOKUP(AR$4&amp;AR39,都馬連編集用!$B$13:$C$49,2,FALSE),"")))</f>
        <v/>
      </c>
      <c r="AT39" s="51"/>
      <c r="AU39" s="139" t="str">
        <f>IF(IFERROR(VLOOKUP(AT$4&amp;AT39,都馬連編集用!$B$13:$C$49,2,FALSE),"")=0,"",(IFERROR(VLOOKUP(AT$4&amp;AT39,都馬連編集用!$B$13:$C$49,2,FALSE),"")))</f>
        <v/>
      </c>
      <c r="AV39" s="51"/>
      <c r="AW39" s="139" t="str">
        <f>IF(IFERROR(VLOOKUP(AV$4&amp;AV39,都馬連編集用!$B$13:$C$49,2,FALSE),"")=0,"",(IFERROR(VLOOKUP(AV$4&amp;AV39,都馬連編集用!$B$13:$C$49,2,FALSE),"")))</f>
        <v/>
      </c>
      <c r="AX39" s="51"/>
      <c r="AY39" s="139" t="str">
        <f>IF(IFERROR(VLOOKUP(AX$4&amp;AX39,都馬連編集用!$B$13:$C$49,2,FALSE),"")=0,"",(IFERROR(VLOOKUP(AX$4&amp;AX39,都馬連編集用!$B$13:$C$49,2,FALSE),"")))</f>
        <v/>
      </c>
      <c r="AZ39" s="51"/>
      <c r="BA39" s="139" t="str">
        <f>IF(IFERROR(VLOOKUP(AZ$4&amp;AZ39,都馬連編集用!$B$13:$C$49,2,FALSE),"")=0,"",(IFERROR(VLOOKUP(AZ$4&amp;AZ39,都馬連編集用!$B$13:$C$49,2,FALSE),"")))</f>
        <v/>
      </c>
      <c r="BB39" s="51"/>
      <c r="BC39" s="139" t="str">
        <f>IF(IFERROR(VLOOKUP(BB$4&amp;BB39,都馬連編集用!$B$13:$C$49,2,FALSE),"")=0,"",(IFERROR(VLOOKUP(BB$4&amp;BB39,都馬連編集用!$B$13:$C$49,2,FALSE),"")))</f>
        <v/>
      </c>
      <c r="BD39" s="51"/>
      <c r="BE39" s="139" t="str">
        <f>IF(IFERROR(VLOOKUP(BD$4&amp;BD39,都馬連編集用!$B$13:$C$49,2,FALSE),"")=0,"",(IFERROR(VLOOKUP(BD$4&amp;BD39,都馬連編集用!$B$13:$C$49,2,FALSE),"")))</f>
        <v/>
      </c>
      <c r="BF39" s="51"/>
      <c r="BG39" s="139" t="str">
        <f>IF(IFERROR(VLOOKUP(BF$4&amp;BF39,都馬連編集用!$B$13:$C$49,2,FALSE),"")=0,"",(IFERROR(VLOOKUP(BF$4&amp;BF39,都馬連編集用!$B$13:$C$49,2,FALSE),"")))</f>
        <v/>
      </c>
      <c r="BH39" s="51"/>
      <c r="BI39" s="139" t="str">
        <f>IF(IFERROR(VLOOKUP(BH$4&amp;BH39,都馬連編集用!$B$13:$C$49,2,FALSE),"")=0,"",(IFERROR(VLOOKUP(BH$4&amp;BH39,都馬連編集用!$B$13:$C$49,2,FALSE),"")))</f>
        <v/>
      </c>
      <c r="BJ39" s="51"/>
      <c r="BK39" s="139" t="str">
        <f>IF(IFERROR(VLOOKUP(BJ$4&amp;BJ39,都馬連編集用!$B$13:$C$49,2,FALSE),"")=0,"",(IFERROR(VLOOKUP(BJ$4&amp;BJ39,都馬連編集用!$B$13:$C$49,2,FALSE),"")))</f>
        <v/>
      </c>
      <c r="BL39" s="51"/>
      <c r="BM39" s="139" t="str">
        <f>IF(IFERROR(VLOOKUP(BL$4&amp;BL39,都馬連編集用!$B$13:$C$49,2,FALSE),"")=0,"",(IFERROR(VLOOKUP(BL$4&amp;BL39,都馬連編集用!$B$13:$C$49,2,FALSE),"")))</f>
        <v/>
      </c>
      <c r="BN39" s="51"/>
      <c r="BO39" s="139" t="str">
        <f>IF(IFERROR(VLOOKUP(BN$4&amp;BN39,都馬連編集用!$B$13:$C$49,2,FALSE),"")=0,"",(IFERROR(VLOOKUP(BN$4&amp;BN39,都馬連編集用!$B$13:$C$49,2,FALSE),"")))</f>
        <v/>
      </c>
      <c r="BP39" s="51"/>
      <c r="BQ39" s="139" t="str">
        <f>IF(IFERROR(VLOOKUP(BP$4&amp;BP39,都馬連編集用!$B$13:$C$49,2,FALSE),"")=0,"",(IFERROR(VLOOKUP(BP$4&amp;BP39,都馬連編集用!$B$13:$C$49,2,FALSE),"")))</f>
        <v/>
      </c>
      <c r="BR39" s="51"/>
      <c r="BS39" s="139" t="str">
        <f>IF(IFERROR(VLOOKUP(BR$4&amp;BR39,都馬連編集用!$B$13:$C$49,2,FALSE),"")=0,"",(IFERROR(VLOOKUP(BR$4&amp;BR39,都馬連編集用!$B$13:$C$49,2,FALSE),"")))</f>
        <v/>
      </c>
      <c r="BT39" s="51"/>
      <c r="BU39" s="139" t="str">
        <f>IF(IFERROR(VLOOKUP(BT$4&amp;BT39,都馬連編集用!$B$13:$C$49,2,FALSE),"")=0,"",(IFERROR(VLOOKUP(BT$4&amp;BT39,都馬連編集用!$B$13:$C$49,2,FALSE),"")))</f>
        <v/>
      </c>
      <c r="BV39" s="51"/>
      <c r="BW39" s="139" t="str">
        <f>IF(IFERROR(VLOOKUP(BV$4&amp;BV39,都馬連編集用!$B$13:$C$49,2,FALSE),"")=0,"",(IFERROR(VLOOKUP(BV$4&amp;BV39,都馬連編集用!$B$13:$C$49,2,FALSE),"")))</f>
        <v/>
      </c>
      <c r="BX39" s="51"/>
      <c r="BY39" s="139" t="str">
        <f>IF(IFERROR(VLOOKUP(BX$4&amp;BX39,都馬連編集用!$B$13:$C$49,2,FALSE),"")=0,"",(IFERROR(VLOOKUP(BX$4&amp;BX39,都馬連編集用!$B$13:$C$49,2,FALSE),"")))</f>
        <v/>
      </c>
      <c r="BZ39" s="51"/>
      <c r="CA39" s="139" t="str">
        <f>IF(IFERROR(VLOOKUP(BZ$4&amp;BZ39,都馬連編集用!$B$13:$C$49,2,FALSE),"")=0,"",(IFERROR(VLOOKUP(BZ$4&amp;BZ39,都馬連編集用!$B$13:$C$49,2,FALSE),"")))</f>
        <v/>
      </c>
      <c r="CB39" s="51"/>
      <c r="CC39" s="139" t="str">
        <f>IF(IFERROR(VLOOKUP(CB$4&amp;CB39,都馬連編集用!$B$13:$C$49,2,FALSE),"")=0,"",(IFERROR(VLOOKUP(CB$4&amp;CB39,都馬連編集用!$B$13:$C$49,2,FALSE),"")))</f>
        <v/>
      </c>
      <c r="CD39" s="51"/>
      <c r="CE39" s="139" t="str">
        <f>IF(IFERROR(VLOOKUP(CD$4&amp;CD39,都馬連編集用!$B$13:$C$49,2,FALSE),"")=0,"",(IFERROR(VLOOKUP(CD$4&amp;CD39,都馬連編集用!$B$13:$C$49,2,FALSE),"")))</f>
        <v/>
      </c>
      <c r="CF39" s="51"/>
      <c r="CG39" s="139" t="str">
        <f>IF(IFERROR(VLOOKUP(CF$4&amp;CF39,都馬連編集用!$B$13:$C$49,2,FALSE),"")=0,"",(IFERROR(VLOOKUP(CF$4&amp;CF39,都馬連編集用!$B$13:$C$49,2,FALSE),"")))</f>
        <v/>
      </c>
      <c r="CH39" s="51"/>
      <c r="CI39" s="139" t="str">
        <f>IF(IFERROR(VLOOKUP(CH$4&amp;CH39,都馬連編集用!$B$13:$C$49,2,FALSE),"")=0,"",(IFERROR(VLOOKUP(CH$4&amp;CH39,都馬連編集用!$B$13:$C$49,2,FALSE),"")))</f>
        <v/>
      </c>
      <c r="CJ39" s="51"/>
      <c r="CK39" s="139" t="str">
        <f>IF(IFERROR(VLOOKUP(CJ$4&amp;CJ39,都馬連編集用!$B$13:$C$49,2,FALSE),"")=0,"",(IFERROR(VLOOKUP(CJ$4&amp;CJ39,都馬連編集用!$B$13:$C$49,2,FALSE),"")))</f>
        <v/>
      </c>
      <c r="CL39" s="51"/>
      <c r="CM39" s="139" t="str">
        <f>IF(IFERROR(VLOOKUP(CL$4&amp;CL39,都馬連編集用!$B$13:$C$49,2,FALSE),"")=0,"",(IFERROR(VLOOKUP(CL$4&amp;CL39,都馬連編集用!$B$13:$C$49,2,FALSE),"")))</f>
        <v/>
      </c>
      <c r="CN39" s="51"/>
      <c r="CO39" s="139" t="str">
        <f>IF(IFERROR(VLOOKUP(CN$4&amp;CN39,都馬連編集用!$B$13:$C$49,2,FALSE),"")=0,"",(IFERROR(VLOOKUP(CN$4&amp;CN39,都馬連編集用!$B$13:$C$49,2,FALSE),"")))</f>
        <v/>
      </c>
      <c r="CP39" s="51"/>
      <c r="CQ39" s="139" t="str">
        <f>IF(IFERROR(VLOOKUP(CP$4&amp;CP39,都馬連編集用!$B$13:$C$49,2,FALSE),"")=0,"",(IFERROR(VLOOKUP(CP$4&amp;CP39,都馬連編集用!$B$13:$C$49,2,FALSE),"")))</f>
        <v/>
      </c>
      <c r="CR39" s="51"/>
      <c r="CS39" s="139" t="str">
        <f>IF(IFERROR(VLOOKUP(CR$4&amp;CR39,都馬連編集用!$B$13:$C$49,2,FALSE),"")=0,"",(IFERROR(VLOOKUP(CR$4&amp;CR39,都馬連編集用!$B$13:$C$49,2,FALSE),"")))</f>
        <v/>
      </c>
      <c r="CT39" s="51"/>
      <c r="CU39" s="139" t="str">
        <f>IF(IFERROR(VLOOKUP(CT$4&amp;CT39,都馬連編集用!$B$13:$C$49,2,FALSE),"")=0,"",(IFERROR(VLOOKUP(CT$4&amp;CT39,都馬連編集用!$B$13:$C$49,2,FALSE),"")))</f>
        <v/>
      </c>
      <c r="CV39" s="51"/>
      <c r="CW39" s="139" t="str">
        <f>IF(IFERROR(VLOOKUP(CV$4&amp;CV39,都馬連編集用!$B$13:$C$49,2,FALSE),"")=0,"",(IFERROR(VLOOKUP(CV$4&amp;CV39,都馬連編集用!$B$13:$C$49,2,FALSE),"")))</f>
        <v/>
      </c>
      <c r="CX39" s="51"/>
      <c r="CY39" s="139" t="str">
        <f>IF(IFERROR(VLOOKUP(CX$4&amp;CX39,都馬連編集用!$B$13:$C$49,2,FALSE),"")=0,"",(IFERROR(VLOOKUP(CX$4&amp;CX39,都馬連編集用!$B$13:$C$49,2,FALSE),"")))</f>
        <v/>
      </c>
      <c r="CZ39" s="51"/>
      <c r="DA39" s="139" t="str">
        <f>IF(IFERROR(VLOOKUP(CZ$4&amp;CZ39,都馬連編集用!$B$13:$C$49,2,FALSE),"")=0,"",(IFERROR(VLOOKUP(CZ$4&amp;CZ39,都馬連編集用!$B$13:$C$49,2,FALSE),"")))</f>
        <v/>
      </c>
      <c r="DB39" s="51"/>
      <c r="DC39" s="139" t="str">
        <f>IF(IFERROR(VLOOKUP(DB$4&amp;DB39,都馬連編集用!$B$13:$C$49,2,FALSE),"")=0,"",(IFERROR(VLOOKUP(DB$4&amp;DB39,都馬連編集用!$B$13:$C$49,2,FALSE),"")))</f>
        <v/>
      </c>
      <c r="DD39" s="51"/>
      <c r="DE39" s="139" t="str">
        <f>IF(IFERROR(VLOOKUP(DD$4&amp;DD39,都馬連編集用!$B$13:$C$49,2,FALSE),"")=0,"",(IFERROR(VLOOKUP(DD$4&amp;DD39,都馬連編集用!$B$13:$C$49,2,FALSE),"")))</f>
        <v/>
      </c>
      <c r="DF39" s="51"/>
      <c r="DG39" s="139" t="str">
        <f>IF(IFERROR(VLOOKUP(DF$4&amp;DF39,都馬連編集用!$B$13:$C$49,2,FALSE),"")=0,"",(IFERROR(VLOOKUP(DF$4&amp;DF39,都馬連編集用!$B$13:$C$49,2,FALSE),"")))</f>
        <v/>
      </c>
      <c r="DH39" s="51"/>
      <c r="DI39" s="139" t="str">
        <f>IF(IFERROR(VLOOKUP(DH$4&amp;DH39,都馬連編集用!$B$13:$C$49,2,FALSE),"")=0,"",(IFERROR(VLOOKUP(DH$4&amp;DH39,都馬連編集用!$B$13:$C$49,2,FALSE),"")))</f>
        <v/>
      </c>
      <c r="DJ39" s="51"/>
      <c r="DK39" s="139" t="str">
        <f>IF(IFERROR(VLOOKUP(DJ$4&amp;DJ39,都馬連編集用!$B$13:$C$49,2,FALSE),"")=0,"",(IFERROR(VLOOKUP(DJ$4&amp;DJ39,都馬連編集用!$B$13:$C$49,2,FALSE),"")))</f>
        <v/>
      </c>
      <c r="DL39" s="51"/>
      <c r="DM39" s="139" t="str">
        <f>IF(IFERROR(VLOOKUP(DL$4&amp;DL39,都馬連編集用!$B$13:$C$49,2,FALSE),"")=0,"",(IFERROR(VLOOKUP(DL$4&amp;DL39,都馬連編集用!$B$13:$C$49,2,FALSE),"")))</f>
        <v/>
      </c>
      <c r="DN39" s="51"/>
      <c r="DO39" s="139" t="str">
        <f>IF(IFERROR(VLOOKUP(DN$4&amp;DN39,都馬連編集用!$B$13:$C$49,2,FALSE),"")=0,"",(IFERROR(VLOOKUP(DN$4&amp;DN39,都馬連編集用!$B$13:$C$49,2,FALSE),"")))</f>
        <v/>
      </c>
      <c r="DP39" s="51"/>
    </row>
    <row r="40" spans="1:120" ht="30.6" customHeight="1">
      <c r="A40" s="33">
        <v>35</v>
      </c>
      <c r="D40" s="33">
        <f t="shared" si="53"/>
        <v>0</v>
      </c>
      <c r="E40" s="126" t="str">
        <f t="shared" si="55"/>
        <v>NO ENT</v>
      </c>
      <c r="F40" s="120"/>
      <c r="G40" s="141" t="str">
        <f>IFERROR(VLOOKUP(F40,'申込書2（馬匹・選手）'!$B$5:$D$54,3,FALSE),"")</f>
        <v/>
      </c>
      <c r="H40" s="120"/>
      <c r="I40" s="140" t="str">
        <f>IFERROR(VLOOKUP(H40,'申込書2（馬匹・選手）'!$F$5:$H$54,3,FALSE),"")</f>
        <v/>
      </c>
      <c r="J40" s="101" t="str">
        <f t="shared" si="54"/>
        <v/>
      </c>
      <c r="K40" s="106"/>
      <c r="L40" s="51"/>
      <c r="M40" s="139" t="str">
        <f>IF(IFERROR(VLOOKUP(L$4&amp;L40,都馬連編集用!$B$13:$C$49,2,FALSE),"")=0,"",(IFERROR(VLOOKUP(L$4&amp;L40,都馬連編集用!$B$13:$C$49,2,FALSE),"")))</f>
        <v/>
      </c>
      <c r="N40" s="51"/>
      <c r="O40" s="139" t="str">
        <f>IF(IFERROR(VLOOKUP(N$4&amp;N40,都馬連編集用!$B$13:$C$49,2,FALSE),"")=0,"",(IFERROR(VLOOKUP(N$4&amp;N40,都馬連編集用!$B$13:$C$49,2,FALSE),"")))</f>
        <v/>
      </c>
      <c r="P40" s="51"/>
      <c r="Q40" s="139" t="str">
        <f>IF(IFERROR(VLOOKUP(P$4&amp;P40,都馬連編集用!$B$13:$C$49,2,FALSE),"")=0,"",(IFERROR(VLOOKUP(P$4&amp;P40,都馬連編集用!$B$13:$C$49,2,FALSE),"")))</f>
        <v/>
      </c>
      <c r="R40" s="51"/>
      <c r="S40" s="139" t="str">
        <f>IF(IFERROR(VLOOKUP(R$4&amp;R40,都馬連編集用!$B$13:$C$49,2,FALSE),"")=0,"",(IFERROR(VLOOKUP(R$4&amp;R40,都馬連編集用!$B$13:$C$49,2,FALSE),"")))</f>
        <v/>
      </c>
      <c r="T40" s="51"/>
      <c r="U40" s="139" t="str">
        <f>IF(IFERROR(VLOOKUP(T$4&amp;T40,都馬連編集用!$B$13:$C$49,2,FALSE),"")=0,"",(IFERROR(VLOOKUP(T$4&amp;T40,都馬連編集用!$B$13:$C$49,2,FALSE),"")))</f>
        <v/>
      </c>
      <c r="V40" s="51"/>
      <c r="W40" s="139" t="str">
        <f>IF(IFERROR(VLOOKUP(V$4&amp;V40,都馬連編集用!$B$13:$C$49,2,FALSE),"")=0,"",(IFERROR(VLOOKUP(V$4&amp;V40,都馬連編集用!$B$13:$C$49,2,FALSE),"")))</f>
        <v/>
      </c>
      <c r="X40" s="51"/>
      <c r="Y40" s="139" t="str">
        <f>IF(IFERROR(VLOOKUP(X$4&amp;X40,都馬連編集用!$B$13:$C$49,2,FALSE),"")=0,"",(IFERROR(VLOOKUP(X$4&amp;X40,都馬連編集用!$B$13:$C$49,2,FALSE),"")))</f>
        <v/>
      </c>
      <c r="Z40" s="51"/>
      <c r="AA40" s="139" t="str">
        <f>IF(IFERROR(VLOOKUP(Z$4&amp;Z40,都馬連編集用!$B$13:$C$49,2,FALSE),"")=0,"",(IFERROR(VLOOKUP(Z$4&amp;Z40,都馬連編集用!$B$13:$C$49,2,FALSE),"")))</f>
        <v/>
      </c>
      <c r="AB40" s="51"/>
      <c r="AC40" s="139" t="str">
        <f>IF(IFERROR(VLOOKUP(AB$4&amp;AB40,都馬連編集用!$B$13:$C$49,2,FALSE),"")=0,"",(IFERROR(VLOOKUP(AB$4&amp;AB40,都馬連編集用!$B$13:$C$49,2,FALSE),"")))</f>
        <v/>
      </c>
      <c r="AD40" s="51"/>
      <c r="AE40" s="139" t="str">
        <f>IF(IFERROR(VLOOKUP(AD$4&amp;AD40,都馬連編集用!$B$13:$C$49,2,FALSE),"")=0,"",(IFERROR(VLOOKUP(AD$4&amp;AD40,都馬連編集用!$B$13:$C$49,2,FALSE),"")))</f>
        <v/>
      </c>
      <c r="AF40" s="51"/>
      <c r="AG40" s="139" t="str">
        <f>IF(IFERROR(VLOOKUP(AF$4&amp;AF40,都馬連編集用!$B$13:$C$49,2,FALSE),"")=0,"",(IFERROR(VLOOKUP(AF$4&amp;AF40,都馬連編集用!$B$13:$C$49,2,FALSE),"")))</f>
        <v/>
      </c>
      <c r="AH40" s="51"/>
      <c r="AI40" s="139" t="str">
        <f>IF(IFERROR(VLOOKUP(AH$4&amp;AH40,都馬連編集用!$B$13:$C$49,2,FALSE),"")=0,"",(IFERROR(VLOOKUP(AH$4&amp;AH40,都馬連編集用!$B$13:$C$49,2,FALSE),"")))</f>
        <v/>
      </c>
      <c r="AJ40" s="51"/>
      <c r="AK40" s="139" t="str">
        <f>IF(IFERROR(VLOOKUP(AJ$4&amp;AJ40,都馬連編集用!$B$13:$C$49,2,FALSE),"")=0,"",(IFERROR(VLOOKUP(AJ$4&amp;AJ40,都馬連編集用!$B$13:$C$49,2,FALSE),"")))</f>
        <v/>
      </c>
      <c r="AL40" s="51"/>
      <c r="AM40" s="139" t="str">
        <f>IF(IFERROR(VLOOKUP(AL$4&amp;AL40,都馬連編集用!$B$13:$C$49,2,FALSE),"")=0,"",(IFERROR(VLOOKUP(AL$4&amp;AL40,都馬連編集用!$B$13:$C$49,2,FALSE),"")))</f>
        <v/>
      </c>
      <c r="AN40" s="51"/>
      <c r="AO40" s="139" t="str">
        <f>IF(IFERROR(VLOOKUP(AN$4&amp;AN40,都馬連編集用!$B$13:$C$49,2,FALSE),"")=0,"",(IFERROR(VLOOKUP(AN$4&amp;AN40,都馬連編集用!$B$13:$C$49,2,FALSE),"")))</f>
        <v/>
      </c>
      <c r="AP40" s="51"/>
      <c r="AQ40" s="139" t="str">
        <f>IF(IFERROR(VLOOKUP(AP$4&amp;AP40,都馬連編集用!$B$13:$C$49,2,FALSE),"")=0,"",(IFERROR(VLOOKUP(AP$4&amp;AP40,都馬連編集用!$B$13:$C$49,2,FALSE),"")))</f>
        <v/>
      </c>
      <c r="AR40" s="51"/>
      <c r="AS40" s="139" t="str">
        <f>IF(IFERROR(VLOOKUP(AR$4&amp;AR40,都馬連編集用!$B$13:$C$49,2,FALSE),"")=0,"",(IFERROR(VLOOKUP(AR$4&amp;AR40,都馬連編集用!$B$13:$C$49,2,FALSE),"")))</f>
        <v/>
      </c>
      <c r="AT40" s="51"/>
      <c r="AU40" s="139" t="str">
        <f>IF(IFERROR(VLOOKUP(AT$4&amp;AT40,都馬連編集用!$B$13:$C$49,2,FALSE),"")=0,"",(IFERROR(VLOOKUP(AT$4&amp;AT40,都馬連編集用!$B$13:$C$49,2,FALSE),"")))</f>
        <v/>
      </c>
      <c r="AV40" s="51"/>
      <c r="AW40" s="139" t="str">
        <f>IF(IFERROR(VLOOKUP(AV$4&amp;AV40,都馬連編集用!$B$13:$C$49,2,FALSE),"")=0,"",(IFERROR(VLOOKUP(AV$4&amp;AV40,都馬連編集用!$B$13:$C$49,2,FALSE),"")))</f>
        <v/>
      </c>
      <c r="AX40" s="51"/>
      <c r="AY40" s="139" t="str">
        <f>IF(IFERROR(VLOOKUP(AX$4&amp;AX40,都馬連編集用!$B$13:$C$49,2,FALSE),"")=0,"",(IFERROR(VLOOKUP(AX$4&amp;AX40,都馬連編集用!$B$13:$C$49,2,FALSE),"")))</f>
        <v/>
      </c>
      <c r="AZ40" s="51"/>
      <c r="BA40" s="139" t="str">
        <f>IF(IFERROR(VLOOKUP(AZ$4&amp;AZ40,都馬連編集用!$B$13:$C$49,2,FALSE),"")=0,"",(IFERROR(VLOOKUP(AZ$4&amp;AZ40,都馬連編集用!$B$13:$C$49,2,FALSE),"")))</f>
        <v/>
      </c>
      <c r="BB40" s="51"/>
      <c r="BC40" s="139" t="str">
        <f>IF(IFERROR(VLOOKUP(BB$4&amp;BB40,都馬連編集用!$B$13:$C$49,2,FALSE),"")=0,"",(IFERROR(VLOOKUP(BB$4&amp;BB40,都馬連編集用!$B$13:$C$49,2,FALSE),"")))</f>
        <v/>
      </c>
      <c r="BD40" s="51"/>
      <c r="BE40" s="139" t="str">
        <f>IF(IFERROR(VLOOKUP(BD$4&amp;BD40,都馬連編集用!$B$13:$C$49,2,FALSE),"")=0,"",(IFERROR(VLOOKUP(BD$4&amp;BD40,都馬連編集用!$B$13:$C$49,2,FALSE),"")))</f>
        <v/>
      </c>
      <c r="BF40" s="51"/>
      <c r="BG40" s="139" t="str">
        <f>IF(IFERROR(VLOOKUP(BF$4&amp;BF40,都馬連編集用!$B$13:$C$49,2,FALSE),"")=0,"",(IFERROR(VLOOKUP(BF$4&amp;BF40,都馬連編集用!$B$13:$C$49,2,FALSE),"")))</f>
        <v/>
      </c>
      <c r="BH40" s="51"/>
      <c r="BI40" s="139" t="str">
        <f>IF(IFERROR(VLOOKUP(BH$4&amp;BH40,都馬連編集用!$B$13:$C$49,2,FALSE),"")=0,"",(IFERROR(VLOOKUP(BH$4&amp;BH40,都馬連編集用!$B$13:$C$49,2,FALSE),"")))</f>
        <v/>
      </c>
      <c r="BJ40" s="51"/>
      <c r="BK40" s="139" t="str">
        <f>IF(IFERROR(VLOOKUP(BJ$4&amp;BJ40,都馬連編集用!$B$13:$C$49,2,FALSE),"")=0,"",(IFERROR(VLOOKUP(BJ$4&amp;BJ40,都馬連編集用!$B$13:$C$49,2,FALSE),"")))</f>
        <v/>
      </c>
      <c r="BL40" s="51"/>
      <c r="BM40" s="139" t="str">
        <f>IF(IFERROR(VLOOKUP(BL$4&amp;BL40,都馬連編集用!$B$13:$C$49,2,FALSE),"")=0,"",(IFERROR(VLOOKUP(BL$4&amp;BL40,都馬連編集用!$B$13:$C$49,2,FALSE),"")))</f>
        <v/>
      </c>
      <c r="BN40" s="51"/>
      <c r="BO40" s="139" t="str">
        <f>IF(IFERROR(VLOOKUP(BN$4&amp;BN40,都馬連編集用!$B$13:$C$49,2,FALSE),"")=0,"",(IFERROR(VLOOKUP(BN$4&amp;BN40,都馬連編集用!$B$13:$C$49,2,FALSE),"")))</f>
        <v/>
      </c>
      <c r="BP40" s="51"/>
      <c r="BQ40" s="139" t="str">
        <f>IF(IFERROR(VLOOKUP(BP$4&amp;BP40,都馬連編集用!$B$13:$C$49,2,FALSE),"")=0,"",(IFERROR(VLOOKUP(BP$4&amp;BP40,都馬連編集用!$B$13:$C$49,2,FALSE),"")))</f>
        <v/>
      </c>
      <c r="BR40" s="51"/>
      <c r="BS40" s="139" t="str">
        <f>IF(IFERROR(VLOOKUP(BR$4&amp;BR40,都馬連編集用!$B$13:$C$49,2,FALSE),"")=0,"",(IFERROR(VLOOKUP(BR$4&amp;BR40,都馬連編集用!$B$13:$C$49,2,FALSE),"")))</f>
        <v/>
      </c>
      <c r="BT40" s="51"/>
      <c r="BU40" s="139" t="str">
        <f>IF(IFERROR(VLOOKUP(BT$4&amp;BT40,都馬連編集用!$B$13:$C$49,2,FALSE),"")=0,"",(IFERROR(VLOOKUP(BT$4&amp;BT40,都馬連編集用!$B$13:$C$49,2,FALSE),"")))</f>
        <v/>
      </c>
      <c r="BV40" s="51"/>
      <c r="BW40" s="139" t="str">
        <f>IF(IFERROR(VLOOKUP(BV$4&amp;BV40,都馬連編集用!$B$13:$C$49,2,FALSE),"")=0,"",(IFERROR(VLOOKUP(BV$4&amp;BV40,都馬連編集用!$B$13:$C$49,2,FALSE),"")))</f>
        <v/>
      </c>
      <c r="BX40" s="51"/>
      <c r="BY40" s="139" t="str">
        <f>IF(IFERROR(VLOOKUP(BX$4&amp;BX40,都馬連編集用!$B$13:$C$49,2,FALSE),"")=0,"",(IFERROR(VLOOKUP(BX$4&amp;BX40,都馬連編集用!$B$13:$C$49,2,FALSE),"")))</f>
        <v/>
      </c>
      <c r="BZ40" s="51"/>
      <c r="CA40" s="139" t="str">
        <f>IF(IFERROR(VLOOKUP(BZ$4&amp;BZ40,都馬連編集用!$B$13:$C$49,2,FALSE),"")=0,"",(IFERROR(VLOOKUP(BZ$4&amp;BZ40,都馬連編集用!$B$13:$C$49,2,FALSE),"")))</f>
        <v/>
      </c>
      <c r="CB40" s="51"/>
      <c r="CC40" s="139" t="str">
        <f>IF(IFERROR(VLOOKUP(CB$4&amp;CB40,都馬連編集用!$B$13:$C$49,2,FALSE),"")=0,"",(IFERROR(VLOOKUP(CB$4&amp;CB40,都馬連編集用!$B$13:$C$49,2,FALSE),"")))</f>
        <v/>
      </c>
      <c r="CD40" s="51"/>
      <c r="CE40" s="139" t="str">
        <f>IF(IFERROR(VLOOKUP(CD$4&amp;CD40,都馬連編集用!$B$13:$C$49,2,FALSE),"")=0,"",(IFERROR(VLOOKUP(CD$4&amp;CD40,都馬連編集用!$B$13:$C$49,2,FALSE),"")))</f>
        <v/>
      </c>
      <c r="CF40" s="51"/>
      <c r="CG40" s="139" t="str">
        <f>IF(IFERROR(VLOOKUP(CF$4&amp;CF40,都馬連編集用!$B$13:$C$49,2,FALSE),"")=0,"",(IFERROR(VLOOKUP(CF$4&amp;CF40,都馬連編集用!$B$13:$C$49,2,FALSE),"")))</f>
        <v/>
      </c>
      <c r="CH40" s="51"/>
      <c r="CI40" s="139" t="str">
        <f>IF(IFERROR(VLOOKUP(CH$4&amp;CH40,都馬連編集用!$B$13:$C$49,2,FALSE),"")=0,"",(IFERROR(VLOOKUP(CH$4&amp;CH40,都馬連編集用!$B$13:$C$49,2,FALSE),"")))</f>
        <v/>
      </c>
      <c r="CJ40" s="51"/>
      <c r="CK40" s="139" t="str">
        <f>IF(IFERROR(VLOOKUP(CJ$4&amp;CJ40,都馬連編集用!$B$13:$C$49,2,FALSE),"")=0,"",(IFERROR(VLOOKUP(CJ$4&amp;CJ40,都馬連編集用!$B$13:$C$49,2,FALSE),"")))</f>
        <v/>
      </c>
      <c r="CL40" s="51"/>
      <c r="CM40" s="139" t="str">
        <f>IF(IFERROR(VLOOKUP(CL$4&amp;CL40,都馬連編集用!$B$13:$C$49,2,FALSE),"")=0,"",(IFERROR(VLOOKUP(CL$4&amp;CL40,都馬連編集用!$B$13:$C$49,2,FALSE),"")))</f>
        <v/>
      </c>
      <c r="CN40" s="51"/>
      <c r="CO40" s="139" t="str">
        <f>IF(IFERROR(VLOOKUP(CN$4&amp;CN40,都馬連編集用!$B$13:$C$49,2,FALSE),"")=0,"",(IFERROR(VLOOKUP(CN$4&amp;CN40,都馬連編集用!$B$13:$C$49,2,FALSE),"")))</f>
        <v/>
      </c>
      <c r="CP40" s="51"/>
      <c r="CQ40" s="139" t="str">
        <f>IF(IFERROR(VLOOKUP(CP$4&amp;CP40,都馬連編集用!$B$13:$C$49,2,FALSE),"")=0,"",(IFERROR(VLOOKUP(CP$4&amp;CP40,都馬連編集用!$B$13:$C$49,2,FALSE),"")))</f>
        <v/>
      </c>
      <c r="CR40" s="51"/>
      <c r="CS40" s="139" t="str">
        <f>IF(IFERROR(VLOOKUP(CR$4&amp;CR40,都馬連編集用!$B$13:$C$49,2,FALSE),"")=0,"",(IFERROR(VLOOKUP(CR$4&amp;CR40,都馬連編集用!$B$13:$C$49,2,FALSE),"")))</f>
        <v/>
      </c>
      <c r="CT40" s="51"/>
      <c r="CU40" s="139" t="str">
        <f>IF(IFERROR(VLOOKUP(CT$4&amp;CT40,都馬連編集用!$B$13:$C$49,2,FALSE),"")=0,"",(IFERROR(VLOOKUP(CT$4&amp;CT40,都馬連編集用!$B$13:$C$49,2,FALSE),"")))</f>
        <v/>
      </c>
      <c r="CV40" s="51"/>
      <c r="CW40" s="139" t="str">
        <f>IF(IFERROR(VLOOKUP(CV$4&amp;CV40,都馬連編集用!$B$13:$C$49,2,FALSE),"")=0,"",(IFERROR(VLOOKUP(CV$4&amp;CV40,都馬連編集用!$B$13:$C$49,2,FALSE),"")))</f>
        <v/>
      </c>
      <c r="CX40" s="51"/>
      <c r="CY40" s="139" t="str">
        <f>IF(IFERROR(VLOOKUP(CX$4&amp;CX40,都馬連編集用!$B$13:$C$49,2,FALSE),"")=0,"",(IFERROR(VLOOKUP(CX$4&amp;CX40,都馬連編集用!$B$13:$C$49,2,FALSE),"")))</f>
        <v/>
      </c>
      <c r="CZ40" s="51"/>
      <c r="DA40" s="139" t="str">
        <f>IF(IFERROR(VLOOKUP(CZ$4&amp;CZ40,都馬連編集用!$B$13:$C$49,2,FALSE),"")=0,"",(IFERROR(VLOOKUP(CZ$4&amp;CZ40,都馬連編集用!$B$13:$C$49,2,FALSE),"")))</f>
        <v/>
      </c>
      <c r="DB40" s="51"/>
      <c r="DC40" s="139" t="str">
        <f>IF(IFERROR(VLOOKUP(DB$4&amp;DB40,都馬連編集用!$B$13:$C$49,2,FALSE),"")=0,"",(IFERROR(VLOOKUP(DB$4&amp;DB40,都馬連編集用!$B$13:$C$49,2,FALSE),"")))</f>
        <v/>
      </c>
      <c r="DD40" s="51"/>
      <c r="DE40" s="139" t="str">
        <f>IF(IFERROR(VLOOKUP(DD$4&amp;DD40,都馬連編集用!$B$13:$C$49,2,FALSE),"")=0,"",(IFERROR(VLOOKUP(DD$4&amp;DD40,都馬連編集用!$B$13:$C$49,2,FALSE),"")))</f>
        <v/>
      </c>
      <c r="DF40" s="51"/>
      <c r="DG40" s="139" t="str">
        <f>IF(IFERROR(VLOOKUP(DF$4&amp;DF40,都馬連編集用!$B$13:$C$49,2,FALSE),"")=0,"",(IFERROR(VLOOKUP(DF$4&amp;DF40,都馬連編集用!$B$13:$C$49,2,FALSE),"")))</f>
        <v/>
      </c>
      <c r="DH40" s="51"/>
      <c r="DI40" s="139" t="str">
        <f>IF(IFERROR(VLOOKUP(DH$4&amp;DH40,都馬連編集用!$B$13:$C$49,2,FALSE),"")=0,"",(IFERROR(VLOOKUP(DH$4&amp;DH40,都馬連編集用!$B$13:$C$49,2,FALSE),"")))</f>
        <v/>
      </c>
      <c r="DJ40" s="51"/>
      <c r="DK40" s="139" t="str">
        <f>IF(IFERROR(VLOOKUP(DJ$4&amp;DJ40,都馬連編集用!$B$13:$C$49,2,FALSE),"")=0,"",(IFERROR(VLOOKUP(DJ$4&amp;DJ40,都馬連編集用!$B$13:$C$49,2,FALSE),"")))</f>
        <v/>
      </c>
      <c r="DL40" s="51"/>
      <c r="DM40" s="139" t="str">
        <f>IF(IFERROR(VLOOKUP(DL$4&amp;DL40,都馬連編集用!$B$13:$C$49,2,FALSE),"")=0,"",(IFERROR(VLOOKUP(DL$4&amp;DL40,都馬連編集用!$B$13:$C$49,2,FALSE),"")))</f>
        <v/>
      </c>
      <c r="DN40" s="51"/>
      <c r="DO40" s="139" t="str">
        <f>IF(IFERROR(VLOOKUP(DN$4&amp;DN40,都馬連編集用!$B$13:$C$49,2,FALSE),"")=0,"",(IFERROR(VLOOKUP(DN$4&amp;DN40,都馬連編集用!$B$13:$C$49,2,FALSE),"")))</f>
        <v/>
      </c>
      <c r="DP40" s="51"/>
    </row>
    <row r="41" spans="1:120" ht="30.6" customHeight="1">
      <c r="A41" s="33">
        <v>36</v>
      </c>
      <c r="D41" s="33">
        <f t="shared" si="53"/>
        <v>0</v>
      </c>
      <c r="E41" s="126" t="str">
        <f t="shared" si="55"/>
        <v>NO ENT</v>
      </c>
      <c r="F41" s="120"/>
      <c r="G41" s="141" t="str">
        <f>IFERROR(VLOOKUP(F41,'申込書2（馬匹・選手）'!$B$5:$D$54,3,FALSE),"")</f>
        <v/>
      </c>
      <c r="H41" s="120"/>
      <c r="I41" s="140" t="str">
        <f>IFERROR(VLOOKUP(H41,'申込書2（馬匹・選手）'!$F$5:$H$54,3,FALSE),"")</f>
        <v/>
      </c>
      <c r="J41" s="101" t="str">
        <f t="shared" si="54"/>
        <v/>
      </c>
      <c r="K41" s="106"/>
      <c r="L41" s="51"/>
      <c r="M41" s="139" t="str">
        <f>IF(IFERROR(VLOOKUP(L$4&amp;L41,都馬連編集用!$B$13:$C$49,2,FALSE),"")=0,"",(IFERROR(VLOOKUP(L$4&amp;L41,都馬連編集用!$B$13:$C$49,2,FALSE),"")))</f>
        <v/>
      </c>
      <c r="N41" s="51"/>
      <c r="O41" s="139" t="str">
        <f>IF(IFERROR(VLOOKUP(N$4&amp;N41,都馬連編集用!$B$13:$C$49,2,FALSE),"")=0,"",(IFERROR(VLOOKUP(N$4&amp;N41,都馬連編集用!$B$13:$C$49,2,FALSE),"")))</f>
        <v/>
      </c>
      <c r="P41" s="51"/>
      <c r="Q41" s="139" t="str">
        <f>IF(IFERROR(VLOOKUP(P$4&amp;P41,都馬連編集用!$B$13:$C$49,2,FALSE),"")=0,"",(IFERROR(VLOOKUP(P$4&amp;P41,都馬連編集用!$B$13:$C$49,2,FALSE),"")))</f>
        <v/>
      </c>
      <c r="R41" s="51"/>
      <c r="S41" s="139" t="str">
        <f>IF(IFERROR(VLOOKUP(R$4&amp;R41,都馬連編集用!$B$13:$C$49,2,FALSE),"")=0,"",(IFERROR(VLOOKUP(R$4&amp;R41,都馬連編集用!$B$13:$C$49,2,FALSE),"")))</f>
        <v/>
      </c>
      <c r="T41" s="51"/>
      <c r="U41" s="139" t="str">
        <f>IF(IFERROR(VLOOKUP(T$4&amp;T41,都馬連編集用!$B$13:$C$49,2,FALSE),"")=0,"",(IFERROR(VLOOKUP(T$4&amp;T41,都馬連編集用!$B$13:$C$49,2,FALSE),"")))</f>
        <v/>
      </c>
      <c r="V41" s="51"/>
      <c r="W41" s="139" t="str">
        <f>IF(IFERROR(VLOOKUP(V$4&amp;V41,都馬連編集用!$B$13:$C$49,2,FALSE),"")=0,"",(IFERROR(VLOOKUP(V$4&amp;V41,都馬連編集用!$B$13:$C$49,2,FALSE),"")))</f>
        <v/>
      </c>
      <c r="X41" s="51"/>
      <c r="Y41" s="139" t="str">
        <f>IF(IFERROR(VLOOKUP(X$4&amp;X41,都馬連編集用!$B$13:$C$49,2,FALSE),"")=0,"",(IFERROR(VLOOKUP(X$4&amp;X41,都馬連編集用!$B$13:$C$49,2,FALSE),"")))</f>
        <v/>
      </c>
      <c r="Z41" s="51"/>
      <c r="AA41" s="139" t="str">
        <f>IF(IFERROR(VLOOKUP(Z$4&amp;Z41,都馬連編集用!$B$13:$C$49,2,FALSE),"")=0,"",(IFERROR(VLOOKUP(Z$4&amp;Z41,都馬連編集用!$B$13:$C$49,2,FALSE),"")))</f>
        <v/>
      </c>
      <c r="AB41" s="51"/>
      <c r="AC41" s="139" t="str">
        <f>IF(IFERROR(VLOOKUP(AB$4&amp;AB41,都馬連編集用!$B$13:$C$49,2,FALSE),"")=0,"",(IFERROR(VLOOKUP(AB$4&amp;AB41,都馬連編集用!$B$13:$C$49,2,FALSE),"")))</f>
        <v/>
      </c>
      <c r="AD41" s="51"/>
      <c r="AE41" s="139" t="str">
        <f>IF(IFERROR(VLOOKUP(AD$4&amp;AD41,都馬連編集用!$B$13:$C$49,2,FALSE),"")=0,"",(IFERROR(VLOOKUP(AD$4&amp;AD41,都馬連編集用!$B$13:$C$49,2,FALSE),"")))</f>
        <v/>
      </c>
      <c r="AF41" s="51"/>
      <c r="AG41" s="139" t="str">
        <f>IF(IFERROR(VLOOKUP(AF$4&amp;AF41,都馬連編集用!$B$13:$C$49,2,FALSE),"")=0,"",(IFERROR(VLOOKUP(AF$4&amp;AF41,都馬連編集用!$B$13:$C$49,2,FALSE),"")))</f>
        <v/>
      </c>
      <c r="AH41" s="51"/>
      <c r="AI41" s="139" t="str">
        <f>IF(IFERROR(VLOOKUP(AH$4&amp;AH41,都馬連編集用!$B$13:$C$49,2,FALSE),"")=0,"",(IFERROR(VLOOKUP(AH$4&amp;AH41,都馬連編集用!$B$13:$C$49,2,FALSE),"")))</f>
        <v/>
      </c>
      <c r="AJ41" s="51"/>
      <c r="AK41" s="139" t="str">
        <f>IF(IFERROR(VLOOKUP(AJ$4&amp;AJ41,都馬連編集用!$B$13:$C$49,2,FALSE),"")=0,"",(IFERROR(VLOOKUP(AJ$4&amp;AJ41,都馬連編集用!$B$13:$C$49,2,FALSE),"")))</f>
        <v/>
      </c>
      <c r="AL41" s="51"/>
      <c r="AM41" s="139" t="str">
        <f>IF(IFERROR(VLOOKUP(AL$4&amp;AL41,都馬連編集用!$B$13:$C$49,2,FALSE),"")=0,"",(IFERROR(VLOOKUP(AL$4&amp;AL41,都馬連編集用!$B$13:$C$49,2,FALSE),"")))</f>
        <v/>
      </c>
      <c r="AN41" s="51"/>
      <c r="AO41" s="139" t="str">
        <f>IF(IFERROR(VLOOKUP(AN$4&amp;AN41,都馬連編集用!$B$13:$C$49,2,FALSE),"")=0,"",(IFERROR(VLOOKUP(AN$4&amp;AN41,都馬連編集用!$B$13:$C$49,2,FALSE),"")))</f>
        <v/>
      </c>
      <c r="AP41" s="51"/>
      <c r="AQ41" s="139" t="str">
        <f>IF(IFERROR(VLOOKUP(AP$4&amp;AP41,都馬連編集用!$B$13:$C$49,2,FALSE),"")=0,"",(IFERROR(VLOOKUP(AP$4&amp;AP41,都馬連編集用!$B$13:$C$49,2,FALSE),"")))</f>
        <v/>
      </c>
      <c r="AR41" s="51"/>
      <c r="AS41" s="139" t="str">
        <f>IF(IFERROR(VLOOKUP(AR$4&amp;AR41,都馬連編集用!$B$13:$C$49,2,FALSE),"")=0,"",(IFERROR(VLOOKUP(AR$4&amp;AR41,都馬連編集用!$B$13:$C$49,2,FALSE),"")))</f>
        <v/>
      </c>
      <c r="AT41" s="51"/>
      <c r="AU41" s="139" t="str">
        <f>IF(IFERROR(VLOOKUP(AT$4&amp;AT41,都馬連編集用!$B$13:$C$49,2,FALSE),"")=0,"",(IFERROR(VLOOKUP(AT$4&amp;AT41,都馬連編集用!$B$13:$C$49,2,FALSE),"")))</f>
        <v/>
      </c>
      <c r="AV41" s="51"/>
      <c r="AW41" s="139" t="str">
        <f>IF(IFERROR(VLOOKUP(AV$4&amp;AV41,都馬連編集用!$B$13:$C$49,2,FALSE),"")=0,"",(IFERROR(VLOOKUP(AV$4&amp;AV41,都馬連編集用!$B$13:$C$49,2,FALSE),"")))</f>
        <v/>
      </c>
      <c r="AX41" s="51"/>
      <c r="AY41" s="139" t="str">
        <f>IF(IFERROR(VLOOKUP(AX$4&amp;AX41,都馬連編集用!$B$13:$C$49,2,FALSE),"")=0,"",(IFERROR(VLOOKUP(AX$4&amp;AX41,都馬連編集用!$B$13:$C$49,2,FALSE),"")))</f>
        <v/>
      </c>
      <c r="AZ41" s="51"/>
      <c r="BA41" s="139" t="str">
        <f>IF(IFERROR(VLOOKUP(AZ$4&amp;AZ41,都馬連編集用!$B$13:$C$49,2,FALSE),"")=0,"",(IFERROR(VLOOKUP(AZ$4&amp;AZ41,都馬連編集用!$B$13:$C$49,2,FALSE),"")))</f>
        <v/>
      </c>
      <c r="BB41" s="51"/>
      <c r="BC41" s="139" t="str">
        <f>IF(IFERROR(VLOOKUP(BB$4&amp;BB41,都馬連編集用!$B$13:$C$49,2,FALSE),"")=0,"",(IFERROR(VLOOKUP(BB$4&amp;BB41,都馬連編集用!$B$13:$C$49,2,FALSE),"")))</f>
        <v/>
      </c>
      <c r="BD41" s="51"/>
      <c r="BE41" s="139" t="str">
        <f>IF(IFERROR(VLOOKUP(BD$4&amp;BD41,都馬連編集用!$B$13:$C$49,2,FALSE),"")=0,"",(IFERROR(VLOOKUP(BD$4&amp;BD41,都馬連編集用!$B$13:$C$49,2,FALSE),"")))</f>
        <v/>
      </c>
      <c r="BF41" s="51"/>
      <c r="BG41" s="139" t="str">
        <f>IF(IFERROR(VLOOKUP(BF$4&amp;BF41,都馬連編集用!$B$13:$C$49,2,FALSE),"")=0,"",(IFERROR(VLOOKUP(BF$4&amp;BF41,都馬連編集用!$B$13:$C$49,2,FALSE),"")))</f>
        <v/>
      </c>
      <c r="BH41" s="51"/>
      <c r="BI41" s="139" t="str">
        <f>IF(IFERROR(VLOOKUP(BH$4&amp;BH41,都馬連編集用!$B$13:$C$49,2,FALSE),"")=0,"",(IFERROR(VLOOKUP(BH$4&amp;BH41,都馬連編集用!$B$13:$C$49,2,FALSE),"")))</f>
        <v/>
      </c>
      <c r="BJ41" s="51"/>
      <c r="BK41" s="139" t="str">
        <f>IF(IFERROR(VLOOKUP(BJ$4&amp;BJ41,都馬連編集用!$B$13:$C$49,2,FALSE),"")=0,"",(IFERROR(VLOOKUP(BJ$4&amp;BJ41,都馬連編集用!$B$13:$C$49,2,FALSE),"")))</f>
        <v/>
      </c>
      <c r="BL41" s="51"/>
      <c r="BM41" s="139" t="str">
        <f>IF(IFERROR(VLOOKUP(BL$4&amp;BL41,都馬連編集用!$B$13:$C$49,2,FALSE),"")=0,"",(IFERROR(VLOOKUP(BL$4&amp;BL41,都馬連編集用!$B$13:$C$49,2,FALSE),"")))</f>
        <v/>
      </c>
      <c r="BN41" s="51"/>
      <c r="BO41" s="139" t="str">
        <f>IF(IFERROR(VLOOKUP(BN$4&amp;BN41,都馬連編集用!$B$13:$C$49,2,FALSE),"")=0,"",(IFERROR(VLOOKUP(BN$4&amp;BN41,都馬連編集用!$B$13:$C$49,2,FALSE),"")))</f>
        <v/>
      </c>
      <c r="BP41" s="51"/>
      <c r="BQ41" s="139" t="str">
        <f>IF(IFERROR(VLOOKUP(BP$4&amp;BP41,都馬連編集用!$B$13:$C$49,2,FALSE),"")=0,"",(IFERROR(VLOOKUP(BP$4&amp;BP41,都馬連編集用!$B$13:$C$49,2,FALSE),"")))</f>
        <v/>
      </c>
      <c r="BR41" s="51"/>
      <c r="BS41" s="139" t="str">
        <f>IF(IFERROR(VLOOKUP(BR$4&amp;BR41,都馬連編集用!$B$13:$C$49,2,FALSE),"")=0,"",(IFERROR(VLOOKUP(BR$4&amp;BR41,都馬連編集用!$B$13:$C$49,2,FALSE),"")))</f>
        <v/>
      </c>
      <c r="BT41" s="51"/>
      <c r="BU41" s="139" t="str">
        <f>IF(IFERROR(VLOOKUP(BT$4&amp;BT41,都馬連編集用!$B$13:$C$49,2,FALSE),"")=0,"",(IFERROR(VLOOKUP(BT$4&amp;BT41,都馬連編集用!$B$13:$C$49,2,FALSE),"")))</f>
        <v/>
      </c>
      <c r="BV41" s="51"/>
      <c r="BW41" s="139" t="str">
        <f>IF(IFERROR(VLOOKUP(BV$4&amp;BV41,都馬連編集用!$B$13:$C$49,2,FALSE),"")=0,"",(IFERROR(VLOOKUP(BV$4&amp;BV41,都馬連編集用!$B$13:$C$49,2,FALSE),"")))</f>
        <v/>
      </c>
      <c r="BX41" s="51"/>
      <c r="BY41" s="139" t="str">
        <f>IF(IFERROR(VLOOKUP(BX$4&amp;BX41,都馬連編集用!$B$13:$C$49,2,FALSE),"")=0,"",(IFERROR(VLOOKUP(BX$4&amp;BX41,都馬連編集用!$B$13:$C$49,2,FALSE),"")))</f>
        <v/>
      </c>
      <c r="BZ41" s="51"/>
      <c r="CA41" s="139" t="str">
        <f>IF(IFERROR(VLOOKUP(BZ$4&amp;BZ41,都馬連編集用!$B$13:$C$49,2,FALSE),"")=0,"",(IFERROR(VLOOKUP(BZ$4&amp;BZ41,都馬連編集用!$B$13:$C$49,2,FALSE),"")))</f>
        <v/>
      </c>
      <c r="CB41" s="51"/>
      <c r="CC41" s="139" t="str">
        <f>IF(IFERROR(VLOOKUP(CB$4&amp;CB41,都馬連編集用!$B$13:$C$49,2,FALSE),"")=0,"",(IFERROR(VLOOKUP(CB$4&amp;CB41,都馬連編集用!$B$13:$C$49,2,FALSE),"")))</f>
        <v/>
      </c>
      <c r="CD41" s="51"/>
      <c r="CE41" s="139" t="str">
        <f>IF(IFERROR(VLOOKUP(CD$4&amp;CD41,都馬連編集用!$B$13:$C$49,2,FALSE),"")=0,"",(IFERROR(VLOOKUP(CD$4&amp;CD41,都馬連編集用!$B$13:$C$49,2,FALSE),"")))</f>
        <v/>
      </c>
      <c r="CF41" s="51"/>
      <c r="CG41" s="139" t="str">
        <f>IF(IFERROR(VLOOKUP(CF$4&amp;CF41,都馬連編集用!$B$13:$C$49,2,FALSE),"")=0,"",(IFERROR(VLOOKUP(CF$4&amp;CF41,都馬連編集用!$B$13:$C$49,2,FALSE),"")))</f>
        <v/>
      </c>
      <c r="CH41" s="51"/>
      <c r="CI41" s="139" t="str">
        <f>IF(IFERROR(VLOOKUP(CH$4&amp;CH41,都馬連編集用!$B$13:$C$49,2,FALSE),"")=0,"",(IFERROR(VLOOKUP(CH$4&amp;CH41,都馬連編集用!$B$13:$C$49,2,FALSE),"")))</f>
        <v/>
      </c>
      <c r="CJ41" s="51"/>
      <c r="CK41" s="139" t="str">
        <f>IF(IFERROR(VLOOKUP(CJ$4&amp;CJ41,都馬連編集用!$B$13:$C$49,2,FALSE),"")=0,"",(IFERROR(VLOOKUP(CJ$4&amp;CJ41,都馬連編集用!$B$13:$C$49,2,FALSE),"")))</f>
        <v/>
      </c>
      <c r="CL41" s="51"/>
      <c r="CM41" s="139" t="str">
        <f>IF(IFERROR(VLOOKUP(CL$4&amp;CL41,都馬連編集用!$B$13:$C$49,2,FALSE),"")=0,"",(IFERROR(VLOOKUP(CL$4&amp;CL41,都馬連編集用!$B$13:$C$49,2,FALSE),"")))</f>
        <v/>
      </c>
      <c r="CN41" s="51"/>
      <c r="CO41" s="139" t="str">
        <f>IF(IFERROR(VLOOKUP(CN$4&amp;CN41,都馬連編集用!$B$13:$C$49,2,FALSE),"")=0,"",(IFERROR(VLOOKUP(CN$4&amp;CN41,都馬連編集用!$B$13:$C$49,2,FALSE),"")))</f>
        <v/>
      </c>
      <c r="CP41" s="51"/>
      <c r="CQ41" s="139" t="str">
        <f>IF(IFERROR(VLOOKUP(CP$4&amp;CP41,都馬連編集用!$B$13:$C$49,2,FALSE),"")=0,"",(IFERROR(VLOOKUP(CP$4&amp;CP41,都馬連編集用!$B$13:$C$49,2,FALSE),"")))</f>
        <v/>
      </c>
      <c r="CR41" s="51"/>
      <c r="CS41" s="139" t="str">
        <f>IF(IFERROR(VLOOKUP(CR$4&amp;CR41,都馬連編集用!$B$13:$C$49,2,FALSE),"")=0,"",(IFERROR(VLOOKUP(CR$4&amp;CR41,都馬連編集用!$B$13:$C$49,2,FALSE),"")))</f>
        <v/>
      </c>
      <c r="CT41" s="51"/>
      <c r="CU41" s="139" t="str">
        <f>IF(IFERROR(VLOOKUP(CT$4&amp;CT41,都馬連編集用!$B$13:$C$49,2,FALSE),"")=0,"",(IFERROR(VLOOKUP(CT$4&amp;CT41,都馬連編集用!$B$13:$C$49,2,FALSE),"")))</f>
        <v/>
      </c>
      <c r="CV41" s="51"/>
      <c r="CW41" s="139" t="str">
        <f>IF(IFERROR(VLOOKUP(CV$4&amp;CV41,都馬連編集用!$B$13:$C$49,2,FALSE),"")=0,"",(IFERROR(VLOOKUP(CV$4&amp;CV41,都馬連編集用!$B$13:$C$49,2,FALSE),"")))</f>
        <v/>
      </c>
      <c r="CX41" s="51"/>
      <c r="CY41" s="139" t="str">
        <f>IF(IFERROR(VLOOKUP(CX$4&amp;CX41,都馬連編集用!$B$13:$C$49,2,FALSE),"")=0,"",(IFERROR(VLOOKUP(CX$4&amp;CX41,都馬連編集用!$B$13:$C$49,2,FALSE),"")))</f>
        <v/>
      </c>
      <c r="CZ41" s="51"/>
      <c r="DA41" s="139" t="str">
        <f>IF(IFERROR(VLOOKUP(CZ$4&amp;CZ41,都馬連編集用!$B$13:$C$49,2,FALSE),"")=0,"",(IFERROR(VLOOKUP(CZ$4&amp;CZ41,都馬連編集用!$B$13:$C$49,2,FALSE),"")))</f>
        <v/>
      </c>
      <c r="DB41" s="51"/>
      <c r="DC41" s="139" t="str">
        <f>IF(IFERROR(VLOOKUP(DB$4&amp;DB41,都馬連編集用!$B$13:$C$49,2,FALSE),"")=0,"",(IFERROR(VLOOKUP(DB$4&amp;DB41,都馬連編集用!$B$13:$C$49,2,FALSE),"")))</f>
        <v/>
      </c>
      <c r="DD41" s="51"/>
      <c r="DE41" s="139" t="str">
        <f>IF(IFERROR(VLOOKUP(DD$4&amp;DD41,都馬連編集用!$B$13:$C$49,2,FALSE),"")=0,"",(IFERROR(VLOOKUP(DD$4&amp;DD41,都馬連編集用!$B$13:$C$49,2,FALSE),"")))</f>
        <v/>
      </c>
      <c r="DF41" s="51"/>
      <c r="DG41" s="139" t="str">
        <f>IF(IFERROR(VLOOKUP(DF$4&amp;DF41,都馬連編集用!$B$13:$C$49,2,FALSE),"")=0,"",(IFERROR(VLOOKUP(DF$4&amp;DF41,都馬連編集用!$B$13:$C$49,2,FALSE),"")))</f>
        <v/>
      </c>
      <c r="DH41" s="51"/>
      <c r="DI41" s="139" t="str">
        <f>IF(IFERROR(VLOOKUP(DH$4&amp;DH41,都馬連編集用!$B$13:$C$49,2,FALSE),"")=0,"",(IFERROR(VLOOKUP(DH$4&amp;DH41,都馬連編集用!$B$13:$C$49,2,FALSE),"")))</f>
        <v/>
      </c>
      <c r="DJ41" s="51"/>
      <c r="DK41" s="139" t="str">
        <f>IF(IFERROR(VLOOKUP(DJ$4&amp;DJ41,都馬連編集用!$B$13:$C$49,2,FALSE),"")=0,"",(IFERROR(VLOOKUP(DJ$4&amp;DJ41,都馬連編集用!$B$13:$C$49,2,FALSE),"")))</f>
        <v/>
      </c>
      <c r="DL41" s="51"/>
      <c r="DM41" s="139" t="str">
        <f>IF(IFERROR(VLOOKUP(DL$4&amp;DL41,都馬連編集用!$B$13:$C$49,2,FALSE),"")=0,"",(IFERROR(VLOOKUP(DL$4&amp;DL41,都馬連編集用!$B$13:$C$49,2,FALSE),"")))</f>
        <v/>
      </c>
      <c r="DN41" s="51"/>
      <c r="DO41" s="139" t="str">
        <f>IF(IFERROR(VLOOKUP(DN$4&amp;DN41,都馬連編集用!$B$13:$C$49,2,FALSE),"")=0,"",(IFERROR(VLOOKUP(DN$4&amp;DN41,都馬連編集用!$B$13:$C$49,2,FALSE),"")))</f>
        <v/>
      </c>
      <c r="DP41" s="51"/>
    </row>
    <row r="42" spans="1:120" ht="30.6" customHeight="1">
      <c r="A42" s="33">
        <v>37</v>
      </c>
      <c r="D42" s="33">
        <f t="shared" si="53"/>
        <v>0</v>
      </c>
      <c r="E42" s="126" t="str">
        <f t="shared" si="55"/>
        <v>NO ENT</v>
      </c>
      <c r="F42" s="120"/>
      <c r="G42" s="141" t="str">
        <f>IFERROR(VLOOKUP(F42,'申込書2（馬匹・選手）'!$B$5:$D$54,3,FALSE),"")</f>
        <v/>
      </c>
      <c r="H42" s="120"/>
      <c r="I42" s="140" t="str">
        <f>IFERROR(VLOOKUP(H42,'申込書2（馬匹・選手）'!$F$5:$H$54,3,FALSE),"")</f>
        <v/>
      </c>
      <c r="J42" s="101" t="str">
        <f t="shared" si="54"/>
        <v/>
      </c>
      <c r="K42" s="106"/>
      <c r="L42" s="51"/>
      <c r="M42" s="139" t="str">
        <f>IF(IFERROR(VLOOKUP(L$4&amp;L42,都馬連編集用!$B$13:$C$49,2,FALSE),"")=0,"",(IFERROR(VLOOKUP(L$4&amp;L42,都馬連編集用!$B$13:$C$49,2,FALSE),"")))</f>
        <v/>
      </c>
      <c r="N42" s="51"/>
      <c r="O42" s="139" t="str">
        <f>IF(IFERROR(VLOOKUP(N$4&amp;N42,都馬連編集用!$B$13:$C$49,2,FALSE),"")=0,"",(IFERROR(VLOOKUP(N$4&amp;N42,都馬連編集用!$B$13:$C$49,2,FALSE),"")))</f>
        <v/>
      </c>
      <c r="P42" s="51"/>
      <c r="Q42" s="139" t="str">
        <f>IF(IFERROR(VLOOKUP(P$4&amp;P42,都馬連編集用!$B$13:$C$49,2,FALSE),"")=0,"",(IFERROR(VLOOKUP(P$4&amp;P42,都馬連編集用!$B$13:$C$49,2,FALSE),"")))</f>
        <v/>
      </c>
      <c r="R42" s="51"/>
      <c r="S42" s="139" t="str">
        <f>IF(IFERROR(VLOOKUP(R$4&amp;R42,都馬連編集用!$B$13:$C$49,2,FALSE),"")=0,"",(IFERROR(VLOOKUP(R$4&amp;R42,都馬連編集用!$B$13:$C$49,2,FALSE),"")))</f>
        <v/>
      </c>
      <c r="T42" s="51"/>
      <c r="U42" s="139" t="str">
        <f>IF(IFERROR(VLOOKUP(T$4&amp;T42,都馬連編集用!$B$13:$C$49,2,FALSE),"")=0,"",(IFERROR(VLOOKUP(T$4&amp;T42,都馬連編集用!$B$13:$C$49,2,FALSE),"")))</f>
        <v/>
      </c>
      <c r="V42" s="51"/>
      <c r="W42" s="139" t="str">
        <f>IF(IFERROR(VLOOKUP(V$4&amp;V42,都馬連編集用!$B$13:$C$49,2,FALSE),"")=0,"",(IFERROR(VLOOKUP(V$4&amp;V42,都馬連編集用!$B$13:$C$49,2,FALSE),"")))</f>
        <v/>
      </c>
      <c r="X42" s="51"/>
      <c r="Y42" s="139" t="str">
        <f>IF(IFERROR(VLOOKUP(X$4&amp;X42,都馬連編集用!$B$13:$C$49,2,FALSE),"")=0,"",(IFERROR(VLOOKUP(X$4&amp;X42,都馬連編集用!$B$13:$C$49,2,FALSE),"")))</f>
        <v/>
      </c>
      <c r="Z42" s="51"/>
      <c r="AA42" s="139" t="str">
        <f>IF(IFERROR(VLOOKUP(Z$4&amp;Z42,都馬連編集用!$B$13:$C$49,2,FALSE),"")=0,"",(IFERROR(VLOOKUP(Z$4&amp;Z42,都馬連編集用!$B$13:$C$49,2,FALSE),"")))</f>
        <v/>
      </c>
      <c r="AB42" s="51"/>
      <c r="AC42" s="139" t="str">
        <f>IF(IFERROR(VLOOKUP(AB$4&amp;AB42,都馬連編集用!$B$13:$C$49,2,FALSE),"")=0,"",(IFERROR(VLOOKUP(AB$4&amp;AB42,都馬連編集用!$B$13:$C$49,2,FALSE),"")))</f>
        <v/>
      </c>
      <c r="AD42" s="51"/>
      <c r="AE42" s="139" t="str">
        <f>IF(IFERROR(VLOOKUP(AD$4&amp;AD42,都馬連編集用!$B$13:$C$49,2,FALSE),"")=0,"",(IFERROR(VLOOKUP(AD$4&amp;AD42,都馬連編集用!$B$13:$C$49,2,FALSE),"")))</f>
        <v/>
      </c>
      <c r="AF42" s="51"/>
      <c r="AG42" s="139" t="str">
        <f>IF(IFERROR(VLOOKUP(AF$4&amp;AF42,都馬連編集用!$B$13:$C$49,2,FALSE),"")=0,"",(IFERROR(VLOOKUP(AF$4&amp;AF42,都馬連編集用!$B$13:$C$49,2,FALSE),"")))</f>
        <v/>
      </c>
      <c r="AH42" s="51"/>
      <c r="AI42" s="139" t="str">
        <f>IF(IFERROR(VLOOKUP(AH$4&amp;AH42,都馬連編集用!$B$13:$C$49,2,FALSE),"")=0,"",(IFERROR(VLOOKUP(AH$4&amp;AH42,都馬連編集用!$B$13:$C$49,2,FALSE),"")))</f>
        <v/>
      </c>
      <c r="AJ42" s="51"/>
      <c r="AK42" s="139" t="str">
        <f>IF(IFERROR(VLOOKUP(AJ$4&amp;AJ42,都馬連編集用!$B$13:$C$49,2,FALSE),"")=0,"",(IFERROR(VLOOKUP(AJ$4&amp;AJ42,都馬連編集用!$B$13:$C$49,2,FALSE),"")))</f>
        <v/>
      </c>
      <c r="AL42" s="51"/>
      <c r="AM42" s="139" t="str">
        <f>IF(IFERROR(VLOOKUP(AL$4&amp;AL42,都馬連編集用!$B$13:$C$49,2,FALSE),"")=0,"",(IFERROR(VLOOKUP(AL$4&amp;AL42,都馬連編集用!$B$13:$C$49,2,FALSE),"")))</f>
        <v/>
      </c>
      <c r="AN42" s="51"/>
      <c r="AO42" s="139" t="str">
        <f>IF(IFERROR(VLOOKUP(AN$4&amp;AN42,都馬連編集用!$B$13:$C$49,2,FALSE),"")=0,"",(IFERROR(VLOOKUP(AN$4&amp;AN42,都馬連編集用!$B$13:$C$49,2,FALSE),"")))</f>
        <v/>
      </c>
      <c r="AP42" s="51"/>
      <c r="AQ42" s="139" t="str">
        <f>IF(IFERROR(VLOOKUP(AP$4&amp;AP42,都馬連編集用!$B$13:$C$49,2,FALSE),"")=0,"",(IFERROR(VLOOKUP(AP$4&amp;AP42,都馬連編集用!$B$13:$C$49,2,FALSE),"")))</f>
        <v/>
      </c>
      <c r="AR42" s="51"/>
      <c r="AS42" s="139" t="str">
        <f>IF(IFERROR(VLOOKUP(AR$4&amp;AR42,都馬連編集用!$B$13:$C$49,2,FALSE),"")=0,"",(IFERROR(VLOOKUP(AR$4&amp;AR42,都馬連編集用!$B$13:$C$49,2,FALSE),"")))</f>
        <v/>
      </c>
      <c r="AT42" s="51"/>
      <c r="AU42" s="139" t="str">
        <f>IF(IFERROR(VLOOKUP(AT$4&amp;AT42,都馬連編集用!$B$13:$C$49,2,FALSE),"")=0,"",(IFERROR(VLOOKUP(AT$4&amp;AT42,都馬連編集用!$B$13:$C$49,2,FALSE),"")))</f>
        <v/>
      </c>
      <c r="AV42" s="51"/>
      <c r="AW42" s="139" t="str">
        <f>IF(IFERROR(VLOOKUP(AV$4&amp;AV42,都馬連編集用!$B$13:$C$49,2,FALSE),"")=0,"",(IFERROR(VLOOKUP(AV$4&amp;AV42,都馬連編集用!$B$13:$C$49,2,FALSE),"")))</f>
        <v/>
      </c>
      <c r="AX42" s="51"/>
      <c r="AY42" s="139" t="str">
        <f>IF(IFERROR(VLOOKUP(AX$4&amp;AX42,都馬連編集用!$B$13:$C$49,2,FALSE),"")=0,"",(IFERROR(VLOOKUP(AX$4&amp;AX42,都馬連編集用!$B$13:$C$49,2,FALSE),"")))</f>
        <v/>
      </c>
      <c r="AZ42" s="51"/>
      <c r="BA42" s="139" t="str">
        <f>IF(IFERROR(VLOOKUP(AZ$4&amp;AZ42,都馬連編集用!$B$13:$C$49,2,FALSE),"")=0,"",(IFERROR(VLOOKUP(AZ$4&amp;AZ42,都馬連編集用!$B$13:$C$49,2,FALSE),"")))</f>
        <v/>
      </c>
      <c r="BB42" s="51"/>
      <c r="BC42" s="139" t="str">
        <f>IF(IFERROR(VLOOKUP(BB$4&amp;BB42,都馬連編集用!$B$13:$C$49,2,FALSE),"")=0,"",(IFERROR(VLOOKUP(BB$4&amp;BB42,都馬連編集用!$B$13:$C$49,2,FALSE),"")))</f>
        <v/>
      </c>
      <c r="BD42" s="51"/>
      <c r="BE42" s="139" t="str">
        <f>IF(IFERROR(VLOOKUP(BD$4&amp;BD42,都馬連編集用!$B$13:$C$49,2,FALSE),"")=0,"",(IFERROR(VLOOKUP(BD$4&amp;BD42,都馬連編集用!$B$13:$C$49,2,FALSE),"")))</f>
        <v/>
      </c>
      <c r="BF42" s="51"/>
      <c r="BG42" s="139" t="str">
        <f>IF(IFERROR(VLOOKUP(BF$4&amp;BF42,都馬連編集用!$B$13:$C$49,2,FALSE),"")=0,"",(IFERROR(VLOOKUP(BF$4&amp;BF42,都馬連編集用!$B$13:$C$49,2,FALSE),"")))</f>
        <v/>
      </c>
      <c r="BH42" s="51"/>
      <c r="BI42" s="139" t="str">
        <f>IF(IFERROR(VLOOKUP(BH$4&amp;BH42,都馬連編集用!$B$13:$C$49,2,FALSE),"")=0,"",(IFERROR(VLOOKUP(BH$4&amp;BH42,都馬連編集用!$B$13:$C$49,2,FALSE),"")))</f>
        <v/>
      </c>
      <c r="BJ42" s="51"/>
      <c r="BK42" s="139" t="str">
        <f>IF(IFERROR(VLOOKUP(BJ$4&amp;BJ42,都馬連編集用!$B$13:$C$49,2,FALSE),"")=0,"",(IFERROR(VLOOKUP(BJ$4&amp;BJ42,都馬連編集用!$B$13:$C$49,2,FALSE),"")))</f>
        <v/>
      </c>
      <c r="BL42" s="51"/>
      <c r="BM42" s="139" t="str">
        <f>IF(IFERROR(VLOOKUP(BL$4&amp;BL42,都馬連編集用!$B$13:$C$49,2,FALSE),"")=0,"",(IFERROR(VLOOKUP(BL$4&amp;BL42,都馬連編集用!$B$13:$C$49,2,FALSE),"")))</f>
        <v/>
      </c>
      <c r="BN42" s="51"/>
      <c r="BO42" s="139" t="str">
        <f>IF(IFERROR(VLOOKUP(BN$4&amp;BN42,都馬連編集用!$B$13:$C$49,2,FALSE),"")=0,"",(IFERROR(VLOOKUP(BN$4&amp;BN42,都馬連編集用!$B$13:$C$49,2,FALSE),"")))</f>
        <v/>
      </c>
      <c r="BP42" s="51"/>
      <c r="BQ42" s="139" t="str">
        <f>IF(IFERROR(VLOOKUP(BP$4&amp;BP42,都馬連編集用!$B$13:$C$49,2,FALSE),"")=0,"",(IFERROR(VLOOKUP(BP$4&amp;BP42,都馬連編集用!$B$13:$C$49,2,FALSE),"")))</f>
        <v/>
      </c>
      <c r="BR42" s="51"/>
      <c r="BS42" s="139" t="str">
        <f>IF(IFERROR(VLOOKUP(BR$4&amp;BR42,都馬連編集用!$B$13:$C$49,2,FALSE),"")=0,"",(IFERROR(VLOOKUP(BR$4&amp;BR42,都馬連編集用!$B$13:$C$49,2,FALSE),"")))</f>
        <v/>
      </c>
      <c r="BT42" s="51"/>
      <c r="BU42" s="139" t="str">
        <f>IF(IFERROR(VLOOKUP(BT$4&amp;BT42,都馬連編集用!$B$13:$C$49,2,FALSE),"")=0,"",(IFERROR(VLOOKUP(BT$4&amp;BT42,都馬連編集用!$B$13:$C$49,2,FALSE),"")))</f>
        <v/>
      </c>
      <c r="BV42" s="51"/>
      <c r="BW42" s="139" t="str">
        <f>IF(IFERROR(VLOOKUP(BV$4&amp;BV42,都馬連編集用!$B$13:$C$49,2,FALSE),"")=0,"",(IFERROR(VLOOKUP(BV$4&amp;BV42,都馬連編集用!$B$13:$C$49,2,FALSE),"")))</f>
        <v/>
      </c>
      <c r="BX42" s="51"/>
      <c r="BY42" s="139" t="str">
        <f>IF(IFERROR(VLOOKUP(BX$4&amp;BX42,都馬連編集用!$B$13:$C$49,2,FALSE),"")=0,"",(IFERROR(VLOOKUP(BX$4&amp;BX42,都馬連編集用!$B$13:$C$49,2,FALSE),"")))</f>
        <v/>
      </c>
      <c r="BZ42" s="51"/>
      <c r="CA42" s="139" t="str">
        <f>IF(IFERROR(VLOOKUP(BZ$4&amp;BZ42,都馬連編集用!$B$13:$C$49,2,FALSE),"")=0,"",(IFERROR(VLOOKUP(BZ$4&amp;BZ42,都馬連編集用!$B$13:$C$49,2,FALSE),"")))</f>
        <v/>
      </c>
      <c r="CB42" s="51"/>
      <c r="CC42" s="139" t="str">
        <f>IF(IFERROR(VLOOKUP(CB$4&amp;CB42,都馬連編集用!$B$13:$C$49,2,FALSE),"")=0,"",(IFERROR(VLOOKUP(CB$4&amp;CB42,都馬連編集用!$B$13:$C$49,2,FALSE),"")))</f>
        <v/>
      </c>
      <c r="CD42" s="51"/>
      <c r="CE42" s="139" t="str">
        <f>IF(IFERROR(VLOOKUP(CD$4&amp;CD42,都馬連編集用!$B$13:$C$49,2,FALSE),"")=0,"",(IFERROR(VLOOKUP(CD$4&amp;CD42,都馬連編集用!$B$13:$C$49,2,FALSE),"")))</f>
        <v/>
      </c>
      <c r="CF42" s="51"/>
      <c r="CG42" s="139" t="str">
        <f>IF(IFERROR(VLOOKUP(CF$4&amp;CF42,都馬連編集用!$B$13:$C$49,2,FALSE),"")=0,"",(IFERROR(VLOOKUP(CF$4&amp;CF42,都馬連編集用!$B$13:$C$49,2,FALSE),"")))</f>
        <v/>
      </c>
      <c r="CH42" s="51"/>
      <c r="CI42" s="139" t="str">
        <f>IF(IFERROR(VLOOKUP(CH$4&amp;CH42,都馬連編集用!$B$13:$C$49,2,FALSE),"")=0,"",(IFERROR(VLOOKUP(CH$4&amp;CH42,都馬連編集用!$B$13:$C$49,2,FALSE),"")))</f>
        <v/>
      </c>
      <c r="CJ42" s="51"/>
      <c r="CK42" s="139" t="str">
        <f>IF(IFERROR(VLOOKUP(CJ$4&amp;CJ42,都馬連編集用!$B$13:$C$49,2,FALSE),"")=0,"",(IFERROR(VLOOKUP(CJ$4&amp;CJ42,都馬連編集用!$B$13:$C$49,2,FALSE),"")))</f>
        <v/>
      </c>
      <c r="CL42" s="51"/>
      <c r="CM42" s="139" t="str">
        <f>IF(IFERROR(VLOOKUP(CL$4&amp;CL42,都馬連編集用!$B$13:$C$49,2,FALSE),"")=0,"",(IFERROR(VLOOKUP(CL$4&amp;CL42,都馬連編集用!$B$13:$C$49,2,FALSE),"")))</f>
        <v/>
      </c>
      <c r="CN42" s="51"/>
      <c r="CO42" s="139" t="str">
        <f>IF(IFERROR(VLOOKUP(CN$4&amp;CN42,都馬連編集用!$B$13:$C$49,2,FALSE),"")=0,"",(IFERROR(VLOOKUP(CN$4&amp;CN42,都馬連編集用!$B$13:$C$49,2,FALSE),"")))</f>
        <v/>
      </c>
      <c r="CP42" s="51"/>
      <c r="CQ42" s="139" t="str">
        <f>IF(IFERROR(VLOOKUP(CP$4&amp;CP42,都馬連編集用!$B$13:$C$49,2,FALSE),"")=0,"",(IFERROR(VLOOKUP(CP$4&amp;CP42,都馬連編集用!$B$13:$C$49,2,FALSE),"")))</f>
        <v/>
      </c>
      <c r="CR42" s="51"/>
      <c r="CS42" s="139" t="str">
        <f>IF(IFERROR(VLOOKUP(CR$4&amp;CR42,都馬連編集用!$B$13:$C$49,2,FALSE),"")=0,"",(IFERROR(VLOOKUP(CR$4&amp;CR42,都馬連編集用!$B$13:$C$49,2,FALSE),"")))</f>
        <v/>
      </c>
      <c r="CT42" s="51"/>
      <c r="CU42" s="139" t="str">
        <f>IF(IFERROR(VLOOKUP(CT$4&amp;CT42,都馬連編集用!$B$13:$C$49,2,FALSE),"")=0,"",(IFERROR(VLOOKUP(CT$4&amp;CT42,都馬連編集用!$B$13:$C$49,2,FALSE),"")))</f>
        <v/>
      </c>
      <c r="CV42" s="51"/>
      <c r="CW42" s="139" t="str">
        <f>IF(IFERROR(VLOOKUP(CV$4&amp;CV42,都馬連編集用!$B$13:$C$49,2,FALSE),"")=0,"",(IFERROR(VLOOKUP(CV$4&amp;CV42,都馬連編集用!$B$13:$C$49,2,FALSE),"")))</f>
        <v/>
      </c>
      <c r="CX42" s="51"/>
      <c r="CY42" s="139" t="str">
        <f>IF(IFERROR(VLOOKUP(CX$4&amp;CX42,都馬連編集用!$B$13:$C$49,2,FALSE),"")=0,"",(IFERROR(VLOOKUP(CX$4&amp;CX42,都馬連編集用!$B$13:$C$49,2,FALSE),"")))</f>
        <v/>
      </c>
      <c r="CZ42" s="51"/>
      <c r="DA42" s="139" t="str">
        <f>IF(IFERROR(VLOOKUP(CZ$4&amp;CZ42,都馬連編集用!$B$13:$C$49,2,FALSE),"")=0,"",(IFERROR(VLOOKUP(CZ$4&amp;CZ42,都馬連編集用!$B$13:$C$49,2,FALSE),"")))</f>
        <v/>
      </c>
      <c r="DB42" s="51"/>
      <c r="DC42" s="139" t="str">
        <f>IF(IFERROR(VLOOKUP(DB$4&amp;DB42,都馬連編集用!$B$13:$C$49,2,FALSE),"")=0,"",(IFERROR(VLOOKUP(DB$4&amp;DB42,都馬連編集用!$B$13:$C$49,2,FALSE),"")))</f>
        <v/>
      </c>
      <c r="DD42" s="51"/>
      <c r="DE42" s="139" t="str">
        <f>IF(IFERROR(VLOOKUP(DD$4&amp;DD42,都馬連編集用!$B$13:$C$49,2,FALSE),"")=0,"",(IFERROR(VLOOKUP(DD$4&amp;DD42,都馬連編集用!$B$13:$C$49,2,FALSE),"")))</f>
        <v/>
      </c>
      <c r="DF42" s="51"/>
      <c r="DG42" s="139" t="str">
        <f>IF(IFERROR(VLOOKUP(DF$4&amp;DF42,都馬連編集用!$B$13:$C$49,2,FALSE),"")=0,"",(IFERROR(VLOOKUP(DF$4&amp;DF42,都馬連編集用!$B$13:$C$49,2,FALSE),"")))</f>
        <v/>
      </c>
      <c r="DH42" s="51"/>
      <c r="DI42" s="139" t="str">
        <f>IF(IFERROR(VLOOKUP(DH$4&amp;DH42,都馬連編集用!$B$13:$C$49,2,FALSE),"")=0,"",(IFERROR(VLOOKUP(DH$4&amp;DH42,都馬連編集用!$B$13:$C$49,2,FALSE),"")))</f>
        <v/>
      </c>
      <c r="DJ42" s="51"/>
      <c r="DK42" s="139" t="str">
        <f>IF(IFERROR(VLOOKUP(DJ$4&amp;DJ42,都馬連編集用!$B$13:$C$49,2,FALSE),"")=0,"",(IFERROR(VLOOKUP(DJ$4&amp;DJ42,都馬連編集用!$B$13:$C$49,2,FALSE),"")))</f>
        <v/>
      </c>
      <c r="DL42" s="51"/>
      <c r="DM42" s="139" t="str">
        <f>IF(IFERROR(VLOOKUP(DL$4&amp;DL42,都馬連編集用!$B$13:$C$49,2,FALSE),"")=0,"",(IFERROR(VLOOKUP(DL$4&amp;DL42,都馬連編集用!$B$13:$C$49,2,FALSE),"")))</f>
        <v/>
      </c>
      <c r="DN42" s="51"/>
      <c r="DO42" s="139" t="str">
        <f>IF(IFERROR(VLOOKUP(DN$4&amp;DN42,都馬連編集用!$B$13:$C$49,2,FALSE),"")=0,"",(IFERROR(VLOOKUP(DN$4&amp;DN42,都馬連編集用!$B$13:$C$49,2,FALSE),"")))</f>
        <v/>
      </c>
      <c r="DP42" s="51"/>
    </row>
    <row r="43" spans="1:120" ht="30.6" customHeight="1">
      <c r="A43" s="33">
        <v>38</v>
      </c>
      <c r="D43" s="33">
        <f t="shared" si="53"/>
        <v>0</v>
      </c>
      <c r="E43" s="126" t="str">
        <f t="shared" si="55"/>
        <v>NO ENT</v>
      </c>
      <c r="F43" s="120"/>
      <c r="G43" s="141" t="str">
        <f>IFERROR(VLOOKUP(F43,'申込書2（馬匹・選手）'!$B$5:$D$54,3,FALSE),"")</f>
        <v/>
      </c>
      <c r="H43" s="120"/>
      <c r="I43" s="140" t="str">
        <f>IFERROR(VLOOKUP(H43,'申込書2（馬匹・選手）'!$F$5:$H$54,3,FALSE),"")</f>
        <v/>
      </c>
      <c r="J43" s="101" t="str">
        <f t="shared" si="54"/>
        <v/>
      </c>
      <c r="K43" s="106"/>
      <c r="L43" s="51"/>
      <c r="M43" s="139" t="str">
        <f>IF(IFERROR(VLOOKUP(L$4&amp;L43,都馬連編集用!$B$13:$C$49,2,FALSE),"")=0,"",(IFERROR(VLOOKUP(L$4&amp;L43,都馬連編集用!$B$13:$C$49,2,FALSE),"")))</f>
        <v/>
      </c>
      <c r="N43" s="51"/>
      <c r="O43" s="139" t="str">
        <f>IF(IFERROR(VLOOKUP(N$4&amp;N43,都馬連編集用!$B$13:$C$49,2,FALSE),"")=0,"",(IFERROR(VLOOKUP(N$4&amp;N43,都馬連編集用!$B$13:$C$49,2,FALSE),"")))</f>
        <v/>
      </c>
      <c r="P43" s="51"/>
      <c r="Q43" s="139" t="str">
        <f>IF(IFERROR(VLOOKUP(P$4&amp;P43,都馬連編集用!$B$13:$C$49,2,FALSE),"")=0,"",(IFERROR(VLOOKUP(P$4&amp;P43,都馬連編集用!$B$13:$C$49,2,FALSE),"")))</f>
        <v/>
      </c>
      <c r="R43" s="51"/>
      <c r="S43" s="139" t="str">
        <f>IF(IFERROR(VLOOKUP(R$4&amp;R43,都馬連編集用!$B$13:$C$49,2,FALSE),"")=0,"",(IFERROR(VLOOKUP(R$4&amp;R43,都馬連編集用!$B$13:$C$49,2,FALSE),"")))</f>
        <v/>
      </c>
      <c r="T43" s="51"/>
      <c r="U43" s="139" t="str">
        <f>IF(IFERROR(VLOOKUP(T$4&amp;T43,都馬連編集用!$B$13:$C$49,2,FALSE),"")=0,"",(IFERROR(VLOOKUP(T$4&amp;T43,都馬連編集用!$B$13:$C$49,2,FALSE),"")))</f>
        <v/>
      </c>
      <c r="V43" s="51"/>
      <c r="W43" s="139" t="str">
        <f>IF(IFERROR(VLOOKUP(V$4&amp;V43,都馬連編集用!$B$13:$C$49,2,FALSE),"")=0,"",(IFERROR(VLOOKUP(V$4&amp;V43,都馬連編集用!$B$13:$C$49,2,FALSE),"")))</f>
        <v/>
      </c>
      <c r="X43" s="51"/>
      <c r="Y43" s="139" t="str">
        <f>IF(IFERROR(VLOOKUP(X$4&amp;X43,都馬連編集用!$B$13:$C$49,2,FALSE),"")=0,"",(IFERROR(VLOOKUP(X$4&amp;X43,都馬連編集用!$B$13:$C$49,2,FALSE),"")))</f>
        <v/>
      </c>
      <c r="Z43" s="51"/>
      <c r="AA43" s="139" t="str">
        <f>IF(IFERROR(VLOOKUP(Z$4&amp;Z43,都馬連編集用!$B$13:$C$49,2,FALSE),"")=0,"",(IFERROR(VLOOKUP(Z$4&amp;Z43,都馬連編集用!$B$13:$C$49,2,FALSE),"")))</f>
        <v/>
      </c>
      <c r="AB43" s="51"/>
      <c r="AC43" s="139" t="str">
        <f>IF(IFERROR(VLOOKUP(AB$4&amp;AB43,都馬連編集用!$B$13:$C$49,2,FALSE),"")=0,"",(IFERROR(VLOOKUP(AB$4&amp;AB43,都馬連編集用!$B$13:$C$49,2,FALSE),"")))</f>
        <v/>
      </c>
      <c r="AD43" s="51"/>
      <c r="AE43" s="139" t="str">
        <f>IF(IFERROR(VLOOKUP(AD$4&amp;AD43,都馬連編集用!$B$13:$C$49,2,FALSE),"")=0,"",(IFERROR(VLOOKUP(AD$4&amp;AD43,都馬連編集用!$B$13:$C$49,2,FALSE),"")))</f>
        <v/>
      </c>
      <c r="AF43" s="51"/>
      <c r="AG43" s="139" t="str">
        <f>IF(IFERROR(VLOOKUP(AF$4&amp;AF43,都馬連編集用!$B$13:$C$49,2,FALSE),"")=0,"",(IFERROR(VLOOKUP(AF$4&amp;AF43,都馬連編集用!$B$13:$C$49,2,FALSE),"")))</f>
        <v/>
      </c>
      <c r="AH43" s="51"/>
      <c r="AI43" s="139" t="str">
        <f>IF(IFERROR(VLOOKUP(AH$4&amp;AH43,都馬連編集用!$B$13:$C$49,2,FALSE),"")=0,"",(IFERROR(VLOOKUP(AH$4&amp;AH43,都馬連編集用!$B$13:$C$49,2,FALSE),"")))</f>
        <v/>
      </c>
      <c r="AJ43" s="51"/>
      <c r="AK43" s="139" t="str">
        <f>IF(IFERROR(VLOOKUP(AJ$4&amp;AJ43,都馬連編集用!$B$13:$C$49,2,FALSE),"")=0,"",(IFERROR(VLOOKUP(AJ$4&amp;AJ43,都馬連編集用!$B$13:$C$49,2,FALSE),"")))</f>
        <v/>
      </c>
      <c r="AL43" s="51"/>
      <c r="AM43" s="139" t="str">
        <f>IF(IFERROR(VLOOKUP(AL$4&amp;AL43,都馬連編集用!$B$13:$C$49,2,FALSE),"")=0,"",(IFERROR(VLOOKUP(AL$4&amp;AL43,都馬連編集用!$B$13:$C$49,2,FALSE),"")))</f>
        <v/>
      </c>
      <c r="AN43" s="51"/>
      <c r="AO43" s="139" t="str">
        <f>IF(IFERROR(VLOOKUP(AN$4&amp;AN43,都馬連編集用!$B$13:$C$49,2,FALSE),"")=0,"",(IFERROR(VLOOKUP(AN$4&amp;AN43,都馬連編集用!$B$13:$C$49,2,FALSE),"")))</f>
        <v/>
      </c>
      <c r="AP43" s="51"/>
      <c r="AQ43" s="139" t="str">
        <f>IF(IFERROR(VLOOKUP(AP$4&amp;AP43,都馬連編集用!$B$13:$C$49,2,FALSE),"")=0,"",(IFERROR(VLOOKUP(AP$4&amp;AP43,都馬連編集用!$B$13:$C$49,2,FALSE),"")))</f>
        <v/>
      </c>
      <c r="AR43" s="51"/>
      <c r="AS43" s="139" t="str">
        <f>IF(IFERROR(VLOOKUP(AR$4&amp;AR43,都馬連編集用!$B$13:$C$49,2,FALSE),"")=0,"",(IFERROR(VLOOKUP(AR$4&amp;AR43,都馬連編集用!$B$13:$C$49,2,FALSE),"")))</f>
        <v/>
      </c>
      <c r="AT43" s="51"/>
      <c r="AU43" s="139" t="str">
        <f>IF(IFERROR(VLOOKUP(AT$4&amp;AT43,都馬連編集用!$B$13:$C$49,2,FALSE),"")=0,"",(IFERROR(VLOOKUP(AT$4&amp;AT43,都馬連編集用!$B$13:$C$49,2,FALSE),"")))</f>
        <v/>
      </c>
      <c r="AV43" s="51"/>
      <c r="AW43" s="139" t="str">
        <f>IF(IFERROR(VLOOKUP(AV$4&amp;AV43,都馬連編集用!$B$13:$C$49,2,FALSE),"")=0,"",(IFERROR(VLOOKUP(AV$4&amp;AV43,都馬連編集用!$B$13:$C$49,2,FALSE),"")))</f>
        <v/>
      </c>
      <c r="AX43" s="51"/>
      <c r="AY43" s="139" t="str">
        <f>IF(IFERROR(VLOOKUP(AX$4&amp;AX43,都馬連編集用!$B$13:$C$49,2,FALSE),"")=0,"",(IFERROR(VLOOKUP(AX$4&amp;AX43,都馬連編集用!$B$13:$C$49,2,FALSE),"")))</f>
        <v/>
      </c>
      <c r="AZ43" s="51"/>
      <c r="BA43" s="139" t="str">
        <f>IF(IFERROR(VLOOKUP(AZ$4&amp;AZ43,都馬連編集用!$B$13:$C$49,2,FALSE),"")=0,"",(IFERROR(VLOOKUP(AZ$4&amp;AZ43,都馬連編集用!$B$13:$C$49,2,FALSE),"")))</f>
        <v/>
      </c>
      <c r="BB43" s="51"/>
      <c r="BC43" s="139" t="str">
        <f>IF(IFERROR(VLOOKUP(BB$4&amp;BB43,都馬連編集用!$B$13:$C$49,2,FALSE),"")=0,"",(IFERROR(VLOOKUP(BB$4&amp;BB43,都馬連編集用!$B$13:$C$49,2,FALSE),"")))</f>
        <v/>
      </c>
      <c r="BD43" s="51"/>
      <c r="BE43" s="139" t="str">
        <f>IF(IFERROR(VLOOKUP(BD$4&amp;BD43,都馬連編集用!$B$13:$C$49,2,FALSE),"")=0,"",(IFERROR(VLOOKUP(BD$4&amp;BD43,都馬連編集用!$B$13:$C$49,2,FALSE),"")))</f>
        <v/>
      </c>
      <c r="BF43" s="51"/>
      <c r="BG43" s="139" t="str">
        <f>IF(IFERROR(VLOOKUP(BF$4&amp;BF43,都馬連編集用!$B$13:$C$49,2,FALSE),"")=0,"",(IFERROR(VLOOKUP(BF$4&amp;BF43,都馬連編集用!$B$13:$C$49,2,FALSE),"")))</f>
        <v/>
      </c>
      <c r="BH43" s="51"/>
      <c r="BI43" s="139" t="str">
        <f>IF(IFERROR(VLOOKUP(BH$4&amp;BH43,都馬連編集用!$B$13:$C$49,2,FALSE),"")=0,"",(IFERROR(VLOOKUP(BH$4&amp;BH43,都馬連編集用!$B$13:$C$49,2,FALSE),"")))</f>
        <v/>
      </c>
      <c r="BJ43" s="51"/>
      <c r="BK43" s="139" t="str">
        <f>IF(IFERROR(VLOOKUP(BJ$4&amp;BJ43,都馬連編集用!$B$13:$C$49,2,FALSE),"")=0,"",(IFERROR(VLOOKUP(BJ$4&amp;BJ43,都馬連編集用!$B$13:$C$49,2,FALSE),"")))</f>
        <v/>
      </c>
      <c r="BL43" s="51"/>
      <c r="BM43" s="139" t="str">
        <f>IF(IFERROR(VLOOKUP(BL$4&amp;BL43,都馬連編集用!$B$13:$C$49,2,FALSE),"")=0,"",(IFERROR(VLOOKUP(BL$4&amp;BL43,都馬連編集用!$B$13:$C$49,2,FALSE),"")))</f>
        <v/>
      </c>
      <c r="BN43" s="51"/>
      <c r="BO43" s="139" t="str">
        <f>IF(IFERROR(VLOOKUP(BN$4&amp;BN43,都馬連編集用!$B$13:$C$49,2,FALSE),"")=0,"",(IFERROR(VLOOKUP(BN$4&amp;BN43,都馬連編集用!$B$13:$C$49,2,FALSE),"")))</f>
        <v/>
      </c>
      <c r="BP43" s="51"/>
      <c r="BQ43" s="139" t="str">
        <f>IF(IFERROR(VLOOKUP(BP$4&amp;BP43,都馬連編集用!$B$13:$C$49,2,FALSE),"")=0,"",(IFERROR(VLOOKUP(BP$4&amp;BP43,都馬連編集用!$B$13:$C$49,2,FALSE),"")))</f>
        <v/>
      </c>
      <c r="BR43" s="51"/>
      <c r="BS43" s="139" t="str">
        <f>IF(IFERROR(VLOOKUP(BR$4&amp;BR43,都馬連編集用!$B$13:$C$49,2,FALSE),"")=0,"",(IFERROR(VLOOKUP(BR$4&amp;BR43,都馬連編集用!$B$13:$C$49,2,FALSE),"")))</f>
        <v/>
      </c>
      <c r="BT43" s="51"/>
      <c r="BU43" s="139" t="str">
        <f>IF(IFERROR(VLOOKUP(BT$4&amp;BT43,都馬連編集用!$B$13:$C$49,2,FALSE),"")=0,"",(IFERROR(VLOOKUP(BT$4&amp;BT43,都馬連編集用!$B$13:$C$49,2,FALSE),"")))</f>
        <v/>
      </c>
      <c r="BV43" s="51"/>
      <c r="BW43" s="139" t="str">
        <f>IF(IFERROR(VLOOKUP(BV$4&amp;BV43,都馬連編集用!$B$13:$C$49,2,FALSE),"")=0,"",(IFERROR(VLOOKUP(BV$4&amp;BV43,都馬連編集用!$B$13:$C$49,2,FALSE),"")))</f>
        <v/>
      </c>
      <c r="BX43" s="51"/>
      <c r="BY43" s="139" t="str">
        <f>IF(IFERROR(VLOOKUP(BX$4&amp;BX43,都馬連編集用!$B$13:$C$49,2,FALSE),"")=0,"",(IFERROR(VLOOKUP(BX$4&amp;BX43,都馬連編集用!$B$13:$C$49,2,FALSE),"")))</f>
        <v/>
      </c>
      <c r="BZ43" s="51"/>
      <c r="CA43" s="139" t="str">
        <f>IF(IFERROR(VLOOKUP(BZ$4&amp;BZ43,都馬連編集用!$B$13:$C$49,2,FALSE),"")=0,"",(IFERROR(VLOOKUP(BZ$4&amp;BZ43,都馬連編集用!$B$13:$C$49,2,FALSE),"")))</f>
        <v/>
      </c>
      <c r="CB43" s="51"/>
      <c r="CC43" s="139" t="str">
        <f>IF(IFERROR(VLOOKUP(CB$4&amp;CB43,都馬連編集用!$B$13:$C$49,2,FALSE),"")=0,"",(IFERROR(VLOOKUP(CB$4&amp;CB43,都馬連編集用!$B$13:$C$49,2,FALSE),"")))</f>
        <v/>
      </c>
      <c r="CD43" s="51"/>
      <c r="CE43" s="139" t="str">
        <f>IF(IFERROR(VLOOKUP(CD$4&amp;CD43,都馬連編集用!$B$13:$C$49,2,FALSE),"")=0,"",(IFERROR(VLOOKUP(CD$4&amp;CD43,都馬連編集用!$B$13:$C$49,2,FALSE),"")))</f>
        <v/>
      </c>
      <c r="CF43" s="51"/>
      <c r="CG43" s="139" t="str">
        <f>IF(IFERROR(VLOOKUP(CF$4&amp;CF43,都馬連編集用!$B$13:$C$49,2,FALSE),"")=0,"",(IFERROR(VLOOKUP(CF$4&amp;CF43,都馬連編集用!$B$13:$C$49,2,FALSE),"")))</f>
        <v/>
      </c>
      <c r="CH43" s="51"/>
      <c r="CI43" s="139" t="str">
        <f>IF(IFERROR(VLOOKUP(CH$4&amp;CH43,都馬連編集用!$B$13:$C$49,2,FALSE),"")=0,"",(IFERROR(VLOOKUP(CH$4&amp;CH43,都馬連編集用!$B$13:$C$49,2,FALSE),"")))</f>
        <v/>
      </c>
      <c r="CJ43" s="51"/>
      <c r="CK43" s="139" t="str">
        <f>IF(IFERROR(VLOOKUP(CJ$4&amp;CJ43,都馬連編集用!$B$13:$C$49,2,FALSE),"")=0,"",(IFERROR(VLOOKUP(CJ$4&amp;CJ43,都馬連編集用!$B$13:$C$49,2,FALSE),"")))</f>
        <v/>
      </c>
      <c r="CL43" s="51"/>
      <c r="CM43" s="139" t="str">
        <f>IF(IFERROR(VLOOKUP(CL$4&amp;CL43,都馬連編集用!$B$13:$C$49,2,FALSE),"")=0,"",(IFERROR(VLOOKUP(CL$4&amp;CL43,都馬連編集用!$B$13:$C$49,2,FALSE),"")))</f>
        <v/>
      </c>
      <c r="CN43" s="51"/>
      <c r="CO43" s="139" t="str">
        <f>IF(IFERROR(VLOOKUP(CN$4&amp;CN43,都馬連編集用!$B$13:$C$49,2,FALSE),"")=0,"",(IFERROR(VLOOKUP(CN$4&amp;CN43,都馬連編集用!$B$13:$C$49,2,FALSE),"")))</f>
        <v/>
      </c>
      <c r="CP43" s="51"/>
      <c r="CQ43" s="139" t="str">
        <f>IF(IFERROR(VLOOKUP(CP$4&amp;CP43,都馬連編集用!$B$13:$C$49,2,FALSE),"")=0,"",(IFERROR(VLOOKUP(CP$4&amp;CP43,都馬連編集用!$B$13:$C$49,2,FALSE),"")))</f>
        <v/>
      </c>
      <c r="CR43" s="51"/>
      <c r="CS43" s="139" t="str">
        <f>IF(IFERROR(VLOOKUP(CR$4&amp;CR43,都馬連編集用!$B$13:$C$49,2,FALSE),"")=0,"",(IFERROR(VLOOKUP(CR$4&amp;CR43,都馬連編集用!$B$13:$C$49,2,FALSE),"")))</f>
        <v/>
      </c>
      <c r="CT43" s="51"/>
      <c r="CU43" s="139" t="str">
        <f>IF(IFERROR(VLOOKUP(CT$4&amp;CT43,都馬連編集用!$B$13:$C$49,2,FALSE),"")=0,"",(IFERROR(VLOOKUP(CT$4&amp;CT43,都馬連編集用!$B$13:$C$49,2,FALSE),"")))</f>
        <v/>
      </c>
      <c r="CV43" s="51"/>
      <c r="CW43" s="139" t="str">
        <f>IF(IFERROR(VLOOKUP(CV$4&amp;CV43,都馬連編集用!$B$13:$C$49,2,FALSE),"")=0,"",(IFERROR(VLOOKUP(CV$4&amp;CV43,都馬連編集用!$B$13:$C$49,2,FALSE),"")))</f>
        <v/>
      </c>
      <c r="CX43" s="51"/>
      <c r="CY43" s="139" t="str">
        <f>IF(IFERROR(VLOOKUP(CX$4&amp;CX43,都馬連編集用!$B$13:$C$49,2,FALSE),"")=0,"",(IFERROR(VLOOKUP(CX$4&amp;CX43,都馬連編集用!$B$13:$C$49,2,FALSE),"")))</f>
        <v/>
      </c>
      <c r="CZ43" s="51"/>
      <c r="DA43" s="139" t="str">
        <f>IF(IFERROR(VLOOKUP(CZ$4&amp;CZ43,都馬連編集用!$B$13:$C$49,2,FALSE),"")=0,"",(IFERROR(VLOOKUP(CZ$4&amp;CZ43,都馬連編集用!$B$13:$C$49,2,FALSE),"")))</f>
        <v/>
      </c>
      <c r="DB43" s="51"/>
      <c r="DC43" s="139" t="str">
        <f>IF(IFERROR(VLOOKUP(DB$4&amp;DB43,都馬連編集用!$B$13:$C$49,2,FALSE),"")=0,"",(IFERROR(VLOOKUP(DB$4&amp;DB43,都馬連編集用!$B$13:$C$49,2,FALSE),"")))</f>
        <v/>
      </c>
      <c r="DD43" s="51"/>
      <c r="DE43" s="139" t="str">
        <f>IF(IFERROR(VLOOKUP(DD$4&amp;DD43,都馬連編集用!$B$13:$C$49,2,FALSE),"")=0,"",(IFERROR(VLOOKUP(DD$4&amp;DD43,都馬連編集用!$B$13:$C$49,2,FALSE),"")))</f>
        <v/>
      </c>
      <c r="DF43" s="51"/>
      <c r="DG43" s="139" t="str">
        <f>IF(IFERROR(VLOOKUP(DF$4&amp;DF43,都馬連編集用!$B$13:$C$49,2,FALSE),"")=0,"",(IFERROR(VLOOKUP(DF$4&amp;DF43,都馬連編集用!$B$13:$C$49,2,FALSE),"")))</f>
        <v/>
      </c>
      <c r="DH43" s="51"/>
      <c r="DI43" s="139" t="str">
        <f>IF(IFERROR(VLOOKUP(DH$4&amp;DH43,都馬連編集用!$B$13:$C$49,2,FALSE),"")=0,"",(IFERROR(VLOOKUP(DH$4&amp;DH43,都馬連編集用!$B$13:$C$49,2,FALSE),"")))</f>
        <v/>
      </c>
      <c r="DJ43" s="51"/>
      <c r="DK43" s="139" t="str">
        <f>IF(IFERROR(VLOOKUP(DJ$4&amp;DJ43,都馬連編集用!$B$13:$C$49,2,FALSE),"")=0,"",(IFERROR(VLOOKUP(DJ$4&amp;DJ43,都馬連編集用!$B$13:$C$49,2,FALSE),"")))</f>
        <v/>
      </c>
      <c r="DL43" s="51"/>
      <c r="DM43" s="139" t="str">
        <f>IF(IFERROR(VLOOKUP(DL$4&amp;DL43,都馬連編集用!$B$13:$C$49,2,FALSE),"")=0,"",(IFERROR(VLOOKUP(DL$4&amp;DL43,都馬連編集用!$B$13:$C$49,2,FALSE),"")))</f>
        <v/>
      </c>
      <c r="DN43" s="51"/>
      <c r="DO43" s="139" t="str">
        <f>IF(IFERROR(VLOOKUP(DN$4&amp;DN43,都馬連編集用!$B$13:$C$49,2,FALSE),"")=0,"",(IFERROR(VLOOKUP(DN$4&amp;DN43,都馬連編集用!$B$13:$C$49,2,FALSE),"")))</f>
        <v/>
      </c>
      <c r="DP43" s="51"/>
    </row>
    <row r="44" spans="1:120" ht="30.6" customHeight="1">
      <c r="A44" s="33">
        <v>39</v>
      </c>
      <c r="D44" s="33">
        <f t="shared" si="53"/>
        <v>0</v>
      </c>
      <c r="E44" s="126" t="str">
        <f t="shared" si="55"/>
        <v>NO ENT</v>
      </c>
      <c r="F44" s="120"/>
      <c r="G44" s="141" t="str">
        <f>IFERROR(VLOOKUP(F44,'申込書2（馬匹・選手）'!$B$5:$D$54,3,FALSE),"")</f>
        <v/>
      </c>
      <c r="H44" s="120"/>
      <c r="I44" s="140" t="str">
        <f>IFERROR(VLOOKUP(H44,'申込書2（馬匹・選手）'!$F$5:$H$54,3,FALSE),"")</f>
        <v/>
      </c>
      <c r="J44" s="101" t="str">
        <f t="shared" si="54"/>
        <v/>
      </c>
      <c r="K44" s="106"/>
      <c r="L44" s="51"/>
      <c r="M44" s="139" t="str">
        <f>IF(IFERROR(VLOOKUP(L$4&amp;L44,都馬連編集用!$B$13:$C$49,2,FALSE),"")=0,"",(IFERROR(VLOOKUP(L$4&amp;L44,都馬連編集用!$B$13:$C$49,2,FALSE),"")))</f>
        <v/>
      </c>
      <c r="N44" s="51"/>
      <c r="O44" s="139" t="str">
        <f>IF(IFERROR(VLOOKUP(N$4&amp;N44,都馬連編集用!$B$13:$C$49,2,FALSE),"")=0,"",(IFERROR(VLOOKUP(N$4&amp;N44,都馬連編集用!$B$13:$C$49,2,FALSE),"")))</f>
        <v/>
      </c>
      <c r="P44" s="51"/>
      <c r="Q44" s="139" t="str">
        <f>IF(IFERROR(VLOOKUP(P$4&amp;P44,都馬連編集用!$B$13:$C$49,2,FALSE),"")=0,"",(IFERROR(VLOOKUP(P$4&amp;P44,都馬連編集用!$B$13:$C$49,2,FALSE),"")))</f>
        <v/>
      </c>
      <c r="R44" s="51"/>
      <c r="S44" s="139" t="str">
        <f>IF(IFERROR(VLOOKUP(R$4&amp;R44,都馬連編集用!$B$13:$C$49,2,FALSE),"")=0,"",(IFERROR(VLOOKUP(R$4&amp;R44,都馬連編集用!$B$13:$C$49,2,FALSE),"")))</f>
        <v/>
      </c>
      <c r="T44" s="51"/>
      <c r="U44" s="139" t="str">
        <f>IF(IFERROR(VLOOKUP(T$4&amp;T44,都馬連編集用!$B$13:$C$49,2,FALSE),"")=0,"",(IFERROR(VLOOKUP(T$4&amp;T44,都馬連編集用!$B$13:$C$49,2,FALSE),"")))</f>
        <v/>
      </c>
      <c r="V44" s="51"/>
      <c r="W44" s="139" t="str">
        <f>IF(IFERROR(VLOOKUP(V$4&amp;V44,都馬連編集用!$B$13:$C$49,2,FALSE),"")=0,"",(IFERROR(VLOOKUP(V$4&amp;V44,都馬連編集用!$B$13:$C$49,2,FALSE),"")))</f>
        <v/>
      </c>
      <c r="X44" s="51"/>
      <c r="Y44" s="139" t="str">
        <f>IF(IFERROR(VLOOKUP(X$4&amp;X44,都馬連編集用!$B$13:$C$49,2,FALSE),"")=0,"",(IFERROR(VLOOKUP(X$4&amp;X44,都馬連編集用!$B$13:$C$49,2,FALSE),"")))</f>
        <v/>
      </c>
      <c r="Z44" s="51"/>
      <c r="AA44" s="139" t="str">
        <f>IF(IFERROR(VLOOKUP(Z$4&amp;Z44,都馬連編集用!$B$13:$C$49,2,FALSE),"")=0,"",(IFERROR(VLOOKUP(Z$4&amp;Z44,都馬連編集用!$B$13:$C$49,2,FALSE),"")))</f>
        <v/>
      </c>
      <c r="AB44" s="51"/>
      <c r="AC44" s="139" t="str">
        <f>IF(IFERROR(VLOOKUP(AB$4&amp;AB44,都馬連編集用!$B$13:$C$49,2,FALSE),"")=0,"",(IFERROR(VLOOKUP(AB$4&amp;AB44,都馬連編集用!$B$13:$C$49,2,FALSE),"")))</f>
        <v/>
      </c>
      <c r="AD44" s="51"/>
      <c r="AE44" s="139" t="str">
        <f>IF(IFERROR(VLOOKUP(AD$4&amp;AD44,都馬連編集用!$B$13:$C$49,2,FALSE),"")=0,"",(IFERROR(VLOOKUP(AD$4&amp;AD44,都馬連編集用!$B$13:$C$49,2,FALSE),"")))</f>
        <v/>
      </c>
      <c r="AF44" s="51"/>
      <c r="AG44" s="139" t="str">
        <f>IF(IFERROR(VLOOKUP(AF$4&amp;AF44,都馬連編集用!$B$13:$C$49,2,FALSE),"")=0,"",(IFERROR(VLOOKUP(AF$4&amp;AF44,都馬連編集用!$B$13:$C$49,2,FALSE),"")))</f>
        <v/>
      </c>
      <c r="AH44" s="51"/>
      <c r="AI44" s="139" t="str">
        <f>IF(IFERROR(VLOOKUP(AH$4&amp;AH44,都馬連編集用!$B$13:$C$49,2,FALSE),"")=0,"",(IFERROR(VLOOKUP(AH$4&amp;AH44,都馬連編集用!$B$13:$C$49,2,FALSE),"")))</f>
        <v/>
      </c>
      <c r="AJ44" s="51"/>
      <c r="AK44" s="139" t="str">
        <f>IF(IFERROR(VLOOKUP(AJ$4&amp;AJ44,都馬連編集用!$B$13:$C$49,2,FALSE),"")=0,"",(IFERROR(VLOOKUP(AJ$4&amp;AJ44,都馬連編集用!$B$13:$C$49,2,FALSE),"")))</f>
        <v/>
      </c>
      <c r="AL44" s="51"/>
      <c r="AM44" s="139" t="str">
        <f>IF(IFERROR(VLOOKUP(AL$4&amp;AL44,都馬連編集用!$B$13:$C$49,2,FALSE),"")=0,"",(IFERROR(VLOOKUP(AL$4&amp;AL44,都馬連編集用!$B$13:$C$49,2,FALSE),"")))</f>
        <v/>
      </c>
      <c r="AN44" s="51"/>
      <c r="AO44" s="139" t="str">
        <f>IF(IFERROR(VLOOKUP(AN$4&amp;AN44,都馬連編集用!$B$13:$C$49,2,FALSE),"")=0,"",(IFERROR(VLOOKUP(AN$4&amp;AN44,都馬連編集用!$B$13:$C$49,2,FALSE),"")))</f>
        <v/>
      </c>
      <c r="AP44" s="51"/>
      <c r="AQ44" s="139" t="str">
        <f>IF(IFERROR(VLOOKUP(AP$4&amp;AP44,都馬連編集用!$B$13:$C$49,2,FALSE),"")=0,"",(IFERROR(VLOOKUP(AP$4&amp;AP44,都馬連編集用!$B$13:$C$49,2,FALSE),"")))</f>
        <v/>
      </c>
      <c r="AR44" s="51"/>
      <c r="AS44" s="139" t="str">
        <f>IF(IFERROR(VLOOKUP(AR$4&amp;AR44,都馬連編集用!$B$13:$C$49,2,FALSE),"")=0,"",(IFERROR(VLOOKUP(AR$4&amp;AR44,都馬連編集用!$B$13:$C$49,2,FALSE),"")))</f>
        <v/>
      </c>
      <c r="AT44" s="51"/>
      <c r="AU44" s="139" t="str">
        <f>IF(IFERROR(VLOOKUP(AT$4&amp;AT44,都馬連編集用!$B$13:$C$49,2,FALSE),"")=0,"",(IFERROR(VLOOKUP(AT$4&amp;AT44,都馬連編集用!$B$13:$C$49,2,FALSE),"")))</f>
        <v/>
      </c>
      <c r="AV44" s="51"/>
      <c r="AW44" s="139" t="str">
        <f>IF(IFERROR(VLOOKUP(AV$4&amp;AV44,都馬連編集用!$B$13:$C$49,2,FALSE),"")=0,"",(IFERROR(VLOOKUP(AV$4&amp;AV44,都馬連編集用!$B$13:$C$49,2,FALSE),"")))</f>
        <v/>
      </c>
      <c r="AX44" s="51"/>
      <c r="AY44" s="139" t="str">
        <f>IF(IFERROR(VLOOKUP(AX$4&amp;AX44,都馬連編集用!$B$13:$C$49,2,FALSE),"")=0,"",(IFERROR(VLOOKUP(AX$4&amp;AX44,都馬連編集用!$B$13:$C$49,2,FALSE),"")))</f>
        <v/>
      </c>
      <c r="AZ44" s="51"/>
      <c r="BA44" s="139" t="str">
        <f>IF(IFERROR(VLOOKUP(AZ$4&amp;AZ44,都馬連編集用!$B$13:$C$49,2,FALSE),"")=0,"",(IFERROR(VLOOKUP(AZ$4&amp;AZ44,都馬連編集用!$B$13:$C$49,2,FALSE),"")))</f>
        <v/>
      </c>
      <c r="BB44" s="51"/>
      <c r="BC44" s="139" t="str">
        <f>IF(IFERROR(VLOOKUP(BB$4&amp;BB44,都馬連編集用!$B$13:$C$49,2,FALSE),"")=0,"",(IFERROR(VLOOKUP(BB$4&amp;BB44,都馬連編集用!$B$13:$C$49,2,FALSE),"")))</f>
        <v/>
      </c>
      <c r="BD44" s="51"/>
      <c r="BE44" s="139" t="str">
        <f>IF(IFERROR(VLOOKUP(BD$4&amp;BD44,都馬連編集用!$B$13:$C$49,2,FALSE),"")=0,"",(IFERROR(VLOOKUP(BD$4&amp;BD44,都馬連編集用!$B$13:$C$49,2,FALSE),"")))</f>
        <v/>
      </c>
      <c r="BF44" s="51"/>
      <c r="BG44" s="139" t="str">
        <f>IF(IFERROR(VLOOKUP(BF$4&amp;BF44,都馬連編集用!$B$13:$C$49,2,FALSE),"")=0,"",(IFERROR(VLOOKUP(BF$4&amp;BF44,都馬連編集用!$B$13:$C$49,2,FALSE),"")))</f>
        <v/>
      </c>
      <c r="BH44" s="51"/>
      <c r="BI44" s="139" t="str">
        <f>IF(IFERROR(VLOOKUP(BH$4&amp;BH44,都馬連編集用!$B$13:$C$49,2,FALSE),"")=0,"",(IFERROR(VLOOKUP(BH$4&amp;BH44,都馬連編集用!$B$13:$C$49,2,FALSE),"")))</f>
        <v/>
      </c>
      <c r="BJ44" s="51"/>
      <c r="BK44" s="139" t="str">
        <f>IF(IFERROR(VLOOKUP(BJ$4&amp;BJ44,都馬連編集用!$B$13:$C$49,2,FALSE),"")=0,"",(IFERROR(VLOOKUP(BJ$4&amp;BJ44,都馬連編集用!$B$13:$C$49,2,FALSE),"")))</f>
        <v/>
      </c>
      <c r="BL44" s="51"/>
      <c r="BM44" s="139" t="str">
        <f>IF(IFERROR(VLOOKUP(BL$4&amp;BL44,都馬連編集用!$B$13:$C$49,2,FALSE),"")=0,"",(IFERROR(VLOOKUP(BL$4&amp;BL44,都馬連編集用!$B$13:$C$49,2,FALSE),"")))</f>
        <v/>
      </c>
      <c r="BN44" s="51"/>
      <c r="BO44" s="139" t="str">
        <f>IF(IFERROR(VLOOKUP(BN$4&amp;BN44,都馬連編集用!$B$13:$C$49,2,FALSE),"")=0,"",(IFERROR(VLOOKUP(BN$4&amp;BN44,都馬連編集用!$B$13:$C$49,2,FALSE),"")))</f>
        <v/>
      </c>
      <c r="BP44" s="51"/>
      <c r="BQ44" s="139" t="str">
        <f>IF(IFERROR(VLOOKUP(BP$4&amp;BP44,都馬連編集用!$B$13:$C$49,2,FALSE),"")=0,"",(IFERROR(VLOOKUP(BP$4&amp;BP44,都馬連編集用!$B$13:$C$49,2,FALSE),"")))</f>
        <v/>
      </c>
      <c r="BR44" s="51"/>
      <c r="BS44" s="139" t="str">
        <f>IF(IFERROR(VLOOKUP(BR$4&amp;BR44,都馬連編集用!$B$13:$C$49,2,FALSE),"")=0,"",(IFERROR(VLOOKUP(BR$4&amp;BR44,都馬連編集用!$B$13:$C$49,2,FALSE),"")))</f>
        <v/>
      </c>
      <c r="BT44" s="51"/>
      <c r="BU44" s="139" t="str">
        <f>IF(IFERROR(VLOOKUP(BT$4&amp;BT44,都馬連編集用!$B$13:$C$49,2,FALSE),"")=0,"",(IFERROR(VLOOKUP(BT$4&amp;BT44,都馬連編集用!$B$13:$C$49,2,FALSE),"")))</f>
        <v/>
      </c>
      <c r="BV44" s="51"/>
      <c r="BW44" s="139" t="str">
        <f>IF(IFERROR(VLOOKUP(BV$4&amp;BV44,都馬連編集用!$B$13:$C$49,2,FALSE),"")=0,"",(IFERROR(VLOOKUP(BV$4&amp;BV44,都馬連編集用!$B$13:$C$49,2,FALSE),"")))</f>
        <v/>
      </c>
      <c r="BX44" s="51"/>
      <c r="BY44" s="139" t="str">
        <f>IF(IFERROR(VLOOKUP(BX$4&amp;BX44,都馬連編集用!$B$13:$C$49,2,FALSE),"")=0,"",(IFERROR(VLOOKUP(BX$4&amp;BX44,都馬連編集用!$B$13:$C$49,2,FALSE),"")))</f>
        <v/>
      </c>
      <c r="BZ44" s="51"/>
      <c r="CA44" s="139" t="str">
        <f>IF(IFERROR(VLOOKUP(BZ$4&amp;BZ44,都馬連編集用!$B$13:$C$49,2,FALSE),"")=0,"",(IFERROR(VLOOKUP(BZ$4&amp;BZ44,都馬連編集用!$B$13:$C$49,2,FALSE),"")))</f>
        <v/>
      </c>
      <c r="CB44" s="51"/>
      <c r="CC44" s="139" t="str">
        <f>IF(IFERROR(VLOOKUP(CB$4&amp;CB44,都馬連編集用!$B$13:$C$49,2,FALSE),"")=0,"",(IFERROR(VLOOKUP(CB$4&amp;CB44,都馬連編集用!$B$13:$C$49,2,FALSE),"")))</f>
        <v/>
      </c>
      <c r="CD44" s="51"/>
      <c r="CE44" s="139" t="str">
        <f>IF(IFERROR(VLOOKUP(CD$4&amp;CD44,都馬連編集用!$B$13:$C$49,2,FALSE),"")=0,"",(IFERROR(VLOOKUP(CD$4&amp;CD44,都馬連編集用!$B$13:$C$49,2,FALSE),"")))</f>
        <v/>
      </c>
      <c r="CF44" s="51"/>
      <c r="CG44" s="139" t="str">
        <f>IF(IFERROR(VLOOKUP(CF$4&amp;CF44,都馬連編集用!$B$13:$C$49,2,FALSE),"")=0,"",(IFERROR(VLOOKUP(CF$4&amp;CF44,都馬連編集用!$B$13:$C$49,2,FALSE),"")))</f>
        <v/>
      </c>
      <c r="CH44" s="51"/>
      <c r="CI44" s="139" t="str">
        <f>IF(IFERROR(VLOOKUP(CH$4&amp;CH44,都馬連編集用!$B$13:$C$49,2,FALSE),"")=0,"",(IFERROR(VLOOKUP(CH$4&amp;CH44,都馬連編集用!$B$13:$C$49,2,FALSE),"")))</f>
        <v/>
      </c>
      <c r="CJ44" s="51"/>
      <c r="CK44" s="139" t="str">
        <f>IF(IFERROR(VLOOKUP(CJ$4&amp;CJ44,都馬連編集用!$B$13:$C$49,2,FALSE),"")=0,"",(IFERROR(VLOOKUP(CJ$4&amp;CJ44,都馬連編集用!$B$13:$C$49,2,FALSE),"")))</f>
        <v/>
      </c>
      <c r="CL44" s="51"/>
      <c r="CM44" s="139" t="str">
        <f>IF(IFERROR(VLOOKUP(CL$4&amp;CL44,都馬連編集用!$B$13:$C$49,2,FALSE),"")=0,"",(IFERROR(VLOOKUP(CL$4&amp;CL44,都馬連編集用!$B$13:$C$49,2,FALSE),"")))</f>
        <v/>
      </c>
      <c r="CN44" s="51"/>
      <c r="CO44" s="139" t="str">
        <f>IF(IFERROR(VLOOKUP(CN$4&amp;CN44,都馬連編集用!$B$13:$C$49,2,FALSE),"")=0,"",(IFERROR(VLOOKUP(CN$4&amp;CN44,都馬連編集用!$B$13:$C$49,2,FALSE),"")))</f>
        <v/>
      </c>
      <c r="CP44" s="51"/>
      <c r="CQ44" s="139" t="str">
        <f>IF(IFERROR(VLOOKUP(CP$4&amp;CP44,都馬連編集用!$B$13:$C$49,2,FALSE),"")=0,"",(IFERROR(VLOOKUP(CP$4&amp;CP44,都馬連編集用!$B$13:$C$49,2,FALSE),"")))</f>
        <v/>
      </c>
      <c r="CR44" s="51"/>
      <c r="CS44" s="139" t="str">
        <f>IF(IFERROR(VLOOKUP(CR$4&amp;CR44,都馬連編集用!$B$13:$C$49,2,FALSE),"")=0,"",(IFERROR(VLOOKUP(CR$4&amp;CR44,都馬連編集用!$B$13:$C$49,2,FALSE),"")))</f>
        <v/>
      </c>
      <c r="CT44" s="51"/>
      <c r="CU44" s="139" t="str">
        <f>IF(IFERROR(VLOOKUP(CT$4&amp;CT44,都馬連編集用!$B$13:$C$49,2,FALSE),"")=0,"",(IFERROR(VLOOKUP(CT$4&amp;CT44,都馬連編集用!$B$13:$C$49,2,FALSE),"")))</f>
        <v/>
      </c>
      <c r="CV44" s="51"/>
      <c r="CW44" s="139" t="str">
        <f>IF(IFERROR(VLOOKUP(CV$4&amp;CV44,都馬連編集用!$B$13:$C$49,2,FALSE),"")=0,"",(IFERROR(VLOOKUP(CV$4&amp;CV44,都馬連編集用!$B$13:$C$49,2,FALSE),"")))</f>
        <v/>
      </c>
      <c r="CX44" s="51"/>
      <c r="CY44" s="139" t="str">
        <f>IF(IFERROR(VLOOKUP(CX$4&amp;CX44,都馬連編集用!$B$13:$C$49,2,FALSE),"")=0,"",(IFERROR(VLOOKUP(CX$4&amp;CX44,都馬連編集用!$B$13:$C$49,2,FALSE),"")))</f>
        <v/>
      </c>
      <c r="CZ44" s="51"/>
      <c r="DA44" s="139" t="str">
        <f>IF(IFERROR(VLOOKUP(CZ$4&amp;CZ44,都馬連編集用!$B$13:$C$49,2,FALSE),"")=0,"",(IFERROR(VLOOKUP(CZ$4&amp;CZ44,都馬連編集用!$B$13:$C$49,2,FALSE),"")))</f>
        <v/>
      </c>
      <c r="DB44" s="51"/>
      <c r="DC44" s="139" t="str">
        <f>IF(IFERROR(VLOOKUP(DB$4&amp;DB44,都馬連編集用!$B$13:$C$49,2,FALSE),"")=0,"",(IFERROR(VLOOKUP(DB$4&amp;DB44,都馬連編集用!$B$13:$C$49,2,FALSE),"")))</f>
        <v/>
      </c>
      <c r="DD44" s="51"/>
      <c r="DE44" s="139" t="str">
        <f>IF(IFERROR(VLOOKUP(DD$4&amp;DD44,都馬連編集用!$B$13:$C$49,2,FALSE),"")=0,"",(IFERROR(VLOOKUP(DD$4&amp;DD44,都馬連編集用!$B$13:$C$49,2,FALSE),"")))</f>
        <v/>
      </c>
      <c r="DF44" s="51"/>
      <c r="DG44" s="139" t="str">
        <f>IF(IFERROR(VLOOKUP(DF$4&amp;DF44,都馬連編集用!$B$13:$C$49,2,FALSE),"")=0,"",(IFERROR(VLOOKUP(DF$4&amp;DF44,都馬連編集用!$B$13:$C$49,2,FALSE),"")))</f>
        <v/>
      </c>
      <c r="DH44" s="51"/>
      <c r="DI44" s="139" t="str">
        <f>IF(IFERROR(VLOOKUP(DH$4&amp;DH44,都馬連編集用!$B$13:$C$49,2,FALSE),"")=0,"",(IFERROR(VLOOKUP(DH$4&amp;DH44,都馬連編集用!$B$13:$C$49,2,FALSE),"")))</f>
        <v/>
      </c>
      <c r="DJ44" s="51"/>
      <c r="DK44" s="139" t="str">
        <f>IF(IFERROR(VLOOKUP(DJ$4&amp;DJ44,都馬連編集用!$B$13:$C$49,2,FALSE),"")=0,"",(IFERROR(VLOOKUP(DJ$4&amp;DJ44,都馬連編集用!$B$13:$C$49,2,FALSE),"")))</f>
        <v/>
      </c>
      <c r="DL44" s="51"/>
      <c r="DM44" s="139" t="str">
        <f>IF(IFERROR(VLOOKUP(DL$4&amp;DL44,都馬連編集用!$B$13:$C$49,2,FALSE),"")=0,"",(IFERROR(VLOOKUP(DL$4&amp;DL44,都馬連編集用!$B$13:$C$49,2,FALSE),"")))</f>
        <v/>
      </c>
      <c r="DN44" s="51"/>
      <c r="DO44" s="139" t="str">
        <f>IF(IFERROR(VLOOKUP(DN$4&amp;DN44,都馬連編集用!$B$13:$C$49,2,FALSE),"")=0,"",(IFERROR(VLOOKUP(DN$4&amp;DN44,都馬連編集用!$B$13:$C$49,2,FALSE),"")))</f>
        <v/>
      </c>
      <c r="DP44" s="51"/>
    </row>
    <row r="45" spans="1:120" ht="30.6" customHeight="1">
      <c r="A45" s="33">
        <v>40</v>
      </c>
      <c r="D45" s="33">
        <f t="shared" si="53"/>
        <v>0</v>
      </c>
      <c r="E45" s="126" t="str">
        <f t="shared" si="55"/>
        <v>NO ENT</v>
      </c>
      <c r="F45" s="120"/>
      <c r="G45" s="141" t="str">
        <f>IFERROR(VLOOKUP(F45,'申込書2（馬匹・選手）'!$B$5:$D$54,3,FALSE),"")</f>
        <v/>
      </c>
      <c r="H45" s="120"/>
      <c r="I45" s="140" t="str">
        <f>IFERROR(VLOOKUP(H45,'申込書2（馬匹・選手）'!$F$5:$H$54,3,FALSE),"")</f>
        <v/>
      </c>
      <c r="J45" s="101" t="str">
        <f t="shared" si="54"/>
        <v/>
      </c>
      <c r="K45" s="106"/>
      <c r="L45" s="51"/>
      <c r="M45" s="139" t="str">
        <f>IF(IFERROR(VLOOKUP(L$4&amp;L45,都馬連編集用!$B$13:$C$49,2,FALSE),"")=0,"",(IFERROR(VLOOKUP(L$4&amp;L45,都馬連編集用!$B$13:$C$49,2,FALSE),"")))</f>
        <v/>
      </c>
      <c r="N45" s="51"/>
      <c r="O45" s="139" t="str">
        <f>IF(IFERROR(VLOOKUP(N$4&amp;N45,都馬連編集用!$B$13:$C$49,2,FALSE),"")=0,"",(IFERROR(VLOOKUP(N$4&amp;N45,都馬連編集用!$B$13:$C$49,2,FALSE),"")))</f>
        <v/>
      </c>
      <c r="P45" s="51"/>
      <c r="Q45" s="139" t="str">
        <f>IF(IFERROR(VLOOKUP(P$4&amp;P45,都馬連編集用!$B$13:$C$49,2,FALSE),"")=0,"",(IFERROR(VLOOKUP(P$4&amp;P45,都馬連編集用!$B$13:$C$49,2,FALSE),"")))</f>
        <v/>
      </c>
      <c r="R45" s="51"/>
      <c r="S45" s="139" t="str">
        <f>IF(IFERROR(VLOOKUP(R$4&amp;R45,都馬連編集用!$B$13:$C$49,2,FALSE),"")=0,"",(IFERROR(VLOOKUP(R$4&amp;R45,都馬連編集用!$B$13:$C$49,2,FALSE),"")))</f>
        <v/>
      </c>
      <c r="T45" s="51"/>
      <c r="U45" s="139" t="str">
        <f>IF(IFERROR(VLOOKUP(T$4&amp;T45,都馬連編集用!$B$13:$C$49,2,FALSE),"")=0,"",(IFERROR(VLOOKUP(T$4&amp;T45,都馬連編集用!$B$13:$C$49,2,FALSE),"")))</f>
        <v/>
      </c>
      <c r="V45" s="51"/>
      <c r="W45" s="139" t="str">
        <f>IF(IFERROR(VLOOKUP(V$4&amp;V45,都馬連編集用!$B$13:$C$49,2,FALSE),"")=0,"",(IFERROR(VLOOKUP(V$4&amp;V45,都馬連編集用!$B$13:$C$49,2,FALSE),"")))</f>
        <v/>
      </c>
      <c r="X45" s="51"/>
      <c r="Y45" s="139" t="str">
        <f>IF(IFERROR(VLOOKUP(X$4&amp;X45,都馬連編集用!$B$13:$C$49,2,FALSE),"")=0,"",(IFERROR(VLOOKUP(X$4&amp;X45,都馬連編集用!$B$13:$C$49,2,FALSE),"")))</f>
        <v/>
      </c>
      <c r="Z45" s="51"/>
      <c r="AA45" s="139" t="str">
        <f>IF(IFERROR(VLOOKUP(Z$4&amp;Z45,都馬連編集用!$B$13:$C$49,2,FALSE),"")=0,"",(IFERROR(VLOOKUP(Z$4&amp;Z45,都馬連編集用!$B$13:$C$49,2,FALSE),"")))</f>
        <v/>
      </c>
      <c r="AB45" s="51"/>
      <c r="AC45" s="139" t="str">
        <f>IF(IFERROR(VLOOKUP(AB$4&amp;AB45,都馬連編集用!$B$13:$C$49,2,FALSE),"")=0,"",(IFERROR(VLOOKUP(AB$4&amp;AB45,都馬連編集用!$B$13:$C$49,2,FALSE),"")))</f>
        <v/>
      </c>
      <c r="AD45" s="51"/>
      <c r="AE45" s="139" t="str">
        <f>IF(IFERROR(VLOOKUP(AD$4&amp;AD45,都馬連編集用!$B$13:$C$49,2,FALSE),"")=0,"",(IFERROR(VLOOKUP(AD$4&amp;AD45,都馬連編集用!$B$13:$C$49,2,FALSE),"")))</f>
        <v/>
      </c>
      <c r="AF45" s="51"/>
      <c r="AG45" s="139" t="str">
        <f>IF(IFERROR(VLOOKUP(AF$4&amp;AF45,都馬連編集用!$B$13:$C$49,2,FALSE),"")=0,"",(IFERROR(VLOOKUP(AF$4&amp;AF45,都馬連編集用!$B$13:$C$49,2,FALSE),"")))</f>
        <v/>
      </c>
      <c r="AH45" s="51"/>
      <c r="AI45" s="139" t="str">
        <f>IF(IFERROR(VLOOKUP(AH$4&amp;AH45,都馬連編集用!$B$13:$C$49,2,FALSE),"")=0,"",(IFERROR(VLOOKUP(AH$4&amp;AH45,都馬連編集用!$B$13:$C$49,2,FALSE),"")))</f>
        <v/>
      </c>
      <c r="AJ45" s="51"/>
      <c r="AK45" s="139" t="str">
        <f>IF(IFERROR(VLOOKUP(AJ$4&amp;AJ45,都馬連編集用!$B$13:$C$49,2,FALSE),"")=0,"",(IFERROR(VLOOKUP(AJ$4&amp;AJ45,都馬連編集用!$B$13:$C$49,2,FALSE),"")))</f>
        <v/>
      </c>
      <c r="AL45" s="51"/>
      <c r="AM45" s="139" t="str">
        <f>IF(IFERROR(VLOOKUP(AL$4&amp;AL45,都馬連編集用!$B$13:$C$49,2,FALSE),"")=0,"",(IFERROR(VLOOKUP(AL$4&amp;AL45,都馬連編集用!$B$13:$C$49,2,FALSE),"")))</f>
        <v/>
      </c>
      <c r="AN45" s="51"/>
      <c r="AO45" s="139" t="str">
        <f>IF(IFERROR(VLOOKUP(AN$4&amp;AN45,都馬連編集用!$B$13:$C$49,2,FALSE),"")=0,"",(IFERROR(VLOOKUP(AN$4&amp;AN45,都馬連編集用!$B$13:$C$49,2,FALSE),"")))</f>
        <v/>
      </c>
      <c r="AP45" s="51"/>
      <c r="AQ45" s="139" t="str">
        <f>IF(IFERROR(VLOOKUP(AP$4&amp;AP45,都馬連編集用!$B$13:$C$49,2,FALSE),"")=0,"",(IFERROR(VLOOKUP(AP$4&amp;AP45,都馬連編集用!$B$13:$C$49,2,FALSE),"")))</f>
        <v/>
      </c>
      <c r="AR45" s="51"/>
      <c r="AS45" s="139" t="str">
        <f>IF(IFERROR(VLOOKUP(AR$4&amp;AR45,都馬連編集用!$B$13:$C$49,2,FALSE),"")=0,"",(IFERROR(VLOOKUP(AR$4&amp;AR45,都馬連編集用!$B$13:$C$49,2,FALSE),"")))</f>
        <v/>
      </c>
      <c r="AT45" s="51"/>
      <c r="AU45" s="139" t="str">
        <f>IF(IFERROR(VLOOKUP(AT$4&amp;AT45,都馬連編集用!$B$13:$C$49,2,FALSE),"")=0,"",(IFERROR(VLOOKUP(AT$4&amp;AT45,都馬連編集用!$B$13:$C$49,2,FALSE),"")))</f>
        <v/>
      </c>
      <c r="AV45" s="51"/>
      <c r="AW45" s="139" t="str">
        <f>IF(IFERROR(VLOOKUP(AV$4&amp;AV45,都馬連編集用!$B$13:$C$49,2,FALSE),"")=0,"",(IFERROR(VLOOKUP(AV$4&amp;AV45,都馬連編集用!$B$13:$C$49,2,FALSE),"")))</f>
        <v/>
      </c>
      <c r="AX45" s="51"/>
      <c r="AY45" s="139" t="str">
        <f>IF(IFERROR(VLOOKUP(AX$4&amp;AX45,都馬連編集用!$B$13:$C$49,2,FALSE),"")=0,"",(IFERROR(VLOOKUP(AX$4&amp;AX45,都馬連編集用!$B$13:$C$49,2,FALSE),"")))</f>
        <v/>
      </c>
      <c r="AZ45" s="51"/>
      <c r="BA45" s="139" t="str">
        <f>IF(IFERROR(VLOOKUP(AZ$4&amp;AZ45,都馬連編集用!$B$13:$C$49,2,FALSE),"")=0,"",(IFERROR(VLOOKUP(AZ$4&amp;AZ45,都馬連編集用!$B$13:$C$49,2,FALSE),"")))</f>
        <v/>
      </c>
      <c r="BB45" s="51"/>
      <c r="BC45" s="139" t="str">
        <f>IF(IFERROR(VLOOKUP(BB$4&amp;BB45,都馬連編集用!$B$13:$C$49,2,FALSE),"")=0,"",(IFERROR(VLOOKUP(BB$4&amp;BB45,都馬連編集用!$B$13:$C$49,2,FALSE),"")))</f>
        <v/>
      </c>
      <c r="BD45" s="51"/>
      <c r="BE45" s="139" t="str">
        <f>IF(IFERROR(VLOOKUP(BD$4&amp;BD45,都馬連編集用!$B$13:$C$49,2,FALSE),"")=0,"",(IFERROR(VLOOKUP(BD$4&amp;BD45,都馬連編集用!$B$13:$C$49,2,FALSE),"")))</f>
        <v/>
      </c>
      <c r="BF45" s="51"/>
      <c r="BG45" s="139" t="str">
        <f>IF(IFERROR(VLOOKUP(BF$4&amp;BF45,都馬連編集用!$B$13:$C$49,2,FALSE),"")=0,"",(IFERROR(VLOOKUP(BF$4&amp;BF45,都馬連編集用!$B$13:$C$49,2,FALSE),"")))</f>
        <v/>
      </c>
      <c r="BH45" s="51"/>
      <c r="BI45" s="139" t="str">
        <f>IF(IFERROR(VLOOKUP(BH$4&amp;BH45,都馬連編集用!$B$13:$C$49,2,FALSE),"")=0,"",(IFERROR(VLOOKUP(BH$4&amp;BH45,都馬連編集用!$B$13:$C$49,2,FALSE),"")))</f>
        <v/>
      </c>
      <c r="BJ45" s="51"/>
      <c r="BK45" s="139" t="str">
        <f>IF(IFERROR(VLOOKUP(BJ$4&amp;BJ45,都馬連編集用!$B$13:$C$49,2,FALSE),"")=0,"",(IFERROR(VLOOKUP(BJ$4&amp;BJ45,都馬連編集用!$B$13:$C$49,2,FALSE),"")))</f>
        <v/>
      </c>
      <c r="BL45" s="51"/>
      <c r="BM45" s="139" t="str">
        <f>IF(IFERROR(VLOOKUP(BL$4&amp;BL45,都馬連編集用!$B$13:$C$49,2,FALSE),"")=0,"",(IFERROR(VLOOKUP(BL$4&amp;BL45,都馬連編集用!$B$13:$C$49,2,FALSE),"")))</f>
        <v/>
      </c>
      <c r="BN45" s="51"/>
      <c r="BO45" s="139" t="str">
        <f>IF(IFERROR(VLOOKUP(BN$4&amp;BN45,都馬連編集用!$B$13:$C$49,2,FALSE),"")=0,"",(IFERROR(VLOOKUP(BN$4&amp;BN45,都馬連編集用!$B$13:$C$49,2,FALSE),"")))</f>
        <v/>
      </c>
      <c r="BP45" s="51"/>
      <c r="BQ45" s="139" t="str">
        <f>IF(IFERROR(VLOOKUP(BP$4&amp;BP45,都馬連編集用!$B$13:$C$49,2,FALSE),"")=0,"",(IFERROR(VLOOKUP(BP$4&amp;BP45,都馬連編集用!$B$13:$C$49,2,FALSE),"")))</f>
        <v/>
      </c>
      <c r="BR45" s="51"/>
      <c r="BS45" s="139" t="str">
        <f>IF(IFERROR(VLOOKUP(BR$4&amp;BR45,都馬連編集用!$B$13:$C$49,2,FALSE),"")=0,"",(IFERROR(VLOOKUP(BR$4&amp;BR45,都馬連編集用!$B$13:$C$49,2,FALSE),"")))</f>
        <v/>
      </c>
      <c r="BT45" s="51"/>
      <c r="BU45" s="139" t="str">
        <f>IF(IFERROR(VLOOKUP(BT$4&amp;BT45,都馬連編集用!$B$13:$C$49,2,FALSE),"")=0,"",(IFERROR(VLOOKUP(BT$4&amp;BT45,都馬連編集用!$B$13:$C$49,2,FALSE),"")))</f>
        <v/>
      </c>
      <c r="BV45" s="51"/>
      <c r="BW45" s="139" t="str">
        <f>IF(IFERROR(VLOOKUP(BV$4&amp;BV45,都馬連編集用!$B$13:$C$49,2,FALSE),"")=0,"",(IFERROR(VLOOKUP(BV$4&amp;BV45,都馬連編集用!$B$13:$C$49,2,FALSE),"")))</f>
        <v/>
      </c>
      <c r="BX45" s="51"/>
      <c r="BY45" s="139" t="str">
        <f>IF(IFERROR(VLOOKUP(BX$4&amp;BX45,都馬連編集用!$B$13:$C$49,2,FALSE),"")=0,"",(IFERROR(VLOOKUP(BX$4&amp;BX45,都馬連編集用!$B$13:$C$49,2,FALSE),"")))</f>
        <v/>
      </c>
      <c r="BZ45" s="51"/>
      <c r="CA45" s="139" t="str">
        <f>IF(IFERROR(VLOOKUP(BZ$4&amp;BZ45,都馬連編集用!$B$13:$C$49,2,FALSE),"")=0,"",(IFERROR(VLOOKUP(BZ$4&amp;BZ45,都馬連編集用!$B$13:$C$49,2,FALSE),"")))</f>
        <v/>
      </c>
      <c r="CB45" s="51"/>
      <c r="CC45" s="139" t="str">
        <f>IF(IFERROR(VLOOKUP(CB$4&amp;CB45,都馬連編集用!$B$13:$C$49,2,FALSE),"")=0,"",(IFERROR(VLOOKUP(CB$4&amp;CB45,都馬連編集用!$B$13:$C$49,2,FALSE),"")))</f>
        <v/>
      </c>
      <c r="CD45" s="51"/>
      <c r="CE45" s="139" t="str">
        <f>IF(IFERROR(VLOOKUP(CD$4&amp;CD45,都馬連編集用!$B$13:$C$49,2,FALSE),"")=0,"",(IFERROR(VLOOKUP(CD$4&amp;CD45,都馬連編集用!$B$13:$C$49,2,FALSE),"")))</f>
        <v/>
      </c>
      <c r="CF45" s="51"/>
      <c r="CG45" s="139" t="str">
        <f>IF(IFERROR(VLOOKUP(CF$4&amp;CF45,都馬連編集用!$B$13:$C$49,2,FALSE),"")=0,"",(IFERROR(VLOOKUP(CF$4&amp;CF45,都馬連編集用!$B$13:$C$49,2,FALSE),"")))</f>
        <v/>
      </c>
      <c r="CH45" s="51"/>
      <c r="CI45" s="139" t="str">
        <f>IF(IFERROR(VLOOKUP(CH$4&amp;CH45,都馬連編集用!$B$13:$C$49,2,FALSE),"")=0,"",(IFERROR(VLOOKUP(CH$4&amp;CH45,都馬連編集用!$B$13:$C$49,2,FALSE),"")))</f>
        <v/>
      </c>
      <c r="CJ45" s="51"/>
      <c r="CK45" s="139" t="str">
        <f>IF(IFERROR(VLOOKUP(CJ$4&amp;CJ45,都馬連編集用!$B$13:$C$49,2,FALSE),"")=0,"",(IFERROR(VLOOKUP(CJ$4&amp;CJ45,都馬連編集用!$B$13:$C$49,2,FALSE),"")))</f>
        <v/>
      </c>
      <c r="CL45" s="51"/>
      <c r="CM45" s="139" t="str">
        <f>IF(IFERROR(VLOOKUP(CL$4&amp;CL45,都馬連編集用!$B$13:$C$49,2,FALSE),"")=0,"",(IFERROR(VLOOKUP(CL$4&amp;CL45,都馬連編集用!$B$13:$C$49,2,FALSE),"")))</f>
        <v/>
      </c>
      <c r="CN45" s="51"/>
      <c r="CO45" s="139" t="str">
        <f>IF(IFERROR(VLOOKUP(CN$4&amp;CN45,都馬連編集用!$B$13:$C$49,2,FALSE),"")=0,"",(IFERROR(VLOOKUP(CN$4&amp;CN45,都馬連編集用!$B$13:$C$49,2,FALSE),"")))</f>
        <v/>
      </c>
      <c r="CP45" s="51"/>
      <c r="CQ45" s="139" t="str">
        <f>IF(IFERROR(VLOOKUP(CP$4&amp;CP45,都馬連編集用!$B$13:$C$49,2,FALSE),"")=0,"",(IFERROR(VLOOKUP(CP$4&amp;CP45,都馬連編集用!$B$13:$C$49,2,FALSE),"")))</f>
        <v/>
      </c>
      <c r="CR45" s="51"/>
      <c r="CS45" s="139" t="str">
        <f>IF(IFERROR(VLOOKUP(CR$4&amp;CR45,都馬連編集用!$B$13:$C$49,2,FALSE),"")=0,"",(IFERROR(VLOOKUP(CR$4&amp;CR45,都馬連編集用!$B$13:$C$49,2,FALSE),"")))</f>
        <v/>
      </c>
      <c r="CT45" s="51"/>
      <c r="CU45" s="139" t="str">
        <f>IF(IFERROR(VLOOKUP(CT$4&amp;CT45,都馬連編集用!$B$13:$C$49,2,FALSE),"")=0,"",(IFERROR(VLOOKUP(CT$4&amp;CT45,都馬連編集用!$B$13:$C$49,2,FALSE),"")))</f>
        <v/>
      </c>
      <c r="CV45" s="51"/>
      <c r="CW45" s="139" t="str">
        <f>IF(IFERROR(VLOOKUP(CV$4&amp;CV45,都馬連編集用!$B$13:$C$49,2,FALSE),"")=0,"",(IFERROR(VLOOKUP(CV$4&amp;CV45,都馬連編集用!$B$13:$C$49,2,FALSE),"")))</f>
        <v/>
      </c>
      <c r="CX45" s="51"/>
      <c r="CY45" s="139" t="str">
        <f>IF(IFERROR(VLOOKUP(CX$4&amp;CX45,都馬連編集用!$B$13:$C$49,2,FALSE),"")=0,"",(IFERROR(VLOOKUP(CX$4&amp;CX45,都馬連編集用!$B$13:$C$49,2,FALSE),"")))</f>
        <v/>
      </c>
      <c r="CZ45" s="51"/>
      <c r="DA45" s="139" t="str">
        <f>IF(IFERROR(VLOOKUP(CZ$4&amp;CZ45,都馬連編集用!$B$13:$C$49,2,FALSE),"")=0,"",(IFERROR(VLOOKUP(CZ$4&amp;CZ45,都馬連編集用!$B$13:$C$49,2,FALSE),"")))</f>
        <v/>
      </c>
      <c r="DB45" s="51"/>
      <c r="DC45" s="139" t="str">
        <f>IF(IFERROR(VLOOKUP(DB$4&amp;DB45,都馬連編集用!$B$13:$C$49,2,FALSE),"")=0,"",(IFERROR(VLOOKUP(DB$4&amp;DB45,都馬連編集用!$B$13:$C$49,2,FALSE),"")))</f>
        <v/>
      </c>
      <c r="DD45" s="51"/>
      <c r="DE45" s="139" t="str">
        <f>IF(IFERROR(VLOOKUP(DD$4&amp;DD45,都馬連編集用!$B$13:$C$49,2,FALSE),"")=0,"",(IFERROR(VLOOKUP(DD$4&amp;DD45,都馬連編集用!$B$13:$C$49,2,FALSE),"")))</f>
        <v/>
      </c>
      <c r="DF45" s="51"/>
      <c r="DG45" s="139" t="str">
        <f>IF(IFERROR(VLOOKUP(DF$4&amp;DF45,都馬連編集用!$B$13:$C$49,2,FALSE),"")=0,"",(IFERROR(VLOOKUP(DF$4&amp;DF45,都馬連編集用!$B$13:$C$49,2,FALSE),"")))</f>
        <v/>
      </c>
      <c r="DH45" s="51"/>
      <c r="DI45" s="139" t="str">
        <f>IF(IFERROR(VLOOKUP(DH$4&amp;DH45,都馬連編集用!$B$13:$C$49,2,FALSE),"")=0,"",(IFERROR(VLOOKUP(DH$4&amp;DH45,都馬連編集用!$B$13:$C$49,2,FALSE),"")))</f>
        <v/>
      </c>
      <c r="DJ45" s="51"/>
      <c r="DK45" s="139" t="str">
        <f>IF(IFERROR(VLOOKUP(DJ$4&amp;DJ45,都馬連編集用!$B$13:$C$49,2,FALSE),"")=0,"",(IFERROR(VLOOKUP(DJ$4&amp;DJ45,都馬連編集用!$B$13:$C$49,2,FALSE),"")))</f>
        <v/>
      </c>
      <c r="DL45" s="51"/>
      <c r="DM45" s="139" t="str">
        <f>IF(IFERROR(VLOOKUP(DL$4&amp;DL45,都馬連編集用!$B$13:$C$49,2,FALSE),"")=0,"",(IFERROR(VLOOKUP(DL$4&amp;DL45,都馬連編集用!$B$13:$C$49,2,FALSE),"")))</f>
        <v/>
      </c>
      <c r="DN45" s="51"/>
      <c r="DO45" s="139" t="str">
        <f>IF(IFERROR(VLOOKUP(DN$4&amp;DN45,都馬連編集用!$B$13:$C$49,2,FALSE),"")=0,"",(IFERROR(VLOOKUP(DN$4&amp;DN45,都馬連編集用!$B$13:$C$49,2,FALSE),"")))</f>
        <v/>
      </c>
      <c r="DP45" s="51"/>
    </row>
    <row r="46" spans="1:120" ht="30.6" customHeight="1">
      <c r="A46" s="33">
        <v>41</v>
      </c>
      <c r="D46" s="33">
        <f t="shared" si="53"/>
        <v>0</v>
      </c>
      <c r="E46" s="126" t="str">
        <f t="shared" si="55"/>
        <v>NO ENT</v>
      </c>
      <c r="F46" s="120"/>
      <c r="G46" s="141" t="str">
        <f>IFERROR(VLOOKUP(F46,'申込書2（馬匹・選手）'!$B$5:$D$54,3,FALSE),"")</f>
        <v/>
      </c>
      <c r="H46" s="120"/>
      <c r="I46" s="140" t="str">
        <f>IFERROR(VLOOKUP(H46,'申込書2（馬匹・選手）'!$F$5:$H$54,3,FALSE),"")</f>
        <v/>
      </c>
      <c r="J46" s="101" t="str">
        <f t="shared" si="54"/>
        <v/>
      </c>
      <c r="K46" s="106"/>
      <c r="L46" s="51"/>
      <c r="M46" s="139" t="str">
        <f>IF(IFERROR(VLOOKUP(L$4&amp;L46,都馬連編集用!$B$13:$C$49,2,FALSE),"")=0,"",(IFERROR(VLOOKUP(L$4&amp;L46,都馬連編集用!$B$13:$C$49,2,FALSE),"")))</f>
        <v/>
      </c>
      <c r="N46" s="51"/>
      <c r="O46" s="139" t="str">
        <f>IF(IFERROR(VLOOKUP(N$4&amp;N46,都馬連編集用!$B$13:$C$49,2,FALSE),"")=0,"",(IFERROR(VLOOKUP(N$4&amp;N46,都馬連編集用!$B$13:$C$49,2,FALSE),"")))</f>
        <v/>
      </c>
      <c r="P46" s="51"/>
      <c r="Q46" s="139" t="str">
        <f>IF(IFERROR(VLOOKUP(P$4&amp;P46,都馬連編集用!$B$13:$C$49,2,FALSE),"")=0,"",(IFERROR(VLOOKUP(P$4&amp;P46,都馬連編集用!$B$13:$C$49,2,FALSE),"")))</f>
        <v/>
      </c>
      <c r="R46" s="51"/>
      <c r="S46" s="139" t="str">
        <f>IF(IFERROR(VLOOKUP(R$4&amp;R46,都馬連編集用!$B$13:$C$49,2,FALSE),"")=0,"",(IFERROR(VLOOKUP(R$4&amp;R46,都馬連編集用!$B$13:$C$49,2,FALSE),"")))</f>
        <v/>
      </c>
      <c r="T46" s="51"/>
      <c r="U46" s="139" t="str">
        <f>IF(IFERROR(VLOOKUP(T$4&amp;T46,都馬連編集用!$B$13:$C$49,2,FALSE),"")=0,"",(IFERROR(VLOOKUP(T$4&amp;T46,都馬連編集用!$B$13:$C$49,2,FALSE),"")))</f>
        <v/>
      </c>
      <c r="V46" s="51"/>
      <c r="W46" s="139" t="str">
        <f>IF(IFERROR(VLOOKUP(V$4&amp;V46,都馬連編集用!$B$13:$C$49,2,FALSE),"")=0,"",(IFERROR(VLOOKUP(V$4&amp;V46,都馬連編集用!$B$13:$C$49,2,FALSE),"")))</f>
        <v/>
      </c>
      <c r="X46" s="51"/>
      <c r="Y46" s="139" t="str">
        <f>IF(IFERROR(VLOOKUP(X$4&amp;X46,都馬連編集用!$B$13:$C$49,2,FALSE),"")=0,"",(IFERROR(VLOOKUP(X$4&amp;X46,都馬連編集用!$B$13:$C$49,2,FALSE),"")))</f>
        <v/>
      </c>
      <c r="Z46" s="51"/>
      <c r="AA46" s="139" t="str">
        <f>IF(IFERROR(VLOOKUP(Z$4&amp;Z46,都馬連編集用!$B$13:$C$49,2,FALSE),"")=0,"",(IFERROR(VLOOKUP(Z$4&amp;Z46,都馬連編集用!$B$13:$C$49,2,FALSE),"")))</f>
        <v/>
      </c>
      <c r="AB46" s="51"/>
      <c r="AC46" s="139" t="str">
        <f>IF(IFERROR(VLOOKUP(AB$4&amp;AB46,都馬連編集用!$B$13:$C$49,2,FALSE),"")=0,"",(IFERROR(VLOOKUP(AB$4&amp;AB46,都馬連編集用!$B$13:$C$49,2,FALSE),"")))</f>
        <v/>
      </c>
      <c r="AD46" s="51"/>
      <c r="AE46" s="139" t="str">
        <f>IF(IFERROR(VLOOKUP(AD$4&amp;AD46,都馬連編集用!$B$13:$C$49,2,FALSE),"")=0,"",(IFERROR(VLOOKUP(AD$4&amp;AD46,都馬連編集用!$B$13:$C$49,2,FALSE),"")))</f>
        <v/>
      </c>
      <c r="AF46" s="51"/>
      <c r="AG46" s="139" t="str">
        <f>IF(IFERROR(VLOOKUP(AF$4&amp;AF46,都馬連編集用!$B$13:$C$49,2,FALSE),"")=0,"",(IFERROR(VLOOKUP(AF$4&amp;AF46,都馬連編集用!$B$13:$C$49,2,FALSE),"")))</f>
        <v/>
      </c>
      <c r="AH46" s="51"/>
      <c r="AI46" s="139" t="str">
        <f>IF(IFERROR(VLOOKUP(AH$4&amp;AH46,都馬連編集用!$B$13:$C$49,2,FALSE),"")=0,"",(IFERROR(VLOOKUP(AH$4&amp;AH46,都馬連編集用!$B$13:$C$49,2,FALSE),"")))</f>
        <v/>
      </c>
      <c r="AJ46" s="51"/>
      <c r="AK46" s="139" t="str">
        <f>IF(IFERROR(VLOOKUP(AJ$4&amp;AJ46,都馬連編集用!$B$13:$C$49,2,FALSE),"")=0,"",(IFERROR(VLOOKUP(AJ$4&amp;AJ46,都馬連編集用!$B$13:$C$49,2,FALSE),"")))</f>
        <v/>
      </c>
      <c r="AL46" s="51"/>
      <c r="AM46" s="139" t="str">
        <f>IF(IFERROR(VLOOKUP(AL$4&amp;AL46,都馬連編集用!$B$13:$C$49,2,FALSE),"")=0,"",(IFERROR(VLOOKUP(AL$4&amp;AL46,都馬連編集用!$B$13:$C$49,2,FALSE),"")))</f>
        <v/>
      </c>
      <c r="AN46" s="51"/>
      <c r="AO46" s="139" t="str">
        <f>IF(IFERROR(VLOOKUP(AN$4&amp;AN46,都馬連編集用!$B$13:$C$49,2,FALSE),"")=0,"",(IFERROR(VLOOKUP(AN$4&amp;AN46,都馬連編集用!$B$13:$C$49,2,FALSE),"")))</f>
        <v/>
      </c>
      <c r="AP46" s="51"/>
      <c r="AQ46" s="139" t="str">
        <f>IF(IFERROR(VLOOKUP(AP$4&amp;AP46,都馬連編集用!$B$13:$C$49,2,FALSE),"")=0,"",(IFERROR(VLOOKUP(AP$4&amp;AP46,都馬連編集用!$B$13:$C$49,2,FALSE),"")))</f>
        <v/>
      </c>
      <c r="AR46" s="51"/>
      <c r="AS46" s="139" t="str">
        <f>IF(IFERROR(VLOOKUP(AR$4&amp;AR46,都馬連編集用!$B$13:$C$49,2,FALSE),"")=0,"",(IFERROR(VLOOKUP(AR$4&amp;AR46,都馬連編集用!$B$13:$C$49,2,FALSE),"")))</f>
        <v/>
      </c>
      <c r="AT46" s="51"/>
      <c r="AU46" s="139" t="str">
        <f>IF(IFERROR(VLOOKUP(AT$4&amp;AT46,都馬連編集用!$B$13:$C$49,2,FALSE),"")=0,"",(IFERROR(VLOOKUP(AT$4&amp;AT46,都馬連編集用!$B$13:$C$49,2,FALSE),"")))</f>
        <v/>
      </c>
      <c r="AV46" s="51"/>
      <c r="AW46" s="139" t="str">
        <f>IF(IFERROR(VLOOKUP(AV$4&amp;AV46,都馬連編集用!$B$13:$C$49,2,FALSE),"")=0,"",(IFERROR(VLOOKUP(AV$4&amp;AV46,都馬連編集用!$B$13:$C$49,2,FALSE),"")))</f>
        <v/>
      </c>
      <c r="AX46" s="51"/>
      <c r="AY46" s="139" t="str">
        <f>IF(IFERROR(VLOOKUP(AX$4&amp;AX46,都馬連編集用!$B$13:$C$49,2,FALSE),"")=0,"",(IFERROR(VLOOKUP(AX$4&amp;AX46,都馬連編集用!$B$13:$C$49,2,FALSE),"")))</f>
        <v/>
      </c>
      <c r="AZ46" s="51"/>
      <c r="BA46" s="139" t="str">
        <f>IF(IFERROR(VLOOKUP(AZ$4&amp;AZ46,都馬連編集用!$B$13:$C$49,2,FALSE),"")=0,"",(IFERROR(VLOOKUP(AZ$4&amp;AZ46,都馬連編集用!$B$13:$C$49,2,FALSE),"")))</f>
        <v/>
      </c>
      <c r="BB46" s="51"/>
      <c r="BC46" s="139" t="str">
        <f>IF(IFERROR(VLOOKUP(BB$4&amp;BB46,都馬連編集用!$B$13:$C$49,2,FALSE),"")=0,"",(IFERROR(VLOOKUP(BB$4&amp;BB46,都馬連編集用!$B$13:$C$49,2,FALSE),"")))</f>
        <v/>
      </c>
      <c r="BD46" s="51"/>
      <c r="BE46" s="139" t="str">
        <f>IF(IFERROR(VLOOKUP(BD$4&amp;BD46,都馬連編集用!$B$13:$C$49,2,FALSE),"")=0,"",(IFERROR(VLOOKUP(BD$4&amp;BD46,都馬連編集用!$B$13:$C$49,2,FALSE),"")))</f>
        <v/>
      </c>
      <c r="BF46" s="51"/>
      <c r="BG46" s="139" t="str">
        <f>IF(IFERROR(VLOOKUP(BF$4&amp;BF46,都馬連編集用!$B$13:$C$49,2,FALSE),"")=0,"",(IFERROR(VLOOKUP(BF$4&amp;BF46,都馬連編集用!$B$13:$C$49,2,FALSE),"")))</f>
        <v/>
      </c>
      <c r="BH46" s="51"/>
      <c r="BI46" s="139" t="str">
        <f>IF(IFERROR(VLOOKUP(BH$4&amp;BH46,都馬連編集用!$B$13:$C$49,2,FALSE),"")=0,"",(IFERROR(VLOOKUP(BH$4&amp;BH46,都馬連編集用!$B$13:$C$49,2,FALSE),"")))</f>
        <v/>
      </c>
      <c r="BJ46" s="51"/>
      <c r="BK46" s="139" t="str">
        <f>IF(IFERROR(VLOOKUP(BJ$4&amp;BJ46,都馬連編集用!$B$13:$C$49,2,FALSE),"")=0,"",(IFERROR(VLOOKUP(BJ$4&amp;BJ46,都馬連編集用!$B$13:$C$49,2,FALSE),"")))</f>
        <v/>
      </c>
      <c r="BL46" s="51"/>
      <c r="BM46" s="139" t="str">
        <f>IF(IFERROR(VLOOKUP(BL$4&amp;BL46,都馬連編集用!$B$13:$C$49,2,FALSE),"")=0,"",(IFERROR(VLOOKUP(BL$4&amp;BL46,都馬連編集用!$B$13:$C$49,2,FALSE),"")))</f>
        <v/>
      </c>
      <c r="BN46" s="51"/>
      <c r="BO46" s="139" t="str">
        <f>IF(IFERROR(VLOOKUP(BN$4&amp;BN46,都馬連編集用!$B$13:$C$49,2,FALSE),"")=0,"",(IFERROR(VLOOKUP(BN$4&amp;BN46,都馬連編集用!$B$13:$C$49,2,FALSE),"")))</f>
        <v/>
      </c>
      <c r="BP46" s="51"/>
      <c r="BQ46" s="139" t="str">
        <f>IF(IFERROR(VLOOKUP(BP$4&amp;BP46,都馬連編集用!$B$13:$C$49,2,FALSE),"")=0,"",(IFERROR(VLOOKUP(BP$4&amp;BP46,都馬連編集用!$B$13:$C$49,2,FALSE),"")))</f>
        <v/>
      </c>
      <c r="BR46" s="51"/>
      <c r="BS46" s="139" t="str">
        <f>IF(IFERROR(VLOOKUP(BR$4&amp;BR46,都馬連編集用!$B$13:$C$49,2,FALSE),"")=0,"",(IFERROR(VLOOKUP(BR$4&amp;BR46,都馬連編集用!$B$13:$C$49,2,FALSE),"")))</f>
        <v/>
      </c>
      <c r="BT46" s="51"/>
      <c r="BU46" s="139" t="str">
        <f>IF(IFERROR(VLOOKUP(BT$4&amp;BT46,都馬連編集用!$B$13:$C$49,2,FALSE),"")=0,"",(IFERROR(VLOOKUP(BT$4&amp;BT46,都馬連編集用!$B$13:$C$49,2,FALSE),"")))</f>
        <v/>
      </c>
      <c r="BV46" s="51"/>
      <c r="BW46" s="139" t="str">
        <f>IF(IFERROR(VLOOKUP(BV$4&amp;BV46,都馬連編集用!$B$13:$C$49,2,FALSE),"")=0,"",(IFERROR(VLOOKUP(BV$4&amp;BV46,都馬連編集用!$B$13:$C$49,2,FALSE),"")))</f>
        <v/>
      </c>
      <c r="BX46" s="51"/>
      <c r="BY46" s="139" t="str">
        <f>IF(IFERROR(VLOOKUP(BX$4&amp;BX46,都馬連編集用!$B$13:$C$49,2,FALSE),"")=0,"",(IFERROR(VLOOKUP(BX$4&amp;BX46,都馬連編集用!$B$13:$C$49,2,FALSE),"")))</f>
        <v/>
      </c>
      <c r="BZ46" s="51"/>
      <c r="CA46" s="139" t="str">
        <f>IF(IFERROR(VLOOKUP(BZ$4&amp;BZ46,都馬連編集用!$B$13:$C$49,2,FALSE),"")=0,"",(IFERROR(VLOOKUP(BZ$4&amp;BZ46,都馬連編集用!$B$13:$C$49,2,FALSE),"")))</f>
        <v/>
      </c>
      <c r="CB46" s="51"/>
      <c r="CC46" s="139" t="str">
        <f>IF(IFERROR(VLOOKUP(CB$4&amp;CB46,都馬連編集用!$B$13:$C$49,2,FALSE),"")=0,"",(IFERROR(VLOOKUP(CB$4&amp;CB46,都馬連編集用!$B$13:$C$49,2,FALSE),"")))</f>
        <v/>
      </c>
      <c r="CD46" s="51"/>
      <c r="CE46" s="139" t="str">
        <f>IF(IFERROR(VLOOKUP(CD$4&amp;CD46,都馬連編集用!$B$13:$C$49,2,FALSE),"")=0,"",(IFERROR(VLOOKUP(CD$4&amp;CD46,都馬連編集用!$B$13:$C$49,2,FALSE),"")))</f>
        <v/>
      </c>
      <c r="CF46" s="51"/>
      <c r="CG46" s="139" t="str">
        <f>IF(IFERROR(VLOOKUP(CF$4&amp;CF46,都馬連編集用!$B$13:$C$49,2,FALSE),"")=0,"",(IFERROR(VLOOKUP(CF$4&amp;CF46,都馬連編集用!$B$13:$C$49,2,FALSE),"")))</f>
        <v/>
      </c>
      <c r="CH46" s="51"/>
      <c r="CI46" s="139" t="str">
        <f>IF(IFERROR(VLOOKUP(CH$4&amp;CH46,都馬連編集用!$B$13:$C$49,2,FALSE),"")=0,"",(IFERROR(VLOOKUP(CH$4&amp;CH46,都馬連編集用!$B$13:$C$49,2,FALSE),"")))</f>
        <v/>
      </c>
      <c r="CJ46" s="51"/>
      <c r="CK46" s="139" t="str">
        <f>IF(IFERROR(VLOOKUP(CJ$4&amp;CJ46,都馬連編集用!$B$13:$C$49,2,FALSE),"")=0,"",(IFERROR(VLOOKUP(CJ$4&amp;CJ46,都馬連編集用!$B$13:$C$49,2,FALSE),"")))</f>
        <v/>
      </c>
      <c r="CL46" s="51"/>
      <c r="CM46" s="139" t="str">
        <f>IF(IFERROR(VLOOKUP(CL$4&amp;CL46,都馬連編集用!$B$13:$C$49,2,FALSE),"")=0,"",(IFERROR(VLOOKUP(CL$4&amp;CL46,都馬連編集用!$B$13:$C$49,2,FALSE),"")))</f>
        <v/>
      </c>
      <c r="CN46" s="51"/>
      <c r="CO46" s="139" t="str">
        <f>IF(IFERROR(VLOOKUP(CN$4&amp;CN46,都馬連編集用!$B$13:$C$49,2,FALSE),"")=0,"",(IFERROR(VLOOKUP(CN$4&amp;CN46,都馬連編集用!$B$13:$C$49,2,FALSE),"")))</f>
        <v/>
      </c>
      <c r="CP46" s="51"/>
      <c r="CQ46" s="139" t="str">
        <f>IF(IFERROR(VLOOKUP(CP$4&amp;CP46,都馬連編集用!$B$13:$C$49,2,FALSE),"")=0,"",(IFERROR(VLOOKUP(CP$4&amp;CP46,都馬連編集用!$B$13:$C$49,2,FALSE),"")))</f>
        <v/>
      </c>
      <c r="CR46" s="51"/>
      <c r="CS46" s="139" t="str">
        <f>IF(IFERROR(VLOOKUP(CR$4&amp;CR46,都馬連編集用!$B$13:$C$49,2,FALSE),"")=0,"",(IFERROR(VLOOKUP(CR$4&amp;CR46,都馬連編集用!$B$13:$C$49,2,FALSE),"")))</f>
        <v/>
      </c>
      <c r="CT46" s="51"/>
      <c r="CU46" s="139" t="str">
        <f>IF(IFERROR(VLOOKUP(CT$4&amp;CT46,都馬連編集用!$B$13:$C$49,2,FALSE),"")=0,"",(IFERROR(VLOOKUP(CT$4&amp;CT46,都馬連編集用!$B$13:$C$49,2,FALSE),"")))</f>
        <v/>
      </c>
      <c r="CV46" s="51"/>
      <c r="CW46" s="139" t="str">
        <f>IF(IFERROR(VLOOKUP(CV$4&amp;CV46,都馬連編集用!$B$13:$C$49,2,FALSE),"")=0,"",(IFERROR(VLOOKUP(CV$4&amp;CV46,都馬連編集用!$B$13:$C$49,2,FALSE),"")))</f>
        <v/>
      </c>
      <c r="CX46" s="51"/>
      <c r="CY46" s="139" t="str">
        <f>IF(IFERROR(VLOOKUP(CX$4&amp;CX46,都馬連編集用!$B$13:$C$49,2,FALSE),"")=0,"",(IFERROR(VLOOKUP(CX$4&amp;CX46,都馬連編集用!$B$13:$C$49,2,FALSE),"")))</f>
        <v/>
      </c>
      <c r="CZ46" s="51"/>
      <c r="DA46" s="139" t="str">
        <f>IF(IFERROR(VLOOKUP(CZ$4&amp;CZ46,都馬連編集用!$B$13:$C$49,2,FALSE),"")=0,"",(IFERROR(VLOOKUP(CZ$4&amp;CZ46,都馬連編集用!$B$13:$C$49,2,FALSE),"")))</f>
        <v/>
      </c>
      <c r="DB46" s="51"/>
      <c r="DC46" s="139" t="str">
        <f>IF(IFERROR(VLOOKUP(DB$4&amp;DB46,都馬連編集用!$B$13:$C$49,2,FALSE),"")=0,"",(IFERROR(VLOOKUP(DB$4&amp;DB46,都馬連編集用!$B$13:$C$49,2,FALSE),"")))</f>
        <v/>
      </c>
      <c r="DD46" s="51"/>
      <c r="DE46" s="139" t="str">
        <f>IF(IFERROR(VLOOKUP(DD$4&amp;DD46,都馬連編集用!$B$13:$C$49,2,FALSE),"")=0,"",(IFERROR(VLOOKUP(DD$4&amp;DD46,都馬連編集用!$B$13:$C$49,2,FALSE),"")))</f>
        <v/>
      </c>
      <c r="DF46" s="51"/>
      <c r="DG46" s="139" t="str">
        <f>IF(IFERROR(VLOOKUP(DF$4&amp;DF46,都馬連編集用!$B$13:$C$49,2,FALSE),"")=0,"",(IFERROR(VLOOKUP(DF$4&amp;DF46,都馬連編集用!$B$13:$C$49,2,FALSE),"")))</f>
        <v/>
      </c>
      <c r="DH46" s="51"/>
      <c r="DI46" s="139" t="str">
        <f>IF(IFERROR(VLOOKUP(DH$4&amp;DH46,都馬連編集用!$B$13:$C$49,2,FALSE),"")=0,"",(IFERROR(VLOOKUP(DH$4&amp;DH46,都馬連編集用!$B$13:$C$49,2,FALSE),"")))</f>
        <v/>
      </c>
      <c r="DJ46" s="51"/>
      <c r="DK46" s="139" t="str">
        <f>IF(IFERROR(VLOOKUP(DJ$4&amp;DJ46,都馬連編集用!$B$13:$C$49,2,FALSE),"")=0,"",(IFERROR(VLOOKUP(DJ$4&amp;DJ46,都馬連編集用!$B$13:$C$49,2,FALSE),"")))</f>
        <v/>
      </c>
      <c r="DL46" s="51"/>
      <c r="DM46" s="139" t="str">
        <f>IF(IFERROR(VLOOKUP(DL$4&amp;DL46,都馬連編集用!$B$13:$C$49,2,FALSE),"")=0,"",(IFERROR(VLOOKUP(DL$4&amp;DL46,都馬連編集用!$B$13:$C$49,2,FALSE),"")))</f>
        <v/>
      </c>
      <c r="DN46" s="51"/>
      <c r="DO46" s="139" t="str">
        <f>IF(IFERROR(VLOOKUP(DN$4&amp;DN46,都馬連編集用!$B$13:$C$49,2,FALSE),"")=0,"",(IFERROR(VLOOKUP(DN$4&amp;DN46,都馬連編集用!$B$13:$C$49,2,FALSE),"")))</f>
        <v/>
      </c>
      <c r="DP46" s="51"/>
    </row>
    <row r="47" spans="1:120" ht="30.6" customHeight="1">
      <c r="A47" s="33">
        <v>42</v>
      </c>
      <c r="D47" s="33">
        <f t="shared" si="53"/>
        <v>0</v>
      </c>
      <c r="E47" s="126" t="str">
        <f t="shared" si="55"/>
        <v>NO ENT</v>
      </c>
      <c r="F47" s="120"/>
      <c r="G47" s="141" t="str">
        <f>IFERROR(VLOOKUP(F47,'申込書2（馬匹・選手）'!$B$5:$D$54,3,FALSE),"")</f>
        <v/>
      </c>
      <c r="H47" s="120"/>
      <c r="I47" s="140" t="str">
        <f>IFERROR(VLOOKUP(H47,'申込書2（馬匹・選手）'!$F$5:$H$54,3,FALSE),"")</f>
        <v/>
      </c>
      <c r="J47" s="101" t="str">
        <f t="shared" si="54"/>
        <v/>
      </c>
      <c r="K47" s="106"/>
      <c r="L47" s="51"/>
      <c r="M47" s="139" t="str">
        <f>IF(IFERROR(VLOOKUP(L$4&amp;L47,都馬連編集用!$B$13:$C$49,2,FALSE),"")=0,"",(IFERROR(VLOOKUP(L$4&amp;L47,都馬連編集用!$B$13:$C$49,2,FALSE),"")))</f>
        <v/>
      </c>
      <c r="N47" s="51"/>
      <c r="O47" s="139" t="str">
        <f>IF(IFERROR(VLOOKUP(N$4&amp;N47,都馬連編集用!$B$13:$C$49,2,FALSE),"")=0,"",(IFERROR(VLOOKUP(N$4&amp;N47,都馬連編集用!$B$13:$C$49,2,FALSE),"")))</f>
        <v/>
      </c>
      <c r="P47" s="51"/>
      <c r="Q47" s="139" t="str">
        <f>IF(IFERROR(VLOOKUP(P$4&amp;P47,都馬連編集用!$B$13:$C$49,2,FALSE),"")=0,"",(IFERROR(VLOOKUP(P$4&amp;P47,都馬連編集用!$B$13:$C$49,2,FALSE),"")))</f>
        <v/>
      </c>
      <c r="R47" s="51"/>
      <c r="S47" s="139" t="str">
        <f>IF(IFERROR(VLOOKUP(R$4&amp;R47,都馬連編集用!$B$13:$C$49,2,FALSE),"")=0,"",(IFERROR(VLOOKUP(R$4&amp;R47,都馬連編集用!$B$13:$C$49,2,FALSE),"")))</f>
        <v/>
      </c>
      <c r="T47" s="51"/>
      <c r="U47" s="139" t="str">
        <f>IF(IFERROR(VLOOKUP(T$4&amp;T47,都馬連編集用!$B$13:$C$49,2,FALSE),"")=0,"",(IFERROR(VLOOKUP(T$4&amp;T47,都馬連編集用!$B$13:$C$49,2,FALSE),"")))</f>
        <v/>
      </c>
      <c r="V47" s="51"/>
      <c r="W47" s="139" t="str">
        <f>IF(IFERROR(VLOOKUP(V$4&amp;V47,都馬連編集用!$B$13:$C$49,2,FALSE),"")=0,"",(IFERROR(VLOOKUP(V$4&amp;V47,都馬連編集用!$B$13:$C$49,2,FALSE),"")))</f>
        <v/>
      </c>
      <c r="X47" s="51"/>
      <c r="Y47" s="139" t="str">
        <f>IF(IFERROR(VLOOKUP(X$4&amp;X47,都馬連編集用!$B$13:$C$49,2,FALSE),"")=0,"",(IFERROR(VLOOKUP(X$4&amp;X47,都馬連編集用!$B$13:$C$49,2,FALSE),"")))</f>
        <v/>
      </c>
      <c r="Z47" s="51"/>
      <c r="AA47" s="139" t="str">
        <f>IF(IFERROR(VLOOKUP(Z$4&amp;Z47,都馬連編集用!$B$13:$C$49,2,FALSE),"")=0,"",(IFERROR(VLOOKUP(Z$4&amp;Z47,都馬連編集用!$B$13:$C$49,2,FALSE),"")))</f>
        <v/>
      </c>
      <c r="AB47" s="51"/>
      <c r="AC47" s="139" t="str">
        <f>IF(IFERROR(VLOOKUP(AB$4&amp;AB47,都馬連編集用!$B$13:$C$49,2,FALSE),"")=0,"",(IFERROR(VLOOKUP(AB$4&amp;AB47,都馬連編集用!$B$13:$C$49,2,FALSE),"")))</f>
        <v/>
      </c>
      <c r="AD47" s="51"/>
      <c r="AE47" s="139" t="str">
        <f>IF(IFERROR(VLOOKUP(AD$4&amp;AD47,都馬連編集用!$B$13:$C$49,2,FALSE),"")=0,"",(IFERROR(VLOOKUP(AD$4&amp;AD47,都馬連編集用!$B$13:$C$49,2,FALSE),"")))</f>
        <v/>
      </c>
      <c r="AF47" s="51"/>
      <c r="AG47" s="139" t="str">
        <f>IF(IFERROR(VLOOKUP(AF$4&amp;AF47,都馬連編集用!$B$13:$C$49,2,FALSE),"")=0,"",(IFERROR(VLOOKUP(AF$4&amp;AF47,都馬連編集用!$B$13:$C$49,2,FALSE),"")))</f>
        <v/>
      </c>
      <c r="AH47" s="51"/>
      <c r="AI47" s="139" t="str">
        <f>IF(IFERROR(VLOOKUP(AH$4&amp;AH47,都馬連編集用!$B$13:$C$49,2,FALSE),"")=0,"",(IFERROR(VLOOKUP(AH$4&amp;AH47,都馬連編集用!$B$13:$C$49,2,FALSE),"")))</f>
        <v/>
      </c>
      <c r="AJ47" s="51"/>
      <c r="AK47" s="139" t="str">
        <f>IF(IFERROR(VLOOKUP(AJ$4&amp;AJ47,都馬連編集用!$B$13:$C$49,2,FALSE),"")=0,"",(IFERROR(VLOOKUP(AJ$4&amp;AJ47,都馬連編集用!$B$13:$C$49,2,FALSE),"")))</f>
        <v/>
      </c>
      <c r="AL47" s="51"/>
      <c r="AM47" s="139" t="str">
        <f>IF(IFERROR(VLOOKUP(AL$4&amp;AL47,都馬連編集用!$B$13:$C$49,2,FALSE),"")=0,"",(IFERROR(VLOOKUP(AL$4&amp;AL47,都馬連編集用!$B$13:$C$49,2,FALSE),"")))</f>
        <v/>
      </c>
      <c r="AN47" s="51"/>
      <c r="AO47" s="139" t="str">
        <f>IF(IFERROR(VLOOKUP(AN$4&amp;AN47,都馬連編集用!$B$13:$C$49,2,FALSE),"")=0,"",(IFERROR(VLOOKUP(AN$4&amp;AN47,都馬連編集用!$B$13:$C$49,2,FALSE),"")))</f>
        <v/>
      </c>
      <c r="AP47" s="51"/>
      <c r="AQ47" s="139" t="str">
        <f>IF(IFERROR(VLOOKUP(AP$4&amp;AP47,都馬連編集用!$B$13:$C$49,2,FALSE),"")=0,"",(IFERROR(VLOOKUP(AP$4&amp;AP47,都馬連編集用!$B$13:$C$49,2,FALSE),"")))</f>
        <v/>
      </c>
      <c r="AR47" s="51"/>
      <c r="AS47" s="139" t="str">
        <f>IF(IFERROR(VLOOKUP(AR$4&amp;AR47,都馬連編集用!$B$13:$C$49,2,FALSE),"")=0,"",(IFERROR(VLOOKUP(AR$4&amp;AR47,都馬連編集用!$B$13:$C$49,2,FALSE),"")))</f>
        <v/>
      </c>
      <c r="AT47" s="51"/>
      <c r="AU47" s="139" t="str">
        <f>IF(IFERROR(VLOOKUP(AT$4&amp;AT47,都馬連編集用!$B$13:$C$49,2,FALSE),"")=0,"",(IFERROR(VLOOKUP(AT$4&amp;AT47,都馬連編集用!$B$13:$C$49,2,FALSE),"")))</f>
        <v/>
      </c>
      <c r="AV47" s="51"/>
      <c r="AW47" s="139" t="str">
        <f>IF(IFERROR(VLOOKUP(AV$4&amp;AV47,都馬連編集用!$B$13:$C$49,2,FALSE),"")=0,"",(IFERROR(VLOOKUP(AV$4&amp;AV47,都馬連編集用!$B$13:$C$49,2,FALSE),"")))</f>
        <v/>
      </c>
      <c r="AX47" s="51"/>
      <c r="AY47" s="139" t="str">
        <f>IF(IFERROR(VLOOKUP(AX$4&amp;AX47,都馬連編集用!$B$13:$C$49,2,FALSE),"")=0,"",(IFERROR(VLOOKUP(AX$4&amp;AX47,都馬連編集用!$B$13:$C$49,2,FALSE),"")))</f>
        <v/>
      </c>
      <c r="AZ47" s="51"/>
      <c r="BA47" s="139" t="str">
        <f>IF(IFERROR(VLOOKUP(AZ$4&amp;AZ47,都馬連編集用!$B$13:$C$49,2,FALSE),"")=0,"",(IFERROR(VLOOKUP(AZ$4&amp;AZ47,都馬連編集用!$B$13:$C$49,2,FALSE),"")))</f>
        <v/>
      </c>
      <c r="BB47" s="51"/>
      <c r="BC47" s="139" t="str">
        <f>IF(IFERROR(VLOOKUP(BB$4&amp;BB47,都馬連編集用!$B$13:$C$49,2,FALSE),"")=0,"",(IFERROR(VLOOKUP(BB$4&amp;BB47,都馬連編集用!$B$13:$C$49,2,FALSE),"")))</f>
        <v/>
      </c>
      <c r="BD47" s="51"/>
      <c r="BE47" s="139" t="str">
        <f>IF(IFERROR(VLOOKUP(BD$4&amp;BD47,都馬連編集用!$B$13:$C$49,2,FALSE),"")=0,"",(IFERROR(VLOOKUP(BD$4&amp;BD47,都馬連編集用!$B$13:$C$49,2,FALSE),"")))</f>
        <v/>
      </c>
      <c r="BF47" s="51"/>
      <c r="BG47" s="139" t="str">
        <f>IF(IFERROR(VLOOKUP(BF$4&amp;BF47,都馬連編集用!$B$13:$C$49,2,FALSE),"")=0,"",(IFERROR(VLOOKUP(BF$4&amp;BF47,都馬連編集用!$B$13:$C$49,2,FALSE),"")))</f>
        <v/>
      </c>
      <c r="BH47" s="51"/>
      <c r="BI47" s="139" t="str">
        <f>IF(IFERROR(VLOOKUP(BH$4&amp;BH47,都馬連編集用!$B$13:$C$49,2,FALSE),"")=0,"",(IFERROR(VLOOKUP(BH$4&amp;BH47,都馬連編集用!$B$13:$C$49,2,FALSE),"")))</f>
        <v/>
      </c>
      <c r="BJ47" s="51"/>
      <c r="BK47" s="139" t="str">
        <f>IF(IFERROR(VLOOKUP(BJ$4&amp;BJ47,都馬連編集用!$B$13:$C$49,2,FALSE),"")=0,"",(IFERROR(VLOOKUP(BJ$4&amp;BJ47,都馬連編集用!$B$13:$C$49,2,FALSE),"")))</f>
        <v/>
      </c>
      <c r="BL47" s="51"/>
      <c r="BM47" s="139" t="str">
        <f>IF(IFERROR(VLOOKUP(BL$4&amp;BL47,都馬連編集用!$B$13:$C$49,2,FALSE),"")=0,"",(IFERROR(VLOOKUP(BL$4&amp;BL47,都馬連編集用!$B$13:$C$49,2,FALSE),"")))</f>
        <v/>
      </c>
      <c r="BN47" s="51"/>
      <c r="BO47" s="139" t="str">
        <f>IF(IFERROR(VLOOKUP(BN$4&amp;BN47,都馬連編集用!$B$13:$C$49,2,FALSE),"")=0,"",(IFERROR(VLOOKUP(BN$4&amp;BN47,都馬連編集用!$B$13:$C$49,2,FALSE),"")))</f>
        <v/>
      </c>
      <c r="BP47" s="51"/>
      <c r="BQ47" s="139" t="str">
        <f>IF(IFERROR(VLOOKUP(BP$4&amp;BP47,都馬連編集用!$B$13:$C$49,2,FALSE),"")=0,"",(IFERROR(VLOOKUP(BP$4&amp;BP47,都馬連編集用!$B$13:$C$49,2,FALSE),"")))</f>
        <v/>
      </c>
      <c r="BR47" s="51"/>
      <c r="BS47" s="139" t="str">
        <f>IF(IFERROR(VLOOKUP(BR$4&amp;BR47,都馬連編集用!$B$13:$C$49,2,FALSE),"")=0,"",(IFERROR(VLOOKUP(BR$4&amp;BR47,都馬連編集用!$B$13:$C$49,2,FALSE),"")))</f>
        <v/>
      </c>
      <c r="BT47" s="51"/>
      <c r="BU47" s="139" t="str">
        <f>IF(IFERROR(VLOOKUP(BT$4&amp;BT47,都馬連編集用!$B$13:$C$49,2,FALSE),"")=0,"",(IFERROR(VLOOKUP(BT$4&amp;BT47,都馬連編集用!$B$13:$C$49,2,FALSE),"")))</f>
        <v/>
      </c>
      <c r="BV47" s="51"/>
      <c r="BW47" s="139" t="str">
        <f>IF(IFERROR(VLOOKUP(BV$4&amp;BV47,都馬連編集用!$B$13:$C$49,2,FALSE),"")=0,"",(IFERROR(VLOOKUP(BV$4&amp;BV47,都馬連編集用!$B$13:$C$49,2,FALSE),"")))</f>
        <v/>
      </c>
      <c r="BX47" s="51"/>
      <c r="BY47" s="139" t="str">
        <f>IF(IFERROR(VLOOKUP(BX$4&amp;BX47,都馬連編集用!$B$13:$C$49,2,FALSE),"")=0,"",(IFERROR(VLOOKUP(BX$4&amp;BX47,都馬連編集用!$B$13:$C$49,2,FALSE),"")))</f>
        <v/>
      </c>
      <c r="BZ47" s="51"/>
      <c r="CA47" s="139" t="str">
        <f>IF(IFERROR(VLOOKUP(BZ$4&amp;BZ47,都馬連編集用!$B$13:$C$49,2,FALSE),"")=0,"",(IFERROR(VLOOKUP(BZ$4&amp;BZ47,都馬連編集用!$B$13:$C$49,2,FALSE),"")))</f>
        <v/>
      </c>
      <c r="CB47" s="51"/>
      <c r="CC47" s="139" t="str">
        <f>IF(IFERROR(VLOOKUP(CB$4&amp;CB47,都馬連編集用!$B$13:$C$49,2,FALSE),"")=0,"",(IFERROR(VLOOKUP(CB$4&amp;CB47,都馬連編集用!$B$13:$C$49,2,FALSE),"")))</f>
        <v/>
      </c>
      <c r="CD47" s="51"/>
      <c r="CE47" s="139" t="str">
        <f>IF(IFERROR(VLOOKUP(CD$4&amp;CD47,都馬連編集用!$B$13:$C$49,2,FALSE),"")=0,"",(IFERROR(VLOOKUP(CD$4&amp;CD47,都馬連編集用!$B$13:$C$49,2,FALSE),"")))</f>
        <v/>
      </c>
      <c r="CF47" s="51"/>
      <c r="CG47" s="139" t="str">
        <f>IF(IFERROR(VLOOKUP(CF$4&amp;CF47,都馬連編集用!$B$13:$C$49,2,FALSE),"")=0,"",(IFERROR(VLOOKUP(CF$4&amp;CF47,都馬連編集用!$B$13:$C$49,2,FALSE),"")))</f>
        <v/>
      </c>
      <c r="CH47" s="51"/>
      <c r="CI47" s="139" t="str">
        <f>IF(IFERROR(VLOOKUP(CH$4&amp;CH47,都馬連編集用!$B$13:$C$49,2,FALSE),"")=0,"",(IFERROR(VLOOKUP(CH$4&amp;CH47,都馬連編集用!$B$13:$C$49,2,FALSE),"")))</f>
        <v/>
      </c>
      <c r="CJ47" s="51"/>
      <c r="CK47" s="139" t="str">
        <f>IF(IFERROR(VLOOKUP(CJ$4&amp;CJ47,都馬連編集用!$B$13:$C$49,2,FALSE),"")=0,"",(IFERROR(VLOOKUP(CJ$4&amp;CJ47,都馬連編集用!$B$13:$C$49,2,FALSE),"")))</f>
        <v/>
      </c>
      <c r="CL47" s="51"/>
      <c r="CM47" s="139" t="str">
        <f>IF(IFERROR(VLOOKUP(CL$4&amp;CL47,都馬連編集用!$B$13:$C$49,2,FALSE),"")=0,"",(IFERROR(VLOOKUP(CL$4&amp;CL47,都馬連編集用!$B$13:$C$49,2,FALSE),"")))</f>
        <v/>
      </c>
      <c r="CN47" s="51"/>
      <c r="CO47" s="139" t="str">
        <f>IF(IFERROR(VLOOKUP(CN$4&amp;CN47,都馬連編集用!$B$13:$C$49,2,FALSE),"")=0,"",(IFERROR(VLOOKUP(CN$4&amp;CN47,都馬連編集用!$B$13:$C$49,2,FALSE),"")))</f>
        <v/>
      </c>
      <c r="CP47" s="51"/>
      <c r="CQ47" s="139" t="str">
        <f>IF(IFERROR(VLOOKUP(CP$4&amp;CP47,都馬連編集用!$B$13:$C$49,2,FALSE),"")=0,"",(IFERROR(VLOOKUP(CP$4&amp;CP47,都馬連編集用!$B$13:$C$49,2,FALSE),"")))</f>
        <v/>
      </c>
      <c r="CR47" s="51"/>
      <c r="CS47" s="139" t="str">
        <f>IF(IFERROR(VLOOKUP(CR$4&amp;CR47,都馬連編集用!$B$13:$C$49,2,FALSE),"")=0,"",(IFERROR(VLOOKUP(CR$4&amp;CR47,都馬連編集用!$B$13:$C$49,2,FALSE),"")))</f>
        <v/>
      </c>
      <c r="CT47" s="51"/>
      <c r="CU47" s="139" t="str">
        <f>IF(IFERROR(VLOOKUP(CT$4&amp;CT47,都馬連編集用!$B$13:$C$49,2,FALSE),"")=0,"",(IFERROR(VLOOKUP(CT$4&amp;CT47,都馬連編集用!$B$13:$C$49,2,FALSE),"")))</f>
        <v/>
      </c>
      <c r="CV47" s="51"/>
      <c r="CW47" s="139" t="str">
        <f>IF(IFERROR(VLOOKUP(CV$4&amp;CV47,都馬連編集用!$B$13:$C$49,2,FALSE),"")=0,"",(IFERROR(VLOOKUP(CV$4&amp;CV47,都馬連編集用!$B$13:$C$49,2,FALSE),"")))</f>
        <v/>
      </c>
      <c r="CX47" s="51"/>
      <c r="CY47" s="139" t="str">
        <f>IF(IFERROR(VLOOKUP(CX$4&amp;CX47,都馬連編集用!$B$13:$C$49,2,FALSE),"")=0,"",(IFERROR(VLOOKUP(CX$4&amp;CX47,都馬連編集用!$B$13:$C$49,2,FALSE),"")))</f>
        <v/>
      </c>
      <c r="CZ47" s="51"/>
      <c r="DA47" s="139" t="str">
        <f>IF(IFERROR(VLOOKUP(CZ$4&amp;CZ47,都馬連編集用!$B$13:$C$49,2,FALSE),"")=0,"",(IFERROR(VLOOKUP(CZ$4&amp;CZ47,都馬連編集用!$B$13:$C$49,2,FALSE),"")))</f>
        <v/>
      </c>
      <c r="DB47" s="51"/>
      <c r="DC47" s="139" t="str">
        <f>IF(IFERROR(VLOOKUP(DB$4&amp;DB47,都馬連編集用!$B$13:$C$49,2,FALSE),"")=0,"",(IFERROR(VLOOKUP(DB$4&amp;DB47,都馬連編集用!$B$13:$C$49,2,FALSE),"")))</f>
        <v/>
      </c>
      <c r="DD47" s="51"/>
      <c r="DE47" s="139" t="str">
        <f>IF(IFERROR(VLOOKUP(DD$4&amp;DD47,都馬連編集用!$B$13:$C$49,2,FALSE),"")=0,"",(IFERROR(VLOOKUP(DD$4&amp;DD47,都馬連編集用!$B$13:$C$49,2,FALSE),"")))</f>
        <v/>
      </c>
      <c r="DF47" s="51"/>
      <c r="DG47" s="139" t="str">
        <f>IF(IFERROR(VLOOKUP(DF$4&amp;DF47,都馬連編集用!$B$13:$C$49,2,FALSE),"")=0,"",(IFERROR(VLOOKUP(DF$4&amp;DF47,都馬連編集用!$B$13:$C$49,2,FALSE),"")))</f>
        <v/>
      </c>
      <c r="DH47" s="51"/>
      <c r="DI47" s="139" t="str">
        <f>IF(IFERROR(VLOOKUP(DH$4&amp;DH47,都馬連編集用!$B$13:$C$49,2,FALSE),"")=0,"",(IFERROR(VLOOKUP(DH$4&amp;DH47,都馬連編集用!$B$13:$C$49,2,FALSE),"")))</f>
        <v/>
      </c>
      <c r="DJ47" s="51"/>
      <c r="DK47" s="139" t="str">
        <f>IF(IFERROR(VLOOKUP(DJ$4&amp;DJ47,都馬連編集用!$B$13:$C$49,2,FALSE),"")=0,"",(IFERROR(VLOOKUP(DJ$4&amp;DJ47,都馬連編集用!$B$13:$C$49,2,FALSE),"")))</f>
        <v/>
      </c>
      <c r="DL47" s="51"/>
      <c r="DM47" s="139" t="str">
        <f>IF(IFERROR(VLOOKUP(DL$4&amp;DL47,都馬連編集用!$B$13:$C$49,2,FALSE),"")=0,"",(IFERROR(VLOOKUP(DL$4&amp;DL47,都馬連編集用!$B$13:$C$49,2,FALSE),"")))</f>
        <v/>
      </c>
      <c r="DN47" s="51"/>
      <c r="DO47" s="139" t="str">
        <f>IF(IFERROR(VLOOKUP(DN$4&amp;DN47,都馬連編集用!$B$13:$C$49,2,FALSE),"")=0,"",(IFERROR(VLOOKUP(DN$4&amp;DN47,都馬連編集用!$B$13:$C$49,2,FALSE),"")))</f>
        <v/>
      </c>
      <c r="DP47" s="51"/>
    </row>
    <row r="48" spans="1:120" ht="30.6" customHeight="1">
      <c r="A48" s="33">
        <v>43</v>
      </c>
      <c r="D48" s="33">
        <f t="shared" si="53"/>
        <v>0</v>
      </c>
      <c r="E48" s="126" t="str">
        <f t="shared" si="55"/>
        <v>NO ENT</v>
      </c>
      <c r="F48" s="120"/>
      <c r="G48" s="141" t="str">
        <f>IFERROR(VLOOKUP(F48,'申込書2（馬匹・選手）'!$B$5:$D$54,3,FALSE),"")</f>
        <v/>
      </c>
      <c r="H48" s="120"/>
      <c r="I48" s="140" t="str">
        <f>IFERROR(VLOOKUP(H48,'申込書2（馬匹・選手）'!$F$5:$H$54,3,FALSE),"")</f>
        <v/>
      </c>
      <c r="J48" s="101" t="str">
        <f t="shared" si="54"/>
        <v/>
      </c>
      <c r="K48" s="106"/>
      <c r="L48" s="51"/>
      <c r="M48" s="139" t="str">
        <f>IF(IFERROR(VLOOKUP(L$4&amp;L48,都馬連編集用!$B$13:$C$49,2,FALSE),"")=0,"",(IFERROR(VLOOKUP(L$4&amp;L48,都馬連編集用!$B$13:$C$49,2,FALSE),"")))</f>
        <v/>
      </c>
      <c r="N48" s="51"/>
      <c r="O48" s="139" t="str">
        <f>IF(IFERROR(VLOOKUP(N$4&amp;N48,都馬連編集用!$B$13:$C$49,2,FALSE),"")=0,"",(IFERROR(VLOOKUP(N$4&amp;N48,都馬連編集用!$B$13:$C$49,2,FALSE),"")))</f>
        <v/>
      </c>
      <c r="P48" s="51"/>
      <c r="Q48" s="139" t="str">
        <f>IF(IFERROR(VLOOKUP(P$4&amp;P48,都馬連編集用!$B$13:$C$49,2,FALSE),"")=0,"",(IFERROR(VLOOKUP(P$4&amp;P48,都馬連編集用!$B$13:$C$49,2,FALSE),"")))</f>
        <v/>
      </c>
      <c r="R48" s="51"/>
      <c r="S48" s="139" t="str">
        <f>IF(IFERROR(VLOOKUP(R$4&amp;R48,都馬連編集用!$B$13:$C$49,2,FALSE),"")=0,"",(IFERROR(VLOOKUP(R$4&amp;R48,都馬連編集用!$B$13:$C$49,2,FALSE),"")))</f>
        <v/>
      </c>
      <c r="T48" s="51"/>
      <c r="U48" s="139" t="str">
        <f>IF(IFERROR(VLOOKUP(T$4&amp;T48,都馬連編集用!$B$13:$C$49,2,FALSE),"")=0,"",(IFERROR(VLOOKUP(T$4&amp;T48,都馬連編集用!$B$13:$C$49,2,FALSE),"")))</f>
        <v/>
      </c>
      <c r="V48" s="51"/>
      <c r="W48" s="139" t="str">
        <f>IF(IFERROR(VLOOKUP(V$4&amp;V48,都馬連編集用!$B$13:$C$49,2,FALSE),"")=0,"",(IFERROR(VLOOKUP(V$4&amp;V48,都馬連編集用!$B$13:$C$49,2,FALSE),"")))</f>
        <v/>
      </c>
      <c r="X48" s="51"/>
      <c r="Y48" s="139" t="str">
        <f>IF(IFERROR(VLOOKUP(X$4&amp;X48,都馬連編集用!$B$13:$C$49,2,FALSE),"")=0,"",(IFERROR(VLOOKUP(X$4&amp;X48,都馬連編集用!$B$13:$C$49,2,FALSE),"")))</f>
        <v/>
      </c>
      <c r="Z48" s="51"/>
      <c r="AA48" s="139" t="str">
        <f>IF(IFERROR(VLOOKUP(Z$4&amp;Z48,都馬連編集用!$B$13:$C$49,2,FALSE),"")=0,"",(IFERROR(VLOOKUP(Z$4&amp;Z48,都馬連編集用!$B$13:$C$49,2,FALSE),"")))</f>
        <v/>
      </c>
      <c r="AB48" s="51"/>
      <c r="AC48" s="139" t="str">
        <f>IF(IFERROR(VLOOKUP(AB$4&amp;AB48,都馬連編集用!$B$13:$C$49,2,FALSE),"")=0,"",(IFERROR(VLOOKUP(AB$4&amp;AB48,都馬連編集用!$B$13:$C$49,2,FALSE),"")))</f>
        <v/>
      </c>
      <c r="AD48" s="51"/>
      <c r="AE48" s="139" t="str">
        <f>IF(IFERROR(VLOOKUP(AD$4&amp;AD48,都馬連編集用!$B$13:$C$49,2,FALSE),"")=0,"",(IFERROR(VLOOKUP(AD$4&amp;AD48,都馬連編集用!$B$13:$C$49,2,FALSE),"")))</f>
        <v/>
      </c>
      <c r="AF48" s="51"/>
      <c r="AG48" s="139" t="str">
        <f>IF(IFERROR(VLOOKUP(AF$4&amp;AF48,都馬連編集用!$B$13:$C$49,2,FALSE),"")=0,"",(IFERROR(VLOOKUP(AF$4&amp;AF48,都馬連編集用!$B$13:$C$49,2,FALSE),"")))</f>
        <v/>
      </c>
      <c r="AH48" s="51"/>
      <c r="AI48" s="139" t="str">
        <f>IF(IFERROR(VLOOKUP(AH$4&amp;AH48,都馬連編集用!$B$13:$C$49,2,FALSE),"")=0,"",(IFERROR(VLOOKUP(AH$4&amp;AH48,都馬連編集用!$B$13:$C$49,2,FALSE),"")))</f>
        <v/>
      </c>
      <c r="AJ48" s="51"/>
      <c r="AK48" s="139" t="str">
        <f>IF(IFERROR(VLOOKUP(AJ$4&amp;AJ48,都馬連編集用!$B$13:$C$49,2,FALSE),"")=0,"",(IFERROR(VLOOKUP(AJ$4&amp;AJ48,都馬連編集用!$B$13:$C$49,2,FALSE),"")))</f>
        <v/>
      </c>
      <c r="AL48" s="51"/>
      <c r="AM48" s="139" t="str">
        <f>IF(IFERROR(VLOOKUP(AL$4&amp;AL48,都馬連編集用!$B$13:$C$49,2,FALSE),"")=0,"",(IFERROR(VLOOKUP(AL$4&amp;AL48,都馬連編集用!$B$13:$C$49,2,FALSE),"")))</f>
        <v/>
      </c>
      <c r="AN48" s="51"/>
      <c r="AO48" s="139" t="str">
        <f>IF(IFERROR(VLOOKUP(AN$4&amp;AN48,都馬連編集用!$B$13:$C$49,2,FALSE),"")=0,"",(IFERROR(VLOOKUP(AN$4&amp;AN48,都馬連編集用!$B$13:$C$49,2,FALSE),"")))</f>
        <v/>
      </c>
      <c r="AP48" s="51"/>
      <c r="AQ48" s="139" t="str">
        <f>IF(IFERROR(VLOOKUP(AP$4&amp;AP48,都馬連編集用!$B$13:$C$49,2,FALSE),"")=0,"",(IFERROR(VLOOKUP(AP$4&amp;AP48,都馬連編集用!$B$13:$C$49,2,FALSE),"")))</f>
        <v/>
      </c>
      <c r="AR48" s="51"/>
      <c r="AS48" s="139" t="str">
        <f>IF(IFERROR(VLOOKUP(AR$4&amp;AR48,都馬連編集用!$B$13:$C$49,2,FALSE),"")=0,"",(IFERROR(VLOOKUP(AR$4&amp;AR48,都馬連編集用!$B$13:$C$49,2,FALSE),"")))</f>
        <v/>
      </c>
      <c r="AT48" s="51"/>
      <c r="AU48" s="139" t="str">
        <f>IF(IFERROR(VLOOKUP(AT$4&amp;AT48,都馬連編集用!$B$13:$C$49,2,FALSE),"")=0,"",(IFERROR(VLOOKUP(AT$4&amp;AT48,都馬連編集用!$B$13:$C$49,2,FALSE),"")))</f>
        <v/>
      </c>
      <c r="AV48" s="51"/>
      <c r="AW48" s="139" t="str">
        <f>IF(IFERROR(VLOOKUP(AV$4&amp;AV48,都馬連編集用!$B$13:$C$49,2,FALSE),"")=0,"",(IFERROR(VLOOKUP(AV$4&amp;AV48,都馬連編集用!$B$13:$C$49,2,FALSE),"")))</f>
        <v/>
      </c>
      <c r="AX48" s="51"/>
      <c r="AY48" s="139" t="str">
        <f>IF(IFERROR(VLOOKUP(AX$4&amp;AX48,都馬連編集用!$B$13:$C$49,2,FALSE),"")=0,"",(IFERROR(VLOOKUP(AX$4&amp;AX48,都馬連編集用!$B$13:$C$49,2,FALSE),"")))</f>
        <v/>
      </c>
      <c r="AZ48" s="51"/>
      <c r="BA48" s="139" t="str">
        <f>IF(IFERROR(VLOOKUP(AZ$4&amp;AZ48,都馬連編集用!$B$13:$C$49,2,FALSE),"")=0,"",(IFERROR(VLOOKUP(AZ$4&amp;AZ48,都馬連編集用!$B$13:$C$49,2,FALSE),"")))</f>
        <v/>
      </c>
      <c r="BB48" s="51"/>
      <c r="BC48" s="139" t="str">
        <f>IF(IFERROR(VLOOKUP(BB$4&amp;BB48,都馬連編集用!$B$13:$C$49,2,FALSE),"")=0,"",(IFERROR(VLOOKUP(BB$4&amp;BB48,都馬連編集用!$B$13:$C$49,2,FALSE),"")))</f>
        <v/>
      </c>
      <c r="BD48" s="51"/>
      <c r="BE48" s="139" t="str">
        <f>IF(IFERROR(VLOOKUP(BD$4&amp;BD48,都馬連編集用!$B$13:$C$49,2,FALSE),"")=0,"",(IFERROR(VLOOKUP(BD$4&amp;BD48,都馬連編集用!$B$13:$C$49,2,FALSE),"")))</f>
        <v/>
      </c>
      <c r="BF48" s="51"/>
      <c r="BG48" s="139" t="str">
        <f>IF(IFERROR(VLOOKUP(BF$4&amp;BF48,都馬連編集用!$B$13:$C$49,2,FALSE),"")=0,"",(IFERROR(VLOOKUP(BF$4&amp;BF48,都馬連編集用!$B$13:$C$49,2,FALSE),"")))</f>
        <v/>
      </c>
      <c r="BH48" s="51"/>
      <c r="BI48" s="139" t="str">
        <f>IF(IFERROR(VLOOKUP(BH$4&amp;BH48,都馬連編集用!$B$13:$C$49,2,FALSE),"")=0,"",(IFERROR(VLOOKUP(BH$4&amp;BH48,都馬連編集用!$B$13:$C$49,2,FALSE),"")))</f>
        <v/>
      </c>
      <c r="BJ48" s="51"/>
      <c r="BK48" s="139" t="str">
        <f>IF(IFERROR(VLOOKUP(BJ$4&amp;BJ48,都馬連編集用!$B$13:$C$49,2,FALSE),"")=0,"",(IFERROR(VLOOKUP(BJ$4&amp;BJ48,都馬連編集用!$B$13:$C$49,2,FALSE),"")))</f>
        <v/>
      </c>
      <c r="BL48" s="51"/>
      <c r="BM48" s="139" t="str">
        <f>IF(IFERROR(VLOOKUP(BL$4&amp;BL48,都馬連編集用!$B$13:$C$49,2,FALSE),"")=0,"",(IFERROR(VLOOKUP(BL$4&amp;BL48,都馬連編集用!$B$13:$C$49,2,FALSE),"")))</f>
        <v/>
      </c>
      <c r="BN48" s="51"/>
      <c r="BO48" s="139" t="str">
        <f>IF(IFERROR(VLOOKUP(BN$4&amp;BN48,都馬連編集用!$B$13:$C$49,2,FALSE),"")=0,"",(IFERROR(VLOOKUP(BN$4&amp;BN48,都馬連編集用!$B$13:$C$49,2,FALSE),"")))</f>
        <v/>
      </c>
      <c r="BP48" s="51"/>
      <c r="BQ48" s="139" t="str">
        <f>IF(IFERROR(VLOOKUP(BP$4&amp;BP48,都馬連編集用!$B$13:$C$49,2,FALSE),"")=0,"",(IFERROR(VLOOKUP(BP$4&amp;BP48,都馬連編集用!$B$13:$C$49,2,FALSE),"")))</f>
        <v/>
      </c>
      <c r="BR48" s="51"/>
      <c r="BS48" s="139" t="str">
        <f>IF(IFERROR(VLOOKUP(BR$4&amp;BR48,都馬連編集用!$B$13:$C$49,2,FALSE),"")=0,"",(IFERROR(VLOOKUP(BR$4&amp;BR48,都馬連編集用!$B$13:$C$49,2,FALSE),"")))</f>
        <v/>
      </c>
      <c r="BT48" s="51"/>
      <c r="BU48" s="139" t="str">
        <f>IF(IFERROR(VLOOKUP(BT$4&amp;BT48,都馬連編集用!$B$13:$C$49,2,FALSE),"")=0,"",(IFERROR(VLOOKUP(BT$4&amp;BT48,都馬連編集用!$B$13:$C$49,2,FALSE),"")))</f>
        <v/>
      </c>
      <c r="BV48" s="51"/>
      <c r="BW48" s="139" t="str">
        <f>IF(IFERROR(VLOOKUP(BV$4&amp;BV48,都馬連編集用!$B$13:$C$49,2,FALSE),"")=0,"",(IFERROR(VLOOKUP(BV$4&amp;BV48,都馬連編集用!$B$13:$C$49,2,FALSE),"")))</f>
        <v/>
      </c>
      <c r="BX48" s="51"/>
      <c r="BY48" s="139" t="str">
        <f>IF(IFERROR(VLOOKUP(BX$4&amp;BX48,都馬連編集用!$B$13:$C$49,2,FALSE),"")=0,"",(IFERROR(VLOOKUP(BX$4&amp;BX48,都馬連編集用!$B$13:$C$49,2,FALSE),"")))</f>
        <v/>
      </c>
      <c r="BZ48" s="51"/>
      <c r="CA48" s="139" t="str">
        <f>IF(IFERROR(VLOOKUP(BZ$4&amp;BZ48,都馬連編集用!$B$13:$C$49,2,FALSE),"")=0,"",(IFERROR(VLOOKUP(BZ$4&amp;BZ48,都馬連編集用!$B$13:$C$49,2,FALSE),"")))</f>
        <v/>
      </c>
      <c r="CB48" s="51"/>
      <c r="CC48" s="139" t="str">
        <f>IF(IFERROR(VLOOKUP(CB$4&amp;CB48,都馬連編集用!$B$13:$C$49,2,FALSE),"")=0,"",(IFERROR(VLOOKUP(CB$4&amp;CB48,都馬連編集用!$B$13:$C$49,2,FALSE),"")))</f>
        <v/>
      </c>
      <c r="CD48" s="51"/>
      <c r="CE48" s="139" t="str">
        <f>IF(IFERROR(VLOOKUP(CD$4&amp;CD48,都馬連編集用!$B$13:$C$49,2,FALSE),"")=0,"",(IFERROR(VLOOKUP(CD$4&amp;CD48,都馬連編集用!$B$13:$C$49,2,FALSE),"")))</f>
        <v/>
      </c>
      <c r="CF48" s="51"/>
      <c r="CG48" s="139" t="str">
        <f>IF(IFERROR(VLOOKUP(CF$4&amp;CF48,都馬連編集用!$B$13:$C$49,2,FALSE),"")=0,"",(IFERROR(VLOOKUP(CF$4&amp;CF48,都馬連編集用!$B$13:$C$49,2,FALSE),"")))</f>
        <v/>
      </c>
      <c r="CH48" s="51"/>
      <c r="CI48" s="139" t="str">
        <f>IF(IFERROR(VLOOKUP(CH$4&amp;CH48,都馬連編集用!$B$13:$C$49,2,FALSE),"")=0,"",(IFERROR(VLOOKUP(CH$4&amp;CH48,都馬連編集用!$B$13:$C$49,2,FALSE),"")))</f>
        <v/>
      </c>
      <c r="CJ48" s="51"/>
      <c r="CK48" s="139" t="str">
        <f>IF(IFERROR(VLOOKUP(CJ$4&amp;CJ48,都馬連編集用!$B$13:$C$49,2,FALSE),"")=0,"",(IFERROR(VLOOKUP(CJ$4&amp;CJ48,都馬連編集用!$B$13:$C$49,2,FALSE),"")))</f>
        <v/>
      </c>
      <c r="CL48" s="51"/>
      <c r="CM48" s="139" t="str">
        <f>IF(IFERROR(VLOOKUP(CL$4&amp;CL48,都馬連編集用!$B$13:$C$49,2,FALSE),"")=0,"",(IFERROR(VLOOKUP(CL$4&amp;CL48,都馬連編集用!$B$13:$C$49,2,FALSE),"")))</f>
        <v/>
      </c>
      <c r="CN48" s="51"/>
      <c r="CO48" s="139" t="str">
        <f>IF(IFERROR(VLOOKUP(CN$4&amp;CN48,都馬連編集用!$B$13:$C$49,2,FALSE),"")=0,"",(IFERROR(VLOOKUP(CN$4&amp;CN48,都馬連編集用!$B$13:$C$49,2,FALSE),"")))</f>
        <v/>
      </c>
      <c r="CP48" s="51"/>
      <c r="CQ48" s="139" t="str">
        <f>IF(IFERROR(VLOOKUP(CP$4&amp;CP48,都馬連編集用!$B$13:$C$49,2,FALSE),"")=0,"",(IFERROR(VLOOKUP(CP$4&amp;CP48,都馬連編集用!$B$13:$C$49,2,FALSE),"")))</f>
        <v/>
      </c>
      <c r="CR48" s="51"/>
      <c r="CS48" s="139" t="str">
        <f>IF(IFERROR(VLOOKUP(CR$4&amp;CR48,都馬連編集用!$B$13:$C$49,2,FALSE),"")=0,"",(IFERROR(VLOOKUP(CR$4&amp;CR48,都馬連編集用!$B$13:$C$49,2,FALSE),"")))</f>
        <v/>
      </c>
      <c r="CT48" s="51"/>
      <c r="CU48" s="139" t="str">
        <f>IF(IFERROR(VLOOKUP(CT$4&amp;CT48,都馬連編集用!$B$13:$C$49,2,FALSE),"")=0,"",(IFERROR(VLOOKUP(CT$4&amp;CT48,都馬連編集用!$B$13:$C$49,2,FALSE),"")))</f>
        <v/>
      </c>
      <c r="CV48" s="51"/>
      <c r="CW48" s="139" t="str">
        <f>IF(IFERROR(VLOOKUP(CV$4&amp;CV48,都馬連編集用!$B$13:$C$49,2,FALSE),"")=0,"",(IFERROR(VLOOKUP(CV$4&amp;CV48,都馬連編集用!$B$13:$C$49,2,FALSE),"")))</f>
        <v/>
      </c>
      <c r="CX48" s="51"/>
      <c r="CY48" s="139" t="str">
        <f>IF(IFERROR(VLOOKUP(CX$4&amp;CX48,都馬連編集用!$B$13:$C$49,2,FALSE),"")=0,"",(IFERROR(VLOOKUP(CX$4&amp;CX48,都馬連編集用!$B$13:$C$49,2,FALSE),"")))</f>
        <v/>
      </c>
      <c r="CZ48" s="51"/>
      <c r="DA48" s="139" t="str">
        <f>IF(IFERROR(VLOOKUP(CZ$4&amp;CZ48,都馬連編集用!$B$13:$C$49,2,FALSE),"")=0,"",(IFERROR(VLOOKUP(CZ$4&amp;CZ48,都馬連編集用!$B$13:$C$49,2,FALSE),"")))</f>
        <v/>
      </c>
      <c r="DB48" s="51"/>
      <c r="DC48" s="139" t="str">
        <f>IF(IFERROR(VLOOKUP(DB$4&amp;DB48,都馬連編集用!$B$13:$C$49,2,FALSE),"")=0,"",(IFERROR(VLOOKUP(DB$4&amp;DB48,都馬連編集用!$B$13:$C$49,2,FALSE),"")))</f>
        <v/>
      </c>
      <c r="DD48" s="51"/>
      <c r="DE48" s="139" t="str">
        <f>IF(IFERROR(VLOOKUP(DD$4&amp;DD48,都馬連編集用!$B$13:$C$49,2,FALSE),"")=0,"",(IFERROR(VLOOKUP(DD$4&amp;DD48,都馬連編集用!$B$13:$C$49,2,FALSE),"")))</f>
        <v/>
      </c>
      <c r="DF48" s="51"/>
      <c r="DG48" s="139" t="str">
        <f>IF(IFERROR(VLOOKUP(DF$4&amp;DF48,都馬連編集用!$B$13:$C$49,2,FALSE),"")=0,"",(IFERROR(VLOOKUP(DF$4&amp;DF48,都馬連編集用!$B$13:$C$49,2,FALSE),"")))</f>
        <v/>
      </c>
      <c r="DH48" s="51"/>
      <c r="DI48" s="139" t="str">
        <f>IF(IFERROR(VLOOKUP(DH$4&amp;DH48,都馬連編集用!$B$13:$C$49,2,FALSE),"")=0,"",(IFERROR(VLOOKUP(DH$4&amp;DH48,都馬連編集用!$B$13:$C$49,2,FALSE),"")))</f>
        <v/>
      </c>
      <c r="DJ48" s="51"/>
      <c r="DK48" s="139" t="str">
        <f>IF(IFERROR(VLOOKUP(DJ$4&amp;DJ48,都馬連編集用!$B$13:$C$49,2,FALSE),"")=0,"",(IFERROR(VLOOKUP(DJ$4&amp;DJ48,都馬連編集用!$B$13:$C$49,2,FALSE),"")))</f>
        <v/>
      </c>
      <c r="DL48" s="51"/>
      <c r="DM48" s="139" t="str">
        <f>IF(IFERROR(VLOOKUP(DL$4&amp;DL48,都馬連編集用!$B$13:$C$49,2,FALSE),"")=0,"",(IFERROR(VLOOKUP(DL$4&amp;DL48,都馬連編集用!$B$13:$C$49,2,FALSE),"")))</f>
        <v/>
      </c>
      <c r="DN48" s="51"/>
      <c r="DO48" s="139" t="str">
        <f>IF(IFERROR(VLOOKUP(DN$4&amp;DN48,都馬連編集用!$B$13:$C$49,2,FALSE),"")=0,"",(IFERROR(VLOOKUP(DN$4&amp;DN48,都馬連編集用!$B$13:$C$49,2,FALSE),"")))</f>
        <v/>
      </c>
      <c r="DP48" s="51"/>
    </row>
    <row r="49" spans="1:120" ht="30.6" customHeight="1">
      <c r="A49" s="33">
        <v>44</v>
      </c>
      <c r="D49" s="33">
        <f t="shared" si="53"/>
        <v>0</v>
      </c>
      <c r="E49" s="126" t="str">
        <f t="shared" si="55"/>
        <v>NO ENT</v>
      </c>
      <c r="F49" s="120"/>
      <c r="G49" s="141" t="str">
        <f>IFERROR(VLOOKUP(F49,'申込書2（馬匹・選手）'!$B$5:$D$54,3,FALSE),"")</f>
        <v/>
      </c>
      <c r="H49" s="120"/>
      <c r="I49" s="140" t="str">
        <f>IFERROR(VLOOKUP(H49,'申込書2（馬匹・選手）'!$F$5:$H$54,3,FALSE),"")</f>
        <v/>
      </c>
      <c r="J49" s="101" t="str">
        <f t="shared" si="54"/>
        <v/>
      </c>
      <c r="K49" s="106"/>
      <c r="L49" s="51"/>
      <c r="M49" s="139" t="str">
        <f>IF(IFERROR(VLOOKUP(L$4&amp;L49,都馬連編集用!$B$13:$C$49,2,FALSE),"")=0,"",(IFERROR(VLOOKUP(L$4&amp;L49,都馬連編集用!$B$13:$C$49,2,FALSE),"")))</f>
        <v/>
      </c>
      <c r="N49" s="51"/>
      <c r="O49" s="139" t="str">
        <f>IF(IFERROR(VLOOKUP(N$4&amp;N49,都馬連編集用!$B$13:$C$49,2,FALSE),"")=0,"",(IFERROR(VLOOKUP(N$4&amp;N49,都馬連編集用!$B$13:$C$49,2,FALSE),"")))</f>
        <v/>
      </c>
      <c r="P49" s="51"/>
      <c r="Q49" s="139" t="str">
        <f>IF(IFERROR(VLOOKUP(P$4&amp;P49,都馬連編集用!$B$13:$C$49,2,FALSE),"")=0,"",(IFERROR(VLOOKUP(P$4&amp;P49,都馬連編集用!$B$13:$C$49,2,FALSE),"")))</f>
        <v/>
      </c>
      <c r="R49" s="51"/>
      <c r="S49" s="139" t="str">
        <f>IF(IFERROR(VLOOKUP(R$4&amp;R49,都馬連編集用!$B$13:$C$49,2,FALSE),"")=0,"",(IFERROR(VLOOKUP(R$4&amp;R49,都馬連編集用!$B$13:$C$49,2,FALSE),"")))</f>
        <v/>
      </c>
      <c r="T49" s="51"/>
      <c r="U49" s="139" t="str">
        <f>IF(IFERROR(VLOOKUP(T$4&amp;T49,都馬連編集用!$B$13:$C$49,2,FALSE),"")=0,"",(IFERROR(VLOOKUP(T$4&amp;T49,都馬連編集用!$B$13:$C$49,2,FALSE),"")))</f>
        <v/>
      </c>
      <c r="V49" s="51"/>
      <c r="W49" s="139" t="str">
        <f>IF(IFERROR(VLOOKUP(V$4&amp;V49,都馬連編集用!$B$13:$C$49,2,FALSE),"")=0,"",(IFERROR(VLOOKUP(V$4&amp;V49,都馬連編集用!$B$13:$C$49,2,FALSE),"")))</f>
        <v/>
      </c>
      <c r="X49" s="51"/>
      <c r="Y49" s="139" t="str">
        <f>IF(IFERROR(VLOOKUP(X$4&amp;X49,都馬連編集用!$B$13:$C$49,2,FALSE),"")=0,"",(IFERROR(VLOOKUP(X$4&amp;X49,都馬連編集用!$B$13:$C$49,2,FALSE),"")))</f>
        <v/>
      </c>
      <c r="Z49" s="51"/>
      <c r="AA49" s="139" t="str">
        <f>IF(IFERROR(VLOOKUP(Z$4&amp;Z49,都馬連編集用!$B$13:$C$49,2,FALSE),"")=0,"",(IFERROR(VLOOKUP(Z$4&amp;Z49,都馬連編集用!$B$13:$C$49,2,FALSE),"")))</f>
        <v/>
      </c>
      <c r="AB49" s="51"/>
      <c r="AC49" s="139" t="str">
        <f>IF(IFERROR(VLOOKUP(AB$4&amp;AB49,都馬連編集用!$B$13:$C$49,2,FALSE),"")=0,"",(IFERROR(VLOOKUP(AB$4&amp;AB49,都馬連編集用!$B$13:$C$49,2,FALSE),"")))</f>
        <v/>
      </c>
      <c r="AD49" s="51"/>
      <c r="AE49" s="139" t="str">
        <f>IF(IFERROR(VLOOKUP(AD$4&amp;AD49,都馬連編集用!$B$13:$C$49,2,FALSE),"")=0,"",(IFERROR(VLOOKUP(AD$4&amp;AD49,都馬連編集用!$B$13:$C$49,2,FALSE),"")))</f>
        <v/>
      </c>
      <c r="AF49" s="51"/>
      <c r="AG49" s="139" t="str">
        <f>IF(IFERROR(VLOOKUP(AF$4&amp;AF49,都馬連編集用!$B$13:$C$49,2,FALSE),"")=0,"",(IFERROR(VLOOKUP(AF$4&amp;AF49,都馬連編集用!$B$13:$C$49,2,FALSE),"")))</f>
        <v/>
      </c>
      <c r="AH49" s="51"/>
      <c r="AI49" s="139" t="str">
        <f>IF(IFERROR(VLOOKUP(AH$4&amp;AH49,都馬連編集用!$B$13:$C$49,2,FALSE),"")=0,"",(IFERROR(VLOOKUP(AH$4&amp;AH49,都馬連編集用!$B$13:$C$49,2,FALSE),"")))</f>
        <v/>
      </c>
      <c r="AJ49" s="51"/>
      <c r="AK49" s="139" t="str">
        <f>IF(IFERROR(VLOOKUP(AJ$4&amp;AJ49,都馬連編集用!$B$13:$C$49,2,FALSE),"")=0,"",(IFERROR(VLOOKUP(AJ$4&amp;AJ49,都馬連編集用!$B$13:$C$49,2,FALSE),"")))</f>
        <v/>
      </c>
      <c r="AL49" s="51"/>
      <c r="AM49" s="139" t="str">
        <f>IF(IFERROR(VLOOKUP(AL$4&amp;AL49,都馬連編集用!$B$13:$C$49,2,FALSE),"")=0,"",(IFERROR(VLOOKUP(AL$4&amp;AL49,都馬連編集用!$B$13:$C$49,2,FALSE),"")))</f>
        <v/>
      </c>
      <c r="AN49" s="51"/>
      <c r="AO49" s="139" t="str">
        <f>IF(IFERROR(VLOOKUP(AN$4&amp;AN49,都馬連編集用!$B$13:$C$49,2,FALSE),"")=0,"",(IFERROR(VLOOKUP(AN$4&amp;AN49,都馬連編集用!$B$13:$C$49,2,FALSE),"")))</f>
        <v/>
      </c>
      <c r="AP49" s="51"/>
      <c r="AQ49" s="139" t="str">
        <f>IF(IFERROR(VLOOKUP(AP$4&amp;AP49,都馬連編集用!$B$13:$C$49,2,FALSE),"")=0,"",(IFERROR(VLOOKUP(AP$4&amp;AP49,都馬連編集用!$B$13:$C$49,2,FALSE),"")))</f>
        <v/>
      </c>
      <c r="AR49" s="51"/>
      <c r="AS49" s="139" t="str">
        <f>IF(IFERROR(VLOOKUP(AR$4&amp;AR49,都馬連編集用!$B$13:$C$49,2,FALSE),"")=0,"",(IFERROR(VLOOKUP(AR$4&amp;AR49,都馬連編集用!$B$13:$C$49,2,FALSE),"")))</f>
        <v/>
      </c>
      <c r="AT49" s="51"/>
      <c r="AU49" s="139" t="str">
        <f>IF(IFERROR(VLOOKUP(AT$4&amp;AT49,都馬連編集用!$B$13:$C$49,2,FALSE),"")=0,"",(IFERROR(VLOOKUP(AT$4&amp;AT49,都馬連編集用!$B$13:$C$49,2,FALSE),"")))</f>
        <v/>
      </c>
      <c r="AV49" s="51"/>
      <c r="AW49" s="139" t="str">
        <f>IF(IFERROR(VLOOKUP(AV$4&amp;AV49,都馬連編集用!$B$13:$C$49,2,FALSE),"")=0,"",(IFERROR(VLOOKUP(AV$4&amp;AV49,都馬連編集用!$B$13:$C$49,2,FALSE),"")))</f>
        <v/>
      </c>
      <c r="AX49" s="51"/>
      <c r="AY49" s="139" t="str">
        <f>IF(IFERROR(VLOOKUP(AX$4&amp;AX49,都馬連編集用!$B$13:$C$49,2,FALSE),"")=0,"",(IFERROR(VLOOKUP(AX$4&amp;AX49,都馬連編集用!$B$13:$C$49,2,FALSE),"")))</f>
        <v/>
      </c>
      <c r="AZ49" s="51"/>
      <c r="BA49" s="139" t="str">
        <f>IF(IFERROR(VLOOKUP(AZ$4&amp;AZ49,都馬連編集用!$B$13:$C$49,2,FALSE),"")=0,"",(IFERROR(VLOOKUP(AZ$4&amp;AZ49,都馬連編集用!$B$13:$C$49,2,FALSE),"")))</f>
        <v/>
      </c>
      <c r="BB49" s="51"/>
      <c r="BC49" s="139" t="str">
        <f>IF(IFERROR(VLOOKUP(BB$4&amp;BB49,都馬連編集用!$B$13:$C$49,2,FALSE),"")=0,"",(IFERROR(VLOOKUP(BB$4&amp;BB49,都馬連編集用!$B$13:$C$49,2,FALSE),"")))</f>
        <v/>
      </c>
      <c r="BD49" s="51"/>
      <c r="BE49" s="139" t="str">
        <f>IF(IFERROR(VLOOKUP(BD$4&amp;BD49,都馬連編集用!$B$13:$C$49,2,FALSE),"")=0,"",(IFERROR(VLOOKUP(BD$4&amp;BD49,都馬連編集用!$B$13:$C$49,2,FALSE),"")))</f>
        <v/>
      </c>
      <c r="BF49" s="51"/>
      <c r="BG49" s="139" t="str">
        <f>IF(IFERROR(VLOOKUP(BF$4&amp;BF49,都馬連編集用!$B$13:$C$49,2,FALSE),"")=0,"",(IFERROR(VLOOKUP(BF$4&amp;BF49,都馬連編集用!$B$13:$C$49,2,FALSE),"")))</f>
        <v/>
      </c>
      <c r="BH49" s="51"/>
      <c r="BI49" s="139" t="str">
        <f>IF(IFERROR(VLOOKUP(BH$4&amp;BH49,都馬連編集用!$B$13:$C$49,2,FALSE),"")=0,"",(IFERROR(VLOOKUP(BH$4&amp;BH49,都馬連編集用!$B$13:$C$49,2,FALSE),"")))</f>
        <v/>
      </c>
      <c r="BJ49" s="51"/>
      <c r="BK49" s="139" t="str">
        <f>IF(IFERROR(VLOOKUP(BJ$4&amp;BJ49,都馬連編集用!$B$13:$C$49,2,FALSE),"")=0,"",(IFERROR(VLOOKUP(BJ$4&amp;BJ49,都馬連編集用!$B$13:$C$49,2,FALSE),"")))</f>
        <v/>
      </c>
      <c r="BL49" s="51"/>
      <c r="BM49" s="139" t="str">
        <f>IF(IFERROR(VLOOKUP(BL$4&amp;BL49,都馬連編集用!$B$13:$C$49,2,FALSE),"")=0,"",(IFERROR(VLOOKUP(BL$4&amp;BL49,都馬連編集用!$B$13:$C$49,2,FALSE),"")))</f>
        <v/>
      </c>
      <c r="BN49" s="51"/>
      <c r="BO49" s="139" t="str">
        <f>IF(IFERROR(VLOOKUP(BN$4&amp;BN49,都馬連編集用!$B$13:$C$49,2,FALSE),"")=0,"",(IFERROR(VLOOKUP(BN$4&amp;BN49,都馬連編集用!$B$13:$C$49,2,FALSE),"")))</f>
        <v/>
      </c>
      <c r="BP49" s="51"/>
      <c r="BQ49" s="139" t="str">
        <f>IF(IFERROR(VLOOKUP(BP$4&amp;BP49,都馬連編集用!$B$13:$C$49,2,FALSE),"")=0,"",(IFERROR(VLOOKUP(BP$4&amp;BP49,都馬連編集用!$B$13:$C$49,2,FALSE),"")))</f>
        <v/>
      </c>
      <c r="BR49" s="51"/>
      <c r="BS49" s="139" t="str">
        <f>IF(IFERROR(VLOOKUP(BR$4&amp;BR49,都馬連編集用!$B$13:$C$49,2,FALSE),"")=0,"",(IFERROR(VLOOKUP(BR$4&amp;BR49,都馬連編集用!$B$13:$C$49,2,FALSE),"")))</f>
        <v/>
      </c>
      <c r="BT49" s="51"/>
      <c r="BU49" s="139" t="str">
        <f>IF(IFERROR(VLOOKUP(BT$4&amp;BT49,都馬連編集用!$B$13:$C$49,2,FALSE),"")=0,"",(IFERROR(VLOOKUP(BT$4&amp;BT49,都馬連編集用!$B$13:$C$49,2,FALSE),"")))</f>
        <v/>
      </c>
      <c r="BV49" s="51"/>
      <c r="BW49" s="139" t="str">
        <f>IF(IFERROR(VLOOKUP(BV$4&amp;BV49,都馬連編集用!$B$13:$C$49,2,FALSE),"")=0,"",(IFERROR(VLOOKUP(BV$4&amp;BV49,都馬連編集用!$B$13:$C$49,2,FALSE),"")))</f>
        <v/>
      </c>
      <c r="BX49" s="51"/>
      <c r="BY49" s="139" t="str">
        <f>IF(IFERROR(VLOOKUP(BX$4&amp;BX49,都馬連編集用!$B$13:$C$49,2,FALSE),"")=0,"",(IFERROR(VLOOKUP(BX$4&amp;BX49,都馬連編集用!$B$13:$C$49,2,FALSE),"")))</f>
        <v/>
      </c>
      <c r="BZ49" s="51"/>
      <c r="CA49" s="139" t="str">
        <f>IF(IFERROR(VLOOKUP(BZ$4&amp;BZ49,都馬連編集用!$B$13:$C$49,2,FALSE),"")=0,"",(IFERROR(VLOOKUP(BZ$4&amp;BZ49,都馬連編集用!$B$13:$C$49,2,FALSE),"")))</f>
        <v/>
      </c>
      <c r="CB49" s="51"/>
      <c r="CC49" s="139" t="str">
        <f>IF(IFERROR(VLOOKUP(CB$4&amp;CB49,都馬連編集用!$B$13:$C$49,2,FALSE),"")=0,"",(IFERROR(VLOOKUP(CB$4&amp;CB49,都馬連編集用!$B$13:$C$49,2,FALSE),"")))</f>
        <v/>
      </c>
      <c r="CD49" s="51"/>
      <c r="CE49" s="139" t="str">
        <f>IF(IFERROR(VLOOKUP(CD$4&amp;CD49,都馬連編集用!$B$13:$C$49,2,FALSE),"")=0,"",(IFERROR(VLOOKUP(CD$4&amp;CD49,都馬連編集用!$B$13:$C$49,2,FALSE),"")))</f>
        <v/>
      </c>
      <c r="CF49" s="51"/>
      <c r="CG49" s="139" t="str">
        <f>IF(IFERROR(VLOOKUP(CF$4&amp;CF49,都馬連編集用!$B$13:$C$49,2,FALSE),"")=0,"",(IFERROR(VLOOKUP(CF$4&amp;CF49,都馬連編集用!$B$13:$C$49,2,FALSE),"")))</f>
        <v/>
      </c>
      <c r="CH49" s="51"/>
      <c r="CI49" s="139" t="str">
        <f>IF(IFERROR(VLOOKUP(CH$4&amp;CH49,都馬連編集用!$B$13:$C$49,2,FALSE),"")=0,"",(IFERROR(VLOOKUP(CH$4&amp;CH49,都馬連編集用!$B$13:$C$49,2,FALSE),"")))</f>
        <v/>
      </c>
      <c r="CJ49" s="51"/>
      <c r="CK49" s="139" t="str">
        <f>IF(IFERROR(VLOOKUP(CJ$4&amp;CJ49,都馬連編集用!$B$13:$C$49,2,FALSE),"")=0,"",(IFERROR(VLOOKUP(CJ$4&amp;CJ49,都馬連編集用!$B$13:$C$49,2,FALSE),"")))</f>
        <v/>
      </c>
      <c r="CL49" s="51"/>
      <c r="CM49" s="139" t="str">
        <f>IF(IFERROR(VLOOKUP(CL$4&amp;CL49,都馬連編集用!$B$13:$C$49,2,FALSE),"")=0,"",(IFERROR(VLOOKUP(CL$4&amp;CL49,都馬連編集用!$B$13:$C$49,2,FALSE),"")))</f>
        <v/>
      </c>
      <c r="CN49" s="51"/>
      <c r="CO49" s="139" t="str">
        <f>IF(IFERROR(VLOOKUP(CN$4&amp;CN49,都馬連編集用!$B$13:$C$49,2,FALSE),"")=0,"",(IFERROR(VLOOKUP(CN$4&amp;CN49,都馬連編集用!$B$13:$C$49,2,FALSE),"")))</f>
        <v/>
      </c>
      <c r="CP49" s="51"/>
      <c r="CQ49" s="139" t="str">
        <f>IF(IFERROR(VLOOKUP(CP$4&amp;CP49,都馬連編集用!$B$13:$C$49,2,FALSE),"")=0,"",(IFERROR(VLOOKUP(CP$4&amp;CP49,都馬連編集用!$B$13:$C$49,2,FALSE),"")))</f>
        <v/>
      </c>
      <c r="CR49" s="51"/>
      <c r="CS49" s="139" t="str">
        <f>IF(IFERROR(VLOOKUP(CR$4&amp;CR49,都馬連編集用!$B$13:$C$49,2,FALSE),"")=0,"",(IFERROR(VLOOKUP(CR$4&amp;CR49,都馬連編集用!$B$13:$C$49,2,FALSE),"")))</f>
        <v/>
      </c>
      <c r="CT49" s="51"/>
      <c r="CU49" s="139" t="str">
        <f>IF(IFERROR(VLOOKUP(CT$4&amp;CT49,都馬連編集用!$B$13:$C$49,2,FALSE),"")=0,"",(IFERROR(VLOOKUP(CT$4&amp;CT49,都馬連編集用!$B$13:$C$49,2,FALSE),"")))</f>
        <v/>
      </c>
      <c r="CV49" s="51"/>
      <c r="CW49" s="139" t="str">
        <f>IF(IFERROR(VLOOKUP(CV$4&amp;CV49,都馬連編集用!$B$13:$C$49,2,FALSE),"")=0,"",(IFERROR(VLOOKUP(CV$4&amp;CV49,都馬連編集用!$B$13:$C$49,2,FALSE),"")))</f>
        <v/>
      </c>
      <c r="CX49" s="51"/>
      <c r="CY49" s="139" t="str">
        <f>IF(IFERROR(VLOOKUP(CX$4&amp;CX49,都馬連編集用!$B$13:$C$49,2,FALSE),"")=0,"",(IFERROR(VLOOKUP(CX$4&amp;CX49,都馬連編集用!$B$13:$C$49,2,FALSE),"")))</f>
        <v/>
      </c>
      <c r="CZ49" s="51"/>
      <c r="DA49" s="139" t="str">
        <f>IF(IFERROR(VLOOKUP(CZ$4&amp;CZ49,都馬連編集用!$B$13:$C$49,2,FALSE),"")=0,"",(IFERROR(VLOOKUP(CZ$4&amp;CZ49,都馬連編集用!$B$13:$C$49,2,FALSE),"")))</f>
        <v/>
      </c>
      <c r="DB49" s="51"/>
      <c r="DC49" s="139" t="str">
        <f>IF(IFERROR(VLOOKUP(DB$4&amp;DB49,都馬連編集用!$B$13:$C$49,2,FALSE),"")=0,"",(IFERROR(VLOOKUP(DB$4&amp;DB49,都馬連編集用!$B$13:$C$49,2,FALSE),"")))</f>
        <v/>
      </c>
      <c r="DD49" s="51"/>
      <c r="DE49" s="139" t="str">
        <f>IF(IFERROR(VLOOKUP(DD$4&amp;DD49,都馬連編集用!$B$13:$C$49,2,FALSE),"")=0,"",(IFERROR(VLOOKUP(DD$4&amp;DD49,都馬連編集用!$B$13:$C$49,2,FALSE),"")))</f>
        <v/>
      </c>
      <c r="DF49" s="51"/>
      <c r="DG49" s="139" t="str">
        <f>IF(IFERROR(VLOOKUP(DF$4&amp;DF49,都馬連編集用!$B$13:$C$49,2,FALSE),"")=0,"",(IFERROR(VLOOKUP(DF$4&amp;DF49,都馬連編集用!$B$13:$C$49,2,FALSE),"")))</f>
        <v/>
      </c>
      <c r="DH49" s="51"/>
      <c r="DI49" s="139" t="str">
        <f>IF(IFERROR(VLOOKUP(DH$4&amp;DH49,都馬連編集用!$B$13:$C$49,2,FALSE),"")=0,"",(IFERROR(VLOOKUP(DH$4&amp;DH49,都馬連編集用!$B$13:$C$49,2,FALSE),"")))</f>
        <v/>
      </c>
      <c r="DJ49" s="51"/>
      <c r="DK49" s="139" t="str">
        <f>IF(IFERROR(VLOOKUP(DJ$4&amp;DJ49,都馬連編集用!$B$13:$C$49,2,FALSE),"")=0,"",(IFERROR(VLOOKUP(DJ$4&amp;DJ49,都馬連編集用!$B$13:$C$49,2,FALSE),"")))</f>
        <v/>
      </c>
      <c r="DL49" s="51"/>
      <c r="DM49" s="139" t="str">
        <f>IF(IFERROR(VLOOKUP(DL$4&amp;DL49,都馬連編集用!$B$13:$C$49,2,FALSE),"")=0,"",(IFERROR(VLOOKUP(DL$4&amp;DL49,都馬連編集用!$B$13:$C$49,2,FALSE),"")))</f>
        <v/>
      </c>
      <c r="DN49" s="51"/>
      <c r="DO49" s="139" t="str">
        <f>IF(IFERROR(VLOOKUP(DN$4&amp;DN49,都馬連編集用!$B$13:$C$49,2,FALSE),"")=0,"",(IFERROR(VLOOKUP(DN$4&amp;DN49,都馬連編集用!$B$13:$C$49,2,FALSE),"")))</f>
        <v/>
      </c>
      <c r="DP49" s="51"/>
    </row>
    <row r="50" spans="1:120" ht="30.6" customHeight="1">
      <c r="A50" s="33">
        <v>45</v>
      </c>
      <c r="D50" s="33">
        <f t="shared" si="53"/>
        <v>0</v>
      </c>
      <c r="E50" s="126" t="str">
        <f t="shared" si="55"/>
        <v>NO ENT</v>
      </c>
      <c r="F50" s="120"/>
      <c r="G50" s="141" t="str">
        <f>IFERROR(VLOOKUP(F50,'申込書2（馬匹・選手）'!$B$5:$D$54,3,FALSE),"")</f>
        <v/>
      </c>
      <c r="H50" s="120"/>
      <c r="I50" s="140" t="str">
        <f>IFERROR(VLOOKUP(H50,'申込書2（馬匹・選手）'!$F$5:$H$54,3,FALSE),"")</f>
        <v/>
      </c>
      <c r="J50" s="101" t="str">
        <f t="shared" si="54"/>
        <v/>
      </c>
      <c r="K50" s="106"/>
      <c r="L50" s="51"/>
      <c r="M50" s="139" t="str">
        <f>IF(IFERROR(VLOOKUP(L$4&amp;L50,都馬連編集用!$B$13:$C$49,2,FALSE),"")=0,"",(IFERROR(VLOOKUP(L$4&amp;L50,都馬連編集用!$B$13:$C$49,2,FALSE),"")))</f>
        <v/>
      </c>
      <c r="N50" s="51"/>
      <c r="O50" s="139" t="str">
        <f>IF(IFERROR(VLOOKUP(N$4&amp;N50,都馬連編集用!$B$13:$C$49,2,FALSE),"")=0,"",(IFERROR(VLOOKUP(N$4&amp;N50,都馬連編集用!$B$13:$C$49,2,FALSE),"")))</f>
        <v/>
      </c>
      <c r="P50" s="51"/>
      <c r="Q50" s="139" t="str">
        <f>IF(IFERROR(VLOOKUP(P$4&amp;P50,都馬連編集用!$B$13:$C$49,2,FALSE),"")=0,"",(IFERROR(VLOOKUP(P$4&amp;P50,都馬連編集用!$B$13:$C$49,2,FALSE),"")))</f>
        <v/>
      </c>
      <c r="R50" s="51"/>
      <c r="S50" s="139" t="str">
        <f>IF(IFERROR(VLOOKUP(R$4&amp;R50,都馬連編集用!$B$13:$C$49,2,FALSE),"")=0,"",(IFERROR(VLOOKUP(R$4&amp;R50,都馬連編集用!$B$13:$C$49,2,FALSE),"")))</f>
        <v/>
      </c>
      <c r="T50" s="51"/>
      <c r="U50" s="139" t="str">
        <f>IF(IFERROR(VLOOKUP(T$4&amp;T50,都馬連編集用!$B$13:$C$49,2,FALSE),"")=0,"",(IFERROR(VLOOKUP(T$4&amp;T50,都馬連編集用!$B$13:$C$49,2,FALSE),"")))</f>
        <v/>
      </c>
      <c r="V50" s="51"/>
      <c r="W50" s="139" t="str">
        <f>IF(IFERROR(VLOOKUP(V$4&amp;V50,都馬連編集用!$B$13:$C$49,2,FALSE),"")=0,"",(IFERROR(VLOOKUP(V$4&amp;V50,都馬連編集用!$B$13:$C$49,2,FALSE),"")))</f>
        <v/>
      </c>
      <c r="X50" s="51"/>
      <c r="Y50" s="139" t="str">
        <f>IF(IFERROR(VLOOKUP(X$4&amp;X50,都馬連編集用!$B$13:$C$49,2,FALSE),"")=0,"",(IFERROR(VLOOKUP(X$4&amp;X50,都馬連編集用!$B$13:$C$49,2,FALSE),"")))</f>
        <v/>
      </c>
      <c r="Z50" s="51"/>
      <c r="AA50" s="139" t="str">
        <f>IF(IFERROR(VLOOKUP(Z$4&amp;Z50,都馬連編集用!$B$13:$C$49,2,FALSE),"")=0,"",(IFERROR(VLOOKUP(Z$4&amp;Z50,都馬連編集用!$B$13:$C$49,2,FALSE),"")))</f>
        <v/>
      </c>
      <c r="AB50" s="51"/>
      <c r="AC50" s="139" t="str">
        <f>IF(IFERROR(VLOOKUP(AB$4&amp;AB50,都馬連編集用!$B$13:$C$49,2,FALSE),"")=0,"",(IFERROR(VLOOKUP(AB$4&amp;AB50,都馬連編集用!$B$13:$C$49,2,FALSE),"")))</f>
        <v/>
      </c>
      <c r="AD50" s="51"/>
      <c r="AE50" s="139" t="str">
        <f>IF(IFERROR(VLOOKUP(AD$4&amp;AD50,都馬連編集用!$B$13:$C$49,2,FALSE),"")=0,"",(IFERROR(VLOOKUP(AD$4&amp;AD50,都馬連編集用!$B$13:$C$49,2,FALSE),"")))</f>
        <v/>
      </c>
      <c r="AF50" s="51"/>
      <c r="AG50" s="139" t="str">
        <f>IF(IFERROR(VLOOKUP(AF$4&amp;AF50,都馬連編集用!$B$13:$C$49,2,FALSE),"")=0,"",(IFERROR(VLOOKUP(AF$4&amp;AF50,都馬連編集用!$B$13:$C$49,2,FALSE),"")))</f>
        <v/>
      </c>
      <c r="AH50" s="51"/>
      <c r="AI50" s="139" t="str">
        <f>IF(IFERROR(VLOOKUP(AH$4&amp;AH50,都馬連編集用!$B$13:$C$49,2,FALSE),"")=0,"",(IFERROR(VLOOKUP(AH$4&amp;AH50,都馬連編集用!$B$13:$C$49,2,FALSE),"")))</f>
        <v/>
      </c>
      <c r="AJ50" s="51"/>
      <c r="AK50" s="139" t="str">
        <f>IF(IFERROR(VLOOKUP(AJ$4&amp;AJ50,都馬連編集用!$B$13:$C$49,2,FALSE),"")=0,"",(IFERROR(VLOOKUP(AJ$4&amp;AJ50,都馬連編集用!$B$13:$C$49,2,FALSE),"")))</f>
        <v/>
      </c>
      <c r="AL50" s="51"/>
      <c r="AM50" s="139" t="str">
        <f>IF(IFERROR(VLOOKUP(AL$4&amp;AL50,都馬連編集用!$B$13:$C$49,2,FALSE),"")=0,"",(IFERROR(VLOOKUP(AL$4&amp;AL50,都馬連編集用!$B$13:$C$49,2,FALSE),"")))</f>
        <v/>
      </c>
      <c r="AN50" s="51"/>
      <c r="AO50" s="139" t="str">
        <f>IF(IFERROR(VLOOKUP(AN$4&amp;AN50,都馬連編集用!$B$13:$C$49,2,FALSE),"")=0,"",(IFERROR(VLOOKUP(AN$4&amp;AN50,都馬連編集用!$B$13:$C$49,2,FALSE),"")))</f>
        <v/>
      </c>
      <c r="AP50" s="51"/>
      <c r="AQ50" s="139" t="str">
        <f>IF(IFERROR(VLOOKUP(AP$4&amp;AP50,都馬連編集用!$B$13:$C$49,2,FALSE),"")=0,"",(IFERROR(VLOOKUP(AP$4&amp;AP50,都馬連編集用!$B$13:$C$49,2,FALSE),"")))</f>
        <v/>
      </c>
      <c r="AR50" s="51"/>
      <c r="AS50" s="139" t="str">
        <f>IF(IFERROR(VLOOKUP(AR$4&amp;AR50,都馬連編集用!$B$13:$C$49,2,FALSE),"")=0,"",(IFERROR(VLOOKUP(AR$4&amp;AR50,都馬連編集用!$B$13:$C$49,2,FALSE),"")))</f>
        <v/>
      </c>
      <c r="AT50" s="51"/>
      <c r="AU50" s="139" t="str">
        <f>IF(IFERROR(VLOOKUP(AT$4&amp;AT50,都馬連編集用!$B$13:$C$49,2,FALSE),"")=0,"",(IFERROR(VLOOKUP(AT$4&amp;AT50,都馬連編集用!$B$13:$C$49,2,FALSE),"")))</f>
        <v/>
      </c>
      <c r="AV50" s="51"/>
      <c r="AW50" s="139" t="str">
        <f>IF(IFERROR(VLOOKUP(AV$4&amp;AV50,都馬連編集用!$B$13:$C$49,2,FALSE),"")=0,"",(IFERROR(VLOOKUP(AV$4&amp;AV50,都馬連編集用!$B$13:$C$49,2,FALSE),"")))</f>
        <v/>
      </c>
      <c r="AX50" s="51"/>
      <c r="AY50" s="139" t="str">
        <f>IF(IFERROR(VLOOKUP(AX$4&amp;AX50,都馬連編集用!$B$13:$C$49,2,FALSE),"")=0,"",(IFERROR(VLOOKUP(AX$4&amp;AX50,都馬連編集用!$B$13:$C$49,2,FALSE),"")))</f>
        <v/>
      </c>
      <c r="AZ50" s="51"/>
      <c r="BA50" s="139" t="str">
        <f>IF(IFERROR(VLOOKUP(AZ$4&amp;AZ50,都馬連編集用!$B$13:$C$49,2,FALSE),"")=0,"",(IFERROR(VLOOKUP(AZ$4&amp;AZ50,都馬連編集用!$B$13:$C$49,2,FALSE),"")))</f>
        <v/>
      </c>
      <c r="BB50" s="51"/>
      <c r="BC50" s="139" t="str">
        <f>IF(IFERROR(VLOOKUP(BB$4&amp;BB50,都馬連編集用!$B$13:$C$49,2,FALSE),"")=0,"",(IFERROR(VLOOKUP(BB$4&amp;BB50,都馬連編集用!$B$13:$C$49,2,FALSE),"")))</f>
        <v/>
      </c>
      <c r="BD50" s="51"/>
      <c r="BE50" s="139" t="str">
        <f>IF(IFERROR(VLOOKUP(BD$4&amp;BD50,都馬連編集用!$B$13:$C$49,2,FALSE),"")=0,"",(IFERROR(VLOOKUP(BD$4&amp;BD50,都馬連編集用!$B$13:$C$49,2,FALSE),"")))</f>
        <v/>
      </c>
      <c r="BF50" s="51"/>
      <c r="BG50" s="139" t="str">
        <f>IF(IFERROR(VLOOKUP(BF$4&amp;BF50,都馬連編集用!$B$13:$C$49,2,FALSE),"")=0,"",(IFERROR(VLOOKUP(BF$4&amp;BF50,都馬連編集用!$B$13:$C$49,2,FALSE),"")))</f>
        <v/>
      </c>
      <c r="BH50" s="51"/>
      <c r="BI50" s="139" t="str">
        <f>IF(IFERROR(VLOOKUP(BH$4&amp;BH50,都馬連編集用!$B$13:$C$49,2,FALSE),"")=0,"",(IFERROR(VLOOKUP(BH$4&amp;BH50,都馬連編集用!$B$13:$C$49,2,FALSE),"")))</f>
        <v/>
      </c>
      <c r="BJ50" s="51"/>
      <c r="BK50" s="139" t="str">
        <f>IF(IFERROR(VLOOKUP(BJ$4&amp;BJ50,都馬連編集用!$B$13:$C$49,2,FALSE),"")=0,"",(IFERROR(VLOOKUP(BJ$4&amp;BJ50,都馬連編集用!$B$13:$C$49,2,FALSE),"")))</f>
        <v/>
      </c>
      <c r="BL50" s="51"/>
      <c r="BM50" s="139" t="str">
        <f>IF(IFERROR(VLOOKUP(BL$4&amp;BL50,都馬連編集用!$B$13:$C$49,2,FALSE),"")=0,"",(IFERROR(VLOOKUP(BL$4&amp;BL50,都馬連編集用!$B$13:$C$49,2,FALSE),"")))</f>
        <v/>
      </c>
      <c r="BN50" s="51"/>
      <c r="BO50" s="139" t="str">
        <f>IF(IFERROR(VLOOKUP(BN$4&amp;BN50,都馬連編集用!$B$13:$C$49,2,FALSE),"")=0,"",(IFERROR(VLOOKUP(BN$4&amp;BN50,都馬連編集用!$B$13:$C$49,2,FALSE),"")))</f>
        <v/>
      </c>
      <c r="BP50" s="51"/>
      <c r="BQ50" s="139" t="str">
        <f>IF(IFERROR(VLOOKUP(BP$4&amp;BP50,都馬連編集用!$B$13:$C$49,2,FALSE),"")=0,"",(IFERROR(VLOOKUP(BP$4&amp;BP50,都馬連編集用!$B$13:$C$49,2,FALSE),"")))</f>
        <v/>
      </c>
      <c r="BR50" s="51"/>
      <c r="BS50" s="139" t="str">
        <f>IF(IFERROR(VLOOKUP(BR$4&amp;BR50,都馬連編集用!$B$13:$C$49,2,FALSE),"")=0,"",(IFERROR(VLOOKUP(BR$4&amp;BR50,都馬連編集用!$B$13:$C$49,2,FALSE),"")))</f>
        <v/>
      </c>
      <c r="BT50" s="51"/>
      <c r="BU50" s="139" t="str">
        <f>IF(IFERROR(VLOOKUP(BT$4&amp;BT50,都馬連編集用!$B$13:$C$49,2,FALSE),"")=0,"",(IFERROR(VLOOKUP(BT$4&amp;BT50,都馬連編集用!$B$13:$C$49,2,FALSE),"")))</f>
        <v/>
      </c>
      <c r="BV50" s="51"/>
      <c r="BW50" s="139" t="str">
        <f>IF(IFERROR(VLOOKUP(BV$4&amp;BV50,都馬連編集用!$B$13:$C$49,2,FALSE),"")=0,"",(IFERROR(VLOOKUP(BV$4&amp;BV50,都馬連編集用!$B$13:$C$49,2,FALSE),"")))</f>
        <v/>
      </c>
      <c r="BX50" s="51"/>
      <c r="BY50" s="139" t="str">
        <f>IF(IFERROR(VLOOKUP(BX$4&amp;BX50,都馬連編集用!$B$13:$C$49,2,FALSE),"")=0,"",(IFERROR(VLOOKUP(BX$4&amp;BX50,都馬連編集用!$B$13:$C$49,2,FALSE),"")))</f>
        <v/>
      </c>
      <c r="BZ50" s="51"/>
      <c r="CA50" s="139" t="str">
        <f>IF(IFERROR(VLOOKUP(BZ$4&amp;BZ50,都馬連編集用!$B$13:$C$49,2,FALSE),"")=0,"",(IFERROR(VLOOKUP(BZ$4&amp;BZ50,都馬連編集用!$B$13:$C$49,2,FALSE),"")))</f>
        <v/>
      </c>
      <c r="CB50" s="51"/>
      <c r="CC50" s="139" t="str">
        <f>IF(IFERROR(VLOOKUP(CB$4&amp;CB50,都馬連編集用!$B$13:$C$49,2,FALSE),"")=0,"",(IFERROR(VLOOKUP(CB$4&amp;CB50,都馬連編集用!$B$13:$C$49,2,FALSE),"")))</f>
        <v/>
      </c>
      <c r="CD50" s="51"/>
      <c r="CE50" s="139" t="str">
        <f>IF(IFERROR(VLOOKUP(CD$4&amp;CD50,都馬連編集用!$B$13:$C$49,2,FALSE),"")=0,"",(IFERROR(VLOOKUP(CD$4&amp;CD50,都馬連編集用!$B$13:$C$49,2,FALSE),"")))</f>
        <v/>
      </c>
      <c r="CF50" s="51"/>
      <c r="CG50" s="139" t="str">
        <f>IF(IFERROR(VLOOKUP(CF$4&amp;CF50,都馬連編集用!$B$13:$C$49,2,FALSE),"")=0,"",(IFERROR(VLOOKUP(CF$4&amp;CF50,都馬連編集用!$B$13:$C$49,2,FALSE),"")))</f>
        <v/>
      </c>
      <c r="CH50" s="51"/>
      <c r="CI50" s="139" t="str">
        <f>IF(IFERROR(VLOOKUP(CH$4&amp;CH50,都馬連編集用!$B$13:$C$49,2,FALSE),"")=0,"",(IFERROR(VLOOKUP(CH$4&amp;CH50,都馬連編集用!$B$13:$C$49,2,FALSE),"")))</f>
        <v/>
      </c>
      <c r="CJ50" s="51"/>
      <c r="CK50" s="139" t="str">
        <f>IF(IFERROR(VLOOKUP(CJ$4&amp;CJ50,都馬連編集用!$B$13:$C$49,2,FALSE),"")=0,"",(IFERROR(VLOOKUP(CJ$4&amp;CJ50,都馬連編集用!$B$13:$C$49,2,FALSE),"")))</f>
        <v/>
      </c>
      <c r="CL50" s="51"/>
      <c r="CM50" s="139" t="str">
        <f>IF(IFERROR(VLOOKUP(CL$4&amp;CL50,都馬連編集用!$B$13:$C$49,2,FALSE),"")=0,"",(IFERROR(VLOOKUP(CL$4&amp;CL50,都馬連編集用!$B$13:$C$49,2,FALSE),"")))</f>
        <v/>
      </c>
      <c r="CN50" s="51"/>
      <c r="CO50" s="139" t="str">
        <f>IF(IFERROR(VLOOKUP(CN$4&amp;CN50,都馬連編集用!$B$13:$C$49,2,FALSE),"")=0,"",(IFERROR(VLOOKUP(CN$4&amp;CN50,都馬連編集用!$B$13:$C$49,2,FALSE),"")))</f>
        <v/>
      </c>
      <c r="CP50" s="51"/>
      <c r="CQ50" s="139" t="str">
        <f>IF(IFERROR(VLOOKUP(CP$4&amp;CP50,都馬連編集用!$B$13:$C$49,2,FALSE),"")=0,"",(IFERROR(VLOOKUP(CP$4&amp;CP50,都馬連編集用!$B$13:$C$49,2,FALSE),"")))</f>
        <v/>
      </c>
      <c r="CR50" s="51"/>
      <c r="CS50" s="139" t="str">
        <f>IF(IFERROR(VLOOKUP(CR$4&amp;CR50,都馬連編集用!$B$13:$C$49,2,FALSE),"")=0,"",(IFERROR(VLOOKUP(CR$4&amp;CR50,都馬連編集用!$B$13:$C$49,2,FALSE),"")))</f>
        <v/>
      </c>
      <c r="CT50" s="51"/>
      <c r="CU50" s="139" t="str">
        <f>IF(IFERROR(VLOOKUP(CT$4&amp;CT50,都馬連編集用!$B$13:$C$49,2,FALSE),"")=0,"",(IFERROR(VLOOKUP(CT$4&amp;CT50,都馬連編集用!$B$13:$C$49,2,FALSE),"")))</f>
        <v/>
      </c>
      <c r="CV50" s="51"/>
      <c r="CW50" s="139" t="str">
        <f>IF(IFERROR(VLOOKUP(CV$4&amp;CV50,都馬連編集用!$B$13:$C$49,2,FALSE),"")=0,"",(IFERROR(VLOOKUP(CV$4&amp;CV50,都馬連編集用!$B$13:$C$49,2,FALSE),"")))</f>
        <v/>
      </c>
      <c r="CX50" s="51"/>
      <c r="CY50" s="139" t="str">
        <f>IF(IFERROR(VLOOKUP(CX$4&amp;CX50,都馬連編集用!$B$13:$C$49,2,FALSE),"")=0,"",(IFERROR(VLOOKUP(CX$4&amp;CX50,都馬連編集用!$B$13:$C$49,2,FALSE),"")))</f>
        <v/>
      </c>
      <c r="CZ50" s="51"/>
      <c r="DA50" s="139" t="str">
        <f>IF(IFERROR(VLOOKUP(CZ$4&amp;CZ50,都馬連編集用!$B$13:$C$49,2,FALSE),"")=0,"",(IFERROR(VLOOKUP(CZ$4&amp;CZ50,都馬連編集用!$B$13:$C$49,2,FALSE),"")))</f>
        <v/>
      </c>
      <c r="DB50" s="51"/>
      <c r="DC50" s="139" t="str">
        <f>IF(IFERROR(VLOOKUP(DB$4&amp;DB50,都馬連編集用!$B$13:$C$49,2,FALSE),"")=0,"",(IFERROR(VLOOKUP(DB$4&amp;DB50,都馬連編集用!$B$13:$C$49,2,FALSE),"")))</f>
        <v/>
      </c>
      <c r="DD50" s="51"/>
      <c r="DE50" s="139" t="str">
        <f>IF(IFERROR(VLOOKUP(DD$4&amp;DD50,都馬連編集用!$B$13:$C$49,2,FALSE),"")=0,"",(IFERROR(VLOOKUP(DD$4&amp;DD50,都馬連編集用!$B$13:$C$49,2,FALSE),"")))</f>
        <v/>
      </c>
      <c r="DF50" s="51"/>
      <c r="DG50" s="139" t="str">
        <f>IF(IFERROR(VLOOKUP(DF$4&amp;DF50,都馬連編集用!$B$13:$C$49,2,FALSE),"")=0,"",(IFERROR(VLOOKUP(DF$4&amp;DF50,都馬連編集用!$B$13:$C$49,2,FALSE),"")))</f>
        <v/>
      </c>
      <c r="DH50" s="51"/>
      <c r="DI50" s="139" t="str">
        <f>IF(IFERROR(VLOOKUP(DH$4&amp;DH50,都馬連編集用!$B$13:$C$49,2,FALSE),"")=0,"",(IFERROR(VLOOKUP(DH$4&amp;DH50,都馬連編集用!$B$13:$C$49,2,FALSE),"")))</f>
        <v/>
      </c>
      <c r="DJ50" s="51"/>
      <c r="DK50" s="139" t="str">
        <f>IF(IFERROR(VLOOKUP(DJ$4&amp;DJ50,都馬連編集用!$B$13:$C$49,2,FALSE),"")=0,"",(IFERROR(VLOOKUP(DJ$4&amp;DJ50,都馬連編集用!$B$13:$C$49,2,FALSE),"")))</f>
        <v/>
      </c>
      <c r="DL50" s="51"/>
      <c r="DM50" s="139" t="str">
        <f>IF(IFERROR(VLOOKUP(DL$4&amp;DL50,都馬連編集用!$B$13:$C$49,2,FALSE),"")=0,"",(IFERROR(VLOOKUP(DL$4&amp;DL50,都馬連編集用!$B$13:$C$49,2,FALSE),"")))</f>
        <v/>
      </c>
      <c r="DN50" s="51"/>
      <c r="DO50" s="139" t="str">
        <f>IF(IFERROR(VLOOKUP(DN$4&amp;DN50,都馬連編集用!$B$13:$C$49,2,FALSE),"")=0,"",(IFERROR(VLOOKUP(DN$4&amp;DN50,都馬連編集用!$B$13:$C$49,2,FALSE),"")))</f>
        <v/>
      </c>
      <c r="DP50" s="51"/>
    </row>
    <row r="51" spans="1:120" ht="30.6" customHeight="1">
      <c r="A51" s="33">
        <v>46</v>
      </c>
      <c r="D51" s="33">
        <f t="shared" si="53"/>
        <v>0</v>
      </c>
      <c r="E51" s="126" t="str">
        <f t="shared" si="55"/>
        <v>NO ENT</v>
      </c>
      <c r="F51" s="120"/>
      <c r="G51" s="141" t="str">
        <f>IFERROR(VLOOKUP(F51,'申込書2（馬匹・選手）'!$B$5:$D$54,3,FALSE),"")</f>
        <v/>
      </c>
      <c r="H51" s="120"/>
      <c r="I51" s="140" t="str">
        <f>IFERROR(VLOOKUP(H51,'申込書2（馬匹・選手）'!$F$5:$H$54,3,FALSE),"")</f>
        <v/>
      </c>
      <c r="J51" s="101" t="str">
        <f t="shared" si="54"/>
        <v/>
      </c>
      <c r="K51" s="106"/>
      <c r="L51" s="51"/>
      <c r="M51" s="139" t="str">
        <f>IF(IFERROR(VLOOKUP(L$4&amp;L51,都馬連編集用!$B$13:$C$49,2,FALSE),"")=0,"",(IFERROR(VLOOKUP(L$4&amp;L51,都馬連編集用!$B$13:$C$49,2,FALSE),"")))</f>
        <v/>
      </c>
      <c r="N51" s="51"/>
      <c r="O51" s="139" t="str">
        <f>IF(IFERROR(VLOOKUP(N$4&amp;N51,都馬連編集用!$B$13:$C$49,2,FALSE),"")=0,"",(IFERROR(VLOOKUP(N$4&amp;N51,都馬連編集用!$B$13:$C$49,2,FALSE),"")))</f>
        <v/>
      </c>
      <c r="P51" s="51"/>
      <c r="Q51" s="139" t="str">
        <f>IF(IFERROR(VLOOKUP(P$4&amp;P51,都馬連編集用!$B$13:$C$49,2,FALSE),"")=0,"",(IFERROR(VLOOKUP(P$4&amp;P51,都馬連編集用!$B$13:$C$49,2,FALSE),"")))</f>
        <v/>
      </c>
      <c r="R51" s="51"/>
      <c r="S51" s="139" t="str">
        <f>IF(IFERROR(VLOOKUP(R$4&amp;R51,都馬連編集用!$B$13:$C$49,2,FALSE),"")=0,"",(IFERROR(VLOOKUP(R$4&amp;R51,都馬連編集用!$B$13:$C$49,2,FALSE),"")))</f>
        <v/>
      </c>
      <c r="T51" s="51"/>
      <c r="U51" s="139" t="str">
        <f>IF(IFERROR(VLOOKUP(T$4&amp;T51,都馬連編集用!$B$13:$C$49,2,FALSE),"")=0,"",(IFERROR(VLOOKUP(T$4&amp;T51,都馬連編集用!$B$13:$C$49,2,FALSE),"")))</f>
        <v/>
      </c>
      <c r="V51" s="51"/>
      <c r="W51" s="139" t="str">
        <f>IF(IFERROR(VLOOKUP(V$4&amp;V51,都馬連編集用!$B$13:$C$49,2,FALSE),"")=0,"",(IFERROR(VLOOKUP(V$4&amp;V51,都馬連編集用!$B$13:$C$49,2,FALSE),"")))</f>
        <v/>
      </c>
      <c r="X51" s="51"/>
      <c r="Y51" s="139" t="str">
        <f>IF(IFERROR(VLOOKUP(X$4&amp;X51,都馬連編集用!$B$13:$C$49,2,FALSE),"")=0,"",(IFERROR(VLOOKUP(X$4&amp;X51,都馬連編集用!$B$13:$C$49,2,FALSE),"")))</f>
        <v/>
      </c>
      <c r="Z51" s="51"/>
      <c r="AA51" s="139" t="str">
        <f>IF(IFERROR(VLOOKUP(Z$4&amp;Z51,都馬連編集用!$B$13:$C$49,2,FALSE),"")=0,"",(IFERROR(VLOOKUP(Z$4&amp;Z51,都馬連編集用!$B$13:$C$49,2,FALSE),"")))</f>
        <v/>
      </c>
      <c r="AB51" s="51"/>
      <c r="AC51" s="139" t="str">
        <f>IF(IFERROR(VLOOKUP(AB$4&amp;AB51,都馬連編集用!$B$13:$C$49,2,FALSE),"")=0,"",(IFERROR(VLOOKUP(AB$4&amp;AB51,都馬連編集用!$B$13:$C$49,2,FALSE),"")))</f>
        <v/>
      </c>
      <c r="AD51" s="51"/>
      <c r="AE51" s="139" t="str">
        <f>IF(IFERROR(VLOOKUP(AD$4&amp;AD51,都馬連編集用!$B$13:$C$49,2,FALSE),"")=0,"",(IFERROR(VLOOKUP(AD$4&amp;AD51,都馬連編集用!$B$13:$C$49,2,FALSE),"")))</f>
        <v/>
      </c>
      <c r="AF51" s="51"/>
      <c r="AG51" s="139" t="str">
        <f>IF(IFERROR(VLOOKUP(AF$4&amp;AF51,都馬連編集用!$B$13:$C$49,2,FALSE),"")=0,"",(IFERROR(VLOOKUP(AF$4&amp;AF51,都馬連編集用!$B$13:$C$49,2,FALSE),"")))</f>
        <v/>
      </c>
      <c r="AH51" s="51"/>
      <c r="AI51" s="139" t="str">
        <f>IF(IFERROR(VLOOKUP(AH$4&amp;AH51,都馬連編集用!$B$13:$C$49,2,FALSE),"")=0,"",(IFERROR(VLOOKUP(AH$4&amp;AH51,都馬連編集用!$B$13:$C$49,2,FALSE),"")))</f>
        <v/>
      </c>
      <c r="AJ51" s="51"/>
      <c r="AK51" s="139" t="str">
        <f>IF(IFERROR(VLOOKUP(AJ$4&amp;AJ51,都馬連編集用!$B$13:$C$49,2,FALSE),"")=0,"",(IFERROR(VLOOKUP(AJ$4&amp;AJ51,都馬連編集用!$B$13:$C$49,2,FALSE),"")))</f>
        <v/>
      </c>
      <c r="AL51" s="51"/>
      <c r="AM51" s="139" t="str">
        <f>IF(IFERROR(VLOOKUP(AL$4&amp;AL51,都馬連編集用!$B$13:$C$49,2,FALSE),"")=0,"",(IFERROR(VLOOKUP(AL$4&amp;AL51,都馬連編集用!$B$13:$C$49,2,FALSE),"")))</f>
        <v/>
      </c>
      <c r="AN51" s="51"/>
      <c r="AO51" s="139" t="str">
        <f>IF(IFERROR(VLOOKUP(AN$4&amp;AN51,都馬連編集用!$B$13:$C$49,2,FALSE),"")=0,"",(IFERROR(VLOOKUP(AN$4&amp;AN51,都馬連編集用!$B$13:$C$49,2,FALSE),"")))</f>
        <v/>
      </c>
      <c r="AP51" s="51"/>
      <c r="AQ51" s="139" t="str">
        <f>IF(IFERROR(VLOOKUP(AP$4&amp;AP51,都馬連編集用!$B$13:$C$49,2,FALSE),"")=0,"",(IFERROR(VLOOKUP(AP$4&amp;AP51,都馬連編集用!$B$13:$C$49,2,FALSE),"")))</f>
        <v/>
      </c>
      <c r="AR51" s="51"/>
      <c r="AS51" s="139" t="str">
        <f>IF(IFERROR(VLOOKUP(AR$4&amp;AR51,都馬連編集用!$B$13:$C$49,2,FALSE),"")=0,"",(IFERROR(VLOOKUP(AR$4&amp;AR51,都馬連編集用!$B$13:$C$49,2,FALSE),"")))</f>
        <v/>
      </c>
      <c r="AT51" s="51"/>
      <c r="AU51" s="139" t="str">
        <f>IF(IFERROR(VLOOKUP(AT$4&amp;AT51,都馬連編集用!$B$13:$C$49,2,FALSE),"")=0,"",(IFERROR(VLOOKUP(AT$4&amp;AT51,都馬連編集用!$B$13:$C$49,2,FALSE),"")))</f>
        <v/>
      </c>
      <c r="AV51" s="51"/>
      <c r="AW51" s="139" t="str">
        <f>IF(IFERROR(VLOOKUP(AV$4&amp;AV51,都馬連編集用!$B$13:$C$49,2,FALSE),"")=0,"",(IFERROR(VLOOKUP(AV$4&amp;AV51,都馬連編集用!$B$13:$C$49,2,FALSE),"")))</f>
        <v/>
      </c>
      <c r="AX51" s="51"/>
      <c r="AY51" s="139" t="str">
        <f>IF(IFERROR(VLOOKUP(AX$4&amp;AX51,都馬連編集用!$B$13:$C$49,2,FALSE),"")=0,"",(IFERROR(VLOOKUP(AX$4&amp;AX51,都馬連編集用!$B$13:$C$49,2,FALSE),"")))</f>
        <v/>
      </c>
      <c r="AZ51" s="51"/>
      <c r="BA51" s="139" t="str">
        <f>IF(IFERROR(VLOOKUP(AZ$4&amp;AZ51,都馬連編集用!$B$13:$C$49,2,FALSE),"")=0,"",(IFERROR(VLOOKUP(AZ$4&amp;AZ51,都馬連編集用!$B$13:$C$49,2,FALSE),"")))</f>
        <v/>
      </c>
      <c r="BB51" s="51"/>
      <c r="BC51" s="139" t="str">
        <f>IF(IFERROR(VLOOKUP(BB$4&amp;BB51,都馬連編集用!$B$13:$C$49,2,FALSE),"")=0,"",(IFERROR(VLOOKUP(BB$4&amp;BB51,都馬連編集用!$B$13:$C$49,2,FALSE),"")))</f>
        <v/>
      </c>
      <c r="BD51" s="51"/>
      <c r="BE51" s="139" t="str">
        <f>IF(IFERROR(VLOOKUP(BD$4&amp;BD51,都馬連編集用!$B$13:$C$49,2,FALSE),"")=0,"",(IFERROR(VLOOKUP(BD$4&amp;BD51,都馬連編集用!$B$13:$C$49,2,FALSE),"")))</f>
        <v/>
      </c>
      <c r="BF51" s="51"/>
      <c r="BG51" s="139" t="str">
        <f>IF(IFERROR(VLOOKUP(BF$4&amp;BF51,都馬連編集用!$B$13:$C$49,2,FALSE),"")=0,"",(IFERROR(VLOOKUP(BF$4&amp;BF51,都馬連編集用!$B$13:$C$49,2,FALSE),"")))</f>
        <v/>
      </c>
      <c r="BH51" s="51"/>
      <c r="BI51" s="139" t="str">
        <f>IF(IFERROR(VLOOKUP(BH$4&amp;BH51,都馬連編集用!$B$13:$C$49,2,FALSE),"")=0,"",(IFERROR(VLOOKUP(BH$4&amp;BH51,都馬連編集用!$B$13:$C$49,2,FALSE),"")))</f>
        <v/>
      </c>
      <c r="BJ51" s="51"/>
      <c r="BK51" s="139" t="str">
        <f>IF(IFERROR(VLOOKUP(BJ$4&amp;BJ51,都馬連編集用!$B$13:$C$49,2,FALSE),"")=0,"",(IFERROR(VLOOKUP(BJ$4&amp;BJ51,都馬連編集用!$B$13:$C$49,2,FALSE),"")))</f>
        <v/>
      </c>
      <c r="BL51" s="51"/>
      <c r="BM51" s="139" t="str">
        <f>IF(IFERROR(VLOOKUP(BL$4&amp;BL51,都馬連編集用!$B$13:$C$49,2,FALSE),"")=0,"",(IFERROR(VLOOKUP(BL$4&amp;BL51,都馬連編集用!$B$13:$C$49,2,FALSE),"")))</f>
        <v/>
      </c>
      <c r="BN51" s="51"/>
      <c r="BO51" s="139" t="str">
        <f>IF(IFERROR(VLOOKUP(BN$4&amp;BN51,都馬連編集用!$B$13:$C$49,2,FALSE),"")=0,"",(IFERROR(VLOOKUP(BN$4&amp;BN51,都馬連編集用!$B$13:$C$49,2,FALSE),"")))</f>
        <v/>
      </c>
      <c r="BP51" s="51"/>
      <c r="BQ51" s="139" t="str">
        <f>IF(IFERROR(VLOOKUP(BP$4&amp;BP51,都馬連編集用!$B$13:$C$49,2,FALSE),"")=0,"",(IFERROR(VLOOKUP(BP$4&amp;BP51,都馬連編集用!$B$13:$C$49,2,FALSE),"")))</f>
        <v/>
      </c>
      <c r="BR51" s="51"/>
      <c r="BS51" s="139" t="str">
        <f>IF(IFERROR(VLOOKUP(BR$4&amp;BR51,都馬連編集用!$B$13:$C$49,2,FALSE),"")=0,"",(IFERROR(VLOOKUP(BR$4&amp;BR51,都馬連編集用!$B$13:$C$49,2,FALSE),"")))</f>
        <v/>
      </c>
      <c r="BT51" s="51"/>
      <c r="BU51" s="139" t="str">
        <f>IF(IFERROR(VLOOKUP(BT$4&amp;BT51,都馬連編集用!$B$13:$C$49,2,FALSE),"")=0,"",(IFERROR(VLOOKUP(BT$4&amp;BT51,都馬連編集用!$B$13:$C$49,2,FALSE),"")))</f>
        <v/>
      </c>
      <c r="BV51" s="51"/>
      <c r="BW51" s="139" t="str">
        <f>IF(IFERROR(VLOOKUP(BV$4&amp;BV51,都馬連編集用!$B$13:$C$49,2,FALSE),"")=0,"",(IFERROR(VLOOKUP(BV$4&amp;BV51,都馬連編集用!$B$13:$C$49,2,FALSE),"")))</f>
        <v/>
      </c>
      <c r="BX51" s="51"/>
      <c r="BY51" s="139" t="str">
        <f>IF(IFERROR(VLOOKUP(BX$4&amp;BX51,都馬連編集用!$B$13:$C$49,2,FALSE),"")=0,"",(IFERROR(VLOOKUP(BX$4&amp;BX51,都馬連編集用!$B$13:$C$49,2,FALSE),"")))</f>
        <v/>
      </c>
      <c r="BZ51" s="51"/>
      <c r="CA51" s="139" t="str">
        <f>IF(IFERROR(VLOOKUP(BZ$4&amp;BZ51,都馬連編集用!$B$13:$C$49,2,FALSE),"")=0,"",(IFERROR(VLOOKUP(BZ$4&amp;BZ51,都馬連編集用!$B$13:$C$49,2,FALSE),"")))</f>
        <v/>
      </c>
      <c r="CB51" s="51"/>
      <c r="CC51" s="139" t="str">
        <f>IF(IFERROR(VLOOKUP(CB$4&amp;CB51,都馬連編集用!$B$13:$C$49,2,FALSE),"")=0,"",(IFERROR(VLOOKUP(CB$4&amp;CB51,都馬連編集用!$B$13:$C$49,2,FALSE),"")))</f>
        <v/>
      </c>
      <c r="CD51" s="51"/>
      <c r="CE51" s="139" t="str">
        <f>IF(IFERROR(VLOOKUP(CD$4&amp;CD51,都馬連編集用!$B$13:$C$49,2,FALSE),"")=0,"",(IFERROR(VLOOKUP(CD$4&amp;CD51,都馬連編集用!$B$13:$C$49,2,FALSE),"")))</f>
        <v/>
      </c>
      <c r="CF51" s="51"/>
      <c r="CG51" s="139" t="str">
        <f>IF(IFERROR(VLOOKUP(CF$4&amp;CF51,都馬連編集用!$B$13:$C$49,2,FALSE),"")=0,"",(IFERROR(VLOOKUP(CF$4&amp;CF51,都馬連編集用!$B$13:$C$49,2,FALSE),"")))</f>
        <v/>
      </c>
      <c r="CH51" s="51"/>
      <c r="CI51" s="139" t="str">
        <f>IF(IFERROR(VLOOKUP(CH$4&amp;CH51,都馬連編集用!$B$13:$C$49,2,FALSE),"")=0,"",(IFERROR(VLOOKUP(CH$4&amp;CH51,都馬連編集用!$B$13:$C$49,2,FALSE),"")))</f>
        <v/>
      </c>
      <c r="CJ51" s="51"/>
      <c r="CK51" s="139" t="str">
        <f>IF(IFERROR(VLOOKUP(CJ$4&amp;CJ51,都馬連編集用!$B$13:$C$49,2,FALSE),"")=0,"",(IFERROR(VLOOKUP(CJ$4&amp;CJ51,都馬連編集用!$B$13:$C$49,2,FALSE),"")))</f>
        <v/>
      </c>
      <c r="CL51" s="51"/>
      <c r="CM51" s="139" t="str">
        <f>IF(IFERROR(VLOOKUP(CL$4&amp;CL51,都馬連編集用!$B$13:$C$49,2,FALSE),"")=0,"",(IFERROR(VLOOKUP(CL$4&amp;CL51,都馬連編集用!$B$13:$C$49,2,FALSE),"")))</f>
        <v/>
      </c>
      <c r="CN51" s="51"/>
      <c r="CO51" s="139" t="str">
        <f>IF(IFERROR(VLOOKUP(CN$4&amp;CN51,都馬連編集用!$B$13:$C$49,2,FALSE),"")=0,"",(IFERROR(VLOOKUP(CN$4&amp;CN51,都馬連編集用!$B$13:$C$49,2,FALSE),"")))</f>
        <v/>
      </c>
      <c r="CP51" s="51"/>
      <c r="CQ51" s="139" t="str">
        <f>IF(IFERROR(VLOOKUP(CP$4&amp;CP51,都馬連編集用!$B$13:$C$49,2,FALSE),"")=0,"",(IFERROR(VLOOKUP(CP$4&amp;CP51,都馬連編集用!$B$13:$C$49,2,FALSE),"")))</f>
        <v/>
      </c>
      <c r="CR51" s="51"/>
      <c r="CS51" s="139" t="str">
        <f>IF(IFERROR(VLOOKUP(CR$4&amp;CR51,都馬連編集用!$B$13:$C$49,2,FALSE),"")=0,"",(IFERROR(VLOOKUP(CR$4&amp;CR51,都馬連編集用!$B$13:$C$49,2,FALSE),"")))</f>
        <v/>
      </c>
      <c r="CT51" s="51"/>
      <c r="CU51" s="139" t="str">
        <f>IF(IFERROR(VLOOKUP(CT$4&amp;CT51,都馬連編集用!$B$13:$C$49,2,FALSE),"")=0,"",(IFERROR(VLOOKUP(CT$4&amp;CT51,都馬連編集用!$B$13:$C$49,2,FALSE),"")))</f>
        <v/>
      </c>
      <c r="CV51" s="51"/>
      <c r="CW51" s="139" t="str">
        <f>IF(IFERROR(VLOOKUP(CV$4&amp;CV51,都馬連編集用!$B$13:$C$49,2,FALSE),"")=0,"",(IFERROR(VLOOKUP(CV$4&amp;CV51,都馬連編集用!$B$13:$C$49,2,FALSE),"")))</f>
        <v/>
      </c>
      <c r="CX51" s="51"/>
      <c r="CY51" s="139" t="str">
        <f>IF(IFERROR(VLOOKUP(CX$4&amp;CX51,都馬連編集用!$B$13:$C$49,2,FALSE),"")=0,"",(IFERROR(VLOOKUP(CX$4&amp;CX51,都馬連編集用!$B$13:$C$49,2,FALSE),"")))</f>
        <v/>
      </c>
      <c r="CZ51" s="51"/>
      <c r="DA51" s="139" t="str">
        <f>IF(IFERROR(VLOOKUP(CZ$4&amp;CZ51,都馬連編集用!$B$13:$C$49,2,FALSE),"")=0,"",(IFERROR(VLOOKUP(CZ$4&amp;CZ51,都馬連編集用!$B$13:$C$49,2,FALSE),"")))</f>
        <v/>
      </c>
      <c r="DB51" s="51"/>
      <c r="DC51" s="139" t="str">
        <f>IF(IFERROR(VLOOKUP(DB$4&amp;DB51,都馬連編集用!$B$13:$C$49,2,FALSE),"")=0,"",(IFERROR(VLOOKUP(DB$4&amp;DB51,都馬連編集用!$B$13:$C$49,2,FALSE),"")))</f>
        <v/>
      </c>
      <c r="DD51" s="51"/>
      <c r="DE51" s="139" t="str">
        <f>IF(IFERROR(VLOOKUP(DD$4&amp;DD51,都馬連編集用!$B$13:$C$49,2,FALSE),"")=0,"",(IFERROR(VLOOKUP(DD$4&amp;DD51,都馬連編集用!$B$13:$C$49,2,FALSE),"")))</f>
        <v/>
      </c>
      <c r="DF51" s="51"/>
      <c r="DG51" s="139" t="str">
        <f>IF(IFERROR(VLOOKUP(DF$4&amp;DF51,都馬連編集用!$B$13:$C$49,2,FALSE),"")=0,"",(IFERROR(VLOOKUP(DF$4&amp;DF51,都馬連編集用!$B$13:$C$49,2,FALSE),"")))</f>
        <v/>
      </c>
      <c r="DH51" s="51"/>
      <c r="DI51" s="139" t="str">
        <f>IF(IFERROR(VLOOKUP(DH$4&amp;DH51,都馬連編集用!$B$13:$C$49,2,FALSE),"")=0,"",(IFERROR(VLOOKUP(DH$4&amp;DH51,都馬連編集用!$B$13:$C$49,2,FALSE),"")))</f>
        <v/>
      </c>
      <c r="DJ51" s="51"/>
      <c r="DK51" s="139" t="str">
        <f>IF(IFERROR(VLOOKUP(DJ$4&amp;DJ51,都馬連編集用!$B$13:$C$49,2,FALSE),"")=0,"",(IFERROR(VLOOKUP(DJ$4&amp;DJ51,都馬連編集用!$B$13:$C$49,2,FALSE),"")))</f>
        <v/>
      </c>
      <c r="DL51" s="51"/>
      <c r="DM51" s="139" t="str">
        <f>IF(IFERROR(VLOOKUP(DL$4&amp;DL51,都馬連編集用!$B$13:$C$49,2,FALSE),"")=0,"",(IFERROR(VLOOKUP(DL$4&amp;DL51,都馬連編集用!$B$13:$C$49,2,FALSE),"")))</f>
        <v/>
      </c>
      <c r="DN51" s="51"/>
      <c r="DO51" s="139" t="str">
        <f>IF(IFERROR(VLOOKUP(DN$4&amp;DN51,都馬連編集用!$B$13:$C$49,2,FALSE),"")=0,"",(IFERROR(VLOOKUP(DN$4&amp;DN51,都馬連編集用!$B$13:$C$49,2,FALSE),"")))</f>
        <v/>
      </c>
      <c r="DP51" s="51"/>
    </row>
    <row r="52" spans="1:120" ht="30.6" customHeight="1">
      <c r="A52" s="33">
        <v>47</v>
      </c>
      <c r="D52" s="33">
        <f t="shared" si="53"/>
        <v>0</v>
      </c>
      <c r="E52" s="126" t="str">
        <f t="shared" si="55"/>
        <v>NO ENT</v>
      </c>
      <c r="F52" s="120"/>
      <c r="G52" s="141" t="str">
        <f>IFERROR(VLOOKUP(F52,'申込書2（馬匹・選手）'!$B$5:$D$54,3,FALSE),"")</f>
        <v/>
      </c>
      <c r="H52" s="120"/>
      <c r="I52" s="140" t="str">
        <f>IFERROR(VLOOKUP(H52,'申込書2（馬匹・選手）'!$F$5:$H$54,3,FALSE),"")</f>
        <v/>
      </c>
      <c r="J52" s="101" t="str">
        <f t="shared" si="54"/>
        <v/>
      </c>
      <c r="K52" s="106"/>
      <c r="L52" s="51"/>
      <c r="M52" s="139" t="str">
        <f>IF(IFERROR(VLOOKUP(L$4&amp;L52,都馬連編集用!$B$13:$C$49,2,FALSE),"")=0,"",(IFERROR(VLOOKUP(L$4&amp;L52,都馬連編集用!$B$13:$C$49,2,FALSE),"")))</f>
        <v/>
      </c>
      <c r="N52" s="51"/>
      <c r="O52" s="139" t="str">
        <f>IF(IFERROR(VLOOKUP(N$4&amp;N52,都馬連編集用!$B$13:$C$49,2,FALSE),"")=0,"",(IFERROR(VLOOKUP(N$4&amp;N52,都馬連編集用!$B$13:$C$49,2,FALSE),"")))</f>
        <v/>
      </c>
      <c r="P52" s="51"/>
      <c r="Q52" s="139" t="str">
        <f>IF(IFERROR(VLOOKUP(P$4&amp;P52,都馬連編集用!$B$13:$C$49,2,FALSE),"")=0,"",(IFERROR(VLOOKUP(P$4&amp;P52,都馬連編集用!$B$13:$C$49,2,FALSE),"")))</f>
        <v/>
      </c>
      <c r="R52" s="51"/>
      <c r="S52" s="139" t="str">
        <f>IF(IFERROR(VLOOKUP(R$4&amp;R52,都馬連編集用!$B$13:$C$49,2,FALSE),"")=0,"",(IFERROR(VLOOKUP(R$4&amp;R52,都馬連編集用!$B$13:$C$49,2,FALSE),"")))</f>
        <v/>
      </c>
      <c r="T52" s="51"/>
      <c r="U52" s="139" t="str">
        <f>IF(IFERROR(VLOOKUP(T$4&amp;T52,都馬連編集用!$B$13:$C$49,2,FALSE),"")=0,"",(IFERROR(VLOOKUP(T$4&amp;T52,都馬連編集用!$B$13:$C$49,2,FALSE),"")))</f>
        <v/>
      </c>
      <c r="V52" s="51"/>
      <c r="W52" s="139" t="str">
        <f>IF(IFERROR(VLOOKUP(V$4&amp;V52,都馬連編集用!$B$13:$C$49,2,FALSE),"")=0,"",(IFERROR(VLOOKUP(V$4&amp;V52,都馬連編集用!$B$13:$C$49,2,FALSE),"")))</f>
        <v/>
      </c>
      <c r="X52" s="51"/>
      <c r="Y52" s="139" t="str">
        <f>IF(IFERROR(VLOOKUP(X$4&amp;X52,都馬連編集用!$B$13:$C$49,2,FALSE),"")=0,"",(IFERROR(VLOOKUP(X$4&amp;X52,都馬連編集用!$B$13:$C$49,2,FALSE),"")))</f>
        <v/>
      </c>
      <c r="Z52" s="51"/>
      <c r="AA52" s="139" t="str">
        <f>IF(IFERROR(VLOOKUP(Z$4&amp;Z52,都馬連編集用!$B$13:$C$49,2,FALSE),"")=0,"",(IFERROR(VLOOKUP(Z$4&amp;Z52,都馬連編集用!$B$13:$C$49,2,FALSE),"")))</f>
        <v/>
      </c>
      <c r="AB52" s="51"/>
      <c r="AC52" s="139" t="str">
        <f>IF(IFERROR(VLOOKUP(AB$4&amp;AB52,都馬連編集用!$B$13:$C$49,2,FALSE),"")=0,"",(IFERROR(VLOOKUP(AB$4&amp;AB52,都馬連編集用!$B$13:$C$49,2,FALSE),"")))</f>
        <v/>
      </c>
      <c r="AD52" s="51"/>
      <c r="AE52" s="139" t="str">
        <f>IF(IFERROR(VLOOKUP(AD$4&amp;AD52,都馬連編集用!$B$13:$C$49,2,FALSE),"")=0,"",(IFERROR(VLOOKUP(AD$4&amp;AD52,都馬連編集用!$B$13:$C$49,2,FALSE),"")))</f>
        <v/>
      </c>
      <c r="AF52" s="51"/>
      <c r="AG52" s="139" t="str">
        <f>IF(IFERROR(VLOOKUP(AF$4&amp;AF52,都馬連編集用!$B$13:$C$49,2,FALSE),"")=0,"",(IFERROR(VLOOKUP(AF$4&amp;AF52,都馬連編集用!$B$13:$C$49,2,FALSE),"")))</f>
        <v/>
      </c>
      <c r="AH52" s="51"/>
      <c r="AI52" s="139" t="str">
        <f>IF(IFERROR(VLOOKUP(AH$4&amp;AH52,都馬連編集用!$B$13:$C$49,2,FALSE),"")=0,"",(IFERROR(VLOOKUP(AH$4&amp;AH52,都馬連編集用!$B$13:$C$49,2,FALSE),"")))</f>
        <v/>
      </c>
      <c r="AJ52" s="51"/>
      <c r="AK52" s="139" t="str">
        <f>IF(IFERROR(VLOOKUP(AJ$4&amp;AJ52,都馬連編集用!$B$13:$C$49,2,FALSE),"")=0,"",(IFERROR(VLOOKUP(AJ$4&amp;AJ52,都馬連編集用!$B$13:$C$49,2,FALSE),"")))</f>
        <v/>
      </c>
      <c r="AL52" s="51"/>
      <c r="AM52" s="139" t="str">
        <f>IF(IFERROR(VLOOKUP(AL$4&amp;AL52,都馬連編集用!$B$13:$C$49,2,FALSE),"")=0,"",(IFERROR(VLOOKUP(AL$4&amp;AL52,都馬連編集用!$B$13:$C$49,2,FALSE),"")))</f>
        <v/>
      </c>
      <c r="AN52" s="51"/>
      <c r="AO52" s="139" t="str">
        <f>IF(IFERROR(VLOOKUP(AN$4&amp;AN52,都馬連編集用!$B$13:$C$49,2,FALSE),"")=0,"",(IFERROR(VLOOKUP(AN$4&amp;AN52,都馬連編集用!$B$13:$C$49,2,FALSE),"")))</f>
        <v/>
      </c>
      <c r="AP52" s="51"/>
      <c r="AQ52" s="139" t="str">
        <f>IF(IFERROR(VLOOKUP(AP$4&amp;AP52,都馬連編集用!$B$13:$C$49,2,FALSE),"")=0,"",(IFERROR(VLOOKUP(AP$4&amp;AP52,都馬連編集用!$B$13:$C$49,2,FALSE),"")))</f>
        <v/>
      </c>
      <c r="AR52" s="51"/>
      <c r="AS52" s="139" t="str">
        <f>IF(IFERROR(VLOOKUP(AR$4&amp;AR52,都馬連編集用!$B$13:$C$49,2,FALSE),"")=0,"",(IFERROR(VLOOKUP(AR$4&amp;AR52,都馬連編集用!$B$13:$C$49,2,FALSE),"")))</f>
        <v/>
      </c>
      <c r="AT52" s="51"/>
      <c r="AU52" s="139" t="str">
        <f>IF(IFERROR(VLOOKUP(AT$4&amp;AT52,都馬連編集用!$B$13:$C$49,2,FALSE),"")=0,"",(IFERROR(VLOOKUP(AT$4&amp;AT52,都馬連編集用!$B$13:$C$49,2,FALSE),"")))</f>
        <v/>
      </c>
      <c r="AV52" s="51"/>
      <c r="AW52" s="139" t="str">
        <f>IF(IFERROR(VLOOKUP(AV$4&amp;AV52,都馬連編集用!$B$13:$C$49,2,FALSE),"")=0,"",(IFERROR(VLOOKUP(AV$4&amp;AV52,都馬連編集用!$B$13:$C$49,2,FALSE),"")))</f>
        <v/>
      </c>
      <c r="AX52" s="51"/>
      <c r="AY52" s="139" t="str">
        <f>IF(IFERROR(VLOOKUP(AX$4&amp;AX52,都馬連編集用!$B$13:$C$49,2,FALSE),"")=0,"",(IFERROR(VLOOKUP(AX$4&amp;AX52,都馬連編集用!$B$13:$C$49,2,FALSE),"")))</f>
        <v/>
      </c>
      <c r="AZ52" s="51"/>
      <c r="BA52" s="139" t="str">
        <f>IF(IFERROR(VLOOKUP(AZ$4&amp;AZ52,都馬連編集用!$B$13:$C$49,2,FALSE),"")=0,"",(IFERROR(VLOOKUP(AZ$4&amp;AZ52,都馬連編集用!$B$13:$C$49,2,FALSE),"")))</f>
        <v/>
      </c>
      <c r="BB52" s="51"/>
      <c r="BC52" s="139" t="str">
        <f>IF(IFERROR(VLOOKUP(BB$4&amp;BB52,都馬連編集用!$B$13:$C$49,2,FALSE),"")=0,"",(IFERROR(VLOOKUP(BB$4&amp;BB52,都馬連編集用!$B$13:$C$49,2,FALSE),"")))</f>
        <v/>
      </c>
      <c r="BD52" s="51"/>
      <c r="BE52" s="139" t="str">
        <f>IF(IFERROR(VLOOKUP(BD$4&amp;BD52,都馬連編集用!$B$13:$C$49,2,FALSE),"")=0,"",(IFERROR(VLOOKUP(BD$4&amp;BD52,都馬連編集用!$B$13:$C$49,2,FALSE),"")))</f>
        <v/>
      </c>
      <c r="BF52" s="51"/>
      <c r="BG52" s="139" t="str">
        <f>IF(IFERROR(VLOOKUP(BF$4&amp;BF52,都馬連編集用!$B$13:$C$49,2,FALSE),"")=0,"",(IFERROR(VLOOKUP(BF$4&amp;BF52,都馬連編集用!$B$13:$C$49,2,FALSE),"")))</f>
        <v/>
      </c>
      <c r="BH52" s="51"/>
      <c r="BI52" s="139" t="str">
        <f>IF(IFERROR(VLOOKUP(BH$4&amp;BH52,都馬連編集用!$B$13:$C$49,2,FALSE),"")=0,"",(IFERROR(VLOOKUP(BH$4&amp;BH52,都馬連編集用!$B$13:$C$49,2,FALSE),"")))</f>
        <v/>
      </c>
      <c r="BJ52" s="51"/>
      <c r="BK52" s="139" t="str">
        <f>IF(IFERROR(VLOOKUP(BJ$4&amp;BJ52,都馬連編集用!$B$13:$C$49,2,FALSE),"")=0,"",(IFERROR(VLOOKUP(BJ$4&amp;BJ52,都馬連編集用!$B$13:$C$49,2,FALSE),"")))</f>
        <v/>
      </c>
      <c r="BL52" s="51"/>
      <c r="BM52" s="139" t="str">
        <f>IF(IFERROR(VLOOKUP(BL$4&amp;BL52,都馬連編集用!$B$13:$C$49,2,FALSE),"")=0,"",(IFERROR(VLOOKUP(BL$4&amp;BL52,都馬連編集用!$B$13:$C$49,2,FALSE),"")))</f>
        <v/>
      </c>
      <c r="BN52" s="51"/>
      <c r="BO52" s="139" t="str">
        <f>IF(IFERROR(VLOOKUP(BN$4&amp;BN52,都馬連編集用!$B$13:$C$49,2,FALSE),"")=0,"",(IFERROR(VLOOKUP(BN$4&amp;BN52,都馬連編集用!$B$13:$C$49,2,FALSE),"")))</f>
        <v/>
      </c>
      <c r="BP52" s="51"/>
      <c r="BQ52" s="139" t="str">
        <f>IF(IFERROR(VLOOKUP(BP$4&amp;BP52,都馬連編集用!$B$13:$C$49,2,FALSE),"")=0,"",(IFERROR(VLOOKUP(BP$4&amp;BP52,都馬連編集用!$B$13:$C$49,2,FALSE),"")))</f>
        <v/>
      </c>
      <c r="BR52" s="51"/>
      <c r="BS52" s="139" t="str">
        <f>IF(IFERROR(VLOOKUP(BR$4&amp;BR52,都馬連編集用!$B$13:$C$49,2,FALSE),"")=0,"",(IFERROR(VLOOKUP(BR$4&amp;BR52,都馬連編集用!$B$13:$C$49,2,FALSE),"")))</f>
        <v/>
      </c>
      <c r="BT52" s="51"/>
      <c r="BU52" s="139" t="str">
        <f>IF(IFERROR(VLOOKUP(BT$4&amp;BT52,都馬連編集用!$B$13:$C$49,2,FALSE),"")=0,"",(IFERROR(VLOOKUP(BT$4&amp;BT52,都馬連編集用!$B$13:$C$49,2,FALSE),"")))</f>
        <v/>
      </c>
      <c r="BV52" s="51"/>
      <c r="BW52" s="139" t="str">
        <f>IF(IFERROR(VLOOKUP(BV$4&amp;BV52,都馬連編集用!$B$13:$C$49,2,FALSE),"")=0,"",(IFERROR(VLOOKUP(BV$4&amp;BV52,都馬連編集用!$B$13:$C$49,2,FALSE),"")))</f>
        <v/>
      </c>
      <c r="BX52" s="51"/>
      <c r="BY52" s="139" t="str">
        <f>IF(IFERROR(VLOOKUP(BX$4&amp;BX52,都馬連編集用!$B$13:$C$49,2,FALSE),"")=0,"",(IFERROR(VLOOKUP(BX$4&amp;BX52,都馬連編集用!$B$13:$C$49,2,FALSE),"")))</f>
        <v/>
      </c>
      <c r="BZ52" s="51"/>
      <c r="CA52" s="139" t="str">
        <f>IF(IFERROR(VLOOKUP(BZ$4&amp;BZ52,都馬連編集用!$B$13:$C$49,2,FALSE),"")=0,"",(IFERROR(VLOOKUP(BZ$4&amp;BZ52,都馬連編集用!$B$13:$C$49,2,FALSE),"")))</f>
        <v/>
      </c>
      <c r="CB52" s="51"/>
      <c r="CC52" s="139" t="str">
        <f>IF(IFERROR(VLOOKUP(CB$4&amp;CB52,都馬連編集用!$B$13:$C$49,2,FALSE),"")=0,"",(IFERROR(VLOOKUP(CB$4&amp;CB52,都馬連編集用!$B$13:$C$49,2,FALSE),"")))</f>
        <v/>
      </c>
      <c r="CD52" s="51"/>
      <c r="CE52" s="139" t="str">
        <f>IF(IFERROR(VLOOKUP(CD$4&amp;CD52,都馬連編集用!$B$13:$C$49,2,FALSE),"")=0,"",(IFERROR(VLOOKUP(CD$4&amp;CD52,都馬連編集用!$B$13:$C$49,2,FALSE),"")))</f>
        <v/>
      </c>
      <c r="CF52" s="51"/>
      <c r="CG52" s="139" t="str">
        <f>IF(IFERROR(VLOOKUP(CF$4&amp;CF52,都馬連編集用!$B$13:$C$49,2,FALSE),"")=0,"",(IFERROR(VLOOKUP(CF$4&amp;CF52,都馬連編集用!$B$13:$C$49,2,FALSE),"")))</f>
        <v/>
      </c>
      <c r="CH52" s="51"/>
      <c r="CI52" s="139" t="str">
        <f>IF(IFERROR(VLOOKUP(CH$4&amp;CH52,都馬連編集用!$B$13:$C$49,2,FALSE),"")=0,"",(IFERROR(VLOOKUP(CH$4&amp;CH52,都馬連編集用!$B$13:$C$49,2,FALSE),"")))</f>
        <v/>
      </c>
      <c r="CJ52" s="51"/>
      <c r="CK52" s="139" t="str">
        <f>IF(IFERROR(VLOOKUP(CJ$4&amp;CJ52,都馬連編集用!$B$13:$C$49,2,FALSE),"")=0,"",(IFERROR(VLOOKUP(CJ$4&amp;CJ52,都馬連編集用!$B$13:$C$49,2,FALSE),"")))</f>
        <v/>
      </c>
      <c r="CL52" s="51"/>
      <c r="CM52" s="139" t="str">
        <f>IF(IFERROR(VLOOKUP(CL$4&amp;CL52,都馬連編集用!$B$13:$C$49,2,FALSE),"")=0,"",(IFERROR(VLOOKUP(CL$4&amp;CL52,都馬連編集用!$B$13:$C$49,2,FALSE),"")))</f>
        <v/>
      </c>
      <c r="CN52" s="51"/>
      <c r="CO52" s="139" t="str">
        <f>IF(IFERROR(VLOOKUP(CN$4&amp;CN52,都馬連編集用!$B$13:$C$49,2,FALSE),"")=0,"",(IFERROR(VLOOKUP(CN$4&amp;CN52,都馬連編集用!$B$13:$C$49,2,FALSE),"")))</f>
        <v/>
      </c>
      <c r="CP52" s="51"/>
      <c r="CQ52" s="139" t="str">
        <f>IF(IFERROR(VLOOKUP(CP$4&amp;CP52,都馬連編集用!$B$13:$C$49,2,FALSE),"")=0,"",(IFERROR(VLOOKUP(CP$4&amp;CP52,都馬連編集用!$B$13:$C$49,2,FALSE),"")))</f>
        <v/>
      </c>
      <c r="CR52" s="51"/>
      <c r="CS52" s="139" t="str">
        <f>IF(IFERROR(VLOOKUP(CR$4&amp;CR52,都馬連編集用!$B$13:$C$49,2,FALSE),"")=0,"",(IFERROR(VLOOKUP(CR$4&amp;CR52,都馬連編集用!$B$13:$C$49,2,FALSE),"")))</f>
        <v/>
      </c>
      <c r="CT52" s="51"/>
      <c r="CU52" s="139" t="str">
        <f>IF(IFERROR(VLOOKUP(CT$4&amp;CT52,都馬連編集用!$B$13:$C$49,2,FALSE),"")=0,"",(IFERROR(VLOOKUP(CT$4&amp;CT52,都馬連編集用!$B$13:$C$49,2,FALSE),"")))</f>
        <v/>
      </c>
      <c r="CV52" s="51"/>
      <c r="CW52" s="139" t="str">
        <f>IF(IFERROR(VLOOKUP(CV$4&amp;CV52,都馬連編集用!$B$13:$C$49,2,FALSE),"")=0,"",(IFERROR(VLOOKUP(CV$4&amp;CV52,都馬連編集用!$B$13:$C$49,2,FALSE),"")))</f>
        <v/>
      </c>
      <c r="CX52" s="51"/>
      <c r="CY52" s="139" t="str">
        <f>IF(IFERROR(VLOOKUP(CX$4&amp;CX52,都馬連編集用!$B$13:$C$49,2,FALSE),"")=0,"",(IFERROR(VLOOKUP(CX$4&amp;CX52,都馬連編集用!$B$13:$C$49,2,FALSE),"")))</f>
        <v/>
      </c>
      <c r="CZ52" s="51"/>
      <c r="DA52" s="139" t="str">
        <f>IF(IFERROR(VLOOKUP(CZ$4&amp;CZ52,都馬連編集用!$B$13:$C$49,2,FALSE),"")=0,"",(IFERROR(VLOOKUP(CZ$4&amp;CZ52,都馬連編集用!$B$13:$C$49,2,FALSE),"")))</f>
        <v/>
      </c>
      <c r="DB52" s="51"/>
      <c r="DC52" s="139" t="str">
        <f>IF(IFERROR(VLOOKUP(DB$4&amp;DB52,都馬連編集用!$B$13:$C$49,2,FALSE),"")=0,"",(IFERROR(VLOOKUP(DB$4&amp;DB52,都馬連編集用!$B$13:$C$49,2,FALSE),"")))</f>
        <v/>
      </c>
      <c r="DD52" s="51"/>
      <c r="DE52" s="139" t="str">
        <f>IF(IFERROR(VLOOKUP(DD$4&amp;DD52,都馬連編集用!$B$13:$C$49,2,FALSE),"")=0,"",(IFERROR(VLOOKUP(DD$4&amp;DD52,都馬連編集用!$B$13:$C$49,2,FALSE),"")))</f>
        <v/>
      </c>
      <c r="DF52" s="51"/>
      <c r="DG52" s="139" t="str">
        <f>IF(IFERROR(VLOOKUP(DF$4&amp;DF52,都馬連編集用!$B$13:$C$49,2,FALSE),"")=0,"",(IFERROR(VLOOKUP(DF$4&amp;DF52,都馬連編集用!$B$13:$C$49,2,FALSE),"")))</f>
        <v/>
      </c>
      <c r="DH52" s="51"/>
      <c r="DI52" s="139" t="str">
        <f>IF(IFERROR(VLOOKUP(DH$4&amp;DH52,都馬連編集用!$B$13:$C$49,2,FALSE),"")=0,"",(IFERROR(VLOOKUP(DH$4&amp;DH52,都馬連編集用!$B$13:$C$49,2,FALSE),"")))</f>
        <v/>
      </c>
      <c r="DJ52" s="51"/>
      <c r="DK52" s="139" t="str">
        <f>IF(IFERROR(VLOOKUP(DJ$4&amp;DJ52,都馬連編集用!$B$13:$C$49,2,FALSE),"")=0,"",(IFERROR(VLOOKUP(DJ$4&amp;DJ52,都馬連編集用!$B$13:$C$49,2,FALSE),"")))</f>
        <v/>
      </c>
      <c r="DL52" s="51"/>
      <c r="DM52" s="139" t="str">
        <f>IF(IFERROR(VLOOKUP(DL$4&amp;DL52,都馬連編集用!$B$13:$C$49,2,FALSE),"")=0,"",(IFERROR(VLOOKUP(DL$4&amp;DL52,都馬連編集用!$B$13:$C$49,2,FALSE),"")))</f>
        <v/>
      </c>
      <c r="DN52" s="51"/>
      <c r="DO52" s="139" t="str">
        <f>IF(IFERROR(VLOOKUP(DN$4&amp;DN52,都馬連編集用!$B$13:$C$49,2,FALSE),"")=0,"",(IFERROR(VLOOKUP(DN$4&amp;DN52,都馬連編集用!$B$13:$C$49,2,FALSE),"")))</f>
        <v/>
      </c>
      <c r="DP52" s="51"/>
    </row>
    <row r="53" spans="1:120" ht="30.6" customHeight="1">
      <c r="A53" s="33">
        <v>48</v>
      </c>
      <c r="D53" s="33">
        <f t="shared" si="53"/>
        <v>0</v>
      </c>
      <c r="E53" s="126" t="str">
        <f t="shared" si="55"/>
        <v>NO ENT</v>
      </c>
      <c r="F53" s="120"/>
      <c r="G53" s="141" t="str">
        <f>IFERROR(VLOOKUP(F53,'申込書2（馬匹・選手）'!$B$5:$D$54,3,FALSE),"")</f>
        <v/>
      </c>
      <c r="H53" s="120"/>
      <c r="I53" s="140" t="str">
        <f>IFERROR(VLOOKUP(H53,'申込書2（馬匹・選手）'!$F$5:$H$54,3,FALSE),"")</f>
        <v/>
      </c>
      <c r="J53" s="101" t="str">
        <f t="shared" si="54"/>
        <v/>
      </c>
      <c r="K53" s="106"/>
      <c r="L53" s="51"/>
      <c r="M53" s="139" t="str">
        <f>IF(IFERROR(VLOOKUP(L$4&amp;L53,都馬連編集用!$B$13:$C$49,2,FALSE),"")=0,"",(IFERROR(VLOOKUP(L$4&amp;L53,都馬連編集用!$B$13:$C$49,2,FALSE),"")))</f>
        <v/>
      </c>
      <c r="N53" s="51"/>
      <c r="O53" s="139" t="str">
        <f>IF(IFERROR(VLOOKUP(N$4&amp;N53,都馬連編集用!$B$13:$C$49,2,FALSE),"")=0,"",(IFERROR(VLOOKUP(N$4&amp;N53,都馬連編集用!$B$13:$C$49,2,FALSE),"")))</f>
        <v/>
      </c>
      <c r="P53" s="51"/>
      <c r="Q53" s="139" t="str">
        <f>IF(IFERROR(VLOOKUP(P$4&amp;P53,都馬連編集用!$B$13:$C$49,2,FALSE),"")=0,"",(IFERROR(VLOOKUP(P$4&amp;P53,都馬連編集用!$B$13:$C$49,2,FALSE),"")))</f>
        <v/>
      </c>
      <c r="R53" s="51"/>
      <c r="S53" s="139" t="str">
        <f>IF(IFERROR(VLOOKUP(R$4&amp;R53,都馬連編集用!$B$13:$C$49,2,FALSE),"")=0,"",(IFERROR(VLOOKUP(R$4&amp;R53,都馬連編集用!$B$13:$C$49,2,FALSE),"")))</f>
        <v/>
      </c>
      <c r="T53" s="51"/>
      <c r="U53" s="139" t="str">
        <f>IF(IFERROR(VLOOKUP(T$4&amp;T53,都馬連編集用!$B$13:$C$49,2,FALSE),"")=0,"",(IFERROR(VLOOKUP(T$4&amp;T53,都馬連編集用!$B$13:$C$49,2,FALSE),"")))</f>
        <v/>
      </c>
      <c r="V53" s="51"/>
      <c r="W53" s="139" t="str">
        <f>IF(IFERROR(VLOOKUP(V$4&amp;V53,都馬連編集用!$B$13:$C$49,2,FALSE),"")=0,"",(IFERROR(VLOOKUP(V$4&amp;V53,都馬連編集用!$B$13:$C$49,2,FALSE),"")))</f>
        <v/>
      </c>
      <c r="X53" s="51"/>
      <c r="Y53" s="139" t="str">
        <f>IF(IFERROR(VLOOKUP(X$4&amp;X53,都馬連編集用!$B$13:$C$49,2,FALSE),"")=0,"",(IFERROR(VLOOKUP(X$4&amp;X53,都馬連編集用!$B$13:$C$49,2,FALSE),"")))</f>
        <v/>
      </c>
      <c r="Z53" s="51"/>
      <c r="AA53" s="139" t="str">
        <f>IF(IFERROR(VLOOKUP(Z$4&amp;Z53,都馬連編集用!$B$13:$C$49,2,FALSE),"")=0,"",(IFERROR(VLOOKUP(Z$4&amp;Z53,都馬連編集用!$B$13:$C$49,2,FALSE),"")))</f>
        <v/>
      </c>
      <c r="AB53" s="51"/>
      <c r="AC53" s="139" t="str">
        <f>IF(IFERROR(VLOOKUP(AB$4&amp;AB53,都馬連編集用!$B$13:$C$49,2,FALSE),"")=0,"",(IFERROR(VLOOKUP(AB$4&amp;AB53,都馬連編集用!$B$13:$C$49,2,FALSE),"")))</f>
        <v/>
      </c>
      <c r="AD53" s="51"/>
      <c r="AE53" s="139" t="str">
        <f>IF(IFERROR(VLOOKUP(AD$4&amp;AD53,都馬連編集用!$B$13:$C$49,2,FALSE),"")=0,"",(IFERROR(VLOOKUP(AD$4&amp;AD53,都馬連編集用!$B$13:$C$49,2,FALSE),"")))</f>
        <v/>
      </c>
      <c r="AF53" s="51"/>
      <c r="AG53" s="139" t="str">
        <f>IF(IFERROR(VLOOKUP(AF$4&amp;AF53,都馬連編集用!$B$13:$C$49,2,FALSE),"")=0,"",(IFERROR(VLOOKUP(AF$4&amp;AF53,都馬連編集用!$B$13:$C$49,2,FALSE),"")))</f>
        <v/>
      </c>
      <c r="AH53" s="51"/>
      <c r="AI53" s="139" t="str">
        <f>IF(IFERROR(VLOOKUP(AH$4&amp;AH53,都馬連編集用!$B$13:$C$49,2,FALSE),"")=0,"",(IFERROR(VLOOKUP(AH$4&amp;AH53,都馬連編集用!$B$13:$C$49,2,FALSE),"")))</f>
        <v/>
      </c>
      <c r="AJ53" s="51"/>
      <c r="AK53" s="139" t="str">
        <f>IF(IFERROR(VLOOKUP(AJ$4&amp;AJ53,都馬連編集用!$B$13:$C$49,2,FALSE),"")=0,"",(IFERROR(VLOOKUP(AJ$4&amp;AJ53,都馬連編集用!$B$13:$C$49,2,FALSE),"")))</f>
        <v/>
      </c>
      <c r="AL53" s="51"/>
      <c r="AM53" s="139" t="str">
        <f>IF(IFERROR(VLOOKUP(AL$4&amp;AL53,都馬連編集用!$B$13:$C$49,2,FALSE),"")=0,"",(IFERROR(VLOOKUP(AL$4&amp;AL53,都馬連編集用!$B$13:$C$49,2,FALSE),"")))</f>
        <v/>
      </c>
      <c r="AN53" s="51"/>
      <c r="AO53" s="139" t="str">
        <f>IF(IFERROR(VLOOKUP(AN$4&amp;AN53,都馬連編集用!$B$13:$C$49,2,FALSE),"")=0,"",(IFERROR(VLOOKUP(AN$4&amp;AN53,都馬連編集用!$B$13:$C$49,2,FALSE),"")))</f>
        <v/>
      </c>
      <c r="AP53" s="51"/>
      <c r="AQ53" s="139" t="str">
        <f>IF(IFERROR(VLOOKUP(AP$4&amp;AP53,都馬連編集用!$B$13:$C$49,2,FALSE),"")=0,"",(IFERROR(VLOOKUP(AP$4&amp;AP53,都馬連編集用!$B$13:$C$49,2,FALSE),"")))</f>
        <v/>
      </c>
      <c r="AR53" s="51"/>
      <c r="AS53" s="139" t="str">
        <f>IF(IFERROR(VLOOKUP(AR$4&amp;AR53,都馬連編集用!$B$13:$C$49,2,FALSE),"")=0,"",(IFERROR(VLOOKUP(AR$4&amp;AR53,都馬連編集用!$B$13:$C$49,2,FALSE),"")))</f>
        <v/>
      </c>
      <c r="AT53" s="51"/>
      <c r="AU53" s="139" t="str">
        <f>IF(IFERROR(VLOOKUP(AT$4&amp;AT53,都馬連編集用!$B$13:$C$49,2,FALSE),"")=0,"",(IFERROR(VLOOKUP(AT$4&amp;AT53,都馬連編集用!$B$13:$C$49,2,FALSE),"")))</f>
        <v/>
      </c>
      <c r="AV53" s="51"/>
      <c r="AW53" s="139" t="str">
        <f>IF(IFERROR(VLOOKUP(AV$4&amp;AV53,都馬連編集用!$B$13:$C$49,2,FALSE),"")=0,"",(IFERROR(VLOOKUP(AV$4&amp;AV53,都馬連編集用!$B$13:$C$49,2,FALSE),"")))</f>
        <v/>
      </c>
      <c r="AX53" s="51"/>
      <c r="AY53" s="139" t="str">
        <f>IF(IFERROR(VLOOKUP(AX$4&amp;AX53,都馬連編集用!$B$13:$C$49,2,FALSE),"")=0,"",(IFERROR(VLOOKUP(AX$4&amp;AX53,都馬連編集用!$B$13:$C$49,2,FALSE),"")))</f>
        <v/>
      </c>
      <c r="AZ53" s="51"/>
      <c r="BA53" s="139" t="str">
        <f>IF(IFERROR(VLOOKUP(AZ$4&amp;AZ53,都馬連編集用!$B$13:$C$49,2,FALSE),"")=0,"",(IFERROR(VLOOKUP(AZ$4&amp;AZ53,都馬連編集用!$B$13:$C$49,2,FALSE),"")))</f>
        <v/>
      </c>
      <c r="BB53" s="51"/>
      <c r="BC53" s="139" t="str">
        <f>IF(IFERROR(VLOOKUP(BB$4&amp;BB53,都馬連編集用!$B$13:$C$49,2,FALSE),"")=0,"",(IFERROR(VLOOKUP(BB$4&amp;BB53,都馬連編集用!$B$13:$C$49,2,FALSE),"")))</f>
        <v/>
      </c>
      <c r="BD53" s="51"/>
      <c r="BE53" s="139" t="str">
        <f>IF(IFERROR(VLOOKUP(BD$4&amp;BD53,都馬連編集用!$B$13:$C$49,2,FALSE),"")=0,"",(IFERROR(VLOOKUP(BD$4&amp;BD53,都馬連編集用!$B$13:$C$49,2,FALSE),"")))</f>
        <v/>
      </c>
      <c r="BF53" s="51"/>
      <c r="BG53" s="139" t="str">
        <f>IF(IFERROR(VLOOKUP(BF$4&amp;BF53,都馬連編集用!$B$13:$C$49,2,FALSE),"")=0,"",(IFERROR(VLOOKUP(BF$4&amp;BF53,都馬連編集用!$B$13:$C$49,2,FALSE),"")))</f>
        <v/>
      </c>
      <c r="BH53" s="51"/>
      <c r="BI53" s="139" t="str">
        <f>IF(IFERROR(VLOOKUP(BH$4&amp;BH53,都馬連編集用!$B$13:$C$49,2,FALSE),"")=0,"",(IFERROR(VLOOKUP(BH$4&amp;BH53,都馬連編集用!$B$13:$C$49,2,FALSE),"")))</f>
        <v/>
      </c>
      <c r="BJ53" s="51"/>
      <c r="BK53" s="139" t="str">
        <f>IF(IFERROR(VLOOKUP(BJ$4&amp;BJ53,都馬連編集用!$B$13:$C$49,2,FALSE),"")=0,"",(IFERROR(VLOOKUP(BJ$4&amp;BJ53,都馬連編集用!$B$13:$C$49,2,FALSE),"")))</f>
        <v/>
      </c>
      <c r="BL53" s="51"/>
      <c r="BM53" s="139" t="str">
        <f>IF(IFERROR(VLOOKUP(BL$4&amp;BL53,都馬連編集用!$B$13:$C$49,2,FALSE),"")=0,"",(IFERROR(VLOOKUP(BL$4&amp;BL53,都馬連編集用!$B$13:$C$49,2,FALSE),"")))</f>
        <v/>
      </c>
      <c r="BN53" s="51"/>
      <c r="BO53" s="139" t="str">
        <f>IF(IFERROR(VLOOKUP(BN$4&amp;BN53,都馬連編集用!$B$13:$C$49,2,FALSE),"")=0,"",(IFERROR(VLOOKUP(BN$4&amp;BN53,都馬連編集用!$B$13:$C$49,2,FALSE),"")))</f>
        <v/>
      </c>
      <c r="BP53" s="51"/>
      <c r="BQ53" s="139" t="str">
        <f>IF(IFERROR(VLOOKUP(BP$4&amp;BP53,都馬連編集用!$B$13:$C$49,2,FALSE),"")=0,"",(IFERROR(VLOOKUP(BP$4&amp;BP53,都馬連編集用!$B$13:$C$49,2,FALSE),"")))</f>
        <v/>
      </c>
      <c r="BR53" s="51"/>
      <c r="BS53" s="139" t="str">
        <f>IF(IFERROR(VLOOKUP(BR$4&amp;BR53,都馬連編集用!$B$13:$C$49,2,FALSE),"")=0,"",(IFERROR(VLOOKUP(BR$4&amp;BR53,都馬連編集用!$B$13:$C$49,2,FALSE),"")))</f>
        <v/>
      </c>
      <c r="BT53" s="51"/>
      <c r="BU53" s="139" t="str">
        <f>IF(IFERROR(VLOOKUP(BT$4&amp;BT53,都馬連編集用!$B$13:$C$49,2,FALSE),"")=0,"",(IFERROR(VLOOKUP(BT$4&amp;BT53,都馬連編集用!$B$13:$C$49,2,FALSE),"")))</f>
        <v/>
      </c>
      <c r="BV53" s="51"/>
      <c r="BW53" s="139" t="str">
        <f>IF(IFERROR(VLOOKUP(BV$4&amp;BV53,都馬連編集用!$B$13:$C$49,2,FALSE),"")=0,"",(IFERROR(VLOOKUP(BV$4&amp;BV53,都馬連編集用!$B$13:$C$49,2,FALSE),"")))</f>
        <v/>
      </c>
      <c r="BX53" s="51"/>
      <c r="BY53" s="139" t="str">
        <f>IF(IFERROR(VLOOKUP(BX$4&amp;BX53,都馬連編集用!$B$13:$C$49,2,FALSE),"")=0,"",(IFERROR(VLOOKUP(BX$4&amp;BX53,都馬連編集用!$B$13:$C$49,2,FALSE),"")))</f>
        <v/>
      </c>
      <c r="BZ53" s="51"/>
      <c r="CA53" s="139" t="str">
        <f>IF(IFERROR(VLOOKUP(BZ$4&amp;BZ53,都馬連編集用!$B$13:$C$49,2,FALSE),"")=0,"",(IFERROR(VLOOKUP(BZ$4&amp;BZ53,都馬連編集用!$B$13:$C$49,2,FALSE),"")))</f>
        <v/>
      </c>
      <c r="CB53" s="51"/>
      <c r="CC53" s="139" t="str">
        <f>IF(IFERROR(VLOOKUP(CB$4&amp;CB53,都馬連編集用!$B$13:$C$49,2,FALSE),"")=0,"",(IFERROR(VLOOKUP(CB$4&amp;CB53,都馬連編集用!$B$13:$C$49,2,FALSE),"")))</f>
        <v/>
      </c>
      <c r="CD53" s="51"/>
      <c r="CE53" s="139" t="str">
        <f>IF(IFERROR(VLOOKUP(CD$4&amp;CD53,都馬連編集用!$B$13:$C$49,2,FALSE),"")=0,"",(IFERROR(VLOOKUP(CD$4&amp;CD53,都馬連編集用!$B$13:$C$49,2,FALSE),"")))</f>
        <v/>
      </c>
      <c r="CF53" s="51"/>
      <c r="CG53" s="139" t="str">
        <f>IF(IFERROR(VLOOKUP(CF$4&amp;CF53,都馬連編集用!$B$13:$C$49,2,FALSE),"")=0,"",(IFERROR(VLOOKUP(CF$4&amp;CF53,都馬連編集用!$B$13:$C$49,2,FALSE),"")))</f>
        <v/>
      </c>
      <c r="CH53" s="51"/>
      <c r="CI53" s="139" t="str">
        <f>IF(IFERROR(VLOOKUP(CH$4&amp;CH53,都馬連編集用!$B$13:$C$49,2,FALSE),"")=0,"",(IFERROR(VLOOKUP(CH$4&amp;CH53,都馬連編集用!$B$13:$C$49,2,FALSE),"")))</f>
        <v/>
      </c>
      <c r="CJ53" s="51"/>
      <c r="CK53" s="139" t="str">
        <f>IF(IFERROR(VLOOKUP(CJ$4&amp;CJ53,都馬連編集用!$B$13:$C$49,2,FALSE),"")=0,"",(IFERROR(VLOOKUP(CJ$4&amp;CJ53,都馬連編集用!$B$13:$C$49,2,FALSE),"")))</f>
        <v/>
      </c>
      <c r="CL53" s="51"/>
      <c r="CM53" s="139" t="str">
        <f>IF(IFERROR(VLOOKUP(CL$4&amp;CL53,都馬連編集用!$B$13:$C$49,2,FALSE),"")=0,"",(IFERROR(VLOOKUP(CL$4&amp;CL53,都馬連編集用!$B$13:$C$49,2,FALSE),"")))</f>
        <v/>
      </c>
      <c r="CN53" s="51"/>
      <c r="CO53" s="139" t="str">
        <f>IF(IFERROR(VLOOKUP(CN$4&amp;CN53,都馬連編集用!$B$13:$C$49,2,FALSE),"")=0,"",(IFERROR(VLOOKUP(CN$4&amp;CN53,都馬連編集用!$B$13:$C$49,2,FALSE),"")))</f>
        <v/>
      </c>
      <c r="CP53" s="51"/>
      <c r="CQ53" s="139" t="str">
        <f>IF(IFERROR(VLOOKUP(CP$4&amp;CP53,都馬連編集用!$B$13:$C$49,2,FALSE),"")=0,"",(IFERROR(VLOOKUP(CP$4&amp;CP53,都馬連編集用!$B$13:$C$49,2,FALSE),"")))</f>
        <v/>
      </c>
      <c r="CR53" s="51"/>
      <c r="CS53" s="139" t="str">
        <f>IF(IFERROR(VLOOKUP(CR$4&amp;CR53,都馬連編集用!$B$13:$C$49,2,FALSE),"")=0,"",(IFERROR(VLOOKUP(CR$4&amp;CR53,都馬連編集用!$B$13:$C$49,2,FALSE),"")))</f>
        <v/>
      </c>
      <c r="CT53" s="51"/>
      <c r="CU53" s="139" t="str">
        <f>IF(IFERROR(VLOOKUP(CT$4&amp;CT53,都馬連編集用!$B$13:$C$49,2,FALSE),"")=0,"",(IFERROR(VLOOKUP(CT$4&amp;CT53,都馬連編集用!$B$13:$C$49,2,FALSE),"")))</f>
        <v/>
      </c>
      <c r="CV53" s="51"/>
      <c r="CW53" s="139" t="str">
        <f>IF(IFERROR(VLOOKUP(CV$4&amp;CV53,都馬連編集用!$B$13:$C$49,2,FALSE),"")=0,"",(IFERROR(VLOOKUP(CV$4&amp;CV53,都馬連編集用!$B$13:$C$49,2,FALSE),"")))</f>
        <v/>
      </c>
      <c r="CX53" s="51"/>
      <c r="CY53" s="139" t="str">
        <f>IF(IFERROR(VLOOKUP(CX$4&amp;CX53,都馬連編集用!$B$13:$C$49,2,FALSE),"")=0,"",(IFERROR(VLOOKUP(CX$4&amp;CX53,都馬連編集用!$B$13:$C$49,2,FALSE),"")))</f>
        <v/>
      </c>
      <c r="CZ53" s="51"/>
      <c r="DA53" s="139" t="str">
        <f>IF(IFERROR(VLOOKUP(CZ$4&amp;CZ53,都馬連編集用!$B$13:$C$49,2,FALSE),"")=0,"",(IFERROR(VLOOKUP(CZ$4&amp;CZ53,都馬連編集用!$B$13:$C$49,2,FALSE),"")))</f>
        <v/>
      </c>
      <c r="DB53" s="51"/>
      <c r="DC53" s="139" t="str">
        <f>IF(IFERROR(VLOOKUP(DB$4&amp;DB53,都馬連編集用!$B$13:$C$49,2,FALSE),"")=0,"",(IFERROR(VLOOKUP(DB$4&amp;DB53,都馬連編集用!$B$13:$C$49,2,FALSE),"")))</f>
        <v/>
      </c>
      <c r="DD53" s="51"/>
      <c r="DE53" s="139" t="str">
        <f>IF(IFERROR(VLOOKUP(DD$4&amp;DD53,都馬連編集用!$B$13:$C$49,2,FALSE),"")=0,"",(IFERROR(VLOOKUP(DD$4&amp;DD53,都馬連編集用!$B$13:$C$49,2,FALSE),"")))</f>
        <v/>
      </c>
      <c r="DF53" s="51"/>
      <c r="DG53" s="139" t="str">
        <f>IF(IFERROR(VLOOKUP(DF$4&amp;DF53,都馬連編集用!$B$13:$C$49,2,FALSE),"")=0,"",(IFERROR(VLOOKUP(DF$4&amp;DF53,都馬連編集用!$B$13:$C$49,2,FALSE),"")))</f>
        <v/>
      </c>
      <c r="DH53" s="51"/>
      <c r="DI53" s="139" t="str">
        <f>IF(IFERROR(VLOOKUP(DH$4&amp;DH53,都馬連編集用!$B$13:$C$49,2,FALSE),"")=0,"",(IFERROR(VLOOKUP(DH$4&amp;DH53,都馬連編集用!$B$13:$C$49,2,FALSE),"")))</f>
        <v/>
      </c>
      <c r="DJ53" s="51"/>
      <c r="DK53" s="139" t="str">
        <f>IF(IFERROR(VLOOKUP(DJ$4&amp;DJ53,都馬連編集用!$B$13:$C$49,2,FALSE),"")=0,"",(IFERROR(VLOOKUP(DJ$4&amp;DJ53,都馬連編集用!$B$13:$C$49,2,FALSE),"")))</f>
        <v/>
      </c>
      <c r="DL53" s="51"/>
      <c r="DM53" s="139" t="str">
        <f>IF(IFERROR(VLOOKUP(DL$4&amp;DL53,都馬連編集用!$B$13:$C$49,2,FALSE),"")=0,"",(IFERROR(VLOOKUP(DL$4&amp;DL53,都馬連編集用!$B$13:$C$49,2,FALSE),"")))</f>
        <v/>
      </c>
      <c r="DN53" s="51"/>
      <c r="DO53" s="139" t="str">
        <f>IF(IFERROR(VLOOKUP(DN$4&amp;DN53,都馬連編集用!$B$13:$C$49,2,FALSE),"")=0,"",(IFERROR(VLOOKUP(DN$4&amp;DN53,都馬連編集用!$B$13:$C$49,2,FALSE),"")))</f>
        <v/>
      </c>
      <c r="DP53" s="51"/>
    </row>
    <row r="54" spans="1:120" ht="30.6" customHeight="1">
      <c r="A54" s="33">
        <v>49</v>
      </c>
      <c r="D54" s="33">
        <f t="shared" si="53"/>
        <v>0</v>
      </c>
      <c r="E54" s="126" t="str">
        <f t="shared" si="55"/>
        <v>NO ENT</v>
      </c>
      <c r="F54" s="120"/>
      <c r="G54" s="141" t="str">
        <f>IFERROR(VLOOKUP(F54,'申込書2（馬匹・選手）'!$B$5:$D$54,3,FALSE),"")</f>
        <v/>
      </c>
      <c r="H54" s="120"/>
      <c r="I54" s="140" t="str">
        <f>IFERROR(VLOOKUP(H54,'申込書2（馬匹・選手）'!$F$5:$H$54,3,FALSE),"")</f>
        <v/>
      </c>
      <c r="J54" s="101" t="str">
        <f t="shared" si="54"/>
        <v/>
      </c>
      <c r="K54" s="106"/>
      <c r="L54" s="51"/>
      <c r="M54" s="139" t="str">
        <f>IF(IFERROR(VLOOKUP(L$4&amp;L54,都馬連編集用!$B$13:$C$49,2,FALSE),"")=0,"",(IFERROR(VLOOKUP(L$4&amp;L54,都馬連編集用!$B$13:$C$49,2,FALSE),"")))</f>
        <v/>
      </c>
      <c r="N54" s="51"/>
      <c r="O54" s="139" t="str">
        <f>IF(IFERROR(VLOOKUP(N$4&amp;N54,都馬連編集用!$B$13:$C$49,2,FALSE),"")=0,"",(IFERROR(VLOOKUP(N$4&amp;N54,都馬連編集用!$B$13:$C$49,2,FALSE),"")))</f>
        <v/>
      </c>
      <c r="P54" s="51"/>
      <c r="Q54" s="139" t="str">
        <f>IF(IFERROR(VLOOKUP(P$4&amp;P54,都馬連編集用!$B$13:$C$49,2,FALSE),"")=0,"",(IFERROR(VLOOKUP(P$4&amp;P54,都馬連編集用!$B$13:$C$49,2,FALSE),"")))</f>
        <v/>
      </c>
      <c r="R54" s="51"/>
      <c r="S54" s="139" t="str">
        <f>IF(IFERROR(VLOOKUP(R$4&amp;R54,都馬連編集用!$B$13:$C$49,2,FALSE),"")=0,"",(IFERROR(VLOOKUP(R$4&amp;R54,都馬連編集用!$B$13:$C$49,2,FALSE),"")))</f>
        <v/>
      </c>
      <c r="T54" s="51"/>
      <c r="U54" s="139" t="str">
        <f>IF(IFERROR(VLOOKUP(T$4&amp;T54,都馬連編集用!$B$13:$C$49,2,FALSE),"")=0,"",(IFERROR(VLOOKUP(T$4&amp;T54,都馬連編集用!$B$13:$C$49,2,FALSE),"")))</f>
        <v/>
      </c>
      <c r="V54" s="51"/>
      <c r="W54" s="139" t="str">
        <f>IF(IFERROR(VLOOKUP(V$4&amp;V54,都馬連編集用!$B$13:$C$49,2,FALSE),"")=0,"",(IFERROR(VLOOKUP(V$4&amp;V54,都馬連編集用!$B$13:$C$49,2,FALSE),"")))</f>
        <v/>
      </c>
      <c r="X54" s="51"/>
      <c r="Y54" s="139" t="str">
        <f>IF(IFERROR(VLOOKUP(X$4&amp;X54,都馬連編集用!$B$13:$C$49,2,FALSE),"")=0,"",(IFERROR(VLOOKUP(X$4&amp;X54,都馬連編集用!$B$13:$C$49,2,FALSE),"")))</f>
        <v/>
      </c>
      <c r="Z54" s="51"/>
      <c r="AA54" s="139" t="str">
        <f>IF(IFERROR(VLOOKUP(Z$4&amp;Z54,都馬連編集用!$B$13:$C$49,2,FALSE),"")=0,"",(IFERROR(VLOOKUP(Z$4&amp;Z54,都馬連編集用!$B$13:$C$49,2,FALSE),"")))</f>
        <v/>
      </c>
      <c r="AB54" s="51"/>
      <c r="AC54" s="139" t="str">
        <f>IF(IFERROR(VLOOKUP(AB$4&amp;AB54,都馬連編集用!$B$13:$C$49,2,FALSE),"")=0,"",(IFERROR(VLOOKUP(AB$4&amp;AB54,都馬連編集用!$B$13:$C$49,2,FALSE),"")))</f>
        <v/>
      </c>
      <c r="AD54" s="51"/>
      <c r="AE54" s="139" t="str">
        <f>IF(IFERROR(VLOOKUP(AD$4&amp;AD54,都馬連編集用!$B$13:$C$49,2,FALSE),"")=0,"",(IFERROR(VLOOKUP(AD$4&amp;AD54,都馬連編集用!$B$13:$C$49,2,FALSE),"")))</f>
        <v/>
      </c>
      <c r="AF54" s="51"/>
      <c r="AG54" s="139" t="str">
        <f>IF(IFERROR(VLOOKUP(AF$4&amp;AF54,都馬連編集用!$B$13:$C$49,2,FALSE),"")=0,"",(IFERROR(VLOOKUP(AF$4&amp;AF54,都馬連編集用!$B$13:$C$49,2,FALSE),"")))</f>
        <v/>
      </c>
      <c r="AH54" s="51"/>
      <c r="AI54" s="139" t="str">
        <f>IF(IFERROR(VLOOKUP(AH$4&amp;AH54,都馬連編集用!$B$13:$C$49,2,FALSE),"")=0,"",(IFERROR(VLOOKUP(AH$4&amp;AH54,都馬連編集用!$B$13:$C$49,2,FALSE),"")))</f>
        <v/>
      </c>
      <c r="AJ54" s="51"/>
      <c r="AK54" s="139" t="str">
        <f>IF(IFERROR(VLOOKUP(AJ$4&amp;AJ54,都馬連編集用!$B$13:$C$49,2,FALSE),"")=0,"",(IFERROR(VLOOKUP(AJ$4&amp;AJ54,都馬連編集用!$B$13:$C$49,2,FALSE),"")))</f>
        <v/>
      </c>
      <c r="AL54" s="51"/>
      <c r="AM54" s="139" t="str">
        <f>IF(IFERROR(VLOOKUP(AL$4&amp;AL54,都馬連編集用!$B$13:$C$49,2,FALSE),"")=0,"",(IFERROR(VLOOKUP(AL$4&amp;AL54,都馬連編集用!$B$13:$C$49,2,FALSE),"")))</f>
        <v/>
      </c>
      <c r="AN54" s="51"/>
      <c r="AO54" s="139" t="str">
        <f>IF(IFERROR(VLOOKUP(AN$4&amp;AN54,都馬連編集用!$B$13:$C$49,2,FALSE),"")=0,"",(IFERROR(VLOOKUP(AN$4&amp;AN54,都馬連編集用!$B$13:$C$49,2,FALSE),"")))</f>
        <v/>
      </c>
      <c r="AP54" s="51"/>
      <c r="AQ54" s="139" t="str">
        <f>IF(IFERROR(VLOOKUP(AP$4&amp;AP54,都馬連編集用!$B$13:$C$49,2,FALSE),"")=0,"",(IFERROR(VLOOKUP(AP$4&amp;AP54,都馬連編集用!$B$13:$C$49,2,FALSE),"")))</f>
        <v/>
      </c>
      <c r="AR54" s="51"/>
      <c r="AS54" s="139" t="str">
        <f>IF(IFERROR(VLOOKUP(AR$4&amp;AR54,都馬連編集用!$B$13:$C$49,2,FALSE),"")=0,"",(IFERROR(VLOOKUP(AR$4&amp;AR54,都馬連編集用!$B$13:$C$49,2,FALSE),"")))</f>
        <v/>
      </c>
      <c r="AT54" s="51"/>
      <c r="AU54" s="139" t="str">
        <f>IF(IFERROR(VLOOKUP(AT$4&amp;AT54,都馬連編集用!$B$13:$C$49,2,FALSE),"")=0,"",(IFERROR(VLOOKUP(AT$4&amp;AT54,都馬連編集用!$B$13:$C$49,2,FALSE),"")))</f>
        <v/>
      </c>
      <c r="AV54" s="51"/>
      <c r="AW54" s="139" t="str">
        <f>IF(IFERROR(VLOOKUP(AV$4&amp;AV54,都馬連編集用!$B$13:$C$49,2,FALSE),"")=0,"",(IFERROR(VLOOKUP(AV$4&amp;AV54,都馬連編集用!$B$13:$C$49,2,FALSE),"")))</f>
        <v/>
      </c>
      <c r="AX54" s="51"/>
      <c r="AY54" s="139" t="str">
        <f>IF(IFERROR(VLOOKUP(AX$4&amp;AX54,都馬連編集用!$B$13:$C$49,2,FALSE),"")=0,"",(IFERROR(VLOOKUP(AX$4&amp;AX54,都馬連編集用!$B$13:$C$49,2,FALSE),"")))</f>
        <v/>
      </c>
      <c r="AZ54" s="51"/>
      <c r="BA54" s="139" t="str">
        <f>IF(IFERROR(VLOOKUP(AZ$4&amp;AZ54,都馬連編集用!$B$13:$C$49,2,FALSE),"")=0,"",(IFERROR(VLOOKUP(AZ$4&amp;AZ54,都馬連編集用!$B$13:$C$49,2,FALSE),"")))</f>
        <v/>
      </c>
      <c r="BB54" s="51"/>
      <c r="BC54" s="139" t="str">
        <f>IF(IFERROR(VLOOKUP(BB$4&amp;BB54,都馬連編集用!$B$13:$C$49,2,FALSE),"")=0,"",(IFERROR(VLOOKUP(BB$4&amp;BB54,都馬連編集用!$B$13:$C$49,2,FALSE),"")))</f>
        <v/>
      </c>
      <c r="BD54" s="51"/>
      <c r="BE54" s="139" t="str">
        <f>IF(IFERROR(VLOOKUP(BD$4&amp;BD54,都馬連編集用!$B$13:$C$49,2,FALSE),"")=0,"",(IFERROR(VLOOKUP(BD$4&amp;BD54,都馬連編集用!$B$13:$C$49,2,FALSE),"")))</f>
        <v/>
      </c>
      <c r="BF54" s="51"/>
      <c r="BG54" s="139" t="str">
        <f>IF(IFERROR(VLOOKUP(BF$4&amp;BF54,都馬連編集用!$B$13:$C$49,2,FALSE),"")=0,"",(IFERROR(VLOOKUP(BF$4&amp;BF54,都馬連編集用!$B$13:$C$49,2,FALSE),"")))</f>
        <v/>
      </c>
      <c r="BH54" s="51"/>
      <c r="BI54" s="139" t="str">
        <f>IF(IFERROR(VLOOKUP(BH$4&amp;BH54,都馬連編集用!$B$13:$C$49,2,FALSE),"")=0,"",(IFERROR(VLOOKUP(BH$4&amp;BH54,都馬連編集用!$B$13:$C$49,2,FALSE),"")))</f>
        <v/>
      </c>
      <c r="BJ54" s="51"/>
      <c r="BK54" s="139" t="str">
        <f>IF(IFERROR(VLOOKUP(BJ$4&amp;BJ54,都馬連編集用!$B$13:$C$49,2,FALSE),"")=0,"",(IFERROR(VLOOKUP(BJ$4&amp;BJ54,都馬連編集用!$B$13:$C$49,2,FALSE),"")))</f>
        <v/>
      </c>
      <c r="BL54" s="51"/>
      <c r="BM54" s="139" t="str">
        <f>IF(IFERROR(VLOOKUP(BL$4&amp;BL54,都馬連編集用!$B$13:$C$49,2,FALSE),"")=0,"",(IFERROR(VLOOKUP(BL$4&amp;BL54,都馬連編集用!$B$13:$C$49,2,FALSE),"")))</f>
        <v/>
      </c>
      <c r="BN54" s="51"/>
      <c r="BO54" s="139" t="str">
        <f>IF(IFERROR(VLOOKUP(BN$4&amp;BN54,都馬連編集用!$B$13:$C$49,2,FALSE),"")=0,"",(IFERROR(VLOOKUP(BN$4&amp;BN54,都馬連編集用!$B$13:$C$49,2,FALSE),"")))</f>
        <v/>
      </c>
      <c r="BP54" s="51"/>
      <c r="BQ54" s="139" t="str">
        <f>IF(IFERROR(VLOOKUP(BP$4&amp;BP54,都馬連編集用!$B$13:$C$49,2,FALSE),"")=0,"",(IFERROR(VLOOKUP(BP$4&amp;BP54,都馬連編集用!$B$13:$C$49,2,FALSE),"")))</f>
        <v/>
      </c>
      <c r="BR54" s="51"/>
      <c r="BS54" s="139" t="str">
        <f>IF(IFERROR(VLOOKUP(BR$4&amp;BR54,都馬連編集用!$B$13:$C$49,2,FALSE),"")=0,"",(IFERROR(VLOOKUP(BR$4&amp;BR54,都馬連編集用!$B$13:$C$49,2,FALSE),"")))</f>
        <v/>
      </c>
      <c r="BT54" s="51"/>
      <c r="BU54" s="139" t="str">
        <f>IF(IFERROR(VLOOKUP(BT$4&amp;BT54,都馬連編集用!$B$13:$C$49,2,FALSE),"")=0,"",(IFERROR(VLOOKUP(BT$4&amp;BT54,都馬連編集用!$B$13:$C$49,2,FALSE),"")))</f>
        <v/>
      </c>
      <c r="BV54" s="51"/>
      <c r="BW54" s="139" t="str">
        <f>IF(IFERROR(VLOOKUP(BV$4&amp;BV54,都馬連編集用!$B$13:$C$49,2,FALSE),"")=0,"",(IFERROR(VLOOKUP(BV$4&amp;BV54,都馬連編集用!$B$13:$C$49,2,FALSE),"")))</f>
        <v/>
      </c>
      <c r="BX54" s="51"/>
      <c r="BY54" s="139" t="str">
        <f>IF(IFERROR(VLOOKUP(BX$4&amp;BX54,都馬連編集用!$B$13:$C$49,2,FALSE),"")=0,"",(IFERROR(VLOOKUP(BX$4&amp;BX54,都馬連編集用!$B$13:$C$49,2,FALSE),"")))</f>
        <v/>
      </c>
      <c r="BZ54" s="51"/>
      <c r="CA54" s="139" t="str">
        <f>IF(IFERROR(VLOOKUP(BZ$4&amp;BZ54,都馬連編集用!$B$13:$C$49,2,FALSE),"")=0,"",(IFERROR(VLOOKUP(BZ$4&amp;BZ54,都馬連編集用!$B$13:$C$49,2,FALSE),"")))</f>
        <v/>
      </c>
      <c r="CB54" s="51"/>
      <c r="CC54" s="139" t="str">
        <f>IF(IFERROR(VLOOKUP(CB$4&amp;CB54,都馬連編集用!$B$13:$C$49,2,FALSE),"")=0,"",(IFERROR(VLOOKUP(CB$4&amp;CB54,都馬連編集用!$B$13:$C$49,2,FALSE),"")))</f>
        <v/>
      </c>
      <c r="CD54" s="51"/>
      <c r="CE54" s="139" t="str">
        <f>IF(IFERROR(VLOOKUP(CD$4&amp;CD54,都馬連編集用!$B$13:$C$49,2,FALSE),"")=0,"",(IFERROR(VLOOKUP(CD$4&amp;CD54,都馬連編集用!$B$13:$C$49,2,FALSE),"")))</f>
        <v/>
      </c>
      <c r="CF54" s="51"/>
      <c r="CG54" s="139" t="str">
        <f>IF(IFERROR(VLOOKUP(CF$4&amp;CF54,都馬連編集用!$B$13:$C$49,2,FALSE),"")=0,"",(IFERROR(VLOOKUP(CF$4&amp;CF54,都馬連編集用!$B$13:$C$49,2,FALSE),"")))</f>
        <v/>
      </c>
      <c r="CH54" s="51"/>
      <c r="CI54" s="139" t="str">
        <f>IF(IFERROR(VLOOKUP(CH$4&amp;CH54,都馬連編集用!$B$13:$C$49,2,FALSE),"")=0,"",(IFERROR(VLOOKUP(CH$4&amp;CH54,都馬連編集用!$B$13:$C$49,2,FALSE),"")))</f>
        <v/>
      </c>
      <c r="CJ54" s="51"/>
      <c r="CK54" s="139" t="str">
        <f>IF(IFERROR(VLOOKUP(CJ$4&amp;CJ54,都馬連編集用!$B$13:$C$49,2,FALSE),"")=0,"",(IFERROR(VLOOKUP(CJ$4&amp;CJ54,都馬連編集用!$B$13:$C$49,2,FALSE),"")))</f>
        <v/>
      </c>
      <c r="CL54" s="51"/>
      <c r="CM54" s="139" t="str">
        <f>IF(IFERROR(VLOOKUP(CL$4&amp;CL54,都馬連編集用!$B$13:$C$49,2,FALSE),"")=0,"",(IFERROR(VLOOKUP(CL$4&amp;CL54,都馬連編集用!$B$13:$C$49,2,FALSE),"")))</f>
        <v/>
      </c>
      <c r="CN54" s="51"/>
      <c r="CO54" s="139" t="str">
        <f>IF(IFERROR(VLOOKUP(CN$4&amp;CN54,都馬連編集用!$B$13:$C$49,2,FALSE),"")=0,"",(IFERROR(VLOOKUP(CN$4&amp;CN54,都馬連編集用!$B$13:$C$49,2,FALSE),"")))</f>
        <v/>
      </c>
      <c r="CP54" s="51"/>
      <c r="CQ54" s="139" t="str">
        <f>IF(IFERROR(VLOOKUP(CP$4&amp;CP54,都馬連編集用!$B$13:$C$49,2,FALSE),"")=0,"",(IFERROR(VLOOKUP(CP$4&amp;CP54,都馬連編集用!$B$13:$C$49,2,FALSE),"")))</f>
        <v/>
      </c>
      <c r="CR54" s="51"/>
      <c r="CS54" s="139" t="str">
        <f>IF(IFERROR(VLOOKUP(CR$4&amp;CR54,都馬連編集用!$B$13:$C$49,2,FALSE),"")=0,"",(IFERROR(VLOOKUP(CR$4&amp;CR54,都馬連編集用!$B$13:$C$49,2,FALSE),"")))</f>
        <v/>
      </c>
      <c r="CT54" s="51"/>
      <c r="CU54" s="139" t="str">
        <f>IF(IFERROR(VLOOKUP(CT$4&amp;CT54,都馬連編集用!$B$13:$C$49,2,FALSE),"")=0,"",(IFERROR(VLOOKUP(CT$4&amp;CT54,都馬連編集用!$B$13:$C$49,2,FALSE),"")))</f>
        <v/>
      </c>
      <c r="CV54" s="51"/>
      <c r="CW54" s="139" t="str">
        <f>IF(IFERROR(VLOOKUP(CV$4&amp;CV54,都馬連編集用!$B$13:$C$49,2,FALSE),"")=0,"",(IFERROR(VLOOKUP(CV$4&amp;CV54,都馬連編集用!$B$13:$C$49,2,FALSE),"")))</f>
        <v/>
      </c>
      <c r="CX54" s="51"/>
      <c r="CY54" s="139" t="str">
        <f>IF(IFERROR(VLOOKUP(CX$4&amp;CX54,都馬連編集用!$B$13:$C$49,2,FALSE),"")=0,"",(IFERROR(VLOOKUP(CX$4&amp;CX54,都馬連編集用!$B$13:$C$49,2,FALSE),"")))</f>
        <v/>
      </c>
      <c r="CZ54" s="51"/>
      <c r="DA54" s="139" t="str">
        <f>IF(IFERROR(VLOOKUP(CZ$4&amp;CZ54,都馬連編集用!$B$13:$C$49,2,FALSE),"")=0,"",(IFERROR(VLOOKUP(CZ$4&amp;CZ54,都馬連編集用!$B$13:$C$49,2,FALSE),"")))</f>
        <v/>
      </c>
      <c r="DB54" s="51"/>
      <c r="DC54" s="139" t="str">
        <f>IF(IFERROR(VLOOKUP(DB$4&amp;DB54,都馬連編集用!$B$13:$C$49,2,FALSE),"")=0,"",(IFERROR(VLOOKUP(DB$4&amp;DB54,都馬連編集用!$B$13:$C$49,2,FALSE),"")))</f>
        <v/>
      </c>
      <c r="DD54" s="51"/>
      <c r="DE54" s="139" t="str">
        <f>IF(IFERROR(VLOOKUP(DD$4&amp;DD54,都馬連編集用!$B$13:$C$49,2,FALSE),"")=0,"",(IFERROR(VLOOKUP(DD$4&amp;DD54,都馬連編集用!$B$13:$C$49,2,FALSE),"")))</f>
        <v/>
      </c>
      <c r="DF54" s="51"/>
      <c r="DG54" s="139" t="str">
        <f>IF(IFERROR(VLOOKUP(DF$4&amp;DF54,都馬連編集用!$B$13:$C$49,2,FALSE),"")=0,"",(IFERROR(VLOOKUP(DF$4&amp;DF54,都馬連編集用!$B$13:$C$49,2,FALSE),"")))</f>
        <v/>
      </c>
      <c r="DH54" s="51"/>
      <c r="DI54" s="139" t="str">
        <f>IF(IFERROR(VLOOKUP(DH$4&amp;DH54,都馬連編集用!$B$13:$C$49,2,FALSE),"")=0,"",(IFERROR(VLOOKUP(DH$4&amp;DH54,都馬連編集用!$B$13:$C$49,2,FALSE),"")))</f>
        <v/>
      </c>
      <c r="DJ54" s="51"/>
      <c r="DK54" s="139" t="str">
        <f>IF(IFERROR(VLOOKUP(DJ$4&amp;DJ54,都馬連編集用!$B$13:$C$49,2,FALSE),"")=0,"",(IFERROR(VLOOKUP(DJ$4&amp;DJ54,都馬連編集用!$B$13:$C$49,2,FALSE),"")))</f>
        <v/>
      </c>
      <c r="DL54" s="51"/>
      <c r="DM54" s="139" t="str">
        <f>IF(IFERROR(VLOOKUP(DL$4&amp;DL54,都馬連編集用!$B$13:$C$49,2,FALSE),"")=0,"",(IFERROR(VLOOKUP(DL$4&amp;DL54,都馬連編集用!$B$13:$C$49,2,FALSE),"")))</f>
        <v/>
      </c>
      <c r="DN54" s="51"/>
      <c r="DO54" s="139" t="str">
        <f>IF(IFERROR(VLOOKUP(DN$4&amp;DN54,都馬連編集用!$B$13:$C$49,2,FALSE),"")=0,"",(IFERROR(VLOOKUP(DN$4&amp;DN54,都馬連編集用!$B$13:$C$49,2,FALSE),"")))</f>
        <v/>
      </c>
      <c r="DP54" s="51"/>
    </row>
    <row r="55" spans="1:120" ht="30.6" customHeight="1">
      <c r="A55" s="33">
        <v>50</v>
      </c>
      <c r="D55" s="33" t="e">
        <f t="shared" si="53"/>
        <v>#REF!</v>
      </c>
      <c r="E55" s="126" t="e">
        <f t="shared" si="55"/>
        <v>#REF!</v>
      </c>
      <c r="F55" s="120"/>
      <c r="G55" s="141" t="str">
        <f>IFERROR(VLOOKUP(F55,'申込書2（馬匹・選手）'!$B$5:$D$54,3,FALSE),"")</f>
        <v/>
      </c>
      <c r="H55" s="120"/>
      <c r="I55" s="140" t="str">
        <f>IFERROR(VLOOKUP(H55,'申込書2（馬匹・選手）'!$F$5:$H$54,3,FALSE),"")</f>
        <v/>
      </c>
      <c r="J55" s="101" t="str">
        <f t="shared" si="54"/>
        <v/>
      </c>
      <c r="K55" s="106"/>
      <c r="L55" s="51"/>
      <c r="M55" s="139" t="str">
        <f>IF(IFERROR(VLOOKUP(L$4&amp;L55,都馬連編集用!$B$13:$C$49,2,FALSE),"")=0,"",(IFERROR(VLOOKUP(L$4&amp;L55,都馬連編集用!$B$13:$C$49,2,FALSE),"")))</f>
        <v/>
      </c>
      <c r="N55" s="51"/>
      <c r="O55" s="139" t="str">
        <f>IF(IFERROR(VLOOKUP(N$4&amp;N55,都馬連編集用!$B$13:$C$49,2,FALSE),"")=0,"",(IFERROR(VLOOKUP(N$4&amp;N55,都馬連編集用!$B$13:$C$49,2,FALSE),"")))</f>
        <v/>
      </c>
      <c r="P55" s="51"/>
      <c r="Q55" s="139" t="str">
        <f>IF(IFERROR(VLOOKUP(P$4&amp;P55,都馬連編集用!$B$13:$C$49,2,FALSE),"")=0,"",(IFERROR(VLOOKUP(P$4&amp;P55,都馬連編集用!$B$13:$C$49,2,FALSE),"")))</f>
        <v/>
      </c>
      <c r="R55" s="51"/>
      <c r="S55" s="139" t="str">
        <f>IF(IFERROR(VLOOKUP(R$4&amp;R55,都馬連編集用!$B$13:$C$49,2,FALSE),"")=0,"",(IFERROR(VLOOKUP(R$4&amp;R55,都馬連編集用!$B$13:$C$49,2,FALSE),"")))</f>
        <v/>
      </c>
      <c r="T55" s="51"/>
      <c r="U55" s="139" t="str">
        <f>IF(IFERROR(VLOOKUP(T$4&amp;T55,都馬連編集用!$B$13:$C$49,2,FALSE),"")=0,"",(IFERROR(VLOOKUP(T$4&amp;T55,都馬連編集用!$B$13:$C$49,2,FALSE),"")))</f>
        <v/>
      </c>
      <c r="V55" s="51"/>
      <c r="W55" s="139" t="str">
        <f>IF(IFERROR(VLOOKUP(V$4&amp;V55,都馬連編集用!$B$13:$C$49,2,FALSE),"")=0,"",(IFERROR(VLOOKUP(V$4&amp;V55,都馬連編集用!$B$13:$C$49,2,FALSE),"")))</f>
        <v/>
      </c>
      <c r="X55" s="51"/>
      <c r="Y55" s="139" t="str">
        <f>IF(IFERROR(VLOOKUP(X$4&amp;X55,都馬連編集用!$B$13:$C$49,2,FALSE),"")=0,"",(IFERROR(VLOOKUP(X$4&amp;X55,都馬連編集用!$B$13:$C$49,2,FALSE),"")))</f>
        <v/>
      </c>
      <c r="Z55" s="51"/>
      <c r="AA55" s="139" t="str">
        <f>IF(IFERROR(VLOOKUP(Z$4&amp;Z55,都馬連編集用!$B$13:$C$49,2,FALSE),"")=0,"",(IFERROR(VLOOKUP(Z$4&amp;Z55,都馬連編集用!$B$13:$C$49,2,FALSE),"")))</f>
        <v/>
      </c>
      <c r="AB55" s="51"/>
      <c r="AC55" s="139" t="str">
        <f>IF(IFERROR(VLOOKUP(AB$4&amp;AB55,都馬連編集用!$B$13:$C$49,2,FALSE),"")=0,"",(IFERROR(VLOOKUP(AB$4&amp;AB55,都馬連編集用!$B$13:$C$49,2,FALSE),"")))</f>
        <v/>
      </c>
      <c r="AD55" s="51"/>
      <c r="AE55" s="139" t="str">
        <f>IF(IFERROR(VLOOKUP(AD$4&amp;AD55,都馬連編集用!$B$13:$C$49,2,FALSE),"")=0,"",(IFERROR(VLOOKUP(AD$4&amp;AD55,都馬連編集用!$B$13:$C$49,2,FALSE),"")))</f>
        <v/>
      </c>
      <c r="AF55" s="51"/>
      <c r="AG55" s="139" t="str">
        <f>IF(IFERROR(VLOOKUP(AF$4&amp;AF55,都馬連編集用!$B$13:$C$49,2,FALSE),"")=0,"",(IFERROR(VLOOKUP(AF$4&amp;AF55,都馬連編集用!$B$13:$C$49,2,FALSE),"")))</f>
        <v/>
      </c>
      <c r="AH55" s="51"/>
      <c r="AI55" s="139" t="str">
        <f>IF(IFERROR(VLOOKUP(AH$4&amp;AH55,都馬連編集用!$B$13:$C$49,2,FALSE),"")=0,"",(IFERROR(VLOOKUP(AH$4&amp;AH55,都馬連編集用!$B$13:$C$49,2,FALSE),"")))</f>
        <v/>
      </c>
      <c r="AJ55" s="51"/>
      <c r="AK55" s="139" t="str">
        <f>IF(IFERROR(VLOOKUP(AJ$4&amp;AJ55,都馬連編集用!$B$13:$C$49,2,FALSE),"")=0,"",(IFERROR(VLOOKUP(AJ$4&amp;AJ55,都馬連編集用!$B$13:$C$49,2,FALSE),"")))</f>
        <v/>
      </c>
      <c r="AL55" s="51"/>
      <c r="AM55" s="139" t="str">
        <f>IF(IFERROR(VLOOKUP(AL$4&amp;AL55,都馬連編集用!$B$13:$C$49,2,FALSE),"")=0,"",(IFERROR(VLOOKUP(AL$4&amp;AL55,都馬連編集用!$B$13:$C$49,2,FALSE),"")))</f>
        <v/>
      </c>
      <c r="AN55" s="51"/>
      <c r="AO55" s="139" t="str">
        <f>IF(IFERROR(VLOOKUP(AN$4&amp;AN55,都馬連編集用!$B$13:$C$49,2,FALSE),"")=0,"",(IFERROR(VLOOKUP(AN$4&amp;AN55,都馬連編集用!$B$13:$C$49,2,FALSE),"")))</f>
        <v/>
      </c>
      <c r="AP55" s="51"/>
      <c r="AQ55" s="139" t="str">
        <f>IF(IFERROR(VLOOKUP(AP$4&amp;AP55,都馬連編集用!$B$13:$C$49,2,FALSE),"")=0,"",(IFERROR(VLOOKUP(AP$4&amp;AP55,都馬連編集用!$B$13:$C$49,2,FALSE),"")))</f>
        <v/>
      </c>
      <c r="AR55" s="51"/>
      <c r="AS55" s="139" t="str">
        <f>IF(IFERROR(VLOOKUP(AR$4&amp;AR55,都馬連編集用!$B$13:$C$49,2,FALSE),"")=0,"",(IFERROR(VLOOKUP(AR$4&amp;AR55,都馬連編集用!$B$13:$C$49,2,FALSE),"")))</f>
        <v/>
      </c>
      <c r="AT55" s="51"/>
      <c r="AU55" s="139" t="str">
        <f>IF(IFERROR(VLOOKUP(AT$4&amp;AT55,都馬連編集用!$B$13:$C$49,2,FALSE),"")=0,"",(IFERROR(VLOOKUP(AT$4&amp;AT55,都馬連編集用!$B$13:$C$49,2,FALSE),"")))</f>
        <v/>
      </c>
      <c r="AV55" s="51"/>
      <c r="AW55" s="139" t="str">
        <f>IF(IFERROR(VLOOKUP(AV$4&amp;AV55,都馬連編集用!$B$13:$C$49,2,FALSE),"")=0,"",(IFERROR(VLOOKUP(AV$4&amp;AV55,都馬連編集用!$B$13:$C$49,2,FALSE),"")))</f>
        <v/>
      </c>
      <c r="AX55" s="51"/>
      <c r="AY55" s="139" t="str">
        <f>IF(IFERROR(VLOOKUP(AX$4&amp;AX55,都馬連編集用!$B$13:$C$49,2,FALSE),"")=0,"",(IFERROR(VLOOKUP(AX$4&amp;AX55,都馬連編集用!$B$13:$C$49,2,FALSE),"")))</f>
        <v/>
      </c>
      <c r="AZ55" s="51"/>
      <c r="BA55" s="139" t="str">
        <f>IF(IFERROR(VLOOKUP(AZ$4&amp;AZ55,都馬連編集用!$B$13:$C$49,2,FALSE),"")=0,"",(IFERROR(VLOOKUP(AZ$4&amp;AZ55,都馬連編集用!$B$13:$C$49,2,FALSE),"")))</f>
        <v/>
      </c>
      <c r="BB55" s="51"/>
      <c r="BC55" s="139" t="str">
        <f>IF(IFERROR(VLOOKUP(BB$4&amp;BB55,都馬連編集用!$B$13:$C$49,2,FALSE),"")=0,"",(IFERROR(VLOOKUP(BB$4&amp;BB55,都馬連編集用!$B$13:$C$49,2,FALSE),"")))</f>
        <v/>
      </c>
      <c r="BD55" s="51"/>
      <c r="BE55" s="139" t="str">
        <f>IF(IFERROR(VLOOKUP(BD$4&amp;BD55,都馬連編集用!$B$13:$C$49,2,FALSE),"")=0,"",(IFERROR(VLOOKUP(BD$4&amp;BD55,都馬連編集用!$B$13:$C$49,2,FALSE),"")))</f>
        <v/>
      </c>
      <c r="BF55" s="51"/>
      <c r="BG55" s="139" t="str">
        <f>IF(IFERROR(VLOOKUP(BF$4&amp;BF55,都馬連編集用!$B$13:$C$49,2,FALSE),"")=0,"",(IFERROR(VLOOKUP(BF$4&amp;BF55,都馬連編集用!$B$13:$C$49,2,FALSE),"")))</f>
        <v/>
      </c>
      <c r="BH55" s="51"/>
      <c r="BI55" s="139" t="str">
        <f>IF(IFERROR(VLOOKUP(BH$4&amp;BH55,都馬連編集用!$B$13:$C$49,2,FALSE),"")=0,"",(IFERROR(VLOOKUP(BH$4&amp;BH55,都馬連編集用!$B$13:$C$49,2,FALSE),"")))</f>
        <v/>
      </c>
      <c r="BJ55" s="51"/>
      <c r="BK55" s="139" t="str">
        <f>IF(IFERROR(VLOOKUP(BJ$4&amp;BJ55,都馬連編集用!$B$13:$C$49,2,FALSE),"")=0,"",(IFERROR(VLOOKUP(BJ$4&amp;BJ55,都馬連編集用!$B$13:$C$49,2,FALSE),"")))</f>
        <v/>
      </c>
      <c r="BL55" s="51"/>
      <c r="BM55" s="139" t="str">
        <f>IF(IFERROR(VLOOKUP(BL$4&amp;BL55,都馬連編集用!$B$13:$C$49,2,FALSE),"")=0,"",(IFERROR(VLOOKUP(BL$4&amp;BL55,都馬連編集用!$B$13:$C$49,2,FALSE),"")))</f>
        <v/>
      </c>
      <c r="BN55" s="51"/>
      <c r="BO55" s="139" t="str">
        <f>IF(IFERROR(VLOOKUP(BN$4&amp;BN55,都馬連編集用!$B$13:$C$49,2,FALSE),"")=0,"",(IFERROR(VLOOKUP(BN$4&amp;BN55,都馬連編集用!$B$13:$C$49,2,FALSE),"")))</f>
        <v/>
      </c>
      <c r="BP55" s="51"/>
      <c r="BQ55" s="139" t="str">
        <f>IF(IFERROR(VLOOKUP(BP$4&amp;BP55,都馬連編集用!$B$13:$C$49,2,FALSE),"")=0,"",(IFERROR(VLOOKUP(BP$4&amp;BP55,都馬連編集用!$B$13:$C$49,2,FALSE),"")))</f>
        <v/>
      </c>
      <c r="BR55" s="51"/>
      <c r="BS55" s="139" t="str">
        <f>IF(IFERROR(VLOOKUP(BR$4&amp;BR55,都馬連編集用!$B$13:$C$49,2,FALSE),"")=0,"",(IFERROR(VLOOKUP(BR$4&amp;BR55,都馬連編集用!$B$13:$C$49,2,FALSE),"")))</f>
        <v/>
      </c>
      <c r="BT55" s="51"/>
      <c r="BU55" s="139" t="str">
        <f>IF(IFERROR(VLOOKUP(BT$4&amp;BT55,都馬連編集用!$B$13:$C$49,2,FALSE),"")=0,"",(IFERROR(VLOOKUP(BT$4&amp;BT55,都馬連編集用!$B$13:$C$49,2,FALSE),"")))</f>
        <v/>
      </c>
      <c r="BV55" s="51"/>
      <c r="BW55" s="139" t="str">
        <f>IF(IFERROR(VLOOKUP(BV$4&amp;BV55,都馬連編集用!$B$13:$C$49,2,FALSE),"")=0,"",(IFERROR(VLOOKUP(BV$4&amp;BV55,都馬連編集用!$B$13:$C$49,2,FALSE),"")))</f>
        <v/>
      </c>
      <c r="BX55" s="51"/>
      <c r="BY55" s="139" t="str">
        <f>IF(IFERROR(VLOOKUP(BX$4&amp;BX55,都馬連編集用!$B$13:$C$49,2,FALSE),"")=0,"",(IFERROR(VLOOKUP(BX$4&amp;BX55,都馬連編集用!$B$13:$C$49,2,FALSE),"")))</f>
        <v/>
      </c>
      <c r="BZ55" s="51"/>
      <c r="CA55" s="139" t="str">
        <f>IF(IFERROR(VLOOKUP(BZ$4&amp;BZ55,都馬連編集用!$B$13:$C$49,2,FALSE),"")=0,"",(IFERROR(VLOOKUP(BZ$4&amp;BZ55,都馬連編集用!$B$13:$C$49,2,FALSE),"")))</f>
        <v/>
      </c>
      <c r="CB55" s="51"/>
      <c r="CC55" s="139" t="str">
        <f>IF(IFERROR(VLOOKUP(CB$4&amp;CB55,都馬連編集用!$B$13:$C$49,2,FALSE),"")=0,"",(IFERROR(VLOOKUP(CB$4&amp;CB55,都馬連編集用!$B$13:$C$49,2,FALSE),"")))</f>
        <v/>
      </c>
      <c r="CD55" s="51"/>
      <c r="CE55" s="139" t="str">
        <f>IF(IFERROR(VLOOKUP(CD$4&amp;CD55,都馬連編集用!$B$13:$C$49,2,FALSE),"")=0,"",(IFERROR(VLOOKUP(CD$4&amp;CD55,都馬連編集用!$B$13:$C$49,2,FALSE),"")))</f>
        <v/>
      </c>
      <c r="CF55" s="51"/>
      <c r="CG55" s="139" t="str">
        <f>IF(IFERROR(VLOOKUP(CF$4&amp;CF55,都馬連編集用!$B$13:$C$49,2,FALSE),"")=0,"",(IFERROR(VLOOKUP(CF$4&amp;CF55,都馬連編集用!$B$13:$C$49,2,FALSE),"")))</f>
        <v/>
      </c>
      <c r="CH55" s="51"/>
      <c r="CI55" s="139" t="str">
        <f>IF(IFERROR(VLOOKUP(CH$4&amp;CH55,都馬連編集用!$B$13:$C$49,2,FALSE),"")=0,"",(IFERROR(VLOOKUP(CH$4&amp;CH55,都馬連編集用!$B$13:$C$49,2,FALSE),"")))</f>
        <v/>
      </c>
      <c r="CJ55" s="51"/>
      <c r="CK55" s="139" t="str">
        <f>IF(IFERROR(VLOOKUP(CJ$4&amp;CJ55,都馬連編集用!$B$13:$C$49,2,FALSE),"")=0,"",(IFERROR(VLOOKUP(CJ$4&amp;CJ55,都馬連編集用!$B$13:$C$49,2,FALSE),"")))</f>
        <v/>
      </c>
      <c r="CL55" s="51"/>
      <c r="CM55" s="139" t="str">
        <f>IF(IFERROR(VLOOKUP(CL$4&amp;CL55,都馬連編集用!$B$13:$C$49,2,FALSE),"")=0,"",(IFERROR(VLOOKUP(CL$4&amp;CL55,都馬連編集用!$B$13:$C$49,2,FALSE),"")))</f>
        <v/>
      </c>
      <c r="CN55" s="51"/>
      <c r="CO55" s="139" t="str">
        <f>IF(IFERROR(VLOOKUP(CN$4&amp;CN55,都馬連編集用!$B$13:$C$49,2,FALSE),"")=0,"",(IFERROR(VLOOKUP(CN$4&amp;CN55,都馬連編集用!$B$13:$C$49,2,FALSE),"")))</f>
        <v/>
      </c>
      <c r="CP55" s="51"/>
      <c r="CQ55" s="139" t="str">
        <f>IF(IFERROR(VLOOKUP(CP$4&amp;CP55,都馬連編集用!$B$13:$C$49,2,FALSE),"")=0,"",(IFERROR(VLOOKUP(CP$4&amp;CP55,都馬連編集用!$B$13:$C$49,2,FALSE),"")))</f>
        <v/>
      </c>
      <c r="CR55" s="51"/>
      <c r="CS55" s="139" t="str">
        <f>IF(IFERROR(VLOOKUP(CR$4&amp;CR55,都馬連編集用!$B$13:$C$49,2,FALSE),"")=0,"",(IFERROR(VLOOKUP(CR$4&amp;CR55,都馬連編集用!$B$13:$C$49,2,FALSE),"")))</f>
        <v/>
      </c>
      <c r="CT55" s="51"/>
      <c r="CU55" s="139" t="str">
        <f>IF(IFERROR(VLOOKUP(CT$4&amp;CT55,都馬連編集用!$B$13:$C$49,2,FALSE),"")=0,"",(IFERROR(VLOOKUP(CT$4&amp;CT55,都馬連編集用!$B$13:$C$49,2,FALSE),"")))</f>
        <v/>
      </c>
      <c r="CV55" s="51"/>
      <c r="CW55" s="139" t="str">
        <f>IF(IFERROR(VLOOKUP(CV$4&amp;CV55,都馬連編集用!$B$13:$C$49,2,FALSE),"")=0,"",(IFERROR(VLOOKUP(CV$4&amp;CV55,都馬連編集用!$B$13:$C$49,2,FALSE),"")))</f>
        <v/>
      </c>
      <c r="CX55" s="51"/>
      <c r="CY55" s="139" t="str">
        <f>IF(IFERROR(VLOOKUP(CX$4&amp;CX55,都馬連編集用!$B$13:$C$49,2,FALSE),"")=0,"",(IFERROR(VLOOKUP(CX$4&amp;CX55,都馬連編集用!$B$13:$C$49,2,FALSE),"")))</f>
        <v/>
      </c>
      <c r="CZ55" s="51"/>
      <c r="DA55" s="139" t="str">
        <f>IF(IFERROR(VLOOKUP(CZ$4&amp;CZ55,都馬連編集用!$B$13:$C$49,2,FALSE),"")=0,"",(IFERROR(VLOOKUP(CZ$4&amp;CZ55,都馬連編集用!$B$13:$C$49,2,FALSE),"")))</f>
        <v/>
      </c>
      <c r="DB55" s="51"/>
      <c r="DC55" s="139" t="str">
        <f>IF(IFERROR(VLOOKUP(DB$4&amp;DB55,都馬連編集用!$B$13:$C$49,2,FALSE),"")=0,"",(IFERROR(VLOOKUP(DB$4&amp;DB55,都馬連編集用!$B$13:$C$49,2,FALSE),"")))</f>
        <v/>
      </c>
      <c r="DD55" s="51"/>
      <c r="DE55" s="139" t="str">
        <f>IF(IFERROR(VLOOKUP(DD$4&amp;DD55,都馬連編集用!$B$13:$C$49,2,FALSE),"")=0,"",(IFERROR(VLOOKUP(DD$4&amp;DD55,都馬連編集用!$B$13:$C$49,2,FALSE),"")))</f>
        <v/>
      </c>
      <c r="DF55" s="51"/>
      <c r="DG55" s="139" t="str">
        <f>IF(IFERROR(VLOOKUP(DF$4&amp;DF55,都馬連編集用!$B$13:$C$49,2,FALSE),"")=0,"",(IFERROR(VLOOKUP(DF$4&amp;DF55,都馬連編集用!$B$13:$C$49,2,FALSE),"")))</f>
        <v/>
      </c>
      <c r="DH55" s="51"/>
      <c r="DI55" s="139" t="str">
        <f>IF(IFERROR(VLOOKUP(DH$4&amp;DH55,都馬連編集用!$B$13:$C$49,2,FALSE),"")=0,"",(IFERROR(VLOOKUP(DH$4&amp;DH55,都馬連編集用!$B$13:$C$49,2,FALSE),"")))</f>
        <v/>
      </c>
      <c r="DJ55" s="51"/>
      <c r="DK55" s="139" t="str">
        <f>IF(IFERROR(VLOOKUP(DJ$4&amp;DJ55,都馬連編集用!$B$13:$C$49,2,FALSE),"")=0,"",(IFERROR(VLOOKUP(DJ$4&amp;DJ55,都馬連編集用!$B$13:$C$49,2,FALSE),"")))</f>
        <v/>
      </c>
      <c r="DL55" s="51"/>
      <c r="DM55" s="139" t="str">
        <f>IF(IFERROR(VLOOKUP(DL$4&amp;DL55,都馬連編集用!$B$13:$C$49,2,FALSE),"")=0,"",(IFERROR(VLOOKUP(DL$4&amp;DL55,都馬連編集用!$B$13:$C$49,2,FALSE),"")))</f>
        <v/>
      </c>
      <c r="DN55" s="51"/>
      <c r="DO55" s="139" t="str">
        <f>IF(IFERROR(VLOOKUP(DN$4&amp;DN55,都馬連編集用!$B$13:$C$49,2,FALSE),"")=0,"",(IFERROR(VLOOKUP(DN$4&amp;DN55,都馬連編集用!$B$13:$C$49,2,FALSE),"")))</f>
        <v/>
      </c>
      <c r="DP55" s="51"/>
    </row>
    <row r="56" spans="1:120" ht="29.25" customHeight="1">
      <c r="K56" s="47"/>
      <c r="L56" s="109"/>
      <c r="M56" s="110"/>
      <c r="N56" s="109"/>
      <c r="O56" s="110"/>
      <c r="P56" s="109"/>
      <c r="Q56" s="110"/>
      <c r="R56" s="109"/>
      <c r="S56" s="110"/>
      <c r="T56" s="109"/>
      <c r="U56" s="110"/>
      <c r="V56" s="109"/>
      <c r="W56" s="110"/>
      <c r="X56" s="109"/>
      <c r="Y56" s="110"/>
      <c r="Z56" s="109"/>
      <c r="AA56" s="110"/>
      <c r="AB56" s="109"/>
      <c r="AC56" s="110"/>
      <c r="AD56" s="109"/>
      <c r="AE56" s="110"/>
      <c r="BD56" s="109"/>
      <c r="BE56" s="110"/>
      <c r="BF56" s="109"/>
      <c r="BG56" s="110"/>
      <c r="BH56" s="109"/>
      <c r="BI56" s="110"/>
      <c r="BJ56" s="109"/>
      <c r="BK56" s="110"/>
      <c r="BL56" s="109"/>
      <c r="BM56" s="110"/>
      <c r="BN56" s="109"/>
      <c r="BO56" s="110"/>
      <c r="BP56" s="109"/>
      <c r="BQ56" s="110"/>
      <c r="BR56" s="109"/>
      <c r="BS56" s="110"/>
      <c r="BT56" s="109"/>
      <c r="BU56" s="110"/>
      <c r="BV56" s="109"/>
      <c r="BW56" s="110"/>
    </row>
    <row r="57" spans="1:120" ht="15.75" customHeight="1"/>
  </sheetData>
  <mergeCells count="110">
    <mergeCell ref="DN3:DO3"/>
    <mergeCell ref="DD3:DE3"/>
    <mergeCell ref="DF3:DG3"/>
    <mergeCell ref="DH3:DI3"/>
    <mergeCell ref="DJ3:DK3"/>
    <mergeCell ref="DL3:DM3"/>
    <mergeCell ref="CT3:CU3"/>
    <mergeCell ref="CV3:CW3"/>
    <mergeCell ref="CX3:CY3"/>
    <mergeCell ref="CZ3:DA3"/>
    <mergeCell ref="DB3:DC3"/>
    <mergeCell ref="CJ3:CK3"/>
    <mergeCell ref="CL3:CM3"/>
    <mergeCell ref="CN3:CO3"/>
    <mergeCell ref="CP3:CQ3"/>
    <mergeCell ref="CR3:CS3"/>
    <mergeCell ref="BZ3:CA3"/>
    <mergeCell ref="CB3:CC3"/>
    <mergeCell ref="CD3:CE3"/>
    <mergeCell ref="CF3:CG3"/>
    <mergeCell ref="CH3:CI3"/>
    <mergeCell ref="BP3:BQ3"/>
    <mergeCell ref="BR3:BS3"/>
    <mergeCell ref="BT3:BU3"/>
    <mergeCell ref="BV3:BW3"/>
    <mergeCell ref="BX3:BY3"/>
    <mergeCell ref="BF3:BG3"/>
    <mergeCell ref="BH3:BI3"/>
    <mergeCell ref="BJ3:BK3"/>
    <mergeCell ref="BL3:BM3"/>
    <mergeCell ref="BN3:BO3"/>
    <mergeCell ref="AV3:AW3"/>
    <mergeCell ref="AX3:AY3"/>
    <mergeCell ref="AZ3:BA3"/>
    <mergeCell ref="BB3:BC3"/>
    <mergeCell ref="BD3:BE3"/>
    <mergeCell ref="AL3:AM3"/>
    <mergeCell ref="AN3:AO3"/>
    <mergeCell ref="AP3:AQ3"/>
    <mergeCell ref="AR3:AS3"/>
    <mergeCell ref="AT3:AU3"/>
    <mergeCell ref="DH2:DI2"/>
    <mergeCell ref="DJ2:DK2"/>
    <mergeCell ref="DL2:DM2"/>
    <mergeCell ref="DN2:DO2"/>
    <mergeCell ref="N3:O3"/>
    <mergeCell ref="P3:Q3"/>
    <mergeCell ref="R3:S3"/>
    <mergeCell ref="T3:U3"/>
    <mergeCell ref="V3:W3"/>
    <mergeCell ref="X3:Y3"/>
    <mergeCell ref="Z3:AA3"/>
    <mergeCell ref="AB3:AC3"/>
    <mergeCell ref="AD3:AE3"/>
    <mergeCell ref="AF3:AG3"/>
    <mergeCell ref="AH3:AI3"/>
    <mergeCell ref="AJ3:AK3"/>
    <mergeCell ref="CX2:CY2"/>
    <mergeCell ref="CZ2:DA2"/>
    <mergeCell ref="DB2:DC2"/>
    <mergeCell ref="DD2:DE2"/>
    <mergeCell ref="DF2:DG2"/>
    <mergeCell ref="CN2:CO2"/>
    <mergeCell ref="CP2:CQ2"/>
    <mergeCell ref="CR2:CS2"/>
    <mergeCell ref="CT2:CU2"/>
    <mergeCell ref="CV2:CW2"/>
    <mergeCell ref="CD2:CE2"/>
    <mergeCell ref="CF2:CG2"/>
    <mergeCell ref="CH2:CI2"/>
    <mergeCell ref="CJ2:CK2"/>
    <mergeCell ref="CL2:CM2"/>
    <mergeCell ref="BT2:BU2"/>
    <mergeCell ref="BV2:BW2"/>
    <mergeCell ref="BX2:BY2"/>
    <mergeCell ref="BZ2:CA2"/>
    <mergeCell ref="CB2:CC2"/>
    <mergeCell ref="BJ2:BK2"/>
    <mergeCell ref="BL2:BM2"/>
    <mergeCell ref="BN2:BO2"/>
    <mergeCell ref="BP2:BQ2"/>
    <mergeCell ref="BR2:BS2"/>
    <mergeCell ref="AZ2:BA2"/>
    <mergeCell ref="BB2:BC2"/>
    <mergeCell ref="BD2:BE2"/>
    <mergeCell ref="BF2:BG2"/>
    <mergeCell ref="BH2:BI2"/>
    <mergeCell ref="AP2:AQ2"/>
    <mergeCell ref="AR2:AS2"/>
    <mergeCell ref="AT2:AU2"/>
    <mergeCell ref="AV2:AW2"/>
    <mergeCell ref="AX2:AY2"/>
    <mergeCell ref="AF2:AG2"/>
    <mergeCell ref="AH2:AI2"/>
    <mergeCell ref="AJ2:AK2"/>
    <mergeCell ref="AL2:AM2"/>
    <mergeCell ref="AN2:AO2"/>
    <mergeCell ref="F5:G5"/>
    <mergeCell ref="R2:S2"/>
    <mergeCell ref="V2:W2"/>
    <mergeCell ref="X2:Y2"/>
    <mergeCell ref="Z2:AA2"/>
    <mergeCell ref="AB2:AC2"/>
    <mergeCell ref="AD2:AE2"/>
    <mergeCell ref="L2:M2"/>
    <mergeCell ref="L3:M3"/>
    <mergeCell ref="N2:O2"/>
    <mergeCell ref="P2:Q2"/>
    <mergeCell ref="T2:U2"/>
    <mergeCell ref="G3:I3"/>
  </mergeCells>
  <phoneticPr fontId="3"/>
  <dataValidations count="2">
    <dataValidation type="list" allowBlank="1" showInputMessage="1" showErrorMessage="1" sqref="L7:L55 DN7:DN55 DL7:DL55 DJ7:DJ55 DH7:DH55 DF7:DF55 DD7:DD55 DB7:DB55 CZ7:CZ55 CX7:CX55 CV7:CV55 CT7:CT55 CR7:CR55 CP7:CP55 CN7:CN55 CL7:CL55 CJ7:CJ55 CH7:CH55 CF7:CF55 CD7:CD55 CB7:CB55 BZ7:BZ55 BX7:BX55 BV7:BV55 BT7:BT55 BR7:BR55 BP7:BP55 BN7:BN55 BL7:BL55 BJ7:BJ55 BH7:BH55 BF7:BF55 BD7:BD55 BB7:BB55 AZ7:AZ55 AX7:AX55 AV7:AV55 AT7:AT55 AR7:AR55 AP7:AP55 AN7:AN55 AL7:AL55 AJ7:AJ55 AH7:AH55 AF7:AF55 AD7:AD55 AB7:AB55 Z7:Z55 X7:X55 V7:V55 T7:T55 R7:R55 P7:P55 N7:N55" xr:uid="{0FBB53B4-0B5F-449D-A419-E1831030EF43}">
      <formula1>INDIRECT(M$4)</formula1>
    </dataValidation>
    <dataValidation type="list" allowBlank="1" showInputMessage="1" showErrorMessage="1" sqref="D6 D3" xr:uid="{B55E42BE-0B1A-4C52-AE16-74350E48853C}">
      <formula1>$L$2:$DO$2</formula1>
    </dataValidation>
  </dataValidations>
  <printOptions horizontalCentered="1" verticalCentered="1"/>
  <pageMargins left="0.25" right="0.25" top="0.24" bottom="0.2" header="0.3" footer="0.3"/>
  <pageSetup paperSize="9" scale="23" orientation="landscape" verticalDpi="300" r:id="rId1"/>
  <headerFooter alignWithMargins="0"/>
  <ignoredErrors>
    <ignoredError sqref="G7 G56:DO103 G8 M8:AI8 I7:K7 M7:S7 U7:AI7 G9:G55 I10:DO15 I8:K8 AK7:BE7 AK8:DO8 I9:AI9 AK9:DO9 BG7:DO7 I17:DO55 I16:BE16 BG16:DO16"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873CAF58-36B6-4EC2-82E9-7245AE65B0F7}">
          <x14:formula1>
            <xm:f>#REF!</xm:f>
          </x14:formula1>
          <xm:sqref>WWI983061:WWI983071 WMM983061:WMM983071 WCQ983061:WCQ983071 VSU983061:VSU983071 VIY983061:VIY983071 UZC983061:UZC983071 UPG983061:UPG983071 UFK983061:UFK983071 TVO983061:TVO983071 TLS983061:TLS983071 TBW983061:TBW983071 SSA983061:SSA983071 SIE983061:SIE983071 RYI983061:RYI983071 ROM983061:ROM983071 REQ983061:REQ983071 QUU983061:QUU983071 QKY983061:QKY983071 QBC983061:QBC983071 PRG983061:PRG983071 PHK983061:PHK983071 OXO983061:OXO983071 ONS983061:ONS983071 ODW983061:ODW983071 NUA983061:NUA983071 NKE983061:NKE983071 NAI983061:NAI983071 MQM983061:MQM983071 MGQ983061:MGQ983071 LWU983061:LWU983071 LMY983061:LMY983071 LDC983061:LDC983071 KTG983061:KTG983071 KJK983061:KJK983071 JZO983061:JZO983071 JPS983061:JPS983071 JFW983061:JFW983071 IWA983061:IWA983071 IME983061:IME983071 ICI983061:ICI983071 HSM983061:HSM983071 HIQ983061:HIQ983071 GYU983061:GYU983071 GOY983061:GOY983071 GFC983061:GFC983071 FVG983061:FVG983071 FLK983061:FLK983071 FBO983061:FBO983071 ERS983061:ERS983071 EHW983061:EHW983071 DYA983061:DYA983071 DOE983061:DOE983071 DEI983061:DEI983071 CUM983061:CUM983071 CKQ983061:CKQ983071 CAU983061:CAU983071 BQY983061:BQY983071 BHC983061:BHC983071 AXG983061:AXG983071 ANK983061:ANK983071 ADO983061:ADO983071 TS983061:TS983071 JW983061:JW983071 WWI917525:WWI917535 WMM917525:WMM917535 WCQ917525:WCQ917535 VSU917525:VSU917535 VIY917525:VIY917535 UZC917525:UZC917535 UPG917525:UPG917535 UFK917525:UFK917535 TVO917525:TVO917535 TLS917525:TLS917535 TBW917525:TBW917535 SSA917525:SSA917535 SIE917525:SIE917535 RYI917525:RYI917535 ROM917525:ROM917535 REQ917525:REQ917535 QUU917525:QUU917535 QKY917525:QKY917535 QBC917525:QBC917535 PRG917525:PRG917535 PHK917525:PHK917535 OXO917525:OXO917535 ONS917525:ONS917535 ODW917525:ODW917535 NUA917525:NUA917535 NKE917525:NKE917535 NAI917525:NAI917535 MQM917525:MQM917535 MGQ917525:MGQ917535 LWU917525:LWU917535 LMY917525:LMY917535 LDC917525:LDC917535 KTG917525:KTG917535 KJK917525:KJK917535 JZO917525:JZO917535 JPS917525:JPS917535 JFW917525:JFW917535 IWA917525:IWA917535 IME917525:IME917535 ICI917525:ICI917535 HSM917525:HSM917535 HIQ917525:HIQ917535 GYU917525:GYU917535 GOY917525:GOY917535 GFC917525:GFC917535 FVG917525:FVG917535 FLK917525:FLK917535 FBO917525:FBO917535 ERS917525:ERS917535 EHW917525:EHW917535 DYA917525:DYA917535 DOE917525:DOE917535 DEI917525:DEI917535 CUM917525:CUM917535 CKQ917525:CKQ917535 CAU917525:CAU917535 BQY917525:BQY917535 BHC917525:BHC917535 AXG917525:AXG917535 ANK917525:ANK917535 ADO917525:ADO917535 TS917525:TS917535 JW917525:JW917535 WWI851989:WWI851999 WMM851989:WMM851999 WCQ851989:WCQ851999 VSU851989:VSU851999 VIY851989:VIY851999 UZC851989:UZC851999 UPG851989:UPG851999 UFK851989:UFK851999 TVO851989:TVO851999 TLS851989:TLS851999 TBW851989:TBW851999 SSA851989:SSA851999 SIE851989:SIE851999 RYI851989:RYI851999 ROM851989:ROM851999 REQ851989:REQ851999 QUU851989:QUU851999 QKY851989:QKY851999 QBC851989:QBC851999 PRG851989:PRG851999 PHK851989:PHK851999 OXO851989:OXO851999 ONS851989:ONS851999 ODW851989:ODW851999 NUA851989:NUA851999 NKE851989:NKE851999 NAI851989:NAI851999 MQM851989:MQM851999 MGQ851989:MGQ851999 LWU851989:LWU851999 LMY851989:LMY851999 LDC851989:LDC851999 KTG851989:KTG851999 KJK851989:KJK851999 JZO851989:JZO851999 JPS851989:JPS851999 JFW851989:JFW851999 IWA851989:IWA851999 IME851989:IME851999 ICI851989:ICI851999 HSM851989:HSM851999 HIQ851989:HIQ851999 GYU851989:GYU851999 GOY851989:GOY851999 GFC851989:GFC851999 FVG851989:FVG851999 FLK851989:FLK851999 FBO851989:FBO851999 ERS851989:ERS851999 EHW851989:EHW851999 DYA851989:DYA851999 DOE851989:DOE851999 DEI851989:DEI851999 CUM851989:CUM851999 CKQ851989:CKQ851999 CAU851989:CAU851999 BQY851989:BQY851999 BHC851989:BHC851999 AXG851989:AXG851999 ANK851989:ANK851999 ADO851989:ADO851999 TS851989:TS851999 JW851989:JW851999 WWI786453:WWI786463 WMM786453:WMM786463 WCQ786453:WCQ786463 VSU786453:VSU786463 VIY786453:VIY786463 UZC786453:UZC786463 UPG786453:UPG786463 UFK786453:UFK786463 TVO786453:TVO786463 TLS786453:TLS786463 TBW786453:TBW786463 SSA786453:SSA786463 SIE786453:SIE786463 RYI786453:RYI786463 ROM786453:ROM786463 REQ786453:REQ786463 QUU786453:QUU786463 QKY786453:QKY786463 QBC786453:QBC786463 PRG786453:PRG786463 PHK786453:PHK786463 OXO786453:OXO786463 ONS786453:ONS786463 ODW786453:ODW786463 NUA786453:NUA786463 NKE786453:NKE786463 NAI786453:NAI786463 MQM786453:MQM786463 MGQ786453:MGQ786463 LWU786453:LWU786463 LMY786453:LMY786463 LDC786453:LDC786463 KTG786453:KTG786463 KJK786453:KJK786463 JZO786453:JZO786463 JPS786453:JPS786463 JFW786453:JFW786463 IWA786453:IWA786463 IME786453:IME786463 ICI786453:ICI786463 HSM786453:HSM786463 HIQ786453:HIQ786463 GYU786453:GYU786463 GOY786453:GOY786463 GFC786453:GFC786463 FVG786453:FVG786463 FLK786453:FLK786463 FBO786453:FBO786463 ERS786453:ERS786463 EHW786453:EHW786463 DYA786453:DYA786463 DOE786453:DOE786463 DEI786453:DEI786463 CUM786453:CUM786463 CKQ786453:CKQ786463 CAU786453:CAU786463 BQY786453:BQY786463 BHC786453:BHC786463 AXG786453:AXG786463 ANK786453:ANK786463 ADO786453:ADO786463 TS786453:TS786463 JW786453:JW786463 WWI720917:WWI720927 WMM720917:WMM720927 WCQ720917:WCQ720927 VSU720917:VSU720927 VIY720917:VIY720927 UZC720917:UZC720927 UPG720917:UPG720927 UFK720917:UFK720927 TVO720917:TVO720927 TLS720917:TLS720927 TBW720917:TBW720927 SSA720917:SSA720927 SIE720917:SIE720927 RYI720917:RYI720927 ROM720917:ROM720927 REQ720917:REQ720927 QUU720917:QUU720927 QKY720917:QKY720927 QBC720917:QBC720927 PRG720917:PRG720927 PHK720917:PHK720927 OXO720917:OXO720927 ONS720917:ONS720927 ODW720917:ODW720927 NUA720917:NUA720927 NKE720917:NKE720927 NAI720917:NAI720927 MQM720917:MQM720927 MGQ720917:MGQ720927 LWU720917:LWU720927 LMY720917:LMY720927 LDC720917:LDC720927 KTG720917:KTG720927 KJK720917:KJK720927 JZO720917:JZO720927 JPS720917:JPS720927 JFW720917:JFW720927 IWA720917:IWA720927 IME720917:IME720927 ICI720917:ICI720927 HSM720917:HSM720927 HIQ720917:HIQ720927 GYU720917:GYU720927 GOY720917:GOY720927 GFC720917:GFC720927 FVG720917:FVG720927 FLK720917:FLK720927 FBO720917:FBO720927 ERS720917:ERS720927 EHW720917:EHW720927 DYA720917:DYA720927 DOE720917:DOE720927 DEI720917:DEI720927 CUM720917:CUM720927 CKQ720917:CKQ720927 CAU720917:CAU720927 BQY720917:BQY720927 BHC720917:BHC720927 AXG720917:AXG720927 ANK720917:ANK720927 ADO720917:ADO720927 TS720917:TS720927 JW720917:JW720927 WWI655381:WWI655391 WMM655381:WMM655391 WCQ655381:WCQ655391 VSU655381:VSU655391 VIY655381:VIY655391 UZC655381:UZC655391 UPG655381:UPG655391 UFK655381:UFK655391 TVO655381:TVO655391 TLS655381:TLS655391 TBW655381:TBW655391 SSA655381:SSA655391 SIE655381:SIE655391 RYI655381:RYI655391 ROM655381:ROM655391 REQ655381:REQ655391 QUU655381:QUU655391 QKY655381:QKY655391 QBC655381:QBC655391 PRG655381:PRG655391 PHK655381:PHK655391 OXO655381:OXO655391 ONS655381:ONS655391 ODW655381:ODW655391 NUA655381:NUA655391 NKE655381:NKE655391 NAI655381:NAI655391 MQM655381:MQM655391 MGQ655381:MGQ655391 LWU655381:LWU655391 LMY655381:LMY655391 LDC655381:LDC655391 KTG655381:KTG655391 KJK655381:KJK655391 JZO655381:JZO655391 JPS655381:JPS655391 JFW655381:JFW655391 IWA655381:IWA655391 IME655381:IME655391 ICI655381:ICI655391 HSM655381:HSM655391 HIQ655381:HIQ655391 GYU655381:GYU655391 GOY655381:GOY655391 GFC655381:GFC655391 FVG655381:FVG655391 FLK655381:FLK655391 FBO655381:FBO655391 ERS655381:ERS655391 EHW655381:EHW655391 DYA655381:DYA655391 DOE655381:DOE655391 DEI655381:DEI655391 CUM655381:CUM655391 CKQ655381:CKQ655391 CAU655381:CAU655391 BQY655381:BQY655391 BHC655381:BHC655391 AXG655381:AXG655391 ANK655381:ANK655391 ADO655381:ADO655391 TS655381:TS655391 JW655381:JW655391 WWI589845:WWI589855 WMM589845:WMM589855 WCQ589845:WCQ589855 VSU589845:VSU589855 VIY589845:VIY589855 UZC589845:UZC589855 UPG589845:UPG589855 UFK589845:UFK589855 TVO589845:TVO589855 TLS589845:TLS589855 TBW589845:TBW589855 SSA589845:SSA589855 SIE589845:SIE589855 RYI589845:RYI589855 ROM589845:ROM589855 REQ589845:REQ589855 QUU589845:QUU589855 QKY589845:QKY589855 QBC589845:QBC589855 PRG589845:PRG589855 PHK589845:PHK589855 OXO589845:OXO589855 ONS589845:ONS589855 ODW589845:ODW589855 NUA589845:NUA589855 NKE589845:NKE589855 NAI589845:NAI589855 MQM589845:MQM589855 MGQ589845:MGQ589855 LWU589845:LWU589855 LMY589845:LMY589855 LDC589845:LDC589855 KTG589845:KTG589855 KJK589845:KJK589855 JZO589845:JZO589855 JPS589845:JPS589855 JFW589845:JFW589855 IWA589845:IWA589855 IME589845:IME589855 ICI589845:ICI589855 HSM589845:HSM589855 HIQ589845:HIQ589855 GYU589845:GYU589855 GOY589845:GOY589855 GFC589845:GFC589855 FVG589845:FVG589855 FLK589845:FLK589855 FBO589845:FBO589855 ERS589845:ERS589855 EHW589845:EHW589855 DYA589845:DYA589855 DOE589845:DOE589855 DEI589845:DEI589855 CUM589845:CUM589855 CKQ589845:CKQ589855 CAU589845:CAU589855 BQY589845:BQY589855 BHC589845:BHC589855 AXG589845:AXG589855 ANK589845:ANK589855 ADO589845:ADO589855 TS589845:TS589855 JW589845:JW589855 WWI524309:WWI524319 WMM524309:WMM524319 WCQ524309:WCQ524319 VSU524309:VSU524319 VIY524309:VIY524319 UZC524309:UZC524319 UPG524309:UPG524319 UFK524309:UFK524319 TVO524309:TVO524319 TLS524309:TLS524319 TBW524309:TBW524319 SSA524309:SSA524319 SIE524309:SIE524319 RYI524309:RYI524319 ROM524309:ROM524319 REQ524309:REQ524319 QUU524309:QUU524319 QKY524309:QKY524319 QBC524309:QBC524319 PRG524309:PRG524319 PHK524309:PHK524319 OXO524309:OXO524319 ONS524309:ONS524319 ODW524309:ODW524319 NUA524309:NUA524319 NKE524309:NKE524319 NAI524309:NAI524319 MQM524309:MQM524319 MGQ524309:MGQ524319 LWU524309:LWU524319 LMY524309:LMY524319 LDC524309:LDC524319 KTG524309:KTG524319 KJK524309:KJK524319 JZO524309:JZO524319 JPS524309:JPS524319 JFW524309:JFW524319 IWA524309:IWA524319 IME524309:IME524319 ICI524309:ICI524319 HSM524309:HSM524319 HIQ524309:HIQ524319 GYU524309:GYU524319 GOY524309:GOY524319 GFC524309:GFC524319 FVG524309:FVG524319 FLK524309:FLK524319 FBO524309:FBO524319 ERS524309:ERS524319 EHW524309:EHW524319 DYA524309:DYA524319 DOE524309:DOE524319 DEI524309:DEI524319 CUM524309:CUM524319 CKQ524309:CKQ524319 CAU524309:CAU524319 BQY524309:BQY524319 BHC524309:BHC524319 AXG524309:AXG524319 ANK524309:ANK524319 ADO524309:ADO524319 TS524309:TS524319 JW524309:JW524319 WWI458773:WWI458783 WMM458773:WMM458783 WCQ458773:WCQ458783 VSU458773:VSU458783 VIY458773:VIY458783 UZC458773:UZC458783 UPG458773:UPG458783 UFK458773:UFK458783 TVO458773:TVO458783 TLS458773:TLS458783 TBW458773:TBW458783 SSA458773:SSA458783 SIE458773:SIE458783 RYI458773:RYI458783 ROM458773:ROM458783 REQ458773:REQ458783 QUU458773:QUU458783 QKY458773:QKY458783 QBC458773:QBC458783 PRG458773:PRG458783 PHK458773:PHK458783 OXO458773:OXO458783 ONS458773:ONS458783 ODW458773:ODW458783 NUA458773:NUA458783 NKE458773:NKE458783 NAI458773:NAI458783 MQM458773:MQM458783 MGQ458773:MGQ458783 LWU458773:LWU458783 LMY458773:LMY458783 LDC458773:LDC458783 KTG458773:KTG458783 KJK458773:KJK458783 JZO458773:JZO458783 JPS458773:JPS458783 JFW458773:JFW458783 IWA458773:IWA458783 IME458773:IME458783 ICI458773:ICI458783 HSM458773:HSM458783 HIQ458773:HIQ458783 GYU458773:GYU458783 GOY458773:GOY458783 GFC458773:GFC458783 FVG458773:FVG458783 FLK458773:FLK458783 FBO458773:FBO458783 ERS458773:ERS458783 EHW458773:EHW458783 DYA458773:DYA458783 DOE458773:DOE458783 DEI458773:DEI458783 CUM458773:CUM458783 CKQ458773:CKQ458783 CAU458773:CAU458783 BQY458773:BQY458783 BHC458773:BHC458783 AXG458773:AXG458783 ANK458773:ANK458783 ADO458773:ADO458783 TS458773:TS458783 JW458773:JW458783 WWI393237:WWI393247 WMM393237:WMM393247 WCQ393237:WCQ393247 VSU393237:VSU393247 VIY393237:VIY393247 UZC393237:UZC393247 UPG393237:UPG393247 UFK393237:UFK393247 TVO393237:TVO393247 TLS393237:TLS393247 TBW393237:TBW393247 SSA393237:SSA393247 SIE393237:SIE393247 RYI393237:RYI393247 ROM393237:ROM393247 REQ393237:REQ393247 QUU393237:QUU393247 QKY393237:QKY393247 QBC393237:QBC393247 PRG393237:PRG393247 PHK393237:PHK393247 OXO393237:OXO393247 ONS393237:ONS393247 ODW393237:ODW393247 NUA393237:NUA393247 NKE393237:NKE393247 NAI393237:NAI393247 MQM393237:MQM393247 MGQ393237:MGQ393247 LWU393237:LWU393247 LMY393237:LMY393247 LDC393237:LDC393247 KTG393237:KTG393247 KJK393237:KJK393247 JZO393237:JZO393247 JPS393237:JPS393247 JFW393237:JFW393247 IWA393237:IWA393247 IME393237:IME393247 ICI393237:ICI393247 HSM393237:HSM393247 HIQ393237:HIQ393247 GYU393237:GYU393247 GOY393237:GOY393247 GFC393237:GFC393247 FVG393237:FVG393247 FLK393237:FLK393247 FBO393237:FBO393247 ERS393237:ERS393247 EHW393237:EHW393247 DYA393237:DYA393247 DOE393237:DOE393247 DEI393237:DEI393247 CUM393237:CUM393247 CKQ393237:CKQ393247 CAU393237:CAU393247 BQY393237:BQY393247 BHC393237:BHC393247 AXG393237:AXG393247 ANK393237:ANK393247 ADO393237:ADO393247 TS393237:TS393247 JW393237:JW393247 WWI327701:WWI327711 WMM327701:WMM327711 WCQ327701:WCQ327711 VSU327701:VSU327711 VIY327701:VIY327711 UZC327701:UZC327711 UPG327701:UPG327711 UFK327701:UFK327711 TVO327701:TVO327711 TLS327701:TLS327711 TBW327701:TBW327711 SSA327701:SSA327711 SIE327701:SIE327711 RYI327701:RYI327711 ROM327701:ROM327711 REQ327701:REQ327711 QUU327701:QUU327711 QKY327701:QKY327711 QBC327701:QBC327711 PRG327701:PRG327711 PHK327701:PHK327711 OXO327701:OXO327711 ONS327701:ONS327711 ODW327701:ODW327711 NUA327701:NUA327711 NKE327701:NKE327711 NAI327701:NAI327711 MQM327701:MQM327711 MGQ327701:MGQ327711 LWU327701:LWU327711 LMY327701:LMY327711 LDC327701:LDC327711 KTG327701:KTG327711 KJK327701:KJK327711 JZO327701:JZO327711 JPS327701:JPS327711 JFW327701:JFW327711 IWA327701:IWA327711 IME327701:IME327711 ICI327701:ICI327711 HSM327701:HSM327711 HIQ327701:HIQ327711 GYU327701:GYU327711 GOY327701:GOY327711 GFC327701:GFC327711 FVG327701:FVG327711 FLK327701:FLK327711 FBO327701:FBO327711 ERS327701:ERS327711 EHW327701:EHW327711 DYA327701:DYA327711 DOE327701:DOE327711 DEI327701:DEI327711 CUM327701:CUM327711 CKQ327701:CKQ327711 CAU327701:CAU327711 BQY327701:BQY327711 BHC327701:BHC327711 AXG327701:AXG327711 ANK327701:ANK327711 ADO327701:ADO327711 TS327701:TS327711 JW327701:JW327711 WWI262165:WWI262175 WMM262165:WMM262175 WCQ262165:WCQ262175 VSU262165:VSU262175 VIY262165:VIY262175 UZC262165:UZC262175 UPG262165:UPG262175 UFK262165:UFK262175 TVO262165:TVO262175 TLS262165:TLS262175 TBW262165:TBW262175 SSA262165:SSA262175 SIE262165:SIE262175 RYI262165:RYI262175 ROM262165:ROM262175 REQ262165:REQ262175 QUU262165:QUU262175 QKY262165:QKY262175 QBC262165:QBC262175 PRG262165:PRG262175 PHK262165:PHK262175 OXO262165:OXO262175 ONS262165:ONS262175 ODW262165:ODW262175 NUA262165:NUA262175 NKE262165:NKE262175 NAI262165:NAI262175 MQM262165:MQM262175 MGQ262165:MGQ262175 LWU262165:LWU262175 LMY262165:LMY262175 LDC262165:LDC262175 KTG262165:KTG262175 KJK262165:KJK262175 JZO262165:JZO262175 JPS262165:JPS262175 JFW262165:JFW262175 IWA262165:IWA262175 IME262165:IME262175 ICI262165:ICI262175 HSM262165:HSM262175 HIQ262165:HIQ262175 GYU262165:GYU262175 GOY262165:GOY262175 GFC262165:GFC262175 FVG262165:FVG262175 FLK262165:FLK262175 FBO262165:FBO262175 ERS262165:ERS262175 EHW262165:EHW262175 DYA262165:DYA262175 DOE262165:DOE262175 DEI262165:DEI262175 CUM262165:CUM262175 CKQ262165:CKQ262175 CAU262165:CAU262175 BQY262165:BQY262175 BHC262165:BHC262175 AXG262165:AXG262175 ANK262165:ANK262175 ADO262165:ADO262175 TS262165:TS262175 JW262165:JW262175 WWI196629:WWI196639 WMM196629:WMM196639 WCQ196629:WCQ196639 VSU196629:VSU196639 VIY196629:VIY196639 UZC196629:UZC196639 UPG196629:UPG196639 UFK196629:UFK196639 TVO196629:TVO196639 TLS196629:TLS196639 TBW196629:TBW196639 SSA196629:SSA196639 SIE196629:SIE196639 RYI196629:RYI196639 ROM196629:ROM196639 REQ196629:REQ196639 QUU196629:QUU196639 QKY196629:QKY196639 QBC196629:QBC196639 PRG196629:PRG196639 PHK196629:PHK196639 OXO196629:OXO196639 ONS196629:ONS196639 ODW196629:ODW196639 NUA196629:NUA196639 NKE196629:NKE196639 NAI196629:NAI196639 MQM196629:MQM196639 MGQ196629:MGQ196639 LWU196629:LWU196639 LMY196629:LMY196639 LDC196629:LDC196639 KTG196629:KTG196639 KJK196629:KJK196639 JZO196629:JZO196639 JPS196629:JPS196639 JFW196629:JFW196639 IWA196629:IWA196639 IME196629:IME196639 ICI196629:ICI196639 HSM196629:HSM196639 HIQ196629:HIQ196639 GYU196629:GYU196639 GOY196629:GOY196639 GFC196629:GFC196639 FVG196629:FVG196639 FLK196629:FLK196639 FBO196629:FBO196639 ERS196629:ERS196639 EHW196629:EHW196639 DYA196629:DYA196639 DOE196629:DOE196639 DEI196629:DEI196639 CUM196629:CUM196639 CKQ196629:CKQ196639 CAU196629:CAU196639 BQY196629:BQY196639 BHC196629:BHC196639 AXG196629:AXG196639 ANK196629:ANK196639 ADO196629:ADO196639 TS196629:TS196639 JW196629:JW196639 WWI131093:WWI131103 WMM131093:WMM131103 WCQ131093:WCQ131103 VSU131093:VSU131103 VIY131093:VIY131103 UZC131093:UZC131103 UPG131093:UPG131103 UFK131093:UFK131103 TVO131093:TVO131103 TLS131093:TLS131103 TBW131093:TBW131103 SSA131093:SSA131103 SIE131093:SIE131103 RYI131093:RYI131103 ROM131093:ROM131103 REQ131093:REQ131103 QUU131093:QUU131103 QKY131093:QKY131103 QBC131093:QBC131103 PRG131093:PRG131103 PHK131093:PHK131103 OXO131093:OXO131103 ONS131093:ONS131103 ODW131093:ODW131103 NUA131093:NUA131103 NKE131093:NKE131103 NAI131093:NAI131103 MQM131093:MQM131103 MGQ131093:MGQ131103 LWU131093:LWU131103 LMY131093:LMY131103 LDC131093:LDC131103 KTG131093:KTG131103 KJK131093:KJK131103 JZO131093:JZO131103 JPS131093:JPS131103 JFW131093:JFW131103 IWA131093:IWA131103 IME131093:IME131103 ICI131093:ICI131103 HSM131093:HSM131103 HIQ131093:HIQ131103 GYU131093:GYU131103 GOY131093:GOY131103 GFC131093:GFC131103 FVG131093:FVG131103 FLK131093:FLK131103 FBO131093:FBO131103 ERS131093:ERS131103 EHW131093:EHW131103 DYA131093:DYA131103 DOE131093:DOE131103 DEI131093:DEI131103 CUM131093:CUM131103 CKQ131093:CKQ131103 CAU131093:CAU131103 BQY131093:BQY131103 BHC131093:BHC131103 AXG131093:AXG131103 ANK131093:ANK131103 ADO131093:ADO131103 TS131093:TS131103 JW131093:JW131103 WWI65557:WWI65567 WMM65557:WMM65567 WCQ65557:WCQ65567 VSU65557:VSU65567 VIY65557:VIY65567 UZC65557:UZC65567 UPG65557:UPG65567 UFK65557:UFK65567 TVO65557:TVO65567 TLS65557:TLS65567 TBW65557:TBW65567 SSA65557:SSA65567 SIE65557:SIE65567 RYI65557:RYI65567 ROM65557:ROM65567 REQ65557:REQ65567 QUU65557:QUU65567 QKY65557:QKY65567 QBC65557:QBC65567 PRG65557:PRG65567 PHK65557:PHK65567 OXO65557:OXO65567 ONS65557:ONS65567 ODW65557:ODW65567 NUA65557:NUA65567 NKE65557:NKE65567 NAI65557:NAI65567 MQM65557:MQM65567 MGQ65557:MGQ65567 LWU65557:LWU65567 LMY65557:LMY65567 LDC65557:LDC65567 KTG65557:KTG65567 KJK65557:KJK65567 JZO65557:JZO65567 JPS65557:JPS65567 JFW65557:JFW65567 IWA65557:IWA65567 IME65557:IME65567 ICI65557:ICI65567 HSM65557:HSM65567 HIQ65557:HIQ65567 GYU65557:GYU65567 GOY65557:GOY65567 GFC65557:GFC65567 FVG65557:FVG65567 FLK65557:FLK65567 FBO65557:FBO65567 ERS65557:ERS65567 EHW65557:EHW65567 DYA65557:DYA65567 DOE65557:DOE65567 DEI65557:DEI65567 CUM65557:CUM65567 CKQ65557:CKQ65567 CAU65557:CAU65567 BQY65557:BQY65567 BHC65557:BHC65567 AXG65557:AXG65567 ANK65557:ANK65567 ADO65557:ADO65567 TS65557:TS65567 JW65557:JW65567 WWI983059 WMM983059 WCQ983059 VSU983059 VIY983059 UZC983059 UPG983059 UFK983059 TVO983059 TLS983059 TBW983059 SSA983059 SIE983059 RYI983059 ROM983059 REQ983059 QUU983059 QKY983059 QBC983059 PRG983059 PHK983059 OXO983059 ONS983059 ODW983059 NUA983059 NKE983059 NAI983059 MQM983059 MGQ983059 LWU983059 LMY983059 LDC983059 KTG983059 KJK983059 JZO983059 JPS983059 JFW983059 IWA983059 IME983059 ICI983059 HSM983059 HIQ983059 GYU983059 GOY983059 GFC983059 FVG983059 FLK983059 FBO983059 ERS983059 EHW983059 DYA983059 DOE983059 DEI983059 CUM983059 CKQ983059 CAU983059 BQY983059 BHC983059 AXG983059 ANK983059 ADO983059 TS983059 JW983059 WWI917523 WMM917523 WCQ917523 VSU917523 VIY917523 UZC917523 UPG917523 UFK917523 TVO917523 TLS917523 TBW917523 SSA917523 SIE917523 RYI917523 ROM917523 REQ917523 QUU917523 QKY917523 QBC917523 PRG917523 PHK917523 OXO917523 ONS917523 ODW917523 NUA917523 NKE917523 NAI917523 MQM917523 MGQ917523 LWU917523 LMY917523 LDC917523 KTG917523 KJK917523 JZO917523 JPS917523 JFW917523 IWA917523 IME917523 ICI917523 HSM917523 HIQ917523 GYU917523 GOY917523 GFC917523 FVG917523 FLK917523 FBO917523 ERS917523 EHW917523 DYA917523 DOE917523 DEI917523 CUM917523 CKQ917523 CAU917523 BQY917523 BHC917523 AXG917523 ANK917523 ADO917523 TS917523 JW917523 WWI851987 WMM851987 WCQ851987 VSU851987 VIY851987 UZC851987 UPG851987 UFK851987 TVO851987 TLS851987 TBW851987 SSA851987 SIE851987 RYI851987 ROM851987 REQ851987 QUU851987 QKY851987 QBC851987 PRG851987 PHK851987 OXO851987 ONS851987 ODW851987 NUA851987 NKE851987 NAI851987 MQM851987 MGQ851987 LWU851987 LMY851987 LDC851987 KTG851987 KJK851987 JZO851987 JPS851987 JFW851987 IWA851987 IME851987 ICI851987 HSM851987 HIQ851987 GYU851987 GOY851987 GFC851987 FVG851987 FLK851987 FBO851987 ERS851987 EHW851987 DYA851987 DOE851987 DEI851987 CUM851987 CKQ851987 CAU851987 BQY851987 BHC851987 AXG851987 ANK851987 ADO851987 TS851987 JW851987 WWI786451 WMM786451 WCQ786451 VSU786451 VIY786451 UZC786451 UPG786451 UFK786451 TVO786451 TLS786451 TBW786451 SSA786451 SIE786451 RYI786451 ROM786451 REQ786451 QUU786451 QKY786451 QBC786451 PRG786451 PHK786451 OXO786451 ONS786451 ODW786451 NUA786451 NKE786451 NAI786451 MQM786451 MGQ786451 LWU786451 LMY786451 LDC786451 KTG786451 KJK786451 JZO786451 JPS786451 JFW786451 IWA786451 IME786451 ICI786451 HSM786451 HIQ786451 GYU786451 GOY786451 GFC786451 FVG786451 FLK786451 FBO786451 ERS786451 EHW786451 DYA786451 DOE786451 DEI786451 CUM786451 CKQ786451 CAU786451 BQY786451 BHC786451 AXG786451 ANK786451 ADO786451 TS786451 JW786451 WWI720915 WMM720915 WCQ720915 VSU720915 VIY720915 UZC720915 UPG720915 UFK720915 TVO720915 TLS720915 TBW720915 SSA720915 SIE720915 RYI720915 ROM720915 REQ720915 QUU720915 QKY720915 QBC720915 PRG720915 PHK720915 OXO720915 ONS720915 ODW720915 NUA720915 NKE720915 NAI720915 MQM720915 MGQ720915 LWU720915 LMY720915 LDC720915 KTG720915 KJK720915 JZO720915 JPS720915 JFW720915 IWA720915 IME720915 ICI720915 HSM720915 HIQ720915 GYU720915 GOY720915 GFC720915 FVG720915 FLK720915 FBO720915 ERS720915 EHW720915 DYA720915 DOE720915 DEI720915 CUM720915 CKQ720915 CAU720915 BQY720915 BHC720915 AXG720915 ANK720915 ADO720915 TS720915 JW720915 WWI655379 WMM655379 WCQ655379 VSU655379 VIY655379 UZC655379 UPG655379 UFK655379 TVO655379 TLS655379 TBW655379 SSA655379 SIE655379 RYI655379 ROM655379 REQ655379 QUU655379 QKY655379 QBC655379 PRG655379 PHK655379 OXO655379 ONS655379 ODW655379 NUA655379 NKE655379 NAI655379 MQM655379 MGQ655379 LWU655379 LMY655379 LDC655379 KTG655379 KJK655379 JZO655379 JPS655379 JFW655379 IWA655379 IME655379 ICI655379 HSM655379 HIQ655379 GYU655379 GOY655379 GFC655379 FVG655379 FLK655379 FBO655379 ERS655379 EHW655379 DYA655379 DOE655379 DEI655379 CUM655379 CKQ655379 CAU655379 BQY655379 BHC655379 AXG655379 ANK655379 ADO655379 TS655379 JW655379 WWI589843 WMM589843 WCQ589843 VSU589843 VIY589843 UZC589843 UPG589843 UFK589843 TVO589843 TLS589843 TBW589843 SSA589843 SIE589843 RYI589843 ROM589843 REQ589843 QUU589843 QKY589843 QBC589843 PRG589843 PHK589843 OXO589843 ONS589843 ODW589843 NUA589843 NKE589843 NAI589843 MQM589843 MGQ589843 LWU589843 LMY589843 LDC589843 KTG589843 KJK589843 JZO589843 JPS589843 JFW589843 IWA589843 IME589843 ICI589843 HSM589843 HIQ589843 GYU589843 GOY589843 GFC589843 FVG589843 FLK589843 FBO589843 ERS589843 EHW589843 DYA589843 DOE589843 DEI589843 CUM589843 CKQ589843 CAU589843 BQY589843 BHC589843 AXG589843 ANK589843 ADO589843 TS589843 JW589843 WWI524307 WMM524307 WCQ524307 VSU524307 VIY524307 UZC524307 UPG524307 UFK524307 TVO524307 TLS524307 TBW524307 SSA524307 SIE524307 RYI524307 ROM524307 REQ524307 QUU524307 QKY524307 QBC524307 PRG524307 PHK524307 OXO524307 ONS524307 ODW524307 NUA524307 NKE524307 NAI524307 MQM524307 MGQ524307 LWU524307 LMY524307 LDC524307 KTG524307 KJK524307 JZO524307 JPS524307 JFW524307 IWA524307 IME524307 ICI524307 HSM524307 HIQ524307 GYU524307 GOY524307 GFC524307 FVG524307 FLK524307 FBO524307 ERS524307 EHW524307 DYA524307 DOE524307 DEI524307 CUM524307 CKQ524307 CAU524307 BQY524307 BHC524307 AXG524307 ANK524307 ADO524307 TS524307 JW524307 WWI458771 WMM458771 WCQ458771 VSU458771 VIY458771 UZC458771 UPG458771 UFK458771 TVO458771 TLS458771 TBW458771 SSA458771 SIE458771 RYI458771 ROM458771 REQ458771 QUU458771 QKY458771 QBC458771 PRG458771 PHK458771 OXO458771 ONS458771 ODW458771 NUA458771 NKE458771 NAI458771 MQM458771 MGQ458771 LWU458771 LMY458771 LDC458771 KTG458771 KJK458771 JZO458771 JPS458771 JFW458771 IWA458771 IME458771 ICI458771 HSM458771 HIQ458771 GYU458771 GOY458771 GFC458771 FVG458771 FLK458771 FBO458771 ERS458771 EHW458771 DYA458771 DOE458771 DEI458771 CUM458771 CKQ458771 CAU458771 BQY458771 BHC458771 AXG458771 ANK458771 ADO458771 TS458771 JW458771 WWI393235 WMM393235 WCQ393235 VSU393235 VIY393235 UZC393235 UPG393235 UFK393235 TVO393235 TLS393235 TBW393235 SSA393235 SIE393235 RYI393235 ROM393235 REQ393235 QUU393235 QKY393235 QBC393235 PRG393235 PHK393235 OXO393235 ONS393235 ODW393235 NUA393235 NKE393235 NAI393235 MQM393235 MGQ393235 LWU393235 LMY393235 LDC393235 KTG393235 KJK393235 JZO393235 JPS393235 JFW393235 IWA393235 IME393235 ICI393235 HSM393235 HIQ393235 GYU393235 GOY393235 GFC393235 FVG393235 FLK393235 FBO393235 ERS393235 EHW393235 DYA393235 DOE393235 DEI393235 CUM393235 CKQ393235 CAU393235 BQY393235 BHC393235 AXG393235 ANK393235 ADO393235 TS393235 JW393235 WWI327699 WMM327699 WCQ327699 VSU327699 VIY327699 UZC327699 UPG327699 UFK327699 TVO327699 TLS327699 TBW327699 SSA327699 SIE327699 RYI327699 ROM327699 REQ327699 QUU327699 QKY327699 QBC327699 PRG327699 PHK327699 OXO327699 ONS327699 ODW327699 NUA327699 NKE327699 NAI327699 MQM327699 MGQ327699 LWU327699 LMY327699 LDC327699 KTG327699 KJK327699 JZO327699 JPS327699 JFW327699 IWA327699 IME327699 ICI327699 HSM327699 HIQ327699 GYU327699 GOY327699 GFC327699 FVG327699 FLK327699 FBO327699 ERS327699 EHW327699 DYA327699 DOE327699 DEI327699 CUM327699 CKQ327699 CAU327699 BQY327699 BHC327699 AXG327699 ANK327699 ADO327699 TS327699 JW327699 WWI262163 WMM262163 WCQ262163 VSU262163 VIY262163 UZC262163 UPG262163 UFK262163 TVO262163 TLS262163 TBW262163 SSA262163 SIE262163 RYI262163 ROM262163 REQ262163 QUU262163 QKY262163 QBC262163 PRG262163 PHK262163 OXO262163 ONS262163 ODW262163 NUA262163 NKE262163 NAI262163 MQM262163 MGQ262163 LWU262163 LMY262163 LDC262163 KTG262163 KJK262163 JZO262163 JPS262163 JFW262163 IWA262163 IME262163 ICI262163 HSM262163 HIQ262163 GYU262163 GOY262163 GFC262163 FVG262163 FLK262163 FBO262163 ERS262163 EHW262163 DYA262163 DOE262163 DEI262163 CUM262163 CKQ262163 CAU262163 BQY262163 BHC262163 AXG262163 ANK262163 ADO262163 TS262163 JW262163 WWI196627 WMM196627 WCQ196627 VSU196627 VIY196627 UZC196627 UPG196627 UFK196627 TVO196627 TLS196627 TBW196627 SSA196627 SIE196627 RYI196627 ROM196627 REQ196627 QUU196627 QKY196627 QBC196627 PRG196627 PHK196627 OXO196627 ONS196627 ODW196627 NUA196627 NKE196627 NAI196627 MQM196627 MGQ196627 LWU196627 LMY196627 LDC196627 KTG196627 KJK196627 JZO196627 JPS196627 JFW196627 IWA196627 IME196627 ICI196627 HSM196627 HIQ196627 GYU196627 GOY196627 GFC196627 FVG196627 FLK196627 FBO196627 ERS196627 EHW196627 DYA196627 DOE196627 DEI196627 CUM196627 CKQ196627 CAU196627 BQY196627 BHC196627 AXG196627 ANK196627 ADO196627 TS196627 JW196627 WWI131091 WMM131091 WCQ131091 VSU131091 VIY131091 UZC131091 UPG131091 UFK131091 TVO131091 TLS131091 TBW131091 SSA131091 SIE131091 RYI131091 ROM131091 REQ131091 QUU131091 QKY131091 QBC131091 PRG131091 PHK131091 OXO131091 ONS131091 ODW131091 NUA131091 NKE131091 NAI131091 MQM131091 MGQ131091 LWU131091 LMY131091 LDC131091 KTG131091 KJK131091 JZO131091 JPS131091 JFW131091 IWA131091 IME131091 ICI131091 HSM131091 HIQ131091 GYU131091 GOY131091 GFC131091 FVG131091 FLK131091 FBO131091 ERS131091 EHW131091 DYA131091 DOE131091 DEI131091 CUM131091 CKQ131091 CAU131091 BQY131091 BHC131091 AXG131091 ANK131091 ADO131091 TS131091 JW131091 WWI65555 WMM65555 WCQ65555 VSU65555 VIY65555 UZC65555 UPG65555 UFK65555 TVO65555 TLS65555 TBW65555 SSA65555 SIE65555 RYI65555 ROM65555 REQ65555 QUU65555 QKY65555 QBC65555 PRG65555 PHK65555 OXO65555 ONS65555 ODW65555 NUA65555 NKE65555 NAI65555 MQM65555 MGQ65555 LWU65555 LMY65555 LDC65555 KTG65555 KJK65555 JZO65555 JPS65555 JFW65555 IWA65555 IME65555 ICI65555 HSM65555 HIQ65555 GYU65555 GOY65555 GFC65555 FVG65555 FLK65555 FBO65555 ERS65555 EHW65555 DYA65555 DOE65555 DEI65555 CUM65555 CKQ65555 CAU65555 BQY65555 BHC65555 AXG65555 ANK65555 ADO65555 TS65555 JW65555 WWI983045:WWI983057 WMM983045:WMM983057 WCQ983045:WCQ983057 VSU983045:VSU983057 VIY983045:VIY983057 UZC983045:UZC983057 UPG983045:UPG983057 UFK983045:UFK983057 TVO983045:TVO983057 TLS983045:TLS983057 TBW983045:TBW983057 SSA983045:SSA983057 SIE983045:SIE983057 RYI983045:RYI983057 ROM983045:ROM983057 REQ983045:REQ983057 QUU983045:QUU983057 QKY983045:QKY983057 QBC983045:QBC983057 PRG983045:PRG983057 PHK983045:PHK983057 OXO983045:OXO983057 ONS983045:ONS983057 ODW983045:ODW983057 NUA983045:NUA983057 NKE983045:NKE983057 NAI983045:NAI983057 MQM983045:MQM983057 MGQ983045:MGQ983057 LWU983045:LWU983057 LMY983045:LMY983057 LDC983045:LDC983057 KTG983045:KTG983057 KJK983045:KJK983057 JZO983045:JZO983057 JPS983045:JPS983057 JFW983045:JFW983057 IWA983045:IWA983057 IME983045:IME983057 ICI983045:ICI983057 HSM983045:HSM983057 HIQ983045:HIQ983057 GYU983045:GYU983057 GOY983045:GOY983057 GFC983045:GFC983057 FVG983045:FVG983057 FLK983045:FLK983057 FBO983045:FBO983057 ERS983045:ERS983057 EHW983045:EHW983057 DYA983045:DYA983057 DOE983045:DOE983057 DEI983045:DEI983057 CUM983045:CUM983057 CKQ983045:CKQ983057 CAU983045:CAU983057 BQY983045:BQY983057 BHC983045:BHC983057 AXG983045:AXG983057 ANK983045:ANK983057 ADO983045:ADO983057 TS983045:TS983057 JW983045:JW983057 WWI917509:WWI917521 WMM917509:WMM917521 WCQ917509:WCQ917521 VSU917509:VSU917521 VIY917509:VIY917521 UZC917509:UZC917521 UPG917509:UPG917521 UFK917509:UFK917521 TVO917509:TVO917521 TLS917509:TLS917521 TBW917509:TBW917521 SSA917509:SSA917521 SIE917509:SIE917521 RYI917509:RYI917521 ROM917509:ROM917521 REQ917509:REQ917521 QUU917509:QUU917521 QKY917509:QKY917521 QBC917509:QBC917521 PRG917509:PRG917521 PHK917509:PHK917521 OXO917509:OXO917521 ONS917509:ONS917521 ODW917509:ODW917521 NUA917509:NUA917521 NKE917509:NKE917521 NAI917509:NAI917521 MQM917509:MQM917521 MGQ917509:MGQ917521 LWU917509:LWU917521 LMY917509:LMY917521 LDC917509:LDC917521 KTG917509:KTG917521 KJK917509:KJK917521 JZO917509:JZO917521 JPS917509:JPS917521 JFW917509:JFW917521 IWA917509:IWA917521 IME917509:IME917521 ICI917509:ICI917521 HSM917509:HSM917521 HIQ917509:HIQ917521 GYU917509:GYU917521 GOY917509:GOY917521 GFC917509:GFC917521 FVG917509:FVG917521 FLK917509:FLK917521 FBO917509:FBO917521 ERS917509:ERS917521 EHW917509:EHW917521 DYA917509:DYA917521 DOE917509:DOE917521 DEI917509:DEI917521 CUM917509:CUM917521 CKQ917509:CKQ917521 CAU917509:CAU917521 BQY917509:BQY917521 BHC917509:BHC917521 AXG917509:AXG917521 ANK917509:ANK917521 ADO917509:ADO917521 TS917509:TS917521 JW917509:JW917521 WWI851973:WWI851985 WMM851973:WMM851985 WCQ851973:WCQ851985 VSU851973:VSU851985 VIY851973:VIY851985 UZC851973:UZC851985 UPG851973:UPG851985 UFK851973:UFK851985 TVO851973:TVO851985 TLS851973:TLS851985 TBW851973:TBW851985 SSA851973:SSA851985 SIE851973:SIE851985 RYI851973:RYI851985 ROM851973:ROM851985 REQ851973:REQ851985 QUU851973:QUU851985 QKY851973:QKY851985 QBC851973:QBC851985 PRG851973:PRG851985 PHK851973:PHK851985 OXO851973:OXO851985 ONS851973:ONS851985 ODW851973:ODW851985 NUA851973:NUA851985 NKE851973:NKE851985 NAI851973:NAI851985 MQM851973:MQM851985 MGQ851973:MGQ851985 LWU851973:LWU851985 LMY851973:LMY851985 LDC851973:LDC851985 KTG851973:KTG851985 KJK851973:KJK851985 JZO851973:JZO851985 JPS851973:JPS851985 JFW851973:JFW851985 IWA851973:IWA851985 IME851973:IME851985 ICI851973:ICI851985 HSM851973:HSM851985 HIQ851973:HIQ851985 GYU851973:GYU851985 GOY851973:GOY851985 GFC851973:GFC851985 FVG851973:FVG851985 FLK851973:FLK851985 FBO851973:FBO851985 ERS851973:ERS851985 EHW851973:EHW851985 DYA851973:DYA851985 DOE851973:DOE851985 DEI851973:DEI851985 CUM851973:CUM851985 CKQ851973:CKQ851985 CAU851973:CAU851985 BQY851973:BQY851985 BHC851973:BHC851985 AXG851973:AXG851985 ANK851973:ANK851985 ADO851973:ADO851985 TS851973:TS851985 JW851973:JW851985 WWI786437:WWI786449 WMM786437:WMM786449 WCQ786437:WCQ786449 VSU786437:VSU786449 VIY786437:VIY786449 UZC786437:UZC786449 UPG786437:UPG786449 UFK786437:UFK786449 TVO786437:TVO786449 TLS786437:TLS786449 TBW786437:TBW786449 SSA786437:SSA786449 SIE786437:SIE786449 RYI786437:RYI786449 ROM786437:ROM786449 REQ786437:REQ786449 QUU786437:QUU786449 QKY786437:QKY786449 QBC786437:QBC786449 PRG786437:PRG786449 PHK786437:PHK786449 OXO786437:OXO786449 ONS786437:ONS786449 ODW786437:ODW786449 NUA786437:NUA786449 NKE786437:NKE786449 NAI786437:NAI786449 MQM786437:MQM786449 MGQ786437:MGQ786449 LWU786437:LWU786449 LMY786437:LMY786449 LDC786437:LDC786449 KTG786437:KTG786449 KJK786437:KJK786449 JZO786437:JZO786449 JPS786437:JPS786449 JFW786437:JFW786449 IWA786437:IWA786449 IME786437:IME786449 ICI786437:ICI786449 HSM786437:HSM786449 HIQ786437:HIQ786449 GYU786437:GYU786449 GOY786437:GOY786449 GFC786437:GFC786449 FVG786437:FVG786449 FLK786437:FLK786449 FBO786437:FBO786449 ERS786437:ERS786449 EHW786437:EHW786449 DYA786437:DYA786449 DOE786437:DOE786449 DEI786437:DEI786449 CUM786437:CUM786449 CKQ786437:CKQ786449 CAU786437:CAU786449 BQY786437:BQY786449 BHC786437:BHC786449 AXG786437:AXG786449 ANK786437:ANK786449 ADO786437:ADO786449 TS786437:TS786449 JW786437:JW786449 WWI720901:WWI720913 WMM720901:WMM720913 WCQ720901:WCQ720913 VSU720901:VSU720913 VIY720901:VIY720913 UZC720901:UZC720913 UPG720901:UPG720913 UFK720901:UFK720913 TVO720901:TVO720913 TLS720901:TLS720913 TBW720901:TBW720913 SSA720901:SSA720913 SIE720901:SIE720913 RYI720901:RYI720913 ROM720901:ROM720913 REQ720901:REQ720913 QUU720901:QUU720913 QKY720901:QKY720913 QBC720901:QBC720913 PRG720901:PRG720913 PHK720901:PHK720913 OXO720901:OXO720913 ONS720901:ONS720913 ODW720901:ODW720913 NUA720901:NUA720913 NKE720901:NKE720913 NAI720901:NAI720913 MQM720901:MQM720913 MGQ720901:MGQ720913 LWU720901:LWU720913 LMY720901:LMY720913 LDC720901:LDC720913 KTG720901:KTG720913 KJK720901:KJK720913 JZO720901:JZO720913 JPS720901:JPS720913 JFW720901:JFW720913 IWA720901:IWA720913 IME720901:IME720913 ICI720901:ICI720913 HSM720901:HSM720913 HIQ720901:HIQ720913 GYU720901:GYU720913 GOY720901:GOY720913 GFC720901:GFC720913 FVG720901:FVG720913 FLK720901:FLK720913 FBO720901:FBO720913 ERS720901:ERS720913 EHW720901:EHW720913 DYA720901:DYA720913 DOE720901:DOE720913 DEI720901:DEI720913 CUM720901:CUM720913 CKQ720901:CKQ720913 CAU720901:CAU720913 BQY720901:BQY720913 BHC720901:BHC720913 AXG720901:AXG720913 ANK720901:ANK720913 ADO720901:ADO720913 TS720901:TS720913 JW720901:JW720913 WWI655365:WWI655377 WMM655365:WMM655377 WCQ655365:WCQ655377 VSU655365:VSU655377 VIY655365:VIY655377 UZC655365:UZC655377 UPG655365:UPG655377 UFK655365:UFK655377 TVO655365:TVO655377 TLS655365:TLS655377 TBW655365:TBW655377 SSA655365:SSA655377 SIE655365:SIE655377 RYI655365:RYI655377 ROM655365:ROM655377 REQ655365:REQ655377 QUU655365:QUU655377 QKY655365:QKY655377 QBC655365:QBC655377 PRG655365:PRG655377 PHK655365:PHK655377 OXO655365:OXO655377 ONS655365:ONS655377 ODW655365:ODW655377 NUA655365:NUA655377 NKE655365:NKE655377 NAI655365:NAI655377 MQM655365:MQM655377 MGQ655365:MGQ655377 LWU655365:LWU655377 LMY655365:LMY655377 LDC655365:LDC655377 KTG655365:KTG655377 KJK655365:KJK655377 JZO655365:JZO655377 JPS655365:JPS655377 JFW655365:JFW655377 IWA655365:IWA655377 IME655365:IME655377 ICI655365:ICI655377 HSM655365:HSM655377 HIQ655365:HIQ655377 GYU655365:GYU655377 GOY655365:GOY655377 GFC655365:GFC655377 FVG655365:FVG655377 FLK655365:FLK655377 FBO655365:FBO655377 ERS655365:ERS655377 EHW655365:EHW655377 DYA655365:DYA655377 DOE655365:DOE655377 DEI655365:DEI655377 CUM655365:CUM655377 CKQ655365:CKQ655377 CAU655365:CAU655377 BQY655365:BQY655377 BHC655365:BHC655377 AXG655365:AXG655377 ANK655365:ANK655377 ADO655365:ADO655377 TS655365:TS655377 JW655365:JW655377 WWI589829:WWI589841 WMM589829:WMM589841 WCQ589829:WCQ589841 VSU589829:VSU589841 VIY589829:VIY589841 UZC589829:UZC589841 UPG589829:UPG589841 UFK589829:UFK589841 TVO589829:TVO589841 TLS589829:TLS589841 TBW589829:TBW589841 SSA589829:SSA589841 SIE589829:SIE589841 RYI589829:RYI589841 ROM589829:ROM589841 REQ589829:REQ589841 QUU589829:QUU589841 QKY589829:QKY589841 QBC589829:QBC589841 PRG589829:PRG589841 PHK589829:PHK589841 OXO589829:OXO589841 ONS589829:ONS589841 ODW589829:ODW589841 NUA589829:NUA589841 NKE589829:NKE589841 NAI589829:NAI589841 MQM589829:MQM589841 MGQ589829:MGQ589841 LWU589829:LWU589841 LMY589829:LMY589841 LDC589829:LDC589841 KTG589829:KTG589841 KJK589829:KJK589841 JZO589829:JZO589841 JPS589829:JPS589841 JFW589829:JFW589841 IWA589829:IWA589841 IME589829:IME589841 ICI589829:ICI589841 HSM589829:HSM589841 HIQ589829:HIQ589841 GYU589829:GYU589841 GOY589829:GOY589841 GFC589829:GFC589841 FVG589829:FVG589841 FLK589829:FLK589841 FBO589829:FBO589841 ERS589829:ERS589841 EHW589829:EHW589841 DYA589829:DYA589841 DOE589829:DOE589841 DEI589829:DEI589841 CUM589829:CUM589841 CKQ589829:CKQ589841 CAU589829:CAU589841 BQY589829:BQY589841 BHC589829:BHC589841 AXG589829:AXG589841 ANK589829:ANK589841 ADO589829:ADO589841 TS589829:TS589841 JW589829:JW589841 WWI524293:WWI524305 WMM524293:WMM524305 WCQ524293:WCQ524305 VSU524293:VSU524305 VIY524293:VIY524305 UZC524293:UZC524305 UPG524293:UPG524305 UFK524293:UFK524305 TVO524293:TVO524305 TLS524293:TLS524305 TBW524293:TBW524305 SSA524293:SSA524305 SIE524293:SIE524305 RYI524293:RYI524305 ROM524293:ROM524305 REQ524293:REQ524305 QUU524293:QUU524305 QKY524293:QKY524305 QBC524293:QBC524305 PRG524293:PRG524305 PHK524293:PHK524305 OXO524293:OXO524305 ONS524293:ONS524305 ODW524293:ODW524305 NUA524293:NUA524305 NKE524293:NKE524305 NAI524293:NAI524305 MQM524293:MQM524305 MGQ524293:MGQ524305 LWU524293:LWU524305 LMY524293:LMY524305 LDC524293:LDC524305 KTG524293:KTG524305 KJK524293:KJK524305 JZO524293:JZO524305 JPS524293:JPS524305 JFW524293:JFW524305 IWA524293:IWA524305 IME524293:IME524305 ICI524293:ICI524305 HSM524293:HSM524305 HIQ524293:HIQ524305 GYU524293:GYU524305 GOY524293:GOY524305 GFC524293:GFC524305 FVG524293:FVG524305 FLK524293:FLK524305 FBO524293:FBO524305 ERS524293:ERS524305 EHW524293:EHW524305 DYA524293:DYA524305 DOE524293:DOE524305 DEI524293:DEI524305 CUM524293:CUM524305 CKQ524293:CKQ524305 CAU524293:CAU524305 BQY524293:BQY524305 BHC524293:BHC524305 AXG524293:AXG524305 ANK524293:ANK524305 ADO524293:ADO524305 TS524293:TS524305 JW524293:JW524305 WWI458757:WWI458769 WMM458757:WMM458769 WCQ458757:WCQ458769 VSU458757:VSU458769 VIY458757:VIY458769 UZC458757:UZC458769 UPG458757:UPG458769 UFK458757:UFK458769 TVO458757:TVO458769 TLS458757:TLS458769 TBW458757:TBW458769 SSA458757:SSA458769 SIE458757:SIE458769 RYI458757:RYI458769 ROM458757:ROM458769 REQ458757:REQ458769 QUU458757:QUU458769 QKY458757:QKY458769 QBC458757:QBC458769 PRG458757:PRG458769 PHK458757:PHK458769 OXO458757:OXO458769 ONS458757:ONS458769 ODW458757:ODW458769 NUA458757:NUA458769 NKE458757:NKE458769 NAI458757:NAI458769 MQM458757:MQM458769 MGQ458757:MGQ458769 LWU458757:LWU458769 LMY458757:LMY458769 LDC458757:LDC458769 KTG458757:KTG458769 KJK458757:KJK458769 JZO458757:JZO458769 JPS458757:JPS458769 JFW458757:JFW458769 IWA458757:IWA458769 IME458757:IME458769 ICI458757:ICI458769 HSM458757:HSM458769 HIQ458757:HIQ458769 GYU458757:GYU458769 GOY458757:GOY458769 GFC458757:GFC458769 FVG458757:FVG458769 FLK458757:FLK458769 FBO458757:FBO458769 ERS458757:ERS458769 EHW458757:EHW458769 DYA458757:DYA458769 DOE458757:DOE458769 DEI458757:DEI458769 CUM458757:CUM458769 CKQ458757:CKQ458769 CAU458757:CAU458769 BQY458757:BQY458769 BHC458757:BHC458769 AXG458757:AXG458769 ANK458757:ANK458769 ADO458757:ADO458769 TS458757:TS458769 JW458757:JW458769 WWI393221:WWI393233 WMM393221:WMM393233 WCQ393221:WCQ393233 VSU393221:VSU393233 VIY393221:VIY393233 UZC393221:UZC393233 UPG393221:UPG393233 UFK393221:UFK393233 TVO393221:TVO393233 TLS393221:TLS393233 TBW393221:TBW393233 SSA393221:SSA393233 SIE393221:SIE393233 RYI393221:RYI393233 ROM393221:ROM393233 REQ393221:REQ393233 QUU393221:QUU393233 QKY393221:QKY393233 QBC393221:QBC393233 PRG393221:PRG393233 PHK393221:PHK393233 OXO393221:OXO393233 ONS393221:ONS393233 ODW393221:ODW393233 NUA393221:NUA393233 NKE393221:NKE393233 NAI393221:NAI393233 MQM393221:MQM393233 MGQ393221:MGQ393233 LWU393221:LWU393233 LMY393221:LMY393233 LDC393221:LDC393233 KTG393221:KTG393233 KJK393221:KJK393233 JZO393221:JZO393233 JPS393221:JPS393233 JFW393221:JFW393233 IWA393221:IWA393233 IME393221:IME393233 ICI393221:ICI393233 HSM393221:HSM393233 HIQ393221:HIQ393233 GYU393221:GYU393233 GOY393221:GOY393233 GFC393221:GFC393233 FVG393221:FVG393233 FLK393221:FLK393233 FBO393221:FBO393233 ERS393221:ERS393233 EHW393221:EHW393233 DYA393221:DYA393233 DOE393221:DOE393233 DEI393221:DEI393233 CUM393221:CUM393233 CKQ393221:CKQ393233 CAU393221:CAU393233 BQY393221:BQY393233 BHC393221:BHC393233 AXG393221:AXG393233 ANK393221:ANK393233 ADO393221:ADO393233 TS393221:TS393233 JW393221:JW393233 WWI327685:WWI327697 WMM327685:WMM327697 WCQ327685:WCQ327697 VSU327685:VSU327697 VIY327685:VIY327697 UZC327685:UZC327697 UPG327685:UPG327697 UFK327685:UFK327697 TVO327685:TVO327697 TLS327685:TLS327697 TBW327685:TBW327697 SSA327685:SSA327697 SIE327685:SIE327697 RYI327685:RYI327697 ROM327685:ROM327697 REQ327685:REQ327697 QUU327685:QUU327697 QKY327685:QKY327697 QBC327685:QBC327697 PRG327685:PRG327697 PHK327685:PHK327697 OXO327685:OXO327697 ONS327685:ONS327697 ODW327685:ODW327697 NUA327685:NUA327697 NKE327685:NKE327697 NAI327685:NAI327697 MQM327685:MQM327697 MGQ327685:MGQ327697 LWU327685:LWU327697 LMY327685:LMY327697 LDC327685:LDC327697 KTG327685:KTG327697 KJK327685:KJK327697 JZO327685:JZO327697 JPS327685:JPS327697 JFW327685:JFW327697 IWA327685:IWA327697 IME327685:IME327697 ICI327685:ICI327697 HSM327685:HSM327697 HIQ327685:HIQ327697 GYU327685:GYU327697 GOY327685:GOY327697 GFC327685:GFC327697 FVG327685:FVG327697 FLK327685:FLK327697 FBO327685:FBO327697 ERS327685:ERS327697 EHW327685:EHW327697 DYA327685:DYA327697 DOE327685:DOE327697 DEI327685:DEI327697 CUM327685:CUM327697 CKQ327685:CKQ327697 CAU327685:CAU327697 BQY327685:BQY327697 BHC327685:BHC327697 AXG327685:AXG327697 ANK327685:ANK327697 ADO327685:ADO327697 TS327685:TS327697 JW327685:JW327697 WWI262149:WWI262161 WMM262149:WMM262161 WCQ262149:WCQ262161 VSU262149:VSU262161 VIY262149:VIY262161 UZC262149:UZC262161 UPG262149:UPG262161 UFK262149:UFK262161 TVO262149:TVO262161 TLS262149:TLS262161 TBW262149:TBW262161 SSA262149:SSA262161 SIE262149:SIE262161 RYI262149:RYI262161 ROM262149:ROM262161 REQ262149:REQ262161 QUU262149:QUU262161 QKY262149:QKY262161 QBC262149:QBC262161 PRG262149:PRG262161 PHK262149:PHK262161 OXO262149:OXO262161 ONS262149:ONS262161 ODW262149:ODW262161 NUA262149:NUA262161 NKE262149:NKE262161 NAI262149:NAI262161 MQM262149:MQM262161 MGQ262149:MGQ262161 LWU262149:LWU262161 LMY262149:LMY262161 LDC262149:LDC262161 KTG262149:KTG262161 KJK262149:KJK262161 JZO262149:JZO262161 JPS262149:JPS262161 JFW262149:JFW262161 IWA262149:IWA262161 IME262149:IME262161 ICI262149:ICI262161 HSM262149:HSM262161 HIQ262149:HIQ262161 GYU262149:GYU262161 GOY262149:GOY262161 GFC262149:GFC262161 FVG262149:FVG262161 FLK262149:FLK262161 FBO262149:FBO262161 ERS262149:ERS262161 EHW262149:EHW262161 DYA262149:DYA262161 DOE262149:DOE262161 DEI262149:DEI262161 CUM262149:CUM262161 CKQ262149:CKQ262161 CAU262149:CAU262161 BQY262149:BQY262161 BHC262149:BHC262161 AXG262149:AXG262161 ANK262149:ANK262161 ADO262149:ADO262161 TS262149:TS262161 JW262149:JW262161 WWI196613:WWI196625 WMM196613:WMM196625 WCQ196613:WCQ196625 VSU196613:VSU196625 VIY196613:VIY196625 UZC196613:UZC196625 UPG196613:UPG196625 UFK196613:UFK196625 TVO196613:TVO196625 TLS196613:TLS196625 TBW196613:TBW196625 SSA196613:SSA196625 SIE196613:SIE196625 RYI196613:RYI196625 ROM196613:ROM196625 REQ196613:REQ196625 QUU196613:QUU196625 QKY196613:QKY196625 QBC196613:QBC196625 PRG196613:PRG196625 PHK196613:PHK196625 OXO196613:OXO196625 ONS196613:ONS196625 ODW196613:ODW196625 NUA196613:NUA196625 NKE196613:NKE196625 NAI196613:NAI196625 MQM196613:MQM196625 MGQ196613:MGQ196625 LWU196613:LWU196625 LMY196613:LMY196625 LDC196613:LDC196625 KTG196613:KTG196625 KJK196613:KJK196625 JZO196613:JZO196625 JPS196613:JPS196625 JFW196613:JFW196625 IWA196613:IWA196625 IME196613:IME196625 ICI196613:ICI196625 HSM196613:HSM196625 HIQ196613:HIQ196625 GYU196613:GYU196625 GOY196613:GOY196625 GFC196613:GFC196625 FVG196613:FVG196625 FLK196613:FLK196625 FBO196613:FBO196625 ERS196613:ERS196625 EHW196613:EHW196625 DYA196613:DYA196625 DOE196613:DOE196625 DEI196613:DEI196625 CUM196613:CUM196625 CKQ196613:CKQ196625 CAU196613:CAU196625 BQY196613:BQY196625 BHC196613:BHC196625 AXG196613:AXG196625 ANK196613:ANK196625 ADO196613:ADO196625 TS196613:TS196625 JW196613:JW196625 WWI131077:WWI131089 WMM131077:WMM131089 WCQ131077:WCQ131089 VSU131077:VSU131089 VIY131077:VIY131089 UZC131077:UZC131089 UPG131077:UPG131089 UFK131077:UFK131089 TVO131077:TVO131089 TLS131077:TLS131089 TBW131077:TBW131089 SSA131077:SSA131089 SIE131077:SIE131089 RYI131077:RYI131089 ROM131077:ROM131089 REQ131077:REQ131089 QUU131077:QUU131089 QKY131077:QKY131089 QBC131077:QBC131089 PRG131077:PRG131089 PHK131077:PHK131089 OXO131077:OXO131089 ONS131077:ONS131089 ODW131077:ODW131089 NUA131077:NUA131089 NKE131077:NKE131089 NAI131077:NAI131089 MQM131077:MQM131089 MGQ131077:MGQ131089 LWU131077:LWU131089 LMY131077:LMY131089 LDC131077:LDC131089 KTG131077:KTG131089 KJK131077:KJK131089 JZO131077:JZO131089 JPS131077:JPS131089 JFW131077:JFW131089 IWA131077:IWA131089 IME131077:IME131089 ICI131077:ICI131089 HSM131077:HSM131089 HIQ131077:HIQ131089 GYU131077:GYU131089 GOY131077:GOY131089 GFC131077:GFC131089 FVG131077:FVG131089 FLK131077:FLK131089 FBO131077:FBO131089 ERS131077:ERS131089 EHW131077:EHW131089 DYA131077:DYA131089 DOE131077:DOE131089 DEI131077:DEI131089 CUM131077:CUM131089 CKQ131077:CKQ131089 CAU131077:CAU131089 BQY131077:BQY131089 BHC131077:BHC131089 AXG131077:AXG131089 ANK131077:ANK131089 ADO131077:ADO131089 TS131077:TS131089 JW131077:JW131089 WWI65541:WWI65553 WMM65541:WMM65553 WCQ65541:WCQ65553 VSU65541:VSU65553 VIY65541:VIY65553 UZC65541:UZC65553 UPG65541:UPG65553 UFK65541:UFK65553 TVO65541:TVO65553 TLS65541:TLS65553 TBW65541:TBW65553 SSA65541:SSA65553 SIE65541:SIE65553 RYI65541:RYI65553 ROM65541:ROM65553 REQ65541:REQ65553 QUU65541:QUU65553 QKY65541:QKY65553 QBC65541:QBC65553 PRG65541:PRG65553 PHK65541:PHK65553 OXO65541:OXO65553 ONS65541:ONS65553 ODW65541:ODW65553 NUA65541:NUA65553 NKE65541:NKE65553 NAI65541:NAI65553 MQM65541:MQM65553 MGQ65541:MGQ65553 LWU65541:LWU65553 LMY65541:LMY65553 LDC65541:LDC65553 KTG65541:KTG65553 KJK65541:KJK65553 JZO65541:JZO65553 JPS65541:JPS65553 JFW65541:JFW65553 IWA65541:IWA65553 IME65541:IME65553 ICI65541:ICI65553 HSM65541:HSM65553 HIQ65541:HIQ65553 GYU65541:GYU65553 GOY65541:GOY65553 GFC65541:GFC65553 FVG65541:FVG65553 FLK65541:FLK65553 FBO65541:FBO65553 ERS65541:ERS65553 EHW65541:EHW65553 DYA65541:DYA65553 DOE65541:DOE65553 DEI65541:DEI65553 CUM65541:CUM65553 CKQ65541:CKQ65553 CAU65541:CAU65553 BQY65541:BQY65553 BHC65541:BHC65553 AXG65541:AXG65553 ANK65541:ANK65553 ADO65541:ADO65553 TS65541:TS65553 JW65541:JW65553 WWI983073 WMM983073 WCQ983073 VSU983073 VIY983073 UZC983073 UPG983073 UFK983073 TVO983073 TLS983073 TBW983073 SSA983073 SIE983073 RYI983073 ROM983073 REQ983073 QUU983073 QKY983073 QBC983073 PRG983073 PHK983073 OXO983073 ONS983073 ODW983073 NUA983073 NKE983073 NAI983073 MQM983073 MGQ983073 LWU983073 LMY983073 LDC983073 KTG983073 KJK983073 JZO983073 JPS983073 JFW983073 IWA983073 IME983073 ICI983073 HSM983073 HIQ983073 GYU983073 GOY983073 GFC983073 FVG983073 FLK983073 FBO983073 ERS983073 EHW983073 DYA983073 DOE983073 DEI983073 CUM983073 CKQ983073 CAU983073 BQY983073 BHC983073 AXG983073 ANK983073 ADO983073 TS983073 JW983073 WWI917537 WMM917537 WCQ917537 VSU917537 VIY917537 UZC917537 UPG917537 UFK917537 TVO917537 TLS917537 TBW917537 SSA917537 SIE917537 RYI917537 ROM917537 REQ917537 QUU917537 QKY917537 QBC917537 PRG917537 PHK917537 OXO917537 ONS917537 ODW917537 NUA917537 NKE917537 NAI917537 MQM917537 MGQ917537 LWU917537 LMY917537 LDC917537 KTG917537 KJK917537 JZO917537 JPS917537 JFW917537 IWA917537 IME917537 ICI917537 HSM917537 HIQ917537 GYU917537 GOY917537 GFC917537 FVG917537 FLK917537 FBO917537 ERS917537 EHW917537 DYA917537 DOE917537 DEI917537 CUM917537 CKQ917537 CAU917537 BQY917537 BHC917537 AXG917537 ANK917537 ADO917537 TS917537 JW917537 WWI852001 WMM852001 WCQ852001 VSU852001 VIY852001 UZC852001 UPG852001 UFK852001 TVO852001 TLS852001 TBW852001 SSA852001 SIE852001 RYI852001 ROM852001 REQ852001 QUU852001 QKY852001 QBC852001 PRG852001 PHK852001 OXO852001 ONS852001 ODW852001 NUA852001 NKE852001 NAI852001 MQM852001 MGQ852001 LWU852001 LMY852001 LDC852001 KTG852001 KJK852001 JZO852001 JPS852001 JFW852001 IWA852001 IME852001 ICI852001 HSM852001 HIQ852001 GYU852001 GOY852001 GFC852001 FVG852001 FLK852001 FBO852001 ERS852001 EHW852001 DYA852001 DOE852001 DEI852001 CUM852001 CKQ852001 CAU852001 BQY852001 BHC852001 AXG852001 ANK852001 ADO852001 TS852001 JW852001 WWI786465 WMM786465 WCQ786465 VSU786465 VIY786465 UZC786465 UPG786465 UFK786465 TVO786465 TLS786465 TBW786465 SSA786465 SIE786465 RYI786465 ROM786465 REQ786465 QUU786465 QKY786465 QBC786465 PRG786465 PHK786465 OXO786465 ONS786465 ODW786465 NUA786465 NKE786465 NAI786465 MQM786465 MGQ786465 LWU786465 LMY786465 LDC786465 KTG786465 KJK786465 JZO786465 JPS786465 JFW786465 IWA786465 IME786465 ICI786465 HSM786465 HIQ786465 GYU786465 GOY786465 GFC786465 FVG786465 FLK786465 FBO786465 ERS786465 EHW786465 DYA786465 DOE786465 DEI786465 CUM786465 CKQ786465 CAU786465 BQY786465 BHC786465 AXG786465 ANK786465 ADO786465 TS786465 JW786465 WWI720929 WMM720929 WCQ720929 VSU720929 VIY720929 UZC720929 UPG720929 UFK720929 TVO720929 TLS720929 TBW720929 SSA720929 SIE720929 RYI720929 ROM720929 REQ720929 QUU720929 QKY720929 QBC720929 PRG720929 PHK720929 OXO720929 ONS720929 ODW720929 NUA720929 NKE720929 NAI720929 MQM720929 MGQ720929 LWU720929 LMY720929 LDC720929 KTG720929 KJK720929 JZO720929 JPS720929 JFW720929 IWA720929 IME720929 ICI720929 HSM720929 HIQ720929 GYU720929 GOY720929 GFC720929 FVG720929 FLK720929 FBO720929 ERS720929 EHW720929 DYA720929 DOE720929 DEI720929 CUM720929 CKQ720929 CAU720929 BQY720929 BHC720929 AXG720929 ANK720929 ADO720929 TS720929 JW720929 WWI655393 WMM655393 WCQ655393 VSU655393 VIY655393 UZC655393 UPG655393 UFK655393 TVO655393 TLS655393 TBW655393 SSA655393 SIE655393 RYI655393 ROM655393 REQ655393 QUU655393 QKY655393 QBC655393 PRG655393 PHK655393 OXO655393 ONS655393 ODW655393 NUA655393 NKE655393 NAI655393 MQM655393 MGQ655393 LWU655393 LMY655393 LDC655393 KTG655393 KJK655393 JZO655393 JPS655393 JFW655393 IWA655393 IME655393 ICI655393 HSM655393 HIQ655393 GYU655393 GOY655393 GFC655393 FVG655393 FLK655393 FBO655393 ERS655393 EHW655393 DYA655393 DOE655393 DEI655393 CUM655393 CKQ655393 CAU655393 BQY655393 BHC655393 AXG655393 ANK655393 ADO655393 TS655393 JW655393 WWI589857 WMM589857 WCQ589857 VSU589857 VIY589857 UZC589857 UPG589857 UFK589857 TVO589857 TLS589857 TBW589857 SSA589857 SIE589857 RYI589857 ROM589857 REQ589857 QUU589857 QKY589857 QBC589857 PRG589857 PHK589857 OXO589857 ONS589857 ODW589857 NUA589857 NKE589857 NAI589857 MQM589857 MGQ589857 LWU589857 LMY589857 LDC589857 KTG589857 KJK589857 JZO589857 JPS589857 JFW589857 IWA589857 IME589857 ICI589857 HSM589857 HIQ589857 GYU589857 GOY589857 GFC589857 FVG589857 FLK589857 FBO589857 ERS589857 EHW589857 DYA589857 DOE589857 DEI589857 CUM589857 CKQ589857 CAU589857 BQY589857 BHC589857 AXG589857 ANK589857 ADO589857 TS589857 JW589857 WWI524321 WMM524321 WCQ524321 VSU524321 VIY524321 UZC524321 UPG524321 UFK524321 TVO524321 TLS524321 TBW524321 SSA524321 SIE524321 RYI524321 ROM524321 REQ524321 QUU524321 QKY524321 QBC524321 PRG524321 PHK524321 OXO524321 ONS524321 ODW524321 NUA524321 NKE524321 NAI524321 MQM524321 MGQ524321 LWU524321 LMY524321 LDC524321 KTG524321 KJK524321 JZO524321 JPS524321 JFW524321 IWA524321 IME524321 ICI524321 HSM524321 HIQ524321 GYU524321 GOY524321 GFC524321 FVG524321 FLK524321 FBO524321 ERS524321 EHW524321 DYA524321 DOE524321 DEI524321 CUM524321 CKQ524321 CAU524321 BQY524321 BHC524321 AXG524321 ANK524321 ADO524321 TS524321 JW524321 WWI458785 WMM458785 WCQ458785 VSU458785 VIY458785 UZC458785 UPG458785 UFK458785 TVO458785 TLS458785 TBW458785 SSA458785 SIE458785 RYI458785 ROM458785 REQ458785 QUU458785 QKY458785 QBC458785 PRG458785 PHK458785 OXO458785 ONS458785 ODW458785 NUA458785 NKE458785 NAI458785 MQM458785 MGQ458785 LWU458785 LMY458785 LDC458785 KTG458785 KJK458785 JZO458785 JPS458785 JFW458785 IWA458785 IME458785 ICI458785 HSM458785 HIQ458785 GYU458785 GOY458785 GFC458785 FVG458785 FLK458785 FBO458785 ERS458785 EHW458785 DYA458785 DOE458785 DEI458785 CUM458785 CKQ458785 CAU458785 BQY458785 BHC458785 AXG458785 ANK458785 ADO458785 TS458785 JW458785 WWI393249 WMM393249 WCQ393249 VSU393249 VIY393249 UZC393249 UPG393249 UFK393249 TVO393249 TLS393249 TBW393249 SSA393249 SIE393249 RYI393249 ROM393249 REQ393249 QUU393249 QKY393249 QBC393249 PRG393249 PHK393249 OXO393249 ONS393249 ODW393249 NUA393249 NKE393249 NAI393249 MQM393249 MGQ393249 LWU393249 LMY393249 LDC393249 KTG393249 KJK393249 JZO393249 JPS393249 JFW393249 IWA393249 IME393249 ICI393249 HSM393249 HIQ393249 GYU393249 GOY393249 GFC393249 FVG393249 FLK393249 FBO393249 ERS393249 EHW393249 DYA393249 DOE393249 DEI393249 CUM393249 CKQ393249 CAU393249 BQY393249 BHC393249 AXG393249 ANK393249 ADO393249 TS393249 JW393249 WWI327713 WMM327713 WCQ327713 VSU327713 VIY327713 UZC327713 UPG327713 UFK327713 TVO327713 TLS327713 TBW327713 SSA327713 SIE327713 RYI327713 ROM327713 REQ327713 QUU327713 QKY327713 QBC327713 PRG327713 PHK327713 OXO327713 ONS327713 ODW327713 NUA327713 NKE327713 NAI327713 MQM327713 MGQ327713 LWU327713 LMY327713 LDC327713 KTG327713 KJK327713 JZO327713 JPS327713 JFW327713 IWA327713 IME327713 ICI327713 HSM327713 HIQ327713 GYU327713 GOY327713 GFC327713 FVG327713 FLK327713 FBO327713 ERS327713 EHW327713 DYA327713 DOE327713 DEI327713 CUM327713 CKQ327713 CAU327713 BQY327713 BHC327713 AXG327713 ANK327713 ADO327713 TS327713 JW327713 WWI262177 WMM262177 WCQ262177 VSU262177 VIY262177 UZC262177 UPG262177 UFK262177 TVO262177 TLS262177 TBW262177 SSA262177 SIE262177 RYI262177 ROM262177 REQ262177 QUU262177 QKY262177 QBC262177 PRG262177 PHK262177 OXO262177 ONS262177 ODW262177 NUA262177 NKE262177 NAI262177 MQM262177 MGQ262177 LWU262177 LMY262177 LDC262177 KTG262177 KJK262177 JZO262177 JPS262177 JFW262177 IWA262177 IME262177 ICI262177 HSM262177 HIQ262177 GYU262177 GOY262177 GFC262177 FVG262177 FLK262177 FBO262177 ERS262177 EHW262177 DYA262177 DOE262177 DEI262177 CUM262177 CKQ262177 CAU262177 BQY262177 BHC262177 AXG262177 ANK262177 ADO262177 TS262177 JW262177 WWI196641 WMM196641 WCQ196641 VSU196641 VIY196641 UZC196641 UPG196641 UFK196641 TVO196641 TLS196641 TBW196641 SSA196641 SIE196641 RYI196641 ROM196641 REQ196641 QUU196641 QKY196641 QBC196641 PRG196641 PHK196641 OXO196641 ONS196641 ODW196641 NUA196641 NKE196641 NAI196641 MQM196641 MGQ196641 LWU196641 LMY196641 LDC196641 KTG196641 KJK196641 JZO196641 JPS196641 JFW196641 IWA196641 IME196641 ICI196641 HSM196641 HIQ196641 GYU196641 GOY196641 GFC196641 FVG196641 FLK196641 FBO196641 ERS196641 EHW196641 DYA196641 DOE196641 DEI196641 CUM196641 CKQ196641 CAU196641 BQY196641 BHC196641 AXG196641 ANK196641 ADO196641 TS196641 JW196641 WWI131105 WMM131105 WCQ131105 VSU131105 VIY131105 UZC131105 UPG131105 UFK131105 TVO131105 TLS131105 TBW131105 SSA131105 SIE131105 RYI131105 ROM131105 REQ131105 QUU131105 QKY131105 QBC131105 PRG131105 PHK131105 OXO131105 ONS131105 ODW131105 NUA131105 NKE131105 NAI131105 MQM131105 MGQ131105 LWU131105 LMY131105 LDC131105 KTG131105 KJK131105 JZO131105 JPS131105 JFW131105 IWA131105 IME131105 ICI131105 HSM131105 HIQ131105 GYU131105 GOY131105 GFC131105 FVG131105 FLK131105 FBO131105 ERS131105 EHW131105 DYA131105 DOE131105 DEI131105 CUM131105 CKQ131105 CAU131105 BQY131105 BHC131105 AXG131105 ANK131105 ADO131105 TS131105 JW131105 WWI65569 WMM65569 WCQ65569 VSU65569 VIY65569 UZC65569 UPG65569 UFK65569 TVO65569 TLS65569 TBW65569 SSA65569 SIE65569 RYI65569 ROM65569 REQ65569 QUU65569 QKY65569 QBC65569 PRG65569 PHK65569 OXO65569 ONS65569 ODW65569 NUA65569 NKE65569 NAI65569 MQM65569 MGQ65569 LWU65569 LMY65569 LDC65569 KTG65569 KJK65569 JZO65569 JPS65569 JFW65569 IWA65569 IME65569 ICI65569 HSM65569 HIQ65569 GYU65569 GOY65569 GFC65569 FVG65569 FLK65569 FBO65569 ERS65569 EHW65569 DYA65569 DOE65569 DEI65569 CUM65569 CKQ65569 CAU65569 BQY65569 BHC65569 AXG65569 ANK65569 ADO65569 TS65569 JW65569 WWG983061:WWG983071 WMK983061:WMK983071 WCO983061:WCO983071 VSS983061:VSS983071 VIW983061:VIW983071 UZA983061:UZA983071 UPE983061:UPE983071 UFI983061:UFI983071 TVM983061:TVM983071 TLQ983061:TLQ983071 TBU983061:TBU983071 SRY983061:SRY983071 SIC983061:SIC983071 RYG983061:RYG983071 ROK983061:ROK983071 REO983061:REO983071 QUS983061:QUS983071 QKW983061:QKW983071 QBA983061:QBA983071 PRE983061:PRE983071 PHI983061:PHI983071 OXM983061:OXM983071 ONQ983061:ONQ983071 ODU983061:ODU983071 NTY983061:NTY983071 NKC983061:NKC983071 NAG983061:NAG983071 MQK983061:MQK983071 MGO983061:MGO983071 LWS983061:LWS983071 LMW983061:LMW983071 LDA983061:LDA983071 KTE983061:KTE983071 KJI983061:KJI983071 JZM983061:JZM983071 JPQ983061:JPQ983071 JFU983061:JFU983071 IVY983061:IVY983071 IMC983061:IMC983071 ICG983061:ICG983071 HSK983061:HSK983071 HIO983061:HIO983071 GYS983061:GYS983071 GOW983061:GOW983071 GFA983061:GFA983071 FVE983061:FVE983071 FLI983061:FLI983071 FBM983061:FBM983071 ERQ983061:ERQ983071 EHU983061:EHU983071 DXY983061:DXY983071 DOC983061:DOC983071 DEG983061:DEG983071 CUK983061:CUK983071 CKO983061:CKO983071 CAS983061:CAS983071 BQW983061:BQW983071 BHA983061:BHA983071 AXE983061:AXE983071 ANI983061:ANI983071 ADM983061:ADM983071 TQ983061:TQ983071 JU983061:JU983071 WWG917525:WWG917535 WMK917525:WMK917535 WCO917525:WCO917535 VSS917525:VSS917535 VIW917525:VIW917535 UZA917525:UZA917535 UPE917525:UPE917535 UFI917525:UFI917535 TVM917525:TVM917535 TLQ917525:TLQ917535 TBU917525:TBU917535 SRY917525:SRY917535 SIC917525:SIC917535 RYG917525:RYG917535 ROK917525:ROK917535 REO917525:REO917535 QUS917525:QUS917535 QKW917525:QKW917535 QBA917525:QBA917535 PRE917525:PRE917535 PHI917525:PHI917535 OXM917525:OXM917535 ONQ917525:ONQ917535 ODU917525:ODU917535 NTY917525:NTY917535 NKC917525:NKC917535 NAG917525:NAG917535 MQK917525:MQK917535 MGO917525:MGO917535 LWS917525:LWS917535 LMW917525:LMW917535 LDA917525:LDA917535 KTE917525:KTE917535 KJI917525:KJI917535 JZM917525:JZM917535 JPQ917525:JPQ917535 JFU917525:JFU917535 IVY917525:IVY917535 IMC917525:IMC917535 ICG917525:ICG917535 HSK917525:HSK917535 HIO917525:HIO917535 GYS917525:GYS917535 GOW917525:GOW917535 GFA917525:GFA917535 FVE917525:FVE917535 FLI917525:FLI917535 FBM917525:FBM917535 ERQ917525:ERQ917535 EHU917525:EHU917535 DXY917525:DXY917535 DOC917525:DOC917535 DEG917525:DEG917535 CUK917525:CUK917535 CKO917525:CKO917535 CAS917525:CAS917535 BQW917525:BQW917535 BHA917525:BHA917535 AXE917525:AXE917535 ANI917525:ANI917535 ADM917525:ADM917535 TQ917525:TQ917535 JU917525:JU917535 WWG851989:WWG851999 WMK851989:WMK851999 WCO851989:WCO851999 VSS851989:VSS851999 VIW851989:VIW851999 UZA851989:UZA851999 UPE851989:UPE851999 UFI851989:UFI851999 TVM851989:TVM851999 TLQ851989:TLQ851999 TBU851989:TBU851999 SRY851989:SRY851999 SIC851989:SIC851999 RYG851989:RYG851999 ROK851989:ROK851999 REO851989:REO851999 QUS851989:QUS851999 QKW851989:QKW851999 QBA851989:QBA851999 PRE851989:PRE851999 PHI851989:PHI851999 OXM851989:OXM851999 ONQ851989:ONQ851999 ODU851989:ODU851999 NTY851989:NTY851999 NKC851989:NKC851999 NAG851989:NAG851999 MQK851989:MQK851999 MGO851989:MGO851999 LWS851989:LWS851999 LMW851989:LMW851999 LDA851989:LDA851999 KTE851989:KTE851999 KJI851989:KJI851999 JZM851989:JZM851999 JPQ851989:JPQ851999 JFU851989:JFU851999 IVY851989:IVY851999 IMC851989:IMC851999 ICG851989:ICG851999 HSK851989:HSK851999 HIO851989:HIO851999 GYS851989:GYS851999 GOW851989:GOW851999 GFA851989:GFA851999 FVE851989:FVE851999 FLI851989:FLI851999 FBM851989:FBM851999 ERQ851989:ERQ851999 EHU851989:EHU851999 DXY851989:DXY851999 DOC851989:DOC851999 DEG851989:DEG851999 CUK851989:CUK851999 CKO851989:CKO851999 CAS851989:CAS851999 BQW851989:BQW851999 BHA851989:BHA851999 AXE851989:AXE851999 ANI851989:ANI851999 ADM851989:ADM851999 TQ851989:TQ851999 JU851989:JU851999 WWG786453:WWG786463 WMK786453:WMK786463 WCO786453:WCO786463 VSS786453:VSS786463 VIW786453:VIW786463 UZA786453:UZA786463 UPE786453:UPE786463 UFI786453:UFI786463 TVM786453:TVM786463 TLQ786453:TLQ786463 TBU786453:TBU786463 SRY786453:SRY786463 SIC786453:SIC786463 RYG786453:RYG786463 ROK786453:ROK786463 REO786453:REO786463 QUS786453:QUS786463 QKW786453:QKW786463 QBA786453:QBA786463 PRE786453:PRE786463 PHI786453:PHI786463 OXM786453:OXM786463 ONQ786453:ONQ786463 ODU786453:ODU786463 NTY786453:NTY786463 NKC786453:NKC786463 NAG786453:NAG786463 MQK786453:MQK786463 MGO786453:MGO786463 LWS786453:LWS786463 LMW786453:LMW786463 LDA786453:LDA786463 KTE786453:KTE786463 KJI786453:KJI786463 JZM786453:JZM786463 JPQ786453:JPQ786463 JFU786453:JFU786463 IVY786453:IVY786463 IMC786453:IMC786463 ICG786453:ICG786463 HSK786453:HSK786463 HIO786453:HIO786463 GYS786453:GYS786463 GOW786453:GOW786463 GFA786453:GFA786463 FVE786453:FVE786463 FLI786453:FLI786463 FBM786453:FBM786463 ERQ786453:ERQ786463 EHU786453:EHU786463 DXY786453:DXY786463 DOC786453:DOC786463 DEG786453:DEG786463 CUK786453:CUK786463 CKO786453:CKO786463 CAS786453:CAS786463 BQW786453:BQW786463 BHA786453:BHA786463 AXE786453:AXE786463 ANI786453:ANI786463 ADM786453:ADM786463 TQ786453:TQ786463 JU786453:JU786463 WWG720917:WWG720927 WMK720917:WMK720927 WCO720917:WCO720927 VSS720917:VSS720927 VIW720917:VIW720927 UZA720917:UZA720927 UPE720917:UPE720927 UFI720917:UFI720927 TVM720917:TVM720927 TLQ720917:TLQ720927 TBU720917:TBU720927 SRY720917:SRY720927 SIC720917:SIC720927 RYG720917:RYG720927 ROK720917:ROK720927 REO720917:REO720927 QUS720917:QUS720927 QKW720917:QKW720927 QBA720917:QBA720927 PRE720917:PRE720927 PHI720917:PHI720927 OXM720917:OXM720927 ONQ720917:ONQ720927 ODU720917:ODU720927 NTY720917:NTY720927 NKC720917:NKC720927 NAG720917:NAG720927 MQK720917:MQK720927 MGO720917:MGO720927 LWS720917:LWS720927 LMW720917:LMW720927 LDA720917:LDA720927 KTE720917:KTE720927 KJI720917:KJI720927 JZM720917:JZM720927 JPQ720917:JPQ720927 JFU720917:JFU720927 IVY720917:IVY720927 IMC720917:IMC720927 ICG720917:ICG720927 HSK720917:HSK720927 HIO720917:HIO720927 GYS720917:GYS720927 GOW720917:GOW720927 GFA720917:GFA720927 FVE720917:FVE720927 FLI720917:FLI720927 FBM720917:FBM720927 ERQ720917:ERQ720927 EHU720917:EHU720927 DXY720917:DXY720927 DOC720917:DOC720927 DEG720917:DEG720927 CUK720917:CUK720927 CKO720917:CKO720927 CAS720917:CAS720927 BQW720917:BQW720927 BHA720917:BHA720927 AXE720917:AXE720927 ANI720917:ANI720927 ADM720917:ADM720927 TQ720917:TQ720927 JU720917:JU720927 WWG655381:WWG655391 WMK655381:WMK655391 WCO655381:WCO655391 VSS655381:VSS655391 VIW655381:VIW655391 UZA655381:UZA655391 UPE655381:UPE655391 UFI655381:UFI655391 TVM655381:TVM655391 TLQ655381:TLQ655391 TBU655381:TBU655391 SRY655381:SRY655391 SIC655381:SIC655391 RYG655381:RYG655391 ROK655381:ROK655391 REO655381:REO655391 QUS655381:QUS655391 QKW655381:QKW655391 QBA655381:QBA655391 PRE655381:PRE655391 PHI655381:PHI655391 OXM655381:OXM655391 ONQ655381:ONQ655391 ODU655381:ODU655391 NTY655381:NTY655391 NKC655381:NKC655391 NAG655381:NAG655391 MQK655381:MQK655391 MGO655381:MGO655391 LWS655381:LWS655391 LMW655381:LMW655391 LDA655381:LDA655391 KTE655381:KTE655391 KJI655381:KJI655391 JZM655381:JZM655391 JPQ655381:JPQ655391 JFU655381:JFU655391 IVY655381:IVY655391 IMC655381:IMC655391 ICG655381:ICG655391 HSK655381:HSK655391 HIO655381:HIO655391 GYS655381:GYS655391 GOW655381:GOW655391 GFA655381:GFA655391 FVE655381:FVE655391 FLI655381:FLI655391 FBM655381:FBM655391 ERQ655381:ERQ655391 EHU655381:EHU655391 DXY655381:DXY655391 DOC655381:DOC655391 DEG655381:DEG655391 CUK655381:CUK655391 CKO655381:CKO655391 CAS655381:CAS655391 BQW655381:BQW655391 BHA655381:BHA655391 AXE655381:AXE655391 ANI655381:ANI655391 ADM655381:ADM655391 TQ655381:TQ655391 JU655381:JU655391 WWG589845:WWG589855 WMK589845:WMK589855 WCO589845:WCO589855 VSS589845:VSS589855 VIW589845:VIW589855 UZA589845:UZA589855 UPE589845:UPE589855 UFI589845:UFI589855 TVM589845:TVM589855 TLQ589845:TLQ589855 TBU589845:TBU589855 SRY589845:SRY589855 SIC589845:SIC589855 RYG589845:RYG589855 ROK589845:ROK589855 REO589845:REO589855 QUS589845:QUS589855 QKW589845:QKW589855 QBA589845:QBA589855 PRE589845:PRE589855 PHI589845:PHI589855 OXM589845:OXM589855 ONQ589845:ONQ589855 ODU589845:ODU589855 NTY589845:NTY589855 NKC589845:NKC589855 NAG589845:NAG589855 MQK589845:MQK589855 MGO589845:MGO589855 LWS589845:LWS589855 LMW589845:LMW589855 LDA589845:LDA589855 KTE589845:KTE589855 KJI589845:KJI589855 JZM589845:JZM589855 JPQ589845:JPQ589855 JFU589845:JFU589855 IVY589845:IVY589855 IMC589845:IMC589855 ICG589845:ICG589855 HSK589845:HSK589855 HIO589845:HIO589855 GYS589845:GYS589855 GOW589845:GOW589855 GFA589845:GFA589855 FVE589845:FVE589855 FLI589845:FLI589855 FBM589845:FBM589855 ERQ589845:ERQ589855 EHU589845:EHU589855 DXY589845:DXY589855 DOC589845:DOC589855 DEG589845:DEG589855 CUK589845:CUK589855 CKO589845:CKO589855 CAS589845:CAS589855 BQW589845:BQW589855 BHA589845:BHA589855 AXE589845:AXE589855 ANI589845:ANI589855 ADM589845:ADM589855 TQ589845:TQ589855 JU589845:JU589855 WWG524309:WWG524319 WMK524309:WMK524319 WCO524309:WCO524319 VSS524309:VSS524319 VIW524309:VIW524319 UZA524309:UZA524319 UPE524309:UPE524319 UFI524309:UFI524319 TVM524309:TVM524319 TLQ524309:TLQ524319 TBU524309:TBU524319 SRY524309:SRY524319 SIC524309:SIC524319 RYG524309:RYG524319 ROK524309:ROK524319 REO524309:REO524319 QUS524309:QUS524319 QKW524309:QKW524319 QBA524309:QBA524319 PRE524309:PRE524319 PHI524309:PHI524319 OXM524309:OXM524319 ONQ524309:ONQ524319 ODU524309:ODU524319 NTY524309:NTY524319 NKC524309:NKC524319 NAG524309:NAG524319 MQK524309:MQK524319 MGO524309:MGO524319 LWS524309:LWS524319 LMW524309:LMW524319 LDA524309:LDA524319 KTE524309:KTE524319 KJI524309:KJI524319 JZM524309:JZM524319 JPQ524309:JPQ524319 JFU524309:JFU524319 IVY524309:IVY524319 IMC524309:IMC524319 ICG524309:ICG524319 HSK524309:HSK524319 HIO524309:HIO524319 GYS524309:GYS524319 GOW524309:GOW524319 GFA524309:GFA524319 FVE524309:FVE524319 FLI524309:FLI524319 FBM524309:FBM524319 ERQ524309:ERQ524319 EHU524309:EHU524319 DXY524309:DXY524319 DOC524309:DOC524319 DEG524309:DEG524319 CUK524309:CUK524319 CKO524309:CKO524319 CAS524309:CAS524319 BQW524309:BQW524319 BHA524309:BHA524319 AXE524309:AXE524319 ANI524309:ANI524319 ADM524309:ADM524319 TQ524309:TQ524319 JU524309:JU524319 WWG458773:WWG458783 WMK458773:WMK458783 WCO458773:WCO458783 VSS458773:VSS458783 VIW458773:VIW458783 UZA458773:UZA458783 UPE458773:UPE458783 UFI458773:UFI458783 TVM458773:TVM458783 TLQ458773:TLQ458783 TBU458773:TBU458783 SRY458773:SRY458783 SIC458773:SIC458783 RYG458773:RYG458783 ROK458773:ROK458783 REO458773:REO458783 QUS458773:QUS458783 QKW458773:QKW458783 QBA458773:QBA458783 PRE458773:PRE458783 PHI458773:PHI458783 OXM458773:OXM458783 ONQ458773:ONQ458783 ODU458773:ODU458783 NTY458773:NTY458783 NKC458773:NKC458783 NAG458773:NAG458783 MQK458773:MQK458783 MGO458773:MGO458783 LWS458773:LWS458783 LMW458773:LMW458783 LDA458773:LDA458783 KTE458773:KTE458783 KJI458773:KJI458783 JZM458773:JZM458783 JPQ458773:JPQ458783 JFU458773:JFU458783 IVY458773:IVY458783 IMC458773:IMC458783 ICG458773:ICG458783 HSK458773:HSK458783 HIO458773:HIO458783 GYS458773:GYS458783 GOW458773:GOW458783 GFA458773:GFA458783 FVE458773:FVE458783 FLI458773:FLI458783 FBM458773:FBM458783 ERQ458773:ERQ458783 EHU458773:EHU458783 DXY458773:DXY458783 DOC458773:DOC458783 DEG458773:DEG458783 CUK458773:CUK458783 CKO458773:CKO458783 CAS458773:CAS458783 BQW458773:BQW458783 BHA458773:BHA458783 AXE458773:AXE458783 ANI458773:ANI458783 ADM458773:ADM458783 TQ458773:TQ458783 JU458773:JU458783 WWG393237:WWG393247 WMK393237:WMK393247 WCO393237:WCO393247 VSS393237:VSS393247 VIW393237:VIW393247 UZA393237:UZA393247 UPE393237:UPE393247 UFI393237:UFI393247 TVM393237:TVM393247 TLQ393237:TLQ393247 TBU393237:TBU393247 SRY393237:SRY393247 SIC393237:SIC393247 RYG393237:RYG393247 ROK393237:ROK393247 REO393237:REO393247 QUS393237:QUS393247 QKW393237:QKW393247 QBA393237:QBA393247 PRE393237:PRE393247 PHI393237:PHI393247 OXM393237:OXM393247 ONQ393237:ONQ393247 ODU393237:ODU393247 NTY393237:NTY393247 NKC393237:NKC393247 NAG393237:NAG393247 MQK393237:MQK393247 MGO393237:MGO393247 LWS393237:LWS393247 LMW393237:LMW393247 LDA393237:LDA393247 KTE393237:KTE393247 KJI393237:KJI393247 JZM393237:JZM393247 JPQ393237:JPQ393247 JFU393237:JFU393247 IVY393237:IVY393247 IMC393237:IMC393247 ICG393237:ICG393247 HSK393237:HSK393247 HIO393237:HIO393247 GYS393237:GYS393247 GOW393237:GOW393247 GFA393237:GFA393247 FVE393237:FVE393247 FLI393237:FLI393247 FBM393237:FBM393247 ERQ393237:ERQ393247 EHU393237:EHU393247 DXY393237:DXY393247 DOC393237:DOC393247 DEG393237:DEG393247 CUK393237:CUK393247 CKO393237:CKO393247 CAS393237:CAS393247 BQW393237:BQW393247 BHA393237:BHA393247 AXE393237:AXE393247 ANI393237:ANI393247 ADM393237:ADM393247 TQ393237:TQ393247 JU393237:JU393247 WWG327701:WWG327711 WMK327701:WMK327711 WCO327701:WCO327711 VSS327701:VSS327711 VIW327701:VIW327711 UZA327701:UZA327711 UPE327701:UPE327711 UFI327701:UFI327711 TVM327701:TVM327711 TLQ327701:TLQ327711 TBU327701:TBU327711 SRY327701:SRY327711 SIC327701:SIC327711 RYG327701:RYG327711 ROK327701:ROK327711 REO327701:REO327711 QUS327701:QUS327711 QKW327701:QKW327711 QBA327701:QBA327711 PRE327701:PRE327711 PHI327701:PHI327711 OXM327701:OXM327711 ONQ327701:ONQ327711 ODU327701:ODU327711 NTY327701:NTY327711 NKC327701:NKC327711 NAG327701:NAG327711 MQK327701:MQK327711 MGO327701:MGO327711 LWS327701:LWS327711 LMW327701:LMW327711 LDA327701:LDA327711 KTE327701:KTE327711 KJI327701:KJI327711 JZM327701:JZM327711 JPQ327701:JPQ327711 JFU327701:JFU327711 IVY327701:IVY327711 IMC327701:IMC327711 ICG327701:ICG327711 HSK327701:HSK327711 HIO327701:HIO327711 GYS327701:GYS327711 GOW327701:GOW327711 GFA327701:GFA327711 FVE327701:FVE327711 FLI327701:FLI327711 FBM327701:FBM327711 ERQ327701:ERQ327711 EHU327701:EHU327711 DXY327701:DXY327711 DOC327701:DOC327711 DEG327701:DEG327711 CUK327701:CUK327711 CKO327701:CKO327711 CAS327701:CAS327711 BQW327701:BQW327711 BHA327701:BHA327711 AXE327701:AXE327711 ANI327701:ANI327711 ADM327701:ADM327711 TQ327701:TQ327711 JU327701:JU327711 WWG262165:WWG262175 WMK262165:WMK262175 WCO262165:WCO262175 VSS262165:VSS262175 VIW262165:VIW262175 UZA262165:UZA262175 UPE262165:UPE262175 UFI262165:UFI262175 TVM262165:TVM262175 TLQ262165:TLQ262175 TBU262165:TBU262175 SRY262165:SRY262175 SIC262165:SIC262175 RYG262165:RYG262175 ROK262165:ROK262175 REO262165:REO262175 QUS262165:QUS262175 QKW262165:QKW262175 QBA262165:QBA262175 PRE262165:PRE262175 PHI262165:PHI262175 OXM262165:OXM262175 ONQ262165:ONQ262175 ODU262165:ODU262175 NTY262165:NTY262175 NKC262165:NKC262175 NAG262165:NAG262175 MQK262165:MQK262175 MGO262165:MGO262175 LWS262165:LWS262175 LMW262165:LMW262175 LDA262165:LDA262175 KTE262165:KTE262175 KJI262165:KJI262175 JZM262165:JZM262175 JPQ262165:JPQ262175 JFU262165:JFU262175 IVY262165:IVY262175 IMC262165:IMC262175 ICG262165:ICG262175 HSK262165:HSK262175 HIO262165:HIO262175 GYS262165:GYS262175 GOW262165:GOW262175 GFA262165:GFA262175 FVE262165:FVE262175 FLI262165:FLI262175 FBM262165:FBM262175 ERQ262165:ERQ262175 EHU262165:EHU262175 DXY262165:DXY262175 DOC262165:DOC262175 DEG262165:DEG262175 CUK262165:CUK262175 CKO262165:CKO262175 CAS262165:CAS262175 BQW262165:BQW262175 BHA262165:BHA262175 AXE262165:AXE262175 ANI262165:ANI262175 ADM262165:ADM262175 TQ262165:TQ262175 JU262165:JU262175 WWG196629:WWG196639 WMK196629:WMK196639 WCO196629:WCO196639 VSS196629:VSS196639 VIW196629:VIW196639 UZA196629:UZA196639 UPE196629:UPE196639 UFI196629:UFI196639 TVM196629:TVM196639 TLQ196629:TLQ196639 TBU196629:TBU196639 SRY196629:SRY196639 SIC196629:SIC196639 RYG196629:RYG196639 ROK196629:ROK196639 REO196629:REO196639 QUS196629:QUS196639 QKW196629:QKW196639 QBA196629:QBA196639 PRE196629:PRE196639 PHI196629:PHI196639 OXM196629:OXM196639 ONQ196629:ONQ196639 ODU196629:ODU196639 NTY196629:NTY196639 NKC196629:NKC196639 NAG196629:NAG196639 MQK196629:MQK196639 MGO196629:MGO196639 LWS196629:LWS196639 LMW196629:LMW196639 LDA196629:LDA196639 KTE196629:KTE196639 KJI196629:KJI196639 JZM196629:JZM196639 JPQ196629:JPQ196639 JFU196629:JFU196639 IVY196629:IVY196639 IMC196629:IMC196639 ICG196629:ICG196639 HSK196629:HSK196639 HIO196629:HIO196639 GYS196629:GYS196639 GOW196629:GOW196639 GFA196629:GFA196639 FVE196629:FVE196639 FLI196629:FLI196639 FBM196629:FBM196639 ERQ196629:ERQ196639 EHU196629:EHU196639 DXY196629:DXY196639 DOC196629:DOC196639 DEG196629:DEG196639 CUK196629:CUK196639 CKO196629:CKO196639 CAS196629:CAS196639 BQW196629:BQW196639 BHA196629:BHA196639 AXE196629:AXE196639 ANI196629:ANI196639 ADM196629:ADM196639 TQ196629:TQ196639 JU196629:JU196639 WWG131093:WWG131103 WMK131093:WMK131103 WCO131093:WCO131103 VSS131093:VSS131103 VIW131093:VIW131103 UZA131093:UZA131103 UPE131093:UPE131103 UFI131093:UFI131103 TVM131093:TVM131103 TLQ131093:TLQ131103 TBU131093:TBU131103 SRY131093:SRY131103 SIC131093:SIC131103 RYG131093:RYG131103 ROK131093:ROK131103 REO131093:REO131103 QUS131093:QUS131103 QKW131093:QKW131103 QBA131093:QBA131103 PRE131093:PRE131103 PHI131093:PHI131103 OXM131093:OXM131103 ONQ131093:ONQ131103 ODU131093:ODU131103 NTY131093:NTY131103 NKC131093:NKC131103 NAG131093:NAG131103 MQK131093:MQK131103 MGO131093:MGO131103 LWS131093:LWS131103 LMW131093:LMW131103 LDA131093:LDA131103 KTE131093:KTE131103 KJI131093:KJI131103 JZM131093:JZM131103 JPQ131093:JPQ131103 JFU131093:JFU131103 IVY131093:IVY131103 IMC131093:IMC131103 ICG131093:ICG131103 HSK131093:HSK131103 HIO131093:HIO131103 GYS131093:GYS131103 GOW131093:GOW131103 GFA131093:GFA131103 FVE131093:FVE131103 FLI131093:FLI131103 FBM131093:FBM131103 ERQ131093:ERQ131103 EHU131093:EHU131103 DXY131093:DXY131103 DOC131093:DOC131103 DEG131093:DEG131103 CUK131093:CUK131103 CKO131093:CKO131103 CAS131093:CAS131103 BQW131093:BQW131103 BHA131093:BHA131103 AXE131093:AXE131103 ANI131093:ANI131103 ADM131093:ADM131103 TQ131093:TQ131103 JU131093:JU131103 WWG65557:WWG65567 WMK65557:WMK65567 WCO65557:WCO65567 VSS65557:VSS65567 VIW65557:VIW65567 UZA65557:UZA65567 UPE65557:UPE65567 UFI65557:UFI65567 TVM65557:TVM65567 TLQ65557:TLQ65567 TBU65557:TBU65567 SRY65557:SRY65567 SIC65557:SIC65567 RYG65557:RYG65567 ROK65557:ROK65567 REO65557:REO65567 QUS65557:QUS65567 QKW65557:QKW65567 QBA65557:QBA65567 PRE65557:PRE65567 PHI65557:PHI65567 OXM65557:OXM65567 ONQ65557:ONQ65567 ODU65557:ODU65567 NTY65557:NTY65567 NKC65557:NKC65567 NAG65557:NAG65567 MQK65557:MQK65567 MGO65557:MGO65567 LWS65557:LWS65567 LMW65557:LMW65567 LDA65557:LDA65567 KTE65557:KTE65567 KJI65557:KJI65567 JZM65557:JZM65567 JPQ65557:JPQ65567 JFU65557:JFU65567 IVY65557:IVY65567 IMC65557:IMC65567 ICG65557:ICG65567 HSK65557:HSK65567 HIO65557:HIO65567 GYS65557:GYS65567 GOW65557:GOW65567 GFA65557:GFA65567 FVE65557:FVE65567 FLI65557:FLI65567 FBM65557:FBM65567 ERQ65557:ERQ65567 EHU65557:EHU65567 DXY65557:DXY65567 DOC65557:DOC65567 DEG65557:DEG65567 CUK65557:CUK65567 CKO65557:CKO65567 CAS65557:CAS65567 BQW65557:BQW65567 BHA65557:BHA65567 AXE65557:AXE65567 ANI65557:ANI65567 ADM65557:ADM65567 TQ65557:TQ65567 JU65557:JU65567 WWG983059 WMK983059 WCO983059 VSS983059 VIW983059 UZA983059 UPE983059 UFI983059 TVM983059 TLQ983059 TBU983059 SRY983059 SIC983059 RYG983059 ROK983059 REO983059 QUS983059 QKW983059 QBA983059 PRE983059 PHI983059 OXM983059 ONQ983059 ODU983059 NTY983059 NKC983059 NAG983059 MQK983059 MGO983059 LWS983059 LMW983059 LDA983059 KTE983059 KJI983059 JZM983059 JPQ983059 JFU983059 IVY983059 IMC983059 ICG983059 HSK983059 HIO983059 GYS983059 GOW983059 GFA983059 FVE983059 FLI983059 FBM983059 ERQ983059 EHU983059 DXY983059 DOC983059 DEG983059 CUK983059 CKO983059 CAS983059 BQW983059 BHA983059 AXE983059 ANI983059 ADM983059 TQ983059 JU983059 WWG917523 WMK917523 WCO917523 VSS917523 VIW917523 UZA917523 UPE917523 UFI917523 TVM917523 TLQ917523 TBU917523 SRY917523 SIC917523 RYG917523 ROK917523 REO917523 QUS917523 QKW917523 QBA917523 PRE917523 PHI917523 OXM917523 ONQ917523 ODU917523 NTY917523 NKC917523 NAG917523 MQK917523 MGO917523 LWS917523 LMW917523 LDA917523 KTE917523 KJI917523 JZM917523 JPQ917523 JFU917523 IVY917523 IMC917523 ICG917523 HSK917523 HIO917523 GYS917523 GOW917523 GFA917523 FVE917523 FLI917523 FBM917523 ERQ917523 EHU917523 DXY917523 DOC917523 DEG917523 CUK917523 CKO917523 CAS917523 BQW917523 BHA917523 AXE917523 ANI917523 ADM917523 TQ917523 JU917523 WWG851987 WMK851987 WCO851987 VSS851987 VIW851987 UZA851987 UPE851987 UFI851987 TVM851987 TLQ851987 TBU851987 SRY851987 SIC851987 RYG851987 ROK851987 REO851987 QUS851987 QKW851987 QBA851987 PRE851987 PHI851987 OXM851987 ONQ851987 ODU851987 NTY851987 NKC851987 NAG851987 MQK851987 MGO851987 LWS851987 LMW851987 LDA851987 KTE851987 KJI851987 JZM851987 JPQ851987 JFU851987 IVY851987 IMC851987 ICG851987 HSK851987 HIO851987 GYS851987 GOW851987 GFA851987 FVE851987 FLI851987 FBM851987 ERQ851987 EHU851987 DXY851987 DOC851987 DEG851987 CUK851987 CKO851987 CAS851987 BQW851987 BHA851987 AXE851987 ANI851987 ADM851987 TQ851987 JU851987 WWG786451 WMK786451 WCO786451 VSS786451 VIW786451 UZA786451 UPE786451 UFI786451 TVM786451 TLQ786451 TBU786451 SRY786451 SIC786451 RYG786451 ROK786451 REO786451 QUS786451 QKW786451 QBA786451 PRE786451 PHI786451 OXM786451 ONQ786451 ODU786451 NTY786451 NKC786451 NAG786451 MQK786451 MGO786451 LWS786451 LMW786451 LDA786451 KTE786451 KJI786451 JZM786451 JPQ786451 JFU786451 IVY786451 IMC786451 ICG786451 HSK786451 HIO786451 GYS786451 GOW786451 GFA786451 FVE786451 FLI786451 FBM786451 ERQ786451 EHU786451 DXY786451 DOC786451 DEG786451 CUK786451 CKO786451 CAS786451 BQW786451 BHA786451 AXE786451 ANI786451 ADM786451 TQ786451 JU786451 WWG720915 WMK720915 WCO720915 VSS720915 VIW720915 UZA720915 UPE720915 UFI720915 TVM720915 TLQ720915 TBU720915 SRY720915 SIC720915 RYG720915 ROK720915 REO720915 QUS720915 QKW720915 QBA720915 PRE720915 PHI720915 OXM720915 ONQ720915 ODU720915 NTY720915 NKC720915 NAG720915 MQK720915 MGO720915 LWS720915 LMW720915 LDA720915 KTE720915 KJI720915 JZM720915 JPQ720915 JFU720915 IVY720915 IMC720915 ICG720915 HSK720915 HIO720915 GYS720915 GOW720915 GFA720915 FVE720915 FLI720915 FBM720915 ERQ720915 EHU720915 DXY720915 DOC720915 DEG720915 CUK720915 CKO720915 CAS720915 BQW720915 BHA720915 AXE720915 ANI720915 ADM720915 TQ720915 JU720915 WWG655379 WMK655379 WCO655379 VSS655379 VIW655379 UZA655379 UPE655379 UFI655379 TVM655379 TLQ655379 TBU655379 SRY655379 SIC655379 RYG655379 ROK655379 REO655379 QUS655379 QKW655379 QBA655379 PRE655379 PHI655379 OXM655379 ONQ655379 ODU655379 NTY655379 NKC655379 NAG655379 MQK655379 MGO655379 LWS655379 LMW655379 LDA655379 KTE655379 KJI655379 JZM655379 JPQ655379 JFU655379 IVY655379 IMC655379 ICG655379 HSK655379 HIO655379 GYS655379 GOW655379 GFA655379 FVE655379 FLI655379 FBM655379 ERQ655379 EHU655379 DXY655379 DOC655379 DEG655379 CUK655379 CKO655379 CAS655379 BQW655379 BHA655379 AXE655379 ANI655379 ADM655379 TQ655379 JU655379 WWG589843 WMK589843 WCO589843 VSS589843 VIW589843 UZA589843 UPE589843 UFI589843 TVM589843 TLQ589843 TBU589843 SRY589843 SIC589843 RYG589843 ROK589843 REO589843 QUS589843 QKW589843 QBA589843 PRE589843 PHI589843 OXM589843 ONQ589843 ODU589843 NTY589843 NKC589843 NAG589843 MQK589843 MGO589843 LWS589843 LMW589843 LDA589843 KTE589843 KJI589843 JZM589843 JPQ589843 JFU589843 IVY589843 IMC589843 ICG589843 HSK589843 HIO589843 GYS589843 GOW589843 GFA589843 FVE589843 FLI589843 FBM589843 ERQ589843 EHU589843 DXY589843 DOC589843 DEG589843 CUK589843 CKO589843 CAS589843 BQW589843 BHA589843 AXE589843 ANI589843 ADM589843 TQ589843 JU589843 WWG524307 WMK524307 WCO524307 VSS524307 VIW524307 UZA524307 UPE524307 UFI524307 TVM524307 TLQ524307 TBU524307 SRY524307 SIC524307 RYG524307 ROK524307 REO524307 QUS524307 QKW524307 QBA524307 PRE524307 PHI524307 OXM524307 ONQ524307 ODU524307 NTY524307 NKC524307 NAG524307 MQK524307 MGO524307 LWS524307 LMW524307 LDA524307 KTE524307 KJI524307 JZM524307 JPQ524307 JFU524307 IVY524307 IMC524307 ICG524307 HSK524307 HIO524307 GYS524307 GOW524307 GFA524307 FVE524307 FLI524307 FBM524307 ERQ524307 EHU524307 DXY524307 DOC524307 DEG524307 CUK524307 CKO524307 CAS524307 BQW524307 BHA524307 AXE524307 ANI524307 ADM524307 TQ524307 JU524307 WWG458771 WMK458771 WCO458771 VSS458771 VIW458771 UZA458771 UPE458771 UFI458771 TVM458771 TLQ458771 TBU458771 SRY458771 SIC458771 RYG458771 ROK458771 REO458771 QUS458771 QKW458771 QBA458771 PRE458771 PHI458771 OXM458771 ONQ458771 ODU458771 NTY458771 NKC458771 NAG458771 MQK458771 MGO458771 LWS458771 LMW458771 LDA458771 KTE458771 KJI458771 JZM458771 JPQ458771 JFU458771 IVY458771 IMC458771 ICG458771 HSK458771 HIO458771 GYS458771 GOW458771 GFA458771 FVE458771 FLI458771 FBM458771 ERQ458771 EHU458771 DXY458771 DOC458771 DEG458771 CUK458771 CKO458771 CAS458771 BQW458771 BHA458771 AXE458771 ANI458771 ADM458771 TQ458771 JU458771 WWG393235 WMK393235 WCO393235 VSS393235 VIW393235 UZA393235 UPE393235 UFI393235 TVM393235 TLQ393235 TBU393235 SRY393235 SIC393235 RYG393235 ROK393235 REO393235 QUS393235 QKW393235 QBA393235 PRE393235 PHI393235 OXM393235 ONQ393235 ODU393235 NTY393235 NKC393235 NAG393235 MQK393235 MGO393235 LWS393235 LMW393235 LDA393235 KTE393235 KJI393235 JZM393235 JPQ393235 JFU393235 IVY393235 IMC393235 ICG393235 HSK393235 HIO393235 GYS393235 GOW393235 GFA393235 FVE393235 FLI393235 FBM393235 ERQ393235 EHU393235 DXY393235 DOC393235 DEG393235 CUK393235 CKO393235 CAS393235 BQW393235 BHA393235 AXE393235 ANI393235 ADM393235 TQ393235 JU393235 WWG327699 WMK327699 WCO327699 VSS327699 VIW327699 UZA327699 UPE327699 UFI327699 TVM327699 TLQ327699 TBU327699 SRY327699 SIC327699 RYG327699 ROK327699 REO327699 QUS327699 QKW327699 QBA327699 PRE327699 PHI327699 OXM327699 ONQ327699 ODU327699 NTY327699 NKC327699 NAG327699 MQK327699 MGO327699 LWS327699 LMW327699 LDA327699 KTE327699 KJI327699 JZM327699 JPQ327699 JFU327699 IVY327699 IMC327699 ICG327699 HSK327699 HIO327699 GYS327699 GOW327699 GFA327699 FVE327699 FLI327699 FBM327699 ERQ327699 EHU327699 DXY327699 DOC327699 DEG327699 CUK327699 CKO327699 CAS327699 BQW327699 BHA327699 AXE327699 ANI327699 ADM327699 TQ327699 JU327699 WWG262163 WMK262163 WCO262163 VSS262163 VIW262163 UZA262163 UPE262163 UFI262163 TVM262163 TLQ262163 TBU262163 SRY262163 SIC262163 RYG262163 ROK262163 REO262163 QUS262163 QKW262163 QBA262163 PRE262163 PHI262163 OXM262163 ONQ262163 ODU262163 NTY262163 NKC262163 NAG262163 MQK262163 MGO262163 LWS262163 LMW262163 LDA262163 KTE262163 KJI262163 JZM262163 JPQ262163 JFU262163 IVY262163 IMC262163 ICG262163 HSK262163 HIO262163 GYS262163 GOW262163 GFA262163 FVE262163 FLI262163 FBM262163 ERQ262163 EHU262163 DXY262163 DOC262163 DEG262163 CUK262163 CKO262163 CAS262163 BQW262163 BHA262163 AXE262163 ANI262163 ADM262163 TQ262163 JU262163 WWG196627 WMK196627 WCO196627 VSS196627 VIW196627 UZA196627 UPE196627 UFI196627 TVM196627 TLQ196627 TBU196627 SRY196627 SIC196627 RYG196627 ROK196627 REO196627 QUS196627 QKW196627 QBA196627 PRE196627 PHI196627 OXM196627 ONQ196627 ODU196627 NTY196627 NKC196627 NAG196627 MQK196627 MGO196627 LWS196627 LMW196627 LDA196627 KTE196627 KJI196627 JZM196627 JPQ196627 JFU196627 IVY196627 IMC196627 ICG196627 HSK196627 HIO196627 GYS196627 GOW196627 GFA196627 FVE196627 FLI196627 FBM196627 ERQ196627 EHU196627 DXY196627 DOC196627 DEG196627 CUK196627 CKO196627 CAS196627 BQW196627 BHA196627 AXE196627 ANI196627 ADM196627 TQ196627 JU196627 WWG131091 WMK131091 WCO131091 VSS131091 VIW131091 UZA131091 UPE131091 UFI131091 TVM131091 TLQ131091 TBU131091 SRY131091 SIC131091 RYG131091 ROK131091 REO131091 QUS131091 QKW131091 QBA131091 PRE131091 PHI131091 OXM131091 ONQ131091 ODU131091 NTY131091 NKC131091 NAG131091 MQK131091 MGO131091 LWS131091 LMW131091 LDA131091 KTE131091 KJI131091 JZM131091 JPQ131091 JFU131091 IVY131091 IMC131091 ICG131091 HSK131091 HIO131091 GYS131091 GOW131091 GFA131091 FVE131091 FLI131091 FBM131091 ERQ131091 EHU131091 DXY131091 DOC131091 DEG131091 CUK131091 CKO131091 CAS131091 BQW131091 BHA131091 AXE131091 ANI131091 ADM131091 TQ131091 JU131091 WWG65555 WMK65555 WCO65555 VSS65555 VIW65555 UZA65555 UPE65555 UFI65555 TVM65555 TLQ65555 TBU65555 SRY65555 SIC65555 RYG65555 ROK65555 REO65555 QUS65555 QKW65555 QBA65555 PRE65555 PHI65555 OXM65555 ONQ65555 ODU65555 NTY65555 NKC65555 NAG65555 MQK65555 MGO65555 LWS65555 LMW65555 LDA65555 KTE65555 KJI65555 JZM65555 JPQ65555 JFU65555 IVY65555 IMC65555 ICG65555 HSK65555 HIO65555 GYS65555 GOW65555 GFA65555 FVE65555 FLI65555 FBM65555 ERQ65555 EHU65555 DXY65555 DOC65555 DEG65555 CUK65555 CKO65555 CAS65555 BQW65555 BHA65555 AXE65555 ANI65555 ADM65555 TQ65555 JU65555 WWG983045:WWG983057 WMK983045:WMK983057 WCO983045:WCO983057 VSS983045:VSS983057 VIW983045:VIW983057 UZA983045:UZA983057 UPE983045:UPE983057 UFI983045:UFI983057 TVM983045:TVM983057 TLQ983045:TLQ983057 TBU983045:TBU983057 SRY983045:SRY983057 SIC983045:SIC983057 RYG983045:RYG983057 ROK983045:ROK983057 REO983045:REO983057 QUS983045:QUS983057 QKW983045:QKW983057 QBA983045:QBA983057 PRE983045:PRE983057 PHI983045:PHI983057 OXM983045:OXM983057 ONQ983045:ONQ983057 ODU983045:ODU983057 NTY983045:NTY983057 NKC983045:NKC983057 NAG983045:NAG983057 MQK983045:MQK983057 MGO983045:MGO983057 LWS983045:LWS983057 LMW983045:LMW983057 LDA983045:LDA983057 KTE983045:KTE983057 KJI983045:KJI983057 JZM983045:JZM983057 JPQ983045:JPQ983057 JFU983045:JFU983057 IVY983045:IVY983057 IMC983045:IMC983057 ICG983045:ICG983057 HSK983045:HSK983057 HIO983045:HIO983057 GYS983045:GYS983057 GOW983045:GOW983057 GFA983045:GFA983057 FVE983045:FVE983057 FLI983045:FLI983057 FBM983045:FBM983057 ERQ983045:ERQ983057 EHU983045:EHU983057 DXY983045:DXY983057 DOC983045:DOC983057 DEG983045:DEG983057 CUK983045:CUK983057 CKO983045:CKO983057 CAS983045:CAS983057 BQW983045:BQW983057 BHA983045:BHA983057 AXE983045:AXE983057 ANI983045:ANI983057 ADM983045:ADM983057 TQ983045:TQ983057 JU983045:JU983057 WWG917509:WWG917521 WMK917509:WMK917521 WCO917509:WCO917521 VSS917509:VSS917521 VIW917509:VIW917521 UZA917509:UZA917521 UPE917509:UPE917521 UFI917509:UFI917521 TVM917509:TVM917521 TLQ917509:TLQ917521 TBU917509:TBU917521 SRY917509:SRY917521 SIC917509:SIC917521 RYG917509:RYG917521 ROK917509:ROK917521 REO917509:REO917521 QUS917509:QUS917521 QKW917509:QKW917521 QBA917509:QBA917521 PRE917509:PRE917521 PHI917509:PHI917521 OXM917509:OXM917521 ONQ917509:ONQ917521 ODU917509:ODU917521 NTY917509:NTY917521 NKC917509:NKC917521 NAG917509:NAG917521 MQK917509:MQK917521 MGO917509:MGO917521 LWS917509:LWS917521 LMW917509:LMW917521 LDA917509:LDA917521 KTE917509:KTE917521 KJI917509:KJI917521 JZM917509:JZM917521 JPQ917509:JPQ917521 JFU917509:JFU917521 IVY917509:IVY917521 IMC917509:IMC917521 ICG917509:ICG917521 HSK917509:HSK917521 HIO917509:HIO917521 GYS917509:GYS917521 GOW917509:GOW917521 GFA917509:GFA917521 FVE917509:FVE917521 FLI917509:FLI917521 FBM917509:FBM917521 ERQ917509:ERQ917521 EHU917509:EHU917521 DXY917509:DXY917521 DOC917509:DOC917521 DEG917509:DEG917521 CUK917509:CUK917521 CKO917509:CKO917521 CAS917509:CAS917521 BQW917509:BQW917521 BHA917509:BHA917521 AXE917509:AXE917521 ANI917509:ANI917521 ADM917509:ADM917521 TQ917509:TQ917521 JU917509:JU917521 WWG851973:WWG851985 WMK851973:WMK851985 WCO851973:WCO851985 VSS851973:VSS851985 VIW851973:VIW851985 UZA851973:UZA851985 UPE851973:UPE851985 UFI851973:UFI851985 TVM851973:TVM851985 TLQ851973:TLQ851985 TBU851973:TBU851985 SRY851973:SRY851985 SIC851973:SIC851985 RYG851973:RYG851985 ROK851973:ROK851985 REO851973:REO851985 QUS851973:QUS851985 QKW851973:QKW851985 QBA851973:QBA851985 PRE851973:PRE851985 PHI851973:PHI851985 OXM851973:OXM851985 ONQ851973:ONQ851985 ODU851973:ODU851985 NTY851973:NTY851985 NKC851973:NKC851985 NAG851973:NAG851985 MQK851973:MQK851985 MGO851973:MGO851985 LWS851973:LWS851985 LMW851973:LMW851985 LDA851973:LDA851985 KTE851973:KTE851985 KJI851973:KJI851985 JZM851973:JZM851985 JPQ851973:JPQ851985 JFU851973:JFU851985 IVY851973:IVY851985 IMC851973:IMC851985 ICG851973:ICG851985 HSK851973:HSK851985 HIO851973:HIO851985 GYS851973:GYS851985 GOW851973:GOW851985 GFA851973:GFA851985 FVE851973:FVE851985 FLI851973:FLI851985 FBM851973:FBM851985 ERQ851973:ERQ851985 EHU851973:EHU851985 DXY851973:DXY851985 DOC851973:DOC851985 DEG851973:DEG851985 CUK851973:CUK851985 CKO851973:CKO851985 CAS851973:CAS851985 BQW851973:BQW851985 BHA851973:BHA851985 AXE851973:AXE851985 ANI851973:ANI851985 ADM851973:ADM851985 TQ851973:TQ851985 JU851973:JU851985 WWG786437:WWG786449 WMK786437:WMK786449 WCO786437:WCO786449 VSS786437:VSS786449 VIW786437:VIW786449 UZA786437:UZA786449 UPE786437:UPE786449 UFI786437:UFI786449 TVM786437:TVM786449 TLQ786437:TLQ786449 TBU786437:TBU786449 SRY786437:SRY786449 SIC786437:SIC786449 RYG786437:RYG786449 ROK786437:ROK786449 REO786437:REO786449 QUS786437:QUS786449 QKW786437:QKW786449 QBA786437:QBA786449 PRE786437:PRE786449 PHI786437:PHI786449 OXM786437:OXM786449 ONQ786437:ONQ786449 ODU786437:ODU786449 NTY786437:NTY786449 NKC786437:NKC786449 NAG786437:NAG786449 MQK786437:MQK786449 MGO786437:MGO786449 LWS786437:LWS786449 LMW786437:LMW786449 LDA786437:LDA786449 KTE786437:KTE786449 KJI786437:KJI786449 JZM786437:JZM786449 JPQ786437:JPQ786449 JFU786437:JFU786449 IVY786437:IVY786449 IMC786437:IMC786449 ICG786437:ICG786449 HSK786437:HSK786449 HIO786437:HIO786449 GYS786437:GYS786449 GOW786437:GOW786449 GFA786437:GFA786449 FVE786437:FVE786449 FLI786437:FLI786449 FBM786437:FBM786449 ERQ786437:ERQ786449 EHU786437:EHU786449 DXY786437:DXY786449 DOC786437:DOC786449 DEG786437:DEG786449 CUK786437:CUK786449 CKO786437:CKO786449 CAS786437:CAS786449 BQW786437:BQW786449 BHA786437:BHA786449 AXE786437:AXE786449 ANI786437:ANI786449 ADM786437:ADM786449 TQ786437:TQ786449 JU786437:JU786449 WWG720901:WWG720913 WMK720901:WMK720913 WCO720901:WCO720913 VSS720901:VSS720913 VIW720901:VIW720913 UZA720901:UZA720913 UPE720901:UPE720913 UFI720901:UFI720913 TVM720901:TVM720913 TLQ720901:TLQ720913 TBU720901:TBU720913 SRY720901:SRY720913 SIC720901:SIC720913 RYG720901:RYG720913 ROK720901:ROK720913 REO720901:REO720913 QUS720901:QUS720913 QKW720901:QKW720913 QBA720901:QBA720913 PRE720901:PRE720913 PHI720901:PHI720913 OXM720901:OXM720913 ONQ720901:ONQ720913 ODU720901:ODU720913 NTY720901:NTY720913 NKC720901:NKC720913 NAG720901:NAG720913 MQK720901:MQK720913 MGO720901:MGO720913 LWS720901:LWS720913 LMW720901:LMW720913 LDA720901:LDA720913 KTE720901:KTE720913 KJI720901:KJI720913 JZM720901:JZM720913 JPQ720901:JPQ720913 JFU720901:JFU720913 IVY720901:IVY720913 IMC720901:IMC720913 ICG720901:ICG720913 HSK720901:HSK720913 HIO720901:HIO720913 GYS720901:GYS720913 GOW720901:GOW720913 GFA720901:GFA720913 FVE720901:FVE720913 FLI720901:FLI720913 FBM720901:FBM720913 ERQ720901:ERQ720913 EHU720901:EHU720913 DXY720901:DXY720913 DOC720901:DOC720913 DEG720901:DEG720913 CUK720901:CUK720913 CKO720901:CKO720913 CAS720901:CAS720913 BQW720901:BQW720913 BHA720901:BHA720913 AXE720901:AXE720913 ANI720901:ANI720913 ADM720901:ADM720913 TQ720901:TQ720913 JU720901:JU720913 WWG655365:WWG655377 WMK655365:WMK655377 WCO655365:WCO655377 VSS655365:VSS655377 VIW655365:VIW655377 UZA655365:UZA655377 UPE655365:UPE655377 UFI655365:UFI655377 TVM655365:TVM655377 TLQ655365:TLQ655377 TBU655365:TBU655377 SRY655365:SRY655377 SIC655365:SIC655377 RYG655365:RYG655377 ROK655365:ROK655377 REO655365:REO655377 QUS655365:QUS655377 QKW655365:QKW655377 QBA655365:QBA655377 PRE655365:PRE655377 PHI655365:PHI655377 OXM655365:OXM655377 ONQ655365:ONQ655377 ODU655365:ODU655377 NTY655365:NTY655377 NKC655365:NKC655377 NAG655365:NAG655377 MQK655365:MQK655377 MGO655365:MGO655377 LWS655365:LWS655377 LMW655365:LMW655377 LDA655365:LDA655377 KTE655365:KTE655377 KJI655365:KJI655377 JZM655365:JZM655377 JPQ655365:JPQ655377 JFU655365:JFU655377 IVY655365:IVY655377 IMC655365:IMC655377 ICG655365:ICG655377 HSK655365:HSK655377 HIO655365:HIO655377 GYS655365:GYS655377 GOW655365:GOW655377 GFA655365:GFA655377 FVE655365:FVE655377 FLI655365:FLI655377 FBM655365:FBM655377 ERQ655365:ERQ655377 EHU655365:EHU655377 DXY655365:DXY655377 DOC655365:DOC655377 DEG655365:DEG655377 CUK655365:CUK655377 CKO655365:CKO655377 CAS655365:CAS655377 BQW655365:BQW655377 BHA655365:BHA655377 AXE655365:AXE655377 ANI655365:ANI655377 ADM655365:ADM655377 TQ655365:TQ655377 JU655365:JU655377 WWG589829:WWG589841 WMK589829:WMK589841 WCO589829:WCO589841 VSS589829:VSS589841 VIW589829:VIW589841 UZA589829:UZA589841 UPE589829:UPE589841 UFI589829:UFI589841 TVM589829:TVM589841 TLQ589829:TLQ589841 TBU589829:TBU589841 SRY589829:SRY589841 SIC589829:SIC589841 RYG589829:RYG589841 ROK589829:ROK589841 REO589829:REO589841 QUS589829:QUS589841 QKW589829:QKW589841 QBA589829:QBA589841 PRE589829:PRE589841 PHI589829:PHI589841 OXM589829:OXM589841 ONQ589829:ONQ589841 ODU589829:ODU589841 NTY589829:NTY589841 NKC589829:NKC589841 NAG589829:NAG589841 MQK589829:MQK589841 MGO589829:MGO589841 LWS589829:LWS589841 LMW589829:LMW589841 LDA589829:LDA589841 KTE589829:KTE589841 KJI589829:KJI589841 JZM589829:JZM589841 JPQ589829:JPQ589841 JFU589829:JFU589841 IVY589829:IVY589841 IMC589829:IMC589841 ICG589829:ICG589841 HSK589829:HSK589841 HIO589829:HIO589841 GYS589829:GYS589841 GOW589829:GOW589841 GFA589829:GFA589841 FVE589829:FVE589841 FLI589829:FLI589841 FBM589829:FBM589841 ERQ589829:ERQ589841 EHU589829:EHU589841 DXY589829:DXY589841 DOC589829:DOC589841 DEG589829:DEG589841 CUK589829:CUK589841 CKO589829:CKO589841 CAS589829:CAS589841 BQW589829:BQW589841 BHA589829:BHA589841 AXE589829:AXE589841 ANI589829:ANI589841 ADM589829:ADM589841 TQ589829:TQ589841 JU589829:JU589841 WWG524293:WWG524305 WMK524293:WMK524305 WCO524293:WCO524305 VSS524293:VSS524305 VIW524293:VIW524305 UZA524293:UZA524305 UPE524293:UPE524305 UFI524293:UFI524305 TVM524293:TVM524305 TLQ524293:TLQ524305 TBU524293:TBU524305 SRY524293:SRY524305 SIC524293:SIC524305 RYG524293:RYG524305 ROK524293:ROK524305 REO524293:REO524305 QUS524293:QUS524305 QKW524293:QKW524305 QBA524293:QBA524305 PRE524293:PRE524305 PHI524293:PHI524305 OXM524293:OXM524305 ONQ524293:ONQ524305 ODU524293:ODU524305 NTY524293:NTY524305 NKC524293:NKC524305 NAG524293:NAG524305 MQK524293:MQK524305 MGO524293:MGO524305 LWS524293:LWS524305 LMW524293:LMW524305 LDA524293:LDA524305 KTE524293:KTE524305 KJI524293:KJI524305 JZM524293:JZM524305 JPQ524293:JPQ524305 JFU524293:JFU524305 IVY524293:IVY524305 IMC524293:IMC524305 ICG524293:ICG524305 HSK524293:HSK524305 HIO524293:HIO524305 GYS524293:GYS524305 GOW524293:GOW524305 GFA524293:GFA524305 FVE524293:FVE524305 FLI524293:FLI524305 FBM524293:FBM524305 ERQ524293:ERQ524305 EHU524293:EHU524305 DXY524293:DXY524305 DOC524293:DOC524305 DEG524293:DEG524305 CUK524293:CUK524305 CKO524293:CKO524305 CAS524293:CAS524305 BQW524293:BQW524305 BHA524293:BHA524305 AXE524293:AXE524305 ANI524293:ANI524305 ADM524293:ADM524305 TQ524293:TQ524305 JU524293:JU524305 WWG458757:WWG458769 WMK458757:WMK458769 WCO458757:WCO458769 VSS458757:VSS458769 VIW458757:VIW458769 UZA458757:UZA458769 UPE458757:UPE458769 UFI458757:UFI458769 TVM458757:TVM458769 TLQ458757:TLQ458769 TBU458757:TBU458769 SRY458757:SRY458769 SIC458757:SIC458769 RYG458757:RYG458769 ROK458757:ROK458769 REO458757:REO458769 QUS458757:QUS458769 QKW458757:QKW458769 QBA458757:QBA458769 PRE458757:PRE458769 PHI458757:PHI458769 OXM458757:OXM458769 ONQ458757:ONQ458769 ODU458757:ODU458769 NTY458757:NTY458769 NKC458757:NKC458769 NAG458757:NAG458769 MQK458757:MQK458769 MGO458757:MGO458769 LWS458757:LWS458769 LMW458757:LMW458769 LDA458757:LDA458769 KTE458757:KTE458769 KJI458757:KJI458769 JZM458757:JZM458769 JPQ458757:JPQ458769 JFU458757:JFU458769 IVY458757:IVY458769 IMC458757:IMC458769 ICG458757:ICG458769 HSK458757:HSK458769 HIO458757:HIO458769 GYS458757:GYS458769 GOW458757:GOW458769 GFA458757:GFA458769 FVE458757:FVE458769 FLI458757:FLI458769 FBM458757:FBM458769 ERQ458757:ERQ458769 EHU458757:EHU458769 DXY458757:DXY458769 DOC458757:DOC458769 DEG458757:DEG458769 CUK458757:CUK458769 CKO458757:CKO458769 CAS458757:CAS458769 BQW458757:BQW458769 BHA458757:BHA458769 AXE458757:AXE458769 ANI458757:ANI458769 ADM458757:ADM458769 TQ458757:TQ458769 JU458757:JU458769 WWG393221:WWG393233 WMK393221:WMK393233 WCO393221:WCO393233 VSS393221:VSS393233 VIW393221:VIW393233 UZA393221:UZA393233 UPE393221:UPE393233 UFI393221:UFI393233 TVM393221:TVM393233 TLQ393221:TLQ393233 TBU393221:TBU393233 SRY393221:SRY393233 SIC393221:SIC393233 RYG393221:RYG393233 ROK393221:ROK393233 REO393221:REO393233 QUS393221:QUS393233 QKW393221:QKW393233 QBA393221:QBA393233 PRE393221:PRE393233 PHI393221:PHI393233 OXM393221:OXM393233 ONQ393221:ONQ393233 ODU393221:ODU393233 NTY393221:NTY393233 NKC393221:NKC393233 NAG393221:NAG393233 MQK393221:MQK393233 MGO393221:MGO393233 LWS393221:LWS393233 LMW393221:LMW393233 LDA393221:LDA393233 KTE393221:KTE393233 KJI393221:KJI393233 JZM393221:JZM393233 JPQ393221:JPQ393233 JFU393221:JFU393233 IVY393221:IVY393233 IMC393221:IMC393233 ICG393221:ICG393233 HSK393221:HSK393233 HIO393221:HIO393233 GYS393221:GYS393233 GOW393221:GOW393233 GFA393221:GFA393233 FVE393221:FVE393233 FLI393221:FLI393233 FBM393221:FBM393233 ERQ393221:ERQ393233 EHU393221:EHU393233 DXY393221:DXY393233 DOC393221:DOC393233 DEG393221:DEG393233 CUK393221:CUK393233 CKO393221:CKO393233 CAS393221:CAS393233 BQW393221:BQW393233 BHA393221:BHA393233 AXE393221:AXE393233 ANI393221:ANI393233 ADM393221:ADM393233 TQ393221:TQ393233 JU393221:JU393233 WWG327685:WWG327697 WMK327685:WMK327697 WCO327685:WCO327697 VSS327685:VSS327697 VIW327685:VIW327697 UZA327685:UZA327697 UPE327685:UPE327697 UFI327685:UFI327697 TVM327685:TVM327697 TLQ327685:TLQ327697 TBU327685:TBU327697 SRY327685:SRY327697 SIC327685:SIC327697 RYG327685:RYG327697 ROK327685:ROK327697 REO327685:REO327697 QUS327685:QUS327697 QKW327685:QKW327697 QBA327685:QBA327697 PRE327685:PRE327697 PHI327685:PHI327697 OXM327685:OXM327697 ONQ327685:ONQ327697 ODU327685:ODU327697 NTY327685:NTY327697 NKC327685:NKC327697 NAG327685:NAG327697 MQK327685:MQK327697 MGO327685:MGO327697 LWS327685:LWS327697 LMW327685:LMW327697 LDA327685:LDA327697 KTE327685:KTE327697 KJI327685:KJI327697 JZM327685:JZM327697 JPQ327685:JPQ327697 JFU327685:JFU327697 IVY327685:IVY327697 IMC327685:IMC327697 ICG327685:ICG327697 HSK327685:HSK327697 HIO327685:HIO327697 GYS327685:GYS327697 GOW327685:GOW327697 GFA327685:GFA327697 FVE327685:FVE327697 FLI327685:FLI327697 FBM327685:FBM327697 ERQ327685:ERQ327697 EHU327685:EHU327697 DXY327685:DXY327697 DOC327685:DOC327697 DEG327685:DEG327697 CUK327685:CUK327697 CKO327685:CKO327697 CAS327685:CAS327697 BQW327685:BQW327697 BHA327685:BHA327697 AXE327685:AXE327697 ANI327685:ANI327697 ADM327685:ADM327697 TQ327685:TQ327697 JU327685:JU327697 WWG262149:WWG262161 WMK262149:WMK262161 WCO262149:WCO262161 VSS262149:VSS262161 VIW262149:VIW262161 UZA262149:UZA262161 UPE262149:UPE262161 UFI262149:UFI262161 TVM262149:TVM262161 TLQ262149:TLQ262161 TBU262149:TBU262161 SRY262149:SRY262161 SIC262149:SIC262161 RYG262149:RYG262161 ROK262149:ROK262161 REO262149:REO262161 QUS262149:QUS262161 QKW262149:QKW262161 QBA262149:QBA262161 PRE262149:PRE262161 PHI262149:PHI262161 OXM262149:OXM262161 ONQ262149:ONQ262161 ODU262149:ODU262161 NTY262149:NTY262161 NKC262149:NKC262161 NAG262149:NAG262161 MQK262149:MQK262161 MGO262149:MGO262161 LWS262149:LWS262161 LMW262149:LMW262161 LDA262149:LDA262161 KTE262149:KTE262161 KJI262149:KJI262161 JZM262149:JZM262161 JPQ262149:JPQ262161 JFU262149:JFU262161 IVY262149:IVY262161 IMC262149:IMC262161 ICG262149:ICG262161 HSK262149:HSK262161 HIO262149:HIO262161 GYS262149:GYS262161 GOW262149:GOW262161 GFA262149:GFA262161 FVE262149:FVE262161 FLI262149:FLI262161 FBM262149:FBM262161 ERQ262149:ERQ262161 EHU262149:EHU262161 DXY262149:DXY262161 DOC262149:DOC262161 DEG262149:DEG262161 CUK262149:CUK262161 CKO262149:CKO262161 CAS262149:CAS262161 BQW262149:BQW262161 BHA262149:BHA262161 AXE262149:AXE262161 ANI262149:ANI262161 ADM262149:ADM262161 TQ262149:TQ262161 JU262149:JU262161 WWG196613:WWG196625 WMK196613:WMK196625 WCO196613:WCO196625 VSS196613:VSS196625 VIW196613:VIW196625 UZA196613:UZA196625 UPE196613:UPE196625 UFI196613:UFI196625 TVM196613:TVM196625 TLQ196613:TLQ196625 TBU196613:TBU196625 SRY196613:SRY196625 SIC196613:SIC196625 RYG196613:RYG196625 ROK196613:ROK196625 REO196613:REO196625 QUS196613:QUS196625 QKW196613:QKW196625 QBA196613:QBA196625 PRE196613:PRE196625 PHI196613:PHI196625 OXM196613:OXM196625 ONQ196613:ONQ196625 ODU196613:ODU196625 NTY196613:NTY196625 NKC196613:NKC196625 NAG196613:NAG196625 MQK196613:MQK196625 MGO196613:MGO196625 LWS196613:LWS196625 LMW196613:LMW196625 LDA196613:LDA196625 KTE196613:KTE196625 KJI196613:KJI196625 JZM196613:JZM196625 JPQ196613:JPQ196625 JFU196613:JFU196625 IVY196613:IVY196625 IMC196613:IMC196625 ICG196613:ICG196625 HSK196613:HSK196625 HIO196613:HIO196625 GYS196613:GYS196625 GOW196613:GOW196625 GFA196613:GFA196625 FVE196613:FVE196625 FLI196613:FLI196625 FBM196613:FBM196625 ERQ196613:ERQ196625 EHU196613:EHU196625 DXY196613:DXY196625 DOC196613:DOC196625 DEG196613:DEG196625 CUK196613:CUK196625 CKO196613:CKO196625 CAS196613:CAS196625 BQW196613:BQW196625 BHA196613:BHA196625 AXE196613:AXE196625 ANI196613:ANI196625 ADM196613:ADM196625 TQ196613:TQ196625 JU196613:JU196625 WWG131077:WWG131089 WMK131077:WMK131089 WCO131077:WCO131089 VSS131077:VSS131089 VIW131077:VIW131089 UZA131077:UZA131089 UPE131077:UPE131089 UFI131077:UFI131089 TVM131077:TVM131089 TLQ131077:TLQ131089 TBU131077:TBU131089 SRY131077:SRY131089 SIC131077:SIC131089 RYG131077:RYG131089 ROK131077:ROK131089 REO131077:REO131089 QUS131077:QUS131089 QKW131077:QKW131089 QBA131077:QBA131089 PRE131077:PRE131089 PHI131077:PHI131089 OXM131077:OXM131089 ONQ131077:ONQ131089 ODU131077:ODU131089 NTY131077:NTY131089 NKC131077:NKC131089 NAG131077:NAG131089 MQK131077:MQK131089 MGO131077:MGO131089 LWS131077:LWS131089 LMW131077:LMW131089 LDA131077:LDA131089 KTE131077:KTE131089 KJI131077:KJI131089 JZM131077:JZM131089 JPQ131077:JPQ131089 JFU131077:JFU131089 IVY131077:IVY131089 IMC131077:IMC131089 ICG131077:ICG131089 HSK131077:HSK131089 HIO131077:HIO131089 GYS131077:GYS131089 GOW131077:GOW131089 GFA131077:GFA131089 FVE131077:FVE131089 FLI131077:FLI131089 FBM131077:FBM131089 ERQ131077:ERQ131089 EHU131077:EHU131089 DXY131077:DXY131089 DOC131077:DOC131089 DEG131077:DEG131089 CUK131077:CUK131089 CKO131077:CKO131089 CAS131077:CAS131089 BQW131077:BQW131089 BHA131077:BHA131089 AXE131077:AXE131089 ANI131077:ANI131089 ADM131077:ADM131089 TQ131077:TQ131089 JU131077:JU131089 WWG65541:WWG65553 WMK65541:WMK65553 WCO65541:WCO65553 VSS65541:VSS65553 VIW65541:VIW65553 UZA65541:UZA65553 UPE65541:UPE65553 UFI65541:UFI65553 TVM65541:TVM65553 TLQ65541:TLQ65553 TBU65541:TBU65553 SRY65541:SRY65553 SIC65541:SIC65553 RYG65541:RYG65553 ROK65541:ROK65553 REO65541:REO65553 QUS65541:QUS65553 QKW65541:QKW65553 QBA65541:QBA65553 PRE65541:PRE65553 PHI65541:PHI65553 OXM65541:OXM65553 ONQ65541:ONQ65553 ODU65541:ODU65553 NTY65541:NTY65553 NKC65541:NKC65553 NAG65541:NAG65553 MQK65541:MQK65553 MGO65541:MGO65553 LWS65541:LWS65553 LMW65541:LMW65553 LDA65541:LDA65553 KTE65541:KTE65553 KJI65541:KJI65553 JZM65541:JZM65553 JPQ65541:JPQ65553 JFU65541:JFU65553 IVY65541:IVY65553 IMC65541:IMC65553 ICG65541:ICG65553 HSK65541:HSK65553 HIO65541:HIO65553 GYS65541:GYS65553 GOW65541:GOW65553 GFA65541:GFA65553 FVE65541:FVE65553 FLI65541:FLI65553 FBM65541:FBM65553 ERQ65541:ERQ65553 EHU65541:EHU65553 DXY65541:DXY65553 DOC65541:DOC65553 DEG65541:DEG65553 CUK65541:CUK65553 CKO65541:CKO65553 CAS65541:CAS65553 BQW65541:BQW65553 BHA65541:BHA65553 AXE65541:AXE65553 ANI65541:ANI65553 ADM65541:ADM65553 TQ65541:TQ65553 JU65541:JU65553 WWG983073 WMK983073 WCO983073 VSS983073 VIW983073 UZA983073 UPE983073 UFI983073 TVM983073 TLQ983073 TBU983073 SRY983073 SIC983073 RYG983073 ROK983073 REO983073 QUS983073 QKW983073 QBA983073 PRE983073 PHI983073 OXM983073 ONQ983073 ODU983073 NTY983073 NKC983073 NAG983073 MQK983073 MGO983073 LWS983073 LMW983073 LDA983073 KTE983073 KJI983073 JZM983073 JPQ983073 JFU983073 IVY983073 IMC983073 ICG983073 HSK983073 HIO983073 GYS983073 GOW983073 GFA983073 FVE983073 FLI983073 FBM983073 ERQ983073 EHU983073 DXY983073 DOC983073 DEG983073 CUK983073 CKO983073 CAS983073 BQW983073 BHA983073 AXE983073 ANI983073 ADM983073 TQ983073 JU983073 WWG917537 WMK917537 WCO917537 VSS917537 VIW917537 UZA917537 UPE917537 UFI917537 TVM917537 TLQ917537 TBU917537 SRY917537 SIC917537 RYG917537 ROK917537 REO917537 QUS917537 QKW917537 QBA917537 PRE917537 PHI917537 OXM917537 ONQ917537 ODU917537 NTY917537 NKC917537 NAG917537 MQK917537 MGO917537 LWS917537 LMW917537 LDA917537 KTE917537 KJI917537 JZM917537 JPQ917537 JFU917537 IVY917537 IMC917537 ICG917537 HSK917537 HIO917537 GYS917537 GOW917537 GFA917537 FVE917537 FLI917537 FBM917537 ERQ917537 EHU917537 DXY917537 DOC917537 DEG917537 CUK917537 CKO917537 CAS917537 BQW917537 BHA917537 AXE917537 ANI917537 ADM917537 TQ917537 JU917537 WWG852001 WMK852001 WCO852001 VSS852001 VIW852001 UZA852001 UPE852001 UFI852001 TVM852001 TLQ852001 TBU852001 SRY852001 SIC852001 RYG852001 ROK852001 REO852001 QUS852001 QKW852001 QBA852001 PRE852001 PHI852001 OXM852001 ONQ852001 ODU852001 NTY852001 NKC852001 NAG852001 MQK852001 MGO852001 LWS852001 LMW852001 LDA852001 KTE852001 KJI852001 JZM852001 JPQ852001 JFU852001 IVY852001 IMC852001 ICG852001 HSK852001 HIO852001 GYS852001 GOW852001 GFA852001 FVE852001 FLI852001 FBM852001 ERQ852001 EHU852001 DXY852001 DOC852001 DEG852001 CUK852001 CKO852001 CAS852001 BQW852001 BHA852001 AXE852001 ANI852001 ADM852001 TQ852001 JU852001 WWG786465 WMK786465 WCO786465 VSS786465 VIW786465 UZA786465 UPE786465 UFI786465 TVM786465 TLQ786465 TBU786465 SRY786465 SIC786465 RYG786465 ROK786465 REO786465 QUS786465 QKW786465 QBA786465 PRE786465 PHI786465 OXM786465 ONQ786465 ODU786465 NTY786465 NKC786465 NAG786465 MQK786465 MGO786465 LWS786465 LMW786465 LDA786465 KTE786465 KJI786465 JZM786465 JPQ786465 JFU786465 IVY786465 IMC786465 ICG786465 HSK786465 HIO786465 GYS786465 GOW786465 GFA786465 FVE786465 FLI786465 FBM786465 ERQ786465 EHU786465 DXY786465 DOC786465 DEG786465 CUK786465 CKO786465 CAS786465 BQW786465 BHA786465 AXE786465 ANI786465 ADM786465 TQ786465 JU786465 WWG720929 WMK720929 WCO720929 VSS720929 VIW720929 UZA720929 UPE720929 UFI720929 TVM720929 TLQ720929 TBU720929 SRY720929 SIC720929 RYG720929 ROK720929 REO720929 QUS720929 QKW720929 QBA720929 PRE720929 PHI720929 OXM720929 ONQ720929 ODU720929 NTY720929 NKC720929 NAG720929 MQK720929 MGO720929 LWS720929 LMW720929 LDA720929 KTE720929 KJI720929 JZM720929 JPQ720929 JFU720929 IVY720929 IMC720929 ICG720929 HSK720929 HIO720929 GYS720929 GOW720929 GFA720929 FVE720929 FLI720929 FBM720929 ERQ720929 EHU720929 DXY720929 DOC720929 DEG720929 CUK720929 CKO720929 CAS720929 BQW720929 BHA720929 AXE720929 ANI720929 ADM720929 TQ720929 JU720929 WWG655393 WMK655393 WCO655393 VSS655393 VIW655393 UZA655393 UPE655393 UFI655393 TVM655393 TLQ655393 TBU655393 SRY655393 SIC655393 RYG655393 ROK655393 REO655393 QUS655393 QKW655393 QBA655393 PRE655393 PHI655393 OXM655393 ONQ655393 ODU655393 NTY655393 NKC655393 NAG655393 MQK655393 MGO655393 LWS655393 LMW655393 LDA655393 KTE655393 KJI655393 JZM655393 JPQ655393 JFU655393 IVY655393 IMC655393 ICG655393 HSK655393 HIO655393 GYS655393 GOW655393 GFA655393 FVE655393 FLI655393 FBM655393 ERQ655393 EHU655393 DXY655393 DOC655393 DEG655393 CUK655393 CKO655393 CAS655393 BQW655393 BHA655393 AXE655393 ANI655393 ADM655393 TQ655393 JU655393 WWG589857 WMK589857 WCO589857 VSS589857 VIW589857 UZA589857 UPE589857 UFI589857 TVM589857 TLQ589857 TBU589857 SRY589857 SIC589857 RYG589857 ROK589857 REO589857 QUS589857 QKW589857 QBA589857 PRE589857 PHI589857 OXM589857 ONQ589857 ODU589857 NTY589857 NKC589857 NAG589857 MQK589857 MGO589857 LWS589857 LMW589857 LDA589857 KTE589857 KJI589857 JZM589857 JPQ589857 JFU589857 IVY589857 IMC589857 ICG589857 HSK589857 HIO589857 GYS589857 GOW589857 GFA589857 FVE589857 FLI589857 FBM589857 ERQ589857 EHU589857 DXY589857 DOC589857 DEG589857 CUK589857 CKO589857 CAS589857 BQW589857 BHA589857 AXE589857 ANI589857 ADM589857 TQ589857 JU589857 WWG524321 WMK524321 WCO524321 VSS524321 VIW524321 UZA524321 UPE524321 UFI524321 TVM524321 TLQ524321 TBU524321 SRY524321 SIC524321 RYG524321 ROK524321 REO524321 QUS524321 QKW524321 QBA524321 PRE524321 PHI524321 OXM524321 ONQ524321 ODU524321 NTY524321 NKC524321 NAG524321 MQK524321 MGO524321 LWS524321 LMW524321 LDA524321 KTE524321 KJI524321 JZM524321 JPQ524321 JFU524321 IVY524321 IMC524321 ICG524321 HSK524321 HIO524321 GYS524321 GOW524321 GFA524321 FVE524321 FLI524321 FBM524321 ERQ524321 EHU524321 DXY524321 DOC524321 DEG524321 CUK524321 CKO524321 CAS524321 BQW524321 BHA524321 AXE524321 ANI524321 ADM524321 TQ524321 JU524321 WWG458785 WMK458785 WCO458785 VSS458785 VIW458785 UZA458785 UPE458785 UFI458785 TVM458785 TLQ458785 TBU458785 SRY458785 SIC458785 RYG458785 ROK458785 REO458785 QUS458785 QKW458785 QBA458785 PRE458785 PHI458785 OXM458785 ONQ458785 ODU458785 NTY458785 NKC458785 NAG458785 MQK458785 MGO458785 LWS458785 LMW458785 LDA458785 KTE458785 KJI458785 JZM458785 JPQ458785 JFU458785 IVY458785 IMC458785 ICG458785 HSK458785 HIO458785 GYS458785 GOW458785 GFA458785 FVE458785 FLI458785 FBM458785 ERQ458785 EHU458785 DXY458785 DOC458785 DEG458785 CUK458785 CKO458785 CAS458785 BQW458785 BHA458785 AXE458785 ANI458785 ADM458785 TQ458785 JU458785 WWG393249 WMK393249 WCO393249 VSS393249 VIW393249 UZA393249 UPE393249 UFI393249 TVM393249 TLQ393249 TBU393249 SRY393249 SIC393249 RYG393249 ROK393249 REO393249 QUS393249 QKW393249 QBA393249 PRE393249 PHI393249 OXM393249 ONQ393249 ODU393249 NTY393249 NKC393249 NAG393249 MQK393249 MGO393249 LWS393249 LMW393249 LDA393249 KTE393249 KJI393249 JZM393249 JPQ393249 JFU393249 IVY393249 IMC393249 ICG393249 HSK393249 HIO393249 GYS393249 GOW393249 GFA393249 FVE393249 FLI393249 FBM393249 ERQ393249 EHU393249 DXY393249 DOC393249 DEG393249 CUK393249 CKO393249 CAS393249 BQW393249 BHA393249 AXE393249 ANI393249 ADM393249 TQ393249 JU393249 WWG327713 WMK327713 WCO327713 VSS327713 VIW327713 UZA327713 UPE327713 UFI327713 TVM327713 TLQ327713 TBU327713 SRY327713 SIC327713 RYG327713 ROK327713 REO327713 QUS327713 QKW327713 QBA327713 PRE327713 PHI327713 OXM327713 ONQ327713 ODU327713 NTY327713 NKC327713 NAG327713 MQK327713 MGO327713 LWS327713 LMW327713 LDA327713 KTE327713 KJI327713 JZM327713 JPQ327713 JFU327713 IVY327713 IMC327713 ICG327713 HSK327713 HIO327713 GYS327713 GOW327713 GFA327713 FVE327713 FLI327713 FBM327713 ERQ327713 EHU327713 DXY327713 DOC327713 DEG327713 CUK327713 CKO327713 CAS327713 BQW327713 BHA327713 AXE327713 ANI327713 ADM327713 TQ327713 JU327713 WWG262177 WMK262177 WCO262177 VSS262177 VIW262177 UZA262177 UPE262177 UFI262177 TVM262177 TLQ262177 TBU262177 SRY262177 SIC262177 RYG262177 ROK262177 REO262177 QUS262177 QKW262177 QBA262177 PRE262177 PHI262177 OXM262177 ONQ262177 ODU262177 NTY262177 NKC262177 NAG262177 MQK262177 MGO262177 LWS262177 LMW262177 LDA262177 KTE262177 KJI262177 JZM262177 JPQ262177 JFU262177 IVY262177 IMC262177 ICG262177 HSK262177 HIO262177 GYS262177 GOW262177 GFA262177 FVE262177 FLI262177 FBM262177 ERQ262177 EHU262177 DXY262177 DOC262177 DEG262177 CUK262177 CKO262177 CAS262177 BQW262177 BHA262177 AXE262177 ANI262177 ADM262177 TQ262177 JU262177 WWG196641 WMK196641 WCO196641 VSS196641 VIW196641 UZA196641 UPE196641 UFI196641 TVM196641 TLQ196641 TBU196641 SRY196641 SIC196641 RYG196641 ROK196641 REO196641 QUS196641 QKW196641 QBA196641 PRE196641 PHI196641 OXM196641 ONQ196641 ODU196641 NTY196641 NKC196641 NAG196641 MQK196641 MGO196641 LWS196641 LMW196641 LDA196641 KTE196641 KJI196641 JZM196641 JPQ196641 JFU196641 IVY196641 IMC196641 ICG196641 HSK196641 HIO196641 GYS196641 GOW196641 GFA196641 FVE196641 FLI196641 FBM196641 ERQ196641 EHU196641 DXY196641 DOC196641 DEG196641 CUK196641 CKO196641 CAS196641 BQW196641 BHA196641 AXE196641 ANI196641 ADM196641 TQ196641 JU196641 WWG131105 WMK131105 WCO131105 VSS131105 VIW131105 UZA131105 UPE131105 UFI131105 TVM131105 TLQ131105 TBU131105 SRY131105 SIC131105 RYG131105 ROK131105 REO131105 QUS131105 QKW131105 QBA131105 PRE131105 PHI131105 OXM131105 ONQ131105 ODU131105 NTY131105 NKC131105 NAG131105 MQK131105 MGO131105 LWS131105 LMW131105 LDA131105 KTE131105 KJI131105 JZM131105 JPQ131105 JFU131105 IVY131105 IMC131105 ICG131105 HSK131105 HIO131105 GYS131105 GOW131105 GFA131105 FVE131105 FLI131105 FBM131105 ERQ131105 EHU131105 DXY131105 DOC131105 DEG131105 CUK131105 CKO131105 CAS131105 BQW131105 BHA131105 AXE131105 ANI131105 ADM131105 TQ131105 JU131105 WWG65569 WMK65569 WCO65569 VSS65569 VIW65569 UZA65569 UPE65569 UFI65569 TVM65569 TLQ65569 TBU65569 SRY65569 SIC65569 RYG65569 ROK65569 REO65569 QUS65569 QKW65569 QBA65569 PRE65569 PHI65569 OXM65569 ONQ65569 ODU65569 NTY65569 NKC65569 NAG65569 MQK65569 MGO65569 LWS65569 LMW65569 LDA65569 KTE65569 KJI65569 JZM65569 JPQ65569 JFU65569 IVY65569 IMC65569 ICG65569 HSK65569 HIO65569 GYS65569 GOW65569 GFA65569 FVE65569 FLI65569 FBM65569 ERQ65569 EHU65569 DXY65569 DOC65569 DEG65569 CUK65569 CKO65569 CAS65569 BQW65569 BHA65569 AXE65569 ANI65569 ADM65569 TQ65569 JU65569 WWE983061:WWE983071 WMI983061:WMI983071 WCM983061:WCM983071 VSQ983061:VSQ983071 VIU983061:VIU983071 UYY983061:UYY983071 UPC983061:UPC983071 UFG983061:UFG983071 TVK983061:TVK983071 TLO983061:TLO983071 TBS983061:TBS983071 SRW983061:SRW983071 SIA983061:SIA983071 RYE983061:RYE983071 ROI983061:ROI983071 REM983061:REM983071 QUQ983061:QUQ983071 QKU983061:QKU983071 QAY983061:QAY983071 PRC983061:PRC983071 PHG983061:PHG983071 OXK983061:OXK983071 ONO983061:ONO983071 ODS983061:ODS983071 NTW983061:NTW983071 NKA983061:NKA983071 NAE983061:NAE983071 MQI983061:MQI983071 MGM983061:MGM983071 LWQ983061:LWQ983071 LMU983061:LMU983071 LCY983061:LCY983071 KTC983061:KTC983071 KJG983061:KJG983071 JZK983061:JZK983071 JPO983061:JPO983071 JFS983061:JFS983071 IVW983061:IVW983071 IMA983061:IMA983071 ICE983061:ICE983071 HSI983061:HSI983071 HIM983061:HIM983071 GYQ983061:GYQ983071 GOU983061:GOU983071 GEY983061:GEY983071 FVC983061:FVC983071 FLG983061:FLG983071 FBK983061:FBK983071 ERO983061:ERO983071 EHS983061:EHS983071 DXW983061:DXW983071 DOA983061:DOA983071 DEE983061:DEE983071 CUI983061:CUI983071 CKM983061:CKM983071 CAQ983061:CAQ983071 BQU983061:BQU983071 BGY983061:BGY983071 AXC983061:AXC983071 ANG983061:ANG983071 ADK983061:ADK983071 TO983061:TO983071 JS983061:JS983071 L983061:L983071 WWE917525:WWE917535 WMI917525:WMI917535 WCM917525:WCM917535 VSQ917525:VSQ917535 VIU917525:VIU917535 UYY917525:UYY917535 UPC917525:UPC917535 UFG917525:UFG917535 TVK917525:TVK917535 TLO917525:TLO917535 TBS917525:TBS917535 SRW917525:SRW917535 SIA917525:SIA917535 RYE917525:RYE917535 ROI917525:ROI917535 REM917525:REM917535 QUQ917525:QUQ917535 QKU917525:QKU917535 QAY917525:QAY917535 PRC917525:PRC917535 PHG917525:PHG917535 OXK917525:OXK917535 ONO917525:ONO917535 ODS917525:ODS917535 NTW917525:NTW917535 NKA917525:NKA917535 NAE917525:NAE917535 MQI917525:MQI917535 MGM917525:MGM917535 LWQ917525:LWQ917535 LMU917525:LMU917535 LCY917525:LCY917535 KTC917525:KTC917535 KJG917525:KJG917535 JZK917525:JZK917535 JPO917525:JPO917535 JFS917525:JFS917535 IVW917525:IVW917535 IMA917525:IMA917535 ICE917525:ICE917535 HSI917525:HSI917535 HIM917525:HIM917535 GYQ917525:GYQ917535 GOU917525:GOU917535 GEY917525:GEY917535 FVC917525:FVC917535 FLG917525:FLG917535 FBK917525:FBK917535 ERO917525:ERO917535 EHS917525:EHS917535 DXW917525:DXW917535 DOA917525:DOA917535 DEE917525:DEE917535 CUI917525:CUI917535 CKM917525:CKM917535 CAQ917525:CAQ917535 BQU917525:BQU917535 BGY917525:BGY917535 AXC917525:AXC917535 ANG917525:ANG917535 ADK917525:ADK917535 TO917525:TO917535 JS917525:JS917535 L917525:L917535 WWE851989:WWE851999 WMI851989:WMI851999 WCM851989:WCM851999 VSQ851989:VSQ851999 VIU851989:VIU851999 UYY851989:UYY851999 UPC851989:UPC851999 UFG851989:UFG851999 TVK851989:TVK851999 TLO851989:TLO851999 TBS851989:TBS851999 SRW851989:SRW851999 SIA851989:SIA851999 RYE851989:RYE851999 ROI851989:ROI851999 REM851989:REM851999 QUQ851989:QUQ851999 QKU851989:QKU851999 QAY851989:QAY851999 PRC851989:PRC851999 PHG851989:PHG851999 OXK851989:OXK851999 ONO851989:ONO851999 ODS851989:ODS851999 NTW851989:NTW851999 NKA851989:NKA851999 NAE851989:NAE851999 MQI851989:MQI851999 MGM851989:MGM851999 LWQ851989:LWQ851999 LMU851989:LMU851999 LCY851989:LCY851999 KTC851989:KTC851999 KJG851989:KJG851999 JZK851989:JZK851999 JPO851989:JPO851999 JFS851989:JFS851999 IVW851989:IVW851999 IMA851989:IMA851999 ICE851989:ICE851999 HSI851989:HSI851999 HIM851989:HIM851999 GYQ851989:GYQ851999 GOU851989:GOU851999 GEY851989:GEY851999 FVC851989:FVC851999 FLG851989:FLG851999 FBK851989:FBK851999 ERO851989:ERO851999 EHS851989:EHS851999 DXW851989:DXW851999 DOA851989:DOA851999 DEE851989:DEE851999 CUI851989:CUI851999 CKM851989:CKM851999 CAQ851989:CAQ851999 BQU851989:BQU851999 BGY851989:BGY851999 AXC851989:AXC851999 ANG851989:ANG851999 ADK851989:ADK851999 TO851989:TO851999 JS851989:JS851999 L851989:L851999 WWE786453:WWE786463 WMI786453:WMI786463 WCM786453:WCM786463 VSQ786453:VSQ786463 VIU786453:VIU786463 UYY786453:UYY786463 UPC786453:UPC786463 UFG786453:UFG786463 TVK786453:TVK786463 TLO786453:TLO786463 TBS786453:TBS786463 SRW786453:SRW786463 SIA786453:SIA786463 RYE786453:RYE786463 ROI786453:ROI786463 REM786453:REM786463 QUQ786453:QUQ786463 QKU786453:QKU786463 QAY786453:QAY786463 PRC786453:PRC786463 PHG786453:PHG786463 OXK786453:OXK786463 ONO786453:ONO786463 ODS786453:ODS786463 NTW786453:NTW786463 NKA786453:NKA786463 NAE786453:NAE786463 MQI786453:MQI786463 MGM786453:MGM786463 LWQ786453:LWQ786463 LMU786453:LMU786463 LCY786453:LCY786463 KTC786453:KTC786463 KJG786453:KJG786463 JZK786453:JZK786463 JPO786453:JPO786463 JFS786453:JFS786463 IVW786453:IVW786463 IMA786453:IMA786463 ICE786453:ICE786463 HSI786453:HSI786463 HIM786453:HIM786463 GYQ786453:GYQ786463 GOU786453:GOU786463 GEY786453:GEY786463 FVC786453:FVC786463 FLG786453:FLG786463 FBK786453:FBK786463 ERO786453:ERO786463 EHS786453:EHS786463 DXW786453:DXW786463 DOA786453:DOA786463 DEE786453:DEE786463 CUI786453:CUI786463 CKM786453:CKM786463 CAQ786453:CAQ786463 BQU786453:BQU786463 BGY786453:BGY786463 AXC786453:AXC786463 ANG786453:ANG786463 ADK786453:ADK786463 TO786453:TO786463 JS786453:JS786463 L786453:L786463 WWE720917:WWE720927 WMI720917:WMI720927 WCM720917:WCM720927 VSQ720917:VSQ720927 VIU720917:VIU720927 UYY720917:UYY720927 UPC720917:UPC720927 UFG720917:UFG720927 TVK720917:TVK720927 TLO720917:TLO720927 TBS720917:TBS720927 SRW720917:SRW720927 SIA720917:SIA720927 RYE720917:RYE720927 ROI720917:ROI720927 REM720917:REM720927 QUQ720917:QUQ720927 QKU720917:QKU720927 QAY720917:QAY720927 PRC720917:PRC720927 PHG720917:PHG720927 OXK720917:OXK720927 ONO720917:ONO720927 ODS720917:ODS720927 NTW720917:NTW720927 NKA720917:NKA720927 NAE720917:NAE720927 MQI720917:MQI720927 MGM720917:MGM720927 LWQ720917:LWQ720927 LMU720917:LMU720927 LCY720917:LCY720927 KTC720917:KTC720927 KJG720917:KJG720927 JZK720917:JZK720927 JPO720917:JPO720927 JFS720917:JFS720927 IVW720917:IVW720927 IMA720917:IMA720927 ICE720917:ICE720927 HSI720917:HSI720927 HIM720917:HIM720927 GYQ720917:GYQ720927 GOU720917:GOU720927 GEY720917:GEY720927 FVC720917:FVC720927 FLG720917:FLG720927 FBK720917:FBK720927 ERO720917:ERO720927 EHS720917:EHS720927 DXW720917:DXW720927 DOA720917:DOA720927 DEE720917:DEE720927 CUI720917:CUI720927 CKM720917:CKM720927 CAQ720917:CAQ720927 BQU720917:BQU720927 BGY720917:BGY720927 AXC720917:AXC720927 ANG720917:ANG720927 ADK720917:ADK720927 TO720917:TO720927 JS720917:JS720927 L720917:L720927 WWE655381:WWE655391 WMI655381:WMI655391 WCM655381:WCM655391 VSQ655381:VSQ655391 VIU655381:VIU655391 UYY655381:UYY655391 UPC655381:UPC655391 UFG655381:UFG655391 TVK655381:TVK655391 TLO655381:TLO655391 TBS655381:TBS655391 SRW655381:SRW655391 SIA655381:SIA655391 RYE655381:RYE655391 ROI655381:ROI655391 REM655381:REM655391 QUQ655381:QUQ655391 QKU655381:QKU655391 QAY655381:QAY655391 PRC655381:PRC655391 PHG655381:PHG655391 OXK655381:OXK655391 ONO655381:ONO655391 ODS655381:ODS655391 NTW655381:NTW655391 NKA655381:NKA655391 NAE655381:NAE655391 MQI655381:MQI655391 MGM655381:MGM655391 LWQ655381:LWQ655391 LMU655381:LMU655391 LCY655381:LCY655391 KTC655381:KTC655391 KJG655381:KJG655391 JZK655381:JZK655391 JPO655381:JPO655391 JFS655381:JFS655391 IVW655381:IVW655391 IMA655381:IMA655391 ICE655381:ICE655391 HSI655381:HSI655391 HIM655381:HIM655391 GYQ655381:GYQ655391 GOU655381:GOU655391 GEY655381:GEY655391 FVC655381:FVC655391 FLG655381:FLG655391 FBK655381:FBK655391 ERO655381:ERO655391 EHS655381:EHS655391 DXW655381:DXW655391 DOA655381:DOA655391 DEE655381:DEE655391 CUI655381:CUI655391 CKM655381:CKM655391 CAQ655381:CAQ655391 BQU655381:BQU655391 BGY655381:BGY655391 AXC655381:AXC655391 ANG655381:ANG655391 ADK655381:ADK655391 TO655381:TO655391 JS655381:JS655391 L655381:L655391 WWE589845:WWE589855 WMI589845:WMI589855 WCM589845:WCM589855 VSQ589845:VSQ589855 VIU589845:VIU589855 UYY589845:UYY589855 UPC589845:UPC589855 UFG589845:UFG589855 TVK589845:TVK589855 TLO589845:TLO589855 TBS589845:TBS589855 SRW589845:SRW589855 SIA589845:SIA589855 RYE589845:RYE589855 ROI589845:ROI589855 REM589845:REM589855 QUQ589845:QUQ589855 QKU589845:QKU589855 QAY589845:QAY589855 PRC589845:PRC589855 PHG589845:PHG589855 OXK589845:OXK589855 ONO589845:ONO589855 ODS589845:ODS589855 NTW589845:NTW589855 NKA589845:NKA589855 NAE589845:NAE589855 MQI589845:MQI589855 MGM589845:MGM589855 LWQ589845:LWQ589855 LMU589845:LMU589855 LCY589845:LCY589855 KTC589845:KTC589855 KJG589845:KJG589855 JZK589845:JZK589855 JPO589845:JPO589855 JFS589845:JFS589855 IVW589845:IVW589855 IMA589845:IMA589855 ICE589845:ICE589855 HSI589845:HSI589855 HIM589845:HIM589855 GYQ589845:GYQ589855 GOU589845:GOU589855 GEY589845:GEY589855 FVC589845:FVC589855 FLG589845:FLG589855 FBK589845:FBK589855 ERO589845:ERO589855 EHS589845:EHS589855 DXW589845:DXW589855 DOA589845:DOA589855 DEE589845:DEE589855 CUI589845:CUI589855 CKM589845:CKM589855 CAQ589845:CAQ589855 BQU589845:BQU589855 BGY589845:BGY589855 AXC589845:AXC589855 ANG589845:ANG589855 ADK589845:ADK589855 TO589845:TO589855 JS589845:JS589855 L589845:L589855 WWE524309:WWE524319 WMI524309:WMI524319 WCM524309:WCM524319 VSQ524309:VSQ524319 VIU524309:VIU524319 UYY524309:UYY524319 UPC524309:UPC524319 UFG524309:UFG524319 TVK524309:TVK524319 TLO524309:TLO524319 TBS524309:TBS524319 SRW524309:SRW524319 SIA524309:SIA524319 RYE524309:RYE524319 ROI524309:ROI524319 REM524309:REM524319 QUQ524309:QUQ524319 QKU524309:QKU524319 QAY524309:QAY524319 PRC524309:PRC524319 PHG524309:PHG524319 OXK524309:OXK524319 ONO524309:ONO524319 ODS524309:ODS524319 NTW524309:NTW524319 NKA524309:NKA524319 NAE524309:NAE524319 MQI524309:MQI524319 MGM524309:MGM524319 LWQ524309:LWQ524319 LMU524309:LMU524319 LCY524309:LCY524319 KTC524309:KTC524319 KJG524309:KJG524319 JZK524309:JZK524319 JPO524309:JPO524319 JFS524309:JFS524319 IVW524309:IVW524319 IMA524309:IMA524319 ICE524309:ICE524319 HSI524309:HSI524319 HIM524309:HIM524319 GYQ524309:GYQ524319 GOU524309:GOU524319 GEY524309:GEY524319 FVC524309:FVC524319 FLG524309:FLG524319 FBK524309:FBK524319 ERO524309:ERO524319 EHS524309:EHS524319 DXW524309:DXW524319 DOA524309:DOA524319 DEE524309:DEE524319 CUI524309:CUI524319 CKM524309:CKM524319 CAQ524309:CAQ524319 BQU524309:BQU524319 BGY524309:BGY524319 AXC524309:AXC524319 ANG524309:ANG524319 ADK524309:ADK524319 TO524309:TO524319 JS524309:JS524319 L524309:L524319 WWE458773:WWE458783 WMI458773:WMI458783 WCM458773:WCM458783 VSQ458773:VSQ458783 VIU458773:VIU458783 UYY458773:UYY458783 UPC458773:UPC458783 UFG458773:UFG458783 TVK458773:TVK458783 TLO458773:TLO458783 TBS458773:TBS458783 SRW458773:SRW458783 SIA458773:SIA458783 RYE458773:RYE458783 ROI458773:ROI458783 REM458773:REM458783 QUQ458773:QUQ458783 QKU458773:QKU458783 QAY458773:QAY458783 PRC458773:PRC458783 PHG458773:PHG458783 OXK458773:OXK458783 ONO458773:ONO458783 ODS458773:ODS458783 NTW458773:NTW458783 NKA458773:NKA458783 NAE458773:NAE458783 MQI458773:MQI458783 MGM458773:MGM458783 LWQ458773:LWQ458783 LMU458773:LMU458783 LCY458773:LCY458783 KTC458773:KTC458783 KJG458773:KJG458783 JZK458773:JZK458783 JPO458773:JPO458783 JFS458773:JFS458783 IVW458773:IVW458783 IMA458773:IMA458783 ICE458773:ICE458783 HSI458773:HSI458783 HIM458773:HIM458783 GYQ458773:GYQ458783 GOU458773:GOU458783 GEY458773:GEY458783 FVC458773:FVC458783 FLG458773:FLG458783 FBK458773:FBK458783 ERO458773:ERO458783 EHS458773:EHS458783 DXW458773:DXW458783 DOA458773:DOA458783 DEE458773:DEE458783 CUI458773:CUI458783 CKM458773:CKM458783 CAQ458773:CAQ458783 BQU458773:BQU458783 BGY458773:BGY458783 AXC458773:AXC458783 ANG458773:ANG458783 ADK458773:ADK458783 TO458773:TO458783 JS458773:JS458783 L458773:L458783 WWE393237:WWE393247 WMI393237:WMI393247 WCM393237:WCM393247 VSQ393237:VSQ393247 VIU393237:VIU393247 UYY393237:UYY393247 UPC393237:UPC393247 UFG393237:UFG393247 TVK393237:TVK393247 TLO393237:TLO393247 TBS393237:TBS393247 SRW393237:SRW393247 SIA393237:SIA393247 RYE393237:RYE393247 ROI393237:ROI393247 REM393237:REM393247 QUQ393237:QUQ393247 QKU393237:QKU393247 QAY393237:QAY393247 PRC393237:PRC393247 PHG393237:PHG393247 OXK393237:OXK393247 ONO393237:ONO393247 ODS393237:ODS393247 NTW393237:NTW393247 NKA393237:NKA393247 NAE393237:NAE393247 MQI393237:MQI393247 MGM393237:MGM393247 LWQ393237:LWQ393247 LMU393237:LMU393247 LCY393237:LCY393247 KTC393237:KTC393247 KJG393237:KJG393247 JZK393237:JZK393247 JPO393237:JPO393247 JFS393237:JFS393247 IVW393237:IVW393247 IMA393237:IMA393247 ICE393237:ICE393247 HSI393237:HSI393247 HIM393237:HIM393247 GYQ393237:GYQ393247 GOU393237:GOU393247 GEY393237:GEY393247 FVC393237:FVC393247 FLG393237:FLG393247 FBK393237:FBK393247 ERO393237:ERO393247 EHS393237:EHS393247 DXW393237:DXW393247 DOA393237:DOA393247 DEE393237:DEE393247 CUI393237:CUI393247 CKM393237:CKM393247 CAQ393237:CAQ393247 BQU393237:BQU393247 BGY393237:BGY393247 AXC393237:AXC393247 ANG393237:ANG393247 ADK393237:ADK393247 TO393237:TO393247 JS393237:JS393247 L393237:L393247 WWE327701:WWE327711 WMI327701:WMI327711 WCM327701:WCM327711 VSQ327701:VSQ327711 VIU327701:VIU327711 UYY327701:UYY327711 UPC327701:UPC327711 UFG327701:UFG327711 TVK327701:TVK327711 TLO327701:TLO327711 TBS327701:TBS327711 SRW327701:SRW327711 SIA327701:SIA327711 RYE327701:RYE327711 ROI327701:ROI327711 REM327701:REM327711 QUQ327701:QUQ327711 QKU327701:QKU327711 QAY327701:QAY327711 PRC327701:PRC327711 PHG327701:PHG327711 OXK327701:OXK327711 ONO327701:ONO327711 ODS327701:ODS327711 NTW327701:NTW327711 NKA327701:NKA327711 NAE327701:NAE327711 MQI327701:MQI327711 MGM327701:MGM327711 LWQ327701:LWQ327711 LMU327701:LMU327711 LCY327701:LCY327711 KTC327701:KTC327711 KJG327701:KJG327711 JZK327701:JZK327711 JPO327701:JPO327711 JFS327701:JFS327711 IVW327701:IVW327711 IMA327701:IMA327711 ICE327701:ICE327711 HSI327701:HSI327711 HIM327701:HIM327711 GYQ327701:GYQ327711 GOU327701:GOU327711 GEY327701:GEY327711 FVC327701:FVC327711 FLG327701:FLG327711 FBK327701:FBK327711 ERO327701:ERO327711 EHS327701:EHS327711 DXW327701:DXW327711 DOA327701:DOA327711 DEE327701:DEE327711 CUI327701:CUI327711 CKM327701:CKM327711 CAQ327701:CAQ327711 BQU327701:BQU327711 BGY327701:BGY327711 AXC327701:AXC327711 ANG327701:ANG327711 ADK327701:ADK327711 TO327701:TO327711 JS327701:JS327711 L327701:L327711 WWE262165:WWE262175 WMI262165:WMI262175 WCM262165:WCM262175 VSQ262165:VSQ262175 VIU262165:VIU262175 UYY262165:UYY262175 UPC262165:UPC262175 UFG262165:UFG262175 TVK262165:TVK262175 TLO262165:TLO262175 TBS262165:TBS262175 SRW262165:SRW262175 SIA262165:SIA262175 RYE262165:RYE262175 ROI262165:ROI262175 REM262165:REM262175 QUQ262165:QUQ262175 QKU262165:QKU262175 QAY262165:QAY262175 PRC262165:PRC262175 PHG262165:PHG262175 OXK262165:OXK262175 ONO262165:ONO262175 ODS262165:ODS262175 NTW262165:NTW262175 NKA262165:NKA262175 NAE262165:NAE262175 MQI262165:MQI262175 MGM262165:MGM262175 LWQ262165:LWQ262175 LMU262165:LMU262175 LCY262165:LCY262175 KTC262165:KTC262175 KJG262165:KJG262175 JZK262165:JZK262175 JPO262165:JPO262175 JFS262165:JFS262175 IVW262165:IVW262175 IMA262165:IMA262175 ICE262165:ICE262175 HSI262165:HSI262175 HIM262165:HIM262175 GYQ262165:GYQ262175 GOU262165:GOU262175 GEY262165:GEY262175 FVC262165:FVC262175 FLG262165:FLG262175 FBK262165:FBK262175 ERO262165:ERO262175 EHS262165:EHS262175 DXW262165:DXW262175 DOA262165:DOA262175 DEE262165:DEE262175 CUI262165:CUI262175 CKM262165:CKM262175 CAQ262165:CAQ262175 BQU262165:BQU262175 BGY262165:BGY262175 AXC262165:AXC262175 ANG262165:ANG262175 ADK262165:ADK262175 TO262165:TO262175 JS262165:JS262175 L262165:L262175 WWE196629:WWE196639 WMI196629:WMI196639 WCM196629:WCM196639 VSQ196629:VSQ196639 VIU196629:VIU196639 UYY196629:UYY196639 UPC196629:UPC196639 UFG196629:UFG196639 TVK196629:TVK196639 TLO196629:TLO196639 TBS196629:TBS196639 SRW196629:SRW196639 SIA196629:SIA196639 RYE196629:RYE196639 ROI196629:ROI196639 REM196629:REM196639 QUQ196629:QUQ196639 QKU196629:QKU196639 QAY196629:QAY196639 PRC196629:PRC196639 PHG196629:PHG196639 OXK196629:OXK196639 ONO196629:ONO196639 ODS196629:ODS196639 NTW196629:NTW196639 NKA196629:NKA196639 NAE196629:NAE196639 MQI196629:MQI196639 MGM196629:MGM196639 LWQ196629:LWQ196639 LMU196629:LMU196639 LCY196629:LCY196639 KTC196629:KTC196639 KJG196629:KJG196639 JZK196629:JZK196639 JPO196629:JPO196639 JFS196629:JFS196639 IVW196629:IVW196639 IMA196629:IMA196639 ICE196629:ICE196639 HSI196629:HSI196639 HIM196629:HIM196639 GYQ196629:GYQ196639 GOU196629:GOU196639 GEY196629:GEY196639 FVC196629:FVC196639 FLG196629:FLG196639 FBK196629:FBK196639 ERO196629:ERO196639 EHS196629:EHS196639 DXW196629:DXW196639 DOA196629:DOA196639 DEE196629:DEE196639 CUI196629:CUI196639 CKM196629:CKM196639 CAQ196629:CAQ196639 BQU196629:BQU196639 BGY196629:BGY196639 AXC196629:AXC196639 ANG196629:ANG196639 ADK196629:ADK196639 TO196629:TO196639 JS196629:JS196639 L196629:L196639 WWE131093:WWE131103 WMI131093:WMI131103 WCM131093:WCM131103 VSQ131093:VSQ131103 VIU131093:VIU131103 UYY131093:UYY131103 UPC131093:UPC131103 UFG131093:UFG131103 TVK131093:TVK131103 TLO131093:TLO131103 TBS131093:TBS131103 SRW131093:SRW131103 SIA131093:SIA131103 RYE131093:RYE131103 ROI131093:ROI131103 REM131093:REM131103 QUQ131093:QUQ131103 QKU131093:QKU131103 QAY131093:QAY131103 PRC131093:PRC131103 PHG131093:PHG131103 OXK131093:OXK131103 ONO131093:ONO131103 ODS131093:ODS131103 NTW131093:NTW131103 NKA131093:NKA131103 NAE131093:NAE131103 MQI131093:MQI131103 MGM131093:MGM131103 LWQ131093:LWQ131103 LMU131093:LMU131103 LCY131093:LCY131103 KTC131093:KTC131103 KJG131093:KJG131103 JZK131093:JZK131103 JPO131093:JPO131103 JFS131093:JFS131103 IVW131093:IVW131103 IMA131093:IMA131103 ICE131093:ICE131103 HSI131093:HSI131103 HIM131093:HIM131103 GYQ131093:GYQ131103 GOU131093:GOU131103 GEY131093:GEY131103 FVC131093:FVC131103 FLG131093:FLG131103 FBK131093:FBK131103 ERO131093:ERO131103 EHS131093:EHS131103 DXW131093:DXW131103 DOA131093:DOA131103 DEE131093:DEE131103 CUI131093:CUI131103 CKM131093:CKM131103 CAQ131093:CAQ131103 BQU131093:BQU131103 BGY131093:BGY131103 AXC131093:AXC131103 ANG131093:ANG131103 ADK131093:ADK131103 TO131093:TO131103 JS131093:JS131103 L131093:L131103 WWE65557:WWE65567 WMI65557:WMI65567 WCM65557:WCM65567 VSQ65557:VSQ65567 VIU65557:VIU65567 UYY65557:UYY65567 UPC65557:UPC65567 UFG65557:UFG65567 TVK65557:TVK65567 TLO65557:TLO65567 TBS65557:TBS65567 SRW65557:SRW65567 SIA65557:SIA65567 RYE65557:RYE65567 ROI65557:ROI65567 REM65557:REM65567 QUQ65557:QUQ65567 QKU65557:QKU65567 QAY65557:QAY65567 PRC65557:PRC65567 PHG65557:PHG65567 OXK65557:OXK65567 ONO65557:ONO65567 ODS65557:ODS65567 NTW65557:NTW65567 NKA65557:NKA65567 NAE65557:NAE65567 MQI65557:MQI65567 MGM65557:MGM65567 LWQ65557:LWQ65567 LMU65557:LMU65567 LCY65557:LCY65567 KTC65557:KTC65567 KJG65557:KJG65567 JZK65557:JZK65567 JPO65557:JPO65567 JFS65557:JFS65567 IVW65557:IVW65567 IMA65557:IMA65567 ICE65557:ICE65567 HSI65557:HSI65567 HIM65557:HIM65567 GYQ65557:GYQ65567 GOU65557:GOU65567 GEY65557:GEY65567 FVC65557:FVC65567 FLG65557:FLG65567 FBK65557:FBK65567 ERO65557:ERO65567 EHS65557:EHS65567 DXW65557:DXW65567 DOA65557:DOA65567 DEE65557:DEE65567 CUI65557:CUI65567 CKM65557:CKM65567 CAQ65557:CAQ65567 BQU65557:BQU65567 BGY65557:BGY65567 AXC65557:AXC65567 ANG65557:ANG65567 ADK65557:ADK65567 TO65557:TO65567 JS65557:JS65567 L65557:L65567 WWE983059 WMI983059 WCM983059 VSQ983059 VIU983059 UYY983059 UPC983059 UFG983059 TVK983059 TLO983059 TBS983059 SRW983059 SIA983059 RYE983059 ROI983059 REM983059 QUQ983059 QKU983059 QAY983059 PRC983059 PHG983059 OXK983059 ONO983059 ODS983059 NTW983059 NKA983059 NAE983059 MQI983059 MGM983059 LWQ983059 LMU983059 LCY983059 KTC983059 KJG983059 JZK983059 JPO983059 JFS983059 IVW983059 IMA983059 ICE983059 HSI983059 HIM983059 GYQ983059 GOU983059 GEY983059 FVC983059 FLG983059 FBK983059 ERO983059 EHS983059 DXW983059 DOA983059 DEE983059 CUI983059 CKM983059 CAQ983059 BQU983059 BGY983059 AXC983059 ANG983059 ADK983059 TO983059 JS983059 L983059 WWE917523 WMI917523 WCM917523 VSQ917523 VIU917523 UYY917523 UPC917523 UFG917523 TVK917523 TLO917523 TBS917523 SRW917523 SIA917523 RYE917523 ROI917523 REM917523 QUQ917523 QKU917523 QAY917523 PRC917523 PHG917523 OXK917523 ONO917523 ODS917523 NTW917523 NKA917523 NAE917523 MQI917523 MGM917523 LWQ917523 LMU917523 LCY917523 KTC917523 KJG917523 JZK917523 JPO917523 JFS917523 IVW917523 IMA917523 ICE917523 HSI917523 HIM917523 GYQ917523 GOU917523 GEY917523 FVC917523 FLG917523 FBK917523 ERO917523 EHS917523 DXW917523 DOA917523 DEE917523 CUI917523 CKM917523 CAQ917523 BQU917523 BGY917523 AXC917523 ANG917523 ADK917523 TO917523 JS917523 L917523 WWE851987 WMI851987 WCM851987 VSQ851987 VIU851987 UYY851987 UPC851987 UFG851987 TVK851987 TLO851987 TBS851987 SRW851987 SIA851987 RYE851987 ROI851987 REM851987 QUQ851987 QKU851987 QAY851987 PRC851987 PHG851987 OXK851987 ONO851987 ODS851987 NTW851987 NKA851987 NAE851987 MQI851987 MGM851987 LWQ851987 LMU851987 LCY851987 KTC851987 KJG851987 JZK851987 JPO851987 JFS851987 IVW851987 IMA851987 ICE851987 HSI851987 HIM851987 GYQ851987 GOU851987 GEY851987 FVC851987 FLG851987 FBK851987 ERO851987 EHS851987 DXW851987 DOA851987 DEE851987 CUI851987 CKM851987 CAQ851987 BQU851987 BGY851987 AXC851987 ANG851987 ADK851987 TO851987 JS851987 L851987 WWE786451 WMI786451 WCM786451 VSQ786451 VIU786451 UYY786451 UPC786451 UFG786451 TVK786451 TLO786451 TBS786451 SRW786451 SIA786451 RYE786451 ROI786451 REM786451 QUQ786451 QKU786451 QAY786451 PRC786451 PHG786451 OXK786451 ONO786451 ODS786451 NTW786451 NKA786451 NAE786451 MQI786451 MGM786451 LWQ786451 LMU786451 LCY786451 KTC786451 KJG786451 JZK786451 JPO786451 JFS786451 IVW786451 IMA786451 ICE786451 HSI786451 HIM786451 GYQ786451 GOU786451 GEY786451 FVC786451 FLG786451 FBK786451 ERO786451 EHS786451 DXW786451 DOA786451 DEE786451 CUI786451 CKM786451 CAQ786451 BQU786451 BGY786451 AXC786451 ANG786451 ADK786451 TO786451 JS786451 L786451 WWE720915 WMI720915 WCM720915 VSQ720915 VIU720915 UYY720915 UPC720915 UFG720915 TVK720915 TLO720915 TBS720915 SRW720915 SIA720915 RYE720915 ROI720915 REM720915 QUQ720915 QKU720915 QAY720915 PRC720915 PHG720915 OXK720915 ONO720915 ODS720915 NTW720915 NKA720915 NAE720915 MQI720915 MGM720915 LWQ720915 LMU720915 LCY720915 KTC720915 KJG720915 JZK720915 JPO720915 JFS720915 IVW720915 IMA720915 ICE720915 HSI720915 HIM720915 GYQ720915 GOU720915 GEY720915 FVC720915 FLG720915 FBK720915 ERO720915 EHS720915 DXW720915 DOA720915 DEE720915 CUI720915 CKM720915 CAQ720915 BQU720915 BGY720915 AXC720915 ANG720915 ADK720915 TO720915 JS720915 L720915 WWE655379 WMI655379 WCM655379 VSQ655379 VIU655379 UYY655379 UPC655379 UFG655379 TVK655379 TLO655379 TBS655379 SRW655379 SIA655379 RYE655379 ROI655379 REM655379 QUQ655379 QKU655379 QAY655379 PRC655379 PHG655379 OXK655379 ONO655379 ODS655379 NTW655379 NKA655379 NAE655379 MQI655379 MGM655379 LWQ655379 LMU655379 LCY655379 KTC655379 KJG655379 JZK655379 JPO655379 JFS655379 IVW655379 IMA655379 ICE655379 HSI655379 HIM655379 GYQ655379 GOU655379 GEY655379 FVC655379 FLG655379 FBK655379 ERO655379 EHS655379 DXW655379 DOA655379 DEE655379 CUI655379 CKM655379 CAQ655379 BQU655379 BGY655379 AXC655379 ANG655379 ADK655379 TO655379 JS655379 L655379 WWE589843 WMI589843 WCM589843 VSQ589843 VIU589843 UYY589843 UPC589843 UFG589843 TVK589843 TLO589843 TBS589843 SRW589843 SIA589843 RYE589843 ROI589843 REM589843 QUQ589843 QKU589843 QAY589843 PRC589843 PHG589843 OXK589843 ONO589843 ODS589843 NTW589843 NKA589843 NAE589843 MQI589843 MGM589843 LWQ589843 LMU589843 LCY589843 KTC589843 KJG589843 JZK589843 JPO589843 JFS589843 IVW589843 IMA589843 ICE589843 HSI589843 HIM589843 GYQ589843 GOU589843 GEY589843 FVC589843 FLG589843 FBK589843 ERO589843 EHS589843 DXW589843 DOA589843 DEE589843 CUI589843 CKM589843 CAQ589843 BQU589843 BGY589843 AXC589843 ANG589843 ADK589843 TO589843 JS589843 L589843 WWE524307 WMI524307 WCM524307 VSQ524307 VIU524307 UYY524307 UPC524307 UFG524307 TVK524307 TLO524307 TBS524307 SRW524307 SIA524307 RYE524307 ROI524307 REM524307 QUQ524307 QKU524307 QAY524307 PRC524307 PHG524307 OXK524307 ONO524307 ODS524307 NTW524307 NKA524307 NAE524307 MQI524307 MGM524307 LWQ524307 LMU524307 LCY524307 KTC524307 KJG524307 JZK524307 JPO524307 JFS524307 IVW524307 IMA524307 ICE524307 HSI524307 HIM524307 GYQ524307 GOU524307 GEY524307 FVC524307 FLG524307 FBK524307 ERO524307 EHS524307 DXW524307 DOA524307 DEE524307 CUI524307 CKM524307 CAQ524307 BQU524307 BGY524307 AXC524307 ANG524307 ADK524307 TO524307 JS524307 L524307 WWE458771 WMI458771 WCM458771 VSQ458771 VIU458771 UYY458771 UPC458771 UFG458771 TVK458771 TLO458771 TBS458771 SRW458771 SIA458771 RYE458771 ROI458771 REM458771 QUQ458771 QKU458771 QAY458771 PRC458771 PHG458771 OXK458771 ONO458771 ODS458771 NTW458771 NKA458771 NAE458771 MQI458771 MGM458771 LWQ458771 LMU458771 LCY458771 KTC458771 KJG458771 JZK458771 JPO458771 JFS458771 IVW458771 IMA458771 ICE458771 HSI458771 HIM458771 GYQ458771 GOU458771 GEY458771 FVC458771 FLG458771 FBK458771 ERO458771 EHS458771 DXW458771 DOA458771 DEE458771 CUI458771 CKM458771 CAQ458771 BQU458771 BGY458771 AXC458771 ANG458771 ADK458771 TO458771 JS458771 L458771 WWE393235 WMI393235 WCM393235 VSQ393235 VIU393235 UYY393235 UPC393235 UFG393235 TVK393235 TLO393235 TBS393235 SRW393235 SIA393235 RYE393235 ROI393235 REM393235 QUQ393235 QKU393235 QAY393235 PRC393235 PHG393235 OXK393235 ONO393235 ODS393235 NTW393235 NKA393235 NAE393235 MQI393235 MGM393235 LWQ393235 LMU393235 LCY393235 KTC393235 KJG393235 JZK393235 JPO393235 JFS393235 IVW393235 IMA393235 ICE393235 HSI393235 HIM393235 GYQ393235 GOU393235 GEY393235 FVC393235 FLG393235 FBK393235 ERO393235 EHS393235 DXW393235 DOA393235 DEE393235 CUI393235 CKM393235 CAQ393235 BQU393235 BGY393235 AXC393235 ANG393235 ADK393235 TO393235 JS393235 L393235 WWE327699 WMI327699 WCM327699 VSQ327699 VIU327699 UYY327699 UPC327699 UFG327699 TVK327699 TLO327699 TBS327699 SRW327699 SIA327699 RYE327699 ROI327699 REM327699 QUQ327699 QKU327699 QAY327699 PRC327699 PHG327699 OXK327699 ONO327699 ODS327699 NTW327699 NKA327699 NAE327699 MQI327699 MGM327699 LWQ327699 LMU327699 LCY327699 KTC327699 KJG327699 JZK327699 JPO327699 JFS327699 IVW327699 IMA327699 ICE327699 HSI327699 HIM327699 GYQ327699 GOU327699 GEY327699 FVC327699 FLG327699 FBK327699 ERO327699 EHS327699 DXW327699 DOA327699 DEE327699 CUI327699 CKM327699 CAQ327699 BQU327699 BGY327699 AXC327699 ANG327699 ADK327699 TO327699 JS327699 L327699 WWE262163 WMI262163 WCM262163 VSQ262163 VIU262163 UYY262163 UPC262163 UFG262163 TVK262163 TLO262163 TBS262163 SRW262163 SIA262163 RYE262163 ROI262163 REM262163 QUQ262163 QKU262163 QAY262163 PRC262163 PHG262163 OXK262163 ONO262163 ODS262163 NTW262163 NKA262163 NAE262163 MQI262163 MGM262163 LWQ262163 LMU262163 LCY262163 KTC262163 KJG262163 JZK262163 JPO262163 JFS262163 IVW262163 IMA262163 ICE262163 HSI262163 HIM262163 GYQ262163 GOU262163 GEY262163 FVC262163 FLG262163 FBK262163 ERO262163 EHS262163 DXW262163 DOA262163 DEE262163 CUI262163 CKM262163 CAQ262163 BQU262163 BGY262163 AXC262163 ANG262163 ADK262163 TO262163 JS262163 L262163 WWE196627 WMI196627 WCM196627 VSQ196627 VIU196627 UYY196627 UPC196627 UFG196627 TVK196627 TLO196627 TBS196627 SRW196627 SIA196627 RYE196627 ROI196627 REM196627 QUQ196627 QKU196627 QAY196627 PRC196627 PHG196627 OXK196627 ONO196627 ODS196627 NTW196627 NKA196627 NAE196627 MQI196627 MGM196627 LWQ196627 LMU196627 LCY196627 KTC196627 KJG196627 JZK196627 JPO196627 JFS196627 IVW196627 IMA196627 ICE196627 HSI196627 HIM196627 GYQ196627 GOU196627 GEY196627 FVC196627 FLG196627 FBK196627 ERO196627 EHS196627 DXW196627 DOA196627 DEE196627 CUI196627 CKM196627 CAQ196627 BQU196627 BGY196627 AXC196627 ANG196627 ADK196627 TO196627 JS196627 L196627 WWE131091 WMI131091 WCM131091 VSQ131091 VIU131091 UYY131091 UPC131091 UFG131091 TVK131091 TLO131091 TBS131091 SRW131091 SIA131091 RYE131091 ROI131091 REM131091 QUQ131091 QKU131091 QAY131091 PRC131091 PHG131091 OXK131091 ONO131091 ODS131091 NTW131091 NKA131091 NAE131091 MQI131091 MGM131091 LWQ131091 LMU131091 LCY131091 KTC131091 KJG131091 JZK131091 JPO131091 JFS131091 IVW131091 IMA131091 ICE131091 HSI131091 HIM131091 GYQ131091 GOU131091 GEY131091 FVC131091 FLG131091 FBK131091 ERO131091 EHS131091 DXW131091 DOA131091 DEE131091 CUI131091 CKM131091 CAQ131091 BQU131091 BGY131091 AXC131091 ANG131091 ADK131091 TO131091 JS131091 L131091 WWE65555 WMI65555 WCM65555 VSQ65555 VIU65555 UYY65555 UPC65555 UFG65555 TVK65555 TLO65555 TBS65555 SRW65555 SIA65555 RYE65555 ROI65555 REM65555 QUQ65555 QKU65555 QAY65555 PRC65555 PHG65555 OXK65555 ONO65555 ODS65555 NTW65555 NKA65555 NAE65555 MQI65555 MGM65555 LWQ65555 LMU65555 LCY65555 KTC65555 KJG65555 JZK65555 JPO65555 JFS65555 IVW65555 IMA65555 ICE65555 HSI65555 HIM65555 GYQ65555 GOU65555 GEY65555 FVC65555 FLG65555 FBK65555 ERO65555 EHS65555 DXW65555 DOA65555 DEE65555 CUI65555 CKM65555 CAQ65555 BQU65555 BGY65555 AXC65555 ANG65555 ADK65555 TO65555 JS65555 L65555 WWE983045:WWE983057 WMI983045:WMI983057 WCM983045:WCM983057 VSQ983045:VSQ983057 VIU983045:VIU983057 UYY983045:UYY983057 UPC983045:UPC983057 UFG983045:UFG983057 TVK983045:TVK983057 TLO983045:TLO983057 TBS983045:TBS983057 SRW983045:SRW983057 SIA983045:SIA983057 RYE983045:RYE983057 ROI983045:ROI983057 REM983045:REM983057 QUQ983045:QUQ983057 QKU983045:QKU983057 QAY983045:QAY983057 PRC983045:PRC983057 PHG983045:PHG983057 OXK983045:OXK983057 ONO983045:ONO983057 ODS983045:ODS983057 NTW983045:NTW983057 NKA983045:NKA983057 NAE983045:NAE983057 MQI983045:MQI983057 MGM983045:MGM983057 LWQ983045:LWQ983057 LMU983045:LMU983057 LCY983045:LCY983057 KTC983045:KTC983057 KJG983045:KJG983057 JZK983045:JZK983057 JPO983045:JPO983057 JFS983045:JFS983057 IVW983045:IVW983057 IMA983045:IMA983057 ICE983045:ICE983057 HSI983045:HSI983057 HIM983045:HIM983057 GYQ983045:GYQ983057 GOU983045:GOU983057 GEY983045:GEY983057 FVC983045:FVC983057 FLG983045:FLG983057 FBK983045:FBK983057 ERO983045:ERO983057 EHS983045:EHS983057 DXW983045:DXW983057 DOA983045:DOA983057 DEE983045:DEE983057 CUI983045:CUI983057 CKM983045:CKM983057 CAQ983045:CAQ983057 BQU983045:BQU983057 BGY983045:BGY983057 AXC983045:AXC983057 ANG983045:ANG983057 ADK983045:ADK983057 TO983045:TO983057 JS983045:JS983057 L983045:L983057 WWE917509:WWE917521 WMI917509:WMI917521 WCM917509:WCM917521 VSQ917509:VSQ917521 VIU917509:VIU917521 UYY917509:UYY917521 UPC917509:UPC917521 UFG917509:UFG917521 TVK917509:TVK917521 TLO917509:TLO917521 TBS917509:TBS917521 SRW917509:SRW917521 SIA917509:SIA917521 RYE917509:RYE917521 ROI917509:ROI917521 REM917509:REM917521 QUQ917509:QUQ917521 QKU917509:QKU917521 QAY917509:QAY917521 PRC917509:PRC917521 PHG917509:PHG917521 OXK917509:OXK917521 ONO917509:ONO917521 ODS917509:ODS917521 NTW917509:NTW917521 NKA917509:NKA917521 NAE917509:NAE917521 MQI917509:MQI917521 MGM917509:MGM917521 LWQ917509:LWQ917521 LMU917509:LMU917521 LCY917509:LCY917521 KTC917509:KTC917521 KJG917509:KJG917521 JZK917509:JZK917521 JPO917509:JPO917521 JFS917509:JFS917521 IVW917509:IVW917521 IMA917509:IMA917521 ICE917509:ICE917521 HSI917509:HSI917521 HIM917509:HIM917521 GYQ917509:GYQ917521 GOU917509:GOU917521 GEY917509:GEY917521 FVC917509:FVC917521 FLG917509:FLG917521 FBK917509:FBK917521 ERO917509:ERO917521 EHS917509:EHS917521 DXW917509:DXW917521 DOA917509:DOA917521 DEE917509:DEE917521 CUI917509:CUI917521 CKM917509:CKM917521 CAQ917509:CAQ917521 BQU917509:BQU917521 BGY917509:BGY917521 AXC917509:AXC917521 ANG917509:ANG917521 ADK917509:ADK917521 TO917509:TO917521 JS917509:JS917521 L917509:L917521 WWE851973:WWE851985 WMI851973:WMI851985 WCM851973:WCM851985 VSQ851973:VSQ851985 VIU851973:VIU851985 UYY851973:UYY851985 UPC851973:UPC851985 UFG851973:UFG851985 TVK851973:TVK851985 TLO851973:TLO851985 TBS851973:TBS851985 SRW851973:SRW851985 SIA851973:SIA851985 RYE851973:RYE851985 ROI851973:ROI851985 REM851973:REM851985 QUQ851973:QUQ851985 QKU851973:QKU851985 QAY851973:QAY851985 PRC851973:PRC851985 PHG851973:PHG851985 OXK851973:OXK851985 ONO851973:ONO851985 ODS851973:ODS851985 NTW851973:NTW851985 NKA851973:NKA851985 NAE851973:NAE851985 MQI851973:MQI851985 MGM851973:MGM851985 LWQ851973:LWQ851985 LMU851973:LMU851985 LCY851973:LCY851985 KTC851973:KTC851985 KJG851973:KJG851985 JZK851973:JZK851985 JPO851973:JPO851985 JFS851973:JFS851985 IVW851973:IVW851985 IMA851973:IMA851985 ICE851973:ICE851985 HSI851973:HSI851985 HIM851973:HIM851985 GYQ851973:GYQ851985 GOU851973:GOU851985 GEY851973:GEY851985 FVC851973:FVC851985 FLG851973:FLG851985 FBK851973:FBK851985 ERO851973:ERO851985 EHS851973:EHS851985 DXW851973:DXW851985 DOA851973:DOA851985 DEE851973:DEE851985 CUI851973:CUI851985 CKM851973:CKM851985 CAQ851973:CAQ851985 BQU851973:BQU851985 BGY851973:BGY851985 AXC851973:AXC851985 ANG851973:ANG851985 ADK851973:ADK851985 TO851973:TO851985 JS851973:JS851985 L851973:L851985 WWE786437:WWE786449 WMI786437:WMI786449 WCM786437:WCM786449 VSQ786437:VSQ786449 VIU786437:VIU786449 UYY786437:UYY786449 UPC786437:UPC786449 UFG786437:UFG786449 TVK786437:TVK786449 TLO786437:TLO786449 TBS786437:TBS786449 SRW786437:SRW786449 SIA786437:SIA786449 RYE786437:RYE786449 ROI786437:ROI786449 REM786437:REM786449 QUQ786437:QUQ786449 QKU786437:QKU786449 QAY786437:QAY786449 PRC786437:PRC786449 PHG786437:PHG786449 OXK786437:OXK786449 ONO786437:ONO786449 ODS786437:ODS786449 NTW786437:NTW786449 NKA786437:NKA786449 NAE786437:NAE786449 MQI786437:MQI786449 MGM786437:MGM786449 LWQ786437:LWQ786449 LMU786437:LMU786449 LCY786437:LCY786449 KTC786437:KTC786449 KJG786437:KJG786449 JZK786437:JZK786449 JPO786437:JPO786449 JFS786437:JFS786449 IVW786437:IVW786449 IMA786437:IMA786449 ICE786437:ICE786449 HSI786437:HSI786449 HIM786437:HIM786449 GYQ786437:GYQ786449 GOU786437:GOU786449 GEY786437:GEY786449 FVC786437:FVC786449 FLG786437:FLG786449 FBK786437:FBK786449 ERO786437:ERO786449 EHS786437:EHS786449 DXW786437:DXW786449 DOA786437:DOA786449 DEE786437:DEE786449 CUI786437:CUI786449 CKM786437:CKM786449 CAQ786437:CAQ786449 BQU786437:BQU786449 BGY786437:BGY786449 AXC786437:AXC786449 ANG786437:ANG786449 ADK786437:ADK786449 TO786437:TO786449 JS786437:JS786449 L786437:L786449 WWE720901:WWE720913 WMI720901:WMI720913 WCM720901:WCM720913 VSQ720901:VSQ720913 VIU720901:VIU720913 UYY720901:UYY720913 UPC720901:UPC720913 UFG720901:UFG720913 TVK720901:TVK720913 TLO720901:TLO720913 TBS720901:TBS720913 SRW720901:SRW720913 SIA720901:SIA720913 RYE720901:RYE720913 ROI720901:ROI720913 REM720901:REM720913 QUQ720901:QUQ720913 QKU720901:QKU720913 QAY720901:QAY720913 PRC720901:PRC720913 PHG720901:PHG720913 OXK720901:OXK720913 ONO720901:ONO720913 ODS720901:ODS720913 NTW720901:NTW720913 NKA720901:NKA720913 NAE720901:NAE720913 MQI720901:MQI720913 MGM720901:MGM720913 LWQ720901:LWQ720913 LMU720901:LMU720913 LCY720901:LCY720913 KTC720901:KTC720913 KJG720901:KJG720913 JZK720901:JZK720913 JPO720901:JPO720913 JFS720901:JFS720913 IVW720901:IVW720913 IMA720901:IMA720913 ICE720901:ICE720913 HSI720901:HSI720913 HIM720901:HIM720913 GYQ720901:GYQ720913 GOU720901:GOU720913 GEY720901:GEY720913 FVC720901:FVC720913 FLG720901:FLG720913 FBK720901:FBK720913 ERO720901:ERO720913 EHS720901:EHS720913 DXW720901:DXW720913 DOA720901:DOA720913 DEE720901:DEE720913 CUI720901:CUI720913 CKM720901:CKM720913 CAQ720901:CAQ720913 BQU720901:BQU720913 BGY720901:BGY720913 AXC720901:AXC720913 ANG720901:ANG720913 ADK720901:ADK720913 TO720901:TO720913 JS720901:JS720913 L720901:L720913 WWE655365:WWE655377 WMI655365:WMI655377 WCM655365:WCM655377 VSQ655365:VSQ655377 VIU655365:VIU655377 UYY655365:UYY655377 UPC655365:UPC655377 UFG655365:UFG655377 TVK655365:TVK655377 TLO655365:TLO655377 TBS655365:TBS655377 SRW655365:SRW655377 SIA655365:SIA655377 RYE655365:RYE655377 ROI655365:ROI655377 REM655365:REM655377 QUQ655365:QUQ655377 QKU655365:QKU655377 QAY655365:QAY655377 PRC655365:PRC655377 PHG655365:PHG655377 OXK655365:OXK655377 ONO655365:ONO655377 ODS655365:ODS655377 NTW655365:NTW655377 NKA655365:NKA655377 NAE655365:NAE655377 MQI655365:MQI655377 MGM655365:MGM655377 LWQ655365:LWQ655377 LMU655365:LMU655377 LCY655365:LCY655377 KTC655365:KTC655377 KJG655365:KJG655377 JZK655365:JZK655377 JPO655365:JPO655377 JFS655365:JFS655377 IVW655365:IVW655377 IMA655365:IMA655377 ICE655365:ICE655377 HSI655365:HSI655377 HIM655365:HIM655377 GYQ655365:GYQ655377 GOU655365:GOU655377 GEY655365:GEY655377 FVC655365:FVC655377 FLG655365:FLG655377 FBK655365:FBK655377 ERO655365:ERO655377 EHS655365:EHS655377 DXW655365:DXW655377 DOA655365:DOA655377 DEE655365:DEE655377 CUI655365:CUI655377 CKM655365:CKM655377 CAQ655365:CAQ655377 BQU655365:BQU655377 BGY655365:BGY655377 AXC655365:AXC655377 ANG655365:ANG655377 ADK655365:ADK655377 TO655365:TO655377 JS655365:JS655377 L655365:L655377 WWE589829:WWE589841 WMI589829:WMI589841 WCM589829:WCM589841 VSQ589829:VSQ589841 VIU589829:VIU589841 UYY589829:UYY589841 UPC589829:UPC589841 UFG589829:UFG589841 TVK589829:TVK589841 TLO589829:TLO589841 TBS589829:TBS589841 SRW589829:SRW589841 SIA589829:SIA589841 RYE589829:RYE589841 ROI589829:ROI589841 REM589829:REM589841 QUQ589829:QUQ589841 QKU589829:QKU589841 QAY589829:QAY589841 PRC589829:PRC589841 PHG589829:PHG589841 OXK589829:OXK589841 ONO589829:ONO589841 ODS589829:ODS589841 NTW589829:NTW589841 NKA589829:NKA589841 NAE589829:NAE589841 MQI589829:MQI589841 MGM589829:MGM589841 LWQ589829:LWQ589841 LMU589829:LMU589841 LCY589829:LCY589841 KTC589829:KTC589841 KJG589829:KJG589841 JZK589829:JZK589841 JPO589829:JPO589841 JFS589829:JFS589841 IVW589829:IVW589841 IMA589829:IMA589841 ICE589829:ICE589841 HSI589829:HSI589841 HIM589829:HIM589841 GYQ589829:GYQ589841 GOU589829:GOU589841 GEY589829:GEY589841 FVC589829:FVC589841 FLG589829:FLG589841 FBK589829:FBK589841 ERO589829:ERO589841 EHS589829:EHS589841 DXW589829:DXW589841 DOA589829:DOA589841 DEE589829:DEE589841 CUI589829:CUI589841 CKM589829:CKM589841 CAQ589829:CAQ589841 BQU589829:BQU589841 BGY589829:BGY589841 AXC589829:AXC589841 ANG589829:ANG589841 ADK589829:ADK589841 TO589829:TO589841 JS589829:JS589841 L589829:L589841 WWE524293:WWE524305 WMI524293:WMI524305 WCM524293:WCM524305 VSQ524293:VSQ524305 VIU524293:VIU524305 UYY524293:UYY524305 UPC524293:UPC524305 UFG524293:UFG524305 TVK524293:TVK524305 TLO524293:TLO524305 TBS524293:TBS524305 SRW524293:SRW524305 SIA524293:SIA524305 RYE524293:RYE524305 ROI524293:ROI524305 REM524293:REM524305 QUQ524293:QUQ524305 QKU524293:QKU524305 QAY524293:QAY524305 PRC524293:PRC524305 PHG524293:PHG524305 OXK524293:OXK524305 ONO524293:ONO524305 ODS524293:ODS524305 NTW524293:NTW524305 NKA524293:NKA524305 NAE524293:NAE524305 MQI524293:MQI524305 MGM524293:MGM524305 LWQ524293:LWQ524305 LMU524293:LMU524305 LCY524293:LCY524305 KTC524293:KTC524305 KJG524293:KJG524305 JZK524293:JZK524305 JPO524293:JPO524305 JFS524293:JFS524305 IVW524293:IVW524305 IMA524293:IMA524305 ICE524293:ICE524305 HSI524293:HSI524305 HIM524293:HIM524305 GYQ524293:GYQ524305 GOU524293:GOU524305 GEY524293:GEY524305 FVC524293:FVC524305 FLG524293:FLG524305 FBK524293:FBK524305 ERO524293:ERO524305 EHS524293:EHS524305 DXW524293:DXW524305 DOA524293:DOA524305 DEE524293:DEE524305 CUI524293:CUI524305 CKM524293:CKM524305 CAQ524293:CAQ524305 BQU524293:BQU524305 BGY524293:BGY524305 AXC524293:AXC524305 ANG524293:ANG524305 ADK524293:ADK524305 TO524293:TO524305 JS524293:JS524305 L524293:L524305 WWE458757:WWE458769 WMI458757:WMI458769 WCM458757:WCM458769 VSQ458757:VSQ458769 VIU458757:VIU458769 UYY458757:UYY458769 UPC458757:UPC458769 UFG458757:UFG458769 TVK458757:TVK458769 TLO458757:TLO458769 TBS458757:TBS458769 SRW458757:SRW458769 SIA458757:SIA458769 RYE458757:RYE458769 ROI458757:ROI458769 REM458757:REM458769 QUQ458757:QUQ458769 QKU458757:QKU458769 QAY458757:QAY458769 PRC458757:PRC458769 PHG458757:PHG458769 OXK458757:OXK458769 ONO458757:ONO458769 ODS458757:ODS458769 NTW458757:NTW458769 NKA458757:NKA458769 NAE458757:NAE458769 MQI458757:MQI458769 MGM458757:MGM458769 LWQ458757:LWQ458769 LMU458757:LMU458769 LCY458757:LCY458769 KTC458757:KTC458769 KJG458757:KJG458769 JZK458757:JZK458769 JPO458757:JPO458769 JFS458757:JFS458769 IVW458757:IVW458769 IMA458757:IMA458769 ICE458757:ICE458769 HSI458757:HSI458769 HIM458757:HIM458769 GYQ458757:GYQ458769 GOU458757:GOU458769 GEY458757:GEY458769 FVC458757:FVC458769 FLG458757:FLG458769 FBK458757:FBK458769 ERO458757:ERO458769 EHS458757:EHS458769 DXW458757:DXW458769 DOA458757:DOA458769 DEE458757:DEE458769 CUI458757:CUI458769 CKM458757:CKM458769 CAQ458757:CAQ458769 BQU458757:BQU458769 BGY458757:BGY458769 AXC458757:AXC458769 ANG458757:ANG458769 ADK458757:ADK458769 TO458757:TO458769 JS458757:JS458769 L458757:L458769 WWE393221:WWE393233 WMI393221:WMI393233 WCM393221:WCM393233 VSQ393221:VSQ393233 VIU393221:VIU393233 UYY393221:UYY393233 UPC393221:UPC393233 UFG393221:UFG393233 TVK393221:TVK393233 TLO393221:TLO393233 TBS393221:TBS393233 SRW393221:SRW393233 SIA393221:SIA393233 RYE393221:RYE393233 ROI393221:ROI393233 REM393221:REM393233 QUQ393221:QUQ393233 QKU393221:QKU393233 QAY393221:QAY393233 PRC393221:PRC393233 PHG393221:PHG393233 OXK393221:OXK393233 ONO393221:ONO393233 ODS393221:ODS393233 NTW393221:NTW393233 NKA393221:NKA393233 NAE393221:NAE393233 MQI393221:MQI393233 MGM393221:MGM393233 LWQ393221:LWQ393233 LMU393221:LMU393233 LCY393221:LCY393233 KTC393221:KTC393233 KJG393221:KJG393233 JZK393221:JZK393233 JPO393221:JPO393233 JFS393221:JFS393233 IVW393221:IVW393233 IMA393221:IMA393233 ICE393221:ICE393233 HSI393221:HSI393233 HIM393221:HIM393233 GYQ393221:GYQ393233 GOU393221:GOU393233 GEY393221:GEY393233 FVC393221:FVC393233 FLG393221:FLG393233 FBK393221:FBK393233 ERO393221:ERO393233 EHS393221:EHS393233 DXW393221:DXW393233 DOA393221:DOA393233 DEE393221:DEE393233 CUI393221:CUI393233 CKM393221:CKM393233 CAQ393221:CAQ393233 BQU393221:BQU393233 BGY393221:BGY393233 AXC393221:AXC393233 ANG393221:ANG393233 ADK393221:ADK393233 TO393221:TO393233 JS393221:JS393233 L393221:L393233 WWE327685:WWE327697 WMI327685:WMI327697 WCM327685:WCM327697 VSQ327685:VSQ327697 VIU327685:VIU327697 UYY327685:UYY327697 UPC327685:UPC327697 UFG327685:UFG327697 TVK327685:TVK327697 TLO327685:TLO327697 TBS327685:TBS327697 SRW327685:SRW327697 SIA327685:SIA327697 RYE327685:RYE327697 ROI327685:ROI327697 REM327685:REM327697 QUQ327685:QUQ327697 QKU327685:QKU327697 QAY327685:QAY327697 PRC327685:PRC327697 PHG327685:PHG327697 OXK327685:OXK327697 ONO327685:ONO327697 ODS327685:ODS327697 NTW327685:NTW327697 NKA327685:NKA327697 NAE327685:NAE327697 MQI327685:MQI327697 MGM327685:MGM327697 LWQ327685:LWQ327697 LMU327685:LMU327697 LCY327685:LCY327697 KTC327685:KTC327697 KJG327685:KJG327697 JZK327685:JZK327697 JPO327685:JPO327697 JFS327685:JFS327697 IVW327685:IVW327697 IMA327685:IMA327697 ICE327685:ICE327697 HSI327685:HSI327697 HIM327685:HIM327697 GYQ327685:GYQ327697 GOU327685:GOU327697 GEY327685:GEY327697 FVC327685:FVC327697 FLG327685:FLG327697 FBK327685:FBK327697 ERO327685:ERO327697 EHS327685:EHS327697 DXW327685:DXW327697 DOA327685:DOA327697 DEE327685:DEE327697 CUI327685:CUI327697 CKM327685:CKM327697 CAQ327685:CAQ327697 BQU327685:BQU327697 BGY327685:BGY327697 AXC327685:AXC327697 ANG327685:ANG327697 ADK327685:ADK327697 TO327685:TO327697 JS327685:JS327697 L327685:L327697 WWE262149:WWE262161 WMI262149:WMI262161 WCM262149:WCM262161 VSQ262149:VSQ262161 VIU262149:VIU262161 UYY262149:UYY262161 UPC262149:UPC262161 UFG262149:UFG262161 TVK262149:TVK262161 TLO262149:TLO262161 TBS262149:TBS262161 SRW262149:SRW262161 SIA262149:SIA262161 RYE262149:RYE262161 ROI262149:ROI262161 REM262149:REM262161 QUQ262149:QUQ262161 QKU262149:QKU262161 QAY262149:QAY262161 PRC262149:PRC262161 PHG262149:PHG262161 OXK262149:OXK262161 ONO262149:ONO262161 ODS262149:ODS262161 NTW262149:NTW262161 NKA262149:NKA262161 NAE262149:NAE262161 MQI262149:MQI262161 MGM262149:MGM262161 LWQ262149:LWQ262161 LMU262149:LMU262161 LCY262149:LCY262161 KTC262149:KTC262161 KJG262149:KJG262161 JZK262149:JZK262161 JPO262149:JPO262161 JFS262149:JFS262161 IVW262149:IVW262161 IMA262149:IMA262161 ICE262149:ICE262161 HSI262149:HSI262161 HIM262149:HIM262161 GYQ262149:GYQ262161 GOU262149:GOU262161 GEY262149:GEY262161 FVC262149:FVC262161 FLG262149:FLG262161 FBK262149:FBK262161 ERO262149:ERO262161 EHS262149:EHS262161 DXW262149:DXW262161 DOA262149:DOA262161 DEE262149:DEE262161 CUI262149:CUI262161 CKM262149:CKM262161 CAQ262149:CAQ262161 BQU262149:BQU262161 BGY262149:BGY262161 AXC262149:AXC262161 ANG262149:ANG262161 ADK262149:ADK262161 TO262149:TO262161 JS262149:JS262161 L262149:L262161 WWE196613:WWE196625 WMI196613:WMI196625 WCM196613:WCM196625 VSQ196613:VSQ196625 VIU196613:VIU196625 UYY196613:UYY196625 UPC196613:UPC196625 UFG196613:UFG196625 TVK196613:TVK196625 TLO196613:TLO196625 TBS196613:TBS196625 SRW196613:SRW196625 SIA196613:SIA196625 RYE196613:RYE196625 ROI196613:ROI196625 REM196613:REM196625 QUQ196613:QUQ196625 QKU196613:QKU196625 QAY196613:QAY196625 PRC196613:PRC196625 PHG196613:PHG196625 OXK196613:OXK196625 ONO196613:ONO196625 ODS196613:ODS196625 NTW196613:NTW196625 NKA196613:NKA196625 NAE196613:NAE196625 MQI196613:MQI196625 MGM196613:MGM196625 LWQ196613:LWQ196625 LMU196613:LMU196625 LCY196613:LCY196625 KTC196613:KTC196625 KJG196613:KJG196625 JZK196613:JZK196625 JPO196613:JPO196625 JFS196613:JFS196625 IVW196613:IVW196625 IMA196613:IMA196625 ICE196613:ICE196625 HSI196613:HSI196625 HIM196613:HIM196625 GYQ196613:GYQ196625 GOU196613:GOU196625 GEY196613:GEY196625 FVC196613:FVC196625 FLG196613:FLG196625 FBK196613:FBK196625 ERO196613:ERO196625 EHS196613:EHS196625 DXW196613:DXW196625 DOA196613:DOA196625 DEE196613:DEE196625 CUI196613:CUI196625 CKM196613:CKM196625 CAQ196613:CAQ196625 BQU196613:BQU196625 BGY196613:BGY196625 AXC196613:AXC196625 ANG196613:ANG196625 ADK196613:ADK196625 TO196613:TO196625 JS196613:JS196625 L196613:L196625 WWE131077:WWE131089 WMI131077:WMI131089 WCM131077:WCM131089 VSQ131077:VSQ131089 VIU131077:VIU131089 UYY131077:UYY131089 UPC131077:UPC131089 UFG131077:UFG131089 TVK131077:TVK131089 TLO131077:TLO131089 TBS131077:TBS131089 SRW131077:SRW131089 SIA131077:SIA131089 RYE131077:RYE131089 ROI131077:ROI131089 REM131077:REM131089 QUQ131077:QUQ131089 QKU131077:QKU131089 QAY131077:QAY131089 PRC131077:PRC131089 PHG131077:PHG131089 OXK131077:OXK131089 ONO131077:ONO131089 ODS131077:ODS131089 NTW131077:NTW131089 NKA131077:NKA131089 NAE131077:NAE131089 MQI131077:MQI131089 MGM131077:MGM131089 LWQ131077:LWQ131089 LMU131077:LMU131089 LCY131077:LCY131089 KTC131077:KTC131089 KJG131077:KJG131089 JZK131077:JZK131089 JPO131077:JPO131089 JFS131077:JFS131089 IVW131077:IVW131089 IMA131077:IMA131089 ICE131077:ICE131089 HSI131077:HSI131089 HIM131077:HIM131089 GYQ131077:GYQ131089 GOU131077:GOU131089 GEY131077:GEY131089 FVC131077:FVC131089 FLG131077:FLG131089 FBK131077:FBK131089 ERO131077:ERO131089 EHS131077:EHS131089 DXW131077:DXW131089 DOA131077:DOA131089 DEE131077:DEE131089 CUI131077:CUI131089 CKM131077:CKM131089 CAQ131077:CAQ131089 BQU131077:BQU131089 BGY131077:BGY131089 AXC131077:AXC131089 ANG131077:ANG131089 ADK131077:ADK131089 TO131077:TO131089 JS131077:JS131089 L131077:L131089 WWE65541:WWE65553 WMI65541:WMI65553 WCM65541:WCM65553 VSQ65541:VSQ65553 VIU65541:VIU65553 UYY65541:UYY65553 UPC65541:UPC65553 UFG65541:UFG65553 TVK65541:TVK65553 TLO65541:TLO65553 TBS65541:TBS65553 SRW65541:SRW65553 SIA65541:SIA65553 RYE65541:RYE65553 ROI65541:ROI65553 REM65541:REM65553 QUQ65541:QUQ65553 QKU65541:QKU65553 QAY65541:QAY65553 PRC65541:PRC65553 PHG65541:PHG65553 OXK65541:OXK65553 ONO65541:ONO65553 ODS65541:ODS65553 NTW65541:NTW65553 NKA65541:NKA65553 NAE65541:NAE65553 MQI65541:MQI65553 MGM65541:MGM65553 LWQ65541:LWQ65553 LMU65541:LMU65553 LCY65541:LCY65553 KTC65541:KTC65553 KJG65541:KJG65553 JZK65541:JZK65553 JPO65541:JPO65553 JFS65541:JFS65553 IVW65541:IVW65553 IMA65541:IMA65553 ICE65541:ICE65553 HSI65541:HSI65553 HIM65541:HIM65553 GYQ65541:GYQ65553 GOU65541:GOU65553 GEY65541:GEY65553 FVC65541:FVC65553 FLG65541:FLG65553 FBK65541:FBK65553 ERO65541:ERO65553 EHS65541:EHS65553 DXW65541:DXW65553 DOA65541:DOA65553 DEE65541:DEE65553 CUI65541:CUI65553 CKM65541:CKM65553 CAQ65541:CAQ65553 BQU65541:BQU65553 BGY65541:BGY65553 AXC65541:AXC65553 ANG65541:ANG65553 ADK65541:ADK65553 TO65541:TO65553 JS65541:JS65553 L65541:L65553 WWE983073 WMI983073 WCM983073 VSQ983073 VIU983073 UYY983073 UPC983073 UFG983073 TVK983073 TLO983073 TBS983073 SRW983073 SIA983073 RYE983073 ROI983073 REM983073 QUQ983073 QKU983073 QAY983073 PRC983073 PHG983073 OXK983073 ONO983073 ODS983073 NTW983073 NKA983073 NAE983073 MQI983073 MGM983073 LWQ983073 LMU983073 LCY983073 KTC983073 KJG983073 JZK983073 JPO983073 JFS983073 IVW983073 IMA983073 ICE983073 HSI983073 HIM983073 GYQ983073 GOU983073 GEY983073 FVC983073 FLG983073 FBK983073 ERO983073 EHS983073 DXW983073 DOA983073 DEE983073 CUI983073 CKM983073 CAQ983073 BQU983073 BGY983073 AXC983073 ANG983073 ADK983073 TO983073 JS983073 L983073 WWE917537 WMI917537 WCM917537 VSQ917537 VIU917537 UYY917537 UPC917537 UFG917537 TVK917537 TLO917537 TBS917537 SRW917537 SIA917537 RYE917537 ROI917537 REM917537 QUQ917537 QKU917537 QAY917537 PRC917537 PHG917537 OXK917537 ONO917537 ODS917537 NTW917537 NKA917537 NAE917537 MQI917537 MGM917537 LWQ917537 LMU917537 LCY917537 KTC917537 KJG917537 JZK917537 JPO917537 JFS917537 IVW917537 IMA917537 ICE917537 HSI917537 HIM917537 GYQ917537 GOU917537 GEY917537 FVC917537 FLG917537 FBK917537 ERO917537 EHS917537 DXW917537 DOA917537 DEE917537 CUI917537 CKM917537 CAQ917537 BQU917537 BGY917537 AXC917537 ANG917537 ADK917537 TO917537 JS917537 L917537 WWE852001 WMI852001 WCM852001 VSQ852001 VIU852001 UYY852001 UPC852001 UFG852001 TVK852001 TLO852001 TBS852001 SRW852001 SIA852001 RYE852001 ROI852001 REM852001 QUQ852001 QKU852001 QAY852001 PRC852001 PHG852001 OXK852001 ONO852001 ODS852001 NTW852001 NKA852001 NAE852001 MQI852001 MGM852001 LWQ852001 LMU852001 LCY852001 KTC852001 KJG852001 JZK852001 JPO852001 JFS852001 IVW852001 IMA852001 ICE852001 HSI852001 HIM852001 GYQ852001 GOU852001 GEY852001 FVC852001 FLG852001 FBK852001 ERO852001 EHS852001 DXW852001 DOA852001 DEE852001 CUI852001 CKM852001 CAQ852001 BQU852001 BGY852001 AXC852001 ANG852001 ADK852001 TO852001 JS852001 L852001 WWE786465 WMI786465 WCM786465 VSQ786465 VIU786465 UYY786465 UPC786465 UFG786465 TVK786465 TLO786465 TBS786465 SRW786465 SIA786465 RYE786465 ROI786465 REM786465 QUQ786465 QKU786465 QAY786465 PRC786465 PHG786465 OXK786465 ONO786465 ODS786465 NTW786465 NKA786465 NAE786465 MQI786465 MGM786465 LWQ786465 LMU786465 LCY786465 KTC786465 KJG786465 JZK786465 JPO786465 JFS786465 IVW786465 IMA786465 ICE786465 HSI786465 HIM786465 GYQ786465 GOU786465 GEY786465 FVC786465 FLG786465 FBK786465 ERO786465 EHS786465 DXW786465 DOA786465 DEE786465 CUI786465 CKM786465 CAQ786465 BQU786465 BGY786465 AXC786465 ANG786465 ADK786465 TO786465 JS786465 L786465 WWE720929 WMI720929 WCM720929 VSQ720929 VIU720929 UYY720929 UPC720929 UFG720929 TVK720929 TLO720929 TBS720929 SRW720929 SIA720929 RYE720929 ROI720929 REM720929 QUQ720929 QKU720929 QAY720929 PRC720929 PHG720929 OXK720929 ONO720929 ODS720929 NTW720929 NKA720929 NAE720929 MQI720929 MGM720929 LWQ720929 LMU720929 LCY720929 KTC720929 KJG720929 JZK720929 JPO720929 JFS720929 IVW720929 IMA720929 ICE720929 HSI720929 HIM720929 GYQ720929 GOU720929 GEY720929 FVC720929 FLG720929 FBK720929 ERO720929 EHS720929 DXW720929 DOA720929 DEE720929 CUI720929 CKM720929 CAQ720929 BQU720929 BGY720929 AXC720929 ANG720929 ADK720929 TO720929 JS720929 L720929 WWE655393 WMI655393 WCM655393 VSQ655393 VIU655393 UYY655393 UPC655393 UFG655393 TVK655393 TLO655393 TBS655393 SRW655393 SIA655393 RYE655393 ROI655393 REM655393 QUQ655393 QKU655393 QAY655393 PRC655393 PHG655393 OXK655393 ONO655393 ODS655393 NTW655393 NKA655393 NAE655393 MQI655393 MGM655393 LWQ655393 LMU655393 LCY655393 KTC655393 KJG655393 JZK655393 JPO655393 JFS655393 IVW655393 IMA655393 ICE655393 HSI655393 HIM655393 GYQ655393 GOU655393 GEY655393 FVC655393 FLG655393 FBK655393 ERO655393 EHS655393 DXW655393 DOA655393 DEE655393 CUI655393 CKM655393 CAQ655393 BQU655393 BGY655393 AXC655393 ANG655393 ADK655393 TO655393 JS655393 L655393 WWE589857 WMI589857 WCM589857 VSQ589857 VIU589857 UYY589857 UPC589857 UFG589857 TVK589857 TLO589857 TBS589857 SRW589857 SIA589857 RYE589857 ROI589857 REM589857 QUQ589857 QKU589857 QAY589857 PRC589857 PHG589857 OXK589857 ONO589857 ODS589857 NTW589857 NKA589857 NAE589857 MQI589857 MGM589857 LWQ589857 LMU589857 LCY589857 KTC589857 KJG589857 JZK589857 JPO589857 JFS589857 IVW589857 IMA589857 ICE589857 HSI589857 HIM589857 GYQ589857 GOU589857 GEY589857 FVC589857 FLG589857 FBK589857 ERO589857 EHS589857 DXW589857 DOA589857 DEE589857 CUI589857 CKM589857 CAQ589857 BQU589857 BGY589857 AXC589857 ANG589857 ADK589857 TO589857 JS589857 L589857 WWE524321 WMI524321 WCM524321 VSQ524321 VIU524321 UYY524321 UPC524321 UFG524321 TVK524321 TLO524321 TBS524321 SRW524321 SIA524321 RYE524321 ROI524321 REM524321 QUQ524321 QKU524321 QAY524321 PRC524321 PHG524321 OXK524321 ONO524321 ODS524321 NTW524321 NKA524321 NAE524321 MQI524321 MGM524321 LWQ524321 LMU524321 LCY524321 KTC524321 KJG524321 JZK524321 JPO524321 JFS524321 IVW524321 IMA524321 ICE524321 HSI524321 HIM524321 GYQ524321 GOU524321 GEY524321 FVC524321 FLG524321 FBK524321 ERO524321 EHS524321 DXW524321 DOA524321 DEE524321 CUI524321 CKM524321 CAQ524321 BQU524321 BGY524321 AXC524321 ANG524321 ADK524321 TO524321 JS524321 L524321 WWE458785 WMI458785 WCM458785 VSQ458785 VIU458785 UYY458785 UPC458785 UFG458785 TVK458785 TLO458785 TBS458785 SRW458785 SIA458785 RYE458785 ROI458785 REM458785 QUQ458785 QKU458785 QAY458785 PRC458785 PHG458785 OXK458785 ONO458785 ODS458785 NTW458785 NKA458785 NAE458785 MQI458785 MGM458785 LWQ458785 LMU458785 LCY458785 KTC458785 KJG458785 JZK458785 JPO458785 JFS458785 IVW458785 IMA458785 ICE458785 HSI458785 HIM458785 GYQ458785 GOU458785 GEY458785 FVC458785 FLG458785 FBK458785 ERO458785 EHS458785 DXW458785 DOA458785 DEE458785 CUI458785 CKM458785 CAQ458785 BQU458785 BGY458785 AXC458785 ANG458785 ADK458785 TO458785 JS458785 L458785 WWE393249 WMI393249 WCM393249 VSQ393249 VIU393249 UYY393249 UPC393249 UFG393249 TVK393249 TLO393249 TBS393249 SRW393249 SIA393249 RYE393249 ROI393249 REM393249 QUQ393249 QKU393249 QAY393249 PRC393249 PHG393249 OXK393249 ONO393249 ODS393249 NTW393249 NKA393249 NAE393249 MQI393249 MGM393249 LWQ393249 LMU393249 LCY393249 KTC393249 KJG393249 JZK393249 JPO393249 JFS393249 IVW393249 IMA393249 ICE393249 HSI393249 HIM393249 GYQ393249 GOU393249 GEY393249 FVC393249 FLG393249 FBK393249 ERO393249 EHS393249 DXW393249 DOA393249 DEE393249 CUI393249 CKM393249 CAQ393249 BQU393249 BGY393249 AXC393249 ANG393249 ADK393249 TO393249 JS393249 L393249 WWE327713 WMI327713 WCM327713 VSQ327713 VIU327713 UYY327713 UPC327713 UFG327713 TVK327713 TLO327713 TBS327713 SRW327713 SIA327713 RYE327713 ROI327713 REM327713 QUQ327713 QKU327713 QAY327713 PRC327713 PHG327713 OXK327713 ONO327713 ODS327713 NTW327713 NKA327713 NAE327713 MQI327713 MGM327713 LWQ327713 LMU327713 LCY327713 KTC327713 KJG327713 JZK327713 JPO327713 JFS327713 IVW327713 IMA327713 ICE327713 HSI327713 HIM327713 GYQ327713 GOU327713 GEY327713 FVC327713 FLG327713 FBK327713 ERO327713 EHS327713 DXW327713 DOA327713 DEE327713 CUI327713 CKM327713 CAQ327713 BQU327713 BGY327713 AXC327713 ANG327713 ADK327713 TO327713 JS327713 L327713 WWE262177 WMI262177 WCM262177 VSQ262177 VIU262177 UYY262177 UPC262177 UFG262177 TVK262177 TLO262177 TBS262177 SRW262177 SIA262177 RYE262177 ROI262177 REM262177 QUQ262177 QKU262177 QAY262177 PRC262177 PHG262177 OXK262177 ONO262177 ODS262177 NTW262177 NKA262177 NAE262177 MQI262177 MGM262177 LWQ262177 LMU262177 LCY262177 KTC262177 KJG262177 JZK262177 JPO262177 JFS262177 IVW262177 IMA262177 ICE262177 HSI262177 HIM262177 GYQ262177 GOU262177 GEY262177 FVC262177 FLG262177 FBK262177 ERO262177 EHS262177 DXW262177 DOA262177 DEE262177 CUI262177 CKM262177 CAQ262177 BQU262177 BGY262177 AXC262177 ANG262177 ADK262177 TO262177 JS262177 L262177 WWE196641 WMI196641 WCM196641 VSQ196641 VIU196641 UYY196641 UPC196641 UFG196641 TVK196641 TLO196641 TBS196641 SRW196641 SIA196641 RYE196641 ROI196641 REM196641 QUQ196641 QKU196641 QAY196641 PRC196641 PHG196641 OXK196641 ONO196641 ODS196641 NTW196641 NKA196641 NAE196641 MQI196641 MGM196641 LWQ196641 LMU196641 LCY196641 KTC196641 KJG196641 JZK196641 JPO196641 JFS196641 IVW196641 IMA196641 ICE196641 HSI196641 HIM196641 GYQ196641 GOU196641 GEY196641 FVC196641 FLG196641 FBK196641 ERO196641 EHS196641 DXW196641 DOA196641 DEE196641 CUI196641 CKM196641 CAQ196641 BQU196641 BGY196641 AXC196641 ANG196641 ADK196641 TO196641 JS196641 L196641 WWE131105 WMI131105 WCM131105 VSQ131105 VIU131105 UYY131105 UPC131105 UFG131105 TVK131105 TLO131105 TBS131105 SRW131105 SIA131105 RYE131105 ROI131105 REM131105 QUQ131105 QKU131105 QAY131105 PRC131105 PHG131105 OXK131105 ONO131105 ODS131105 NTW131105 NKA131105 NAE131105 MQI131105 MGM131105 LWQ131105 LMU131105 LCY131105 KTC131105 KJG131105 JZK131105 JPO131105 JFS131105 IVW131105 IMA131105 ICE131105 HSI131105 HIM131105 GYQ131105 GOU131105 GEY131105 FVC131105 FLG131105 FBK131105 ERO131105 EHS131105 DXW131105 DOA131105 DEE131105 CUI131105 CKM131105 CAQ131105 BQU131105 BGY131105 AXC131105 ANG131105 ADK131105 TO131105 JS131105 L131105 WWE65569 WMI65569 WCM65569 VSQ65569 VIU65569 UYY65569 UPC65569 UFG65569 TVK65569 TLO65569 TBS65569 SRW65569 SIA65569 RYE65569 ROI65569 REM65569 QUQ65569 QKU65569 QAY65569 PRC65569 PHG65569 OXK65569 ONO65569 ODS65569 NTW65569 NKA65569 NAE65569 MQI65569 MGM65569 LWQ65569 LMU65569 LCY65569 KTC65569 KJG65569 JZK65569 JPO65569 JFS65569 IVW65569 IMA65569 ICE65569 HSI65569 HIM65569 GYQ65569 GOU65569 GEY65569 FVC65569 FLG65569 FBK65569 ERO65569 EHS65569 DXW65569 DOA65569 DEE65569 CUI65569 CKM65569 CAQ65569 BQU65569 BGY65569 AXC65569 ANG65569 ADK65569 TO65569 JS65569 L65569 AD65569 N983061:N983071 N917525:N917535 N851989:N851999 N786453:N786463 N720917:N720927 N655381:N655391 N589845:N589855 N524309:N524319 N458773:N458783 N393237:N393247 N327701:N327711 N262165:N262175 N196629:N196639 N131093:N131103 N65557:N65567 N983059 N917523 N851987 N786451 N720915 N655379 N589843 N524307 N458771 N393235 N327699 N262163 N196627 N131091 N65555 N983045:N983057 N917509:N917521 N851973:N851985 N786437:N786449 N720901:N720913 N655365:N655377 N589829:N589841 N524293:N524305 N458757:N458769 N393221:N393233 N327685:N327697 N262149:N262161 N196613:N196625 N131077:N131089 N65541:N65553 N983073 N917537 N852001 N786465 N720929 N655393 N589857 N524321 N458785 N393249 N327713 N262177 N196641 N131105 N65569 P983061:P983071 P917525:P917535 P851989:P851999 P786453:P786463 P720917:P720927 P655381:P655391 P589845:P589855 P524309:P524319 P458773:P458783 P393237:P393247 P327701:P327711 P262165:P262175 P196629:P196639 P131093:P131103 P65557:P65567 P983059 P917523 P851987 P786451 P720915 P655379 P589843 P524307 P458771 P393235 P327699 P262163 P196627 P131091 P65555 P983045:P983057 P917509:P917521 P851973:P851985 P786437:P786449 P720901:P720913 P655365:P655377 P589829:P589841 P524293:P524305 P458757:P458769 P393221:P393233 P327685:P327697 P262149:P262161 P196613:P196625 P131077:P131089 P65541:P65553 P983073 P917537 P852001 P786465 P720929 P655393 P589857 P524321 P458785 P393249 P327713 P262177 P196641 P131105 P65569 R983061:R983071 R917525:R917535 R851989:R851999 R786453:R786463 R720917:R720927 R655381:R655391 R589845:R589855 R524309:R524319 R458773:R458783 R393237:R393247 R327701:R327711 R262165:R262175 R196629:R196639 R131093:R131103 R65557:R65567 R983059 R917523 R851987 R786451 R720915 R655379 R589843 R524307 R458771 R393235 R327699 R262163 R196627 R131091 R65555 R983045:R983057 R917509:R917521 R851973:R851985 R786437:R786449 R720901:R720913 R655365:R655377 R589829:R589841 R524293:R524305 R458757:R458769 R393221:R393233 R327685:R327697 R262149:R262161 R196613:R196625 R131077:R131089 R65541:R65553 R983073 R917537 R852001 R786465 R720929 R655393 R589857 R524321 R458785 R393249 R327713 R262177 R196641 R131105 R65569 AB983061:AB983071 AB917525:AB917535 AB851989:AB851999 AB786453:AB786463 AB720917:AB720927 AB655381:AB655391 AB589845:AB589855 AB524309:AB524319 AB458773:AB458783 AB393237:AB393247 AB327701:AB327711 AB262165:AB262175 AB196629:AB196639 AB131093:AB131103 AB65557:AB65567 AB983059 AB917523 AB851987 AB786451 AB720915 AB655379 AB589843 AB524307 AB458771 AB393235 AB327699 AB262163 AB196627 AB131091 AB65555 AB983045:AB983057 AB917509:AB917521 AB851973:AB851985 AB786437:AB786449 AB720901:AB720913 AB655365:AB655377 AB589829:AB589841 AB524293:AB524305 AB458757:AB458769 AB393221:AB393233 AB327685:AB327697 AB262149:AB262161 AB196613:AB196625 AB131077:AB131089 AB65541:AB65553 AB983073 AB917537 AB852001 AB786465 AB720929 AB655393 AB589857 AB524321 AB458785 AB393249 AB327713 AB262177 AB196641 AB131105 AB65569 AD983061:AD983071 AD917525:AD917535 AD851989:AD851999 AD786453:AD786463 AD720917:AD720927 AD655381:AD655391 AD589845:AD589855 AD524309:AD524319 AD458773:AD458783 AD393237:AD393247 AD327701:AD327711 AD262165:AD262175 AD196629:AD196639 AD131093:AD131103 AD65557:AD65567 AD983059 AD917523 AD851987 AD786451 AD720915 AD655379 AD589843 AD524307 AD458771 AD393235 AD327699 AD262163 AD196627 AD131091 AD65555 AD983045:AD983057 AD917509:AD917521 AD851973:AD851985 AD786437:AD786449 AD720901:AD720913 AD655365:AD655377 AD589829:AD589841 AD524293:AD524305 AD458757:AD458769 AD393221:AD393233 AD327685:AD327697 AD262149:AD262161 AD196613:AD196625 AD131077:AD131089 AD65541:AD65553 AD983073 AD917537 AD852001 AD786465 AD720929 AD655393 AD589857 AD524321 AD458785 AD393249 AD327713 AD262177 AD196641 AD131105 WWI7:WWI55 JS7:JS55 TO7:TO55 ADK7:ADK55 ANG7:ANG55 AXC7:AXC55 BGY7:BGY55 BQU7:BQU55 CAQ7:CAQ55 CKM7:CKM55 CUI7:CUI55 DEE7:DEE55 DOA7:DOA55 DXW7:DXW55 EHS7:EHS55 ERO7:ERO55 FBK7:FBK55 FLG7:FLG55 FVC7:FVC55 GEY7:GEY55 GOU7:GOU55 GYQ7:GYQ55 HIM7:HIM55 HSI7:HSI55 ICE7:ICE55 IMA7:IMA55 IVW7:IVW55 JFS7:JFS55 JPO7:JPO55 JZK7:JZK55 KJG7:KJG55 KTC7:KTC55 LCY7:LCY55 LMU7:LMU55 LWQ7:LWQ55 MGM7:MGM55 MQI7:MQI55 NAE7:NAE55 NKA7:NKA55 NTW7:NTW55 ODS7:ODS55 ONO7:ONO55 OXK7:OXK55 PHG7:PHG55 PRC7:PRC55 QAY7:QAY55 QKU7:QKU55 QUQ7:QUQ55 REM7:REM55 ROI7:ROI55 RYE7:RYE55 SIA7:SIA55 SRW7:SRW55 TBS7:TBS55 TLO7:TLO55 TVK7:TVK55 UFG7:UFG55 UPC7:UPC55 UYY7:UYY55 VIU7:VIU55 VSQ7:VSQ55 WCM7:WCM55 WMI7:WMI55 WWE7:WWE55 JU7:JU55 TQ7:TQ55 ADM7:ADM55 ANI7:ANI55 AXE7:AXE55 BHA7:BHA55 BQW7:BQW55 CAS7:CAS55 CKO7:CKO55 CUK7:CUK55 DEG7:DEG55 DOC7:DOC55 DXY7:DXY55 EHU7:EHU55 ERQ7:ERQ55 FBM7:FBM55 FLI7:FLI55 FVE7:FVE55 GFA7:GFA55 GOW7:GOW55 GYS7:GYS55 HIO7:HIO55 HSK7:HSK55 ICG7:ICG55 IMC7:IMC55 IVY7:IVY55 JFU7:JFU55 JPQ7:JPQ55 JZM7:JZM55 KJI7:KJI55 KTE7:KTE55 LDA7:LDA55 LMW7:LMW55 LWS7:LWS55 MGO7:MGO55 MQK7:MQK55 NAG7:NAG55 NKC7:NKC55 NTY7:NTY55 ODU7:ODU55 ONQ7:ONQ55 OXM7:OXM55 PHI7:PHI55 PRE7:PRE55 QBA7:QBA55 QKW7:QKW55 QUS7:QUS55 REO7:REO55 ROK7:ROK55 RYG7:RYG55 SIC7:SIC55 SRY7:SRY55 TBU7:TBU55 TLQ7:TLQ55 TVM7:TVM55 UFI7:UFI55 UPE7:UPE55 UZA7:UZA55 VIW7:VIW55 VSS7:VSS55 WCO7:WCO55 WMK7:WMK55 WWG7:WWG55 JW7:JW55 TS7:TS55 ADO7:ADO55 ANK7:ANK55 AXG7:AXG55 BHC7:BHC55 BQY7:BQY55 CAU7:CAU55 CKQ7:CKQ55 CUM7:CUM55 DEI7:DEI55 DOE7:DOE55 DYA7:DYA55 EHW7:EHW55 ERS7:ERS55 FBO7:FBO55 FLK7:FLK55 FVG7:FVG55 GFC7:GFC55 GOY7:GOY55 GYU7:GYU55 HIQ7:HIQ55 HSM7:HSM55 ICI7:ICI55 IME7:IME55 IWA7:IWA55 JFW7:JFW55 JPS7:JPS55 JZO7:JZO55 KJK7:KJK55 KTG7:KTG55 LDC7:LDC55 LMY7:LMY55 LWU7:LWU55 MGQ7:MGQ55 MQM7:MQM55 NAI7:NAI55 NKE7:NKE55 NUA7:NUA55 ODW7:ODW55 ONS7:ONS55 OXO7:OXO55 PHK7:PHK55 PRG7:PRG55 QBC7:QBC55 QKY7:QKY55 QUU7:QUU55 REQ7:REQ55 ROM7:ROM55 RYI7:RYI55 SIE7:SIE55 SSA7:SSA55 TBW7:TBW55 TLS7:TLS55 TVO7:TVO55 UFK7:UFK55 UPG7:UPG55 UZC7:UZC55 VIY7:VIY55 VSU7:VSU55 WCQ7:WCQ55 WMM7:WMM55 BD983061:BD983071 BD917525:BD917535 BD851989:BD851999 BD786453:BD786463 BD720917:BD720927 BD655381:BD655391 BD589845:BD589855 BD524309:BD524319 BD458773:BD458783 BD393237:BD393247 BD327701:BD327711 BD262165:BD262175 BD196629:BD196639 BD131093:BD131103 BD65557:BD65567 BD983059 BD917523 BD851987 BD786451 BD720915 BD655379 BD589843 BD524307 BD458771 BD393235 BD327699 BD262163 BD196627 BD131091 BD65555 BD983045:BD983057 BD917509:BD917521 BD851973:BD851985 BD786437:BD786449 BD720901:BD720913 BD655365:BD655377 BD589829:BD589841 BD524293:BD524305 BD458757:BD458769 BD393221:BD393233 BD327685:BD327697 BD262149:BD262161 BD196613:BD196625 BD131077:BD131089 BD65541:BD65553 BD983073 BD917537 BD852001 BD786465 BD720929 BD655393 BD589857 BD524321 BD458785 BD393249 BD327713 BD262177 BD196641 BD131105 BD65569 BV65569 BF983061:BF983071 BF917525:BF917535 BF851989:BF851999 BF786453:BF786463 BF720917:BF720927 BF655381:BF655391 BF589845:BF589855 BF524309:BF524319 BF458773:BF458783 BF393237:BF393247 BF327701:BF327711 BF262165:BF262175 BF196629:BF196639 BF131093:BF131103 BF65557:BF65567 BF983059 BF917523 BF851987 BF786451 BF720915 BF655379 BF589843 BF524307 BF458771 BF393235 BF327699 BF262163 BF196627 BF131091 BF65555 BF983045:BF983057 BF917509:BF917521 BF851973:BF851985 BF786437:BF786449 BF720901:BF720913 BF655365:BF655377 BF589829:BF589841 BF524293:BF524305 BF458757:BF458769 BF393221:BF393233 BF327685:BF327697 BF262149:BF262161 BF196613:BF196625 BF131077:BF131089 BF65541:BF65553 BF983073 BF917537 BF852001 BF786465 BF720929 BF655393 BF589857 BF524321 BF458785 BF393249 BF327713 BF262177 BF196641 BF131105 BF65569 BH983061:BH983071 BH917525:BH917535 BH851989:BH851999 BH786453:BH786463 BH720917:BH720927 BH655381:BH655391 BH589845:BH589855 BH524309:BH524319 BH458773:BH458783 BH393237:BH393247 BH327701:BH327711 BH262165:BH262175 BH196629:BH196639 BH131093:BH131103 BH65557:BH65567 BH983059 BH917523 BH851987 BH786451 BH720915 BH655379 BH589843 BH524307 BH458771 BH393235 BH327699 BH262163 BH196627 BH131091 BH65555 BH983045:BH983057 BH917509:BH917521 BH851973:BH851985 BH786437:BH786449 BH720901:BH720913 BH655365:BH655377 BH589829:BH589841 BH524293:BH524305 BH458757:BH458769 BH393221:BH393233 BH327685:BH327697 BH262149:BH262161 BH196613:BH196625 BH131077:BH131089 BH65541:BH65553 BH983073 BH917537 BH852001 BH786465 BH720929 BH655393 BH589857 BH524321 BH458785 BH393249 BH327713 BH262177 BH196641 BH131105 BH65569 BJ983061:BJ983071 BJ917525:BJ917535 BJ851989:BJ851999 BJ786453:BJ786463 BJ720917:BJ720927 BJ655381:BJ655391 BJ589845:BJ589855 BJ524309:BJ524319 BJ458773:BJ458783 BJ393237:BJ393247 BJ327701:BJ327711 BJ262165:BJ262175 BJ196629:BJ196639 BJ131093:BJ131103 BJ65557:BJ65567 BJ983059 BJ917523 BJ851987 BJ786451 BJ720915 BJ655379 BJ589843 BJ524307 BJ458771 BJ393235 BJ327699 BJ262163 BJ196627 BJ131091 BJ65555 BJ983045:BJ983057 BJ917509:BJ917521 BJ851973:BJ851985 BJ786437:BJ786449 BJ720901:BJ720913 BJ655365:BJ655377 BJ589829:BJ589841 BJ524293:BJ524305 BJ458757:BJ458769 BJ393221:BJ393233 BJ327685:BJ327697 BJ262149:BJ262161 BJ196613:BJ196625 BJ131077:BJ131089 BJ65541:BJ65553 BJ983073 BJ917537 BJ852001 BJ786465 BJ720929 BJ655393 BJ589857 BJ524321 BJ458785 BJ393249 BJ327713 BJ262177 BJ196641 BJ131105 BJ65569 BT983061:BT983071 BT917525:BT917535 BT851989:BT851999 BT786453:BT786463 BT720917:BT720927 BT655381:BT655391 BT589845:BT589855 BT524309:BT524319 BT458773:BT458783 BT393237:BT393247 BT327701:BT327711 BT262165:BT262175 BT196629:BT196639 BT131093:BT131103 BT65557:BT65567 BT983059 BT917523 BT851987 BT786451 BT720915 BT655379 BT589843 BT524307 BT458771 BT393235 BT327699 BT262163 BT196627 BT131091 BT65555 BT983045:BT983057 BT917509:BT917521 BT851973:BT851985 BT786437:BT786449 BT720901:BT720913 BT655365:BT655377 BT589829:BT589841 BT524293:BT524305 BT458757:BT458769 BT393221:BT393233 BT327685:BT327697 BT262149:BT262161 BT196613:BT196625 BT131077:BT131089 BT65541:BT65553 BT983073 BT917537 BT852001 BT786465 BT720929 BT655393 BT589857 BT524321 BT458785 BT393249 BT327713 BT262177 BT196641 BT131105 BT65569 BV983061:BV983071 BV917525:BV917535 BV851989:BV851999 BV786453:BV786463 BV720917:BV720927 BV655381:BV655391 BV589845:BV589855 BV524309:BV524319 BV458773:BV458783 BV393237:BV393247 BV327701:BV327711 BV262165:BV262175 BV196629:BV196639 BV131093:BV131103 BV65557:BV65567 BV983059 BV917523 BV851987 BV786451 BV720915 BV655379 BV589843 BV524307 BV458771 BV393235 BV327699 BV262163 BV196627 BV131091 BV65555 BV983045:BV983057 BV917509:BV917521 BV851973:BV851985 BV786437:BV786449 BV720901:BV720913 BV655365:BV655377 BV589829:BV589841 BV524293:BV524305 BV458757:BV458769 BV393221:BV393233 BV327685:BV327697 BV262149:BV262161 BV196613:BV196625 BV131077:BV131089 BV65541:BV65553 BV983073 BV917537 BV852001 BV786465 BV720929 BV655393 BV589857 BV524321 BV458785 BV393249 BV327713 BV262177 BV196641 BV131105</xm:sqref>
        </x14:dataValidation>
        <x14:dataValidation type="list" allowBlank="1" showInputMessage="1" showErrorMessage="1" xr:uid="{0697ED79-1B05-447D-BF2E-C02CE75C2AA2}">
          <x14:formula1>
            <xm:f>'申込書2（馬匹・選手）'!$B$5:$B$54</xm:f>
          </x14:formula1>
          <xm:sqref>F8:F55</xm:sqref>
        </x14:dataValidation>
        <x14:dataValidation type="list" allowBlank="1" showInputMessage="1" showErrorMessage="1" xr:uid="{CF182C19-38FE-4A45-9F8D-1F7E62FFCCB2}">
          <x14:formula1>
            <xm:f>OFFSET('申込書2（馬匹・選手）'!$F$5,0,0,COUNTA('申込書2（馬匹・選手）'!$F$5:$F$54),1)</xm:f>
          </x14:formula1>
          <xm:sqref>H7:H55</xm:sqref>
        </x14:dataValidation>
        <x14:dataValidation type="list" allowBlank="1" showInputMessage="1" showErrorMessage="1" xr:uid="{64228E2F-E17C-438B-A64C-5E8CE54E7316}">
          <x14:formula1>
            <xm:f>OFFSET('申込書2（馬匹・選手）'!$B$5,0,0,COUNTA('申込書2（馬匹・選手）'!$B$5:$B$54),1)</xm:f>
          </x14:formula1>
          <xm:sqref>F7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AG6" activePane="bottomRight" state="frozen"/>
      <selection activeCell="K11" sqref="K11"/>
      <selection pane="topRight" activeCell="K11" sqref="K11"/>
      <selection pane="bottomLeft" activeCell="K11" sqref="K11"/>
      <selection pane="bottomRight" activeCell="K11" sqref="K11"/>
    </sheetView>
  </sheetViews>
  <sheetFormatPr defaultColWidth="10.75" defaultRowHeight="18.75"/>
  <cols>
    <col min="1" max="1" width="3.5" style="33" customWidth="1"/>
    <col min="2" max="2" width="7.375" style="33" hidden="1" customWidth="1"/>
    <col min="3" max="3" width="5.375" style="33" hidden="1" customWidth="1"/>
    <col min="4" max="4" width="12" style="33" hidden="1" customWidth="1"/>
    <col min="5" max="5" width="0.125" style="33" hidden="1" customWidth="1"/>
    <col min="6" max="6" width="18.875" style="33" customWidth="1"/>
    <col min="7" max="7" width="20.25" style="33" customWidth="1"/>
    <col min="8" max="8" width="19.25" style="33" customWidth="1"/>
    <col min="9" max="9" width="15" style="33" customWidth="1"/>
    <col min="10" max="10" width="17.75" style="33" hidden="1" customWidth="1"/>
    <col min="11" max="11" width="7.625" style="33" customWidth="1"/>
    <col min="12" max="12" width="10.75" style="111"/>
    <col min="13" max="13" width="10.75" style="112"/>
    <col min="14" max="14" width="10.75" style="111"/>
    <col min="15" max="15" width="10.75" style="112"/>
    <col min="16" max="16" width="10.75" style="111"/>
    <col min="17" max="17" width="10.75" style="112"/>
    <col min="18" max="18" width="10.75" style="111"/>
    <col min="19" max="19" width="10.75" style="112"/>
    <col min="20" max="20" width="10.75" style="111"/>
    <col min="21" max="21" width="10.75" style="112"/>
    <col min="22" max="22" width="10.75" style="111"/>
    <col min="23" max="23" width="10.75" style="112"/>
    <col min="24" max="24" width="10.75" style="111"/>
    <col min="25" max="25" width="10.75" style="112"/>
    <col min="26" max="26" width="10.75" style="111"/>
    <col min="27" max="27" width="10.75" style="112"/>
    <col min="28" max="28" width="10.75" style="111"/>
    <col min="29" max="29" width="10.75" style="112"/>
    <col min="30" max="30" width="10.75" style="111"/>
    <col min="31" max="31" width="10.75" style="112"/>
    <col min="32" max="32" width="10.75" style="111"/>
    <col min="33" max="33" width="10.75" style="112"/>
    <col min="34" max="34" width="10.75" style="111"/>
    <col min="35" max="35" width="10.75" style="112"/>
    <col min="36" max="36" width="10.75" style="111"/>
    <col min="37" max="37" width="10.75" style="112"/>
    <col min="38" max="38" width="10.75" style="111"/>
    <col min="39" max="39" width="10.75" style="112"/>
    <col min="40" max="40" width="10.75" style="111"/>
    <col min="41" max="41" width="10.75" style="112"/>
    <col min="42" max="42" width="10.75" style="111"/>
    <col min="43" max="43" width="10.75" style="112"/>
    <col min="44" max="44" width="10.75" style="111"/>
    <col min="45" max="45" width="10.75" style="112"/>
    <col min="46" max="46" width="10.75" style="111"/>
    <col min="47" max="47" width="10.75" style="112"/>
    <col min="48" max="48" width="10.75" style="111"/>
    <col min="49" max="49" width="10.75" style="112"/>
    <col min="50" max="50" width="10.75" style="111"/>
    <col min="51" max="51" width="10.75" style="112"/>
    <col min="52" max="52" width="10.75" style="111"/>
    <col min="53" max="53" width="10.75" style="112"/>
    <col min="54" max="54" width="10.75" style="111"/>
    <col min="55" max="55" width="10.75" style="112"/>
    <col min="56" max="56" width="10.75" style="111"/>
    <col min="57" max="57" width="10.75" style="112"/>
    <col min="58" max="58" width="10.75" style="111"/>
    <col min="59" max="59" width="10.75" style="112"/>
    <col min="60" max="60" width="10.75" style="111"/>
    <col min="61" max="61" width="10.75" style="112"/>
    <col min="62" max="62" width="10.75" style="111"/>
    <col min="63" max="63" width="10.75" style="112"/>
    <col min="64" max="64" width="10.75" style="111"/>
    <col min="65" max="65" width="10.75" style="112"/>
    <col min="66" max="66" width="10.75" style="111"/>
    <col min="67" max="67" width="10.75" style="112"/>
    <col min="68" max="68" width="10.75" style="111"/>
    <col min="69" max="69" width="10.75" style="112"/>
    <col min="70" max="70" width="10.75" style="111"/>
    <col min="71" max="71" width="10.75" style="112"/>
    <col min="72" max="72" width="10.75" style="111"/>
    <col min="73" max="73" width="10.75" style="112"/>
    <col min="74" max="74" width="10.75" style="111"/>
    <col min="75" max="75" width="10.75" style="112"/>
    <col min="76" max="76" width="10.75" style="111"/>
    <col min="77" max="77" width="10.75" style="112"/>
    <col min="78" max="78" width="10.75" style="111"/>
    <col min="79" max="79" width="10.75" style="112"/>
    <col min="80" max="80" width="10.75" style="111"/>
    <col min="81" max="81" width="10.75" style="112"/>
    <col min="82" max="82" width="10.75" style="111"/>
    <col min="83" max="83" width="10.75" style="112"/>
    <col min="84" max="84" width="10.75" style="111"/>
    <col min="85" max="85" width="10.75" style="112"/>
    <col min="86" max="86" width="10.75" style="111"/>
    <col min="87" max="87" width="10.75" style="112"/>
    <col min="88" max="88" width="10.75" style="111"/>
    <col min="89" max="89" width="10.75" style="112"/>
    <col min="90" max="90" width="10.75" style="111"/>
    <col min="91" max="91" width="10.75" style="112"/>
    <col min="92" max="92" width="10.75" style="111"/>
    <col min="93" max="93" width="10.75" style="112"/>
    <col min="94" max="94" width="10.75" style="111"/>
    <col min="95" max="95" width="10.75" style="112"/>
    <col min="96" max="96" width="10.75" style="111"/>
    <col min="97" max="97" width="10.75" style="112"/>
    <col min="98" max="98" width="10.75" style="111"/>
    <col min="99" max="99" width="10.75" style="112"/>
    <col min="100" max="100" width="10.75" style="111"/>
    <col min="101" max="101" width="10.75" style="112"/>
    <col min="102" max="102" width="10.75" style="111"/>
    <col min="103" max="103" width="10.75" style="112"/>
    <col min="104" max="104" width="10.75" style="111"/>
    <col min="105" max="105" width="10.75" style="112"/>
    <col min="106" max="106" width="10.75" style="111"/>
    <col min="107" max="107" width="10.75" style="112"/>
    <col min="108" max="108" width="10.75" style="111"/>
    <col min="109" max="109" width="10.75" style="112"/>
    <col min="110" max="110" width="10.75" style="111"/>
    <col min="111" max="111" width="10.75" style="112"/>
    <col min="112" max="112" width="10.75" style="111"/>
    <col min="113" max="113" width="10.75" style="112"/>
    <col min="114" max="114" width="10.75" style="111"/>
    <col min="115" max="115" width="10.75" style="112"/>
    <col min="116" max="116" width="10.75" style="111"/>
    <col min="117" max="117" width="10.75" style="112"/>
    <col min="118" max="118" width="10.75" style="111"/>
    <col min="119" max="119" width="10.75" style="112"/>
    <col min="120" max="120" width="10.75" style="111"/>
    <col min="121" max="16384" width="10.75" style="33"/>
  </cols>
  <sheetData>
    <row r="1" spans="1:154" s="117" customFormat="1" ht="29.45" customHeight="1" thickBot="1">
      <c r="F1" s="135" t="s">
        <v>111</v>
      </c>
      <c r="G1" s="136" t="s">
        <v>205</v>
      </c>
      <c r="H1" s="137" t="s">
        <v>201</v>
      </c>
      <c r="I1" s="138">
        <f>SUM(M3:$DO$54)</f>
        <v>0</v>
      </c>
      <c r="K1" s="146" t="s">
        <v>196</v>
      </c>
      <c r="L1" s="223" t="str" cm="1">
        <f t="array" ref="L1">INDEX(都馬連編集用!$A$52:$A$105,(COLUMN(L1)-9)/2)</f>
        <v>FS1</v>
      </c>
      <c r="M1" s="224"/>
      <c r="N1" s="223" t="str" cm="1">
        <f t="array" ref="N1">INDEX(都馬連編集用!$A$52:$A$105,(COLUMN(N1)-9)/2)</f>
        <v>FS2</v>
      </c>
      <c r="O1" s="224"/>
      <c r="P1" s="223" t="str" cm="1">
        <f t="array" ref="P1">INDEX(都馬連編集用!$A$52:$A$105,(COLUMN(P1)-9)/2)</f>
        <v>FS3</v>
      </c>
      <c r="Q1" s="224"/>
      <c r="R1" s="223" t="str" cm="1">
        <f t="array" ref="R1">INDEX(都馬連編集用!$A$52:$A$105,(COLUMN(R1)-9)/2)</f>
        <v>第1競技</v>
      </c>
      <c r="S1" s="224"/>
      <c r="T1" s="223" t="str" cm="1">
        <f t="array" ref="T1">INDEX(都馬連編集用!$A$52:$A$105,(COLUMN(T1)-9)/2)</f>
        <v>第2競技</v>
      </c>
      <c r="U1" s="224"/>
      <c r="V1" s="223" t="str" cm="1">
        <f t="array" ref="V1">INDEX(都馬連編集用!$A$52:$A$105,(COLUMN(V1)-9)/2)</f>
        <v>第3競技</v>
      </c>
      <c r="W1" s="224"/>
      <c r="X1" s="223" t="str" cm="1">
        <f t="array" ref="X1">INDEX(都馬連編集用!$A$52:$A$105,(COLUMN(X1)-9)/2)</f>
        <v>第4競技</v>
      </c>
      <c r="Y1" s="224"/>
      <c r="Z1" s="223" t="str" cm="1">
        <f t="array" ref="Z1">INDEX(都馬連編集用!$A$52:$A$105,(COLUMN(Z1)-9)/2)</f>
        <v>第5競技</v>
      </c>
      <c r="AA1" s="224"/>
      <c r="AB1" s="223" t="str" cm="1">
        <f t="array" ref="AB1">INDEX(都馬連編集用!$A$52:$A$105,(COLUMN(AB1)-9)/2)</f>
        <v>第6競技</v>
      </c>
      <c r="AC1" s="224"/>
      <c r="AD1" s="223" t="str" cm="1">
        <f t="array" ref="AD1">INDEX(都馬連編集用!$A$52:$A$105,(COLUMN(AD1)-9)/2)</f>
        <v>第7競技</v>
      </c>
      <c r="AE1" s="224"/>
      <c r="AF1" s="223" t="str" cm="1">
        <f t="array" ref="AF1">INDEX(都馬連編集用!$A$52:$A$105,(COLUMN(AF1)-9)/2)</f>
        <v>第8競技</v>
      </c>
      <c r="AG1" s="224"/>
      <c r="AH1" s="223" t="str" cm="1">
        <f t="array" ref="AH1">INDEX(都馬連編集用!$A$52:$A$105,(COLUMN(AH1)-9)/2)</f>
        <v>第9競技</v>
      </c>
      <c r="AI1" s="224"/>
      <c r="AJ1" s="223" t="str" cm="1">
        <f t="array" ref="AJ1">INDEX(都馬連編集用!$A$52:$A$105,(COLUMN(AJ1)-9)/2)</f>
        <v>第10競技</v>
      </c>
      <c r="AK1" s="224"/>
      <c r="AL1" s="223" t="str" cm="1">
        <f t="array" ref="AL1">INDEX(都馬連編集用!$A$52:$A$105,(COLUMN(AL1)-9)/2)</f>
        <v>第11競技</v>
      </c>
      <c r="AM1" s="224"/>
      <c r="AN1" s="223" t="str" cm="1">
        <f t="array" ref="AN1">INDEX(都馬連編集用!$A$52:$A$105,(COLUMN(AN1)-9)/2)</f>
        <v>第12競技</v>
      </c>
      <c r="AO1" s="224"/>
      <c r="AP1" s="223" t="str" cm="1">
        <f t="array" ref="AP1">INDEX(都馬連編集用!$A$52:$A$105,(COLUMN(AP1)-9)/2)</f>
        <v>第13競技</v>
      </c>
      <c r="AQ1" s="224"/>
      <c r="AR1" s="223" t="str" cm="1">
        <f t="array" ref="AR1">INDEX(都馬連編集用!$A$52:$A$105,(COLUMN(AR1)-9)/2)</f>
        <v>第14競技</v>
      </c>
      <c r="AS1" s="224"/>
      <c r="AT1" s="223" t="str" cm="1">
        <f t="array" ref="AT1">INDEX(都馬連編集用!$A$52:$A$105,(COLUMN(AT1)-9)/2)</f>
        <v>第15競技</v>
      </c>
      <c r="AU1" s="224"/>
      <c r="AV1" s="223" t="str" cm="1">
        <f t="array" ref="AV1">INDEX(都馬連編集用!$A$52:$A$105,(COLUMN(AV1)-9)/2)</f>
        <v>第16競技</v>
      </c>
      <c r="AW1" s="224"/>
      <c r="AX1" s="223" t="str" cm="1">
        <f t="array" ref="AX1">INDEX(都馬連編集用!$A$52:$A$105,(COLUMN(AX1)-9)/2)</f>
        <v>第17競技</v>
      </c>
      <c r="AY1" s="224"/>
      <c r="AZ1" s="223" t="str" cm="1">
        <f t="array" ref="AZ1">INDEX(都馬連編集用!$A$52:$A$105,(COLUMN(AZ1)-9)/2)</f>
        <v>第18競技</v>
      </c>
      <c r="BA1" s="224"/>
      <c r="BB1" s="223" t="str" cm="1">
        <f t="array" ref="BB1">INDEX(都馬連編集用!$A$52:$A$105,(COLUMN(BB1)-9)/2)</f>
        <v>第19競技</v>
      </c>
      <c r="BC1" s="224"/>
      <c r="BD1" s="223" t="str" cm="1">
        <f t="array" ref="BD1">INDEX(都馬連編集用!$A$52:$A$105,(COLUMN(BD1)-9)/2)</f>
        <v>第20競技</v>
      </c>
      <c r="BE1" s="224"/>
      <c r="BF1" s="223" t="str" cm="1">
        <f t="array" ref="BF1">INDEX(都馬連編集用!$A$52:$A$105,(COLUMN(BF1)-9)/2)</f>
        <v>第21競技</v>
      </c>
      <c r="BG1" s="224"/>
      <c r="BH1" s="223" t="str" cm="1">
        <f t="array" ref="BH1">INDEX(都馬連編集用!$A$52:$A$105,(COLUMN(BH1)-9)/2)</f>
        <v>第22競技</v>
      </c>
      <c r="BI1" s="224"/>
      <c r="BJ1" s="223" t="str" cm="1">
        <f t="array" ref="BJ1">INDEX(都馬連編集用!$A$52:$A$105,(COLUMN(BJ1)-9)/2)</f>
        <v>第23競技</v>
      </c>
      <c r="BK1" s="224"/>
      <c r="BL1" s="223" t="str" cm="1">
        <f t="array" ref="BL1">INDEX(都馬連編集用!$A$52:$A$105,(COLUMN(BL1)-9)/2)</f>
        <v>第24競技</v>
      </c>
      <c r="BM1" s="224"/>
      <c r="BN1" s="223" t="str" cm="1">
        <f t="array" ref="BN1">INDEX(都馬連編集用!$A$52:$A$105,(COLUMN(BN1)-9)/2)</f>
        <v>第23競技</v>
      </c>
      <c r="BO1" s="224"/>
      <c r="BP1" s="223" t="str" cm="1">
        <f t="array" ref="BP1">INDEX(都馬連編集用!$A$52:$A$105,(COLUMN(BP1)-9)/2)</f>
        <v>第24競技</v>
      </c>
      <c r="BQ1" s="224"/>
      <c r="BR1" s="223" t="str" cm="1">
        <f t="array" ref="BR1">INDEX(都馬連編集用!$A$52:$A$105,(COLUMN(BR1)-9)/2)</f>
        <v>第25競技</v>
      </c>
      <c r="BS1" s="224"/>
      <c r="BT1" s="223" t="str" cm="1">
        <f t="array" ref="BT1">INDEX(都馬連編集用!$A$52:$A$105,(COLUMN(BT1)-9)/2)</f>
        <v>第28競技</v>
      </c>
      <c r="BU1" s="224"/>
      <c r="BV1" s="223" t="str" cm="1">
        <f t="array" ref="BV1">INDEX(都馬連編集用!$A$52:$A$105,(COLUMN(BV1)-9)/2)</f>
        <v>第29競技</v>
      </c>
      <c r="BW1" s="224"/>
      <c r="BX1" s="223" t="str" cm="1">
        <f t="array" ref="BX1">INDEX(都馬連編集用!$A$52:$A$105,(COLUMN(BX1)-9)/2)</f>
        <v>第30競技</v>
      </c>
      <c r="BY1" s="224"/>
      <c r="BZ1" s="223" t="str" cm="1">
        <f t="array" ref="BZ1">INDEX(都馬連編集用!$A$52:$A$105,(COLUMN(BZ1)-9)/2)</f>
        <v>第31競技</v>
      </c>
      <c r="CA1" s="224"/>
      <c r="CB1" s="223" t="str" cm="1">
        <f t="array" ref="CB1">INDEX(都馬連編集用!$A$52:$A$105,(COLUMN(CB1)-9)/2)</f>
        <v>第32競技</v>
      </c>
      <c r="CC1" s="224"/>
      <c r="CD1" s="223" t="str" cm="1">
        <f t="array" ref="CD1">INDEX(都馬連編集用!$A$52:$A$105,(COLUMN(CD1)-9)/2)</f>
        <v>第33競技</v>
      </c>
      <c r="CE1" s="224"/>
      <c r="CF1" s="223" t="str" cm="1">
        <f t="array" ref="CF1">INDEX(都馬連編集用!$A$52:$A$105,(COLUMN(CF1)-9)/2)</f>
        <v>第34競技</v>
      </c>
      <c r="CG1" s="224"/>
      <c r="CH1" s="223" t="str" cm="1">
        <f t="array" ref="CH1">INDEX(都馬連編集用!$A$52:$A$105,(COLUMN(CH1)-9)/2)</f>
        <v>第35競技</v>
      </c>
      <c r="CI1" s="224"/>
      <c r="CJ1" s="223" t="str" cm="1">
        <f t="array" ref="CJ1">INDEX(都馬連編集用!$A$52:$A$105,(COLUMN(CJ1)-9)/2)</f>
        <v>第36競技</v>
      </c>
      <c r="CK1" s="224"/>
      <c r="CL1" s="223" t="str" cm="1">
        <f t="array" ref="CL1">INDEX(都馬連編集用!$A$52:$A$105,(COLUMN(CL1)-9)/2)</f>
        <v>第37競技</v>
      </c>
      <c r="CM1" s="224"/>
      <c r="CN1" s="223" t="str" cm="1">
        <f t="array" ref="CN1">INDEX(都馬連編集用!$A$52:$A$105,(COLUMN(CN1)-9)/2)</f>
        <v>第38競技</v>
      </c>
      <c r="CO1" s="224"/>
      <c r="CP1" s="223" t="str" cm="1">
        <f t="array" ref="CP1">INDEX(都馬連編集用!$A$52:$A$105,(COLUMN(CP1)-9)/2)</f>
        <v>第39競技</v>
      </c>
      <c r="CQ1" s="224"/>
      <c r="CR1" s="223" t="str" cm="1">
        <f t="array" ref="CR1">INDEX(都馬連編集用!$A$52:$A$105,(COLUMN(CR1)-9)/2)</f>
        <v>第40競技</v>
      </c>
      <c r="CS1" s="224"/>
      <c r="CT1" s="223" t="str" cm="1">
        <f t="array" ref="CT1">INDEX(都馬連編集用!$A$52:$A$105,(COLUMN(CT1)-9)/2)</f>
        <v>第41競技</v>
      </c>
      <c r="CU1" s="224"/>
      <c r="CV1" s="223" t="str" cm="1">
        <f t="array" ref="CV1">INDEX(都馬連編集用!$A$52:$A$105,(COLUMN(CV1)-9)/2)</f>
        <v>第42競技</v>
      </c>
      <c r="CW1" s="224"/>
      <c r="CX1" s="223" t="str" cm="1">
        <f t="array" ref="CX1">INDEX(都馬連編集用!$A$52:$A$105,(COLUMN(CX1)-9)/2)</f>
        <v>第43競技</v>
      </c>
      <c r="CY1" s="224"/>
      <c r="CZ1" s="223" t="str" cm="1">
        <f t="array" ref="CZ1">INDEX(都馬連編集用!$A$52:$A$105,(COLUMN(CZ1)-9)/2)</f>
        <v>第44競技</v>
      </c>
      <c r="DA1" s="224"/>
      <c r="DB1" s="223" t="str" cm="1">
        <f t="array" ref="DB1">INDEX(都馬連編集用!$A$52:$A$105,(COLUMN(DB1)-9)/2)</f>
        <v>第45競技</v>
      </c>
      <c r="DC1" s="224"/>
      <c r="DD1" s="223" t="str" cm="1">
        <f t="array" ref="DD1">INDEX(都馬連編集用!$A$52:$A$105,(COLUMN(DD1)-9)/2)</f>
        <v>第46競技</v>
      </c>
      <c r="DE1" s="224"/>
      <c r="DF1" s="223" t="str" cm="1">
        <f t="array" ref="DF1">INDEX(都馬連編集用!$A$52:$A$105,(COLUMN(DF1)-9)/2)</f>
        <v>第47競技</v>
      </c>
      <c r="DG1" s="224"/>
      <c r="DH1" s="223" t="str" cm="1">
        <f t="array" ref="DH1">INDEX(都馬連編集用!$A$52:$A$105,(COLUMN(DH1)-9)/2)</f>
        <v>第48競技</v>
      </c>
      <c r="DI1" s="224"/>
      <c r="DJ1" s="223" t="str" cm="1">
        <f t="array" ref="DJ1">INDEX(都馬連編集用!$A$52:$A$105,(COLUMN(DJ1)-9)/2)</f>
        <v>第49競技</v>
      </c>
      <c r="DK1" s="224"/>
      <c r="DL1" s="223" t="str" cm="1">
        <f t="array" ref="DL1">INDEX(都馬連編集用!$A$52:$A$105,(COLUMN(DL1)-9)/2)</f>
        <v>第50競技</v>
      </c>
      <c r="DM1" s="224"/>
      <c r="DN1" s="223" cm="1">
        <f t="array" ref="DN1">INDEX(都馬連編集用!$A$52:$A$105,(COLUMN(DN1)-9)/2)</f>
        <v>0</v>
      </c>
      <c r="DO1" s="224"/>
      <c r="DP1" s="119"/>
      <c r="DQ1" s="118"/>
      <c r="DR1" s="118"/>
      <c r="DS1" s="118"/>
      <c r="DT1" s="118"/>
      <c r="DU1" s="118"/>
      <c r="DV1" s="118"/>
      <c r="DW1" s="118"/>
      <c r="DX1" s="118"/>
      <c r="DY1" s="118"/>
      <c r="DZ1" s="118"/>
    </row>
    <row r="2" spans="1:154" s="121" customFormat="1" ht="29.45" customHeight="1" thickBot="1">
      <c r="D2" s="134" t="s">
        <v>202</v>
      </c>
      <c r="F2" s="122" t="s">
        <v>77</v>
      </c>
      <c r="G2" s="220" t="str">
        <f>IF(申込書1!B2="","",申込書1!B2)</f>
        <v/>
      </c>
      <c r="H2" s="220"/>
      <c r="I2" s="220"/>
      <c r="K2" s="147" t="s">
        <v>121</v>
      </c>
      <c r="L2" s="229" t="str" cm="1">
        <f t="array" ref="L2">INDEX(都馬連編集用!$C$52:$C$105,(COLUMN(L2)-9)/2)</f>
        <v>フレンドシップ競技
60～80</v>
      </c>
      <c r="M2" s="230"/>
      <c r="N2" s="229" t="str" cm="1">
        <f t="array" ref="N2">INDEX(都馬連編集用!$C$52:$C$105,(COLUMN(N2)-9)/2)</f>
        <v>フレンドシップ競技
  80～100</v>
      </c>
      <c r="O2" s="230"/>
      <c r="P2" s="229" t="str" cm="1">
        <f t="array" ref="P2">INDEX(都馬連編集用!$C$52:$C$105,(COLUMN(P2)-9)/2)</f>
        <v>フレンドシップ競技
 100～120</v>
      </c>
      <c r="Q2" s="230"/>
      <c r="R2" s="229" t="str" cm="1">
        <f t="array" ref="R2">INDEX(都馬連編集用!$C$52:$C$105,(COLUMN(R2)-9)/2)</f>
        <v>クロスバー障害Ⅰ</v>
      </c>
      <c r="S2" s="230"/>
      <c r="T2" s="229" t="str" cm="1">
        <f t="array" ref="T2">INDEX(都馬連編集用!$C$52:$C$105,(COLUMN(T2)-9)/2)</f>
        <v>バーティカル障害Ⅰ</v>
      </c>
      <c r="U2" s="230"/>
      <c r="V2" s="229" t="str" cm="1">
        <f t="array" ref="V2">INDEX(都馬連編集用!$C$52:$C$105,(COLUMN(V2)-9)/2)</f>
        <v>小障害CⅠ</v>
      </c>
      <c r="W2" s="230"/>
      <c r="X2" s="229" t="str" cm="1">
        <f t="array" ref="X2">INDEX(都馬連編集用!$C$52:$C$105,(COLUMN(X2)-9)/2)</f>
        <v>小障害BⅠ</v>
      </c>
      <c r="Y2" s="230"/>
      <c r="Z2" s="229" t="str" cm="1">
        <f t="array" ref="Z2">INDEX(都馬連編集用!$C$52:$C$105,(COLUMN(Z2)-9)/2)</f>
        <v>小障害AⅠ</v>
      </c>
      <c r="AA2" s="230"/>
      <c r="AB2" s="229" t="str" cm="1">
        <f t="array" ref="AB2">INDEX(都馬連編集用!$C$52:$C$105,(COLUMN(AB2)-9)/2)</f>
        <v>中障害DⅠ★</v>
      </c>
      <c r="AC2" s="230"/>
      <c r="AD2" s="229" t="str" cm="1">
        <f t="array" ref="AD2">INDEX(都馬連編集用!$C$52:$C$105,(COLUMN(AD2)-9)/2)</f>
        <v>中障害DⅡ</v>
      </c>
      <c r="AE2" s="230"/>
      <c r="AF2" s="229" t="str" cm="1">
        <f t="array" ref="AF2">INDEX(都馬連編集用!$C$52:$C$105,(COLUMN(AF2)-9)/2)</f>
        <v>中障害CⅠ★</v>
      </c>
      <c r="AG2" s="230"/>
      <c r="AH2" s="229" t="str" cm="1">
        <f t="array" ref="AH2">INDEX(都馬連編集用!$C$52:$C$105,(COLUMN(AH2)-9)/2)</f>
        <v>中障害CⅡ</v>
      </c>
      <c r="AI2" s="230"/>
      <c r="AJ2" s="229" t="str" cm="1">
        <f t="array" ref="AJ2">INDEX(都馬連編集用!$C$52:$C$105,(COLUMN(AJ2)-9)/2)</f>
        <v>中障害BⅠ★</v>
      </c>
      <c r="AK2" s="230"/>
      <c r="AL2" s="229" t="str" cm="1">
        <f t="array" ref="AL2">INDEX(都馬連編集用!$C$52:$C$105,(COLUMN(AL2)-9)/2)</f>
        <v>ジムカーナ競技</v>
      </c>
      <c r="AM2" s="230"/>
      <c r="AN2" s="229" t="str" cm="1">
        <f t="array" ref="AN2">INDEX(都馬連編集用!$C$52:$C$105,(COLUMN(AN2)-9)/2)</f>
        <v>クロスバー障害Ⅱ</v>
      </c>
      <c r="AO2" s="230"/>
      <c r="AP2" s="229" t="str" cm="1">
        <f t="array" ref="AP2">INDEX(都馬連編集用!$C$52:$C$105,(COLUMN(AP2)-9)/2)</f>
        <v>バーティカル障害Ⅱ</v>
      </c>
      <c r="AQ2" s="230"/>
      <c r="AR2" s="229" t="str" cm="1">
        <f t="array" ref="AR2">INDEX(都馬連編集用!$C$52:$C$105,(COLUMN(AR2)-9)/2)</f>
        <v>小障害CⅡ</v>
      </c>
      <c r="AS2" s="230"/>
      <c r="AT2" s="229" t="str" cm="1">
        <f t="array" ref="AT2">INDEX(都馬連編集用!$C$52:$C$105,(COLUMN(AT2)-9)/2)</f>
        <v>小障害BⅡ</v>
      </c>
      <c r="AU2" s="230"/>
      <c r="AV2" s="229" t="str" cm="1">
        <f t="array" ref="AV2">INDEX(都馬連編集用!$C$52:$C$105,(COLUMN(AV2)-9)/2)</f>
        <v>小障害AⅡ</v>
      </c>
      <c r="AW2" s="230"/>
      <c r="AX2" s="229" t="str" cm="1">
        <f t="array" ref="AX2">INDEX(都馬連編集用!$C$52:$C$105,(COLUMN(AX2)-9)/2)</f>
        <v>中障害DⅢ★</v>
      </c>
      <c r="AY2" s="230"/>
      <c r="AZ2" s="229" t="str" cm="1">
        <f t="array" ref="AZ2">INDEX(都馬連編集用!$C$52:$C$105,(COLUMN(AZ2)-9)/2)</f>
        <v>中障害DⅣ</v>
      </c>
      <c r="BA2" s="230"/>
      <c r="BB2" s="229" t="str" cm="1">
        <f t="array" ref="BB2">INDEX(都馬連編集用!$C$52:$C$105,(COLUMN(BB2)-9)/2)</f>
        <v>中障害CⅢ★</v>
      </c>
      <c r="BC2" s="230"/>
      <c r="BD2" s="229" t="str" cm="1">
        <f t="array" ref="BD2">INDEX(都馬連編集用!$C$52:$C$105,(COLUMN(BD2)-9)/2)</f>
        <v>中障害CⅣ</v>
      </c>
      <c r="BE2" s="230"/>
      <c r="BF2" s="229" t="str" cm="1">
        <f t="array" ref="BF2">INDEX(都馬連編集用!$C$52:$C$105,(COLUMN(BF2)-9)/2)</f>
        <v>中障害BⅡ★</v>
      </c>
      <c r="BG2" s="230"/>
      <c r="BH2" s="229" cm="1">
        <f t="array" ref="BH2">INDEX(都馬連編集用!$C$52:$C$105,(COLUMN(BH2)-9)/2)</f>
        <v>0</v>
      </c>
      <c r="BI2" s="230"/>
      <c r="BJ2" s="229" cm="1">
        <f t="array" ref="BJ2">INDEX(都馬連編集用!$C$52:$C$105,(COLUMN(BJ2)-9)/2)</f>
        <v>0</v>
      </c>
      <c r="BK2" s="230"/>
      <c r="BL2" s="229" cm="1">
        <f t="array" ref="BL2">INDEX(都馬連編集用!$C$52:$C$105,(COLUMN(BL2)-9)/2)</f>
        <v>0</v>
      </c>
      <c r="BM2" s="230"/>
      <c r="BN2" s="229" cm="1">
        <f t="array" ref="BN2">INDEX(都馬連編集用!$C$52:$C$105,(COLUMN(BN2)-9)/2)</f>
        <v>0</v>
      </c>
      <c r="BO2" s="230"/>
      <c r="BP2" s="229" cm="1">
        <f t="array" ref="BP2">INDEX(都馬連編集用!$C$52:$C$105,(COLUMN(BP2)-9)/2)</f>
        <v>0</v>
      </c>
      <c r="BQ2" s="230"/>
      <c r="BR2" s="229" cm="1">
        <f t="array" ref="BR2">INDEX(都馬連編集用!$C$52:$C$105,(COLUMN(BR2)-9)/2)</f>
        <v>0</v>
      </c>
      <c r="BS2" s="230"/>
      <c r="BT2" s="229" cm="1">
        <f t="array" ref="BT2">INDEX(都馬連編集用!$C$52:$C$105,(COLUMN(BT2)-9)/2)</f>
        <v>0</v>
      </c>
      <c r="BU2" s="230"/>
      <c r="BV2" s="229" cm="1">
        <f t="array" ref="BV2">INDEX(都馬連編集用!$C$52:$C$105,(COLUMN(BV2)-9)/2)</f>
        <v>0</v>
      </c>
      <c r="BW2" s="230"/>
      <c r="BX2" s="229" cm="1">
        <f t="array" ref="BX2">INDEX(都馬連編集用!$C$52:$C$105,(COLUMN(BX2)-9)/2)</f>
        <v>0</v>
      </c>
      <c r="BY2" s="230"/>
      <c r="BZ2" s="229" cm="1">
        <f t="array" ref="BZ2">INDEX(都馬連編集用!$C$52:$C$105,(COLUMN(BZ2)-9)/2)</f>
        <v>0</v>
      </c>
      <c r="CA2" s="230"/>
      <c r="CB2" s="229" cm="1">
        <f t="array" ref="CB2">INDEX(都馬連編集用!$C$52:$C$105,(COLUMN(CB2)-9)/2)</f>
        <v>0</v>
      </c>
      <c r="CC2" s="230"/>
      <c r="CD2" s="229" cm="1">
        <f t="array" ref="CD2">INDEX(都馬連編集用!$C$52:$C$105,(COLUMN(CD2)-9)/2)</f>
        <v>0</v>
      </c>
      <c r="CE2" s="230"/>
      <c r="CF2" s="229" cm="1">
        <f t="array" ref="CF2">INDEX(都馬連編集用!$C$52:$C$105,(COLUMN(CF2)-9)/2)</f>
        <v>0</v>
      </c>
      <c r="CG2" s="230"/>
      <c r="CH2" s="229" cm="1">
        <f t="array" ref="CH2">INDEX(都馬連編集用!$C$52:$C$105,(COLUMN(CH2)-9)/2)</f>
        <v>0</v>
      </c>
      <c r="CI2" s="230"/>
      <c r="CJ2" s="229" cm="1">
        <f t="array" ref="CJ2">INDEX(都馬連編集用!$C$52:$C$105,(COLUMN(CJ2)-9)/2)</f>
        <v>0</v>
      </c>
      <c r="CK2" s="230"/>
      <c r="CL2" s="229" cm="1">
        <f t="array" ref="CL2">INDEX(都馬連編集用!$C$52:$C$105,(COLUMN(CL2)-9)/2)</f>
        <v>0</v>
      </c>
      <c r="CM2" s="230"/>
      <c r="CN2" s="229" cm="1">
        <f t="array" ref="CN2">INDEX(都馬連編集用!$C$52:$C$105,(COLUMN(CN2)-9)/2)</f>
        <v>0</v>
      </c>
      <c r="CO2" s="230"/>
      <c r="CP2" s="229" cm="1">
        <f t="array" ref="CP2">INDEX(都馬連編集用!$C$52:$C$105,(COLUMN(CP2)-9)/2)</f>
        <v>0</v>
      </c>
      <c r="CQ2" s="230"/>
      <c r="CR2" s="229" cm="1">
        <f t="array" ref="CR2">INDEX(都馬連編集用!$C$52:$C$105,(COLUMN(CR2)-9)/2)</f>
        <v>0</v>
      </c>
      <c r="CS2" s="230"/>
      <c r="CT2" s="229" cm="1">
        <f t="array" ref="CT2">INDEX(都馬連編集用!$C$52:$C$105,(COLUMN(CT2)-9)/2)</f>
        <v>0</v>
      </c>
      <c r="CU2" s="230"/>
      <c r="CV2" s="229" cm="1">
        <f t="array" ref="CV2">INDEX(都馬連編集用!$C$52:$C$105,(COLUMN(CV2)-9)/2)</f>
        <v>0</v>
      </c>
      <c r="CW2" s="230"/>
      <c r="CX2" s="229" cm="1">
        <f t="array" ref="CX2">INDEX(都馬連編集用!$C$52:$C$105,(COLUMN(CX2)-9)/2)</f>
        <v>0</v>
      </c>
      <c r="CY2" s="230"/>
      <c r="CZ2" s="229" cm="1">
        <f t="array" ref="CZ2">INDEX(都馬連編集用!$C$52:$C$105,(COLUMN(CZ2)-9)/2)</f>
        <v>0</v>
      </c>
      <c r="DA2" s="230"/>
      <c r="DB2" s="229" cm="1">
        <f t="array" ref="DB2">INDEX(都馬連編集用!$C$52:$C$105,(COLUMN(DB2)-9)/2)</f>
        <v>0</v>
      </c>
      <c r="DC2" s="230"/>
      <c r="DD2" s="229" cm="1">
        <f t="array" ref="DD2">INDEX(都馬連編集用!$C$52:$C$105,(COLUMN(DD2)-9)/2)</f>
        <v>0</v>
      </c>
      <c r="DE2" s="230"/>
      <c r="DF2" s="229" cm="1">
        <f t="array" ref="DF2">INDEX(都馬連編集用!$C$52:$C$105,(COLUMN(DF2)-9)/2)</f>
        <v>0</v>
      </c>
      <c r="DG2" s="230"/>
      <c r="DH2" s="229" cm="1">
        <f t="array" ref="DH2">INDEX(都馬連編集用!$C$52:$C$105,(COLUMN(DH2)-9)/2)</f>
        <v>0</v>
      </c>
      <c r="DI2" s="230"/>
      <c r="DJ2" s="229" cm="1">
        <f t="array" ref="DJ2">INDEX(都馬連編集用!$C$52:$C$105,(COLUMN(DJ2)-9)/2)</f>
        <v>0</v>
      </c>
      <c r="DK2" s="230"/>
      <c r="DL2" s="229" cm="1">
        <f t="array" ref="DL2">INDEX(都馬連編集用!$C$52:$C$105,(COLUMN(DL2)-9)/2)</f>
        <v>0</v>
      </c>
      <c r="DM2" s="230"/>
      <c r="DN2" s="229" cm="1">
        <f t="array" ref="DN2">INDEX(都馬連編集用!$C$52:$C$105,(COLUMN(DN2)-9)/2)</f>
        <v>0</v>
      </c>
      <c r="DO2" s="230"/>
      <c r="DP2" s="124" t="s">
        <v>98</v>
      </c>
      <c r="DQ2" s="123"/>
      <c r="DR2" s="123"/>
      <c r="DS2" s="123"/>
      <c r="DT2" s="123"/>
      <c r="DU2" s="123"/>
      <c r="DV2" s="123"/>
      <c r="DW2" s="123"/>
      <c r="DX2" s="123"/>
      <c r="DY2" s="123"/>
      <c r="DZ2" s="123"/>
    </row>
    <row r="3" spans="1:154" s="103" customFormat="1" ht="29.45" hidden="1" customHeight="1">
      <c r="F3" s="100"/>
      <c r="G3" s="100"/>
      <c r="K3" s="104" t="s">
        <v>35</v>
      </c>
      <c r="L3" s="107" t="str" cm="1">
        <f t="array" ref="L3">INDEX(都馬連編集用!$D$52:$D$105,(COLUMN(L3)-9)/2)</f>
        <v>フレンドシップ</v>
      </c>
      <c r="M3" s="108" t="str">
        <f>VLOOKUP(L3,都馬連編集用!$F$12:$G$19,2,FALSE)</f>
        <v>金額1</v>
      </c>
      <c r="N3" s="107" t="str" cm="1">
        <f t="array" ref="N3">INDEX(都馬連編集用!$D$52:$D$105,(COLUMN(N3)-9)/2)</f>
        <v>フレンドシップ</v>
      </c>
      <c r="O3" s="108" t="str">
        <f>VLOOKUP(N3,都馬連編集用!$F$12:$G$19,2,FALSE)</f>
        <v>金額1</v>
      </c>
      <c r="P3" s="107" t="str" cm="1">
        <f t="array" ref="P3">INDEX(都馬連編集用!$D$52:$D$105,(COLUMN(P3)-9)/2)</f>
        <v>フレンドシップ</v>
      </c>
      <c r="Q3" s="108" t="str">
        <f>VLOOKUP(P3,都馬連編集用!$F$12:$G$19,2,FALSE)</f>
        <v>金額1</v>
      </c>
      <c r="R3" s="107" t="str" cm="1">
        <f t="array" ref="R3">INDEX(都馬連編集用!$D$52:$D$105,(COLUMN(R3)-9)/2)</f>
        <v>非公認障害</v>
      </c>
      <c r="S3" s="108" t="str">
        <f>VLOOKUP(R3,都馬連編集用!$F$12:$G$19,2,FALSE)</f>
        <v>金額2</v>
      </c>
      <c r="T3" s="107" t="str" cm="1">
        <f t="array" ref="T3">INDEX(都馬連編集用!$D$52:$D$105,(COLUMN(T3)-9)/2)</f>
        <v>非公認障害</v>
      </c>
      <c r="U3" s="108" t="str">
        <f>VLOOKUP(T3,都馬連編集用!$F$12:$G$19,2,FALSE)</f>
        <v>金額2</v>
      </c>
      <c r="V3" s="107" t="str" cm="1">
        <f t="array" ref="V3">INDEX(都馬連編集用!$D$52:$D$105,(COLUMN(V3)-9)/2)</f>
        <v>非公認障害</v>
      </c>
      <c r="W3" s="108" t="str">
        <f>VLOOKUP(V3,都馬連編集用!$F$12:$G$19,2,FALSE)</f>
        <v>金額2</v>
      </c>
      <c r="X3" s="107" t="str" cm="1">
        <f t="array" ref="X3">INDEX(都馬連編集用!$D$52:$D$105,(COLUMN(X3)-9)/2)</f>
        <v>非公認障害</v>
      </c>
      <c r="Y3" s="108" t="str">
        <f>VLOOKUP(X3,都馬連編集用!$F$12:$G$19,2,FALSE)</f>
        <v>金額2</v>
      </c>
      <c r="Z3" s="107" t="str" cm="1">
        <f t="array" ref="Z3">INDEX(都馬連編集用!$D$52:$D$105,(COLUMN(Z3)-9)/2)</f>
        <v>非公認障害</v>
      </c>
      <c r="AA3" s="108" t="str">
        <f>VLOOKUP(Z3,都馬連編集用!$F$12:$G$19,2,FALSE)</f>
        <v>金額2</v>
      </c>
      <c r="AB3" s="107" t="str" cm="1">
        <f t="array" ref="AB3">INDEX(都馬連編集用!$D$52:$D$105,(COLUMN(AB3)-9)/2)</f>
        <v>公認障害</v>
      </c>
      <c r="AC3" s="108" t="str">
        <f>VLOOKUP(AB3,都馬連編集用!$F$12:$G$19,2,FALSE)</f>
        <v>金額3</v>
      </c>
      <c r="AD3" s="107" t="str" cm="1">
        <f t="array" ref="AD3">INDEX(都馬連編集用!$D$52:$D$105,(COLUMN(AD3)-9)/2)</f>
        <v>非公認障害</v>
      </c>
      <c r="AE3" s="108" t="str">
        <f>VLOOKUP(AD3,都馬連編集用!$F$12:$G$19,2,FALSE)</f>
        <v>金額2</v>
      </c>
      <c r="AF3" s="107" t="str" cm="1">
        <f t="array" ref="AF3">INDEX(都馬連編集用!$D$52:$D$105,(COLUMN(AF3)-9)/2)</f>
        <v>公認障害</v>
      </c>
      <c r="AG3" s="108" t="str">
        <f>VLOOKUP(AF3,都馬連編集用!$F$12:$G$19,2,FALSE)</f>
        <v>金額3</v>
      </c>
      <c r="AH3" s="107" t="str" cm="1">
        <f t="array" ref="AH3">INDEX(都馬連編集用!$D$52:$D$105,(COLUMN(AH3)-9)/2)</f>
        <v>非公認障害</v>
      </c>
      <c r="AI3" s="108" t="str">
        <f>VLOOKUP(AH3,都馬連編集用!$F$12:$G$19,2,FALSE)</f>
        <v>金額2</v>
      </c>
      <c r="AJ3" s="107" t="str" cm="1">
        <f t="array" ref="AJ3">INDEX(都馬連編集用!$D$52:$D$105,(COLUMN(AJ3)-9)/2)</f>
        <v>公認障害</v>
      </c>
      <c r="AK3" s="108" t="str">
        <f>VLOOKUP(AJ3,都馬連編集用!$F$12:$G$19,2,FALSE)</f>
        <v>金額3</v>
      </c>
      <c r="AL3" s="107" t="str" cm="1">
        <f t="array" ref="AL3">INDEX(都馬連編集用!$D$52:$D$105,(COLUMN(AL3)-9)/2)</f>
        <v>非公認障害</v>
      </c>
      <c r="AM3" s="108" t="str">
        <f>VLOOKUP(AL3,都馬連編集用!$F$12:$G$19,2,FALSE)</f>
        <v>金額2</v>
      </c>
      <c r="AN3" s="107" t="str" cm="1">
        <f t="array" ref="AN3">INDEX(都馬連編集用!$D$52:$D$105,(COLUMN(AN3)-9)/2)</f>
        <v>非公認障害</v>
      </c>
      <c r="AO3" s="108" t="str">
        <f>VLOOKUP(AN3,都馬連編集用!$F$12:$G$19,2,FALSE)</f>
        <v>金額2</v>
      </c>
      <c r="AP3" s="107" t="str" cm="1">
        <f t="array" ref="AP3">INDEX(都馬連編集用!$D$52:$D$105,(COLUMN(AP3)-9)/2)</f>
        <v>非公認障害</v>
      </c>
      <c r="AQ3" s="108" t="str">
        <f>VLOOKUP(AP3,都馬連編集用!$F$12:$G$19,2,FALSE)</f>
        <v>金額2</v>
      </c>
      <c r="AR3" s="107" t="str" cm="1">
        <f t="array" ref="AR3">INDEX(都馬連編集用!$D$52:$D$105,(COLUMN(AR3)-9)/2)</f>
        <v>非公認障害</v>
      </c>
      <c r="AS3" s="108" t="str">
        <f>VLOOKUP(AR3,都馬連編集用!$F$12:$G$19,2,FALSE)</f>
        <v>金額2</v>
      </c>
      <c r="AT3" s="107" t="str" cm="1">
        <f t="array" ref="AT3">INDEX(都馬連編集用!$D$52:$D$105,(COLUMN(AT3)-9)/2)</f>
        <v>非公認障害</v>
      </c>
      <c r="AU3" s="108" t="str">
        <f>VLOOKUP(AT3,都馬連編集用!$F$12:$G$19,2,FALSE)</f>
        <v>金額2</v>
      </c>
      <c r="AV3" s="107" t="str" cm="1">
        <f t="array" ref="AV3">INDEX(都馬連編集用!$D$52:$D$105,(COLUMN(AV3)-9)/2)</f>
        <v>非公認障害</v>
      </c>
      <c r="AW3" s="108" t="str">
        <f>VLOOKUP(AV3,都馬連編集用!$F$12:$G$19,2,FALSE)</f>
        <v>金額2</v>
      </c>
      <c r="AX3" s="107" t="str" cm="1">
        <f t="array" ref="AX3">INDEX(都馬連編集用!$D$52:$D$105,(COLUMN(AX3)-9)/2)</f>
        <v>公認障害</v>
      </c>
      <c r="AY3" s="108" t="str">
        <f>VLOOKUP(AX3,都馬連編集用!$F$12:$G$19,2,FALSE)</f>
        <v>金額3</v>
      </c>
      <c r="AZ3" s="107" t="str" cm="1">
        <f t="array" ref="AZ3">INDEX(都馬連編集用!$D$52:$D$105,(COLUMN(AZ3)-9)/2)</f>
        <v>非公認障害</v>
      </c>
      <c r="BA3" s="108" t="str">
        <f>VLOOKUP(AZ3,都馬連編集用!$F$12:$G$19,2,FALSE)</f>
        <v>金額2</v>
      </c>
      <c r="BB3" s="107" t="str" cm="1">
        <f t="array" ref="BB3">INDEX(都馬連編集用!$D$52:$D$105,(COLUMN(BB3)-9)/2)</f>
        <v>公認障害</v>
      </c>
      <c r="BC3" s="108" t="str">
        <f>VLOOKUP(BB3,都馬連編集用!$F$12:$G$19,2,FALSE)</f>
        <v>金額3</v>
      </c>
      <c r="BD3" s="107" t="str" cm="1">
        <f t="array" ref="BD3">INDEX(都馬連編集用!$D$52:$D$105,(COLUMN(BD3)-9)/2)</f>
        <v>非公認障害</v>
      </c>
      <c r="BE3" s="108" t="str">
        <f>VLOOKUP(BD3,都馬連編集用!$F$12:$G$19,2,FALSE)</f>
        <v>金額2</v>
      </c>
      <c r="BF3" s="107" t="str" cm="1">
        <f t="array" ref="BF3">INDEX(都馬連編集用!$D$52:$D$105,(COLUMN(BF3)-9)/2)</f>
        <v>公認障害</v>
      </c>
      <c r="BG3" s="108" t="str">
        <f>VLOOKUP(BF3,都馬連編集用!$F$12:$G$19,2,FALSE)</f>
        <v>金額3</v>
      </c>
      <c r="BH3" s="107" t="str" cm="1">
        <f t="array" ref="BH3">INDEX(都馬連編集用!$D$52:$D$105,(COLUMN(BH3)-9)/2)</f>
        <v>公認障害</v>
      </c>
      <c r="BI3" s="108" t="str">
        <f>VLOOKUP(BH3,都馬連編集用!$F$12:$G$19,2,FALSE)</f>
        <v>金額3</v>
      </c>
      <c r="BJ3" s="107" t="str" cm="1">
        <f t="array" ref="BJ3">INDEX(都馬連編集用!$D$52:$D$105,(COLUMN(BJ3)-9)/2)</f>
        <v>公認障害</v>
      </c>
      <c r="BK3" s="108" t="str">
        <f>VLOOKUP(BJ3,都馬連編集用!$F$12:$G$19,2,FALSE)</f>
        <v>金額3</v>
      </c>
      <c r="BL3" s="107" t="str" cm="1">
        <f t="array" ref="BL3">INDEX(都馬連編集用!$D$52:$D$105,(COLUMN(BL3)-9)/2)</f>
        <v>公認障害</v>
      </c>
      <c r="BM3" s="108" t="str">
        <f>VLOOKUP(BL3,都馬連編集用!$F$12:$G$19,2,FALSE)</f>
        <v>金額3</v>
      </c>
      <c r="BN3" s="107" t="str" cm="1">
        <f t="array" ref="BN3">INDEX(都馬連編集用!$D$52:$D$105,(COLUMN(BN3)-9)/2)</f>
        <v>公認障害</v>
      </c>
      <c r="BO3" s="108" t="str">
        <f>VLOOKUP(BN3,都馬連編集用!$F$12:$G$19,2,FALSE)</f>
        <v>金額3</v>
      </c>
      <c r="BP3" s="107" t="str" cm="1">
        <f t="array" ref="BP3">INDEX(都馬連編集用!$D$52:$D$105,(COLUMN(BP3)-9)/2)</f>
        <v>フレンドシップ</v>
      </c>
      <c r="BQ3" s="108" t="str">
        <f>VLOOKUP(BP3,都馬連編集用!$F$12:$G$19,2,FALSE)</f>
        <v>金額1</v>
      </c>
      <c r="BR3" s="107" t="str" cm="1">
        <f t="array" ref="BR3">INDEX(都馬連編集用!$D$52:$D$105,(COLUMN(BR3)-9)/2)</f>
        <v>フレンドシップ</v>
      </c>
      <c r="BS3" s="108" t="str">
        <f>VLOOKUP(BR3,都馬連編集用!$F$12:$G$19,2,FALSE)</f>
        <v>金額1</v>
      </c>
      <c r="BT3" s="107" t="str" cm="1">
        <f t="array" ref="BT3">INDEX(都馬連編集用!$D$52:$D$105,(COLUMN(BT3)-9)/2)</f>
        <v>フレンドシップ</v>
      </c>
      <c r="BU3" s="108" t="str">
        <f>VLOOKUP(BT3,都馬連編集用!$F$12:$G$19,2,FALSE)</f>
        <v>金額1</v>
      </c>
      <c r="BV3" s="107" t="str" cm="1">
        <f t="array" ref="BV3">INDEX(都馬連編集用!$D$52:$D$105,(COLUMN(BV3)-9)/2)</f>
        <v>フレンドシップ</v>
      </c>
      <c r="BW3" s="108" t="str">
        <f>VLOOKUP(BV3,都馬連編集用!$F$12:$G$19,2,FALSE)</f>
        <v>金額1</v>
      </c>
      <c r="BX3" s="107" t="str" cm="1">
        <f t="array" ref="BX3">INDEX(都馬連編集用!$D$52:$D$105,(COLUMN(BX3)-9)/2)</f>
        <v>フレンドシップ</v>
      </c>
      <c r="BY3" s="108" t="str">
        <f>VLOOKUP(BX3,都馬連編集用!$F$12:$G$19,2,FALSE)</f>
        <v>金額1</v>
      </c>
      <c r="BZ3" s="107" t="str" cm="1">
        <f t="array" ref="BZ3">INDEX(都馬連編集用!$D$52:$D$105,(COLUMN(BZ3)-9)/2)</f>
        <v>フレンドシップ</v>
      </c>
      <c r="CA3" s="108" t="str">
        <f>VLOOKUP(BZ3,都馬連編集用!$F$12:$G$19,2,FALSE)</f>
        <v>金額1</v>
      </c>
      <c r="CB3" s="107" t="str" cm="1">
        <f t="array" ref="CB3">INDEX(都馬連編集用!$D$52:$D$105,(COLUMN(CB3)-9)/2)</f>
        <v>フレンドシップ</v>
      </c>
      <c r="CC3" s="108" t="str">
        <f>VLOOKUP(CB3,都馬連編集用!$F$12:$G$19,2,FALSE)</f>
        <v>金額1</v>
      </c>
      <c r="CD3" s="107" t="str" cm="1">
        <f t="array" ref="CD3">INDEX(都馬連編集用!$D$52:$D$105,(COLUMN(CD3)-9)/2)</f>
        <v>フレンドシップ</v>
      </c>
      <c r="CE3" s="108" t="str">
        <f>VLOOKUP(CD3,都馬連編集用!$F$12:$G$19,2,FALSE)</f>
        <v>金額1</v>
      </c>
      <c r="CF3" s="107" t="str" cm="1">
        <f t="array" ref="CF3">INDEX(都馬連編集用!$D$52:$D$105,(COLUMN(CF3)-9)/2)</f>
        <v>フレンドシップ</v>
      </c>
      <c r="CG3" s="108" t="str">
        <f>VLOOKUP(CF3,都馬連編集用!$F$12:$G$19,2,FALSE)</f>
        <v>金額1</v>
      </c>
      <c r="CH3" s="107" t="str" cm="1">
        <f t="array" ref="CH3">INDEX(都馬連編集用!$D$52:$D$105,(COLUMN(CH3)-9)/2)</f>
        <v>フレンドシップ</v>
      </c>
      <c r="CI3" s="108" t="str">
        <f>VLOOKUP(CH3,都馬連編集用!$F$12:$G$19,2,FALSE)</f>
        <v>金額1</v>
      </c>
      <c r="CJ3" s="107" t="str" cm="1">
        <f t="array" ref="CJ3">INDEX(都馬連編集用!$D$52:$D$105,(COLUMN(CJ3)-9)/2)</f>
        <v>フレンドシップ</v>
      </c>
      <c r="CK3" s="108" t="str">
        <f>VLOOKUP(CJ3,都馬連編集用!$F$12:$G$19,2,FALSE)</f>
        <v>金額1</v>
      </c>
      <c r="CL3" s="107" t="str" cm="1">
        <f t="array" ref="CL3">INDEX(都馬連編集用!$D$52:$D$105,(COLUMN(CL3)-9)/2)</f>
        <v>フレンドシップ</v>
      </c>
      <c r="CM3" s="108" t="str">
        <f>VLOOKUP(CL3,都馬連編集用!$F$12:$G$19,2,FALSE)</f>
        <v>金額1</v>
      </c>
      <c r="CN3" s="107" t="str" cm="1">
        <f t="array" ref="CN3">INDEX(都馬連編集用!$D$52:$D$105,(COLUMN(CN3)-9)/2)</f>
        <v>フレンドシップ</v>
      </c>
      <c r="CO3" s="108" t="str">
        <f>VLOOKUP(CN3,都馬連編集用!$F$12:$G$19,2,FALSE)</f>
        <v>金額1</v>
      </c>
      <c r="CP3" s="107" t="str" cm="1">
        <f t="array" ref="CP3">INDEX(都馬連編集用!$D$52:$D$105,(COLUMN(CP3)-9)/2)</f>
        <v>フレンドシップ</v>
      </c>
      <c r="CQ3" s="108" t="str">
        <f>VLOOKUP(CP3,都馬連編集用!$F$12:$G$19,2,FALSE)</f>
        <v>金額1</v>
      </c>
      <c r="CR3" s="107" t="str" cm="1">
        <f t="array" ref="CR3">INDEX(都馬連編集用!$D$52:$D$105,(COLUMN(CR3)-9)/2)</f>
        <v>フレンドシップ</v>
      </c>
      <c r="CS3" s="108" t="str">
        <f>VLOOKUP(CR3,都馬連編集用!$F$12:$G$19,2,FALSE)</f>
        <v>金額1</v>
      </c>
      <c r="CT3" s="107" t="str" cm="1">
        <f t="array" ref="CT3">INDEX(都馬連編集用!$D$52:$D$105,(COLUMN(CT3)-9)/2)</f>
        <v>フレンドシップ</v>
      </c>
      <c r="CU3" s="108" t="str">
        <f>VLOOKUP(CT3,都馬連編集用!$F$12:$G$19,2,FALSE)</f>
        <v>金額1</v>
      </c>
      <c r="CV3" s="107" t="str" cm="1">
        <f t="array" ref="CV3">INDEX(都馬連編集用!$D$52:$D$105,(COLUMN(CV3)-9)/2)</f>
        <v>フレンドシップ</v>
      </c>
      <c r="CW3" s="108" t="str">
        <f>VLOOKUP(CV3,都馬連編集用!$F$12:$G$19,2,FALSE)</f>
        <v>金額1</v>
      </c>
      <c r="CX3" s="107" t="str" cm="1">
        <f t="array" ref="CX3">INDEX(都馬連編集用!$D$52:$D$105,(COLUMN(CX3)-9)/2)</f>
        <v>フレンドシップ</v>
      </c>
      <c r="CY3" s="108" t="str">
        <f>VLOOKUP(CX3,都馬連編集用!$F$12:$G$19,2,FALSE)</f>
        <v>金額1</v>
      </c>
      <c r="CZ3" s="107" t="str" cm="1">
        <f t="array" ref="CZ3">INDEX(都馬連編集用!$D$52:$D$105,(COLUMN(CZ3)-9)/2)</f>
        <v>フレンドシップ</v>
      </c>
      <c r="DA3" s="108" t="str">
        <f>VLOOKUP(CZ3,都馬連編集用!$F$12:$G$19,2,FALSE)</f>
        <v>金額1</v>
      </c>
      <c r="DB3" s="107" t="str" cm="1">
        <f t="array" ref="DB3">INDEX(都馬連編集用!$D$52:$D$105,(COLUMN(DB3)-9)/2)</f>
        <v>フレンドシップ</v>
      </c>
      <c r="DC3" s="108" t="str">
        <f>VLOOKUP(DB3,都馬連編集用!$F$12:$G$19,2,FALSE)</f>
        <v>金額1</v>
      </c>
      <c r="DD3" s="107" t="str" cm="1">
        <f t="array" ref="DD3">INDEX(都馬連編集用!$D$52:$D$105,(COLUMN(DD3)-9)/2)</f>
        <v>フレンドシップ</v>
      </c>
      <c r="DE3" s="108" t="str">
        <f>VLOOKUP(DD3,都馬連編集用!$F$12:$G$19,2,FALSE)</f>
        <v>金額1</v>
      </c>
      <c r="DF3" s="107" t="str" cm="1">
        <f t="array" ref="DF3">INDEX(都馬連編集用!$D$52:$D$105,(COLUMN(DF3)-9)/2)</f>
        <v>フレンドシップ</v>
      </c>
      <c r="DG3" s="108" t="str">
        <f>VLOOKUP(DF3,都馬連編集用!$F$12:$G$19,2,FALSE)</f>
        <v>金額1</v>
      </c>
      <c r="DH3" s="107" t="str" cm="1">
        <f t="array" ref="DH3">INDEX(都馬連編集用!$D$52:$D$105,(COLUMN(DH3)-9)/2)</f>
        <v>フレンドシップ</v>
      </c>
      <c r="DI3" s="108" t="str">
        <f>VLOOKUP(DH3,都馬連編集用!$F$12:$G$19,2,FALSE)</f>
        <v>金額1</v>
      </c>
      <c r="DJ3" s="107" t="str" cm="1">
        <f t="array" ref="DJ3">INDEX(都馬連編集用!$D$52:$D$105,(COLUMN(DJ3)-9)/2)</f>
        <v>フレンドシップ</v>
      </c>
      <c r="DK3" s="108" t="str">
        <f>VLOOKUP(DJ3,都馬連編集用!$F$12:$G$19,2,FALSE)</f>
        <v>金額1</v>
      </c>
      <c r="DL3" s="107" t="str" cm="1">
        <f t="array" ref="DL3">INDEX(都馬連編集用!$D$52:$D$105,(COLUMN(DL3)-9)/2)</f>
        <v>フレンドシップ</v>
      </c>
      <c r="DM3" s="108" t="str">
        <f>VLOOKUP(DL3,都馬連編集用!$F$12:$G$19,2,FALSE)</f>
        <v>金額1</v>
      </c>
      <c r="DN3" s="107" t="str" cm="1">
        <f t="array" ref="DN3">INDEX(都馬連編集用!$D$52:$D$105,(COLUMN(DN3)-9)/2)</f>
        <v>フレンドシップ</v>
      </c>
      <c r="DO3" s="108" t="str">
        <f>VLOOKUP(DN3,都馬連編集用!$F$12:$G$19,2,FALSE)</f>
        <v>金額1</v>
      </c>
      <c r="DP3" s="107" t="e" cm="1">
        <f t="array" ref="DP3">INDEX(都馬連編集用!$D$52:$D$105,(COLUMN(DP3)-9)/2)</f>
        <v>#REF!</v>
      </c>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7" hidden="1" customHeight="1">
      <c r="F4" s="213"/>
      <c r="G4" s="213"/>
      <c r="H4" s="131"/>
      <c r="I4" s="131"/>
      <c r="K4" s="46"/>
      <c r="L4" s="127" t="str">
        <f>L1</f>
        <v>FS1</v>
      </c>
      <c r="M4" s="48"/>
      <c r="N4" s="127" t="str">
        <f t="shared" ref="N4" si="0">N1</f>
        <v>FS2</v>
      </c>
      <c r="O4" s="48"/>
      <c r="P4" s="127" t="str">
        <f t="shared" ref="P4" si="1">P1</f>
        <v>FS3</v>
      </c>
      <c r="Q4" s="48"/>
      <c r="R4" s="127" t="str">
        <f t="shared" ref="R4" si="2">R1</f>
        <v>第1競技</v>
      </c>
      <c r="S4" s="48"/>
      <c r="T4" s="127" t="str">
        <f t="shared" ref="T4" si="3">T1</f>
        <v>第2競技</v>
      </c>
      <c r="U4" s="48"/>
      <c r="V4" s="127" t="str">
        <f t="shared" ref="V4" si="4">V1</f>
        <v>第3競技</v>
      </c>
      <c r="W4" s="48"/>
      <c r="X4" s="127" t="str">
        <f t="shared" ref="X4" si="5">X1</f>
        <v>第4競技</v>
      </c>
      <c r="Y4" s="48"/>
      <c r="Z4" s="127" t="str">
        <f t="shared" ref="Z4" si="6">Z1</f>
        <v>第5競技</v>
      </c>
      <c r="AA4" s="48"/>
      <c r="AB4" s="127" t="str">
        <f t="shared" ref="AB4" si="7">AB1</f>
        <v>第6競技</v>
      </c>
      <c r="AC4" s="48"/>
      <c r="AD4" s="127" t="str">
        <f t="shared" ref="AD4" si="8">AD1</f>
        <v>第7競技</v>
      </c>
      <c r="AE4" s="48"/>
      <c r="AF4" s="127" t="str">
        <f t="shared" ref="AF4" si="9">AF1</f>
        <v>第8競技</v>
      </c>
      <c r="AG4" s="48"/>
      <c r="AH4" s="127" t="str">
        <f t="shared" ref="AH4" si="10">AH1</f>
        <v>第9競技</v>
      </c>
      <c r="AI4" s="48"/>
      <c r="AJ4" s="128" t="str">
        <f t="shared" ref="AJ4" si="11">AJ1</f>
        <v>第10競技</v>
      </c>
      <c r="AK4" s="129"/>
      <c r="AL4" s="130" t="str">
        <f t="shared" ref="AL4" si="12">AL1</f>
        <v>第11競技</v>
      </c>
      <c r="AM4" s="48"/>
      <c r="AN4" s="127" t="str">
        <f t="shared" ref="AN4" si="13">AN1</f>
        <v>第12競技</v>
      </c>
      <c r="AO4" s="48"/>
      <c r="AP4" s="127" t="str">
        <f t="shared" ref="AP4" si="14">AP1</f>
        <v>第13競技</v>
      </c>
      <c r="AQ4" s="48"/>
      <c r="AR4" s="127" t="str">
        <f t="shared" ref="AR4" si="15">AR1</f>
        <v>第14競技</v>
      </c>
      <c r="AS4" s="48"/>
      <c r="AT4" s="127" t="str">
        <f t="shared" ref="AT4" si="16">AT1</f>
        <v>第15競技</v>
      </c>
      <c r="AU4" s="48"/>
      <c r="AV4" s="127" t="str">
        <f t="shared" ref="AV4" si="17">AV1</f>
        <v>第16競技</v>
      </c>
      <c r="AW4" s="48"/>
      <c r="AX4" s="127" t="str">
        <f t="shared" ref="AX4" si="18">AX1</f>
        <v>第17競技</v>
      </c>
      <c r="AY4" s="48"/>
      <c r="AZ4" s="127" t="str">
        <f t="shared" ref="AZ4" si="19">AZ1</f>
        <v>第18競技</v>
      </c>
      <c r="BA4" s="48"/>
      <c r="BB4" s="127" t="str">
        <f t="shared" ref="BB4" si="20">BB1</f>
        <v>第19競技</v>
      </c>
      <c r="BC4" s="48"/>
      <c r="BD4" s="127" t="str">
        <f t="shared" ref="BD4" si="21">BD1</f>
        <v>第20競技</v>
      </c>
      <c r="BE4" s="48"/>
      <c r="BF4" s="127" t="str">
        <f t="shared" ref="BF4" si="22">BF1</f>
        <v>第21競技</v>
      </c>
      <c r="BG4" s="48"/>
      <c r="BH4" s="127" t="str">
        <f t="shared" ref="BH4" si="23">BH1</f>
        <v>第22競技</v>
      </c>
      <c r="BI4" s="48"/>
      <c r="BJ4" s="127" t="str">
        <f t="shared" ref="BJ4" si="24">BJ1</f>
        <v>第23競技</v>
      </c>
      <c r="BK4" s="48"/>
      <c r="BL4" s="127" t="str">
        <f t="shared" ref="BL4" si="25">BL1</f>
        <v>第24競技</v>
      </c>
      <c r="BM4" s="48"/>
      <c r="BN4" s="127" t="str">
        <f t="shared" ref="BN4" si="26">BN1</f>
        <v>第23競技</v>
      </c>
      <c r="BO4" s="48"/>
      <c r="BP4" s="127" t="str">
        <f t="shared" ref="BP4" si="27">BP1</f>
        <v>第24競技</v>
      </c>
      <c r="BQ4" s="48"/>
      <c r="BR4" s="127" t="str">
        <f t="shared" ref="BR4" si="28">BR1</f>
        <v>第25競技</v>
      </c>
      <c r="BS4" s="48"/>
      <c r="BT4" s="127" t="str">
        <f t="shared" ref="BT4" si="29">BT1</f>
        <v>第28競技</v>
      </c>
      <c r="BU4" s="48"/>
      <c r="BV4" s="127" t="str">
        <f t="shared" ref="BV4" si="30">BV1</f>
        <v>第29競技</v>
      </c>
      <c r="BW4" s="48"/>
      <c r="BX4" s="127" t="str">
        <f t="shared" ref="BX4" si="31">BX1</f>
        <v>第30競技</v>
      </c>
      <c r="BY4" s="48"/>
      <c r="BZ4" s="127" t="str">
        <f t="shared" ref="BZ4" si="32">BZ1</f>
        <v>第31競技</v>
      </c>
      <c r="CA4" s="48"/>
      <c r="CB4" s="127" t="str">
        <f t="shared" ref="CB4" si="33">CB1</f>
        <v>第32競技</v>
      </c>
      <c r="CC4" s="48"/>
      <c r="CD4" s="127" t="str">
        <f t="shared" ref="CD4" si="34">CD1</f>
        <v>第33競技</v>
      </c>
      <c r="CE4" s="48"/>
      <c r="CF4" s="127" t="str">
        <f t="shared" ref="CF4" si="35">CF1</f>
        <v>第34競技</v>
      </c>
      <c r="CG4" s="48"/>
      <c r="CH4" s="127" t="str">
        <f t="shared" ref="CH4" si="36">CH1</f>
        <v>第35競技</v>
      </c>
      <c r="CI4" s="48"/>
      <c r="CJ4" s="127" t="str">
        <f t="shared" ref="CJ4" si="37">CJ1</f>
        <v>第36競技</v>
      </c>
      <c r="CK4" s="48"/>
      <c r="CL4" s="127" t="str">
        <f t="shared" ref="CL4" si="38">CL1</f>
        <v>第37競技</v>
      </c>
      <c r="CM4" s="48"/>
      <c r="CN4" s="127" t="str">
        <f t="shared" ref="CN4" si="39">CN1</f>
        <v>第38競技</v>
      </c>
      <c r="CO4" s="48"/>
      <c r="CP4" s="127" t="str">
        <f t="shared" ref="CP4" si="40">CP1</f>
        <v>第39競技</v>
      </c>
      <c r="CQ4" s="48"/>
      <c r="CR4" s="127" t="str">
        <f t="shared" ref="CR4" si="41">CR1</f>
        <v>第40競技</v>
      </c>
      <c r="CS4" s="48"/>
      <c r="CT4" s="127" t="str">
        <f t="shared" ref="CT4" si="42">CT1</f>
        <v>第41競技</v>
      </c>
      <c r="CU4" s="48"/>
      <c r="CV4" s="127" t="str">
        <f t="shared" ref="CV4" si="43">CV1</f>
        <v>第42競技</v>
      </c>
      <c r="CW4" s="48"/>
      <c r="CX4" s="127" t="str">
        <f t="shared" ref="CX4" si="44">CX1</f>
        <v>第43競技</v>
      </c>
      <c r="CY4" s="48"/>
      <c r="CZ4" s="127" t="str">
        <f t="shared" ref="CZ4" si="45">CZ1</f>
        <v>第44競技</v>
      </c>
      <c r="DA4" s="48"/>
      <c r="DB4" s="127" t="str">
        <f t="shared" ref="DB4" si="46">DB1</f>
        <v>第45競技</v>
      </c>
      <c r="DC4" s="48"/>
      <c r="DD4" s="127" t="str">
        <f t="shared" ref="DD4" si="47">DD1</f>
        <v>第46競技</v>
      </c>
      <c r="DE4" s="48"/>
      <c r="DF4" s="127" t="str">
        <f t="shared" ref="DF4" si="48">DF1</f>
        <v>第47競技</v>
      </c>
      <c r="DG4" s="48"/>
      <c r="DH4" s="127" t="str">
        <f t="shared" ref="DH4" si="49">DH1</f>
        <v>第48競技</v>
      </c>
      <c r="DI4" s="48"/>
      <c r="DJ4" s="127" t="str">
        <f t="shared" ref="DJ4" si="50">DJ1</f>
        <v>第49競技</v>
      </c>
      <c r="DK4" s="48"/>
      <c r="DL4" s="127" t="str">
        <f t="shared" ref="DL4" si="51">DL1</f>
        <v>第50競技</v>
      </c>
      <c r="DM4" s="48"/>
      <c r="DN4" s="127">
        <f t="shared" ref="DN4" si="52">DN1</f>
        <v>0</v>
      </c>
      <c r="DO4" s="48"/>
    </row>
    <row r="5" spans="1:154" ht="18" customHeight="1">
      <c r="A5" s="33" t="s">
        <v>197</v>
      </c>
      <c r="B5" s="133"/>
      <c r="C5" s="133"/>
      <c r="D5" s="133"/>
      <c r="E5" s="133" t="s">
        <v>200</v>
      </c>
      <c r="F5" s="102" t="s">
        <v>195</v>
      </c>
      <c r="G5" s="102" t="s">
        <v>102</v>
      </c>
      <c r="H5" s="102" t="s">
        <v>104</v>
      </c>
      <c r="I5" s="105" t="s">
        <v>102</v>
      </c>
      <c r="J5" s="132" t="s">
        <v>199</v>
      </c>
      <c r="K5" s="105"/>
      <c r="L5" s="49" t="s">
        <v>31</v>
      </c>
      <c r="M5" s="50" t="s">
        <v>32</v>
      </c>
      <c r="N5" s="49" t="s">
        <v>31</v>
      </c>
      <c r="O5" s="50" t="s">
        <v>32</v>
      </c>
      <c r="P5" s="49" t="s">
        <v>31</v>
      </c>
      <c r="Q5" s="50" t="s">
        <v>32</v>
      </c>
      <c r="R5" s="49" t="s">
        <v>31</v>
      </c>
      <c r="S5" s="50" t="s">
        <v>32</v>
      </c>
      <c r="T5" s="49" t="s">
        <v>31</v>
      </c>
      <c r="U5" s="50" t="s">
        <v>32</v>
      </c>
      <c r="V5" s="49" t="s">
        <v>31</v>
      </c>
      <c r="W5" s="50" t="s">
        <v>32</v>
      </c>
      <c r="X5" s="49" t="s">
        <v>31</v>
      </c>
      <c r="Y5" s="50" t="s">
        <v>32</v>
      </c>
      <c r="Z5" s="49" t="s">
        <v>31</v>
      </c>
      <c r="AA5" s="50" t="s">
        <v>32</v>
      </c>
      <c r="AB5" s="49" t="s">
        <v>31</v>
      </c>
      <c r="AC5" s="50" t="s">
        <v>32</v>
      </c>
      <c r="AD5" s="49" t="s">
        <v>31</v>
      </c>
      <c r="AE5" s="50" t="s">
        <v>32</v>
      </c>
      <c r="AF5" s="49" t="s">
        <v>31</v>
      </c>
      <c r="AG5" s="50" t="s">
        <v>32</v>
      </c>
      <c r="AH5" s="49" t="s">
        <v>31</v>
      </c>
      <c r="AI5" s="50" t="s">
        <v>32</v>
      </c>
      <c r="AJ5" s="49" t="s">
        <v>31</v>
      </c>
      <c r="AK5" s="50" t="s">
        <v>32</v>
      </c>
      <c r="AL5" s="49" t="s">
        <v>31</v>
      </c>
      <c r="AM5" s="50" t="s">
        <v>32</v>
      </c>
      <c r="AN5" s="49" t="s">
        <v>31</v>
      </c>
      <c r="AO5" s="50" t="s">
        <v>32</v>
      </c>
      <c r="AP5" s="49" t="s">
        <v>31</v>
      </c>
      <c r="AQ5" s="50" t="s">
        <v>32</v>
      </c>
      <c r="AR5" s="49" t="s">
        <v>31</v>
      </c>
      <c r="AS5" s="50" t="s">
        <v>32</v>
      </c>
      <c r="AT5" s="49" t="s">
        <v>31</v>
      </c>
      <c r="AU5" s="50" t="s">
        <v>32</v>
      </c>
      <c r="AV5" s="49" t="s">
        <v>31</v>
      </c>
      <c r="AW5" s="50" t="s">
        <v>32</v>
      </c>
      <c r="AX5" s="49" t="s">
        <v>31</v>
      </c>
      <c r="AY5" s="50" t="s">
        <v>32</v>
      </c>
      <c r="AZ5" s="49" t="s">
        <v>31</v>
      </c>
      <c r="BA5" s="50" t="s">
        <v>32</v>
      </c>
      <c r="BB5" s="49" t="s">
        <v>31</v>
      </c>
      <c r="BC5" s="50" t="s">
        <v>32</v>
      </c>
      <c r="BD5" s="49" t="s">
        <v>31</v>
      </c>
      <c r="BE5" s="50" t="s">
        <v>32</v>
      </c>
      <c r="BF5" s="49" t="s">
        <v>31</v>
      </c>
      <c r="BG5" s="50" t="s">
        <v>32</v>
      </c>
      <c r="BH5" s="49" t="s">
        <v>31</v>
      </c>
      <c r="BI5" s="50" t="s">
        <v>32</v>
      </c>
      <c r="BJ5" s="49" t="s">
        <v>31</v>
      </c>
      <c r="BK5" s="50" t="s">
        <v>32</v>
      </c>
      <c r="BL5" s="49" t="s">
        <v>31</v>
      </c>
      <c r="BM5" s="50" t="s">
        <v>32</v>
      </c>
      <c r="BN5" s="49" t="s">
        <v>31</v>
      </c>
      <c r="BO5" s="50" t="s">
        <v>32</v>
      </c>
      <c r="BP5" s="49" t="s">
        <v>31</v>
      </c>
      <c r="BQ5" s="50" t="s">
        <v>32</v>
      </c>
      <c r="BR5" s="49" t="s">
        <v>31</v>
      </c>
      <c r="BS5" s="50" t="s">
        <v>32</v>
      </c>
      <c r="BT5" s="49" t="s">
        <v>31</v>
      </c>
      <c r="BU5" s="50" t="s">
        <v>32</v>
      </c>
      <c r="BV5" s="49" t="s">
        <v>31</v>
      </c>
      <c r="BW5" s="50" t="s">
        <v>32</v>
      </c>
      <c r="BX5" s="113"/>
      <c r="BY5" s="114"/>
      <c r="BZ5" s="113"/>
      <c r="CA5" s="114"/>
      <c r="CB5" s="115"/>
      <c r="CC5" s="116"/>
      <c r="CD5" s="115"/>
      <c r="CE5" s="116"/>
      <c r="CF5" s="115"/>
      <c r="CG5" s="116"/>
      <c r="CH5" s="115"/>
      <c r="CI5" s="116"/>
      <c r="CJ5" s="115"/>
      <c r="CK5" s="116"/>
      <c r="CL5" s="115"/>
      <c r="CM5" s="116"/>
      <c r="CN5" s="115"/>
      <c r="CO5" s="116"/>
      <c r="CP5" s="115"/>
      <c r="CQ5" s="116"/>
      <c r="CR5" s="115"/>
      <c r="CS5" s="116"/>
      <c r="CT5" s="115"/>
      <c r="CU5" s="116"/>
      <c r="CV5" s="115"/>
      <c r="CW5" s="116"/>
      <c r="CX5" s="115"/>
      <c r="CY5" s="116"/>
      <c r="CZ5" s="115"/>
      <c r="DA5" s="116"/>
      <c r="DB5" s="115"/>
      <c r="DC5" s="116"/>
      <c r="DD5" s="115"/>
      <c r="DE5" s="116"/>
      <c r="DF5" s="115"/>
      <c r="DG5" s="116"/>
      <c r="DH5" s="115"/>
      <c r="DI5" s="116"/>
      <c r="DJ5" s="115"/>
      <c r="DK5" s="116"/>
      <c r="DL5" s="115"/>
      <c r="DM5" s="116"/>
      <c r="DN5" s="115"/>
      <c r="DO5" s="116"/>
      <c r="DP5" s="115"/>
    </row>
    <row r="6" spans="1:154" ht="30.6" customHeight="1">
      <c r="A6" s="33">
        <v>1</v>
      </c>
      <c r="D6" s="33">
        <f>HLOOKUP($D$2,$L$4:$DO$54,ROW(D6)-3,FALSE)</f>
        <v>0</v>
      </c>
      <c r="E6" s="126" t="str">
        <f>IF(D6=0,"NO ENT",IF(LEFT(D6,4)="オープン","open",""))</f>
        <v>NO ENT</v>
      </c>
      <c r="F6" s="120"/>
      <c r="G6" s="141" t="str">
        <f>IFERROR(VLOOKUP(F6,'申込書2（馬匹・選手）'!$B$5:$D$54,3,FALSE),"")</f>
        <v/>
      </c>
      <c r="H6" s="120"/>
      <c r="I6" s="140" t="str">
        <f>IFERROR(VLOOKUP(H6,'申込書2（馬匹・選手）'!$F$5:$H$54,3,FALSE),"")</f>
        <v/>
      </c>
      <c r="J6" s="101" t="str">
        <f>$G$2</f>
        <v/>
      </c>
      <c r="K6" s="106" t="str">
        <f>IFERROR(VLOOKUP(I6,'申込書2（馬匹・選手）'!$F$5:$H$54,3,FALSE),"")</f>
        <v/>
      </c>
      <c r="L6" s="51"/>
      <c r="M6" s="139" t="str">
        <f>IF(IFERROR(VLOOKUP(L$3&amp;L6,都馬連編集用!$B$13:$C$49,2,FALSE),"")=0,"",(IFERROR(VLOOKUP(L$3&amp;L6,都馬連編集用!$B$13:$C$49,2,FALSE),"")))</f>
        <v/>
      </c>
      <c r="N6" s="51"/>
      <c r="O6" s="139" t="str">
        <f>IF(IFERROR(VLOOKUP(N$3&amp;N6,都馬連編集用!$B$13:$C$49,2,FALSE),"")=0,"",(IFERROR(VLOOKUP(N$3&amp;N6,都馬連編集用!$B$13:$C$49,2,FALSE),"")))</f>
        <v/>
      </c>
      <c r="P6" s="51"/>
      <c r="Q6" s="139" t="str">
        <f>IF(IFERROR(VLOOKUP(P$3&amp;P6,都馬連編集用!$B$13:$C$49,2,FALSE),"")=0,"",(IFERROR(VLOOKUP(P$3&amp;P6,都馬連編集用!$B$13:$C$49,2,FALSE),"")))</f>
        <v/>
      </c>
      <c r="R6" s="51"/>
      <c r="S6" s="139" t="str">
        <f>IF(IFERROR(VLOOKUP(R$3&amp;R6,都馬連編集用!$B$13:$C$49,2,FALSE),"")=0,"",(IFERROR(VLOOKUP(R$3&amp;R6,都馬連編集用!$B$13:$C$49,2,FALSE),"")))</f>
        <v/>
      </c>
      <c r="T6" s="51"/>
      <c r="U6" s="139" t="str">
        <f>IF(IFERROR(VLOOKUP(T$3&amp;T6,都馬連編集用!$B$13:$C$49,2,FALSE),"")=0,"",(IFERROR(VLOOKUP(T$3&amp;T6,都馬連編集用!$B$13:$C$49,2,FALSE),"")))</f>
        <v/>
      </c>
      <c r="V6" s="51"/>
      <c r="W6" s="139" t="str">
        <f>IF(IFERROR(VLOOKUP(V$3&amp;V6,都馬連編集用!$B$13:$C$49,2,FALSE),"")=0,"",(IFERROR(VLOOKUP(V$3&amp;V6,都馬連編集用!$B$13:$C$49,2,FALSE),"")))</f>
        <v/>
      </c>
      <c r="X6" s="51"/>
      <c r="Y6" s="139" t="str">
        <f>IF(IFERROR(VLOOKUP(X$3&amp;X6,都馬連編集用!$B$13:$C$49,2,FALSE),"")=0,"",(IFERROR(VLOOKUP(X$3&amp;X6,都馬連編集用!$B$13:$C$49,2,FALSE),"")))</f>
        <v/>
      </c>
      <c r="Z6" s="51"/>
      <c r="AA6" s="139" t="str">
        <f>IF(IFERROR(VLOOKUP(Z$3&amp;Z6,都馬連編集用!$B$13:$C$49,2,FALSE),"")=0,"",(IFERROR(VLOOKUP(Z$3&amp;Z6,都馬連編集用!$B$13:$C$49,2,FALSE),"")))</f>
        <v/>
      </c>
      <c r="AB6" s="51"/>
      <c r="AC6" s="139" t="str">
        <f>IF(IFERROR(VLOOKUP(AB$3&amp;AB6,都馬連編集用!$B$13:$C$49,2,FALSE),"")=0,"",(IFERROR(VLOOKUP(AB$3&amp;AB6,都馬連編集用!$B$13:$C$49,2,FALSE),"")))</f>
        <v/>
      </c>
      <c r="AD6" s="51"/>
      <c r="AE6" s="139" t="str">
        <f>IF(IFERROR(VLOOKUP(AD$3&amp;AD6,都馬連編集用!$B$13:$C$49,2,FALSE),"")=0,"",(IFERROR(VLOOKUP(AD$3&amp;AD6,都馬連編集用!$B$13:$C$49,2,FALSE),"")))</f>
        <v/>
      </c>
      <c r="AF6" s="51"/>
      <c r="AG6" s="139" t="str">
        <f>IF(IFERROR(VLOOKUP(AF$3&amp;AF6,都馬連編集用!$B$13:$C$49,2,FALSE),"")=0,"",(IFERROR(VLOOKUP(AF$3&amp;AF6,都馬連編集用!$B$13:$C$49,2,FALSE),"")))</f>
        <v/>
      </c>
      <c r="AH6" s="51"/>
      <c r="AI6" s="139" t="str">
        <f>IF(IFERROR(VLOOKUP(AH$3&amp;AH6,都馬連編集用!$B$13:$C$49,2,FALSE),"")=0,"",(IFERROR(VLOOKUP(AH$3&amp;AH6,都馬連編集用!$B$13:$C$49,2,FALSE),"")))</f>
        <v/>
      </c>
      <c r="AJ6" s="51"/>
      <c r="AK6" s="139" t="str">
        <f>IF(IFERROR(VLOOKUP(AJ$3&amp;AJ6,都馬連編集用!$B$13:$C$49,2,FALSE),"")=0,"",(IFERROR(VLOOKUP(AJ$3&amp;AJ6,都馬連編集用!$B$13:$C$49,2,FALSE),"")))</f>
        <v/>
      </c>
      <c r="AL6" s="51"/>
      <c r="AM6" s="139" t="str">
        <f>IF(IFERROR(VLOOKUP(AL$3&amp;AL6,都馬連編集用!$B$13:$C$49,2,FALSE),"")=0,"",(IFERROR(VLOOKUP(AL$3&amp;AL6,都馬連編集用!$B$13:$C$49,2,FALSE),"")))</f>
        <v/>
      </c>
      <c r="AN6" s="51"/>
      <c r="AO6" s="139" t="str">
        <f>IF(IFERROR(VLOOKUP(AN$3&amp;AN6,都馬連編集用!$B$13:$C$49,2,FALSE),"")=0,"",(IFERROR(VLOOKUP(AN$3&amp;AN6,都馬連編集用!$B$13:$C$49,2,FALSE),"")))</f>
        <v/>
      </c>
      <c r="AP6" s="51"/>
      <c r="AQ6" s="139" t="str">
        <f>IF(IFERROR(VLOOKUP(AP$3&amp;AP6,都馬連編集用!$B$13:$C$49,2,FALSE),"")=0,"",(IFERROR(VLOOKUP(AP$3&amp;AP6,都馬連編集用!$B$13:$C$49,2,FALSE),"")))</f>
        <v/>
      </c>
      <c r="AR6" s="51"/>
      <c r="AS6" s="139" t="str">
        <f>IF(IFERROR(VLOOKUP(AR$3&amp;AR6,都馬連編集用!$B$13:$C$49,2,FALSE),"")=0,"",(IFERROR(VLOOKUP(AR$3&amp;AR6,都馬連編集用!$B$13:$C$49,2,FALSE),"")))</f>
        <v/>
      </c>
      <c r="AT6" s="51"/>
      <c r="AU6" s="139" t="str">
        <f>IF(IFERROR(VLOOKUP(AT$3&amp;AT6,都馬連編集用!$B$13:$C$49,2,FALSE),"")=0,"",(IFERROR(VLOOKUP(AT$3&amp;AT6,都馬連編集用!$B$13:$C$49,2,FALSE),"")))</f>
        <v/>
      </c>
      <c r="AV6" s="51"/>
      <c r="AW6" s="139" t="str">
        <f>IF(IFERROR(VLOOKUP(AV$3&amp;AV6,都馬連編集用!$B$13:$C$49,2,FALSE),"")=0,"",(IFERROR(VLOOKUP(AV$3&amp;AV6,都馬連編集用!$B$13:$C$49,2,FALSE),"")))</f>
        <v/>
      </c>
      <c r="AX6" s="51"/>
      <c r="AY6" s="139" t="str">
        <f>IF(IFERROR(VLOOKUP(AX$3&amp;AX6,都馬連編集用!$B$13:$C$49,2,FALSE),"")=0,"",(IFERROR(VLOOKUP(AX$3&amp;AX6,都馬連編集用!$B$13:$C$49,2,FALSE),"")))</f>
        <v/>
      </c>
      <c r="AZ6" s="51"/>
      <c r="BA6" s="139" t="str">
        <f>IF(IFERROR(VLOOKUP(AZ$3&amp;AZ6,都馬連編集用!$B$13:$C$49,2,FALSE),"")=0,"",(IFERROR(VLOOKUP(AZ$3&amp;AZ6,都馬連編集用!$B$13:$C$49,2,FALSE),"")))</f>
        <v/>
      </c>
      <c r="BB6" s="51"/>
      <c r="BC6" s="139" t="str">
        <f>IF(IFERROR(VLOOKUP(BB$3&amp;BB6,都馬連編集用!$B$13:$C$49,2,FALSE),"")=0,"",(IFERROR(VLOOKUP(BB$3&amp;BB6,都馬連編集用!$B$13:$C$49,2,FALSE),"")))</f>
        <v/>
      </c>
      <c r="BD6" s="51"/>
      <c r="BE6" s="139" t="str">
        <f>IF(IFERROR(VLOOKUP(BD$3&amp;BD6,都馬連編集用!$B$13:$C$49,2,FALSE),"")=0,"",(IFERROR(VLOOKUP(BD$3&amp;BD6,都馬連編集用!$B$13:$C$49,2,FALSE),"")))</f>
        <v/>
      </c>
      <c r="BF6" s="51"/>
      <c r="BG6" s="139" t="str">
        <f>IF(IFERROR(VLOOKUP(BF$3&amp;BF6,都馬連編集用!$B$13:$C$49,2,FALSE),"")=0,"",(IFERROR(VLOOKUP(BF$3&amp;BF6,都馬連編集用!$B$13:$C$49,2,FALSE),"")))</f>
        <v/>
      </c>
      <c r="BH6" s="51"/>
      <c r="BI6" s="139" t="str">
        <f>IF(IFERROR(VLOOKUP(BH$3&amp;BH6,都馬連編集用!$B$13:$C$49,2,FALSE),"")=0,"",(IFERROR(VLOOKUP(BH$3&amp;BH6,都馬連編集用!$B$13:$C$49,2,FALSE),"")))</f>
        <v/>
      </c>
      <c r="BJ6" s="51"/>
      <c r="BK6" s="139" t="str">
        <f>IF(IFERROR(VLOOKUP(BJ$3&amp;BJ6,都馬連編集用!$B$13:$C$49,2,FALSE),"")=0,"",(IFERROR(VLOOKUP(BJ$3&amp;BJ6,都馬連編集用!$B$13:$C$49,2,FALSE),"")))</f>
        <v/>
      </c>
      <c r="BL6" s="51"/>
      <c r="BM6" s="139" t="str">
        <f>IF(IFERROR(VLOOKUP(BL$3&amp;BL6,都馬連編集用!$B$13:$C$49,2,FALSE),"")=0,"",(IFERROR(VLOOKUP(BL$3&amp;BL6,都馬連編集用!$B$13:$C$49,2,FALSE),"")))</f>
        <v/>
      </c>
      <c r="BN6" s="51"/>
      <c r="BO6" s="139" t="str">
        <f>IF(IFERROR(VLOOKUP(BN$3&amp;BN6,都馬連編集用!$B$13:$C$49,2,FALSE),"")=0,"",(IFERROR(VLOOKUP(BN$3&amp;BN6,都馬連編集用!$B$13:$C$49,2,FALSE),"")))</f>
        <v/>
      </c>
      <c r="BP6" s="51"/>
      <c r="BQ6" s="139" t="str">
        <f>IF(IFERROR(VLOOKUP(BP$3&amp;BP6,都馬連編集用!$B$13:$C$49,2,FALSE),"")=0,"",(IFERROR(VLOOKUP(BP$3&amp;BP6,都馬連編集用!$B$13:$C$49,2,FALSE),"")))</f>
        <v/>
      </c>
      <c r="BR6" s="51"/>
      <c r="BS6" s="139" t="str">
        <f>IF(IFERROR(VLOOKUP(BR$3&amp;BR6,都馬連編集用!$B$13:$C$49,2,FALSE),"")=0,"",(IFERROR(VLOOKUP(BR$3&amp;BR6,都馬連編集用!$B$13:$C$49,2,FALSE),"")))</f>
        <v/>
      </c>
      <c r="BT6" s="51"/>
      <c r="BU6" s="139" t="str">
        <f>IF(IFERROR(VLOOKUP(BT$3&amp;BT6,都馬連編集用!$B$13:$C$49,2,FALSE),"")=0,"",(IFERROR(VLOOKUP(BT$3&amp;BT6,都馬連編集用!$B$13:$C$49,2,FALSE),"")))</f>
        <v/>
      </c>
      <c r="BV6" s="51"/>
      <c r="BW6" s="139" t="str">
        <f>IF(IFERROR(VLOOKUP(BV$3&amp;BV6,都馬連編集用!$B$13:$C$49,2,FALSE),"")=0,"",(IFERROR(VLOOKUP(BV$3&amp;BV6,都馬連編集用!$B$13:$C$49,2,FALSE),"")))</f>
        <v/>
      </c>
      <c r="BX6" s="51"/>
      <c r="BY6" s="139" t="str">
        <f>IF(IFERROR(VLOOKUP(BX$3&amp;BX6,都馬連編集用!$B$13:$C$49,2,FALSE),"")=0,"",(IFERROR(VLOOKUP(BX$3&amp;BX6,都馬連編集用!$B$13:$C$49,2,FALSE),"")))</f>
        <v/>
      </c>
      <c r="BZ6" s="51"/>
      <c r="CA6" s="139" t="str">
        <f>IF(IFERROR(VLOOKUP(BZ$3&amp;BZ6,都馬連編集用!$B$13:$C$49,2,FALSE),"")=0,"",(IFERROR(VLOOKUP(BZ$3&amp;BZ6,都馬連編集用!$B$13:$C$49,2,FALSE),"")))</f>
        <v/>
      </c>
      <c r="CB6" s="51"/>
      <c r="CC6" s="139" t="str">
        <f>IF(IFERROR(VLOOKUP(CB$3&amp;CB6,都馬連編集用!$B$13:$C$49,2,FALSE),"")=0,"",(IFERROR(VLOOKUP(CB$3&amp;CB6,都馬連編集用!$B$13:$C$49,2,FALSE),"")))</f>
        <v/>
      </c>
      <c r="CD6" s="51"/>
      <c r="CE6" s="139" t="str">
        <f>IF(IFERROR(VLOOKUP(CD$3&amp;CD6,都馬連編集用!$B$13:$C$49,2,FALSE),"")=0,"",(IFERROR(VLOOKUP(CD$3&amp;CD6,都馬連編集用!$B$13:$C$49,2,FALSE),"")))</f>
        <v/>
      </c>
      <c r="CF6" s="51"/>
      <c r="CG6" s="139" t="str">
        <f>IF(IFERROR(VLOOKUP(CF$3&amp;CF6,都馬連編集用!$B$13:$C$49,2,FALSE),"")=0,"",(IFERROR(VLOOKUP(CF$3&amp;CF6,都馬連編集用!$B$13:$C$49,2,FALSE),"")))</f>
        <v/>
      </c>
      <c r="CH6" s="51"/>
      <c r="CI6" s="139" t="str">
        <f>IF(IFERROR(VLOOKUP(CH$3&amp;CH6,都馬連編集用!$B$13:$C$49,2,FALSE),"")=0,"",(IFERROR(VLOOKUP(CH$3&amp;CH6,都馬連編集用!$B$13:$C$49,2,FALSE),"")))</f>
        <v/>
      </c>
      <c r="CJ6" s="51"/>
      <c r="CK6" s="139" t="str">
        <f>IF(IFERROR(VLOOKUP(CJ$3&amp;CJ6,都馬連編集用!$B$13:$C$49,2,FALSE),"")=0,"",(IFERROR(VLOOKUP(CJ$3&amp;CJ6,都馬連編集用!$B$13:$C$49,2,FALSE),"")))</f>
        <v/>
      </c>
      <c r="CL6" s="51"/>
      <c r="CM6" s="139" t="str">
        <f>IF(IFERROR(VLOOKUP(CL$3&amp;CL6,都馬連編集用!$B$13:$C$49,2,FALSE),"")=0,"",(IFERROR(VLOOKUP(CL$3&amp;CL6,都馬連編集用!$B$13:$C$49,2,FALSE),"")))</f>
        <v/>
      </c>
      <c r="CN6" s="51"/>
      <c r="CO6" s="139" t="str">
        <f>IF(IFERROR(VLOOKUP(CN$3&amp;CN6,都馬連編集用!$B$13:$C$49,2,FALSE),"")=0,"",(IFERROR(VLOOKUP(CN$3&amp;CN6,都馬連編集用!$B$13:$C$49,2,FALSE),"")))</f>
        <v/>
      </c>
      <c r="CP6" s="51"/>
      <c r="CQ6" s="139" t="str">
        <f>IF(IFERROR(VLOOKUP(CP$3&amp;CP6,都馬連編集用!$B$13:$C$49,2,FALSE),"")=0,"",(IFERROR(VLOOKUP(CP$3&amp;CP6,都馬連編集用!$B$13:$C$49,2,FALSE),"")))</f>
        <v/>
      </c>
      <c r="CR6" s="51"/>
      <c r="CS6" s="139" t="str">
        <f>IF(IFERROR(VLOOKUP(CR$3&amp;CR6,都馬連編集用!$B$13:$C$49,2,FALSE),"")=0,"",(IFERROR(VLOOKUP(CR$3&amp;CR6,都馬連編集用!$B$13:$C$49,2,FALSE),"")))</f>
        <v/>
      </c>
      <c r="CT6" s="51"/>
      <c r="CU6" s="139" t="str">
        <f>IF(IFERROR(VLOOKUP(CT$3&amp;CT6,都馬連編集用!$B$13:$C$49,2,FALSE),"")=0,"",(IFERROR(VLOOKUP(CT$3&amp;CT6,都馬連編集用!$B$13:$C$49,2,FALSE),"")))</f>
        <v/>
      </c>
      <c r="CV6" s="51"/>
      <c r="CW6" s="139" t="str">
        <f>IF(IFERROR(VLOOKUP(CV$3&amp;CV6,都馬連編集用!$B$13:$C$49,2,FALSE),"")=0,"",(IFERROR(VLOOKUP(CV$3&amp;CV6,都馬連編集用!$B$13:$C$49,2,FALSE),"")))</f>
        <v/>
      </c>
      <c r="CX6" s="51"/>
      <c r="CY6" s="139" t="str">
        <f>IF(IFERROR(VLOOKUP(CX$3&amp;CX6,都馬連編集用!$B$13:$C$49,2,FALSE),"")=0,"",(IFERROR(VLOOKUP(CX$3&amp;CX6,都馬連編集用!$B$13:$C$49,2,FALSE),"")))</f>
        <v/>
      </c>
      <c r="CZ6" s="51"/>
      <c r="DA6" s="139" t="str">
        <f>IF(IFERROR(VLOOKUP(CZ$3&amp;CZ6,都馬連編集用!$B$13:$C$49,2,FALSE),"")=0,"",(IFERROR(VLOOKUP(CZ$3&amp;CZ6,都馬連編集用!$B$13:$C$49,2,FALSE),"")))</f>
        <v/>
      </c>
      <c r="DB6" s="51"/>
      <c r="DC6" s="139" t="str">
        <f>IF(IFERROR(VLOOKUP(DB$3&amp;DB6,都馬連編集用!$B$13:$C$49,2,FALSE),"")=0,"",(IFERROR(VLOOKUP(DB$3&amp;DB6,都馬連編集用!$B$13:$C$49,2,FALSE),"")))</f>
        <v/>
      </c>
      <c r="DD6" s="51"/>
      <c r="DE6" s="139" t="str">
        <f>IF(IFERROR(VLOOKUP(DD$3&amp;DD6,都馬連編集用!$B$13:$C$49,2,FALSE),"")=0,"",(IFERROR(VLOOKUP(DD$3&amp;DD6,都馬連編集用!$B$13:$C$49,2,FALSE),"")))</f>
        <v/>
      </c>
      <c r="DF6" s="51"/>
      <c r="DG6" s="139" t="str">
        <f>IF(IFERROR(VLOOKUP(DF$3&amp;DF6,都馬連編集用!$B$13:$C$49,2,FALSE),"")=0,"",(IFERROR(VLOOKUP(DF$3&amp;DF6,都馬連編集用!$B$13:$C$49,2,FALSE),"")))</f>
        <v/>
      </c>
      <c r="DH6" s="51"/>
      <c r="DI6" s="139" t="str">
        <f>IF(IFERROR(VLOOKUP(DH$3&amp;DH6,都馬連編集用!$B$13:$C$49,2,FALSE),"")=0,"",(IFERROR(VLOOKUP(DH$3&amp;DH6,都馬連編集用!$B$13:$C$49,2,FALSE),"")))</f>
        <v/>
      </c>
      <c r="DJ6" s="51"/>
      <c r="DK6" s="139" t="str">
        <f>IF(IFERROR(VLOOKUP(DJ$3&amp;DJ6,都馬連編集用!$B$13:$C$49,2,FALSE),"")=0,"",(IFERROR(VLOOKUP(DJ$3&amp;DJ6,都馬連編集用!$B$13:$C$49,2,FALSE),"")))</f>
        <v/>
      </c>
      <c r="DL6" s="51"/>
      <c r="DM6" s="139" t="str">
        <f>IF(IFERROR(VLOOKUP(DL$3&amp;DL6,都馬連編集用!$B$13:$C$49,2,FALSE),"")=0,"",(IFERROR(VLOOKUP(DL$3&amp;DL6,都馬連編集用!$B$13:$C$49,2,FALSE),"")))</f>
        <v/>
      </c>
      <c r="DN6" s="51"/>
      <c r="DO6" s="139" t="str">
        <f>IF(IFERROR(VLOOKUP(DN$3&amp;DN6,都馬連編集用!$B$13:$C$49,2,FALSE),"")=0,"",(IFERROR(VLOOKUP(DN$3&amp;DN6,都馬連編集用!$B$13:$C$49,2,FALSE),"")))</f>
        <v/>
      </c>
      <c r="DP6" s="51"/>
    </row>
    <row r="7" spans="1:154" ht="30.6" customHeight="1">
      <c r="A7" s="33">
        <v>2</v>
      </c>
      <c r="D7" s="33">
        <f t="shared" ref="D7:D54" si="53">HLOOKUP($D$2,$L$4:$DO$54,ROW(D7)-3,FALSE)</f>
        <v>0</v>
      </c>
      <c r="E7" s="126" t="str">
        <f>IF(D7=0,"NO ENT",IF(LEFT(D7,4)="オープン","open",""))</f>
        <v>NO ENT</v>
      </c>
      <c r="F7" s="120"/>
      <c r="G7" s="141" t="str">
        <f>IFERROR(VLOOKUP(F7,'申込書2（馬匹・選手）'!$B$5:$D$54,3,FALSE),"")</f>
        <v/>
      </c>
      <c r="H7" s="120"/>
      <c r="I7" s="106" t="str">
        <f>IFERROR(VLOOKUP(H7,'申込書2（馬匹・選手）'!$F$5:$H$54,3,FALSE),"")</f>
        <v/>
      </c>
      <c r="J7" s="101" t="str">
        <f t="shared" ref="J7:J54" si="54">$G$2</f>
        <v/>
      </c>
      <c r="K7" s="106" t="str">
        <f>IFERROR(VLOOKUP(I7,'申込書2（馬匹・選手）'!$F$5:$H$54,3,FALSE),"")</f>
        <v/>
      </c>
      <c r="L7" s="51" t="s">
        <v>194</v>
      </c>
      <c r="M7" s="139" t="str">
        <f>IF(IFERROR(VLOOKUP(L$3&amp;L7,都馬連編集用!$B$13:$C$49,2,FALSE),"")=0,"",(IFERROR(VLOOKUP(L$3&amp;L7,都馬連編集用!$B$13:$C$49,2,FALSE),"")))</f>
        <v/>
      </c>
      <c r="N7" s="51"/>
      <c r="O7" s="139" t="str">
        <f>IF(IFERROR(VLOOKUP(N$3&amp;N7,都馬連編集用!$B$13:$C$49,2,FALSE),"")=0,"",(IFERROR(VLOOKUP(N$3&amp;N7,都馬連編集用!$B$13:$C$49,2,FALSE),"")))</f>
        <v/>
      </c>
      <c r="P7" s="51"/>
      <c r="Q7" s="139" t="str">
        <f>IF(IFERROR(VLOOKUP(P$3&amp;P7,都馬連編集用!$B$13:$C$49,2,FALSE),"")=0,"",(IFERROR(VLOOKUP(P$3&amp;P7,都馬連編集用!$B$13:$C$49,2,FALSE),"")))</f>
        <v/>
      </c>
      <c r="R7" s="51"/>
      <c r="S7" s="139" t="str">
        <f>IF(IFERROR(VLOOKUP(R$3&amp;R7,都馬連編集用!$B$13:$C$49,2,FALSE),"")=0,"",(IFERROR(VLOOKUP(R$3&amp;R7,都馬連編集用!$B$13:$C$49,2,FALSE),"")))</f>
        <v/>
      </c>
      <c r="T7" s="51"/>
      <c r="U7" s="139" t="str">
        <f>IF(IFERROR(VLOOKUP(T$3&amp;T7,都馬連編集用!$B$13:$C$49,2,FALSE),"")=0,"",(IFERROR(VLOOKUP(T$3&amp;T7,都馬連編集用!$B$13:$C$49,2,FALSE),"")))</f>
        <v/>
      </c>
      <c r="V7" s="51"/>
      <c r="W7" s="139" t="str">
        <f>IF(IFERROR(VLOOKUP(V$3&amp;V7,都馬連編集用!$B$13:$C$49,2,FALSE),"")=0,"",(IFERROR(VLOOKUP(V$3&amp;V7,都馬連編集用!$B$13:$C$49,2,FALSE),"")))</f>
        <v/>
      </c>
      <c r="X7" s="51"/>
      <c r="Y7" s="139" t="str">
        <f>IF(IFERROR(VLOOKUP(X$3&amp;X7,都馬連編集用!$B$13:$C$49,2,FALSE),"")=0,"",(IFERROR(VLOOKUP(X$3&amp;X7,都馬連編集用!$B$13:$C$49,2,FALSE),"")))</f>
        <v/>
      </c>
      <c r="Z7" s="51"/>
      <c r="AA7" s="139" t="str">
        <f>IF(IFERROR(VLOOKUP(Z$3&amp;Z7,都馬連編集用!$B$13:$C$49,2,FALSE),"")=0,"",(IFERROR(VLOOKUP(Z$3&amp;Z7,都馬連編集用!$B$13:$C$49,2,FALSE),"")))</f>
        <v/>
      </c>
      <c r="AB7" s="51"/>
      <c r="AC7" s="139" t="str">
        <f>IF(IFERROR(VLOOKUP(AB$3&amp;AB7,都馬連編集用!$B$13:$C$49,2,FALSE),"")=0,"",(IFERROR(VLOOKUP(AB$3&amp;AB7,都馬連編集用!$B$13:$C$49,2,FALSE),"")))</f>
        <v/>
      </c>
      <c r="AD7" s="51"/>
      <c r="AE7" s="139" t="str">
        <f>IF(IFERROR(VLOOKUP(AD$3&amp;AD7,都馬連編集用!$B$13:$C$49,2,FALSE),"")=0,"",(IFERROR(VLOOKUP(AD$3&amp;AD7,都馬連編集用!$B$13:$C$49,2,FALSE),"")))</f>
        <v/>
      </c>
      <c r="AF7" s="51"/>
      <c r="AG7" s="139" t="str">
        <f>IF(IFERROR(VLOOKUP(AF$3&amp;AF7,都馬連編集用!$B$13:$C$49,2,FALSE),"")=0,"",(IFERROR(VLOOKUP(AF$3&amp;AF7,都馬連編集用!$B$13:$C$49,2,FALSE),"")))</f>
        <v/>
      </c>
      <c r="AH7" s="51"/>
      <c r="AI7" s="139" t="str">
        <f>IF(IFERROR(VLOOKUP(AH$3&amp;AH7,都馬連編集用!$B$13:$C$49,2,FALSE),"")=0,"",(IFERROR(VLOOKUP(AH$3&amp;AH7,都馬連編集用!$B$13:$C$49,2,FALSE),"")))</f>
        <v/>
      </c>
      <c r="AJ7" s="51"/>
      <c r="AK7" s="139" t="str">
        <f>IF(IFERROR(VLOOKUP(AJ$3&amp;AJ7,都馬連編集用!$B$13:$C$49,2,FALSE),"")=0,"",(IFERROR(VLOOKUP(AJ$3&amp;AJ7,都馬連編集用!$B$13:$C$49,2,FALSE),"")))</f>
        <v/>
      </c>
      <c r="AL7" s="51"/>
      <c r="AM7" s="139" t="str">
        <f>IF(IFERROR(VLOOKUP(AL$3&amp;AL7,都馬連編集用!$B$13:$C$49,2,FALSE),"")=0,"",(IFERROR(VLOOKUP(AL$3&amp;AL7,都馬連編集用!$B$13:$C$49,2,FALSE),"")))</f>
        <v/>
      </c>
      <c r="AN7" s="51"/>
      <c r="AO7" s="139" t="str">
        <f>IF(IFERROR(VLOOKUP(AN$3&amp;AN7,都馬連編集用!$B$13:$C$49,2,FALSE),"")=0,"",(IFERROR(VLOOKUP(AN$3&amp;AN7,都馬連編集用!$B$13:$C$49,2,FALSE),"")))</f>
        <v/>
      </c>
      <c r="AP7" s="51"/>
      <c r="AQ7" s="139" t="str">
        <f>IF(IFERROR(VLOOKUP(AP$3&amp;AP7,都馬連編集用!$B$13:$C$49,2,FALSE),"")=0,"",(IFERROR(VLOOKUP(AP$3&amp;AP7,都馬連編集用!$B$13:$C$49,2,FALSE),"")))</f>
        <v/>
      </c>
      <c r="AR7" s="51"/>
      <c r="AS7" s="139" t="str">
        <f>IF(IFERROR(VLOOKUP(AR$3&amp;AR7,都馬連編集用!$B$13:$C$49,2,FALSE),"")=0,"",(IFERROR(VLOOKUP(AR$3&amp;AR7,都馬連編集用!$B$13:$C$49,2,FALSE),"")))</f>
        <v/>
      </c>
      <c r="AT7" s="51"/>
      <c r="AU7" s="139" t="str">
        <f>IF(IFERROR(VLOOKUP(AT$3&amp;AT7,都馬連編集用!$B$13:$C$49,2,FALSE),"")=0,"",(IFERROR(VLOOKUP(AT$3&amp;AT7,都馬連編集用!$B$13:$C$49,2,FALSE),"")))</f>
        <v/>
      </c>
      <c r="AV7" s="51"/>
      <c r="AW7" s="139" t="str">
        <f>IF(IFERROR(VLOOKUP(AV$3&amp;AV7,都馬連編集用!$B$13:$C$49,2,FALSE),"")=0,"",(IFERROR(VLOOKUP(AV$3&amp;AV7,都馬連編集用!$B$13:$C$49,2,FALSE),"")))</f>
        <v/>
      </c>
      <c r="AX7" s="51"/>
      <c r="AY7" s="139" t="str">
        <f>IF(IFERROR(VLOOKUP(AX$3&amp;AX7,都馬連編集用!$B$13:$C$49,2,FALSE),"")=0,"",(IFERROR(VLOOKUP(AX$3&amp;AX7,都馬連編集用!$B$13:$C$49,2,FALSE),"")))</f>
        <v/>
      </c>
      <c r="AZ7" s="51"/>
      <c r="BA7" s="139" t="str">
        <f>IF(IFERROR(VLOOKUP(AZ$3&amp;AZ7,都馬連編集用!$B$13:$C$49,2,FALSE),"")=0,"",(IFERROR(VLOOKUP(AZ$3&amp;AZ7,都馬連編集用!$B$13:$C$49,2,FALSE),"")))</f>
        <v/>
      </c>
      <c r="BB7" s="51"/>
      <c r="BC7" s="139" t="str">
        <f>IF(IFERROR(VLOOKUP(BB$3&amp;BB7,都馬連編集用!$B$13:$C$49,2,FALSE),"")=0,"",(IFERROR(VLOOKUP(BB$3&amp;BB7,都馬連編集用!$B$13:$C$49,2,FALSE),"")))</f>
        <v/>
      </c>
      <c r="BD7" s="51"/>
      <c r="BE7" s="139" t="str">
        <f>IF(IFERROR(VLOOKUP(BD$3&amp;BD7,都馬連編集用!$B$13:$C$49,2,FALSE),"")=0,"",(IFERROR(VLOOKUP(BD$3&amp;BD7,都馬連編集用!$B$13:$C$49,2,FALSE),"")))</f>
        <v/>
      </c>
      <c r="BF7" s="51"/>
      <c r="BG7" s="139" t="str">
        <f>IF(IFERROR(VLOOKUP(BF$3&amp;BF7,都馬連編集用!$B$13:$C$49,2,FALSE),"")=0,"",(IFERROR(VLOOKUP(BF$3&amp;BF7,都馬連編集用!$B$13:$C$49,2,FALSE),"")))</f>
        <v/>
      </c>
      <c r="BH7" s="51"/>
      <c r="BI7" s="139" t="str">
        <f>IF(IFERROR(VLOOKUP(BH$3&amp;BH7,都馬連編集用!$B$13:$C$49,2,FALSE),"")=0,"",(IFERROR(VLOOKUP(BH$3&amp;BH7,都馬連編集用!$B$13:$C$49,2,FALSE),"")))</f>
        <v/>
      </c>
      <c r="BJ7" s="51"/>
      <c r="BK7" s="139" t="str">
        <f>IF(IFERROR(VLOOKUP(BJ$3&amp;BJ7,都馬連編集用!$B$13:$C$49,2,FALSE),"")=0,"",(IFERROR(VLOOKUP(BJ$3&amp;BJ7,都馬連編集用!$B$13:$C$49,2,FALSE),"")))</f>
        <v/>
      </c>
      <c r="BL7" s="51"/>
      <c r="BM7" s="139" t="str">
        <f>IF(IFERROR(VLOOKUP(BL$3&amp;BL7,都馬連編集用!$B$13:$C$49,2,FALSE),"")=0,"",(IFERROR(VLOOKUP(BL$3&amp;BL7,都馬連編集用!$B$13:$C$49,2,FALSE),"")))</f>
        <v/>
      </c>
      <c r="BN7" s="51"/>
      <c r="BO7" s="139" t="str">
        <f>IF(IFERROR(VLOOKUP(BN$3&amp;BN7,都馬連編集用!$B$13:$C$49,2,FALSE),"")=0,"",(IFERROR(VLOOKUP(BN$3&amp;BN7,都馬連編集用!$B$13:$C$49,2,FALSE),"")))</f>
        <v/>
      </c>
      <c r="BP7" s="51"/>
      <c r="BQ7" s="139" t="str">
        <f>IF(IFERROR(VLOOKUP(BP$3&amp;BP7,都馬連編集用!$B$13:$C$49,2,FALSE),"")=0,"",(IFERROR(VLOOKUP(BP$3&amp;BP7,都馬連編集用!$B$13:$C$49,2,FALSE),"")))</f>
        <v/>
      </c>
      <c r="BR7" s="51"/>
      <c r="BS7" s="139" t="str">
        <f>IF(IFERROR(VLOOKUP(BR$3&amp;BR7,都馬連編集用!$B$13:$C$49,2,FALSE),"")=0,"",(IFERROR(VLOOKUP(BR$3&amp;BR7,都馬連編集用!$B$13:$C$49,2,FALSE),"")))</f>
        <v/>
      </c>
      <c r="BT7" s="51"/>
      <c r="BU7" s="139" t="str">
        <f>IF(IFERROR(VLOOKUP(BT$3&amp;BT7,都馬連編集用!$B$13:$C$49,2,FALSE),"")=0,"",(IFERROR(VLOOKUP(BT$3&amp;BT7,都馬連編集用!$B$13:$C$49,2,FALSE),"")))</f>
        <v/>
      </c>
      <c r="BV7" s="51"/>
      <c r="BW7" s="139" t="str">
        <f>IF(IFERROR(VLOOKUP(BV$3&amp;BV7,都馬連編集用!$B$13:$C$49,2,FALSE),"")=0,"",(IFERROR(VLOOKUP(BV$3&amp;BV7,都馬連編集用!$B$13:$C$49,2,FALSE),"")))</f>
        <v/>
      </c>
      <c r="BX7" s="51"/>
      <c r="BY7" s="139" t="str">
        <f>IF(IFERROR(VLOOKUP(BX$3&amp;BX7,都馬連編集用!$B$13:$C$49,2,FALSE),"")=0,"",(IFERROR(VLOOKUP(BX$3&amp;BX7,都馬連編集用!$B$13:$C$49,2,FALSE),"")))</f>
        <v/>
      </c>
      <c r="BZ7" s="51"/>
      <c r="CA7" s="139" t="str">
        <f>IF(IFERROR(VLOOKUP(BZ$3&amp;BZ7,都馬連編集用!$B$13:$C$49,2,FALSE),"")=0,"",(IFERROR(VLOOKUP(BZ$3&amp;BZ7,都馬連編集用!$B$13:$C$49,2,FALSE),"")))</f>
        <v/>
      </c>
      <c r="CB7" s="51"/>
      <c r="CC7" s="139" t="str">
        <f>IF(IFERROR(VLOOKUP(CB$3&amp;CB7,都馬連編集用!$B$13:$C$49,2,FALSE),"")=0,"",(IFERROR(VLOOKUP(CB$3&amp;CB7,都馬連編集用!$B$13:$C$49,2,FALSE),"")))</f>
        <v/>
      </c>
      <c r="CD7" s="51"/>
      <c r="CE7" s="139" t="str">
        <f>IF(IFERROR(VLOOKUP(CD$3&amp;CD7,都馬連編集用!$B$13:$C$49,2,FALSE),"")=0,"",(IFERROR(VLOOKUP(CD$3&amp;CD7,都馬連編集用!$B$13:$C$49,2,FALSE),"")))</f>
        <v/>
      </c>
      <c r="CF7" s="51"/>
      <c r="CG7" s="139" t="str">
        <f>IF(IFERROR(VLOOKUP(CF$3&amp;CF7,都馬連編集用!$B$13:$C$49,2,FALSE),"")=0,"",(IFERROR(VLOOKUP(CF$3&amp;CF7,都馬連編集用!$B$13:$C$49,2,FALSE),"")))</f>
        <v/>
      </c>
      <c r="CH7" s="51"/>
      <c r="CI7" s="139" t="str">
        <f>IF(IFERROR(VLOOKUP(CH$3&amp;CH7,都馬連編集用!$B$13:$C$49,2,FALSE),"")=0,"",(IFERROR(VLOOKUP(CH$3&amp;CH7,都馬連編集用!$B$13:$C$49,2,FALSE),"")))</f>
        <v/>
      </c>
      <c r="CJ7" s="51"/>
      <c r="CK7" s="139" t="str">
        <f>IF(IFERROR(VLOOKUP(CJ$3&amp;CJ7,都馬連編集用!$B$13:$C$49,2,FALSE),"")=0,"",(IFERROR(VLOOKUP(CJ$3&amp;CJ7,都馬連編集用!$B$13:$C$49,2,FALSE),"")))</f>
        <v/>
      </c>
      <c r="CL7" s="51"/>
      <c r="CM7" s="139" t="str">
        <f>IF(IFERROR(VLOOKUP(CL$3&amp;CL7,都馬連編集用!$B$13:$C$49,2,FALSE),"")=0,"",(IFERROR(VLOOKUP(CL$3&amp;CL7,都馬連編集用!$B$13:$C$49,2,FALSE),"")))</f>
        <v/>
      </c>
      <c r="CN7" s="51"/>
      <c r="CO7" s="139" t="str">
        <f>IF(IFERROR(VLOOKUP(CN$3&amp;CN7,都馬連編集用!$B$13:$C$49,2,FALSE),"")=0,"",(IFERROR(VLOOKUP(CN$3&amp;CN7,都馬連編集用!$B$13:$C$49,2,FALSE),"")))</f>
        <v/>
      </c>
      <c r="CP7" s="51"/>
      <c r="CQ7" s="139" t="str">
        <f>IF(IFERROR(VLOOKUP(CP$3&amp;CP7,都馬連編集用!$B$13:$C$49,2,FALSE),"")=0,"",(IFERROR(VLOOKUP(CP$3&amp;CP7,都馬連編集用!$B$13:$C$49,2,FALSE),"")))</f>
        <v/>
      </c>
      <c r="CR7" s="51"/>
      <c r="CS7" s="139" t="str">
        <f>IF(IFERROR(VLOOKUP(CR$3&amp;CR7,都馬連編集用!$B$13:$C$49,2,FALSE),"")=0,"",(IFERROR(VLOOKUP(CR$3&amp;CR7,都馬連編集用!$B$13:$C$49,2,FALSE),"")))</f>
        <v/>
      </c>
      <c r="CT7" s="51"/>
      <c r="CU7" s="139" t="str">
        <f>IF(IFERROR(VLOOKUP(CT$3&amp;CT7,都馬連編集用!$B$13:$C$49,2,FALSE),"")=0,"",(IFERROR(VLOOKUP(CT$3&amp;CT7,都馬連編集用!$B$13:$C$49,2,FALSE),"")))</f>
        <v/>
      </c>
      <c r="CV7" s="51"/>
      <c r="CW7" s="139" t="str">
        <f>IF(IFERROR(VLOOKUP(CV$3&amp;CV7,都馬連編集用!$B$13:$C$49,2,FALSE),"")=0,"",(IFERROR(VLOOKUP(CV$3&amp;CV7,都馬連編集用!$B$13:$C$49,2,FALSE),"")))</f>
        <v/>
      </c>
      <c r="CX7" s="51"/>
      <c r="CY7" s="139" t="str">
        <f>IF(IFERROR(VLOOKUP(CX$3&amp;CX7,都馬連編集用!$B$13:$C$49,2,FALSE),"")=0,"",(IFERROR(VLOOKUP(CX$3&amp;CX7,都馬連編集用!$B$13:$C$49,2,FALSE),"")))</f>
        <v/>
      </c>
      <c r="CZ7" s="51"/>
      <c r="DA7" s="139" t="str">
        <f>IF(IFERROR(VLOOKUP(CZ$3&amp;CZ7,都馬連編集用!$B$13:$C$49,2,FALSE),"")=0,"",(IFERROR(VLOOKUP(CZ$3&amp;CZ7,都馬連編集用!$B$13:$C$49,2,FALSE),"")))</f>
        <v/>
      </c>
      <c r="DB7" s="51"/>
      <c r="DC7" s="139" t="str">
        <f>IF(IFERROR(VLOOKUP(DB$3&amp;DB7,都馬連編集用!$B$13:$C$49,2,FALSE),"")=0,"",(IFERROR(VLOOKUP(DB$3&amp;DB7,都馬連編集用!$B$13:$C$49,2,FALSE),"")))</f>
        <v/>
      </c>
      <c r="DD7" s="51"/>
      <c r="DE7" s="139" t="str">
        <f>IF(IFERROR(VLOOKUP(DD$3&amp;DD7,都馬連編集用!$B$13:$C$49,2,FALSE),"")=0,"",(IFERROR(VLOOKUP(DD$3&amp;DD7,都馬連編集用!$B$13:$C$49,2,FALSE),"")))</f>
        <v/>
      </c>
      <c r="DF7" s="51"/>
      <c r="DG7" s="139" t="str">
        <f>IF(IFERROR(VLOOKUP(DF$3&amp;DF7,都馬連編集用!$B$13:$C$49,2,FALSE),"")=0,"",(IFERROR(VLOOKUP(DF$3&amp;DF7,都馬連編集用!$B$13:$C$49,2,FALSE),"")))</f>
        <v/>
      </c>
      <c r="DH7" s="51"/>
      <c r="DI7" s="139" t="str">
        <f>IF(IFERROR(VLOOKUP(DH$3&amp;DH7,都馬連編集用!$B$13:$C$49,2,FALSE),"")=0,"",(IFERROR(VLOOKUP(DH$3&amp;DH7,都馬連編集用!$B$13:$C$49,2,FALSE),"")))</f>
        <v/>
      </c>
      <c r="DJ7" s="51"/>
      <c r="DK7" s="139" t="str">
        <f>IF(IFERROR(VLOOKUP(DJ$3&amp;DJ7,都馬連編集用!$B$13:$C$49,2,FALSE),"")=0,"",(IFERROR(VLOOKUP(DJ$3&amp;DJ7,都馬連編集用!$B$13:$C$49,2,FALSE),"")))</f>
        <v/>
      </c>
      <c r="DL7" s="51"/>
      <c r="DM7" s="139" t="str">
        <f>IF(IFERROR(VLOOKUP(DL$3&amp;DL7,都馬連編集用!$B$13:$C$49,2,FALSE),"")=0,"",(IFERROR(VLOOKUP(DL$3&amp;DL7,都馬連編集用!$B$13:$C$49,2,FALSE),"")))</f>
        <v/>
      </c>
      <c r="DN7" s="51"/>
      <c r="DO7" s="139" t="str">
        <f>IF(IFERROR(VLOOKUP(DN$3&amp;DN7,都馬連編集用!$B$13:$C$49,2,FALSE),"")=0,"",(IFERROR(VLOOKUP(DN$3&amp;DN7,都馬連編集用!$B$13:$C$49,2,FALSE),"")))</f>
        <v/>
      </c>
      <c r="DP7" s="51"/>
    </row>
    <row r="8" spans="1:154" ht="30.6" customHeight="1">
      <c r="A8" s="33">
        <v>3</v>
      </c>
      <c r="D8" s="33">
        <f t="shared" si="53"/>
        <v>0</v>
      </c>
      <c r="F8" s="120"/>
      <c r="G8" s="141" t="str">
        <f>IFERROR(VLOOKUP(F8,'申込書2（馬匹・選手）'!$B$5:$D$54,3,FALSE),"")</f>
        <v/>
      </c>
      <c r="H8" s="120"/>
      <c r="I8" s="140" t="str">
        <f>IFERROR(VLOOKUP(H8,'申込書2（馬匹・選手）'!$F$5:$H$54,3,FALSE),"")</f>
        <v/>
      </c>
      <c r="J8" s="101" t="str">
        <f t="shared" si="54"/>
        <v/>
      </c>
      <c r="K8" s="106" t="str">
        <f>IFERROR(VLOOKUP(I8,'申込書2（馬匹・選手）'!$F$5:$H$54,3,FALSE),"")</f>
        <v/>
      </c>
      <c r="L8" s="51"/>
      <c r="M8" s="139" t="str">
        <f>IF(IFERROR(VLOOKUP(L$3&amp;L8,都馬連編集用!$B$13:$C$49,2,FALSE),"")=0,"",(IFERROR(VLOOKUP(L$3&amp;L8,都馬連編集用!$B$13:$C$49,2,FALSE),"")))</f>
        <v/>
      </c>
      <c r="N8" s="51"/>
      <c r="O8" s="139" t="str">
        <f>IF(IFERROR(VLOOKUP(N$3&amp;N8,都馬連編集用!$B$13:$C$49,2,FALSE),"")=0,"",(IFERROR(VLOOKUP(N$3&amp;N8,都馬連編集用!$B$13:$C$49,2,FALSE),"")))</f>
        <v/>
      </c>
      <c r="P8" s="51"/>
      <c r="Q8" s="139" t="str">
        <f>IF(IFERROR(VLOOKUP(P$3&amp;P8,都馬連編集用!$B$13:$C$49,2,FALSE),"")=0,"",(IFERROR(VLOOKUP(P$3&amp;P8,都馬連編集用!$B$13:$C$49,2,FALSE),"")))</f>
        <v/>
      </c>
      <c r="R8" s="51"/>
      <c r="S8" s="139" t="str">
        <f>IF(IFERROR(VLOOKUP(R$3&amp;R8,都馬連編集用!$B$13:$C$49,2,FALSE),"")=0,"",(IFERROR(VLOOKUP(R$3&amp;R8,都馬連編集用!$B$13:$C$49,2,FALSE),"")))</f>
        <v/>
      </c>
      <c r="T8" s="51"/>
      <c r="U8" s="139" t="str">
        <f>IF(IFERROR(VLOOKUP(T$3&amp;T8,都馬連編集用!$B$13:$C$49,2,FALSE),"")=0,"",(IFERROR(VLOOKUP(T$3&amp;T8,都馬連編集用!$B$13:$C$49,2,FALSE),"")))</f>
        <v/>
      </c>
      <c r="V8" s="51"/>
      <c r="W8" s="139" t="str">
        <f>IF(IFERROR(VLOOKUP(V$3&amp;V8,都馬連編集用!$B$13:$C$49,2,FALSE),"")=0,"",(IFERROR(VLOOKUP(V$3&amp;V8,都馬連編集用!$B$13:$C$49,2,FALSE),"")))</f>
        <v/>
      </c>
      <c r="X8" s="51"/>
      <c r="Y8" s="139" t="str">
        <f>IF(IFERROR(VLOOKUP(X$3&amp;X8,都馬連編集用!$B$13:$C$49,2,FALSE),"")=0,"",(IFERROR(VLOOKUP(X$3&amp;X8,都馬連編集用!$B$13:$C$49,2,FALSE),"")))</f>
        <v/>
      </c>
      <c r="Z8" s="51"/>
      <c r="AA8" s="139" t="str">
        <f>IF(IFERROR(VLOOKUP(Z$3&amp;Z8,都馬連編集用!$B$13:$C$49,2,FALSE),"")=0,"",(IFERROR(VLOOKUP(Z$3&amp;Z8,都馬連編集用!$B$13:$C$49,2,FALSE),"")))</f>
        <v/>
      </c>
      <c r="AB8" s="51"/>
      <c r="AC8" s="139" t="str">
        <f>IF(IFERROR(VLOOKUP(AB$3&amp;AB8,都馬連編集用!$B$13:$C$49,2,FALSE),"")=0,"",(IFERROR(VLOOKUP(AB$3&amp;AB8,都馬連編集用!$B$13:$C$49,2,FALSE),"")))</f>
        <v/>
      </c>
      <c r="AD8" s="51"/>
      <c r="AE8" s="139" t="str">
        <f>IF(IFERROR(VLOOKUP(AD$3&amp;AD8,都馬連編集用!$B$13:$C$49,2,FALSE),"")=0,"",(IFERROR(VLOOKUP(AD$3&amp;AD8,都馬連編集用!$B$13:$C$49,2,FALSE),"")))</f>
        <v/>
      </c>
      <c r="AF8" s="51"/>
      <c r="AG8" s="139" t="str">
        <f>IF(IFERROR(VLOOKUP(AF$3&amp;AF8,都馬連編集用!$B$13:$C$49,2,FALSE),"")=0,"",(IFERROR(VLOOKUP(AF$3&amp;AF8,都馬連編集用!$B$13:$C$49,2,FALSE),"")))</f>
        <v/>
      </c>
      <c r="AH8" s="51"/>
      <c r="AI8" s="139" t="str">
        <f>IF(IFERROR(VLOOKUP(AH$3&amp;AH8,都馬連編集用!$B$13:$C$49,2,FALSE),"")=0,"",(IFERROR(VLOOKUP(AH$3&amp;AH8,都馬連編集用!$B$13:$C$49,2,FALSE),"")))</f>
        <v/>
      </c>
      <c r="AJ8" s="51"/>
      <c r="AK8" s="139" t="str">
        <f>IF(IFERROR(VLOOKUP(AJ$3&amp;AJ8,都馬連編集用!$B$13:$C$49,2,FALSE),"")=0,"",(IFERROR(VLOOKUP(AJ$3&amp;AJ8,都馬連編集用!$B$13:$C$49,2,FALSE),"")))</f>
        <v/>
      </c>
      <c r="AL8" s="51"/>
      <c r="AM8" s="139" t="str">
        <f>IF(IFERROR(VLOOKUP(AL$3&amp;AL8,都馬連編集用!$B$13:$C$49,2,FALSE),"")=0,"",(IFERROR(VLOOKUP(AL$3&amp;AL8,都馬連編集用!$B$13:$C$49,2,FALSE),"")))</f>
        <v/>
      </c>
      <c r="AN8" s="51"/>
      <c r="AO8" s="139" t="str">
        <f>IF(IFERROR(VLOOKUP(AN$3&amp;AN8,都馬連編集用!$B$13:$C$49,2,FALSE),"")=0,"",(IFERROR(VLOOKUP(AN$3&amp;AN8,都馬連編集用!$B$13:$C$49,2,FALSE),"")))</f>
        <v/>
      </c>
      <c r="AP8" s="51"/>
      <c r="AQ8" s="139" t="str">
        <f>IF(IFERROR(VLOOKUP(AP$3&amp;AP8,都馬連編集用!$B$13:$C$49,2,FALSE),"")=0,"",(IFERROR(VLOOKUP(AP$3&amp;AP8,都馬連編集用!$B$13:$C$49,2,FALSE),"")))</f>
        <v/>
      </c>
      <c r="AR8" s="51"/>
      <c r="AS8" s="139" t="str">
        <f>IF(IFERROR(VLOOKUP(AR$3&amp;AR8,都馬連編集用!$B$13:$C$49,2,FALSE),"")=0,"",(IFERROR(VLOOKUP(AR$3&amp;AR8,都馬連編集用!$B$13:$C$49,2,FALSE),"")))</f>
        <v/>
      </c>
      <c r="AT8" s="51"/>
      <c r="AU8" s="139" t="str">
        <f>IF(IFERROR(VLOOKUP(AT$3&amp;AT8,都馬連編集用!$B$13:$C$49,2,FALSE),"")=0,"",(IFERROR(VLOOKUP(AT$3&amp;AT8,都馬連編集用!$B$13:$C$49,2,FALSE),"")))</f>
        <v/>
      </c>
      <c r="AV8" s="51"/>
      <c r="AW8" s="139" t="str">
        <f>IF(IFERROR(VLOOKUP(AV$3&amp;AV8,都馬連編集用!$B$13:$C$49,2,FALSE),"")=0,"",(IFERROR(VLOOKUP(AV$3&amp;AV8,都馬連編集用!$B$13:$C$49,2,FALSE),"")))</f>
        <v/>
      </c>
      <c r="AX8" s="51"/>
      <c r="AY8" s="139" t="str">
        <f>IF(IFERROR(VLOOKUP(AX$3&amp;AX8,都馬連編集用!$B$13:$C$49,2,FALSE),"")=0,"",(IFERROR(VLOOKUP(AX$3&amp;AX8,都馬連編集用!$B$13:$C$49,2,FALSE),"")))</f>
        <v/>
      </c>
      <c r="AZ8" s="51"/>
      <c r="BA8" s="139" t="str">
        <f>IF(IFERROR(VLOOKUP(AZ$3&amp;AZ8,都馬連編集用!$B$13:$C$49,2,FALSE),"")=0,"",(IFERROR(VLOOKUP(AZ$3&amp;AZ8,都馬連編集用!$B$13:$C$49,2,FALSE),"")))</f>
        <v/>
      </c>
      <c r="BB8" s="51"/>
      <c r="BC8" s="139" t="str">
        <f>IF(IFERROR(VLOOKUP(BB$3&amp;BB8,都馬連編集用!$B$13:$C$49,2,FALSE),"")=0,"",(IFERROR(VLOOKUP(BB$3&amp;BB8,都馬連編集用!$B$13:$C$49,2,FALSE),"")))</f>
        <v/>
      </c>
      <c r="BD8" s="51"/>
      <c r="BE8" s="139" t="str">
        <f>IF(IFERROR(VLOOKUP(BD$3&amp;BD8,都馬連編集用!$B$13:$C$49,2,FALSE),"")=0,"",(IFERROR(VLOOKUP(BD$3&amp;BD8,都馬連編集用!$B$13:$C$49,2,FALSE),"")))</f>
        <v/>
      </c>
      <c r="BF8" s="51"/>
      <c r="BG8" s="139" t="str">
        <f>IF(IFERROR(VLOOKUP(BF$3&amp;BF8,都馬連編集用!$B$13:$C$49,2,FALSE),"")=0,"",(IFERROR(VLOOKUP(BF$3&amp;BF8,都馬連編集用!$B$13:$C$49,2,FALSE),"")))</f>
        <v/>
      </c>
      <c r="BH8" s="51"/>
      <c r="BI8" s="139" t="str">
        <f>IF(IFERROR(VLOOKUP(BH$3&amp;BH8,都馬連編集用!$B$13:$C$49,2,FALSE),"")=0,"",(IFERROR(VLOOKUP(BH$3&amp;BH8,都馬連編集用!$B$13:$C$49,2,FALSE),"")))</f>
        <v/>
      </c>
      <c r="BJ8" s="51"/>
      <c r="BK8" s="139" t="str">
        <f>IF(IFERROR(VLOOKUP(BJ$3&amp;BJ8,都馬連編集用!$B$13:$C$49,2,FALSE),"")=0,"",(IFERROR(VLOOKUP(BJ$3&amp;BJ8,都馬連編集用!$B$13:$C$49,2,FALSE),"")))</f>
        <v/>
      </c>
      <c r="BL8" s="51"/>
      <c r="BM8" s="139" t="str">
        <f>IF(IFERROR(VLOOKUP(BL$3&amp;BL8,都馬連編集用!$B$13:$C$49,2,FALSE),"")=0,"",(IFERROR(VLOOKUP(BL$3&amp;BL8,都馬連編集用!$B$13:$C$49,2,FALSE),"")))</f>
        <v/>
      </c>
      <c r="BN8" s="51"/>
      <c r="BO8" s="139" t="str">
        <f>IF(IFERROR(VLOOKUP(BN$3&amp;BN8,都馬連編集用!$B$13:$C$49,2,FALSE),"")=0,"",(IFERROR(VLOOKUP(BN$3&amp;BN8,都馬連編集用!$B$13:$C$49,2,FALSE),"")))</f>
        <v/>
      </c>
      <c r="BP8" s="51"/>
      <c r="BQ8" s="139" t="str">
        <f>IF(IFERROR(VLOOKUP(BP$3&amp;BP8,都馬連編集用!$B$13:$C$49,2,FALSE),"")=0,"",(IFERROR(VLOOKUP(BP$3&amp;BP8,都馬連編集用!$B$13:$C$49,2,FALSE),"")))</f>
        <v/>
      </c>
      <c r="BR8" s="51"/>
      <c r="BS8" s="139" t="str">
        <f>IF(IFERROR(VLOOKUP(BR$3&amp;BR8,都馬連編集用!$B$13:$C$49,2,FALSE),"")=0,"",(IFERROR(VLOOKUP(BR$3&amp;BR8,都馬連編集用!$B$13:$C$49,2,FALSE),"")))</f>
        <v/>
      </c>
      <c r="BT8" s="51"/>
      <c r="BU8" s="139" t="str">
        <f>IF(IFERROR(VLOOKUP(BT$3&amp;BT8,都馬連編集用!$B$13:$C$49,2,FALSE),"")=0,"",(IFERROR(VLOOKUP(BT$3&amp;BT8,都馬連編集用!$B$13:$C$49,2,FALSE),"")))</f>
        <v/>
      </c>
      <c r="BV8" s="51"/>
      <c r="BW8" s="139" t="str">
        <f>IF(IFERROR(VLOOKUP(BV$3&amp;BV8,都馬連編集用!$B$13:$C$49,2,FALSE),"")=0,"",(IFERROR(VLOOKUP(BV$3&amp;BV8,都馬連編集用!$B$13:$C$49,2,FALSE),"")))</f>
        <v/>
      </c>
      <c r="BX8" s="51"/>
      <c r="BY8" s="139" t="str">
        <f>IF(IFERROR(VLOOKUP(BX$3&amp;BX8,都馬連編集用!$B$13:$C$49,2,FALSE),"")=0,"",(IFERROR(VLOOKUP(BX$3&amp;BX8,都馬連編集用!$B$13:$C$49,2,FALSE),"")))</f>
        <v/>
      </c>
      <c r="BZ8" s="51"/>
      <c r="CA8" s="139" t="str">
        <f>IF(IFERROR(VLOOKUP(BZ$3&amp;BZ8,都馬連編集用!$B$13:$C$49,2,FALSE),"")=0,"",(IFERROR(VLOOKUP(BZ$3&amp;BZ8,都馬連編集用!$B$13:$C$49,2,FALSE),"")))</f>
        <v/>
      </c>
      <c r="CB8" s="51"/>
      <c r="CC8" s="139" t="str">
        <f>IF(IFERROR(VLOOKUP(CB$3&amp;CB8,都馬連編集用!$B$13:$C$49,2,FALSE),"")=0,"",(IFERROR(VLOOKUP(CB$3&amp;CB8,都馬連編集用!$B$13:$C$49,2,FALSE),"")))</f>
        <v/>
      </c>
      <c r="CD8" s="51"/>
      <c r="CE8" s="139" t="str">
        <f>IF(IFERROR(VLOOKUP(CD$3&amp;CD8,都馬連編集用!$B$13:$C$49,2,FALSE),"")=0,"",(IFERROR(VLOOKUP(CD$3&amp;CD8,都馬連編集用!$B$13:$C$49,2,FALSE),"")))</f>
        <v/>
      </c>
      <c r="CF8" s="51"/>
      <c r="CG8" s="139" t="str">
        <f>IF(IFERROR(VLOOKUP(CF$3&amp;CF8,都馬連編集用!$B$13:$C$49,2,FALSE),"")=0,"",(IFERROR(VLOOKUP(CF$3&amp;CF8,都馬連編集用!$B$13:$C$49,2,FALSE),"")))</f>
        <v/>
      </c>
      <c r="CH8" s="51"/>
      <c r="CI8" s="139" t="str">
        <f>IF(IFERROR(VLOOKUP(CH$3&amp;CH8,都馬連編集用!$B$13:$C$49,2,FALSE),"")=0,"",(IFERROR(VLOOKUP(CH$3&amp;CH8,都馬連編集用!$B$13:$C$49,2,FALSE),"")))</f>
        <v/>
      </c>
      <c r="CJ8" s="51"/>
      <c r="CK8" s="139" t="str">
        <f>IF(IFERROR(VLOOKUP(CJ$3&amp;CJ8,都馬連編集用!$B$13:$C$49,2,FALSE),"")=0,"",(IFERROR(VLOOKUP(CJ$3&amp;CJ8,都馬連編集用!$B$13:$C$49,2,FALSE),"")))</f>
        <v/>
      </c>
      <c r="CL8" s="51"/>
      <c r="CM8" s="139" t="str">
        <f>IF(IFERROR(VLOOKUP(CL$3&amp;CL8,都馬連編集用!$B$13:$C$49,2,FALSE),"")=0,"",(IFERROR(VLOOKUP(CL$3&amp;CL8,都馬連編集用!$B$13:$C$49,2,FALSE),"")))</f>
        <v/>
      </c>
      <c r="CN8" s="51"/>
      <c r="CO8" s="139" t="str">
        <f>IF(IFERROR(VLOOKUP(CN$3&amp;CN8,都馬連編集用!$B$13:$C$49,2,FALSE),"")=0,"",(IFERROR(VLOOKUP(CN$3&amp;CN8,都馬連編集用!$B$13:$C$49,2,FALSE),"")))</f>
        <v/>
      </c>
      <c r="CP8" s="51"/>
      <c r="CQ8" s="139" t="str">
        <f>IF(IFERROR(VLOOKUP(CP$3&amp;CP8,都馬連編集用!$B$13:$C$49,2,FALSE),"")=0,"",(IFERROR(VLOOKUP(CP$3&amp;CP8,都馬連編集用!$B$13:$C$49,2,FALSE),"")))</f>
        <v/>
      </c>
      <c r="CR8" s="51"/>
      <c r="CS8" s="139" t="str">
        <f>IF(IFERROR(VLOOKUP(CR$3&amp;CR8,都馬連編集用!$B$13:$C$49,2,FALSE),"")=0,"",(IFERROR(VLOOKUP(CR$3&amp;CR8,都馬連編集用!$B$13:$C$49,2,FALSE),"")))</f>
        <v/>
      </c>
      <c r="CT8" s="51"/>
      <c r="CU8" s="139" t="str">
        <f>IF(IFERROR(VLOOKUP(CT$3&amp;CT8,都馬連編集用!$B$13:$C$49,2,FALSE),"")=0,"",(IFERROR(VLOOKUP(CT$3&amp;CT8,都馬連編集用!$B$13:$C$49,2,FALSE),"")))</f>
        <v/>
      </c>
      <c r="CV8" s="51"/>
      <c r="CW8" s="139" t="str">
        <f>IF(IFERROR(VLOOKUP(CV$3&amp;CV8,都馬連編集用!$B$13:$C$49,2,FALSE),"")=0,"",(IFERROR(VLOOKUP(CV$3&amp;CV8,都馬連編集用!$B$13:$C$49,2,FALSE),"")))</f>
        <v/>
      </c>
      <c r="CX8" s="51"/>
      <c r="CY8" s="139" t="str">
        <f>IF(IFERROR(VLOOKUP(CX$3&amp;CX8,都馬連編集用!$B$13:$C$49,2,FALSE),"")=0,"",(IFERROR(VLOOKUP(CX$3&amp;CX8,都馬連編集用!$B$13:$C$49,2,FALSE),"")))</f>
        <v/>
      </c>
      <c r="CZ8" s="51"/>
      <c r="DA8" s="139" t="str">
        <f>IF(IFERROR(VLOOKUP(CZ$3&amp;CZ8,都馬連編集用!$B$13:$C$49,2,FALSE),"")=0,"",(IFERROR(VLOOKUP(CZ$3&amp;CZ8,都馬連編集用!$B$13:$C$49,2,FALSE),"")))</f>
        <v/>
      </c>
      <c r="DB8" s="51"/>
      <c r="DC8" s="139" t="str">
        <f>IF(IFERROR(VLOOKUP(DB$3&amp;DB8,都馬連編集用!$B$13:$C$49,2,FALSE),"")=0,"",(IFERROR(VLOOKUP(DB$3&amp;DB8,都馬連編集用!$B$13:$C$49,2,FALSE),"")))</f>
        <v/>
      </c>
      <c r="DD8" s="51"/>
      <c r="DE8" s="139" t="str">
        <f>IF(IFERROR(VLOOKUP(DD$3&amp;DD8,都馬連編集用!$B$13:$C$49,2,FALSE),"")=0,"",(IFERROR(VLOOKUP(DD$3&amp;DD8,都馬連編集用!$B$13:$C$49,2,FALSE),"")))</f>
        <v/>
      </c>
      <c r="DF8" s="51"/>
      <c r="DG8" s="139" t="str">
        <f>IF(IFERROR(VLOOKUP(DF$3&amp;DF8,都馬連編集用!$B$13:$C$49,2,FALSE),"")=0,"",(IFERROR(VLOOKUP(DF$3&amp;DF8,都馬連編集用!$B$13:$C$49,2,FALSE),"")))</f>
        <v/>
      </c>
      <c r="DH8" s="51"/>
      <c r="DI8" s="139" t="str">
        <f>IF(IFERROR(VLOOKUP(DH$3&amp;DH8,都馬連編集用!$B$13:$C$49,2,FALSE),"")=0,"",(IFERROR(VLOOKUP(DH$3&amp;DH8,都馬連編集用!$B$13:$C$49,2,FALSE),"")))</f>
        <v/>
      </c>
      <c r="DJ8" s="51"/>
      <c r="DK8" s="139" t="str">
        <f>IF(IFERROR(VLOOKUP(DJ$3&amp;DJ8,都馬連編集用!$B$13:$C$49,2,FALSE),"")=0,"",(IFERROR(VLOOKUP(DJ$3&amp;DJ8,都馬連編集用!$B$13:$C$49,2,FALSE),"")))</f>
        <v/>
      </c>
      <c r="DL8" s="51"/>
      <c r="DM8" s="139" t="str">
        <f>IF(IFERROR(VLOOKUP(DL$3&amp;DL8,都馬連編集用!$B$13:$C$49,2,FALSE),"")=0,"",(IFERROR(VLOOKUP(DL$3&amp;DL8,都馬連編集用!$B$13:$C$49,2,FALSE),"")))</f>
        <v/>
      </c>
      <c r="DN8" s="51"/>
      <c r="DO8" s="139" t="str">
        <f>IF(IFERROR(VLOOKUP(DN$3&amp;DN8,都馬連編集用!$B$13:$C$49,2,FALSE),"")=0,"",(IFERROR(VLOOKUP(DN$3&amp;DN8,都馬連編集用!$B$13:$C$49,2,FALSE),"")))</f>
        <v/>
      </c>
      <c r="DP8" s="51"/>
    </row>
    <row r="9" spans="1:154" ht="30.6" customHeight="1">
      <c r="A9" s="33">
        <v>4</v>
      </c>
      <c r="D9" s="33">
        <f t="shared" si="53"/>
        <v>0</v>
      </c>
      <c r="F9" s="120"/>
      <c r="G9" s="141" t="str">
        <f>IFERROR(VLOOKUP(F9,'申込書2（馬匹・選手）'!$B$5:$D$54,3,FALSE),"")</f>
        <v/>
      </c>
      <c r="H9" s="120"/>
      <c r="I9" s="140" t="str">
        <f>IFERROR(VLOOKUP(H9,'申込書2（馬匹・選手）'!$F$5:$H$54,3,FALSE),"")</f>
        <v/>
      </c>
      <c r="J9" s="101" t="str">
        <f t="shared" si="54"/>
        <v/>
      </c>
      <c r="K9" s="106" t="str">
        <f>IFERROR(VLOOKUP(I9,'申込書2（馬匹・選手）'!$F$5:$H$54,3,FALSE),"")</f>
        <v/>
      </c>
      <c r="L9" s="51"/>
      <c r="M9" s="139" t="str">
        <f>IF(IFERROR(VLOOKUP(L$3&amp;L9,都馬連編集用!$B$13:$C$49,2,FALSE),"")=0,"",(IFERROR(VLOOKUP(L$3&amp;L9,都馬連編集用!$B$13:$C$49,2,FALSE),"")))</f>
        <v/>
      </c>
      <c r="N9" s="51"/>
      <c r="O9" s="139" t="str">
        <f>IF(IFERROR(VLOOKUP(N$3&amp;N9,都馬連編集用!$B$13:$C$49,2,FALSE),"")=0,"",(IFERROR(VLOOKUP(N$3&amp;N9,都馬連編集用!$B$13:$C$49,2,FALSE),"")))</f>
        <v/>
      </c>
      <c r="P9" s="51"/>
      <c r="Q9" s="139" t="str">
        <f>IF(IFERROR(VLOOKUP(P$3&amp;P9,都馬連編集用!$B$13:$C$49,2,FALSE),"")=0,"",(IFERROR(VLOOKUP(P$3&amp;P9,都馬連編集用!$B$13:$C$49,2,FALSE),"")))</f>
        <v/>
      </c>
      <c r="R9" s="51"/>
      <c r="S9" s="139" t="str">
        <f>IF(IFERROR(VLOOKUP(R$3&amp;R9,都馬連編集用!$B$13:$C$49,2,FALSE),"")=0,"",(IFERROR(VLOOKUP(R$3&amp;R9,都馬連編集用!$B$13:$C$49,2,FALSE),"")))</f>
        <v/>
      </c>
      <c r="T9" s="51"/>
      <c r="U9" s="139" t="str">
        <f>IF(IFERROR(VLOOKUP(T$3&amp;T9,都馬連編集用!$B$13:$C$49,2,FALSE),"")=0,"",(IFERROR(VLOOKUP(T$3&amp;T9,都馬連編集用!$B$13:$C$49,2,FALSE),"")))</f>
        <v/>
      </c>
      <c r="V9" s="51"/>
      <c r="W9" s="139" t="str">
        <f>IF(IFERROR(VLOOKUP(V$3&amp;V9,都馬連編集用!$B$13:$C$49,2,FALSE),"")=0,"",(IFERROR(VLOOKUP(V$3&amp;V9,都馬連編集用!$B$13:$C$49,2,FALSE),"")))</f>
        <v/>
      </c>
      <c r="X9" s="51"/>
      <c r="Y9" s="139" t="str">
        <f>IF(IFERROR(VLOOKUP(X$3&amp;X9,都馬連編集用!$B$13:$C$49,2,FALSE),"")=0,"",(IFERROR(VLOOKUP(X$3&amp;X9,都馬連編集用!$B$13:$C$49,2,FALSE),"")))</f>
        <v/>
      </c>
      <c r="Z9" s="51"/>
      <c r="AA9" s="139" t="str">
        <f>IF(IFERROR(VLOOKUP(Z$3&amp;Z9,都馬連編集用!$B$13:$C$49,2,FALSE),"")=0,"",(IFERROR(VLOOKUP(Z$3&amp;Z9,都馬連編集用!$B$13:$C$49,2,FALSE),"")))</f>
        <v/>
      </c>
      <c r="AB9" s="51"/>
      <c r="AC9" s="139" t="str">
        <f>IF(IFERROR(VLOOKUP(AB$3&amp;AB9,都馬連編集用!$B$13:$C$49,2,FALSE),"")=0,"",(IFERROR(VLOOKUP(AB$3&amp;AB9,都馬連編集用!$B$13:$C$49,2,FALSE),"")))</f>
        <v/>
      </c>
      <c r="AD9" s="51"/>
      <c r="AE9" s="139" t="str">
        <f>IF(IFERROR(VLOOKUP(AD$3&amp;AD9,都馬連編集用!$B$13:$C$49,2,FALSE),"")=0,"",(IFERROR(VLOOKUP(AD$3&amp;AD9,都馬連編集用!$B$13:$C$49,2,FALSE),"")))</f>
        <v/>
      </c>
      <c r="AF9" s="51"/>
      <c r="AG9" s="139" t="str">
        <f>IF(IFERROR(VLOOKUP(AF$3&amp;AF9,都馬連編集用!$B$13:$C$49,2,FALSE),"")=0,"",(IFERROR(VLOOKUP(AF$3&amp;AF9,都馬連編集用!$B$13:$C$49,2,FALSE),"")))</f>
        <v/>
      </c>
      <c r="AH9" s="51"/>
      <c r="AI9" s="139" t="str">
        <f>IF(IFERROR(VLOOKUP(AH$3&amp;AH9,都馬連編集用!$B$13:$C$49,2,FALSE),"")=0,"",(IFERROR(VLOOKUP(AH$3&amp;AH9,都馬連編集用!$B$13:$C$49,2,FALSE),"")))</f>
        <v/>
      </c>
      <c r="AJ9" s="51"/>
      <c r="AK9" s="139" t="str">
        <f>IF(IFERROR(VLOOKUP(AJ$3&amp;AJ9,都馬連編集用!$B$13:$C$49,2,FALSE),"")=0,"",(IFERROR(VLOOKUP(AJ$3&amp;AJ9,都馬連編集用!$B$13:$C$49,2,FALSE),"")))</f>
        <v/>
      </c>
      <c r="AL9" s="51"/>
      <c r="AM9" s="139" t="str">
        <f>IF(IFERROR(VLOOKUP(AL$3&amp;AL9,都馬連編集用!$B$13:$C$49,2,FALSE),"")=0,"",(IFERROR(VLOOKUP(AL$3&amp;AL9,都馬連編集用!$B$13:$C$49,2,FALSE),"")))</f>
        <v/>
      </c>
      <c r="AN9" s="51"/>
      <c r="AO9" s="139" t="str">
        <f>IF(IFERROR(VLOOKUP(AN$3&amp;AN9,都馬連編集用!$B$13:$C$49,2,FALSE),"")=0,"",(IFERROR(VLOOKUP(AN$3&amp;AN9,都馬連編集用!$B$13:$C$49,2,FALSE),"")))</f>
        <v/>
      </c>
      <c r="AP9" s="51"/>
      <c r="AQ9" s="139" t="str">
        <f>IF(IFERROR(VLOOKUP(AP$3&amp;AP9,都馬連編集用!$B$13:$C$49,2,FALSE),"")=0,"",(IFERROR(VLOOKUP(AP$3&amp;AP9,都馬連編集用!$B$13:$C$49,2,FALSE),"")))</f>
        <v/>
      </c>
      <c r="AR9" s="51"/>
      <c r="AS9" s="139" t="str">
        <f>IF(IFERROR(VLOOKUP(AR$3&amp;AR9,都馬連編集用!$B$13:$C$49,2,FALSE),"")=0,"",(IFERROR(VLOOKUP(AR$3&amp;AR9,都馬連編集用!$B$13:$C$49,2,FALSE),"")))</f>
        <v/>
      </c>
      <c r="AT9" s="51"/>
      <c r="AU9" s="139" t="str">
        <f>IF(IFERROR(VLOOKUP(AT$3&amp;AT9,都馬連編集用!$B$13:$C$49,2,FALSE),"")=0,"",(IFERROR(VLOOKUP(AT$3&amp;AT9,都馬連編集用!$B$13:$C$49,2,FALSE),"")))</f>
        <v/>
      </c>
      <c r="AV9" s="51"/>
      <c r="AW9" s="139" t="str">
        <f>IF(IFERROR(VLOOKUP(AV$3&amp;AV9,都馬連編集用!$B$13:$C$49,2,FALSE),"")=0,"",(IFERROR(VLOOKUP(AV$3&amp;AV9,都馬連編集用!$B$13:$C$49,2,FALSE),"")))</f>
        <v/>
      </c>
      <c r="AX9" s="51"/>
      <c r="AY9" s="139" t="str">
        <f>IF(IFERROR(VLOOKUP(AX$3&amp;AX9,都馬連編集用!$B$13:$C$49,2,FALSE),"")=0,"",(IFERROR(VLOOKUP(AX$3&amp;AX9,都馬連編集用!$B$13:$C$49,2,FALSE),"")))</f>
        <v/>
      </c>
      <c r="AZ9" s="51"/>
      <c r="BA9" s="139" t="str">
        <f>IF(IFERROR(VLOOKUP(AZ$3&amp;AZ9,都馬連編集用!$B$13:$C$49,2,FALSE),"")=0,"",(IFERROR(VLOOKUP(AZ$3&amp;AZ9,都馬連編集用!$B$13:$C$49,2,FALSE),"")))</f>
        <v/>
      </c>
      <c r="BB9" s="51"/>
      <c r="BC9" s="139" t="str">
        <f>IF(IFERROR(VLOOKUP(BB$3&amp;BB9,都馬連編集用!$B$13:$C$49,2,FALSE),"")=0,"",(IFERROR(VLOOKUP(BB$3&amp;BB9,都馬連編集用!$B$13:$C$49,2,FALSE),"")))</f>
        <v/>
      </c>
      <c r="BD9" s="51"/>
      <c r="BE9" s="139" t="str">
        <f>IF(IFERROR(VLOOKUP(BD$3&amp;BD9,都馬連編集用!$B$13:$C$49,2,FALSE),"")=0,"",(IFERROR(VLOOKUP(BD$3&amp;BD9,都馬連編集用!$B$13:$C$49,2,FALSE),"")))</f>
        <v/>
      </c>
      <c r="BF9" s="51"/>
      <c r="BG9" s="139" t="str">
        <f>IF(IFERROR(VLOOKUP(BF$3&amp;BF9,都馬連編集用!$B$13:$C$49,2,FALSE),"")=0,"",(IFERROR(VLOOKUP(BF$3&amp;BF9,都馬連編集用!$B$13:$C$49,2,FALSE),"")))</f>
        <v/>
      </c>
      <c r="BH9" s="51"/>
      <c r="BI9" s="139" t="str">
        <f>IF(IFERROR(VLOOKUP(BH$3&amp;BH9,都馬連編集用!$B$13:$C$49,2,FALSE),"")=0,"",(IFERROR(VLOOKUP(BH$3&amp;BH9,都馬連編集用!$B$13:$C$49,2,FALSE),"")))</f>
        <v/>
      </c>
      <c r="BJ9" s="51"/>
      <c r="BK9" s="139" t="str">
        <f>IF(IFERROR(VLOOKUP(BJ$3&amp;BJ9,都馬連編集用!$B$13:$C$49,2,FALSE),"")=0,"",(IFERROR(VLOOKUP(BJ$3&amp;BJ9,都馬連編集用!$B$13:$C$49,2,FALSE),"")))</f>
        <v/>
      </c>
      <c r="BL9" s="51"/>
      <c r="BM9" s="139" t="str">
        <f>IF(IFERROR(VLOOKUP(BL$3&amp;BL9,都馬連編集用!$B$13:$C$49,2,FALSE),"")=0,"",(IFERROR(VLOOKUP(BL$3&amp;BL9,都馬連編集用!$B$13:$C$49,2,FALSE),"")))</f>
        <v/>
      </c>
      <c r="BN9" s="51"/>
      <c r="BO9" s="139" t="str">
        <f>IF(IFERROR(VLOOKUP(BN$3&amp;BN9,都馬連編集用!$B$13:$C$49,2,FALSE),"")=0,"",(IFERROR(VLOOKUP(BN$3&amp;BN9,都馬連編集用!$B$13:$C$49,2,FALSE),"")))</f>
        <v/>
      </c>
      <c r="BP9" s="51"/>
      <c r="BQ9" s="139" t="str">
        <f>IF(IFERROR(VLOOKUP(BP$3&amp;BP9,都馬連編集用!$B$13:$C$49,2,FALSE),"")=0,"",(IFERROR(VLOOKUP(BP$3&amp;BP9,都馬連編集用!$B$13:$C$49,2,FALSE),"")))</f>
        <v/>
      </c>
      <c r="BR9" s="51"/>
      <c r="BS9" s="139" t="str">
        <f>IF(IFERROR(VLOOKUP(BR$3&amp;BR9,都馬連編集用!$B$13:$C$49,2,FALSE),"")=0,"",(IFERROR(VLOOKUP(BR$3&amp;BR9,都馬連編集用!$B$13:$C$49,2,FALSE),"")))</f>
        <v/>
      </c>
      <c r="BT9" s="51"/>
      <c r="BU9" s="139" t="str">
        <f>IF(IFERROR(VLOOKUP(BT$3&amp;BT9,都馬連編集用!$B$13:$C$49,2,FALSE),"")=0,"",(IFERROR(VLOOKUP(BT$3&amp;BT9,都馬連編集用!$B$13:$C$49,2,FALSE),"")))</f>
        <v/>
      </c>
      <c r="BV9" s="51"/>
      <c r="BW9" s="139" t="str">
        <f>IF(IFERROR(VLOOKUP(BV$3&amp;BV9,都馬連編集用!$B$13:$C$49,2,FALSE),"")=0,"",(IFERROR(VLOOKUP(BV$3&amp;BV9,都馬連編集用!$B$13:$C$49,2,FALSE),"")))</f>
        <v/>
      </c>
      <c r="BX9" s="51"/>
      <c r="BY9" s="139" t="str">
        <f>IF(IFERROR(VLOOKUP(BX$3&amp;BX9,都馬連編集用!$B$13:$C$49,2,FALSE),"")=0,"",(IFERROR(VLOOKUP(BX$3&amp;BX9,都馬連編集用!$B$13:$C$49,2,FALSE),"")))</f>
        <v/>
      </c>
      <c r="BZ9" s="51"/>
      <c r="CA9" s="139" t="str">
        <f>IF(IFERROR(VLOOKUP(BZ$3&amp;BZ9,都馬連編集用!$B$13:$C$49,2,FALSE),"")=0,"",(IFERROR(VLOOKUP(BZ$3&amp;BZ9,都馬連編集用!$B$13:$C$49,2,FALSE),"")))</f>
        <v/>
      </c>
      <c r="CB9" s="51"/>
      <c r="CC9" s="139" t="str">
        <f>IF(IFERROR(VLOOKUP(CB$3&amp;CB9,都馬連編集用!$B$13:$C$49,2,FALSE),"")=0,"",(IFERROR(VLOOKUP(CB$3&amp;CB9,都馬連編集用!$B$13:$C$49,2,FALSE),"")))</f>
        <v/>
      </c>
      <c r="CD9" s="51"/>
      <c r="CE9" s="139" t="str">
        <f>IF(IFERROR(VLOOKUP(CD$3&amp;CD9,都馬連編集用!$B$13:$C$49,2,FALSE),"")=0,"",(IFERROR(VLOOKUP(CD$3&amp;CD9,都馬連編集用!$B$13:$C$49,2,FALSE),"")))</f>
        <v/>
      </c>
      <c r="CF9" s="51"/>
      <c r="CG9" s="139" t="str">
        <f>IF(IFERROR(VLOOKUP(CF$3&amp;CF9,都馬連編集用!$B$13:$C$49,2,FALSE),"")=0,"",(IFERROR(VLOOKUP(CF$3&amp;CF9,都馬連編集用!$B$13:$C$49,2,FALSE),"")))</f>
        <v/>
      </c>
      <c r="CH9" s="51"/>
      <c r="CI9" s="139" t="str">
        <f>IF(IFERROR(VLOOKUP(CH$3&amp;CH9,都馬連編集用!$B$13:$C$49,2,FALSE),"")=0,"",(IFERROR(VLOOKUP(CH$3&amp;CH9,都馬連編集用!$B$13:$C$49,2,FALSE),"")))</f>
        <v/>
      </c>
      <c r="CJ9" s="51"/>
      <c r="CK9" s="139" t="str">
        <f>IF(IFERROR(VLOOKUP(CJ$3&amp;CJ9,都馬連編集用!$B$13:$C$49,2,FALSE),"")=0,"",(IFERROR(VLOOKUP(CJ$3&amp;CJ9,都馬連編集用!$B$13:$C$49,2,FALSE),"")))</f>
        <v/>
      </c>
      <c r="CL9" s="51"/>
      <c r="CM9" s="139" t="str">
        <f>IF(IFERROR(VLOOKUP(CL$3&amp;CL9,都馬連編集用!$B$13:$C$49,2,FALSE),"")=0,"",(IFERROR(VLOOKUP(CL$3&amp;CL9,都馬連編集用!$B$13:$C$49,2,FALSE),"")))</f>
        <v/>
      </c>
      <c r="CN9" s="51"/>
      <c r="CO9" s="139" t="str">
        <f>IF(IFERROR(VLOOKUP(CN$3&amp;CN9,都馬連編集用!$B$13:$C$49,2,FALSE),"")=0,"",(IFERROR(VLOOKUP(CN$3&amp;CN9,都馬連編集用!$B$13:$C$49,2,FALSE),"")))</f>
        <v/>
      </c>
      <c r="CP9" s="51"/>
      <c r="CQ9" s="139" t="str">
        <f>IF(IFERROR(VLOOKUP(CP$3&amp;CP9,都馬連編集用!$B$13:$C$49,2,FALSE),"")=0,"",(IFERROR(VLOOKUP(CP$3&amp;CP9,都馬連編集用!$B$13:$C$49,2,FALSE),"")))</f>
        <v/>
      </c>
      <c r="CR9" s="51"/>
      <c r="CS9" s="139" t="str">
        <f>IF(IFERROR(VLOOKUP(CR$3&amp;CR9,都馬連編集用!$B$13:$C$49,2,FALSE),"")=0,"",(IFERROR(VLOOKUP(CR$3&amp;CR9,都馬連編集用!$B$13:$C$49,2,FALSE),"")))</f>
        <v/>
      </c>
      <c r="CT9" s="51"/>
      <c r="CU9" s="139" t="str">
        <f>IF(IFERROR(VLOOKUP(CT$3&amp;CT9,都馬連編集用!$B$13:$C$49,2,FALSE),"")=0,"",(IFERROR(VLOOKUP(CT$3&amp;CT9,都馬連編集用!$B$13:$C$49,2,FALSE),"")))</f>
        <v/>
      </c>
      <c r="CV9" s="51"/>
      <c r="CW9" s="139" t="str">
        <f>IF(IFERROR(VLOOKUP(CV$3&amp;CV9,都馬連編集用!$B$13:$C$49,2,FALSE),"")=0,"",(IFERROR(VLOOKUP(CV$3&amp;CV9,都馬連編集用!$B$13:$C$49,2,FALSE),"")))</f>
        <v/>
      </c>
      <c r="CX9" s="51"/>
      <c r="CY9" s="139" t="str">
        <f>IF(IFERROR(VLOOKUP(CX$3&amp;CX9,都馬連編集用!$B$13:$C$49,2,FALSE),"")=0,"",(IFERROR(VLOOKUP(CX$3&amp;CX9,都馬連編集用!$B$13:$C$49,2,FALSE),"")))</f>
        <v/>
      </c>
      <c r="CZ9" s="51"/>
      <c r="DA9" s="139" t="str">
        <f>IF(IFERROR(VLOOKUP(CZ$3&amp;CZ9,都馬連編集用!$B$13:$C$49,2,FALSE),"")=0,"",(IFERROR(VLOOKUP(CZ$3&amp;CZ9,都馬連編集用!$B$13:$C$49,2,FALSE),"")))</f>
        <v/>
      </c>
      <c r="DB9" s="51"/>
      <c r="DC9" s="139" t="str">
        <f>IF(IFERROR(VLOOKUP(DB$3&amp;DB9,都馬連編集用!$B$13:$C$49,2,FALSE),"")=0,"",(IFERROR(VLOOKUP(DB$3&amp;DB9,都馬連編集用!$B$13:$C$49,2,FALSE),"")))</f>
        <v/>
      </c>
      <c r="DD9" s="51"/>
      <c r="DE9" s="139" t="str">
        <f>IF(IFERROR(VLOOKUP(DD$3&amp;DD9,都馬連編集用!$B$13:$C$49,2,FALSE),"")=0,"",(IFERROR(VLOOKUP(DD$3&amp;DD9,都馬連編集用!$B$13:$C$49,2,FALSE),"")))</f>
        <v/>
      </c>
      <c r="DF9" s="51"/>
      <c r="DG9" s="139" t="str">
        <f>IF(IFERROR(VLOOKUP(DF$3&amp;DF9,都馬連編集用!$B$13:$C$49,2,FALSE),"")=0,"",(IFERROR(VLOOKUP(DF$3&amp;DF9,都馬連編集用!$B$13:$C$49,2,FALSE),"")))</f>
        <v/>
      </c>
      <c r="DH9" s="51"/>
      <c r="DI9" s="139" t="str">
        <f>IF(IFERROR(VLOOKUP(DH$3&amp;DH9,都馬連編集用!$B$13:$C$49,2,FALSE),"")=0,"",(IFERROR(VLOOKUP(DH$3&amp;DH9,都馬連編集用!$B$13:$C$49,2,FALSE),"")))</f>
        <v/>
      </c>
      <c r="DJ9" s="51"/>
      <c r="DK9" s="139" t="str">
        <f>IF(IFERROR(VLOOKUP(DJ$3&amp;DJ9,都馬連編集用!$B$13:$C$49,2,FALSE),"")=0,"",(IFERROR(VLOOKUP(DJ$3&amp;DJ9,都馬連編集用!$B$13:$C$49,2,FALSE),"")))</f>
        <v/>
      </c>
      <c r="DL9" s="51"/>
      <c r="DM9" s="139" t="str">
        <f>IF(IFERROR(VLOOKUP(DL$3&amp;DL9,都馬連編集用!$B$13:$C$49,2,FALSE),"")=0,"",(IFERROR(VLOOKUP(DL$3&amp;DL9,都馬連編集用!$B$13:$C$49,2,FALSE),"")))</f>
        <v/>
      </c>
      <c r="DN9" s="51"/>
      <c r="DO9" s="139" t="str">
        <f>IF(IFERROR(VLOOKUP(DN$3&amp;DN9,都馬連編集用!$B$13:$C$49,2,FALSE),"")=0,"",(IFERROR(VLOOKUP(DN$3&amp;DN9,都馬連編集用!$B$13:$C$49,2,FALSE),"")))</f>
        <v/>
      </c>
      <c r="DP9" s="51"/>
    </row>
    <row r="10" spans="1:154" ht="30.6" customHeight="1">
      <c r="A10" s="33">
        <v>5</v>
      </c>
      <c r="D10" s="33">
        <f t="shared" si="53"/>
        <v>0</v>
      </c>
      <c r="F10" s="120"/>
      <c r="G10" s="141" t="str">
        <f>IFERROR(VLOOKUP(F10,'申込書2（馬匹・選手）'!$B$5:$D$54,3,FALSE),"")</f>
        <v/>
      </c>
      <c r="H10" s="120"/>
      <c r="I10" s="140" t="str">
        <f>IFERROR(VLOOKUP(H10,'申込書2（馬匹・選手）'!$F$5:$H$54,3,FALSE),"")</f>
        <v/>
      </c>
      <c r="J10" s="101" t="str">
        <f t="shared" si="54"/>
        <v/>
      </c>
      <c r="K10" s="106" t="str">
        <f>IFERROR(VLOOKUP(I10,'申込書2（馬匹・選手）'!$F$5:$H$54,3,FALSE),"")</f>
        <v/>
      </c>
      <c r="L10" s="51"/>
      <c r="M10" s="139" t="str">
        <f>IF(IFERROR(VLOOKUP(L$3&amp;L10,都馬連編集用!$B$13:$C$49,2,FALSE),"")=0,"",(IFERROR(VLOOKUP(L$3&amp;L10,都馬連編集用!$B$13:$C$49,2,FALSE),"")))</f>
        <v/>
      </c>
      <c r="N10" s="51"/>
      <c r="O10" s="139" t="str">
        <f>IF(IFERROR(VLOOKUP(N$3&amp;N10,都馬連編集用!$B$13:$C$49,2,FALSE),"")=0,"",(IFERROR(VLOOKUP(N$3&amp;N10,都馬連編集用!$B$13:$C$49,2,FALSE),"")))</f>
        <v/>
      </c>
      <c r="P10" s="51"/>
      <c r="Q10" s="139" t="str">
        <f>IF(IFERROR(VLOOKUP(P$3&amp;P10,都馬連編集用!$B$13:$C$49,2,FALSE),"")=0,"",(IFERROR(VLOOKUP(P$3&amp;P10,都馬連編集用!$B$13:$C$49,2,FALSE),"")))</f>
        <v/>
      </c>
      <c r="R10" s="51"/>
      <c r="S10" s="139" t="str">
        <f>IF(IFERROR(VLOOKUP(R$3&amp;R10,都馬連編集用!$B$13:$C$49,2,FALSE),"")=0,"",(IFERROR(VLOOKUP(R$3&amp;R10,都馬連編集用!$B$13:$C$49,2,FALSE),"")))</f>
        <v/>
      </c>
      <c r="T10" s="51"/>
      <c r="U10" s="139" t="str">
        <f>IF(IFERROR(VLOOKUP(T$3&amp;T10,都馬連編集用!$B$13:$C$49,2,FALSE),"")=0,"",(IFERROR(VLOOKUP(T$3&amp;T10,都馬連編集用!$B$13:$C$49,2,FALSE),"")))</f>
        <v/>
      </c>
      <c r="V10" s="51"/>
      <c r="W10" s="139" t="str">
        <f>IF(IFERROR(VLOOKUP(V$3&amp;V10,都馬連編集用!$B$13:$C$49,2,FALSE),"")=0,"",(IFERROR(VLOOKUP(V$3&amp;V10,都馬連編集用!$B$13:$C$49,2,FALSE),"")))</f>
        <v/>
      </c>
      <c r="X10" s="51"/>
      <c r="Y10" s="139" t="str">
        <f>IF(IFERROR(VLOOKUP(X$3&amp;X10,都馬連編集用!$B$13:$C$49,2,FALSE),"")=0,"",(IFERROR(VLOOKUP(X$3&amp;X10,都馬連編集用!$B$13:$C$49,2,FALSE),"")))</f>
        <v/>
      </c>
      <c r="Z10" s="51"/>
      <c r="AA10" s="139" t="str">
        <f>IF(IFERROR(VLOOKUP(Z$3&amp;Z10,都馬連編集用!$B$13:$C$49,2,FALSE),"")=0,"",(IFERROR(VLOOKUP(Z$3&amp;Z10,都馬連編集用!$B$13:$C$49,2,FALSE),"")))</f>
        <v/>
      </c>
      <c r="AB10" s="51"/>
      <c r="AC10" s="139" t="str">
        <f>IF(IFERROR(VLOOKUP(AB$3&amp;AB10,都馬連編集用!$B$13:$C$49,2,FALSE),"")=0,"",(IFERROR(VLOOKUP(AB$3&amp;AB10,都馬連編集用!$B$13:$C$49,2,FALSE),"")))</f>
        <v/>
      </c>
      <c r="AD10" s="51"/>
      <c r="AE10" s="139" t="str">
        <f>IF(IFERROR(VLOOKUP(AD$3&amp;AD10,都馬連編集用!$B$13:$C$49,2,FALSE),"")=0,"",(IFERROR(VLOOKUP(AD$3&amp;AD10,都馬連編集用!$B$13:$C$49,2,FALSE),"")))</f>
        <v/>
      </c>
      <c r="AF10" s="51"/>
      <c r="AG10" s="139" t="str">
        <f>IF(IFERROR(VLOOKUP(AF$3&amp;AF10,都馬連編集用!$B$13:$C$49,2,FALSE),"")=0,"",(IFERROR(VLOOKUP(AF$3&amp;AF10,都馬連編集用!$B$13:$C$49,2,FALSE),"")))</f>
        <v/>
      </c>
      <c r="AH10" s="51"/>
      <c r="AI10" s="139" t="str">
        <f>IF(IFERROR(VLOOKUP(AH$3&amp;AH10,都馬連編集用!$B$13:$C$49,2,FALSE),"")=0,"",(IFERROR(VLOOKUP(AH$3&amp;AH10,都馬連編集用!$B$13:$C$49,2,FALSE),"")))</f>
        <v/>
      </c>
      <c r="AJ10" s="51"/>
      <c r="AK10" s="139" t="str">
        <f>IF(IFERROR(VLOOKUP(AJ$3&amp;AJ10,都馬連編集用!$B$13:$C$49,2,FALSE),"")=0,"",(IFERROR(VLOOKUP(AJ$3&amp;AJ10,都馬連編集用!$B$13:$C$49,2,FALSE),"")))</f>
        <v/>
      </c>
      <c r="AL10" s="51"/>
      <c r="AM10" s="139" t="str">
        <f>IF(IFERROR(VLOOKUP(AL$3&amp;AL10,都馬連編集用!$B$13:$C$49,2,FALSE),"")=0,"",(IFERROR(VLOOKUP(AL$3&amp;AL10,都馬連編集用!$B$13:$C$49,2,FALSE),"")))</f>
        <v/>
      </c>
      <c r="AN10" s="51"/>
      <c r="AO10" s="139" t="str">
        <f>IF(IFERROR(VLOOKUP(AN$3&amp;AN10,都馬連編集用!$B$13:$C$49,2,FALSE),"")=0,"",(IFERROR(VLOOKUP(AN$3&amp;AN10,都馬連編集用!$B$13:$C$49,2,FALSE),"")))</f>
        <v/>
      </c>
      <c r="AP10" s="51"/>
      <c r="AQ10" s="139" t="str">
        <f>IF(IFERROR(VLOOKUP(AP$3&amp;AP10,都馬連編集用!$B$13:$C$49,2,FALSE),"")=0,"",(IFERROR(VLOOKUP(AP$3&amp;AP10,都馬連編集用!$B$13:$C$49,2,FALSE),"")))</f>
        <v/>
      </c>
      <c r="AR10" s="51"/>
      <c r="AS10" s="139" t="str">
        <f>IF(IFERROR(VLOOKUP(AR$3&amp;AR10,都馬連編集用!$B$13:$C$49,2,FALSE),"")=0,"",(IFERROR(VLOOKUP(AR$3&amp;AR10,都馬連編集用!$B$13:$C$49,2,FALSE),"")))</f>
        <v/>
      </c>
      <c r="AT10" s="51"/>
      <c r="AU10" s="139" t="str">
        <f>IF(IFERROR(VLOOKUP(AT$3&amp;AT10,都馬連編集用!$B$13:$C$49,2,FALSE),"")=0,"",(IFERROR(VLOOKUP(AT$3&amp;AT10,都馬連編集用!$B$13:$C$49,2,FALSE),"")))</f>
        <v/>
      </c>
      <c r="AV10" s="51"/>
      <c r="AW10" s="139" t="str">
        <f>IF(IFERROR(VLOOKUP(AV$3&amp;AV10,都馬連編集用!$B$13:$C$49,2,FALSE),"")=0,"",(IFERROR(VLOOKUP(AV$3&amp;AV10,都馬連編集用!$B$13:$C$49,2,FALSE),"")))</f>
        <v/>
      </c>
      <c r="AX10" s="51"/>
      <c r="AY10" s="139" t="str">
        <f>IF(IFERROR(VLOOKUP(AX$3&amp;AX10,都馬連編集用!$B$13:$C$49,2,FALSE),"")=0,"",(IFERROR(VLOOKUP(AX$3&amp;AX10,都馬連編集用!$B$13:$C$49,2,FALSE),"")))</f>
        <v/>
      </c>
      <c r="AZ10" s="51"/>
      <c r="BA10" s="139" t="str">
        <f>IF(IFERROR(VLOOKUP(AZ$3&amp;AZ10,都馬連編集用!$B$13:$C$49,2,FALSE),"")=0,"",(IFERROR(VLOOKUP(AZ$3&amp;AZ10,都馬連編集用!$B$13:$C$49,2,FALSE),"")))</f>
        <v/>
      </c>
      <c r="BB10" s="51"/>
      <c r="BC10" s="139" t="str">
        <f>IF(IFERROR(VLOOKUP(BB$3&amp;BB10,都馬連編集用!$B$13:$C$49,2,FALSE),"")=0,"",(IFERROR(VLOOKUP(BB$3&amp;BB10,都馬連編集用!$B$13:$C$49,2,FALSE),"")))</f>
        <v/>
      </c>
      <c r="BD10" s="51"/>
      <c r="BE10" s="139" t="str">
        <f>IF(IFERROR(VLOOKUP(BD$3&amp;BD10,都馬連編集用!$B$13:$C$49,2,FALSE),"")=0,"",(IFERROR(VLOOKUP(BD$3&amp;BD10,都馬連編集用!$B$13:$C$49,2,FALSE),"")))</f>
        <v/>
      </c>
      <c r="BF10" s="51"/>
      <c r="BG10" s="139" t="str">
        <f>IF(IFERROR(VLOOKUP(BF$3&amp;BF10,都馬連編集用!$B$13:$C$49,2,FALSE),"")=0,"",(IFERROR(VLOOKUP(BF$3&amp;BF10,都馬連編集用!$B$13:$C$49,2,FALSE),"")))</f>
        <v/>
      </c>
      <c r="BH10" s="51"/>
      <c r="BI10" s="139" t="str">
        <f>IF(IFERROR(VLOOKUP(BH$3&amp;BH10,都馬連編集用!$B$13:$C$49,2,FALSE),"")=0,"",(IFERROR(VLOOKUP(BH$3&amp;BH10,都馬連編集用!$B$13:$C$49,2,FALSE),"")))</f>
        <v/>
      </c>
      <c r="BJ10" s="51"/>
      <c r="BK10" s="139" t="str">
        <f>IF(IFERROR(VLOOKUP(BJ$3&amp;BJ10,都馬連編集用!$B$13:$C$49,2,FALSE),"")=0,"",(IFERROR(VLOOKUP(BJ$3&amp;BJ10,都馬連編集用!$B$13:$C$49,2,FALSE),"")))</f>
        <v/>
      </c>
      <c r="BL10" s="51"/>
      <c r="BM10" s="139" t="str">
        <f>IF(IFERROR(VLOOKUP(BL$3&amp;BL10,都馬連編集用!$B$13:$C$49,2,FALSE),"")=0,"",(IFERROR(VLOOKUP(BL$3&amp;BL10,都馬連編集用!$B$13:$C$49,2,FALSE),"")))</f>
        <v/>
      </c>
      <c r="BN10" s="51"/>
      <c r="BO10" s="139" t="str">
        <f>IF(IFERROR(VLOOKUP(BN$3&amp;BN10,都馬連編集用!$B$13:$C$49,2,FALSE),"")=0,"",(IFERROR(VLOOKUP(BN$3&amp;BN10,都馬連編集用!$B$13:$C$49,2,FALSE),"")))</f>
        <v/>
      </c>
      <c r="BP10" s="51"/>
      <c r="BQ10" s="139" t="str">
        <f>IF(IFERROR(VLOOKUP(BP$3&amp;BP10,都馬連編集用!$B$13:$C$49,2,FALSE),"")=0,"",(IFERROR(VLOOKUP(BP$3&amp;BP10,都馬連編集用!$B$13:$C$49,2,FALSE),"")))</f>
        <v/>
      </c>
      <c r="BR10" s="51"/>
      <c r="BS10" s="139" t="str">
        <f>IF(IFERROR(VLOOKUP(BR$3&amp;BR10,都馬連編集用!$B$13:$C$49,2,FALSE),"")=0,"",(IFERROR(VLOOKUP(BR$3&amp;BR10,都馬連編集用!$B$13:$C$49,2,FALSE),"")))</f>
        <v/>
      </c>
      <c r="BT10" s="51"/>
      <c r="BU10" s="139" t="str">
        <f>IF(IFERROR(VLOOKUP(BT$3&amp;BT10,都馬連編集用!$B$13:$C$49,2,FALSE),"")=0,"",(IFERROR(VLOOKUP(BT$3&amp;BT10,都馬連編集用!$B$13:$C$49,2,FALSE),"")))</f>
        <v/>
      </c>
      <c r="BV10" s="51"/>
      <c r="BW10" s="139" t="str">
        <f>IF(IFERROR(VLOOKUP(BV$3&amp;BV10,都馬連編集用!$B$13:$C$49,2,FALSE),"")=0,"",(IFERROR(VLOOKUP(BV$3&amp;BV10,都馬連編集用!$B$13:$C$49,2,FALSE),"")))</f>
        <v/>
      </c>
      <c r="BX10" s="51"/>
      <c r="BY10" s="139" t="str">
        <f>IF(IFERROR(VLOOKUP(BX$3&amp;BX10,都馬連編集用!$B$13:$C$49,2,FALSE),"")=0,"",(IFERROR(VLOOKUP(BX$3&amp;BX10,都馬連編集用!$B$13:$C$49,2,FALSE),"")))</f>
        <v/>
      </c>
      <c r="BZ10" s="51"/>
      <c r="CA10" s="139" t="str">
        <f>IF(IFERROR(VLOOKUP(BZ$3&amp;BZ10,都馬連編集用!$B$13:$C$49,2,FALSE),"")=0,"",(IFERROR(VLOOKUP(BZ$3&amp;BZ10,都馬連編集用!$B$13:$C$49,2,FALSE),"")))</f>
        <v/>
      </c>
      <c r="CB10" s="51"/>
      <c r="CC10" s="139" t="str">
        <f>IF(IFERROR(VLOOKUP(CB$3&amp;CB10,都馬連編集用!$B$13:$C$49,2,FALSE),"")=0,"",(IFERROR(VLOOKUP(CB$3&amp;CB10,都馬連編集用!$B$13:$C$49,2,FALSE),"")))</f>
        <v/>
      </c>
      <c r="CD10" s="51"/>
      <c r="CE10" s="139" t="str">
        <f>IF(IFERROR(VLOOKUP(CD$3&amp;CD10,都馬連編集用!$B$13:$C$49,2,FALSE),"")=0,"",(IFERROR(VLOOKUP(CD$3&amp;CD10,都馬連編集用!$B$13:$C$49,2,FALSE),"")))</f>
        <v/>
      </c>
      <c r="CF10" s="51"/>
      <c r="CG10" s="139" t="str">
        <f>IF(IFERROR(VLOOKUP(CF$3&amp;CF10,都馬連編集用!$B$13:$C$49,2,FALSE),"")=0,"",(IFERROR(VLOOKUP(CF$3&amp;CF10,都馬連編集用!$B$13:$C$49,2,FALSE),"")))</f>
        <v/>
      </c>
      <c r="CH10" s="51"/>
      <c r="CI10" s="139" t="str">
        <f>IF(IFERROR(VLOOKUP(CH$3&amp;CH10,都馬連編集用!$B$13:$C$49,2,FALSE),"")=0,"",(IFERROR(VLOOKUP(CH$3&amp;CH10,都馬連編集用!$B$13:$C$49,2,FALSE),"")))</f>
        <v/>
      </c>
      <c r="CJ10" s="51"/>
      <c r="CK10" s="139" t="str">
        <f>IF(IFERROR(VLOOKUP(CJ$3&amp;CJ10,都馬連編集用!$B$13:$C$49,2,FALSE),"")=0,"",(IFERROR(VLOOKUP(CJ$3&amp;CJ10,都馬連編集用!$B$13:$C$49,2,FALSE),"")))</f>
        <v/>
      </c>
      <c r="CL10" s="51"/>
      <c r="CM10" s="139" t="str">
        <f>IF(IFERROR(VLOOKUP(CL$3&amp;CL10,都馬連編集用!$B$13:$C$49,2,FALSE),"")=0,"",(IFERROR(VLOOKUP(CL$3&amp;CL10,都馬連編集用!$B$13:$C$49,2,FALSE),"")))</f>
        <v/>
      </c>
      <c r="CN10" s="51"/>
      <c r="CO10" s="139" t="str">
        <f>IF(IFERROR(VLOOKUP(CN$3&amp;CN10,都馬連編集用!$B$13:$C$49,2,FALSE),"")=0,"",(IFERROR(VLOOKUP(CN$3&amp;CN10,都馬連編集用!$B$13:$C$49,2,FALSE),"")))</f>
        <v/>
      </c>
      <c r="CP10" s="51"/>
      <c r="CQ10" s="139" t="str">
        <f>IF(IFERROR(VLOOKUP(CP$3&amp;CP10,都馬連編集用!$B$13:$C$49,2,FALSE),"")=0,"",(IFERROR(VLOOKUP(CP$3&amp;CP10,都馬連編集用!$B$13:$C$49,2,FALSE),"")))</f>
        <v/>
      </c>
      <c r="CR10" s="51"/>
      <c r="CS10" s="139" t="str">
        <f>IF(IFERROR(VLOOKUP(CR$3&amp;CR10,都馬連編集用!$B$13:$C$49,2,FALSE),"")=0,"",(IFERROR(VLOOKUP(CR$3&amp;CR10,都馬連編集用!$B$13:$C$49,2,FALSE),"")))</f>
        <v/>
      </c>
      <c r="CT10" s="51"/>
      <c r="CU10" s="139" t="str">
        <f>IF(IFERROR(VLOOKUP(CT$3&amp;CT10,都馬連編集用!$B$13:$C$49,2,FALSE),"")=0,"",(IFERROR(VLOOKUP(CT$3&amp;CT10,都馬連編集用!$B$13:$C$49,2,FALSE),"")))</f>
        <v/>
      </c>
      <c r="CV10" s="51"/>
      <c r="CW10" s="139" t="str">
        <f>IF(IFERROR(VLOOKUP(CV$3&amp;CV10,都馬連編集用!$B$13:$C$49,2,FALSE),"")=0,"",(IFERROR(VLOOKUP(CV$3&amp;CV10,都馬連編集用!$B$13:$C$49,2,FALSE),"")))</f>
        <v/>
      </c>
      <c r="CX10" s="51"/>
      <c r="CY10" s="139" t="str">
        <f>IF(IFERROR(VLOOKUP(CX$3&amp;CX10,都馬連編集用!$B$13:$C$49,2,FALSE),"")=0,"",(IFERROR(VLOOKUP(CX$3&amp;CX10,都馬連編集用!$B$13:$C$49,2,FALSE),"")))</f>
        <v/>
      </c>
      <c r="CZ10" s="51"/>
      <c r="DA10" s="139" t="str">
        <f>IF(IFERROR(VLOOKUP(CZ$3&amp;CZ10,都馬連編集用!$B$13:$C$49,2,FALSE),"")=0,"",(IFERROR(VLOOKUP(CZ$3&amp;CZ10,都馬連編集用!$B$13:$C$49,2,FALSE),"")))</f>
        <v/>
      </c>
      <c r="DB10" s="51"/>
      <c r="DC10" s="139" t="str">
        <f>IF(IFERROR(VLOOKUP(DB$3&amp;DB10,都馬連編集用!$B$13:$C$49,2,FALSE),"")=0,"",(IFERROR(VLOOKUP(DB$3&amp;DB10,都馬連編集用!$B$13:$C$49,2,FALSE),"")))</f>
        <v/>
      </c>
      <c r="DD10" s="51"/>
      <c r="DE10" s="139" t="str">
        <f>IF(IFERROR(VLOOKUP(DD$3&amp;DD10,都馬連編集用!$B$13:$C$49,2,FALSE),"")=0,"",(IFERROR(VLOOKUP(DD$3&amp;DD10,都馬連編集用!$B$13:$C$49,2,FALSE),"")))</f>
        <v/>
      </c>
      <c r="DF10" s="51"/>
      <c r="DG10" s="139" t="str">
        <f>IF(IFERROR(VLOOKUP(DF$3&amp;DF10,都馬連編集用!$B$13:$C$49,2,FALSE),"")=0,"",(IFERROR(VLOOKUP(DF$3&amp;DF10,都馬連編集用!$B$13:$C$49,2,FALSE),"")))</f>
        <v/>
      </c>
      <c r="DH10" s="51"/>
      <c r="DI10" s="139" t="str">
        <f>IF(IFERROR(VLOOKUP(DH$3&amp;DH10,都馬連編集用!$B$13:$C$49,2,FALSE),"")=0,"",(IFERROR(VLOOKUP(DH$3&amp;DH10,都馬連編集用!$B$13:$C$49,2,FALSE),"")))</f>
        <v/>
      </c>
      <c r="DJ10" s="51"/>
      <c r="DK10" s="139" t="str">
        <f>IF(IFERROR(VLOOKUP(DJ$3&amp;DJ10,都馬連編集用!$B$13:$C$49,2,FALSE),"")=0,"",(IFERROR(VLOOKUP(DJ$3&amp;DJ10,都馬連編集用!$B$13:$C$49,2,FALSE),"")))</f>
        <v/>
      </c>
      <c r="DL10" s="51"/>
      <c r="DM10" s="139" t="str">
        <f>IF(IFERROR(VLOOKUP(DL$3&amp;DL10,都馬連編集用!$B$13:$C$49,2,FALSE),"")=0,"",(IFERROR(VLOOKUP(DL$3&amp;DL10,都馬連編集用!$B$13:$C$49,2,FALSE),"")))</f>
        <v/>
      </c>
      <c r="DN10" s="51"/>
      <c r="DO10" s="139" t="str">
        <f>IF(IFERROR(VLOOKUP(DN$3&amp;DN10,都馬連編集用!$B$13:$C$49,2,FALSE),"")=0,"",(IFERROR(VLOOKUP(DN$3&amp;DN10,都馬連編集用!$B$13:$C$49,2,FALSE),"")))</f>
        <v/>
      </c>
      <c r="DP10" s="51"/>
    </row>
    <row r="11" spans="1:154" ht="30.6" customHeight="1">
      <c r="A11" s="33">
        <v>6</v>
      </c>
      <c r="D11" s="33">
        <f t="shared" si="53"/>
        <v>0</v>
      </c>
      <c r="F11" s="120"/>
      <c r="G11" s="141" t="str">
        <f>IFERROR(VLOOKUP(F11,'申込書2（馬匹・選手）'!$B$5:$D$54,3,FALSE),"")</f>
        <v/>
      </c>
      <c r="H11" s="120"/>
      <c r="I11" s="140" t="str">
        <f>IFERROR(VLOOKUP(H11,'申込書2（馬匹・選手）'!$F$5:$H$54,3,FALSE),"")</f>
        <v/>
      </c>
      <c r="J11" s="101" t="str">
        <f t="shared" si="54"/>
        <v/>
      </c>
      <c r="K11" s="106" t="str">
        <f>IFERROR(VLOOKUP(I11,'申込書2（馬匹・選手）'!$F$5:$H$54,3,FALSE),"")</f>
        <v/>
      </c>
      <c r="L11" s="51"/>
      <c r="M11" s="139" t="str">
        <f>IF(IFERROR(VLOOKUP(L$3&amp;L11,都馬連編集用!$B$13:$C$49,2,FALSE),"")=0,"",(IFERROR(VLOOKUP(L$3&amp;L11,都馬連編集用!$B$13:$C$49,2,FALSE),"")))</f>
        <v/>
      </c>
      <c r="N11" s="51"/>
      <c r="O11" s="139" t="str">
        <f>IF(IFERROR(VLOOKUP(N$3&amp;N11,都馬連編集用!$B$13:$C$49,2,FALSE),"")=0,"",(IFERROR(VLOOKUP(N$3&amp;N11,都馬連編集用!$B$13:$C$49,2,FALSE),"")))</f>
        <v/>
      </c>
      <c r="P11" s="51"/>
      <c r="Q11" s="139" t="str">
        <f>IF(IFERROR(VLOOKUP(P$3&amp;P11,都馬連編集用!$B$13:$C$49,2,FALSE),"")=0,"",(IFERROR(VLOOKUP(P$3&amp;P11,都馬連編集用!$B$13:$C$49,2,FALSE),"")))</f>
        <v/>
      </c>
      <c r="R11" s="51"/>
      <c r="S11" s="139" t="str">
        <f>IF(IFERROR(VLOOKUP(R$3&amp;R11,都馬連編集用!$B$13:$C$49,2,FALSE),"")=0,"",(IFERROR(VLOOKUP(R$3&amp;R11,都馬連編集用!$B$13:$C$49,2,FALSE),"")))</f>
        <v/>
      </c>
      <c r="T11" s="51"/>
      <c r="U11" s="139" t="str">
        <f>IF(IFERROR(VLOOKUP(T$3&amp;T11,都馬連編集用!$B$13:$C$49,2,FALSE),"")=0,"",(IFERROR(VLOOKUP(T$3&amp;T11,都馬連編集用!$B$13:$C$49,2,FALSE),"")))</f>
        <v/>
      </c>
      <c r="V11" s="51"/>
      <c r="W11" s="139" t="str">
        <f>IF(IFERROR(VLOOKUP(V$3&amp;V11,都馬連編集用!$B$13:$C$49,2,FALSE),"")=0,"",(IFERROR(VLOOKUP(V$3&amp;V11,都馬連編集用!$B$13:$C$49,2,FALSE),"")))</f>
        <v/>
      </c>
      <c r="X11" s="51"/>
      <c r="Y11" s="139" t="str">
        <f>IF(IFERROR(VLOOKUP(X$3&amp;X11,都馬連編集用!$B$13:$C$49,2,FALSE),"")=0,"",(IFERROR(VLOOKUP(X$3&amp;X11,都馬連編集用!$B$13:$C$49,2,FALSE),"")))</f>
        <v/>
      </c>
      <c r="Z11" s="51"/>
      <c r="AA11" s="139" t="str">
        <f>IF(IFERROR(VLOOKUP(Z$3&amp;Z11,都馬連編集用!$B$13:$C$49,2,FALSE),"")=0,"",(IFERROR(VLOOKUP(Z$3&amp;Z11,都馬連編集用!$B$13:$C$49,2,FALSE),"")))</f>
        <v/>
      </c>
      <c r="AB11" s="51"/>
      <c r="AC11" s="139" t="str">
        <f>IF(IFERROR(VLOOKUP(AB$3&amp;AB11,都馬連編集用!$B$13:$C$49,2,FALSE),"")=0,"",(IFERROR(VLOOKUP(AB$3&amp;AB11,都馬連編集用!$B$13:$C$49,2,FALSE),"")))</f>
        <v/>
      </c>
      <c r="AD11" s="51"/>
      <c r="AE11" s="139" t="str">
        <f>IF(IFERROR(VLOOKUP(AD$3&amp;AD11,都馬連編集用!$B$13:$C$49,2,FALSE),"")=0,"",(IFERROR(VLOOKUP(AD$3&amp;AD11,都馬連編集用!$B$13:$C$49,2,FALSE),"")))</f>
        <v/>
      </c>
      <c r="AF11" s="51"/>
      <c r="AG11" s="139" t="str">
        <f>IF(IFERROR(VLOOKUP(AF$3&amp;AF11,都馬連編集用!$B$13:$C$49,2,FALSE),"")=0,"",(IFERROR(VLOOKUP(AF$3&amp;AF11,都馬連編集用!$B$13:$C$49,2,FALSE),"")))</f>
        <v/>
      </c>
      <c r="AH11" s="51"/>
      <c r="AI11" s="139" t="str">
        <f>IF(IFERROR(VLOOKUP(AH$3&amp;AH11,都馬連編集用!$B$13:$C$49,2,FALSE),"")=0,"",(IFERROR(VLOOKUP(AH$3&amp;AH11,都馬連編集用!$B$13:$C$49,2,FALSE),"")))</f>
        <v/>
      </c>
      <c r="AJ11" s="51"/>
      <c r="AK11" s="139" t="str">
        <f>IF(IFERROR(VLOOKUP(AJ$3&amp;AJ11,都馬連編集用!$B$13:$C$49,2,FALSE),"")=0,"",(IFERROR(VLOOKUP(AJ$3&amp;AJ11,都馬連編集用!$B$13:$C$49,2,FALSE),"")))</f>
        <v/>
      </c>
      <c r="AL11" s="51"/>
      <c r="AM11" s="139" t="str">
        <f>IF(IFERROR(VLOOKUP(AL$3&amp;AL11,都馬連編集用!$B$13:$C$49,2,FALSE),"")=0,"",(IFERROR(VLOOKUP(AL$3&amp;AL11,都馬連編集用!$B$13:$C$49,2,FALSE),"")))</f>
        <v/>
      </c>
      <c r="AN11" s="51"/>
      <c r="AO11" s="139" t="str">
        <f>IF(IFERROR(VLOOKUP(AN$3&amp;AN11,都馬連編集用!$B$13:$C$49,2,FALSE),"")=0,"",(IFERROR(VLOOKUP(AN$3&amp;AN11,都馬連編集用!$B$13:$C$49,2,FALSE),"")))</f>
        <v/>
      </c>
      <c r="AP11" s="51"/>
      <c r="AQ11" s="139" t="str">
        <f>IF(IFERROR(VLOOKUP(AP$3&amp;AP11,都馬連編集用!$B$13:$C$49,2,FALSE),"")=0,"",(IFERROR(VLOOKUP(AP$3&amp;AP11,都馬連編集用!$B$13:$C$49,2,FALSE),"")))</f>
        <v/>
      </c>
      <c r="AR11" s="51"/>
      <c r="AS11" s="139" t="str">
        <f>IF(IFERROR(VLOOKUP(AR$3&amp;AR11,都馬連編集用!$B$13:$C$49,2,FALSE),"")=0,"",(IFERROR(VLOOKUP(AR$3&amp;AR11,都馬連編集用!$B$13:$C$49,2,FALSE),"")))</f>
        <v/>
      </c>
      <c r="AT11" s="51"/>
      <c r="AU11" s="139" t="str">
        <f>IF(IFERROR(VLOOKUP(AT$3&amp;AT11,都馬連編集用!$B$13:$C$49,2,FALSE),"")=0,"",(IFERROR(VLOOKUP(AT$3&amp;AT11,都馬連編集用!$B$13:$C$49,2,FALSE),"")))</f>
        <v/>
      </c>
      <c r="AV11" s="51"/>
      <c r="AW11" s="139" t="str">
        <f>IF(IFERROR(VLOOKUP(AV$3&amp;AV11,都馬連編集用!$B$13:$C$49,2,FALSE),"")=0,"",(IFERROR(VLOOKUP(AV$3&amp;AV11,都馬連編集用!$B$13:$C$49,2,FALSE),"")))</f>
        <v/>
      </c>
      <c r="AX11" s="51"/>
      <c r="AY11" s="139" t="str">
        <f>IF(IFERROR(VLOOKUP(AX$3&amp;AX11,都馬連編集用!$B$13:$C$49,2,FALSE),"")=0,"",(IFERROR(VLOOKUP(AX$3&amp;AX11,都馬連編集用!$B$13:$C$49,2,FALSE),"")))</f>
        <v/>
      </c>
      <c r="AZ11" s="51"/>
      <c r="BA11" s="139" t="str">
        <f>IF(IFERROR(VLOOKUP(AZ$3&amp;AZ11,都馬連編集用!$B$13:$C$49,2,FALSE),"")=0,"",(IFERROR(VLOOKUP(AZ$3&amp;AZ11,都馬連編集用!$B$13:$C$49,2,FALSE),"")))</f>
        <v/>
      </c>
      <c r="BB11" s="51"/>
      <c r="BC11" s="139" t="str">
        <f>IF(IFERROR(VLOOKUP(BB$3&amp;BB11,都馬連編集用!$B$13:$C$49,2,FALSE),"")=0,"",(IFERROR(VLOOKUP(BB$3&amp;BB11,都馬連編集用!$B$13:$C$49,2,FALSE),"")))</f>
        <v/>
      </c>
      <c r="BD11" s="51"/>
      <c r="BE11" s="139" t="str">
        <f>IF(IFERROR(VLOOKUP(BD$3&amp;BD11,都馬連編集用!$B$13:$C$49,2,FALSE),"")=0,"",(IFERROR(VLOOKUP(BD$3&amp;BD11,都馬連編集用!$B$13:$C$49,2,FALSE),"")))</f>
        <v/>
      </c>
      <c r="BF11" s="51"/>
      <c r="BG11" s="139" t="str">
        <f>IF(IFERROR(VLOOKUP(BF$3&amp;BF11,都馬連編集用!$B$13:$C$49,2,FALSE),"")=0,"",(IFERROR(VLOOKUP(BF$3&amp;BF11,都馬連編集用!$B$13:$C$49,2,FALSE),"")))</f>
        <v/>
      </c>
      <c r="BH11" s="51"/>
      <c r="BI11" s="139" t="str">
        <f>IF(IFERROR(VLOOKUP(BH$3&amp;BH11,都馬連編集用!$B$13:$C$49,2,FALSE),"")=0,"",(IFERROR(VLOOKUP(BH$3&amp;BH11,都馬連編集用!$B$13:$C$49,2,FALSE),"")))</f>
        <v/>
      </c>
      <c r="BJ11" s="51"/>
      <c r="BK11" s="139" t="str">
        <f>IF(IFERROR(VLOOKUP(BJ$3&amp;BJ11,都馬連編集用!$B$13:$C$49,2,FALSE),"")=0,"",(IFERROR(VLOOKUP(BJ$3&amp;BJ11,都馬連編集用!$B$13:$C$49,2,FALSE),"")))</f>
        <v/>
      </c>
      <c r="BL11" s="51"/>
      <c r="BM11" s="139" t="str">
        <f>IF(IFERROR(VLOOKUP(BL$3&amp;BL11,都馬連編集用!$B$13:$C$49,2,FALSE),"")=0,"",(IFERROR(VLOOKUP(BL$3&amp;BL11,都馬連編集用!$B$13:$C$49,2,FALSE),"")))</f>
        <v/>
      </c>
      <c r="BN11" s="51"/>
      <c r="BO11" s="139" t="str">
        <f>IF(IFERROR(VLOOKUP(BN$3&amp;BN11,都馬連編集用!$B$13:$C$49,2,FALSE),"")=0,"",(IFERROR(VLOOKUP(BN$3&amp;BN11,都馬連編集用!$B$13:$C$49,2,FALSE),"")))</f>
        <v/>
      </c>
      <c r="BP11" s="51"/>
      <c r="BQ11" s="139" t="str">
        <f>IF(IFERROR(VLOOKUP(BP$3&amp;BP11,都馬連編集用!$B$13:$C$49,2,FALSE),"")=0,"",(IFERROR(VLOOKUP(BP$3&amp;BP11,都馬連編集用!$B$13:$C$49,2,FALSE),"")))</f>
        <v/>
      </c>
      <c r="BR11" s="51"/>
      <c r="BS11" s="139" t="str">
        <f>IF(IFERROR(VLOOKUP(BR$3&amp;BR11,都馬連編集用!$B$13:$C$49,2,FALSE),"")=0,"",(IFERROR(VLOOKUP(BR$3&amp;BR11,都馬連編集用!$B$13:$C$49,2,FALSE),"")))</f>
        <v/>
      </c>
      <c r="BT11" s="51"/>
      <c r="BU11" s="139" t="str">
        <f>IF(IFERROR(VLOOKUP(BT$3&amp;BT11,都馬連編集用!$B$13:$C$49,2,FALSE),"")=0,"",(IFERROR(VLOOKUP(BT$3&amp;BT11,都馬連編集用!$B$13:$C$49,2,FALSE),"")))</f>
        <v/>
      </c>
      <c r="BV11" s="51"/>
      <c r="BW11" s="139" t="str">
        <f>IF(IFERROR(VLOOKUP(BV$3&amp;BV11,都馬連編集用!$B$13:$C$49,2,FALSE),"")=0,"",(IFERROR(VLOOKUP(BV$3&amp;BV11,都馬連編集用!$B$13:$C$49,2,FALSE),"")))</f>
        <v/>
      </c>
      <c r="BX11" s="51"/>
      <c r="BY11" s="139" t="str">
        <f>IF(IFERROR(VLOOKUP(BX$3&amp;BX11,都馬連編集用!$B$13:$C$49,2,FALSE),"")=0,"",(IFERROR(VLOOKUP(BX$3&amp;BX11,都馬連編集用!$B$13:$C$49,2,FALSE),"")))</f>
        <v/>
      </c>
      <c r="BZ11" s="51"/>
      <c r="CA11" s="139" t="str">
        <f>IF(IFERROR(VLOOKUP(BZ$3&amp;BZ11,都馬連編集用!$B$13:$C$49,2,FALSE),"")=0,"",(IFERROR(VLOOKUP(BZ$3&amp;BZ11,都馬連編集用!$B$13:$C$49,2,FALSE),"")))</f>
        <v/>
      </c>
      <c r="CB11" s="51"/>
      <c r="CC11" s="139" t="str">
        <f>IF(IFERROR(VLOOKUP(CB$3&amp;CB11,都馬連編集用!$B$13:$C$49,2,FALSE),"")=0,"",(IFERROR(VLOOKUP(CB$3&amp;CB11,都馬連編集用!$B$13:$C$49,2,FALSE),"")))</f>
        <v/>
      </c>
      <c r="CD11" s="51"/>
      <c r="CE11" s="139" t="str">
        <f>IF(IFERROR(VLOOKUP(CD$3&amp;CD11,都馬連編集用!$B$13:$C$49,2,FALSE),"")=0,"",(IFERROR(VLOOKUP(CD$3&amp;CD11,都馬連編集用!$B$13:$C$49,2,FALSE),"")))</f>
        <v/>
      </c>
      <c r="CF11" s="51"/>
      <c r="CG11" s="139" t="str">
        <f>IF(IFERROR(VLOOKUP(CF$3&amp;CF11,都馬連編集用!$B$13:$C$49,2,FALSE),"")=0,"",(IFERROR(VLOOKUP(CF$3&amp;CF11,都馬連編集用!$B$13:$C$49,2,FALSE),"")))</f>
        <v/>
      </c>
      <c r="CH11" s="51"/>
      <c r="CI11" s="139" t="str">
        <f>IF(IFERROR(VLOOKUP(CH$3&amp;CH11,都馬連編集用!$B$13:$C$49,2,FALSE),"")=0,"",(IFERROR(VLOOKUP(CH$3&amp;CH11,都馬連編集用!$B$13:$C$49,2,FALSE),"")))</f>
        <v/>
      </c>
      <c r="CJ11" s="51"/>
      <c r="CK11" s="139" t="str">
        <f>IF(IFERROR(VLOOKUP(CJ$3&amp;CJ11,都馬連編集用!$B$13:$C$49,2,FALSE),"")=0,"",(IFERROR(VLOOKUP(CJ$3&amp;CJ11,都馬連編集用!$B$13:$C$49,2,FALSE),"")))</f>
        <v/>
      </c>
      <c r="CL11" s="51"/>
      <c r="CM11" s="139" t="str">
        <f>IF(IFERROR(VLOOKUP(CL$3&amp;CL11,都馬連編集用!$B$13:$C$49,2,FALSE),"")=0,"",(IFERROR(VLOOKUP(CL$3&amp;CL11,都馬連編集用!$B$13:$C$49,2,FALSE),"")))</f>
        <v/>
      </c>
      <c r="CN11" s="51"/>
      <c r="CO11" s="139" t="str">
        <f>IF(IFERROR(VLOOKUP(CN$3&amp;CN11,都馬連編集用!$B$13:$C$49,2,FALSE),"")=0,"",(IFERROR(VLOOKUP(CN$3&amp;CN11,都馬連編集用!$B$13:$C$49,2,FALSE),"")))</f>
        <v/>
      </c>
      <c r="CP11" s="51"/>
      <c r="CQ11" s="139" t="str">
        <f>IF(IFERROR(VLOOKUP(CP$3&amp;CP11,都馬連編集用!$B$13:$C$49,2,FALSE),"")=0,"",(IFERROR(VLOOKUP(CP$3&amp;CP11,都馬連編集用!$B$13:$C$49,2,FALSE),"")))</f>
        <v/>
      </c>
      <c r="CR11" s="51"/>
      <c r="CS11" s="139" t="str">
        <f>IF(IFERROR(VLOOKUP(CR$3&amp;CR11,都馬連編集用!$B$13:$C$49,2,FALSE),"")=0,"",(IFERROR(VLOOKUP(CR$3&amp;CR11,都馬連編集用!$B$13:$C$49,2,FALSE),"")))</f>
        <v/>
      </c>
      <c r="CT11" s="51"/>
      <c r="CU11" s="139" t="str">
        <f>IF(IFERROR(VLOOKUP(CT$3&amp;CT11,都馬連編集用!$B$13:$C$49,2,FALSE),"")=0,"",(IFERROR(VLOOKUP(CT$3&amp;CT11,都馬連編集用!$B$13:$C$49,2,FALSE),"")))</f>
        <v/>
      </c>
      <c r="CV11" s="51"/>
      <c r="CW11" s="139" t="str">
        <f>IF(IFERROR(VLOOKUP(CV$3&amp;CV11,都馬連編集用!$B$13:$C$49,2,FALSE),"")=0,"",(IFERROR(VLOOKUP(CV$3&amp;CV11,都馬連編集用!$B$13:$C$49,2,FALSE),"")))</f>
        <v/>
      </c>
      <c r="CX11" s="51"/>
      <c r="CY11" s="139" t="str">
        <f>IF(IFERROR(VLOOKUP(CX$3&amp;CX11,都馬連編集用!$B$13:$C$49,2,FALSE),"")=0,"",(IFERROR(VLOOKUP(CX$3&amp;CX11,都馬連編集用!$B$13:$C$49,2,FALSE),"")))</f>
        <v/>
      </c>
      <c r="CZ11" s="51"/>
      <c r="DA11" s="139" t="str">
        <f>IF(IFERROR(VLOOKUP(CZ$3&amp;CZ11,都馬連編集用!$B$13:$C$49,2,FALSE),"")=0,"",(IFERROR(VLOOKUP(CZ$3&amp;CZ11,都馬連編集用!$B$13:$C$49,2,FALSE),"")))</f>
        <v/>
      </c>
      <c r="DB11" s="51"/>
      <c r="DC11" s="139" t="str">
        <f>IF(IFERROR(VLOOKUP(DB$3&amp;DB11,都馬連編集用!$B$13:$C$49,2,FALSE),"")=0,"",(IFERROR(VLOOKUP(DB$3&amp;DB11,都馬連編集用!$B$13:$C$49,2,FALSE),"")))</f>
        <v/>
      </c>
      <c r="DD11" s="51"/>
      <c r="DE11" s="139" t="str">
        <f>IF(IFERROR(VLOOKUP(DD$3&amp;DD11,都馬連編集用!$B$13:$C$49,2,FALSE),"")=0,"",(IFERROR(VLOOKUP(DD$3&amp;DD11,都馬連編集用!$B$13:$C$49,2,FALSE),"")))</f>
        <v/>
      </c>
      <c r="DF11" s="51"/>
      <c r="DG11" s="139" t="str">
        <f>IF(IFERROR(VLOOKUP(DF$3&amp;DF11,都馬連編集用!$B$13:$C$49,2,FALSE),"")=0,"",(IFERROR(VLOOKUP(DF$3&amp;DF11,都馬連編集用!$B$13:$C$49,2,FALSE),"")))</f>
        <v/>
      </c>
      <c r="DH11" s="51"/>
      <c r="DI11" s="139" t="str">
        <f>IF(IFERROR(VLOOKUP(DH$3&amp;DH11,都馬連編集用!$B$13:$C$49,2,FALSE),"")=0,"",(IFERROR(VLOOKUP(DH$3&amp;DH11,都馬連編集用!$B$13:$C$49,2,FALSE),"")))</f>
        <v/>
      </c>
      <c r="DJ11" s="51"/>
      <c r="DK11" s="139" t="str">
        <f>IF(IFERROR(VLOOKUP(DJ$3&amp;DJ11,都馬連編集用!$B$13:$C$49,2,FALSE),"")=0,"",(IFERROR(VLOOKUP(DJ$3&amp;DJ11,都馬連編集用!$B$13:$C$49,2,FALSE),"")))</f>
        <v/>
      </c>
      <c r="DL11" s="51"/>
      <c r="DM11" s="139" t="str">
        <f>IF(IFERROR(VLOOKUP(DL$3&amp;DL11,都馬連編集用!$B$13:$C$49,2,FALSE),"")=0,"",(IFERROR(VLOOKUP(DL$3&amp;DL11,都馬連編集用!$B$13:$C$49,2,FALSE),"")))</f>
        <v/>
      </c>
      <c r="DN11" s="51"/>
      <c r="DO11" s="139" t="str">
        <f>IF(IFERROR(VLOOKUP(DN$3&amp;DN11,都馬連編集用!$B$13:$C$49,2,FALSE),"")=0,"",(IFERROR(VLOOKUP(DN$3&amp;DN11,都馬連編集用!$B$13:$C$49,2,FALSE),"")))</f>
        <v/>
      </c>
      <c r="DP11" s="51"/>
    </row>
    <row r="12" spans="1:154" ht="30.6" customHeight="1">
      <c r="A12" s="33">
        <v>7</v>
      </c>
      <c r="D12" s="33">
        <f t="shared" si="53"/>
        <v>0</v>
      </c>
      <c r="F12" s="120"/>
      <c r="G12" s="141" t="str">
        <f>IFERROR(VLOOKUP(F12,'申込書2（馬匹・選手）'!$B$5:$D$54,3,FALSE),"")</f>
        <v/>
      </c>
      <c r="H12" s="120"/>
      <c r="I12" s="140" t="str">
        <f>IFERROR(VLOOKUP(H12,'申込書2（馬匹・選手）'!$F$5:$H$54,3,FALSE),"")</f>
        <v/>
      </c>
      <c r="J12" s="101" t="str">
        <f t="shared" si="54"/>
        <v/>
      </c>
      <c r="K12" s="106" t="str">
        <f>IFERROR(VLOOKUP(I12,'申込書2（馬匹・選手）'!$F$5:$H$54,3,FALSE),"")</f>
        <v/>
      </c>
      <c r="L12" s="51"/>
      <c r="M12" s="139" t="str">
        <f>IF(IFERROR(VLOOKUP(L$3&amp;L12,都馬連編集用!$B$13:$C$49,2,FALSE),"")=0,"",(IFERROR(VLOOKUP(L$3&amp;L12,都馬連編集用!$B$13:$C$49,2,FALSE),"")))</f>
        <v/>
      </c>
      <c r="N12" s="51"/>
      <c r="O12" s="139" t="str">
        <f>IF(IFERROR(VLOOKUP(N$3&amp;N12,都馬連編集用!$B$13:$C$49,2,FALSE),"")=0,"",(IFERROR(VLOOKUP(N$3&amp;N12,都馬連編集用!$B$13:$C$49,2,FALSE),"")))</f>
        <v/>
      </c>
      <c r="P12" s="51"/>
      <c r="Q12" s="139" t="str">
        <f>IF(IFERROR(VLOOKUP(P$3&amp;P12,都馬連編集用!$B$13:$C$49,2,FALSE),"")=0,"",(IFERROR(VLOOKUP(P$3&amp;P12,都馬連編集用!$B$13:$C$49,2,FALSE),"")))</f>
        <v/>
      </c>
      <c r="R12" s="51"/>
      <c r="S12" s="139" t="str">
        <f>IF(IFERROR(VLOOKUP(R$3&amp;R12,都馬連編集用!$B$13:$C$49,2,FALSE),"")=0,"",(IFERROR(VLOOKUP(R$3&amp;R12,都馬連編集用!$B$13:$C$49,2,FALSE),"")))</f>
        <v/>
      </c>
      <c r="T12" s="51"/>
      <c r="U12" s="139" t="str">
        <f>IF(IFERROR(VLOOKUP(T$3&amp;T12,都馬連編集用!$B$13:$C$49,2,FALSE),"")=0,"",(IFERROR(VLOOKUP(T$3&amp;T12,都馬連編集用!$B$13:$C$49,2,FALSE),"")))</f>
        <v/>
      </c>
      <c r="V12" s="51"/>
      <c r="W12" s="139" t="str">
        <f>IF(IFERROR(VLOOKUP(V$3&amp;V12,都馬連編集用!$B$13:$C$49,2,FALSE),"")=0,"",(IFERROR(VLOOKUP(V$3&amp;V12,都馬連編集用!$B$13:$C$49,2,FALSE),"")))</f>
        <v/>
      </c>
      <c r="X12" s="51"/>
      <c r="Y12" s="139" t="str">
        <f>IF(IFERROR(VLOOKUP(X$3&amp;X12,都馬連編集用!$B$13:$C$49,2,FALSE),"")=0,"",(IFERROR(VLOOKUP(X$3&amp;X12,都馬連編集用!$B$13:$C$49,2,FALSE),"")))</f>
        <v/>
      </c>
      <c r="Z12" s="51"/>
      <c r="AA12" s="139" t="str">
        <f>IF(IFERROR(VLOOKUP(Z$3&amp;Z12,都馬連編集用!$B$13:$C$49,2,FALSE),"")=0,"",(IFERROR(VLOOKUP(Z$3&amp;Z12,都馬連編集用!$B$13:$C$49,2,FALSE),"")))</f>
        <v/>
      </c>
      <c r="AB12" s="51"/>
      <c r="AC12" s="139" t="str">
        <f>IF(IFERROR(VLOOKUP(AB$3&amp;AB12,都馬連編集用!$B$13:$C$49,2,FALSE),"")=0,"",(IFERROR(VLOOKUP(AB$3&amp;AB12,都馬連編集用!$B$13:$C$49,2,FALSE),"")))</f>
        <v/>
      </c>
      <c r="AD12" s="51"/>
      <c r="AE12" s="139" t="str">
        <f>IF(IFERROR(VLOOKUP(AD$3&amp;AD12,都馬連編集用!$B$13:$C$49,2,FALSE),"")=0,"",(IFERROR(VLOOKUP(AD$3&amp;AD12,都馬連編集用!$B$13:$C$49,2,FALSE),"")))</f>
        <v/>
      </c>
      <c r="AF12" s="51"/>
      <c r="AG12" s="139" t="str">
        <f>IF(IFERROR(VLOOKUP(AF$3&amp;AF12,都馬連編集用!$B$13:$C$49,2,FALSE),"")=0,"",(IFERROR(VLOOKUP(AF$3&amp;AF12,都馬連編集用!$B$13:$C$49,2,FALSE),"")))</f>
        <v/>
      </c>
      <c r="AH12" s="51"/>
      <c r="AI12" s="139" t="str">
        <f>IF(IFERROR(VLOOKUP(AH$3&amp;AH12,都馬連編集用!$B$13:$C$49,2,FALSE),"")=0,"",(IFERROR(VLOOKUP(AH$3&amp;AH12,都馬連編集用!$B$13:$C$49,2,FALSE),"")))</f>
        <v/>
      </c>
      <c r="AJ12" s="51"/>
      <c r="AK12" s="139" t="str">
        <f>IF(IFERROR(VLOOKUP(AJ$3&amp;AJ12,都馬連編集用!$B$13:$C$49,2,FALSE),"")=0,"",(IFERROR(VLOOKUP(AJ$3&amp;AJ12,都馬連編集用!$B$13:$C$49,2,FALSE),"")))</f>
        <v/>
      </c>
      <c r="AL12" s="51"/>
      <c r="AM12" s="139" t="str">
        <f>IF(IFERROR(VLOOKUP(AL$3&amp;AL12,都馬連編集用!$B$13:$C$49,2,FALSE),"")=0,"",(IFERROR(VLOOKUP(AL$3&amp;AL12,都馬連編集用!$B$13:$C$49,2,FALSE),"")))</f>
        <v/>
      </c>
      <c r="AN12" s="51"/>
      <c r="AO12" s="139" t="str">
        <f>IF(IFERROR(VLOOKUP(AN$3&amp;AN12,都馬連編集用!$B$13:$C$49,2,FALSE),"")=0,"",(IFERROR(VLOOKUP(AN$3&amp;AN12,都馬連編集用!$B$13:$C$49,2,FALSE),"")))</f>
        <v/>
      </c>
      <c r="AP12" s="51"/>
      <c r="AQ12" s="139" t="str">
        <f>IF(IFERROR(VLOOKUP(AP$3&amp;AP12,都馬連編集用!$B$13:$C$49,2,FALSE),"")=0,"",(IFERROR(VLOOKUP(AP$3&amp;AP12,都馬連編集用!$B$13:$C$49,2,FALSE),"")))</f>
        <v/>
      </c>
      <c r="AR12" s="51"/>
      <c r="AS12" s="139" t="str">
        <f>IF(IFERROR(VLOOKUP(AR$3&amp;AR12,都馬連編集用!$B$13:$C$49,2,FALSE),"")=0,"",(IFERROR(VLOOKUP(AR$3&amp;AR12,都馬連編集用!$B$13:$C$49,2,FALSE),"")))</f>
        <v/>
      </c>
      <c r="AT12" s="51"/>
      <c r="AU12" s="139" t="str">
        <f>IF(IFERROR(VLOOKUP(AT$3&amp;AT12,都馬連編集用!$B$13:$C$49,2,FALSE),"")=0,"",(IFERROR(VLOOKUP(AT$3&amp;AT12,都馬連編集用!$B$13:$C$49,2,FALSE),"")))</f>
        <v/>
      </c>
      <c r="AV12" s="51"/>
      <c r="AW12" s="139" t="str">
        <f>IF(IFERROR(VLOOKUP(AV$3&amp;AV12,都馬連編集用!$B$13:$C$49,2,FALSE),"")=0,"",(IFERROR(VLOOKUP(AV$3&amp;AV12,都馬連編集用!$B$13:$C$49,2,FALSE),"")))</f>
        <v/>
      </c>
      <c r="AX12" s="51"/>
      <c r="AY12" s="139" t="str">
        <f>IF(IFERROR(VLOOKUP(AX$3&amp;AX12,都馬連編集用!$B$13:$C$49,2,FALSE),"")=0,"",(IFERROR(VLOOKUP(AX$3&amp;AX12,都馬連編集用!$B$13:$C$49,2,FALSE),"")))</f>
        <v/>
      </c>
      <c r="AZ12" s="51"/>
      <c r="BA12" s="139" t="str">
        <f>IF(IFERROR(VLOOKUP(AZ$3&amp;AZ12,都馬連編集用!$B$13:$C$49,2,FALSE),"")=0,"",(IFERROR(VLOOKUP(AZ$3&amp;AZ12,都馬連編集用!$B$13:$C$49,2,FALSE),"")))</f>
        <v/>
      </c>
      <c r="BB12" s="51"/>
      <c r="BC12" s="139" t="str">
        <f>IF(IFERROR(VLOOKUP(BB$3&amp;BB12,都馬連編集用!$B$13:$C$49,2,FALSE),"")=0,"",(IFERROR(VLOOKUP(BB$3&amp;BB12,都馬連編集用!$B$13:$C$49,2,FALSE),"")))</f>
        <v/>
      </c>
      <c r="BD12" s="51"/>
      <c r="BE12" s="139" t="str">
        <f>IF(IFERROR(VLOOKUP(BD$3&amp;BD12,都馬連編集用!$B$13:$C$49,2,FALSE),"")=0,"",(IFERROR(VLOOKUP(BD$3&amp;BD12,都馬連編集用!$B$13:$C$49,2,FALSE),"")))</f>
        <v/>
      </c>
      <c r="BF12" s="51"/>
      <c r="BG12" s="139" t="str">
        <f>IF(IFERROR(VLOOKUP(BF$3&amp;BF12,都馬連編集用!$B$13:$C$49,2,FALSE),"")=0,"",(IFERROR(VLOOKUP(BF$3&amp;BF12,都馬連編集用!$B$13:$C$49,2,FALSE),"")))</f>
        <v/>
      </c>
      <c r="BH12" s="51"/>
      <c r="BI12" s="139" t="str">
        <f>IF(IFERROR(VLOOKUP(BH$3&amp;BH12,都馬連編集用!$B$13:$C$49,2,FALSE),"")=0,"",(IFERROR(VLOOKUP(BH$3&amp;BH12,都馬連編集用!$B$13:$C$49,2,FALSE),"")))</f>
        <v/>
      </c>
      <c r="BJ12" s="51"/>
      <c r="BK12" s="139" t="str">
        <f>IF(IFERROR(VLOOKUP(BJ$3&amp;BJ12,都馬連編集用!$B$13:$C$49,2,FALSE),"")=0,"",(IFERROR(VLOOKUP(BJ$3&amp;BJ12,都馬連編集用!$B$13:$C$49,2,FALSE),"")))</f>
        <v/>
      </c>
      <c r="BL12" s="51"/>
      <c r="BM12" s="139" t="str">
        <f>IF(IFERROR(VLOOKUP(BL$3&amp;BL12,都馬連編集用!$B$13:$C$49,2,FALSE),"")=0,"",(IFERROR(VLOOKUP(BL$3&amp;BL12,都馬連編集用!$B$13:$C$49,2,FALSE),"")))</f>
        <v/>
      </c>
      <c r="BN12" s="51"/>
      <c r="BO12" s="139" t="str">
        <f>IF(IFERROR(VLOOKUP(BN$3&amp;BN12,都馬連編集用!$B$13:$C$49,2,FALSE),"")=0,"",(IFERROR(VLOOKUP(BN$3&amp;BN12,都馬連編集用!$B$13:$C$49,2,FALSE),"")))</f>
        <v/>
      </c>
      <c r="BP12" s="51"/>
      <c r="BQ12" s="139" t="str">
        <f>IF(IFERROR(VLOOKUP(BP$3&amp;BP12,都馬連編集用!$B$13:$C$49,2,FALSE),"")=0,"",(IFERROR(VLOOKUP(BP$3&amp;BP12,都馬連編集用!$B$13:$C$49,2,FALSE),"")))</f>
        <v/>
      </c>
      <c r="BR12" s="51"/>
      <c r="BS12" s="139" t="str">
        <f>IF(IFERROR(VLOOKUP(BR$3&amp;BR12,都馬連編集用!$B$13:$C$49,2,FALSE),"")=0,"",(IFERROR(VLOOKUP(BR$3&amp;BR12,都馬連編集用!$B$13:$C$49,2,FALSE),"")))</f>
        <v/>
      </c>
      <c r="BT12" s="51"/>
      <c r="BU12" s="139" t="str">
        <f>IF(IFERROR(VLOOKUP(BT$3&amp;BT12,都馬連編集用!$B$13:$C$49,2,FALSE),"")=0,"",(IFERROR(VLOOKUP(BT$3&amp;BT12,都馬連編集用!$B$13:$C$49,2,FALSE),"")))</f>
        <v/>
      </c>
      <c r="BV12" s="51"/>
      <c r="BW12" s="139" t="str">
        <f>IF(IFERROR(VLOOKUP(BV$3&amp;BV12,都馬連編集用!$B$13:$C$49,2,FALSE),"")=0,"",(IFERROR(VLOOKUP(BV$3&amp;BV12,都馬連編集用!$B$13:$C$49,2,FALSE),"")))</f>
        <v/>
      </c>
      <c r="BX12" s="51"/>
      <c r="BY12" s="139" t="str">
        <f>IF(IFERROR(VLOOKUP(BX$3&amp;BX12,都馬連編集用!$B$13:$C$49,2,FALSE),"")=0,"",(IFERROR(VLOOKUP(BX$3&amp;BX12,都馬連編集用!$B$13:$C$49,2,FALSE),"")))</f>
        <v/>
      </c>
      <c r="BZ12" s="51"/>
      <c r="CA12" s="139" t="str">
        <f>IF(IFERROR(VLOOKUP(BZ$3&amp;BZ12,都馬連編集用!$B$13:$C$49,2,FALSE),"")=0,"",(IFERROR(VLOOKUP(BZ$3&amp;BZ12,都馬連編集用!$B$13:$C$49,2,FALSE),"")))</f>
        <v/>
      </c>
      <c r="CB12" s="51"/>
      <c r="CC12" s="139" t="str">
        <f>IF(IFERROR(VLOOKUP(CB$3&amp;CB12,都馬連編集用!$B$13:$C$49,2,FALSE),"")=0,"",(IFERROR(VLOOKUP(CB$3&amp;CB12,都馬連編集用!$B$13:$C$49,2,FALSE),"")))</f>
        <v/>
      </c>
      <c r="CD12" s="51"/>
      <c r="CE12" s="139" t="str">
        <f>IF(IFERROR(VLOOKUP(CD$3&amp;CD12,都馬連編集用!$B$13:$C$49,2,FALSE),"")=0,"",(IFERROR(VLOOKUP(CD$3&amp;CD12,都馬連編集用!$B$13:$C$49,2,FALSE),"")))</f>
        <v/>
      </c>
      <c r="CF12" s="51"/>
      <c r="CG12" s="139" t="str">
        <f>IF(IFERROR(VLOOKUP(CF$3&amp;CF12,都馬連編集用!$B$13:$C$49,2,FALSE),"")=0,"",(IFERROR(VLOOKUP(CF$3&amp;CF12,都馬連編集用!$B$13:$C$49,2,FALSE),"")))</f>
        <v/>
      </c>
      <c r="CH12" s="51"/>
      <c r="CI12" s="139" t="str">
        <f>IF(IFERROR(VLOOKUP(CH$3&amp;CH12,都馬連編集用!$B$13:$C$49,2,FALSE),"")=0,"",(IFERROR(VLOOKUP(CH$3&amp;CH12,都馬連編集用!$B$13:$C$49,2,FALSE),"")))</f>
        <v/>
      </c>
      <c r="CJ12" s="51"/>
      <c r="CK12" s="139" t="str">
        <f>IF(IFERROR(VLOOKUP(CJ$3&amp;CJ12,都馬連編集用!$B$13:$C$49,2,FALSE),"")=0,"",(IFERROR(VLOOKUP(CJ$3&amp;CJ12,都馬連編集用!$B$13:$C$49,2,FALSE),"")))</f>
        <v/>
      </c>
      <c r="CL12" s="51"/>
      <c r="CM12" s="139" t="str">
        <f>IF(IFERROR(VLOOKUP(CL$3&amp;CL12,都馬連編集用!$B$13:$C$49,2,FALSE),"")=0,"",(IFERROR(VLOOKUP(CL$3&amp;CL12,都馬連編集用!$B$13:$C$49,2,FALSE),"")))</f>
        <v/>
      </c>
      <c r="CN12" s="51"/>
      <c r="CO12" s="139" t="str">
        <f>IF(IFERROR(VLOOKUP(CN$3&amp;CN12,都馬連編集用!$B$13:$C$49,2,FALSE),"")=0,"",(IFERROR(VLOOKUP(CN$3&amp;CN12,都馬連編集用!$B$13:$C$49,2,FALSE),"")))</f>
        <v/>
      </c>
      <c r="CP12" s="51"/>
      <c r="CQ12" s="139" t="str">
        <f>IF(IFERROR(VLOOKUP(CP$3&amp;CP12,都馬連編集用!$B$13:$C$49,2,FALSE),"")=0,"",(IFERROR(VLOOKUP(CP$3&amp;CP12,都馬連編集用!$B$13:$C$49,2,FALSE),"")))</f>
        <v/>
      </c>
      <c r="CR12" s="51"/>
      <c r="CS12" s="139" t="str">
        <f>IF(IFERROR(VLOOKUP(CR$3&amp;CR12,都馬連編集用!$B$13:$C$49,2,FALSE),"")=0,"",(IFERROR(VLOOKUP(CR$3&amp;CR12,都馬連編集用!$B$13:$C$49,2,FALSE),"")))</f>
        <v/>
      </c>
      <c r="CT12" s="51"/>
      <c r="CU12" s="139" t="str">
        <f>IF(IFERROR(VLOOKUP(CT$3&amp;CT12,都馬連編集用!$B$13:$C$49,2,FALSE),"")=0,"",(IFERROR(VLOOKUP(CT$3&amp;CT12,都馬連編集用!$B$13:$C$49,2,FALSE),"")))</f>
        <v/>
      </c>
      <c r="CV12" s="51"/>
      <c r="CW12" s="139" t="str">
        <f>IF(IFERROR(VLOOKUP(CV$3&amp;CV12,都馬連編集用!$B$13:$C$49,2,FALSE),"")=0,"",(IFERROR(VLOOKUP(CV$3&amp;CV12,都馬連編集用!$B$13:$C$49,2,FALSE),"")))</f>
        <v/>
      </c>
      <c r="CX12" s="51"/>
      <c r="CY12" s="139" t="str">
        <f>IF(IFERROR(VLOOKUP(CX$3&amp;CX12,都馬連編集用!$B$13:$C$49,2,FALSE),"")=0,"",(IFERROR(VLOOKUP(CX$3&amp;CX12,都馬連編集用!$B$13:$C$49,2,FALSE),"")))</f>
        <v/>
      </c>
      <c r="CZ12" s="51"/>
      <c r="DA12" s="139" t="str">
        <f>IF(IFERROR(VLOOKUP(CZ$3&amp;CZ12,都馬連編集用!$B$13:$C$49,2,FALSE),"")=0,"",(IFERROR(VLOOKUP(CZ$3&amp;CZ12,都馬連編集用!$B$13:$C$49,2,FALSE),"")))</f>
        <v/>
      </c>
      <c r="DB12" s="51"/>
      <c r="DC12" s="139" t="str">
        <f>IF(IFERROR(VLOOKUP(DB$3&amp;DB12,都馬連編集用!$B$13:$C$49,2,FALSE),"")=0,"",(IFERROR(VLOOKUP(DB$3&amp;DB12,都馬連編集用!$B$13:$C$49,2,FALSE),"")))</f>
        <v/>
      </c>
      <c r="DD12" s="51"/>
      <c r="DE12" s="139" t="str">
        <f>IF(IFERROR(VLOOKUP(DD$3&amp;DD12,都馬連編集用!$B$13:$C$49,2,FALSE),"")=0,"",(IFERROR(VLOOKUP(DD$3&amp;DD12,都馬連編集用!$B$13:$C$49,2,FALSE),"")))</f>
        <v/>
      </c>
      <c r="DF12" s="51"/>
      <c r="DG12" s="139" t="str">
        <f>IF(IFERROR(VLOOKUP(DF$3&amp;DF12,都馬連編集用!$B$13:$C$49,2,FALSE),"")=0,"",(IFERROR(VLOOKUP(DF$3&amp;DF12,都馬連編集用!$B$13:$C$49,2,FALSE),"")))</f>
        <v/>
      </c>
      <c r="DH12" s="51"/>
      <c r="DI12" s="139" t="str">
        <f>IF(IFERROR(VLOOKUP(DH$3&amp;DH12,都馬連編集用!$B$13:$C$49,2,FALSE),"")=0,"",(IFERROR(VLOOKUP(DH$3&amp;DH12,都馬連編集用!$B$13:$C$49,2,FALSE),"")))</f>
        <v/>
      </c>
      <c r="DJ12" s="51"/>
      <c r="DK12" s="139" t="str">
        <f>IF(IFERROR(VLOOKUP(DJ$3&amp;DJ12,都馬連編集用!$B$13:$C$49,2,FALSE),"")=0,"",(IFERROR(VLOOKUP(DJ$3&amp;DJ12,都馬連編集用!$B$13:$C$49,2,FALSE),"")))</f>
        <v/>
      </c>
      <c r="DL12" s="51"/>
      <c r="DM12" s="139" t="str">
        <f>IF(IFERROR(VLOOKUP(DL$3&amp;DL12,都馬連編集用!$B$13:$C$49,2,FALSE),"")=0,"",(IFERROR(VLOOKUP(DL$3&amp;DL12,都馬連編集用!$B$13:$C$49,2,FALSE),"")))</f>
        <v/>
      </c>
      <c r="DN12" s="51"/>
      <c r="DO12" s="139" t="str">
        <f>IF(IFERROR(VLOOKUP(DN$3&amp;DN12,都馬連編集用!$B$13:$C$49,2,FALSE),"")=0,"",(IFERROR(VLOOKUP(DN$3&amp;DN12,都馬連編集用!$B$13:$C$49,2,FALSE),"")))</f>
        <v/>
      </c>
      <c r="DP12" s="51"/>
    </row>
    <row r="13" spans="1:154" ht="30.6" customHeight="1">
      <c r="A13" s="33">
        <v>8</v>
      </c>
      <c r="D13" s="33">
        <f t="shared" si="53"/>
        <v>0</v>
      </c>
      <c r="F13" s="120"/>
      <c r="G13" s="141" t="str">
        <f>IFERROR(VLOOKUP(F13,'申込書2（馬匹・選手）'!$B$5:$D$54,3,FALSE),"")</f>
        <v/>
      </c>
      <c r="H13" s="120"/>
      <c r="I13" s="140" t="str">
        <f>IFERROR(VLOOKUP(H13,'申込書2（馬匹・選手）'!$F$5:$H$54,3,FALSE),"")</f>
        <v/>
      </c>
      <c r="J13" s="101" t="str">
        <f t="shared" si="54"/>
        <v/>
      </c>
      <c r="K13" s="106" t="str">
        <f>IFERROR(VLOOKUP(I13,'申込書2（馬匹・選手）'!$F$5:$H$54,3,FALSE),"")</f>
        <v/>
      </c>
      <c r="L13" s="51"/>
      <c r="M13" s="139" t="str">
        <f>IF(IFERROR(VLOOKUP(L$3&amp;L13,都馬連編集用!$B$13:$C$49,2,FALSE),"")=0,"",(IFERROR(VLOOKUP(L$3&amp;L13,都馬連編集用!$B$13:$C$49,2,FALSE),"")))</f>
        <v/>
      </c>
      <c r="N13" s="51"/>
      <c r="O13" s="139" t="str">
        <f>IF(IFERROR(VLOOKUP(N$3&amp;N13,都馬連編集用!$B$13:$C$49,2,FALSE),"")=0,"",(IFERROR(VLOOKUP(N$3&amp;N13,都馬連編集用!$B$13:$C$49,2,FALSE),"")))</f>
        <v/>
      </c>
      <c r="P13" s="51"/>
      <c r="Q13" s="139" t="str">
        <f>IF(IFERROR(VLOOKUP(P$3&amp;P13,都馬連編集用!$B$13:$C$49,2,FALSE),"")=0,"",(IFERROR(VLOOKUP(P$3&amp;P13,都馬連編集用!$B$13:$C$49,2,FALSE),"")))</f>
        <v/>
      </c>
      <c r="R13" s="51"/>
      <c r="S13" s="139" t="str">
        <f>IF(IFERROR(VLOOKUP(R$3&amp;R13,都馬連編集用!$B$13:$C$49,2,FALSE),"")=0,"",(IFERROR(VLOOKUP(R$3&amp;R13,都馬連編集用!$B$13:$C$49,2,FALSE),"")))</f>
        <v/>
      </c>
      <c r="T13" s="51"/>
      <c r="U13" s="139" t="str">
        <f>IF(IFERROR(VLOOKUP(T$3&amp;T13,都馬連編集用!$B$13:$C$49,2,FALSE),"")=0,"",(IFERROR(VLOOKUP(T$3&amp;T13,都馬連編集用!$B$13:$C$49,2,FALSE),"")))</f>
        <v/>
      </c>
      <c r="V13" s="51"/>
      <c r="W13" s="139" t="str">
        <f>IF(IFERROR(VLOOKUP(V$3&amp;V13,都馬連編集用!$B$13:$C$49,2,FALSE),"")=0,"",(IFERROR(VLOOKUP(V$3&amp;V13,都馬連編集用!$B$13:$C$49,2,FALSE),"")))</f>
        <v/>
      </c>
      <c r="X13" s="51"/>
      <c r="Y13" s="139" t="str">
        <f>IF(IFERROR(VLOOKUP(X$3&amp;X13,都馬連編集用!$B$13:$C$49,2,FALSE),"")=0,"",(IFERROR(VLOOKUP(X$3&amp;X13,都馬連編集用!$B$13:$C$49,2,FALSE),"")))</f>
        <v/>
      </c>
      <c r="Z13" s="51"/>
      <c r="AA13" s="139" t="str">
        <f>IF(IFERROR(VLOOKUP(Z$3&amp;Z13,都馬連編集用!$B$13:$C$49,2,FALSE),"")=0,"",(IFERROR(VLOOKUP(Z$3&amp;Z13,都馬連編集用!$B$13:$C$49,2,FALSE),"")))</f>
        <v/>
      </c>
      <c r="AB13" s="51"/>
      <c r="AC13" s="139" t="str">
        <f>IF(IFERROR(VLOOKUP(AB$3&amp;AB13,都馬連編集用!$B$13:$C$49,2,FALSE),"")=0,"",(IFERROR(VLOOKUP(AB$3&amp;AB13,都馬連編集用!$B$13:$C$49,2,FALSE),"")))</f>
        <v/>
      </c>
      <c r="AD13" s="51"/>
      <c r="AE13" s="139" t="str">
        <f>IF(IFERROR(VLOOKUP(AD$3&amp;AD13,都馬連編集用!$B$13:$C$49,2,FALSE),"")=0,"",(IFERROR(VLOOKUP(AD$3&amp;AD13,都馬連編集用!$B$13:$C$49,2,FALSE),"")))</f>
        <v/>
      </c>
      <c r="AF13" s="51"/>
      <c r="AG13" s="139" t="str">
        <f>IF(IFERROR(VLOOKUP(AF$3&amp;AF13,都馬連編集用!$B$13:$C$49,2,FALSE),"")=0,"",(IFERROR(VLOOKUP(AF$3&amp;AF13,都馬連編集用!$B$13:$C$49,2,FALSE),"")))</f>
        <v/>
      </c>
      <c r="AH13" s="51"/>
      <c r="AI13" s="139" t="str">
        <f>IF(IFERROR(VLOOKUP(AH$3&amp;AH13,都馬連編集用!$B$13:$C$49,2,FALSE),"")=0,"",(IFERROR(VLOOKUP(AH$3&amp;AH13,都馬連編集用!$B$13:$C$49,2,FALSE),"")))</f>
        <v/>
      </c>
      <c r="AJ13" s="51"/>
      <c r="AK13" s="139" t="str">
        <f>IF(IFERROR(VLOOKUP(AJ$3&amp;AJ13,都馬連編集用!$B$13:$C$49,2,FALSE),"")=0,"",(IFERROR(VLOOKUP(AJ$3&amp;AJ13,都馬連編集用!$B$13:$C$49,2,FALSE),"")))</f>
        <v/>
      </c>
      <c r="AL13" s="51"/>
      <c r="AM13" s="139" t="str">
        <f>IF(IFERROR(VLOOKUP(AL$3&amp;AL13,都馬連編集用!$B$13:$C$49,2,FALSE),"")=0,"",(IFERROR(VLOOKUP(AL$3&amp;AL13,都馬連編集用!$B$13:$C$49,2,FALSE),"")))</f>
        <v/>
      </c>
      <c r="AN13" s="51"/>
      <c r="AO13" s="139" t="str">
        <f>IF(IFERROR(VLOOKUP(AN$3&amp;AN13,都馬連編集用!$B$13:$C$49,2,FALSE),"")=0,"",(IFERROR(VLOOKUP(AN$3&amp;AN13,都馬連編集用!$B$13:$C$49,2,FALSE),"")))</f>
        <v/>
      </c>
      <c r="AP13" s="51"/>
      <c r="AQ13" s="139" t="str">
        <f>IF(IFERROR(VLOOKUP(AP$3&amp;AP13,都馬連編集用!$B$13:$C$49,2,FALSE),"")=0,"",(IFERROR(VLOOKUP(AP$3&amp;AP13,都馬連編集用!$B$13:$C$49,2,FALSE),"")))</f>
        <v/>
      </c>
      <c r="AR13" s="51"/>
      <c r="AS13" s="139" t="str">
        <f>IF(IFERROR(VLOOKUP(AR$3&amp;AR13,都馬連編集用!$B$13:$C$49,2,FALSE),"")=0,"",(IFERROR(VLOOKUP(AR$3&amp;AR13,都馬連編集用!$B$13:$C$49,2,FALSE),"")))</f>
        <v/>
      </c>
      <c r="AT13" s="51"/>
      <c r="AU13" s="139" t="str">
        <f>IF(IFERROR(VLOOKUP(AT$3&amp;AT13,都馬連編集用!$B$13:$C$49,2,FALSE),"")=0,"",(IFERROR(VLOOKUP(AT$3&amp;AT13,都馬連編集用!$B$13:$C$49,2,FALSE),"")))</f>
        <v/>
      </c>
      <c r="AV13" s="51"/>
      <c r="AW13" s="139" t="str">
        <f>IF(IFERROR(VLOOKUP(AV$3&amp;AV13,都馬連編集用!$B$13:$C$49,2,FALSE),"")=0,"",(IFERROR(VLOOKUP(AV$3&amp;AV13,都馬連編集用!$B$13:$C$49,2,FALSE),"")))</f>
        <v/>
      </c>
      <c r="AX13" s="51"/>
      <c r="AY13" s="139" t="str">
        <f>IF(IFERROR(VLOOKUP(AX$3&amp;AX13,都馬連編集用!$B$13:$C$49,2,FALSE),"")=0,"",(IFERROR(VLOOKUP(AX$3&amp;AX13,都馬連編集用!$B$13:$C$49,2,FALSE),"")))</f>
        <v/>
      </c>
      <c r="AZ13" s="51"/>
      <c r="BA13" s="139" t="str">
        <f>IF(IFERROR(VLOOKUP(AZ$3&amp;AZ13,都馬連編集用!$B$13:$C$49,2,FALSE),"")=0,"",(IFERROR(VLOOKUP(AZ$3&amp;AZ13,都馬連編集用!$B$13:$C$49,2,FALSE),"")))</f>
        <v/>
      </c>
      <c r="BB13" s="51"/>
      <c r="BC13" s="139" t="str">
        <f>IF(IFERROR(VLOOKUP(BB$3&amp;BB13,都馬連編集用!$B$13:$C$49,2,FALSE),"")=0,"",(IFERROR(VLOOKUP(BB$3&amp;BB13,都馬連編集用!$B$13:$C$49,2,FALSE),"")))</f>
        <v/>
      </c>
      <c r="BD13" s="51"/>
      <c r="BE13" s="139" t="str">
        <f>IF(IFERROR(VLOOKUP(BD$3&amp;BD13,都馬連編集用!$B$13:$C$49,2,FALSE),"")=0,"",(IFERROR(VLOOKUP(BD$3&amp;BD13,都馬連編集用!$B$13:$C$49,2,FALSE),"")))</f>
        <v/>
      </c>
      <c r="BF13" s="51"/>
      <c r="BG13" s="139" t="str">
        <f>IF(IFERROR(VLOOKUP(BF$3&amp;BF13,都馬連編集用!$B$13:$C$49,2,FALSE),"")=0,"",(IFERROR(VLOOKUP(BF$3&amp;BF13,都馬連編集用!$B$13:$C$49,2,FALSE),"")))</f>
        <v/>
      </c>
      <c r="BH13" s="51"/>
      <c r="BI13" s="139" t="str">
        <f>IF(IFERROR(VLOOKUP(BH$3&amp;BH13,都馬連編集用!$B$13:$C$49,2,FALSE),"")=0,"",(IFERROR(VLOOKUP(BH$3&amp;BH13,都馬連編集用!$B$13:$C$49,2,FALSE),"")))</f>
        <v/>
      </c>
      <c r="BJ13" s="51"/>
      <c r="BK13" s="139" t="str">
        <f>IF(IFERROR(VLOOKUP(BJ$3&amp;BJ13,都馬連編集用!$B$13:$C$49,2,FALSE),"")=0,"",(IFERROR(VLOOKUP(BJ$3&amp;BJ13,都馬連編集用!$B$13:$C$49,2,FALSE),"")))</f>
        <v/>
      </c>
      <c r="BL13" s="51"/>
      <c r="BM13" s="139" t="str">
        <f>IF(IFERROR(VLOOKUP(BL$3&amp;BL13,都馬連編集用!$B$13:$C$49,2,FALSE),"")=0,"",(IFERROR(VLOOKUP(BL$3&amp;BL13,都馬連編集用!$B$13:$C$49,2,FALSE),"")))</f>
        <v/>
      </c>
      <c r="BN13" s="51"/>
      <c r="BO13" s="139" t="str">
        <f>IF(IFERROR(VLOOKUP(BN$3&amp;BN13,都馬連編集用!$B$13:$C$49,2,FALSE),"")=0,"",(IFERROR(VLOOKUP(BN$3&amp;BN13,都馬連編集用!$B$13:$C$49,2,FALSE),"")))</f>
        <v/>
      </c>
      <c r="BP13" s="51"/>
      <c r="BQ13" s="139" t="str">
        <f>IF(IFERROR(VLOOKUP(BP$3&amp;BP13,都馬連編集用!$B$13:$C$49,2,FALSE),"")=0,"",(IFERROR(VLOOKUP(BP$3&amp;BP13,都馬連編集用!$B$13:$C$49,2,FALSE),"")))</f>
        <v/>
      </c>
      <c r="BR13" s="51"/>
      <c r="BS13" s="139" t="str">
        <f>IF(IFERROR(VLOOKUP(BR$3&amp;BR13,都馬連編集用!$B$13:$C$49,2,FALSE),"")=0,"",(IFERROR(VLOOKUP(BR$3&amp;BR13,都馬連編集用!$B$13:$C$49,2,FALSE),"")))</f>
        <v/>
      </c>
      <c r="BT13" s="51"/>
      <c r="BU13" s="139" t="str">
        <f>IF(IFERROR(VLOOKUP(BT$3&amp;BT13,都馬連編集用!$B$13:$C$49,2,FALSE),"")=0,"",(IFERROR(VLOOKUP(BT$3&amp;BT13,都馬連編集用!$B$13:$C$49,2,FALSE),"")))</f>
        <v/>
      </c>
      <c r="BV13" s="51"/>
      <c r="BW13" s="139" t="str">
        <f>IF(IFERROR(VLOOKUP(BV$3&amp;BV13,都馬連編集用!$B$13:$C$49,2,FALSE),"")=0,"",(IFERROR(VLOOKUP(BV$3&amp;BV13,都馬連編集用!$B$13:$C$49,2,FALSE),"")))</f>
        <v/>
      </c>
      <c r="BX13" s="51"/>
      <c r="BY13" s="139" t="str">
        <f>IF(IFERROR(VLOOKUP(BX$3&amp;BX13,都馬連編集用!$B$13:$C$49,2,FALSE),"")=0,"",(IFERROR(VLOOKUP(BX$3&amp;BX13,都馬連編集用!$B$13:$C$49,2,FALSE),"")))</f>
        <v/>
      </c>
      <c r="BZ13" s="51"/>
      <c r="CA13" s="139" t="str">
        <f>IF(IFERROR(VLOOKUP(BZ$3&amp;BZ13,都馬連編集用!$B$13:$C$49,2,FALSE),"")=0,"",(IFERROR(VLOOKUP(BZ$3&amp;BZ13,都馬連編集用!$B$13:$C$49,2,FALSE),"")))</f>
        <v/>
      </c>
      <c r="CB13" s="51"/>
      <c r="CC13" s="139" t="str">
        <f>IF(IFERROR(VLOOKUP(CB$3&amp;CB13,都馬連編集用!$B$13:$C$49,2,FALSE),"")=0,"",(IFERROR(VLOOKUP(CB$3&amp;CB13,都馬連編集用!$B$13:$C$49,2,FALSE),"")))</f>
        <v/>
      </c>
      <c r="CD13" s="51"/>
      <c r="CE13" s="139" t="str">
        <f>IF(IFERROR(VLOOKUP(CD$3&amp;CD13,都馬連編集用!$B$13:$C$49,2,FALSE),"")=0,"",(IFERROR(VLOOKUP(CD$3&amp;CD13,都馬連編集用!$B$13:$C$49,2,FALSE),"")))</f>
        <v/>
      </c>
      <c r="CF13" s="51"/>
      <c r="CG13" s="139" t="str">
        <f>IF(IFERROR(VLOOKUP(CF$3&amp;CF13,都馬連編集用!$B$13:$C$49,2,FALSE),"")=0,"",(IFERROR(VLOOKUP(CF$3&amp;CF13,都馬連編集用!$B$13:$C$49,2,FALSE),"")))</f>
        <v/>
      </c>
      <c r="CH13" s="51"/>
      <c r="CI13" s="139" t="str">
        <f>IF(IFERROR(VLOOKUP(CH$3&amp;CH13,都馬連編集用!$B$13:$C$49,2,FALSE),"")=0,"",(IFERROR(VLOOKUP(CH$3&amp;CH13,都馬連編集用!$B$13:$C$49,2,FALSE),"")))</f>
        <v/>
      </c>
      <c r="CJ13" s="51"/>
      <c r="CK13" s="139" t="str">
        <f>IF(IFERROR(VLOOKUP(CJ$3&amp;CJ13,都馬連編集用!$B$13:$C$49,2,FALSE),"")=0,"",(IFERROR(VLOOKUP(CJ$3&amp;CJ13,都馬連編集用!$B$13:$C$49,2,FALSE),"")))</f>
        <v/>
      </c>
      <c r="CL13" s="51"/>
      <c r="CM13" s="139" t="str">
        <f>IF(IFERROR(VLOOKUP(CL$3&amp;CL13,都馬連編集用!$B$13:$C$49,2,FALSE),"")=0,"",(IFERROR(VLOOKUP(CL$3&amp;CL13,都馬連編集用!$B$13:$C$49,2,FALSE),"")))</f>
        <v/>
      </c>
      <c r="CN13" s="51"/>
      <c r="CO13" s="139" t="str">
        <f>IF(IFERROR(VLOOKUP(CN$3&amp;CN13,都馬連編集用!$B$13:$C$49,2,FALSE),"")=0,"",(IFERROR(VLOOKUP(CN$3&amp;CN13,都馬連編集用!$B$13:$C$49,2,FALSE),"")))</f>
        <v/>
      </c>
      <c r="CP13" s="51"/>
      <c r="CQ13" s="139" t="str">
        <f>IF(IFERROR(VLOOKUP(CP$3&amp;CP13,都馬連編集用!$B$13:$C$49,2,FALSE),"")=0,"",(IFERROR(VLOOKUP(CP$3&amp;CP13,都馬連編集用!$B$13:$C$49,2,FALSE),"")))</f>
        <v/>
      </c>
      <c r="CR13" s="51"/>
      <c r="CS13" s="139" t="str">
        <f>IF(IFERROR(VLOOKUP(CR$3&amp;CR13,都馬連編集用!$B$13:$C$49,2,FALSE),"")=0,"",(IFERROR(VLOOKUP(CR$3&amp;CR13,都馬連編集用!$B$13:$C$49,2,FALSE),"")))</f>
        <v/>
      </c>
      <c r="CT13" s="51"/>
      <c r="CU13" s="139" t="str">
        <f>IF(IFERROR(VLOOKUP(CT$3&amp;CT13,都馬連編集用!$B$13:$C$49,2,FALSE),"")=0,"",(IFERROR(VLOOKUP(CT$3&amp;CT13,都馬連編集用!$B$13:$C$49,2,FALSE),"")))</f>
        <v/>
      </c>
      <c r="CV13" s="51"/>
      <c r="CW13" s="139" t="str">
        <f>IF(IFERROR(VLOOKUP(CV$3&amp;CV13,都馬連編集用!$B$13:$C$49,2,FALSE),"")=0,"",(IFERROR(VLOOKUP(CV$3&amp;CV13,都馬連編集用!$B$13:$C$49,2,FALSE),"")))</f>
        <v/>
      </c>
      <c r="CX13" s="51"/>
      <c r="CY13" s="139" t="str">
        <f>IF(IFERROR(VLOOKUP(CX$3&amp;CX13,都馬連編集用!$B$13:$C$49,2,FALSE),"")=0,"",(IFERROR(VLOOKUP(CX$3&amp;CX13,都馬連編集用!$B$13:$C$49,2,FALSE),"")))</f>
        <v/>
      </c>
      <c r="CZ13" s="51"/>
      <c r="DA13" s="139" t="str">
        <f>IF(IFERROR(VLOOKUP(CZ$3&amp;CZ13,都馬連編集用!$B$13:$C$49,2,FALSE),"")=0,"",(IFERROR(VLOOKUP(CZ$3&amp;CZ13,都馬連編集用!$B$13:$C$49,2,FALSE),"")))</f>
        <v/>
      </c>
      <c r="DB13" s="51"/>
      <c r="DC13" s="139" t="str">
        <f>IF(IFERROR(VLOOKUP(DB$3&amp;DB13,都馬連編集用!$B$13:$C$49,2,FALSE),"")=0,"",(IFERROR(VLOOKUP(DB$3&amp;DB13,都馬連編集用!$B$13:$C$49,2,FALSE),"")))</f>
        <v/>
      </c>
      <c r="DD13" s="51"/>
      <c r="DE13" s="139" t="str">
        <f>IF(IFERROR(VLOOKUP(DD$3&amp;DD13,都馬連編集用!$B$13:$C$49,2,FALSE),"")=0,"",(IFERROR(VLOOKUP(DD$3&amp;DD13,都馬連編集用!$B$13:$C$49,2,FALSE),"")))</f>
        <v/>
      </c>
      <c r="DF13" s="51"/>
      <c r="DG13" s="139" t="str">
        <f>IF(IFERROR(VLOOKUP(DF$3&amp;DF13,都馬連編集用!$B$13:$C$49,2,FALSE),"")=0,"",(IFERROR(VLOOKUP(DF$3&amp;DF13,都馬連編集用!$B$13:$C$49,2,FALSE),"")))</f>
        <v/>
      </c>
      <c r="DH13" s="51"/>
      <c r="DI13" s="139" t="str">
        <f>IF(IFERROR(VLOOKUP(DH$3&amp;DH13,都馬連編集用!$B$13:$C$49,2,FALSE),"")=0,"",(IFERROR(VLOOKUP(DH$3&amp;DH13,都馬連編集用!$B$13:$C$49,2,FALSE),"")))</f>
        <v/>
      </c>
      <c r="DJ13" s="51"/>
      <c r="DK13" s="139" t="str">
        <f>IF(IFERROR(VLOOKUP(DJ$3&amp;DJ13,都馬連編集用!$B$13:$C$49,2,FALSE),"")=0,"",(IFERROR(VLOOKUP(DJ$3&amp;DJ13,都馬連編集用!$B$13:$C$49,2,FALSE),"")))</f>
        <v/>
      </c>
      <c r="DL13" s="51"/>
      <c r="DM13" s="139" t="str">
        <f>IF(IFERROR(VLOOKUP(DL$3&amp;DL13,都馬連編集用!$B$13:$C$49,2,FALSE),"")=0,"",(IFERROR(VLOOKUP(DL$3&amp;DL13,都馬連編集用!$B$13:$C$49,2,FALSE),"")))</f>
        <v/>
      </c>
      <c r="DN13" s="51"/>
      <c r="DO13" s="139" t="str">
        <f>IF(IFERROR(VLOOKUP(DN$3&amp;DN13,都馬連編集用!$B$13:$C$49,2,FALSE),"")=0,"",(IFERROR(VLOOKUP(DN$3&amp;DN13,都馬連編集用!$B$13:$C$49,2,FALSE),"")))</f>
        <v/>
      </c>
      <c r="DP13" s="51"/>
    </row>
    <row r="14" spans="1:154" ht="30.6" customHeight="1">
      <c r="A14" s="33">
        <v>9</v>
      </c>
      <c r="D14" s="33">
        <f t="shared" si="53"/>
        <v>0</v>
      </c>
      <c r="F14" s="120"/>
      <c r="G14" s="141" t="str">
        <f>IFERROR(VLOOKUP(F14,'申込書2（馬匹・選手）'!$B$5:$D$54,3,FALSE),"")</f>
        <v/>
      </c>
      <c r="H14" s="120"/>
      <c r="I14" s="140" t="str">
        <f>IFERROR(VLOOKUP(H14,'申込書2（馬匹・選手）'!$F$5:$H$54,3,FALSE),"")</f>
        <v/>
      </c>
      <c r="J14" s="101" t="str">
        <f t="shared" si="54"/>
        <v/>
      </c>
      <c r="K14" s="106" t="str">
        <f>IFERROR(VLOOKUP(I14,'申込書2（馬匹・選手）'!$F$5:$H$54,3,FALSE),"")</f>
        <v/>
      </c>
      <c r="L14" s="51"/>
      <c r="M14" s="139" t="str">
        <f>IF(IFERROR(VLOOKUP(L$3&amp;L14,都馬連編集用!$B$13:$C$49,2,FALSE),"")=0,"",(IFERROR(VLOOKUP(L$3&amp;L14,都馬連編集用!$B$13:$C$49,2,FALSE),"")))</f>
        <v/>
      </c>
      <c r="N14" s="51"/>
      <c r="O14" s="139" t="str">
        <f>IF(IFERROR(VLOOKUP(N$3&amp;N14,都馬連編集用!$B$13:$C$49,2,FALSE),"")=0,"",(IFERROR(VLOOKUP(N$3&amp;N14,都馬連編集用!$B$13:$C$49,2,FALSE),"")))</f>
        <v/>
      </c>
      <c r="P14" s="51"/>
      <c r="Q14" s="139" t="str">
        <f>IF(IFERROR(VLOOKUP(P$3&amp;P14,都馬連編集用!$B$13:$C$49,2,FALSE),"")=0,"",(IFERROR(VLOOKUP(P$3&amp;P14,都馬連編集用!$B$13:$C$49,2,FALSE),"")))</f>
        <v/>
      </c>
      <c r="R14" s="51"/>
      <c r="S14" s="139" t="str">
        <f>IF(IFERROR(VLOOKUP(R$3&amp;R14,都馬連編集用!$B$13:$C$49,2,FALSE),"")=0,"",(IFERROR(VLOOKUP(R$3&amp;R14,都馬連編集用!$B$13:$C$49,2,FALSE),"")))</f>
        <v/>
      </c>
      <c r="T14" s="51"/>
      <c r="U14" s="139" t="str">
        <f>IF(IFERROR(VLOOKUP(T$3&amp;T14,都馬連編集用!$B$13:$C$49,2,FALSE),"")=0,"",(IFERROR(VLOOKUP(T$3&amp;T14,都馬連編集用!$B$13:$C$49,2,FALSE),"")))</f>
        <v/>
      </c>
      <c r="V14" s="51"/>
      <c r="W14" s="139" t="str">
        <f>IF(IFERROR(VLOOKUP(V$3&amp;V14,都馬連編集用!$B$13:$C$49,2,FALSE),"")=0,"",(IFERROR(VLOOKUP(V$3&amp;V14,都馬連編集用!$B$13:$C$49,2,FALSE),"")))</f>
        <v/>
      </c>
      <c r="X14" s="51"/>
      <c r="Y14" s="139" t="str">
        <f>IF(IFERROR(VLOOKUP(X$3&amp;X14,都馬連編集用!$B$13:$C$49,2,FALSE),"")=0,"",(IFERROR(VLOOKUP(X$3&amp;X14,都馬連編集用!$B$13:$C$49,2,FALSE),"")))</f>
        <v/>
      </c>
      <c r="Z14" s="51"/>
      <c r="AA14" s="139" t="str">
        <f>IF(IFERROR(VLOOKUP(Z$3&amp;Z14,都馬連編集用!$B$13:$C$49,2,FALSE),"")=0,"",(IFERROR(VLOOKUP(Z$3&amp;Z14,都馬連編集用!$B$13:$C$49,2,FALSE),"")))</f>
        <v/>
      </c>
      <c r="AB14" s="51"/>
      <c r="AC14" s="139" t="str">
        <f>IF(IFERROR(VLOOKUP(AB$3&amp;AB14,都馬連編集用!$B$13:$C$49,2,FALSE),"")=0,"",(IFERROR(VLOOKUP(AB$3&amp;AB14,都馬連編集用!$B$13:$C$49,2,FALSE),"")))</f>
        <v/>
      </c>
      <c r="AD14" s="51"/>
      <c r="AE14" s="139" t="str">
        <f>IF(IFERROR(VLOOKUP(AD$3&amp;AD14,都馬連編集用!$B$13:$C$49,2,FALSE),"")=0,"",(IFERROR(VLOOKUP(AD$3&amp;AD14,都馬連編集用!$B$13:$C$49,2,FALSE),"")))</f>
        <v/>
      </c>
      <c r="AF14" s="51"/>
      <c r="AG14" s="139" t="str">
        <f>IF(IFERROR(VLOOKUP(AF$3&amp;AF14,都馬連編集用!$B$13:$C$49,2,FALSE),"")=0,"",(IFERROR(VLOOKUP(AF$3&amp;AF14,都馬連編集用!$B$13:$C$49,2,FALSE),"")))</f>
        <v/>
      </c>
      <c r="AH14" s="51"/>
      <c r="AI14" s="139" t="str">
        <f>IF(IFERROR(VLOOKUP(AH$3&amp;AH14,都馬連編集用!$B$13:$C$49,2,FALSE),"")=0,"",(IFERROR(VLOOKUP(AH$3&amp;AH14,都馬連編集用!$B$13:$C$49,2,FALSE),"")))</f>
        <v/>
      </c>
      <c r="AJ14" s="51"/>
      <c r="AK14" s="139" t="str">
        <f>IF(IFERROR(VLOOKUP(AJ$3&amp;AJ14,都馬連編集用!$B$13:$C$49,2,FALSE),"")=0,"",(IFERROR(VLOOKUP(AJ$3&amp;AJ14,都馬連編集用!$B$13:$C$49,2,FALSE),"")))</f>
        <v/>
      </c>
      <c r="AL14" s="51"/>
      <c r="AM14" s="139" t="str">
        <f>IF(IFERROR(VLOOKUP(AL$3&amp;AL14,都馬連編集用!$B$13:$C$49,2,FALSE),"")=0,"",(IFERROR(VLOOKUP(AL$3&amp;AL14,都馬連編集用!$B$13:$C$49,2,FALSE),"")))</f>
        <v/>
      </c>
      <c r="AN14" s="51"/>
      <c r="AO14" s="139" t="str">
        <f>IF(IFERROR(VLOOKUP(AN$3&amp;AN14,都馬連編集用!$B$13:$C$49,2,FALSE),"")=0,"",(IFERROR(VLOOKUP(AN$3&amp;AN14,都馬連編集用!$B$13:$C$49,2,FALSE),"")))</f>
        <v/>
      </c>
      <c r="AP14" s="51"/>
      <c r="AQ14" s="139" t="str">
        <f>IF(IFERROR(VLOOKUP(AP$3&amp;AP14,都馬連編集用!$B$13:$C$49,2,FALSE),"")=0,"",(IFERROR(VLOOKUP(AP$3&amp;AP14,都馬連編集用!$B$13:$C$49,2,FALSE),"")))</f>
        <v/>
      </c>
      <c r="AR14" s="51"/>
      <c r="AS14" s="139" t="str">
        <f>IF(IFERROR(VLOOKUP(AR$3&amp;AR14,都馬連編集用!$B$13:$C$49,2,FALSE),"")=0,"",(IFERROR(VLOOKUP(AR$3&amp;AR14,都馬連編集用!$B$13:$C$49,2,FALSE),"")))</f>
        <v/>
      </c>
      <c r="AT14" s="51"/>
      <c r="AU14" s="139" t="str">
        <f>IF(IFERROR(VLOOKUP(AT$3&amp;AT14,都馬連編集用!$B$13:$C$49,2,FALSE),"")=0,"",(IFERROR(VLOOKUP(AT$3&amp;AT14,都馬連編集用!$B$13:$C$49,2,FALSE),"")))</f>
        <v/>
      </c>
      <c r="AV14" s="51"/>
      <c r="AW14" s="139" t="str">
        <f>IF(IFERROR(VLOOKUP(AV$3&amp;AV14,都馬連編集用!$B$13:$C$49,2,FALSE),"")=0,"",(IFERROR(VLOOKUP(AV$3&amp;AV14,都馬連編集用!$B$13:$C$49,2,FALSE),"")))</f>
        <v/>
      </c>
      <c r="AX14" s="51"/>
      <c r="AY14" s="139" t="str">
        <f>IF(IFERROR(VLOOKUP(AX$3&amp;AX14,都馬連編集用!$B$13:$C$49,2,FALSE),"")=0,"",(IFERROR(VLOOKUP(AX$3&amp;AX14,都馬連編集用!$B$13:$C$49,2,FALSE),"")))</f>
        <v/>
      </c>
      <c r="AZ14" s="51"/>
      <c r="BA14" s="139" t="str">
        <f>IF(IFERROR(VLOOKUP(AZ$3&amp;AZ14,都馬連編集用!$B$13:$C$49,2,FALSE),"")=0,"",(IFERROR(VLOOKUP(AZ$3&amp;AZ14,都馬連編集用!$B$13:$C$49,2,FALSE),"")))</f>
        <v/>
      </c>
      <c r="BB14" s="51"/>
      <c r="BC14" s="139" t="str">
        <f>IF(IFERROR(VLOOKUP(BB$3&amp;BB14,都馬連編集用!$B$13:$C$49,2,FALSE),"")=0,"",(IFERROR(VLOOKUP(BB$3&amp;BB14,都馬連編集用!$B$13:$C$49,2,FALSE),"")))</f>
        <v/>
      </c>
      <c r="BD14" s="51"/>
      <c r="BE14" s="139" t="str">
        <f>IF(IFERROR(VLOOKUP(BD$3&amp;BD14,都馬連編集用!$B$13:$C$49,2,FALSE),"")=0,"",(IFERROR(VLOOKUP(BD$3&amp;BD14,都馬連編集用!$B$13:$C$49,2,FALSE),"")))</f>
        <v/>
      </c>
      <c r="BF14" s="51"/>
      <c r="BG14" s="139" t="str">
        <f>IF(IFERROR(VLOOKUP(BF$3&amp;BF14,都馬連編集用!$B$13:$C$49,2,FALSE),"")=0,"",(IFERROR(VLOOKUP(BF$3&amp;BF14,都馬連編集用!$B$13:$C$49,2,FALSE),"")))</f>
        <v/>
      </c>
      <c r="BH14" s="51"/>
      <c r="BI14" s="139" t="str">
        <f>IF(IFERROR(VLOOKUP(BH$3&amp;BH14,都馬連編集用!$B$13:$C$49,2,FALSE),"")=0,"",(IFERROR(VLOOKUP(BH$3&amp;BH14,都馬連編集用!$B$13:$C$49,2,FALSE),"")))</f>
        <v/>
      </c>
      <c r="BJ14" s="51"/>
      <c r="BK14" s="139" t="str">
        <f>IF(IFERROR(VLOOKUP(BJ$3&amp;BJ14,都馬連編集用!$B$13:$C$49,2,FALSE),"")=0,"",(IFERROR(VLOOKUP(BJ$3&amp;BJ14,都馬連編集用!$B$13:$C$49,2,FALSE),"")))</f>
        <v/>
      </c>
      <c r="BL14" s="51"/>
      <c r="BM14" s="139" t="str">
        <f>IF(IFERROR(VLOOKUP(BL$3&amp;BL14,都馬連編集用!$B$13:$C$49,2,FALSE),"")=0,"",(IFERROR(VLOOKUP(BL$3&amp;BL14,都馬連編集用!$B$13:$C$49,2,FALSE),"")))</f>
        <v/>
      </c>
      <c r="BN14" s="51"/>
      <c r="BO14" s="139" t="str">
        <f>IF(IFERROR(VLOOKUP(BN$3&amp;BN14,都馬連編集用!$B$13:$C$49,2,FALSE),"")=0,"",(IFERROR(VLOOKUP(BN$3&amp;BN14,都馬連編集用!$B$13:$C$49,2,FALSE),"")))</f>
        <v/>
      </c>
      <c r="BP14" s="51"/>
      <c r="BQ14" s="139" t="str">
        <f>IF(IFERROR(VLOOKUP(BP$3&amp;BP14,都馬連編集用!$B$13:$C$49,2,FALSE),"")=0,"",(IFERROR(VLOOKUP(BP$3&amp;BP14,都馬連編集用!$B$13:$C$49,2,FALSE),"")))</f>
        <v/>
      </c>
      <c r="BR14" s="51"/>
      <c r="BS14" s="139" t="str">
        <f>IF(IFERROR(VLOOKUP(BR$3&amp;BR14,都馬連編集用!$B$13:$C$49,2,FALSE),"")=0,"",(IFERROR(VLOOKUP(BR$3&amp;BR14,都馬連編集用!$B$13:$C$49,2,FALSE),"")))</f>
        <v/>
      </c>
      <c r="BT14" s="51"/>
      <c r="BU14" s="139" t="str">
        <f>IF(IFERROR(VLOOKUP(BT$3&amp;BT14,都馬連編集用!$B$13:$C$49,2,FALSE),"")=0,"",(IFERROR(VLOOKUP(BT$3&amp;BT14,都馬連編集用!$B$13:$C$49,2,FALSE),"")))</f>
        <v/>
      </c>
      <c r="BV14" s="51"/>
      <c r="BW14" s="139" t="str">
        <f>IF(IFERROR(VLOOKUP(BV$3&amp;BV14,都馬連編集用!$B$13:$C$49,2,FALSE),"")=0,"",(IFERROR(VLOOKUP(BV$3&amp;BV14,都馬連編集用!$B$13:$C$49,2,FALSE),"")))</f>
        <v/>
      </c>
      <c r="BX14" s="51"/>
      <c r="BY14" s="139" t="str">
        <f>IF(IFERROR(VLOOKUP(BX$3&amp;BX14,都馬連編集用!$B$13:$C$49,2,FALSE),"")=0,"",(IFERROR(VLOOKUP(BX$3&amp;BX14,都馬連編集用!$B$13:$C$49,2,FALSE),"")))</f>
        <v/>
      </c>
      <c r="BZ14" s="51"/>
      <c r="CA14" s="139" t="str">
        <f>IF(IFERROR(VLOOKUP(BZ$3&amp;BZ14,都馬連編集用!$B$13:$C$49,2,FALSE),"")=0,"",(IFERROR(VLOOKUP(BZ$3&amp;BZ14,都馬連編集用!$B$13:$C$49,2,FALSE),"")))</f>
        <v/>
      </c>
      <c r="CB14" s="51"/>
      <c r="CC14" s="139" t="str">
        <f>IF(IFERROR(VLOOKUP(CB$3&amp;CB14,都馬連編集用!$B$13:$C$49,2,FALSE),"")=0,"",(IFERROR(VLOOKUP(CB$3&amp;CB14,都馬連編集用!$B$13:$C$49,2,FALSE),"")))</f>
        <v/>
      </c>
      <c r="CD14" s="51"/>
      <c r="CE14" s="139" t="str">
        <f>IF(IFERROR(VLOOKUP(CD$3&amp;CD14,都馬連編集用!$B$13:$C$49,2,FALSE),"")=0,"",(IFERROR(VLOOKUP(CD$3&amp;CD14,都馬連編集用!$B$13:$C$49,2,FALSE),"")))</f>
        <v/>
      </c>
      <c r="CF14" s="51"/>
      <c r="CG14" s="139" t="str">
        <f>IF(IFERROR(VLOOKUP(CF$3&amp;CF14,都馬連編集用!$B$13:$C$49,2,FALSE),"")=0,"",(IFERROR(VLOOKUP(CF$3&amp;CF14,都馬連編集用!$B$13:$C$49,2,FALSE),"")))</f>
        <v/>
      </c>
      <c r="CH14" s="51"/>
      <c r="CI14" s="139" t="str">
        <f>IF(IFERROR(VLOOKUP(CH$3&amp;CH14,都馬連編集用!$B$13:$C$49,2,FALSE),"")=0,"",(IFERROR(VLOOKUP(CH$3&amp;CH14,都馬連編集用!$B$13:$C$49,2,FALSE),"")))</f>
        <v/>
      </c>
      <c r="CJ14" s="51"/>
      <c r="CK14" s="139" t="str">
        <f>IF(IFERROR(VLOOKUP(CJ$3&amp;CJ14,都馬連編集用!$B$13:$C$49,2,FALSE),"")=0,"",(IFERROR(VLOOKUP(CJ$3&amp;CJ14,都馬連編集用!$B$13:$C$49,2,FALSE),"")))</f>
        <v/>
      </c>
      <c r="CL14" s="51"/>
      <c r="CM14" s="139" t="str">
        <f>IF(IFERROR(VLOOKUP(CL$3&amp;CL14,都馬連編集用!$B$13:$C$49,2,FALSE),"")=0,"",(IFERROR(VLOOKUP(CL$3&amp;CL14,都馬連編集用!$B$13:$C$49,2,FALSE),"")))</f>
        <v/>
      </c>
      <c r="CN14" s="51"/>
      <c r="CO14" s="139" t="str">
        <f>IF(IFERROR(VLOOKUP(CN$3&amp;CN14,都馬連編集用!$B$13:$C$49,2,FALSE),"")=0,"",(IFERROR(VLOOKUP(CN$3&amp;CN14,都馬連編集用!$B$13:$C$49,2,FALSE),"")))</f>
        <v/>
      </c>
      <c r="CP14" s="51"/>
      <c r="CQ14" s="139" t="str">
        <f>IF(IFERROR(VLOOKUP(CP$3&amp;CP14,都馬連編集用!$B$13:$C$49,2,FALSE),"")=0,"",(IFERROR(VLOOKUP(CP$3&amp;CP14,都馬連編集用!$B$13:$C$49,2,FALSE),"")))</f>
        <v/>
      </c>
      <c r="CR14" s="51"/>
      <c r="CS14" s="139" t="str">
        <f>IF(IFERROR(VLOOKUP(CR$3&amp;CR14,都馬連編集用!$B$13:$C$49,2,FALSE),"")=0,"",(IFERROR(VLOOKUP(CR$3&amp;CR14,都馬連編集用!$B$13:$C$49,2,FALSE),"")))</f>
        <v/>
      </c>
      <c r="CT14" s="51"/>
      <c r="CU14" s="139" t="str">
        <f>IF(IFERROR(VLOOKUP(CT$3&amp;CT14,都馬連編集用!$B$13:$C$49,2,FALSE),"")=0,"",(IFERROR(VLOOKUP(CT$3&amp;CT14,都馬連編集用!$B$13:$C$49,2,FALSE),"")))</f>
        <v/>
      </c>
      <c r="CV14" s="51"/>
      <c r="CW14" s="139" t="str">
        <f>IF(IFERROR(VLOOKUP(CV$3&amp;CV14,都馬連編集用!$B$13:$C$49,2,FALSE),"")=0,"",(IFERROR(VLOOKUP(CV$3&amp;CV14,都馬連編集用!$B$13:$C$49,2,FALSE),"")))</f>
        <v/>
      </c>
      <c r="CX14" s="51"/>
      <c r="CY14" s="139" t="str">
        <f>IF(IFERROR(VLOOKUP(CX$3&amp;CX14,都馬連編集用!$B$13:$C$49,2,FALSE),"")=0,"",(IFERROR(VLOOKUP(CX$3&amp;CX14,都馬連編集用!$B$13:$C$49,2,FALSE),"")))</f>
        <v/>
      </c>
      <c r="CZ14" s="51"/>
      <c r="DA14" s="139" t="str">
        <f>IF(IFERROR(VLOOKUP(CZ$3&amp;CZ14,都馬連編集用!$B$13:$C$49,2,FALSE),"")=0,"",(IFERROR(VLOOKUP(CZ$3&amp;CZ14,都馬連編集用!$B$13:$C$49,2,FALSE),"")))</f>
        <v/>
      </c>
      <c r="DB14" s="51"/>
      <c r="DC14" s="139" t="str">
        <f>IF(IFERROR(VLOOKUP(DB$3&amp;DB14,都馬連編集用!$B$13:$C$49,2,FALSE),"")=0,"",(IFERROR(VLOOKUP(DB$3&amp;DB14,都馬連編集用!$B$13:$C$49,2,FALSE),"")))</f>
        <v/>
      </c>
      <c r="DD14" s="51"/>
      <c r="DE14" s="139" t="str">
        <f>IF(IFERROR(VLOOKUP(DD$3&amp;DD14,都馬連編集用!$B$13:$C$49,2,FALSE),"")=0,"",(IFERROR(VLOOKUP(DD$3&amp;DD14,都馬連編集用!$B$13:$C$49,2,FALSE),"")))</f>
        <v/>
      </c>
      <c r="DF14" s="51"/>
      <c r="DG14" s="139" t="str">
        <f>IF(IFERROR(VLOOKUP(DF$3&amp;DF14,都馬連編集用!$B$13:$C$49,2,FALSE),"")=0,"",(IFERROR(VLOOKUP(DF$3&amp;DF14,都馬連編集用!$B$13:$C$49,2,FALSE),"")))</f>
        <v/>
      </c>
      <c r="DH14" s="51"/>
      <c r="DI14" s="139" t="str">
        <f>IF(IFERROR(VLOOKUP(DH$3&amp;DH14,都馬連編集用!$B$13:$C$49,2,FALSE),"")=0,"",(IFERROR(VLOOKUP(DH$3&amp;DH14,都馬連編集用!$B$13:$C$49,2,FALSE),"")))</f>
        <v/>
      </c>
      <c r="DJ14" s="51"/>
      <c r="DK14" s="139" t="str">
        <f>IF(IFERROR(VLOOKUP(DJ$3&amp;DJ14,都馬連編集用!$B$13:$C$49,2,FALSE),"")=0,"",(IFERROR(VLOOKUP(DJ$3&amp;DJ14,都馬連編集用!$B$13:$C$49,2,FALSE),"")))</f>
        <v/>
      </c>
      <c r="DL14" s="51"/>
      <c r="DM14" s="139" t="str">
        <f>IF(IFERROR(VLOOKUP(DL$3&amp;DL14,都馬連編集用!$B$13:$C$49,2,FALSE),"")=0,"",(IFERROR(VLOOKUP(DL$3&amp;DL14,都馬連編集用!$B$13:$C$49,2,FALSE),"")))</f>
        <v/>
      </c>
      <c r="DN14" s="51"/>
      <c r="DO14" s="139" t="str">
        <f>IF(IFERROR(VLOOKUP(DN$3&amp;DN14,都馬連編集用!$B$13:$C$49,2,FALSE),"")=0,"",(IFERROR(VLOOKUP(DN$3&amp;DN14,都馬連編集用!$B$13:$C$49,2,FALSE),"")))</f>
        <v/>
      </c>
      <c r="DP14" s="51"/>
    </row>
    <row r="15" spans="1:154" ht="30.6" customHeight="1">
      <c r="A15" s="33">
        <v>10</v>
      </c>
      <c r="D15" s="33">
        <f t="shared" si="53"/>
        <v>0</v>
      </c>
      <c r="F15" s="120"/>
      <c r="G15" s="141" t="str">
        <f>IFERROR(VLOOKUP(F15,'申込書2（馬匹・選手）'!$B$5:$D$54,3,FALSE),"")</f>
        <v/>
      </c>
      <c r="H15" s="120"/>
      <c r="I15" s="140" t="str">
        <f>IFERROR(VLOOKUP(H15,'申込書2（馬匹・選手）'!$F$5:$H$54,3,FALSE),"")</f>
        <v/>
      </c>
      <c r="J15" s="101" t="str">
        <f t="shared" si="54"/>
        <v/>
      </c>
      <c r="K15" s="106" t="str">
        <f>IFERROR(VLOOKUP(I15,'申込書2（馬匹・選手）'!$F$5:$H$54,3,FALSE),"")</f>
        <v/>
      </c>
      <c r="L15" s="51"/>
      <c r="M15" s="139" t="str">
        <f>IF(IFERROR(VLOOKUP(L$3&amp;L15,都馬連編集用!$B$13:$C$49,2,FALSE),"")=0,"",(IFERROR(VLOOKUP(L$3&amp;L15,都馬連編集用!$B$13:$C$49,2,FALSE),"")))</f>
        <v/>
      </c>
      <c r="N15" s="51"/>
      <c r="O15" s="139" t="str">
        <f>IF(IFERROR(VLOOKUP(N$3&amp;N15,都馬連編集用!$B$13:$C$49,2,FALSE),"")=0,"",(IFERROR(VLOOKUP(N$3&amp;N15,都馬連編集用!$B$13:$C$49,2,FALSE),"")))</f>
        <v/>
      </c>
      <c r="P15" s="51"/>
      <c r="Q15" s="139" t="str">
        <f>IF(IFERROR(VLOOKUP(P$3&amp;P15,都馬連編集用!$B$13:$C$49,2,FALSE),"")=0,"",(IFERROR(VLOOKUP(P$3&amp;P15,都馬連編集用!$B$13:$C$49,2,FALSE),"")))</f>
        <v/>
      </c>
      <c r="R15" s="51"/>
      <c r="S15" s="139" t="str">
        <f>IF(IFERROR(VLOOKUP(R$3&amp;R15,都馬連編集用!$B$13:$C$49,2,FALSE),"")=0,"",(IFERROR(VLOOKUP(R$3&amp;R15,都馬連編集用!$B$13:$C$49,2,FALSE),"")))</f>
        <v/>
      </c>
      <c r="T15" s="51"/>
      <c r="U15" s="139" t="str">
        <f>IF(IFERROR(VLOOKUP(T$3&amp;T15,都馬連編集用!$B$13:$C$49,2,FALSE),"")=0,"",(IFERROR(VLOOKUP(T$3&amp;T15,都馬連編集用!$B$13:$C$49,2,FALSE),"")))</f>
        <v/>
      </c>
      <c r="V15" s="51"/>
      <c r="W15" s="139" t="str">
        <f>IF(IFERROR(VLOOKUP(V$3&amp;V15,都馬連編集用!$B$13:$C$49,2,FALSE),"")=0,"",(IFERROR(VLOOKUP(V$3&amp;V15,都馬連編集用!$B$13:$C$49,2,FALSE),"")))</f>
        <v/>
      </c>
      <c r="X15" s="51"/>
      <c r="Y15" s="139" t="str">
        <f>IF(IFERROR(VLOOKUP(X$3&amp;X15,都馬連編集用!$B$13:$C$49,2,FALSE),"")=0,"",(IFERROR(VLOOKUP(X$3&amp;X15,都馬連編集用!$B$13:$C$49,2,FALSE),"")))</f>
        <v/>
      </c>
      <c r="Z15" s="51"/>
      <c r="AA15" s="139" t="str">
        <f>IF(IFERROR(VLOOKUP(Z$3&amp;Z15,都馬連編集用!$B$13:$C$49,2,FALSE),"")=0,"",(IFERROR(VLOOKUP(Z$3&amp;Z15,都馬連編集用!$B$13:$C$49,2,FALSE),"")))</f>
        <v/>
      </c>
      <c r="AB15" s="51"/>
      <c r="AC15" s="139" t="str">
        <f>IF(IFERROR(VLOOKUP(AB$3&amp;AB15,都馬連編集用!$B$13:$C$49,2,FALSE),"")=0,"",(IFERROR(VLOOKUP(AB$3&amp;AB15,都馬連編集用!$B$13:$C$49,2,FALSE),"")))</f>
        <v/>
      </c>
      <c r="AD15" s="51"/>
      <c r="AE15" s="139" t="str">
        <f>IF(IFERROR(VLOOKUP(AD$3&amp;AD15,都馬連編集用!$B$13:$C$49,2,FALSE),"")=0,"",(IFERROR(VLOOKUP(AD$3&amp;AD15,都馬連編集用!$B$13:$C$49,2,FALSE),"")))</f>
        <v/>
      </c>
      <c r="AF15" s="51"/>
      <c r="AG15" s="139" t="str">
        <f>IF(IFERROR(VLOOKUP(AF$3&amp;AF15,都馬連編集用!$B$13:$C$49,2,FALSE),"")=0,"",(IFERROR(VLOOKUP(AF$3&amp;AF15,都馬連編集用!$B$13:$C$49,2,FALSE),"")))</f>
        <v/>
      </c>
      <c r="AH15" s="51"/>
      <c r="AI15" s="139" t="str">
        <f>IF(IFERROR(VLOOKUP(AH$3&amp;AH15,都馬連編集用!$B$13:$C$49,2,FALSE),"")=0,"",(IFERROR(VLOOKUP(AH$3&amp;AH15,都馬連編集用!$B$13:$C$49,2,FALSE),"")))</f>
        <v/>
      </c>
      <c r="AJ15" s="51"/>
      <c r="AK15" s="139" t="str">
        <f>IF(IFERROR(VLOOKUP(AJ$3&amp;AJ15,都馬連編集用!$B$13:$C$49,2,FALSE),"")=0,"",(IFERROR(VLOOKUP(AJ$3&amp;AJ15,都馬連編集用!$B$13:$C$49,2,FALSE),"")))</f>
        <v/>
      </c>
      <c r="AL15" s="51"/>
      <c r="AM15" s="139" t="str">
        <f>IF(IFERROR(VLOOKUP(AL$3&amp;AL15,都馬連編集用!$B$13:$C$49,2,FALSE),"")=0,"",(IFERROR(VLOOKUP(AL$3&amp;AL15,都馬連編集用!$B$13:$C$49,2,FALSE),"")))</f>
        <v/>
      </c>
      <c r="AN15" s="51"/>
      <c r="AO15" s="139" t="str">
        <f>IF(IFERROR(VLOOKUP(AN$3&amp;AN15,都馬連編集用!$B$13:$C$49,2,FALSE),"")=0,"",(IFERROR(VLOOKUP(AN$3&amp;AN15,都馬連編集用!$B$13:$C$49,2,FALSE),"")))</f>
        <v/>
      </c>
      <c r="AP15" s="51"/>
      <c r="AQ15" s="139" t="str">
        <f>IF(IFERROR(VLOOKUP(AP$3&amp;AP15,都馬連編集用!$B$13:$C$49,2,FALSE),"")=0,"",(IFERROR(VLOOKUP(AP$3&amp;AP15,都馬連編集用!$B$13:$C$49,2,FALSE),"")))</f>
        <v/>
      </c>
      <c r="AR15" s="51"/>
      <c r="AS15" s="139" t="str">
        <f>IF(IFERROR(VLOOKUP(AR$3&amp;AR15,都馬連編集用!$B$13:$C$49,2,FALSE),"")=0,"",(IFERROR(VLOOKUP(AR$3&amp;AR15,都馬連編集用!$B$13:$C$49,2,FALSE),"")))</f>
        <v/>
      </c>
      <c r="AT15" s="51"/>
      <c r="AU15" s="139" t="str">
        <f>IF(IFERROR(VLOOKUP(AT$3&amp;AT15,都馬連編集用!$B$13:$C$49,2,FALSE),"")=0,"",(IFERROR(VLOOKUP(AT$3&amp;AT15,都馬連編集用!$B$13:$C$49,2,FALSE),"")))</f>
        <v/>
      </c>
      <c r="AV15" s="51"/>
      <c r="AW15" s="139" t="str">
        <f>IF(IFERROR(VLOOKUP(AV$3&amp;AV15,都馬連編集用!$B$13:$C$49,2,FALSE),"")=0,"",(IFERROR(VLOOKUP(AV$3&amp;AV15,都馬連編集用!$B$13:$C$49,2,FALSE),"")))</f>
        <v/>
      </c>
      <c r="AX15" s="51"/>
      <c r="AY15" s="139" t="str">
        <f>IF(IFERROR(VLOOKUP(AX$3&amp;AX15,都馬連編集用!$B$13:$C$49,2,FALSE),"")=0,"",(IFERROR(VLOOKUP(AX$3&amp;AX15,都馬連編集用!$B$13:$C$49,2,FALSE),"")))</f>
        <v/>
      </c>
      <c r="AZ15" s="51"/>
      <c r="BA15" s="139" t="str">
        <f>IF(IFERROR(VLOOKUP(AZ$3&amp;AZ15,都馬連編集用!$B$13:$C$49,2,FALSE),"")=0,"",(IFERROR(VLOOKUP(AZ$3&amp;AZ15,都馬連編集用!$B$13:$C$49,2,FALSE),"")))</f>
        <v/>
      </c>
      <c r="BB15" s="51"/>
      <c r="BC15" s="139" t="str">
        <f>IF(IFERROR(VLOOKUP(BB$3&amp;BB15,都馬連編集用!$B$13:$C$49,2,FALSE),"")=0,"",(IFERROR(VLOOKUP(BB$3&amp;BB15,都馬連編集用!$B$13:$C$49,2,FALSE),"")))</f>
        <v/>
      </c>
      <c r="BD15" s="51"/>
      <c r="BE15" s="139" t="str">
        <f>IF(IFERROR(VLOOKUP(BD$3&amp;BD15,都馬連編集用!$B$13:$C$49,2,FALSE),"")=0,"",(IFERROR(VLOOKUP(BD$3&amp;BD15,都馬連編集用!$B$13:$C$49,2,FALSE),"")))</f>
        <v/>
      </c>
      <c r="BF15" s="51"/>
      <c r="BG15" s="139" t="str">
        <f>IF(IFERROR(VLOOKUP(BF$3&amp;BF15,都馬連編集用!$B$13:$C$49,2,FALSE),"")=0,"",(IFERROR(VLOOKUP(BF$3&amp;BF15,都馬連編集用!$B$13:$C$49,2,FALSE),"")))</f>
        <v/>
      </c>
      <c r="BH15" s="51"/>
      <c r="BI15" s="139" t="str">
        <f>IF(IFERROR(VLOOKUP(BH$3&amp;BH15,都馬連編集用!$B$13:$C$49,2,FALSE),"")=0,"",(IFERROR(VLOOKUP(BH$3&amp;BH15,都馬連編集用!$B$13:$C$49,2,FALSE),"")))</f>
        <v/>
      </c>
      <c r="BJ15" s="51"/>
      <c r="BK15" s="139" t="str">
        <f>IF(IFERROR(VLOOKUP(BJ$3&amp;BJ15,都馬連編集用!$B$13:$C$49,2,FALSE),"")=0,"",(IFERROR(VLOOKUP(BJ$3&amp;BJ15,都馬連編集用!$B$13:$C$49,2,FALSE),"")))</f>
        <v/>
      </c>
      <c r="BL15" s="51"/>
      <c r="BM15" s="139" t="str">
        <f>IF(IFERROR(VLOOKUP(BL$3&amp;BL15,都馬連編集用!$B$13:$C$49,2,FALSE),"")=0,"",(IFERROR(VLOOKUP(BL$3&amp;BL15,都馬連編集用!$B$13:$C$49,2,FALSE),"")))</f>
        <v/>
      </c>
      <c r="BN15" s="51"/>
      <c r="BO15" s="139" t="str">
        <f>IF(IFERROR(VLOOKUP(BN$3&amp;BN15,都馬連編集用!$B$13:$C$49,2,FALSE),"")=0,"",(IFERROR(VLOOKUP(BN$3&amp;BN15,都馬連編集用!$B$13:$C$49,2,FALSE),"")))</f>
        <v/>
      </c>
      <c r="BP15" s="51"/>
      <c r="BQ15" s="139" t="str">
        <f>IF(IFERROR(VLOOKUP(BP$3&amp;BP15,都馬連編集用!$B$13:$C$49,2,FALSE),"")=0,"",(IFERROR(VLOOKUP(BP$3&amp;BP15,都馬連編集用!$B$13:$C$49,2,FALSE),"")))</f>
        <v/>
      </c>
      <c r="BR15" s="51"/>
      <c r="BS15" s="139" t="str">
        <f>IF(IFERROR(VLOOKUP(BR$3&amp;BR15,都馬連編集用!$B$13:$C$49,2,FALSE),"")=0,"",(IFERROR(VLOOKUP(BR$3&amp;BR15,都馬連編集用!$B$13:$C$49,2,FALSE),"")))</f>
        <v/>
      </c>
      <c r="BT15" s="51"/>
      <c r="BU15" s="139" t="str">
        <f>IF(IFERROR(VLOOKUP(BT$3&amp;BT15,都馬連編集用!$B$13:$C$49,2,FALSE),"")=0,"",(IFERROR(VLOOKUP(BT$3&amp;BT15,都馬連編集用!$B$13:$C$49,2,FALSE),"")))</f>
        <v/>
      </c>
      <c r="BV15" s="51"/>
      <c r="BW15" s="139" t="str">
        <f>IF(IFERROR(VLOOKUP(BV$3&amp;BV15,都馬連編集用!$B$13:$C$49,2,FALSE),"")=0,"",(IFERROR(VLOOKUP(BV$3&amp;BV15,都馬連編集用!$B$13:$C$49,2,FALSE),"")))</f>
        <v/>
      </c>
      <c r="BX15" s="51"/>
      <c r="BY15" s="139" t="str">
        <f>IF(IFERROR(VLOOKUP(BX$3&amp;BX15,都馬連編集用!$B$13:$C$49,2,FALSE),"")=0,"",(IFERROR(VLOOKUP(BX$3&amp;BX15,都馬連編集用!$B$13:$C$49,2,FALSE),"")))</f>
        <v/>
      </c>
      <c r="BZ15" s="51"/>
      <c r="CA15" s="139" t="str">
        <f>IF(IFERROR(VLOOKUP(BZ$3&amp;BZ15,都馬連編集用!$B$13:$C$49,2,FALSE),"")=0,"",(IFERROR(VLOOKUP(BZ$3&amp;BZ15,都馬連編集用!$B$13:$C$49,2,FALSE),"")))</f>
        <v/>
      </c>
      <c r="CB15" s="51"/>
      <c r="CC15" s="139" t="str">
        <f>IF(IFERROR(VLOOKUP(CB$3&amp;CB15,都馬連編集用!$B$13:$C$49,2,FALSE),"")=0,"",(IFERROR(VLOOKUP(CB$3&amp;CB15,都馬連編集用!$B$13:$C$49,2,FALSE),"")))</f>
        <v/>
      </c>
      <c r="CD15" s="51"/>
      <c r="CE15" s="139" t="str">
        <f>IF(IFERROR(VLOOKUP(CD$3&amp;CD15,都馬連編集用!$B$13:$C$49,2,FALSE),"")=0,"",(IFERROR(VLOOKUP(CD$3&amp;CD15,都馬連編集用!$B$13:$C$49,2,FALSE),"")))</f>
        <v/>
      </c>
      <c r="CF15" s="51"/>
      <c r="CG15" s="139" t="str">
        <f>IF(IFERROR(VLOOKUP(CF$3&amp;CF15,都馬連編集用!$B$13:$C$49,2,FALSE),"")=0,"",(IFERROR(VLOOKUP(CF$3&amp;CF15,都馬連編集用!$B$13:$C$49,2,FALSE),"")))</f>
        <v/>
      </c>
      <c r="CH15" s="51"/>
      <c r="CI15" s="139" t="str">
        <f>IF(IFERROR(VLOOKUP(CH$3&amp;CH15,都馬連編集用!$B$13:$C$49,2,FALSE),"")=0,"",(IFERROR(VLOOKUP(CH$3&amp;CH15,都馬連編集用!$B$13:$C$49,2,FALSE),"")))</f>
        <v/>
      </c>
      <c r="CJ15" s="51"/>
      <c r="CK15" s="139" t="str">
        <f>IF(IFERROR(VLOOKUP(CJ$3&amp;CJ15,都馬連編集用!$B$13:$C$49,2,FALSE),"")=0,"",(IFERROR(VLOOKUP(CJ$3&amp;CJ15,都馬連編集用!$B$13:$C$49,2,FALSE),"")))</f>
        <v/>
      </c>
      <c r="CL15" s="51"/>
      <c r="CM15" s="139" t="str">
        <f>IF(IFERROR(VLOOKUP(CL$3&amp;CL15,都馬連編集用!$B$13:$C$49,2,FALSE),"")=0,"",(IFERROR(VLOOKUP(CL$3&amp;CL15,都馬連編集用!$B$13:$C$49,2,FALSE),"")))</f>
        <v/>
      </c>
      <c r="CN15" s="51"/>
      <c r="CO15" s="139" t="str">
        <f>IF(IFERROR(VLOOKUP(CN$3&amp;CN15,都馬連編集用!$B$13:$C$49,2,FALSE),"")=0,"",(IFERROR(VLOOKUP(CN$3&amp;CN15,都馬連編集用!$B$13:$C$49,2,FALSE),"")))</f>
        <v/>
      </c>
      <c r="CP15" s="51"/>
      <c r="CQ15" s="139" t="str">
        <f>IF(IFERROR(VLOOKUP(CP$3&amp;CP15,都馬連編集用!$B$13:$C$49,2,FALSE),"")=0,"",(IFERROR(VLOOKUP(CP$3&amp;CP15,都馬連編集用!$B$13:$C$49,2,FALSE),"")))</f>
        <v/>
      </c>
      <c r="CR15" s="51"/>
      <c r="CS15" s="139" t="str">
        <f>IF(IFERROR(VLOOKUP(CR$3&amp;CR15,都馬連編集用!$B$13:$C$49,2,FALSE),"")=0,"",(IFERROR(VLOOKUP(CR$3&amp;CR15,都馬連編集用!$B$13:$C$49,2,FALSE),"")))</f>
        <v/>
      </c>
      <c r="CT15" s="51"/>
      <c r="CU15" s="139" t="str">
        <f>IF(IFERROR(VLOOKUP(CT$3&amp;CT15,都馬連編集用!$B$13:$C$49,2,FALSE),"")=0,"",(IFERROR(VLOOKUP(CT$3&amp;CT15,都馬連編集用!$B$13:$C$49,2,FALSE),"")))</f>
        <v/>
      </c>
      <c r="CV15" s="51"/>
      <c r="CW15" s="139" t="str">
        <f>IF(IFERROR(VLOOKUP(CV$3&amp;CV15,都馬連編集用!$B$13:$C$49,2,FALSE),"")=0,"",(IFERROR(VLOOKUP(CV$3&amp;CV15,都馬連編集用!$B$13:$C$49,2,FALSE),"")))</f>
        <v/>
      </c>
      <c r="CX15" s="51"/>
      <c r="CY15" s="139" t="str">
        <f>IF(IFERROR(VLOOKUP(CX$3&amp;CX15,都馬連編集用!$B$13:$C$49,2,FALSE),"")=0,"",(IFERROR(VLOOKUP(CX$3&amp;CX15,都馬連編集用!$B$13:$C$49,2,FALSE),"")))</f>
        <v/>
      </c>
      <c r="CZ15" s="51"/>
      <c r="DA15" s="139" t="str">
        <f>IF(IFERROR(VLOOKUP(CZ$3&amp;CZ15,都馬連編集用!$B$13:$C$49,2,FALSE),"")=0,"",(IFERROR(VLOOKUP(CZ$3&amp;CZ15,都馬連編集用!$B$13:$C$49,2,FALSE),"")))</f>
        <v/>
      </c>
      <c r="DB15" s="51"/>
      <c r="DC15" s="139" t="str">
        <f>IF(IFERROR(VLOOKUP(DB$3&amp;DB15,都馬連編集用!$B$13:$C$49,2,FALSE),"")=0,"",(IFERROR(VLOOKUP(DB$3&amp;DB15,都馬連編集用!$B$13:$C$49,2,FALSE),"")))</f>
        <v/>
      </c>
      <c r="DD15" s="51"/>
      <c r="DE15" s="139" t="str">
        <f>IF(IFERROR(VLOOKUP(DD$3&amp;DD15,都馬連編集用!$B$13:$C$49,2,FALSE),"")=0,"",(IFERROR(VLOOKUP(DD$3&amp;DD15,都馬連編集用!$B$13:$C$49,2,FALSE),"")))</f>
        <v/>
      </c>
      <c r="DF15" s="51"/>
      <c r="DG15" s="139" t="str">
        <f>IF(IFERROR(VLOOKUP(DF$3&amp;DF15,都馬連編集用!$B$13:$C$49,2,FALSE),"")=0,"",(IFERROR(VLOOKUP(DF$3&amp;DF15,都馬連編集用!$B$13:$C$49,2,FALSE),"")))</f>
        <v/>
      </c>
      <c r="DH15" s="51"/>
      <c r="DI15" s="139" t="str">
        <f>IF(IFERROR(VLOOKUP(DH$3&amp;DH15,都馬連編集用!$B$13:$C$49,2,FALSE),"")=0,"",(IFERROR(VLOOKUP(DH$3&amp;DH15,都馬連編集用!$B$13:$C$49,2,FALSE),"")))</f>
        <v/>
      </c>
      <c r="DJ15" s="51"/>
      <c r="DK15" s="139" t="str">
        <f>IF(IFERROR(VLOOKUP(DJ$3&amp;DJ15,都馬連編集用!$B$13:$C$49,2,FALSE),"")=0,"",(IFERROR(VLOOKUP(DJ$3&amp;DJ15,都馬連編集用!$B$13:$C$49,2,FALSE),"")))</f>
        <v/>
      </c>
      <c r="DL15" s="51"/>
      <c r="DM15" s="139" t="str">
        <f>IF(IFERROR(VLOOKUP(DL$3&amp;DL15,都馬連編集用!$B$13:$C$49,2,FALSE),"")=0,"",(IFERROR(VLOOKUP(DL$3&amp;DL15,都馬連編集用!$B$13:$C$49,2,FALSE),"")))</f>
        <v/>
      </c>
      <c r="DN15" s="51"/>
      <c r="DO15" s="139" t="str">
        <f>IF(IFERROR(VLOOKUP(DN$3&amp;DN15,都馬連編集用!$B$13:$C$49,2,FALSE),"")=0,"",(IFERROR(VLOOKUP(DN$3&amp;DN15,都馬連編集用!$B$13:$C$49,2,FALSE),"")))</f>
        <v/>
      </c>
      <c r="DP15" s="51"/>
    </row>
    <row r="16" spans="1:154" ht="30.6" customHeight="1">
      <c r="A16" s="33">
        <v>11</v>
      </c>
      <c r="D16" s="33">
        <f t="shared" si="53"/>
        <v>0</v>
      </c>
      <c r="F16" s="120"/>
      <c r="G16" s="141" t="str">
        <f>IFERROR(VLOOKUP(F16,'申込書2（馬匹・選手）'!$B$5:$D$54,3,FALSE),"")</f>
        <v/>
      </c>
      <c r="H16" s="120"/>
      <c r="I16" s="140" t="str">
        <f>IFERROR(VLOOKUP(H16,'申込書2（馬匹・選手）'!$F$5:$H$54,3,FALSE),"")</f>
        <v/>
      </c>
      <c r="J16" s="101" t="str">
        <f t="shared" si="54"/>
        <v/>
      </c>
      <c r="K16" s="106" t="str">
        <f>IFERROR(VLOOKUP(I16,'申込書2（馬匹・選手）'!$F$5:$H$54,3,FALSE),"")</f>
        <v/>
      </c>
      <c r="L16" s="51"/>
      <c r="M16" s="139" t="str">
        <f>IF(IFERROR(VLOOKUP(L$3&amp;L16,都馬連編集用!$B$13:$C$49,2,FALSE),"")=0,"",(IFERROR(VLOOKUP(L$3&amp;L16,都馬連編集用!$B$13:$C$49,2,FALSE),"")))</f>
        <v/>
      </c>
      <c r="N16" s="51"/>
      <c r="O16" s="139" t="str">
        <f>IF(IFERROR(VLOOKUP(N$3&amp;N16,都馬連編集用!$B$13:$C$49,2,FALSE),"")=0,"",(IFERROR(VLOOKUP(N$3&amp;N16,都馬連編集用!$B$13:$C$49,2,FALSE),"")))</f>
        <v/>
      </c>
      <c r="P16" s="51"/>
      <c r="Q16" s="139" t="str">
        <f>IF(IFERROR(VLOOKUP(P$3&amp;P16,都馬連編集用!$B$13:$C$49,2,FALSE),"")=0,"",(IFERROR(VLOOKUP(P$3&amp;P16,都馬連編集用!$B$13:$C$49,2,FALSE),"")))</f>
        <v/>
      </c>
      <c r="R16" s="51"/>
      <c r="S16" s="139" t="str">
        <f>IF(IFERROR(VLOOKUP(R$3&amp;R16,都馬連編集用!$B$13:$C$49,2,FALSE),"")=0,"",(IFERROR(VLOOKUP(R$3&amp;R16,都馬連編集用!$B$13:$C$49,2,FALSE),"")))</f>
        <v/>
      </c>
      <c r="T16" s="51"/>
      <c r="U16" s="139" t="str">
        <f>IF(IFERROR(VLOOKUP(T$3&amp;T16,都馬連編集用!$B$13:$C$49,2,FALSE),"")=0,"",(IFERROR(VLOOKUP(T$3&amp;T16,都馬連編集用!$B$13:$C$49,2,FALSE),"")))</f>
        <v/>
      </c>
      <c r="V16" s="51"/>
      <c r="W16" s="139" t="str">
        <f>IF(IFERROR(VLOOKUP(V$3&amp;V16,都馬連編集用!$B$13:$C$49,2,FALSE),"")=0,"",(IFERROR(VLOOKUP(V$3&amp;V16,都馬連編集用!$B$13:$C$49,2,FALSE),"")))</f>
        <v/>
      </c>
      <c r="X16" s="51"/>
      <c r="Y16" s="139" t="str">
        <f>IF(IFERROR(VLOOKUP(X$3&amp;X16,都馬連編集用!$B$13:$C$49,2,FALSE),"")=0,"",(IFERROR(VLOOKUP(X$3&amp;X16,都馬連編集用!$B$13:$C$49,2,FALSE),"")))</f>
        <v/>
      </c>
      <c r="Z16" s="51"/>
      <c r="AA16" s="139" t="str">
        <f>IF(IFERROR(VLOOKUP(Z$3&amp;Z16,都馬連編集用!$B$13:$C$49,2,FALSE),"")=0,"",(IFERROR(VLOOKUP(Z$3&amp;Z16,都馬連編集用!$B$13:$C$49,2,FALSE),"")))</f>
        <v/>
      </c>
      <c r="AB16" s="51"/>
      <c r="AC16" s="139" t="str">
        <f>IF(IFERROR(VLOOKUP(AB$3&amp;AB16,都馬連編集用!$B$13:$C$49,2,FALSE),"")=0,"",(IFERROR(VLOOKUP(AB$3&amp;AB16,都馬連編集用!$B$13:$C$49,2,FALSE),"")))</f>
        <v/>
      </c>
      <c r="AD16" s="51"/>
      <c r="AE16" s="139" t="str">
        <f>IF(IFERROR(VLOOKUP(AD$3&amp;AD16,都馬連編集用!$B$13:$C$49,2,FALSE),"")=0,"",(IFERROR(VLOOKUP(AD$3&amp;AD16,都馬連編集用!$B$13:$C$49,2,FALSE),"")))</f>
        <v/>
      </c>
      <c r="AF16" s="51"/>
      <c r="AG16" s="139" t="str">
        <f>IF(IFERROR(VLOOKUP(AF$3&amp;AF16,都馬連編集用!$B$13:$C$49,2,FALSE),"")=0,"",(IFERROR(VLOOKUP(AF$3&amp;AF16,都馬連編集用!$B$13:$C$49,2,FALSE),"")))</f>
        <v/>
      </c>
      <c r="AH16" s="51"/>
      <c r="AI16" s="139" t="str">
        <f>IF(IFERROR(VLOOKUP(AH$3&amp;AH16,都馬連編集用!$B$13:$C$49,2,FALSE),"")=0,"",(IFERROR(VLOOKUP(AH$3&amp;AH16,都馬連編集用!$B$13:$C$49,2,FALSE),"")))</f>
        <v/>
      </c>
      <c r="AJ16" s="51"/>
      <c r="AK16" s="139" t="str">
        <f>IF(IFERROR(VLOOKUP(AJ$3&amp;AJ16,都馬連編集用!$B$13:$C$49,2,FALSE),"")=0,"",(IFERROR(VLOOKUP(AJ$3&amp;AJ16,都馬連編集用!$B$13:$C$49,2,FALSE),"")))</f>
        <v/>
      </c>
      <c r="AL16" s="51"/>
      <c r="AM16" s="139" t="str">
        <f>IF(IFERROR(VLOOKUP(AL$3&amp;AL16,都馬連編集用!$B$13:$C$49,2,FALSE),"")=0,"",(IFERROR(VLOOKUP(AL$3&amp;AL16,都馬連編集用!$B$13:$C$49,2,FALSE),"")))</f>
        <v/>
      </c>
      <c r="AN16" s="51"/>
      <c r="AO16" s="139" t="str">
        <f>IF(IFERROR(VLOOKUP(AN$3&amp;AN16,都馬連編集用!$B$13:$C$49,2,FALSE),"")=0,"",(IFERROR(VLOOKUP(AN$3&amp;AN16,都馬連編集用!$B$13:$C$49,2,FALSE),"")))</f>
        <v/>
      </c>
      <c r="AP16" s="51"/>
      <c r="AQ16" s="139" t="str">
        <f>IF(IFERROR(VLOOKUP(AP$3&amp;AP16,都馬連編集用!$B$13:$C$49,2,FALSE),"")=0,"",(IFERROR(VLOOKUP(AP$3&amp;AP16,都馬連編集用!$B$13:$C$49,2,FALSE),"")))</f>
        <v/>
      </c>
      <c r="AR16" s="51"/>
      <c r="AS16" s="139" t="str">
        <f>IF(IFERROR(VLOOKUP(AR$3&amp;AR16,都馬連編集用!$B$13:$C$49,2,FALSE),"")=0,"",(IFERROR(VLOOKUP(AR$3&amp;AR16,都馬連編集用!$B$13:$C$49,2,FALSE),"")))</f>
        <v/>
      </c>
      <c r="AT16" s="51"/>
      <c r="AU16" s="139" t="str">
        <f>IF(IFERROR(VLOOKUP(AT$3&amp;AT16,都馬連編集用!$B$13:$C$49,2,FALSE),"")=0,"",(IFERROR(VLOOKUP(AT$3&amp;AT16,都馬連編集用!$B$13:$C$49,2,FALSE),"")))</f>
        <v/>
      </c>
      <c r="AV16" s="51"/>
      <c r="AW16" s="139" t="str">
        <f>IF(IFERROR(VLOOKUP(AV$3&amp;AV16,都馬連編集用!$B$13:$C$49,2,FALSE),"")=0,"",(IFERROR(VLOOKUP(AV$3&amp;AV16,都馬連編集用!$B$13:$C$49,2,FALSE),"")))</f>
        <v/>
      </c>
      <c r="AX16" s="51"/>
      <c r="AY16" s="139" t="str">
        <f>IF(IFERROR(VLOOKUP(AX$3&amp;AX16,都馬連編集用!$B$13:$C$49,2,FALSE),"")=0,"",(IFERROR(VLOOKUP(AX$3&amp;AX16,都馬連編集用!$B$13:$C$49,2,FALSE),"")))</f>
        <v/>
      </c>
      <c r="AZ16" s="51"/>
      <c r="BA16" s="139" t="str">
        <f>IF(IFERROR(VLOOKUP(AZ$3&amp;AZ16,都馬連編集用!$B$13:$C$49,2,FALSE),"")=0,"",(IFERROR(VLOOKUP(AZ$3&amp;AZ16,都馬連編集用!$B$13:$C$49,2,FALSE),"")))</f>
        <v/>
      </c>
      <c r="BB16" s="51"/>
      <c r="BC16" s="139" t="str">
        <f>IF(IFERROR(VLOOKUP(BB$3&amp;BB16,都馬連編集用!$B$13:$C$49,2,FALSE),"")=0,"",(IFERROR(VLOOKUP(BB$3&amp;BB16,都馬連編集用!$B$13:$C$49,2,FALSE),"")))</f>
        <v/>
      </c>
      <c r="BD16" s="51"/>
      <c r="BE16" s="139" t="str">
        <f>IF(IFERROR(VLOOKUP(BD$3&amp;BD16,都馬連編集用!$B$13:$C$49,2,FALSE),"")=0,"",(IFERROR(VLOOKUP(BD$3&amp;BD16,都馬連編集用!$B$13:$C$49,2,FALSE),"")))</f>
        <v/>
      </c>
      <c r="BF16" s="51"/>
      <c r="BG16" s="139" t="str">
        <f>IF(IFERROR(VLOOKUP(BF$3&amp;BF16,都馬連編集用!$B$13:$C$49,2,FALSE),"")=0,"",(IFERROR(VLOOKUP(BF$3&amp;BF16,都馬連編集用!$B$13:$C$49,2,FALSE),"")))</f>
        <v/>
      </c>
      <c r="BH16" s="51"/>
      <c r="BI16" s="139" t="str">
        <f>IF(IFERROR(VLOOKUP(BH$3&amp;BH16,都馬連編集用!$B$13:$C$49,2,FALSE),"")=0,"",(IFERROR(VLOOKUP(BH$3&amp;BH16,都馬連編集用!$B$13:$C$49,2,FALSE),"")))</f>
        <v/>
      </c>
      <c r="BJ16" s="51"/>
      <c r="BK16" s="139" t="str">
        <f>IF(IFERROR(VLOOKUP(BJ$3&amp;BJ16,都馬連編集用!$B$13:$C$49,2,FALSE),"")=0,"",(IFERROR(VLOOKUP(BJ$3&amp;BJ16,都馬連編集用!$B$13:$C$49,2,FALSE),"")))</f>
        <v/>
      </c>
      <c r="BL16" s="51"/>
      <c r="BM16" s="139" t="str">
        <f>IF(IFERROR(VLOOKUP(BL$3&amp;BL16,都馬連編集用!$B$13:$C$49,2,FALSE),"")=0,"",(IFERROR(VLOOKUP(BL$3&amp;BL16,都馬連編集用!$B$13:$C$49,2,FALSE),"")))</f>
        <v/>
      </c>
      <c r="BN16" s="51"/>
      <c r="BO16" s="139" t="str">
        <f>IF(IFERROR(VLOOKUP(BN$3&amp;BN16,都馬連編集用!$B$13:$C$49,2,FALSE),"")=0,"",(IFERROR(VLOOKUP(BN$3&amp;BN16,都馬連編集用!$B$13:$C$49,2,FALSE),"")))</f>
        <v/>
      </c>
      <c r="BP16" s="51"/>
      <c r="BQ16" s="139" t="str">
        <f>IF(IFERROR(VLOOKUP(BP$3&amp;BP16,都馬連編集用!$B$13:$C$49,2,FALSE),"")=0,"",(IFERROR(VLOOKUP(BP$3&amp;BP16,都馬連編集用!$B$13:$C$49,2,FALSE),"")))</f>
        <v/>
      </c>
      <c r="BR16" s="51"/>
      <c r="BS16" s="139" t="str">
        <f>IF(IFERROR(VLOOKUP(BR$3&amp;BR16,都馬連編集用!$B$13:$C$49,2,FALSE),"")=0,"",(IFERROR(VLOOKUP(BR$3&amp;BR16,都馬連編集用!$B$13:$C$49,2,FALSE),"")))</f>
        <v/>
      </c>
      <c r="BT16" s="51"/>
      <c r="BU16" s="139" t="str">
        <f>IF(IFERROR(VLOOKUP(BT$3&amp;BT16,都馬連編集用!$B$13:$C$49,2,FALSE),"")=0,"",(IFERROR(VLOOKUP(BT$3&amp;BT16,都馬連編集用!$B$13:$C$49,2,FALSE),"")))</f>
        <v/>
      </c>
      <c r="BV16" s="51"/>
      <c r="BW16" s="139" t="str">
        <f>IF(IFERROR(VLOOKUP(BV$3&amp;BV16,都馬連編集用!$B$13:$C$49,2,FALSE),"")=0,"",(IFERROR(VLOOKUP(BV$3&amp;BV16,都馬連編集用!$B$13:$C$49,2,FALSE),"")))</f>
        <v/>
      </c>
      <c r="BX16" s="51"/>
      <c r="BY16" s="139" t="str">
        <f>IF(IFERROR(VLOOKUP(BX$3&amp;BX16,都馬連編集用!$B$13:$C$49,2,FALSE),"")=0,"",(IFERROR(VLOOKUP(BX$3&amp;BX16,都馬連編集用!$B$13:$C$49,2,FALSE),"")))</f>
        <v/>
      </c>
      <c r="BZ16" s="51"/>
      <c r="CA16" s="139" t="str">
        <f>IF(IFERROR(VLOOKUP(BZ$3&amp;BZ16,都馬連編集用!$B$13:$C$49,2,FALSE),"")=0,"",(IFERROR(VLOOKUP(BZ$3&amp;BZ16,都馬連編集用!$B$13:$C$49,2,FALSE),"")))</f>
        <v/>
      </c>
      <c r="CB16" s="51"/>
      <c r="CC16" s="139" t="str">
        <f>IF(IFERROR(VLOOKUP(CB$3&amp;CB16,都馬連編集用!$B$13:$C$49,2,FALSE),"")=0,"",(IFERROR(VLOOKUP(CB$3&amp;CB16,都馬連編集用!$B$13:$C$49,2,FALSE),"")))</f>
        <v/>
      </c>
      <c r="CD16" s="51"/>
      <c r="CE16" s="139" t="str">
        <f>IF(IFERROR(VLOOKUP(CD$3&amp;CD16,都馬連編集用!$B$13:$C$49,2,FALSE),"")=0,"",(IFERROR(VLOOKUP(CD$3&amp;CD16,都馬連編集用!$B$13:$C$49,2,FALSE),"")))</f>
        <v/>
      </c>
      <c r="CF16" s="51"/>
      <c r="CG16" s="139" t="str">
        <f>IF(IFERROR(VLOOKUP(CF$3&amp;CF16,都馬連編集用!$B$13:$C$49,2,FALSE),"")=0,"",(IFERROR(VLOOKUP(CF$3&amp;CF16,都馬連編集用!$B$13:$C$49,2,FALSE),"")))</f>
        <v/>
      </c>
      <c r="CH16" s="51"/>
      <c r="CI16" s="139" t="str">
        <f>IF(IFERROR(VLOOKUP(CH$3&amp;CH16,都馬連編集用!$B$13:$C$49,2,FALSE),"")=0,"",(IFERROR(VLOOKUP(CH$3&amp;CH16,都馬連編集用!$B$13:$C$49,2,FALSE),"")))</f>
        <v/>
      </c>
      <c r="CJ16" s="51"/>
      <c r="CK16" s="139" t="str">
        <f>IF(IFERROR(VLOOKUP(CJ$3&amp;CJ16,都馬連編集用!$B$13:$C$49,2,FALSE),"")=0,"",(IFERROR(VLOOKUP(CJ$3&amp;CJ16,都馬連編集用!$B$13:$C$49,2,FALSE),"")))</f>
        <v/>
      </c>
      <c r="CL16" s="51"/>
      <c r="CM16" s="139" t="str">
        <f>IF(IFERROR(VLOOKUP(CL$3&amp;CL16,都馬連編集用!$B$13:$C$49,2,FALSE),"")=0,"",(IFERROR(VLOOKUP(CL$3&amp;CL16,都馬連編集用!$B$13:$C$49,2,FALSE),"")))</f>
        <v/>
      </c>
      <c r="CN16" s="51"/>
      <c r="CO16" s="139" t="str">
        <f>IF(IFERROR(VLOOKUP(CN$3&amp;CN16,都馬連編集用!$B$13:$C$49,2,FALSE),"")=0,"",(IFERROR(VLOOKUP(CN$3&amp;CN16,都馬連編集用!$B$13:$C$49,2,FALSE),"")))</f>
        <v/>
      </c>
      <c r="CP16" s="51"/>
      <c r="CQ16" s="139" t="str">
        <f>IF(IFERROR(VLOOKUP(CP$3&amp;CP16,都馬連編集用!$B$13:$C$49,2,FALSE),"")=0,"",(IFERROR(VLOOKUP(CP$3&amp;CP16,都馬連編集用!$B$13:$C$49,2,FALSE),"")))</f>
        <v/>
      </c>
      <c r="CR16" s="51"/>
      <c r="CS16" s="139" t="str">
        <f>IF(IFERROR(VLOOKUP(CR$3&amp;CR16,都馬連編集用!$B$13:$C$49,2,FALSE),"")=0,"",(IFERROR(VLOOKUP(CR$3&amp;CR16,都馬連編集用!$B$13:$C$49,2,FALSE),"")))</f>
        <v/>
      </c>
      <c r="CT16" s="51"/>
      <c r="CU16" s="139" t="str">
        <f>IF(IFERROR(VLOOKUP(CT$3&amp;CT16,都馬連編集用!$B$13:$C$49,2,FALSE),"")=0,"",(IFERROR(VLOOKUP(CT$3&amp;CT16,都馬連編集用!$B$13:$C$49,2,FALSE),"")))</f>
        <v/>
      </c>
      <c r="CV16" s="51"/>
      <c r="CW16" s="139" t="str">
        <f>IF(IFERROR(VLOOKUP(CV$3&amp;CV16,都馬連編集用!$B$13:$C$49,2,FALSE),"")=0,"",(IFERROR(VLOOKUP(CV$3&amp;CV16,都馬連編集用!$B$13:$C$49,2,FALSE),"")))</f>
        <v/>
      </c>
      <c r="CX16" s="51"/>
      <c r="CY16" s="139" t="str">
        <f>IF(IFERROR(VLOOKUP(CX$3&amp;CX16,都馬連編集用!$B$13:$C$49,2,FALSE),"")=0,"",(IFERROR(VLOOKUP(CX$3&amp;CX16,都馬連編集用!$B$13:$C$49,2,FALSE),"")))</f>
        <v/>
      </c>
      <c r="CZ16" s="51"/>
      <c r="DA16" s="139" t="str">
        <f>IF(IFERROR(VLOOKUP(CZ$3&amp;CZ16,都馬連編集用!$B$13:$C$49,2,FALSE),"")=0,"",(IFERROR(VLOOKUP(CZ$3&amp;CZ16,都馬連編集用!$B$13:$C$49,2,FALSE),"")))</f>
        <v/>
      </c>
      <c r="DB16" s="51"/>
      <c r="DC16" s="139" t="str">
        <f>IF(IFERROR(VLOOKUP(DB$3&amp;DB16,都馬連編集用!$B$13:$C$49,2,FALSE),"")=0,"",(IFERROR(VLOOKUP(DB$3&amp;DB16,都馬連編集用!$B$13:$C$49,2,FALSE),"")))</f>
        <v/>
      </c>
      <c r="DD16" s="51"/>
      <c r="DE16" s="139" t="str">
        <f>IF(IFERROR(VLOOKUP(DD$3&amp;DD16,都馬連編集用!$B$13:$C$49,2,FALSE),"")=0,"",(IFERROR(VLOOKUP(DD$3&amp;DD16,都馬連編集用!$B$13:$C$49,2,FALSE),"")))</f>
        <v/>
      </c>
      <c r="DF16" s="51"/>
      <c r="DG16" s="139" t="str">
        <f>IF(IFERROR(VLOOKUP(DF$3&amp;DF16,都馬連編集用!$B$13:$C$49,2,FALSE),"")=0,"",(IFERROR(VLOOKUP(DF$3&amp;DF16,都馬連編集用!$B$13:$C$49,2,FALSE),"")))</f>
        <v/>
      </c>
      <c r="DH16" s="51"/>
      <c r="DI16" s="139" t="str">
        <f>IF(IFERROR(VLOOKUP(DH$3&amp;DH16,都馬連編集用!$B$13:$C$49,2,FALSE),"")=0,"",(IFERROR(VLOOKUP(DH$3&amp;DH16,都馬連編集用!$B$13:$C$49,2,FALSE),"")))</f>
        <v/>
      </c>
      <c r="DJ16" s="51"/>
      <c r="DK16" s="139" t="str">
        <f>IF(IFERROR(VLOOKUP(DJ$3&amp;DJ16,都馬連編集用!$B$13:$C$49,2,FALSE),"")=0,"",(IFERROR(VLOOKUP(DJ$3&amp;DJ16,都馬連編集用!$B$13:$C$49,2,FALSE),"")))</f>
        <v/>
      </c>
      <c r="DL16" s="51"/>
      <c r="DM16" s="139" t="str">
        <f>IF(IFERROR(VLOOKUP(DL$3&amp;DL16,都馬連編集用!$B$13:$C$49,2,FALSE),"")=0,"",(IFERROR(VLOOKUP(DL$3&amp;DL16,都馬連編集用!$B$13:$C$49,2,FALSE),"")))</f>
        <v/>
      </c>
      <c r="DN16" s="51"/>
      <c r="DO16" s="139" t="str">
        <f>IF(IFERROR(VLOOKUP(DN$3&amp;DN16,都馬連編集用!$B$13:$C$49,2,FALSE),"")=0,"",(IFERROR(VLOOKUP(DN$3&amp;DN16,都馬連編集用!$B$13:$C$49,2,FALSE),"")))</f>
        <v/>
      </c>
      <c r="DP16" s="51"/>
    </row>
    <row r="17" spans="1:120" ht="30.6" customHeight="1">
      <c r="A17" s="33">
        <v>12</v>
      </c>
      <c r="D17" s="33">
        <f t="shared" si="53"/>
        <v>0</v>
      </c>
      <c r="F17" s="120"/>
      <c r="G17" s="141" t="str">
        <f>IFERROR(VLOOKUP(F17,'申込書2（馬匹・選手）'!$B$5:$D$54,3,FALSE),"")</f>
        <v/>
      </c>
      <c r="H17" s="120"/>
      <c r="I17" s="140" t="str">
        <f>IFERROR(VLOOKUP(H17,'申込書2（馬匹・選手）'!$F$5:$H$54,3,FALSE),"")</f>
        <v/>
      </c>
      <c r="J17" s="101" t="str">
        <f t="shared" si="54"/>
        <v/>
      </c>
      <c r="K17" s="106" t="str">
        <f>IFERROR(VLOOKUP(I17,'申込書2（馬匹・選手）'!$F$5:$H$54,3,FALSE),"")</f>
        <v/>
      </c>
      <c r="L17" s="51"/>
      <c r="M17" s="139" t="str">
        <f>IF(IFERROR(VLOOKUP(L$3&amp;L17,都馬連編集用!$B$13:$C$49,2,FALSE),"")=0,"",(IFERROR(VLOOKUP(L$3&amp;L17,都馬連編集用!$B$13:$C$49,2,FALSE),"")))</f>
        <v/>
      </c>
      <c r="N17" s="51"/>
      <c r="O17" s="139" t="str">
        <f>IF(IFERROR(VLOOKUP(N$3&amp;N17,都馬連編集用!$B$13:$C$49,2,FALSE),"")=0,"",(IFERROR(VLOOKUP(N$3&amp;N17,都馬連編集用!$B$13:$C$49,2,FALSE),"")))</f>
        <v/>
      </c>
      <c r="P17" s="51"/>
      <c r="Q17" s="139" t="str">
        <f>IF(IFERROR(VLOOKUP(P$3&amp;P17,都馬連編集用!$B$13:$C$49,2,FALSE),"")=0,"",(IFERROR(VLOOKUP(P$3&amp;P17,都馬連編集用!$B$13:$C$49,2,FALSE),"")))</f>
        <v/>
      </c>
      <c r="R17" s="51"/>
      <c r="S17" s="139" t="str">
        <f>IF(IFERROR(VLOOKUP(R$3&amp;R17,都馬連編集用!$B$13:$C$49,2,FALSE),"")=0,"",(IFERROR(VLOOKUP(R$3&amp;R17,都馬連編集用!$B$13:$C$49,2,FALSE),"")))</f>
        <v/>
      </c>
      <c r="T17" s="51"/>
      <c r="U17" s="139" t="str">
        <f>IF(IFERROR(VLOOKUP(T$3&amp;T17,都馬連編集用!$B$13:$C$49,2,FALSE),"")=0,"",(IFERROR(VLOOKUP(T$3&amp;T17,都馬連編集用!$B$13:$C$49,2,FALSE),"")))</f>
        <v/>
      </c>
      <c r="V17" s="51"/>
      <c r="W17" s="139" t="str">
        <f>IF(IFERROR(VLOOKUP(V$3&amp;V17,都馬連編集用!$B$13:$C$49,2,FALSE),"")=0,"",(IFERROR(VLOOKUP(V$3&amp;V17,都馬連編集用!$B$13:$C$49,2,FALSE),"")))</f>
        <v/>
      </c>
      <c r="X17" s="51"/>
      <c r="Y17" s="139" t="str">
        <f>IF(IFERROR(VLOOKUP(X$3&amp;X17,都馬連編集用!$B$13:$C$49,2,FALSE),"")=0,"",(IFERROR(VLOOKUP(X$3&amp;X17,都馬連編集用!$B$13:$C$49,2,FALSE),"")))</f>
        <v/>
      </c>
      <c r="Z17" s="51"/>
      <c r="AA17" s="139" t="str">
        <f>IF(IFERROR(VLOOKUP(Z$3&amp;Z17,都馬連編集用!$B$13:$C$49,2,FALSE),"")=0,"",(IFERROR(VLOOKUP(Z$3&amp;Z17,都馬連編集用!$B$13:$C$49,2,FALSE),"")))</f>
        <v/>
      </c>
      <c r="AB17" s="51"/>
      <c r="AC17" s="139" t="str">
        <f>IF(IFERROR(VLOOKUP(AB$3&amp;AB17,都馬連編集用!$B$13:$C$49,2,FALSE),"")=0,"",(IFERROR(VLOOKUP(AB$3&amp;AB17,都馬連編集用!$B$13:$C$49,2,FALSE),"")))</f>
        <v/>
      </c>
      <c r="AD17" s="51"/>
      <c r="AE17" s="139" t="str">
        <f>IF(IFERROR(VLOOKUP(AD$3&amp;AD17,都馬連編集用!$B$13:$C$49,2,FALSE),"")=0,"",(IFERROR(VLOOKUP(AD$3&amp;AD17,都馬連編集用!$B$13:$C$49,2,FALSE),"")))</f>
        <v/>
      </c>
      <c r="AF17" s="51"/>
      <c r="AG17" s="139" t="str">
        <f>IF(IFERROR(VLOOKUP(AF$3&amp;AF17,都馬連編集用!$B$13:$C$49,2,FALSE),"")=0,"",(IFERROR(VLOOKUP(AF$3&amp;AF17,都馬連編集用!$B$13:$C$49,2,FALSE),"")))</f>
        <v/>
      </c>
      <c r="AH17" s="51"/>
      <c r="AI17" s="139" t="str">
        <f>IF(IFERROR(VLOOKUP(AH$3&amp;AH17,都馬連編集用!$B$13:$C$49,2,FALSE),"")=0,"",(IFERROR(VLOOKUP(AH$3&amp;AH17,都馬連編集用!$B$13:$C$49,2,FALSE),"")))</f>
        <v/>
      </c>
      <c r="AJ17" s="51"/>
      <c r="AK17" s="139" t="str">
        <f>IF(IFERROR(VLOOKUP(AJ$3&amp;AJ17,都馬連編集用!$B$13:$C$49,2,FALSE),"")=0,"",(IFERROR(VLOOKUP(AJ$3&amp;AJ17,都馬連編集用!$B$13:$C$49,2,FALSE),"")))</f>
        <v/>
      </c>
      <c r="AL17" s="51"/>
      <c r="AM17" s="139" t="str">
        <f>IF(IFERROR(VLOOKUP(AL$3&amp;AL17,都馬連編集用!$B$13:$C$49,2,FALSE),"")=0,"",(IFERROR(VLOOKUP(AL$3&amp;AL17,都馬連編集用!$B$13:$C$49,2,FALSE),"")))</f>
        <v/>
      </c>
      <c r="AN17" s="51"/>
      <c r="AO17" s="139" t="str">
        <f>IF(IFERROR(VLOOKUP(AN$3&amp;AN17,都馬連編集用!$B$13:$C$49,2,FALSE),"")=0,"",(IFERROR(VLOOKUP(AN$3&amp;AN17,都馬連編集用!$B$13:$C$49,2,FALSE),"")))</f>
        <v/>
      </c>
      <c r="AP17" s="51"/>
      <c r="AQ17" s="139" t="str">
        <f>IF(IFERROR(VLOOKUP(AP$3&amp;AP17,都馬連編集用!$B$13:$C$49,2,FALSE),"")=0,"",(IFERROR(VLOOKUP(AP$3&amp;AP17,都馬連編集用!$B$13:$C$49,2,FALSE),"")))</f>
        <v/>
      </c>
      <c r="AR17" s="51"/>
      <c r="AS17" s="139" t="str">
        <f>IF(IFERROR(VLOOKUP(AR$3&amp;AR17,都馬連編集用!$B$13:$C$49,2,FALSE),"")=0,"",(IFERROR(VLOOKUP(AR$3&amp;AR17,都馬連編集用!$B$13:$C$49,2,FALSE),"")))</f>
        <v/>
      </c>
      <c r="AT17" s="51"/>
      <c r="AU17" s="139" t="str">
        <f>IF(IFERROR(VLOOKUP(AT$3&amp;AT17,都馬連編集用!$B$13:$C$49,2,FALSE),"")=0,"",(IFERROR(VLOOKUP(AT$3&amp;AT17,都馬連編集用!$B$13:$C$49,2,FALSE),"")))</f>
        <v/>
      </c>
      <c r="AV17" s="51"/>
      <c r="AW17" s="139" t="str">
        <f>IF(IFERROR(VLOOKUP(AV$3&amp;AV17,都馬連編集用!$B$13:$C$49,2,FALSE),"")=0,"",(IFERROR(VLOOKUP(AV$3&amp;AV17,都馬連編集用!$B$13:$C$49,2,FALSE),"")))</f>
        <v/>
      </c>
      <c r="AX17" s="51"/>
      <c r="AY17" s="139" t="str">
        <f>IF(IFERROR(VLOOKUP(AX$3&amp;AX17,都馬連編集用!$B$13:$C$49,2,FALSE),"")=0,"",(IFERROR(VLOOKUP(AX$3&amp;AX17,都馬連編集用!$B$13:$C$49,2,FALSE),"")))</f>
        <v/>
      </c>
      <c r="AZ17" s="51"/>
      <c r="BA17" s="139" t="str">
        <f>IF(IFERROR(VLOOKUP(AZ$3&amp;AZ17,都馬連編集用!$B$13:$C$49,2,FALSE),"")=0,"",(IFERROR(VLOOKUP(AZ$3&amp;AZ17,都馬連編集用!$B$13:$C$49,2,FALSE),"")))</f>
        <v/>
      </c>
      <c r="BB17" s="51"/>
      <c r="BC17" s="139" t="str">
        <f>IF(IFERROR(VLOOKUP(BB$3&amp;BB17,都馬連編集用!$B$13:$C$49,2,FALSE),"")=0,"",(IFERROR(VLOOKUP(BB$3&amp;BB17,都馬連編集用!$B$13:$C$49,2,FALSE),"")))</f>
        <v/>
      </c>
      <c r="BD17" s="51"/>
      <c r="BE17" s="139" t="str">
        <f>IF(IFERROR(VLOOKUP(BD$3&amp;BD17,都馬連編集用!$B$13:$C$49,2,FALSE),"")=0,"",(IFERROR(VLOOKUP(BD$3&amp;BD17,都馬連編集用!$B$13:$C$49,2,FALSE),"")))</f>
        <v/>
      </c>
      <c r="BF17" s="51"/>
      <c r="BG17" s="139" t="str">
        <f>IF(IFERROR(VLOOKUP(BF$3&amp;BF17,都馬連編集用!$B$13:$C$49,2,FALSE),"")=0,"",(IFERROR(VLOOKUP(BF$3&amp;BF17,都馬連編集用!$B$13:$C$49,2,FALSE),"")))</f>
        <v/>
      </c>
      <c r="BH17" s="51"/>
      <c r="BI17" s="139" t="str">
        <f>IF(IFERROR(VLOOKUP(BH$3&amp;BH17,都馬連編集用!$B$13:$C$49,2,FALSE),"")=0,"",(IFERROR(VLOOKUP(BH$3&amp;BH17,都馬連編集用!$B$13:$C$49,2,FALSE),"")))</f>
        <v/>
      </c>
      <c r="BJ17" s="51"/>
      <c r="BK17" s="139" t="str">
        <f>IF(IFERROR(VLOOKUP(BJ$3&amp;BJ17,都馬連編集用!$B$13:$C$49,2,FALSE),"")=0,"",(IFERROR(VLOOKUP(BJ$3&amp;BJ17,都馬連編集用!$B$13:$C$49,2,FALSE),"")))</f>
        <v/>
      </c>
      <c r="BL17" s="51"/>
      <c r="BM17" s="139" t="str">
        <f>IF(IFERROR(VLOOKUP(BL$3&amp;BL17,都馬連編集用!$B$13:$C$49,2,FALSE),"")=0,"",(IFERROR(VLOOKUP(BL$3&amp;BL17,都馬連編集用!$B$13:$C$49,2,FALSE),"")))</f>
        <v/>
      </c>
      <c r="BN17" s="51"/>
      <c r="BO17" s="139" t="str">
        <f>IF(IFERROR(VLOOKUP(BN$3&amp;BN17,都馬連編集用!$B$13:$C$49,2,FALSE),"")=0,"",(IFERROR(VLOOKUP(BN$3&amp;BN17,都馬連編集用!$B$13:$C$49,2,FALSE),"")))</f>
        <v/>
      </c>
      <c r="BP17" s="51"/>
      <c r="BQ17" s="139" t="str">
        <f>IF(IFERROR(VLOOKUP(BP$3&amp;BP17,都馬連編集用!$B$13:$C$49,2,FALSE),"")=0,"",(IFERROR(VLOOKUP(BP$3&amp;BP17,都馬連編集用!$B$13:$C$49,2,FALSE),"")))</f>
        <v/>
      </c>
      <c r="BR17" s="51"/>
      <c r="BS17" s="139" t="str">
        <f>IF(IFERROR(VLOOKUP(BR$3&amp;BR17,都馬連編集用!$B$13:$C$49,2,FALSE),"")=0,"",(IFERROR(VLOOKUP(BR$3&amp;BR17,都馬連編集用!$B$13:$C$49,2,FALSE),"")))</f>
        <v/>
      </c>
      <c r="BT17" s="51"/>
      <c r="BU17" s="139" t="str">
        <f>IF(IFERROR(VLOOKUP(BT$3&amp;BT17,都馬連編集用!$B$13:$C$49,2,FALSE),"")=0,"",(IFERROR(VLOOKUP(BT$3&amp;BT17,都馬連編集用!$B$13:$C$49,2,FALSE),"")))</f>
        <v/>
      </c>
      <c r="BV17" s="51"/>
      <c r="BW17" s="139" t="str">
        <f>IF(IFERROR(VLOOKUP(BV$3&amp;BV17,都馬連編集用!$B$13:$C$49,2,FALSE),"")=0,"",(IFERROR(VLOOKUP(BV$3&amp;BV17,都馬連編集用!$B$13:$C$49,2,FALSE),"")))</f>
        <v/>
      </c>
      <c r="BX17" s="51"/>
      <c r="BY17" s="139" t="str">
        <f>IF(IFERROR(VLOOKUP(BX$3&amp;BX17,都馬連編集用!$B$13:$C$49,2,FALSE),"")=0,"",(IFERROR(VLOOKUP(BX$3&amp;BX17,都馬連編集用!$B$13:$C$49,2,FALSE),"")))</f>
        <v/>
      </c>
      <c r="BZ17" s="51"/>
      <c r="CA17" s="139" t="str">
        <f>IF(IFERROR(VLOOKUP(BZ$3&amp;BZ17,都馬連編集用!$B$13:$C$49,2,FALSE),"")=0,"",(IFERROR(VLOOKUP(BZ$3&amp;BZ17,都馬連編集用!$B$13:$C$49,2,FALSE),"")))</f>
        <v/>
      </c>
      <c r="CB17" s="51"/>
      <c r="CC17" s="139" t="str">
        <f>IF(IFERROR(VLOOKUP(CB$3&amp;CB17,都馬連編集用!$B$13:$C$49,2,FALSE),"")=0,"",(IFERROR(VLOOKUP(CB$3&amp;CB17,都馬連編集用!$B$13:$C$49,2,FALSE),"")))</f>
        <v/>
      </c>
      <c r="CD17" s="51"/>
      <c r="CE17" s="139" t="str">
        <f>IF(IFERROR(VLOOKUP(CD$3&amp;CD17,都馬連編集用!$B$13:$C$49,2,FALSE),"")=0,"",(IFERROR(VLOOKUP(CD$3&amp;CD17,都馬連編集用!$B$13:$C$49,2,FALSE),"")))</f>
        <v/>
      </c>
      <c r="CF17" s="51"/>
      <c r="CG17" s="139" t="str">
        <f>IF(IFERROR(VLOOKUP(CF$3&amp;CF17,都馬連編集用!$B$13:$C$49,2,FALSE),"")=0,"",(IFERROR(VLOOKUP(CF$3&amp;CF17,都馬連編集用!$B$13:$C$49,2,FALSE),"")))</f>
        <v/>
      </c>
      <c r="CH17" s="51"/>
      <c r="CI17" s="139" t="str">
        <f>IF(IFERROR(VLOOKUP(CH$3&amp;CH17,都馬連編集用!$B$13:$C$49,2,FALSE),"")=0,"",(IFERROR(VLOOKUP(CH$3&amp;CH17,都馬連編集用!$B$13:$C$49,2,FALSE),"")))</f>
        <v/>
      </c>
      <c r="CJ17" s="51"/>
      <c r="CK17" s="139" t="str">
        <f>IF(IFERROR(VLOOKUP(CJ$3&amp;CJ17,都馬連編集用!$B$13:$C$49,2,FALSE),"")=0,"",(IFERROR(VLOOKUP(CJ$3&amp;CJ17,都馬連編集用!$B$13:$C$49,2,FALSE),"")))</f>
        <v/>
      </c>
      <c r="CL17" s="51"/>
      <c r="CM17" s="139" t="str">
        <f>IF(IFERROR(VLOOKUP(CL$3&amp;CL17,都馬連編集用!$B$13:$C$49,2,FALSE),"")=0,"",(IFERROR(VLOOKUP(CL$3&amp;CL17,都馬連編集用!$B$13:$C$49,2,FALSE),"")))</f>
        <v/>
      </c>
      <c r="CN17" s="51"/>
      <c r="CO17" s="139" t="str">
        <f>IF(IFERROR(VLOOKUP(CN$3&amp;CN17,都馬連編集用!$B$13:$C$49,2,FALSE),"")=0,"",(IFERROR(VLOOKUP(CN$3&amp;CN17,都馬連編集用!$B$13:$C$49,2,FALSE),"")))</f>
        <v/>
      </c>
      <c r="CP17" s="51"/>
      <c r="CQ17" s="139" t="str">
        <f>IF(IFERROR(VLOOKUP(CP$3&amp;CP17,都馬連編集用!$B$13:$C$49,2,FALSE),"")=0,"",(IFERROR(VLOOKUP(CP$3&amp;CP17,都馬連編集用!$B$13:$C$49,2,FALSE),"")))</f>
        <v/>
      </c>
      <c r="CR17" s="51"/>
      <c r="CS17" s="139" t="str">
        <f>IF(IFERROR(VLOOKUP(CR$3&amp;CR17,都馬連編集用!$B$13:$C$49,2,FALSE),"")=0,"",(IFERROR(VLOOKUP(CR$3&amp;CR17,都馬連編集用!$B$13:$C$49,2,FALSE),"")))</f>
        <v/>
      </c>
      <c r="CT17" s="51"/>
      <c r="CU17" s="139" t="str">
        <f>IF(IFERROR(VLOOKUP(CT$3&amp;CT17,都馬連編集用!$B$13:$C$49,2,FALSE),"")=0,"",(IFERROR(VLOOKUP(CT$3&amp;CT17,都馬連編集用!$B$13:$C$49,2,FALSE),"")))</f>
        <v/>
      </c>
      <c r="CV17" s="51"/>
      <c r="CW17" s="139" t="str">
        <f>IF(IFERROR(VLOOKUP(CV$3&amp;CV17,都馬連編集用!$B$13:$C$49,2,FALSE),"")=0,"",(IFERROR(VLOOKUP(CV$3&amp;CV17,都馬連編集用!$B$13:$C$49,2,FALSE),"")))</f>
        <v/>
      </c>
      <c r="CX17" s="51"/>
      <c r="CY17" s="139" t="str">
        <f>IF(IFERROR(VLOOKUP(CX$3&amp;CX17,都馬連編集用!$B$13:$C$49,2,FALSE),"")=0,"",(IFERROR(VLOOKUP(CX$3&amp;CX17,都馬連編集用!$B$13:$C$49,2,FALSE),"")))</f>
        <v/>
      </c>
      <c r="CZ17" s="51"/>
      <c r="DA17" s="139" t="str">
        <f>IF(IFERROR(VLOOKUP(CZ$3&amp;CZ17,都馬連編集用!$B$13:$C$49,2,FALSE),"")=0,"",(IFERROR(VLOOKUP(CZ$3&amp;CZ17,都馬連編集用!$B$13:$C$49,2,FALSE),"")))</f>
        <v/>
      </c>
      <c r="DB17" s="51"/>
      <c r="DC17" s="139" t="str">
        <f>IF(IFERROR(VLOOKUP(DB$3&amp;DB17,都馬連編集用!$B$13:$C$49,2,FALSE),"")=0,"",(IFERROR(VLOOKUP(DB$3&amp;DB17,都馬連編集用!$B$13:$C$49,2,FALSE),"")))</f>
        <v/>
      </c>
      <c r="DD17" s="51"/>
      <c r="DE17" s="139" t="str">
        <f>IF(IFERROR(VLOOKUP(DD$3&amp;DD17,都馬連編集用!$B$13:$C$49,2,FALSE),"")=0,"",(IFERROR(VLOOKUP(DD$3&amp;DD17,都馬連編集用!$B$13:$C$49,2,FALSE),"")))</f>
        <v/>
      </c>
      <c r="DF17" s="51"/>
      <c r="DG17" s="139" t="str">
        <f>IF(IFERROR(VLOOKUP(DF$3&amp;DF17,都馬連編集用!$B$13:$C$49,2,FALSE),"")=0,"",(IFERROR(VLOOKUP(DF$3&amp;DF17,都馬連編集用!$B$13:$C$49,2,FALSE),"")))</f>
        <v/>
      </c>
      <c r="DH17" s="51"/>
      <c r="DI17" s="139" t="str">
        <f>IF(IFERROR(VLOOKUP(DH$3&amp;DH17,都馬連編集用!$B$13:$C$49,2,FALSE),"")=0,"",(IFERROR(VLOOKUP(DH$3&amp;DH17,都馬連編集用!$B$13:$C$49,2,FALSE),"")))</f>
        <v/>
      </c>
      <c r="DJ17" s="51"/>
      <c r="DK17" s="139" t="str">
        <f>IF(IFERROR(VLOOKUP(DJ$3&amp;DJ17,都馬連編集用!$B$13:$C$49,2,FALSE),"")=0,"",(IFERROR(VLOOKUP(DJ$3&amp;DJ17,都馬連編集用!$B$13:$C$49,2,FALSE),"")))</f>
        <v/>
      </c>
      <c r="DL17" s="51"/>
      <c r="DM17" s="139" t="str">
        <f>IF(IFERROR(VLOOKUP(DL$3&amp;DL17,都馬連編集用!$B$13:$C$49,2,FALSE),"")=0,"",(IFERROR(VLOOKUP(DL$3&amp;DL17,都馬連編集用!$B$13:$C$49,2,FALSE),"")))</f>
        <v/>
      </c>
      <c r="DN17" s="51"/>
      <c r="DO17" s="139" t="str">
        <f>IF(IFERROR(VLOOKUP(DN$3&amp;DN17,都馬連編集用!$B$13:$C$49,2,FALSE),"")=0,"",(IFERROR(VLOOKUP(DN$3&amp;DN17,都馬連編集用!$B$13:$C$49,2,FALSE),"")))</f>
        <v/>
      </c>
      <c r="DP17" s="51"/>
    </row>
    <row r="18" spans="1:120" ht="30.6" customHeight="1">
      <c r="A18" s="33">
        <v>13</v>
      </c>
      <c r="D18" s="33">
        <f t="shared" si="53"/>
        <v>0</v>
      </c>
      <c r="F18" s="120"/>
      <c r="G18" s="141" t="str">
        <f>IFERROR(VLOOKUP(F18,'申込書2（馬匹・選手）'!$B$5:$D$54,3,FALSE),"")</f>
        <v/>
      </c>
      <c r="H18" s="120"/>
      <c r="I18" s="140" t="str">
        <f>IFERROR(VLOOKUP(H18,'申込書2（馬匹・選手）'!$F$5:$H$54,3,FALSE),"")</f>
        <v/>
      </c>
      <c r="J18" s="101" t="str">
        <f t="shared" si="54"/>
        <v/>
      </c>
      <c r="K18" s="106" t="str">
        <f>IFERROR(VLOOKUP(I18,'申込書2（馬匹・選手）'!$F$5:$H$54,3,FALSE),"")</f>
        <v/>
      </c>
      <c r="L18" s="51"/>
      <c r="M18" s="139" t="str">
        <f>IF(IFERROR(VLOOKUP(L$3&amp;L18,都馬連編集用!$B$13:$C$49,2,FALSE),"")=0,"",(IFERROR(VLOOKUP(L$3&amp;L18,都馬連編集用!$B$13:$C$49,2,FALSE),"")))</f>
        <v/>
      </c>
      <c r="N18" s="51"/>
      <c r="O18" s="139" t="str">
        <f>IF(IFERROR(VLOOKUP(N$3&amp;N18,都馬連編集用!$B$13:$C$49,2,FALSE),"")=0,"",(IFERROR(VLOOKUP(N$3&amp;N18,都馬連編集用!$B$13:$C$49,2,FALSE),"")))</f>
        <v/>
      </c>
      <c r="P18" s="51"/>
      <c r="Q18" s="139" t="str">
        <f>IF(IFERROR(VLOOKUP(P$3&amp;P18,都馬連編集用!$B$13:$C$49,2,FALSE),"")=0,"",(IFERROR(VLOOKUP(P$3&amp;P18,都馬連編集用!$B$13:$C$49,2,FALSE),"")))</f>
        <v/>
      </c>
      <c r="R18" s="51"/>
      <c r="S18" s="139" t="str">
        <f>IF(IFERROR(VLOOKUP(R$3&amp;R18,都馬連編集用!$B$13:$C$49,2,FALSE),"")=0,"",(IFERROR(VLOOKUP(R$3&amp;R18,都馬連編集用!$B$13:$C$49,2,FALSE),"")))</f>
        <v/>
      </c>
      <c r="T18" s="51"/>
      <c r="U18" s="139" t="str">
        <f>IF(IFERROR(VLOOKUP(T$3&amp;T18,都馬連編集用!$B$13:$C$49,2,FALSE),"")=0,"",(IFERROR(VLOOKUP(T$3&amp;T18,都馬連編集用!$B$13:$C$49,2,FALSE),"")))</f>
        <v/>
      </c>
      <c r="V18" s="51"/>
      <c r="W18" s="139" t="str">
        <f>IF(IFERROR(VLOOKUP(V$3&amp;V18,都馬連編集用!$B$13:$C$49,2,FALSE),"")=0,"",(IFERROR(VLOOKUP(V$3&amp;V18,都馬連編集用!$B$13:$C$49,2,FALSE),"")))</f>
        <v/>
      </c>
      <c r="X18" s="51"/>
      <c r="Y18" s="139" t="str">
        <f>IF(IFERROR(VLOOKUP(X$3&amp;X18,都馬連編集用!$B$13:$C$49,2,FALSE),"")=0,"",(IFERROR(VLOOKUP(X$3&amp;X18,都馬連編集用!$B$13:$C$49,2,FALSE),"")))</f>
        <v/>
      </c>
      <c r="Z18" s="51"/>
      <c r="AA18" s="139" t="str">
        <f>IF(IFERROR(VLOOKUP(Z$3&amp;Z18,都馬連編集用!$B$13:$C$49,2,FALSE),"")=0,"",(IFERROR(VLOOKUP(Z$3&amp;Z18,都馬連編集用!$B$13:$C$49,2,FALSE),"")))</f>
        <v/>
      </c>
      <c r="AB18" s="51"/>
      <c r="AC18" s="139" t="str">
        <f>IF(IFERROR(VLOOKUP(AB$3&amp;AB18,都馬連編集用!$B$13:$C$49,2,FALSE),"")=0,"",(IFERROR(VLOOKUP(AB$3&amp;AB18,都馬連編集用!$B$13:$C$49,2,FALSE),"")))</f>
        <v/>
      </c>
      <c r="AD18" s="51"/>
      <c r="AE18" s="139" t="str">
        <f>IF(IFERROR(VLOOKUP(AD$3&amp;AD18,都馬連編集用!$B$13:$C$49,2,FALSE),"")=0,"",(IFERROR(VLOOKUP(AD$3&amp;AD18,都馬連編集用!$B$13:$C$49,2,FALSE),"")))</f>
        <v/>
      </c>
      <c r="AF18" s="51"/>
      <c r="AG18" s="139" t="str">
        <f>IF(IFERROR(VLOOKUP(AF$3&amp;AF18,都馬連編集用!$B$13:$C$49,2,FALSE),"")=0,"",(IFERROR(VLOOKUP(AF$3&amp;AF18,都馬連編集用!$B$13:$C$49,2,FALSE),"")))</f>
        <v/>
      </c>
      <c r="AH18" s="51"/>
      <c r="AI18" s="139" t="str">
        <f>IF(IFERROR(VLOOKUP(AH$3&amp;AH18,都馬連編集用!$B$13:$C$49,2,FALSE),"")=0,"",(IFERROR(VLOOKUP(AH$3&amp;AH18,都馬連編集用!$B$13:$C$49,2,FALSE),"")))</f>
        <v/>
      </c>
      <c r="AJ18" s="51"/>
      <c r="AK18" s="139" t="str">
        <f>IF(IFERROR(VLOOKUP(AJ$3&amp;AJ18,都馬連編集用!$B$13:$C$49,2,FALSE),"")=0,"",(IFERROR(VLOOKUP(AJ$3&amp;AJ18,都馬連編集用!$B$13:$C$49,2,FALSE),"")))</f>
        <v/>
      </c>
      <c r="AL18" s="51"/>
      <c r="AM18" s="139" t="str">
        <f>IF(IFERROR(VLOOKUP(AL$3&amp;AL18,都馬連編集用!$B$13:$C$49,2,FALSE),"")=0,"",(IFERROR(VLOOKUP(AL$3&amp;AL18,都馬連編集用!$B$13:$C$49,2,FALSE),"")))</f>
        <v/>
      </c>
      <c r="AN18" s="51"/>
      <c r="AO18" s="139" t="str">
        <f>IF(IFERROR(VLOOKUP(AN$3&amp;AN18,都馬連編集用!$B$13:$C$49,2,FALSE),"")=0,"",(IFERROR(VLOOKUP(AN$3&amp;AN18,都馬連編集用!$B$13:$C$49,2,FALSE),"")))</f>
        <v/>
      </c>
      <c r="AP18" s="51"/>
      <c r="AQ18" s="139" t="str">
        <f>IF(IFERROR(VLOOKUP(AP$3&amp;AP18,都馬連編集用!$B$13:$C$49,2,FALSE),"")=0,"",(IFERROR(VLOOKUP(AP$3&amp;AP18,都馬連編集用!$B$13:$C$49,2,FALSE),"")))</f>
        <v/>
      </c>
      <c r="AR18" s="51"/>
      <c r="AS18" s="139" t="str">
        <f>IF(IFERROR(VLOOKUP(AR$3&amp;AR18,都馬連編集用!$B$13:$C$49,2,FALSE),"")=0,"",(IFERROR(VLOOKUP(AR$3&amp;AR18,都馬連編集用!$B$13:$C$49,2,FALSE),"")))</f>
        <v/>
      </c>
      <c r="AT18" s="51"/>
      <c r="AU18" s="139" t="str">
        <f>IF(IFERROR(VLOOKUP(AT$3&amp;AT18,都馬連編集用!$B$13:$C$49,2,FALSE),"")=0,"",(IFERROR(VLOOKUP(AT$3&amp;AT18,都馬連編集用!$B$13:$C$49,2,FALSE),"")))</f>
        <v/>
      </c>
      <c r="AV18" s="51"/>
      <c r="AW18" s="139" t="str">
        <f>IF(IFERROR(VLOOKUP(AV$3&amp;AV18,都馬連編集用!$B$13:$C$49,2,FALSE),"")=0,"",(IFERROR(VLOOKUP(AV$3&amp;AV18,都馬連編集用!$B$13:$C$49,2,FALSE),"")))</f>
        <v/>
      </c>
      <c r="AX18" s="51"/>
      <c r="AY18" s="139" t="str">
        <f>IF(IFERROR(VLOOKUP(AX$3&amp;AX18,都馬連編集用!$B$13:$C$49,2,FALSE),"")=0,"",(IFERROR(VLOOKUP(AX$3&amp;AX18,都馬連編集用!$B$13:$C$49,2,FALSE),"")))</f>
        <v/>
      </c>
      <c r="AZ18" s="51"/>
      <c r="BA18" s="139" t="str">
        <f>IF(IFERROR(VLOOKUP(AZ$3&amp;AZ18,都馬連編集用!$B$13:$C$49,2,FALSE),"")=0,"",(IFERROR(VLOOKUP(AZ$3&amp;AZ18,都馬連編集用!$B$13:$C$49,2,FALSE),"")))</f>
        <v/>
      </c>
      <c r="BB18" s="51"/>
      <c r="BC18" s="139" t="str">
        <f>IF(IFERROR(VLOOKUP(BB$3&amp;BB18,都馬連編集用!$B$13:$C$49,2,FALSE),"")=0,"",(IFERROR(VLOOKUP(BB$3&amp;BB18,都馬連編集用!$B$13:$C$49,2,FALSE),"")))</f>
        <v/>
      </c>
      <c r="BD18" s="51"/>
      <c r="BE18" s="139" t="str">
        <f>IF(IFERROR(VLOOKUP(BD$3&amp;BD18,都馬連編集用!$B$13:$C$49,2,FALSE),"")=0,"",(IFERROR(VLOOKUP(BD$3&amp;BD18,都馬連編集用!$B$13:$C$49,2,FALSE),"")))</f>
        <v/>
      </c>
      <c r="BF18" s="51"/>
      <c r="BG18" s="139" t="str">
        <f>IF(IFERROR(VLOOKUP(BF$3&amp;BF18,都馬連編集用!$B$13:$C$49,2,FALSE),"")=0,"",(IFERROR(VLOOKUP(BF$3&amp;BF18,都馬連編集用!$B$13:$C$49,2,FALSE),"")))</f>
        <v/>
      </c>
      <c r="BH18" s="51"/>
      <c r="BI18" s="139" t="str">
        <f>IF(IFERROR(VLOOKUP(BH$3&amp;BH18,都馬連編集用!$B$13:$C$49,2,FALSE),"")=0,"",(IFERROR(VLOOKUP(BH$3&amp;BH18,都馬連編集用!$B$13:$C$49,2,FALSE),"")))</f>
        <v/>
      </c>
      <c r="BJ18" s="51"/>
      <c r="BK18" s="139" t="str">
        <f>IF(IFERROR(VLOOKUP(BJ$3&amp;BJ18,都馬連編集用!$B$13:$C$49,2,FALSE),"")=0,"",(IFERROR(VLOOKUP(BJ$3&amp;BJ18,都馬連編集用!$B$13:$C$49,2,FALSE),"")))</f>
        <v/>
      </c>
      <c r="BL18" s="51"/>
      <c r="BM18" s="139" t="str">
        <f>IF(IFERROR(VLOOKUP(BL$3&amp;BL18,都馬連編集用!$B$13:$C$49,2,FALSE),"")=0,"",(IFERROR(VLOOKUP(BL$3&amp;BL18,都馬連編集用!$B$13:$C$49,2,FALSE),"")))</f>
        <v/>
      </c>
      <c r="BN18" s="51"/>
      <c r="BO18" s="139" t="str">
        <f>IF(IFERROR(VLOOKUP(BN$3&amp;BN18,都馬連編集用!$B$13:$C$49,2,FALSE),"")=0,"",(IFERROR(VLOOKUP(BN$3&amp;BN18,都馬連編集用!$B$13:$C$49,2,FALSE),"")))</f>
        <v/>
      </c>
      <c r="BP18" s="51"/>
      <c r="BQ18" s="139" t="str">
        <f>IF(IFERROR(VLOOKUP(BP$3&amp;BP18,都馬連編集用!$B$13:$C$49,2,FALSE),"")=0,"",(IFERROR(VLOOKUP(BP$3&amp;BP18,都馬連編集用!$B$13:$C$49,2,FALSE),"")))</f>
        <v/>
      </c>
      <c r="BR18" s="51"/>
      <c r="BS18" s="139" t="str">
        <f>IF(IFERROR(VLOOKUP(BR$3&amp;BR18,都馬連編集用!$B$13:$C$49,2,FALSE),"")=0,"",(IFERROR(VLOOKUP(BR$3&amp;BR18,都馬連編集用!$B$13:$C$49,2,FALSE),"")))</f>
        <v/>
      </c>
      <c r="BT18" s="51"/>
      <c r="BU18" s="139" t="str">
        <f>IF(IFERROR(VLOOKUP(BT$3&amp;BT18,都馬連編集用!$B$13:$C$49,2,FALSE),"")=0,"",(IFERROR(VLOOKUP(BT$3&amp;BT18,都馬連編集用!$B$13:$C$49,2,FALSE),"")))</f>
        <v/>
      </c>
      <c r="BV18" s="51"/>
      <c r="BW18" s="139" t="str">
        <f>IF(IFERROR(VLOOKUP(BV$3&amp;BV18,都馬連編集用!$B$13:$C$49,2,FALSE),"")=0,"",(IFERROR(VLOOKUP(BV$3&amp;BV18,都馬連編集用!$B$13:$C$49,2,FALSE),"")))</f>
        <v/>
      </c>
      <c r="BX18" s="51"/>
      <c r="BY18" s="139" t="str">
        <f>IF(IFERROR(VLOOKUP(BX$3&amp;BX18,都馬連編集用!$B$13:$C$49,2,FALSE),"")=0,"",(IFERROR(VLOOKUP(BX$3&amp;BX18,都馬連編集用!$B$13:$C$49,2,FALSE),"")))</f>
        <v/>
      </c>
      <c r="BZ18" s="51"/>
      <c r="CA18" s="139" t="str">
        <f>IF(IFERROR(VLOOKUP(BZ$3&amp;BZ18,都馬連編集用!$B$13:$C$49,2,FALSE),"")=0,"",(IFERROR(VLOOKUP(BZ$3&amp;BZ18,都馬連編集用!$B$13:$C$49,2,FALSE),"")))</f>
        <v/>
      </c>
      <c r="CB18" s="51"/>
      <c r="CC18" s="139" t="str">
        <f>IF(IFERROR(VLOOKUP(CB$3&amp;CB18,都馬連編集用!$B$13:$C$49,2,FALSE),"")=0,"",(IFERROR(VLOOKUP(CB$3&amp;CB18,都馬連編集用!$B$13:$C$49,2,FALSE),"")))</f>
        <v/>
      </c>
      <c r="CD18" s="51"/>
      <c r="CE18" s="139" t="str">
        <f>IF(IFERROR(VLOOKUP(CD$3&amp;CD18,都馬連編集用!$B$13:$C$49,2,FALSE),"")=0,"",(IFERROR(VLOOKUP(CD$3&amp;CD18,都馬連編集用!$B$13:$C$49,2,FALSE),"")))</f>
        <v/>
      </c>
      <c r="CF18" s="51"/>
      <c r="CG18" s="139" t="str">
        <f>IF(IFERROR(VLOOKUP(CF$3&amp;CF18,都馬連編集用!$B$13:$C$49,2,FALSE),"")=0,"",(IFERROR(VLOOKUP(CF$3&amp;CF18,都馬連編集用!$B$13:$C$49,2,FALSE),"")))</f>
        <v/>
      </c>
      <c r="CH18" s="51"/>
      <c r="CI18" s="139" t="str">
        <f>IF(IFERROR(VLOOKUP(CH$3&amp;CH18,都馬連編集用!$B$13:$C$49,2,FALSE),"")=0,"",(IFERROR(VLOOKUP(CH$3&amp;CH18,都馬連編集用!$B$13:$C$49,2,FALSE),"")))</f>
        <v/>
      </c>
      <c r="CJ18" s="51"/>
      <c r="CK18" s="139" t="str">
        <f>IF(IFERROR(VLOOKUP(CJ$3&amp;CJ18,都馬連編集用!$B$13:$C$49,2,FALSE),"")=0,"",(IFERROR(VLOOKUP(CJ$3&amp;CJ18,都馬連編集用!$B$13:$C$49,2,FALSE),"")))</f>
        <v/>
      </c>
      <c r="CL18" s="51"/>
      <c r="CM18" s="139" t="str">
        <f>IF(IFERROR(VLOOKUP(CL$3&amp;CL18,都馬連編集用!$B$13:$C$49,2,FALSE),"")=0,"",(IFERROR(VLOOKUP(CL$3&amp;CL18,都馬連編集用!$B$13:$C$49,2,FALSE),"")))</f>
        <v/>
      </c>
      <c r="CN18" s="51"/>
      <c r="CO18" s="139" t="str">
        <f>IF(IFERROR(VLOOKUP(CN$3&amp;CN18,都馬連編集用!$B$13:$C$49,2,FALSE),"")=0,"",(IFERROR(VLOOKUP(CN$3&amp;CN18,都馬連編集用!$B$13:$C$49,2,FALSE),"")))</f>
        <v/>
      </c>
      <c r="CP18" s="51"/>
      <c r="CQ18" s="139" t="str">
        <f>IF(IFERROR(VLOOKUP(CP$3&amp;CP18,都馬連編集用!$B$13:$C$49,2,FALSE),"")=0,"",(IFERROR(VLOOKUP(CP$3&amp;CP18,都馬連編集用!$B$13:$C$49,2,FALSE),"")))</f>
        <v/>
      </c>
      <c r="CR18" s="51"/>
      <c r="CS18" s="139" t="str">
        <f>IF(IFERROR(VLOOKUP(CR$3&amp;CR18,都馬連編集用!$B$13:$C$49,2,FALSE),"")=0,"",(IFERROR(VLOOKUP(CR$3&amp;CR18,都馬連編集用!$B$13:$C$49,2,FALSE),"")))</f>
        <v/>
      </c>
      <c r="CT18" s="51"/>
      <c r="CU18" s="139" t="str">
        <f>IF(IFERROR(VLOOKUP(CT$3&amp;CT18,都馬連編集用!$B$13:$C$49,2,FALSE),"")=0,"",(IFERROR(VLOOKUP(CT$3&amp;CT18,都馬連編集用!$B$13:$C$49,2,FALSE),"")))</f>
        <v/>
      </c>
      <c r="CV18" s="51"/>
      <c r="CW18" s="139" t="str">
        <f>IF(IFERROR(VLOOKUP(CV$3&amp;CV18,都馬連編集用!$B$13:$C$49,2,FALSE),"")=0,"",(IFERROR(VLOOKUP(CV$3&amp;CV18,都馬連編集用!$B$13:$C$49,2,FALSE),"")))</f>
        <v/>
      </c>
      <c r="CX18" s="51"/>
      <c r="CY18" s="139" t="str">
        <f>IF(IFERROR(VLOOKUP(CX$3&amp;CX18,都馬連編集用!$B$13:$C$49,2,FALSE),"")=0,"",(IFERROR(VLOOKUP(CX$3&amp;CX18,都馬連編集用!$B$13:$C$49,2,FALSE),"")))</f>
        <v/>
      </c>
      <c r="CZ18" s="51"/>
      <c r="DA18" s="139" t="str">
        <f>IF(IFERROR(VLOOKUP(CZ$3&amp;CZ18,都馬連編集用!$B$13:$C$49,2,FALSE),"")=0,"",(IFERROR(VLOOKUP(CZ$3&amp;CZ18,都馬連編集用!$B$13:$C$49,2,FALSE),"")))</f>
        <v/>
      </c>
      <c r="DB18" s="51"/>
      <c r="DC18" s="139" t="str">
        <f>IF(IFERROR(VLOOKUP(DB$3&amp;DB18,都馬連編集用!$B$13:$C$49,2,FALSE),"")=0,"",(IFERROR(VLOOKUP(DB$3&amp;DB18,都馬連編集用!$B$13:$C$49,2,FALSE),"")))</f>
        <v/>
      </c>
      <c r="DD18" s="51"/>
      <c r="DE18" s="139" t="str">
        <f>IF(IFERROR(VLOOKUP(DD$3&amp;DD18,都馬連編集用!$B$13:$C$49,2,FALSE),"")=0,"",(IFERROR(VLOOKUP(DD$3&amp;DD18,都馬連編集用!$B$13:$C$49,2,FALSE),"")))</f>
        <v/>
      </c>
      <c r="DF18" s="51"/>
      <c r="DG18" s="139" t="str">
        <f>IF(IFERROR(VLOOKUP(DF$3&amp;DF18,都馬連編集用!$B$13:$C$49,2,FALSE),"")=0,"",(IFERROR(VLOOKUP(DF$3&amp;DF18,都馬連編集用!$B$13:$C$49,2,FALSE),"")))</f>
        <v/>
      </c>
      <c r="DH18" s="51"/>
      <c r="DI18" s="139" t="str">
        <f>IF(IFERROR(VLOOKUP(DH$3&amp;DH18,都馬連編集用!$B$13:$C$49,2,FALSE),"")=0,"",(IFERROR(VLOOKUP(DH$3&amp;DH18,都馬連編集用!$B$13:$C$49,2,FALSE),"")))</f>
        <v/>
      </c>
      <c r="DJ18" s="51"/>
      <c r="DK18" s="139" t="str">
        <f>IF(IFERROR(VLOOKUP(DJ$3&amp;DJ18,都馬連編集用!$B$13:$C$49,2,FALSE),"")=0,"",(IFERROR(VLOOKUP(DJ$3&amp;DJ18,都馬連編集用!$B$13:$C$49,2,FALSE),"")))</f>
        <v/>
      </c>
      <c r="DL18" s="51"/>
      <c r="DM18" s="139" t="str">
        <f>IF(IFERROR(VLOOKUP(DL$3&amp;DL18,都馬連編集用!$B$13:$C$49,2,FALSE),"")=0,"",(IFERROR(VLOOKUP(DL$3&amp;DL18,都馬連編集用!$B$13:$C$49,2,FALSE),"")))</f>
        <v/>
      </c>
      <c r="DN18" s="51"/>
      <c r="DO18" s="139" t="str">
        <f>IF(IFERROR(VLOOKUP(DN$3&amp;DN18,都馬連編集用!$B$13:$C$49,2,FALSE),"")=0,"",(IFERROR(VLOOKUP(DN$3&amp;DN18,都馬連編集用!$B$13:$C$49,2,FALSE),"")))</f>
        <v/>
      </c>
      <c r="DP18" s="51"/>
    </row>
    <row r="19" spans="1:120" ht="30.6" customHeight="1">
      <c r="A19" s="33">
        <v>14</v>
      </c>
      <c r="D19" s="33">
        <f t="shared" si="53"/>
        <v>0</v>
      </c>
      <c r="F19" s="120"/>
      <c r="G19" s="141" t="str">
        <f>IFERROR(VLOOKUP(F19,'申込書2（馬匹・選手）'!$B$5:$D$54,3,FALSE),"")</f>
        <v/>
      </c>
      <c r="H19" s="120"/>
      <c r="I19" s="140" t="str">
        <f>IFERROR(VLOOKUP(H19,'申込書2（馬匹・選手）'!$F$5:$H$54,3,FALSE),"")</f>
        <v/>
      </c>
      <c r="J19" s="101" t="str">
        <f t="shared" si="54"/>
        <v/>
      </c>
      <c r="K19" s="106" t="str">
        <f>IFERROR(VLOOKUP(I19,'申込書2（馬匹・選手）'!$F$5:$H$54,3,FALSE),"")</f>
        <v/>
      </c>
      <c r="L19" s="51"/>
      <c r="M19" s="139" t="str">
        <f>IF(IFERROR(VLOOKUP(L$3&amp;L19,都馬連編集用!$B$13:$C$49,2,FALSE),"")=0,"",(IFERROR(VLOOKUP(L$3&amp;L19,都馬連編集用!$B$13:$C$49,2,FALSE),"")))</f>
        <v/>
      </c>
      <c r="N19" s="51"/>
      <c r="O19" s="139" t="str">
        <f>IF(IFERROR(VLOOKUP(N$3&amp;N19,都馬連編集用!$B$13:$C$49,2,FALSE),"")=0,"",(IFERROR(VLOOKUP(N$3&amp;N19,都馬連編集用!$B$13:$C$49,2,FALSE),"")))</f>
        <v/>
      </c>
      <c r="P19" s="51"/>
      <c r="Q19" s="139" t="str">
        <f>IF(IFERROR(VLOOKUP(P$3&amp;P19,都馬連編集用!$B$13:$C$49,2,FALSE),"")=0,"",(IFERROR(VLOOKUP(P$3&amp;P19,都馬連編集用!$B$13:$C$49,2,FALSE),"")))</f>
        <v/>
      </c>
      <c r="R19" s="51"/>
      <c r="S19" s="139" t="str">
        <f>IF(IFERROR(VLOOKUP(R$3&amp;R19,都馬連編集用!$B$13:$C$49,2,FALSE),"")=0,"",(IFERROR(VLOOKUP(R$3&amp;R19,都馬連編集用!$B$13:$C$49,2,FALSE),"")))</f>
        <v/>
      </c>
      <c r="T19" s="51"/>
      <c r="U19" s="139" t="str">
        <f>IF(IFERROR(VLOOKUP(T$3&amp;T19,都馬連編集用!$B$13:$C$49,2,FALSE),"")=0,"",(IFERROR(VLOOKUP(T$3&amp;T19,都馬連編集用!$B$13:$C$49,2,FALSE),"")))</f>
        <v/>
      </c>
      <c r="V19" s="51"/>
      <c r="W19" s="139" t="str">
        <f>IF(IFERROR(VLOOKUP(V$3&amp;V19,都馬連編集用!$B$13:$C$49,2,FALSE),"")=0,"",(IFERROR(VLOOKUP(V$3&amp;V19,都馬連編集用!$B$13:$C$49,2,FALSE),"")))</f>
        <v/>
      </c>
      <c r="X19" s="51"/>
      <c r="Y19" s="139" t="str">
        <f>IF(IFERROR(VLOOKUP(X$3&amp;X19,都馬連編集用!$B$13:$C$49,2,FALSE),"")=0,"",(IFERROR(VLOOKUP(X$3&amp;X19,都馬連編集用!$B$13:$C$49,2,FALSE),"")))</f>
        <v/>
      </c>
      <c r="Z19" s="51"/>
      <c r="AA19" s="139" t="str">
        <f>IF(IFERROR(VLOOKUP(Z$3&amp;Z19,都馬連編集用!$B$13:$C$49,2,FALSE),"")=0,"",(IFERROR(VLOOKUP(Z$3&amp;Z19,都馬連編集用!$B$13:$C$49,2,FALSE),"")))</f>
        <v/>
      </c>
      <c r="AB19" s="51"/>
      <c r="AC19" s="139" t="str">
        <f>IF(IFERROR(VLOOKUP(AB$3&amp;AB19,都馬連編集用!$B$13:$C$49,2,FALSE),"")=0,"",(IFERROR(VLOOKUP(AB$3&amp;AB19,都馬連編集用!$B$13:$C$49,2,FALSE),"")))</f>
        <v/>
      </c>
      <c r="AD19" s="51"/>
      <c r="AE19" s="139" t="str">
        <f>IF(IFERROR(VLOOKUP(AD$3&amp;AD19,都馬連編集用!$B$13:$C$49,2,FALSE),"")=0,"",(IFERROR(VLOOKUP(AD$3&amp;AD19,都馬連編集用!$B$13:$C$49,2,FALSE),"")))</f>
        <v/>
      </c>
      <c r="AF19" s="51"/>
      <c r="AG19" s="139" t="str">
        <f>IF(IFERROR(VLOOKUP(AF$3&amp;AF19,都馬連編集用!$B$13:$C$49,2,FALSE),"")=0,"",(IFERROR(VLOOKUP(AF$3&amp;AF19,都馬連編集用!$B$13:$C$49,2,FALSE),"")))</f>
        <v/>
      </c>
      <c r="AH19" s="51"/>
      <c r="AI19" s="139" t="str">
        <f>IF(IFERROR(VLOOKUP(AH$3&amp;AH19,都馬連編集用!$B$13:$C$49,2,FALSE),"")=0,"",(IFERROR(VLOOKUP(AH$3&amp;AH19,都馬連編集用!$B$13:$C$49,2,FALSE),"")))</f>
        <v/>
      </c>
      <c r="AJ19" s="51"/>
      <c r="AK19" s="139" t="str">
        <f>IF(IFERROR(VLOOKUP(AJ$3&amp;AJ19,都馬連編集用!$B$13:$C$49,2,FALSE),"")=0,"",(IFERROR(VLOOKUP(AJ$3&amp;AJ19,都馬連編集用!$B$13:$C$49,2,FALSE),"")))</f>
        <v/>
      </c>
      <c r="AL19" s="51"/>
      <c r="AM19" s="139" t="str">
        <f>IF(IFERROR(VLOOKUP(AL$3&amp;AL19,都馬連編集用!$B$13:$C$49,2,FALSE),"")=0,"",(IFERROR(VLOOKUP(AL$3&amp;AL19,都馬連編集用!$B$13:$C$49,2,FALSE),"")))</f>
        <v/>
      </c>
      <c r="AN19" s="51"/>
      <c r="AO19" s="139" t="str">
        <f>IF(IFERROR(VLOOKUP(AN$3&amp;AN19,都馬連編集用!$B$13:$C$49,2,FALSE),"")=0,"",(IFERROR(VLOOKUP(AN$3&amp;AN19,都馬連編集用!$B$13:$C$49,2,FALSE),"")))</f>
        <v/>
      </c>
      <c r="AP19" s="51"/>
      <c r="AQ19" s="139" t="str">
        <f>IF(IFERROR(VLOOKUP(AP$3&amp;AP19,都馬連編集用!$B$13:$C$49,2,FALSE),"")=0,"",(IFERROR(VLOOKUP(AP$3&amp;AP19,都馬連編集用!$B$13:$C$49,2,FALSE),"")))</f>
        <v/>
      </c>
      <c r="AR19" s="51"/>
      <c r="AS19" s="139" t="str">
        <f>IF(IFERROR(VLOOKUP(AR$3&amp;AR19,都馬連編集用!$B$13:$C$49,2,FALSE),"")=0,"",(IFERROR(VLOOKUP(AR$3&amp;AR19,都馬連編集用!$B$13:$C$49,2,FALSE),"")))</f>
        <v/>
      </c>
      <c r="AT19" s="51"/>
      <c r="AU19" s="139" t="str">
        <f>IF(IFERROR(VLOOKUP(AT$3&amp;AT19,都馬連編集用!$B$13:$C$49,2,FALSE),"")=0,"",(IFERROR(VLOOKUP(AT$3&amp;AT19,都馬連編集用!$B$13:$C$49,2,FALSE),"")))</f>
        <v/>
      </c>
      <c r="AV19" s="51"/>
      <c r="AW19" s="139" t="str">
        <f>IF(IFERROR(VLOOKUP(AV$3&amp;AV19,都馬連編集用!$B$13:$C$49,2,FALSE),"")=0,"",(IFERROR(VLOOKUP(AV$3&amp;AV19,都馬連編集用!$B$13:$C$49,2,FALSE),"")))</f>
        <v/>
      </c>
      <c r="AX19" s="51"/>
      <c r="AY19" s="139" t="str">
        <f>IF(IFERROR(VLOOKUP(AX$3&amp;AX19,都馬連編集用!$B$13:$C$49,2,FALSE),"")=0,"",(IFERROR(VLOOKUP(AX$3&amp;AX19,都馬連編集用!$B$13:$C$49,2,FALSE),"")))</f>
        <v/>
      </c>
      <c r="AZ19" s="51"/>
      <c r="BA19" s="139" t="str">
        <f>IF(IFERROR(VLOOKUP(AZ$3&amp;AZ19,都馬連編集用!$B$13:$C$49,2,FALSE),"")=0,"",(IFERROR(VLOOKUP(AZ$3&amp;AZ19,都馬連編集用!$B$13:$C$49,2,FALSE),"")))</f>
        <v/>
      </c>
      <c r="BB19" s="51"/>
      <c r="BC19" s="139" t="str">
        <f>IF(IFERROR(VLOOKUP(BB$3&amp;BB19,都馬連編集用!$B$13:$C$49,2,FALSE),"")=0,"",(IFERROR(VLOOKUP(BB$3&amp;BB19,都馬連編集用!$B$13:$C$49,2,FALSE),"")))</f>
        <v/>
      </c>
      <c r="BD19" s="51"/>
      <c r="BE19" s="139" t="str">
        <f>IF(IFERROR(VLOOKUP(BD$3&amp;BD19,都馬連編集用!$B$13:$C$49,2,FALSE),"")=0,"",(IFERROR(VLOOKUP(BD$3&amp;BD19,都馬連編集用!$B$13:$C$49,2,FALSE),"")))</f>
        <v/>
      </c>
      <c r="BF19" s="51"/>
      <c r="BG19" s="139" t="str">
        <f>IF(IFERROR(VLOOKUP(BF$3&amp;BF19,都馬連編集用!$B$13:$C$49,2,FALSE),"")=0,"",(IFERROR(VLOOKUP(BF$3&amp;BF19,都馬連編集用!$B$13:$C$49,2,FALSE),"")))</f>
        <v/>
      </c>
      <c r="BH19" s="51"/>
      <c r="BI19" s="139" t="str">
        <f>IF(IFERROR(VLOOKUP(BH$3&amp;BH19,都馬連編集用!$B$13:$C$49,2,FALSE),"")=0,"",(IFERROR(VLOOKUP(BH$3&amp;BH19,都馬連編集用!$B$13:$C$49,2,FALSE),"")))</f>
        <v/>
      </c>
      <c r="BJ19" s="51"/>
      <c r="BK19" s="139" t="str">
        <f>IF(IFERROR(VLOOKUP(BJ$3&amp;BJ19,都馬連編集用!$B$13:$C$49,2,FALSE),"")=0,"",(IFERROR(VLOOKUP(BJ$3&amp;BJ19,都馬連編集用!$B$13:$C$49,2,FALSE),"")))</f>
        <v/>
      </c>
      <c r="BL19" s="51"/>
      <c r="BM19" s="139" t="str">
        <f>IF(IFERROR(VLOOKUP(BL$3&amp;BL19,都馬連編集用!$B$13:$C$49,2,FALSE),"")=0,"",(IFERROR(VLOOKUP(BL$3&amp;BL19,都馬連編集用!$B$13:$C$49,2,FALSE),"")))</f>
        <v/>
      </c>
      <c r="BN19" s="51"/>
      <c r="BO19" s="139" t="str">
        <f>IF(IFERROR(VLOOKUP(BN$3&amp;BN19,都馬連編集用!$B$13:$C$49,2,FALSE),"")=0,"",(IFERROR(VLOOKUP(BN$3&amp;BN19,都馬連編集用!$B$13:$C$49,2,FALSE),"")))</f>
        <v/>
      </c>
      <c r="BP19" s="51"/>
      <c r="BQ19" s="139" t="str">
        <f>IF(IFERROR(VLOOKUP(BP$3&amp;BP19,都馬連編集用!$B$13:$C$49,2,FALSE),"")=0,"",(IFERROR(VLOOKUP(BP$3&amp;BP19,都馬連編集用!$B$13:$C$49,2,FALSE),"")))</f>
        <v/>
      </c>
      <c r="BR19" s="51"/>
      <c r="BS19" s="139" t="str">
        <f>IF(IFERROR(VLOOKUP(BR$3&amp;BR19,都馬連編集用!$B$13:$C$49,2,FALSE),"")=0,"",(IFERROR(VLOOKUP(BR$3&amp;BR19,都馬連編集用!$B$13:$C$49,2,FALSE),"")))</f>
        <v/>
      </c>
      <c r="BT19" s="51"/>
      <c r="BU19" s="139" t="str">
        <f>IF(IFERROR(VLOOKUP(BT$3&amp;BT19,都馬連編集用!$B$13:$C$49,2,FALSE),"")=0,"",(IFERROR(VLOOKUP(BT$3&amp;BT19,都馬連編集用!$B$13:$C$49,2,FALSE),"")))</f>
        <v/>
      </c>
      <c r="BV19" s="51"/>
      <c r="BW19" s="139" t="str">
        <f>IF(IFERROR(VLOOKUP(BV$3&amp;BV19,都馬連編集用!$B$13:$C$49,2,FALSE),"")=0,"",(IFERROR(VLOOKUP(BV$3&amp;BV19,都馬連編集用!$B$13:$C$49,2,FALSE),"")))</f>
        <v/>
      </c>
      <c r="BX19" s="51"/>
      <c r="BY19" s="139" t="str">
        <f>IF(IFERROR(VLOOKUP(BX$3&amp;BX19,都馬連編集用!$B$13:$C$49,2,FALSE),"")=0,"",(IFERROR(VLOOKUP(BX$3&amp;BX19,都馬連編集用!$B$13:$C$49,2,FALSE),"")))</f>
        <v/>
      </c>
      <c r="BZ19" s="51"/>
      <c r="CA19" s="139" t="str">
        <f>IF(IFERROR(VLOOKUP(BZ$3&amp;BZ19,都馬連編集用!$B$13:$C$49,2,FALSE),"")=0,"",(IFERROR(VLOOKUP(BZ$3&amp;BZ19,都馬連編集用!$B$13:$C$49,2,FALSE),"")))</f>
        <v/>
      </c>
      <c r="CB19" s="51"/>
      <c r="CC19" s="139" t="str">
        <f>IF(IFERROR(VLOOKUP(CB$3&amp;CB19,都馬連編集用!$B$13:$C$49,2,FALSE),"")=0,"",(IFERROR(VLOOKUP(CB$3&amp;CB19,都馬連編集用!$B$13:$C$49,2,FALSE),"")))</f>
        <v/>
      </c>
      <c r="CD19" s="51"/>
      <c r="CE19" s="139" t="str">
        <f>IF(IFERROR(VLOOKUP(CD$3&amp;CD19,都馬連編集用!$B$13:$C$49,2,FALSE),"")=0,"",(IFERROR(VLOOKUP(CD$3&amp;CD19,都馬連編集用!$B$13:$C$49,2,FALSE),"")))</f>
        <v/>
      </c>
      <c r="CF19" s="51"/>
      <c r="CG19" s="139" t="str">
        <f>IF(IFERROR(VLOOKUP(CF$3&amp;CF19,都馬連編集用!$B$13:$C$49,2,FALSE),"")=0,"",(IFERROR(VLOOKUP(CF$3&amp;CF19,都馬連編集用!$B$13:$C$49,2,FALSE),"")))</f>
        <v/>
      </c>
      <c r="CH19" s="51"/>
      <c r="CI19" s="139" t="str">
        <f>IF(IFERROR(VLOOKUP(CH$3&amp;CH19,都馬連編集用!$B$13:$C$49,2,FALSE),"")=0,"",(IFERROR(VLOOKUP(CH$3&amp;CH19,都馬連編集用!$B$13:$C$49,2,FALSE),"")))</f>
        <v/>
      </c>
      <c r="CJ19" s="51"/>
      <c r="CK19" s="139" t="str">
        <f>IF(IFERROR(VLOOKUP(CJ$3&amp;CJ19,都馬連編集用!$B$13:$C$49,2,FALSE),"")=0,"",(IFERROR(VLOOKUP(CJ$3&amp;CJ19,都馬連編集用!$B$13:$C$49,2,FALSE),"")))</f>
        <v/>
      </c>
      <c r="CL19" s="51"/>
      <c r="CM19" s="139" t="str">
        <f>IF(IFERROR(VLOOKUP(CL$3&amp;CL19,都馬連編集用!$B$13:$C$49,2,FALSE),"")=0,"",(IFERROR(VLOOKUP(CL$3&amp;CL19,都馬連編集用!$B$13:$C$49,2,FALSE),"")))</f>
        <v/>
      </c>
      <c r="CN19" s="51"/>
      <c r="CO19" s="139" t="str">
        <f>IF(IFERROR(VLOOKUP(CN$3&amp;CN19,都馬連編集用!$B$13:$C$49,2,FALSE),"")=0,"",(IFERROR(VLOOKUP(CN$3&amp;CN19,都馬連編集用!$B$13:$C$49,2,FALSE),"")))</f>
        <v/>
      </c>
      <c r="CP19" s="51"/>
      <c r="CQ19" s="139" t="str">
        <f>IF(IFERROR(VLOOKUP(CP$3&amp;CP19,都馬連編集用!$B$13:$C$49,2,FALSE),"")=0,"",(IFERROR(VLOOKUP(CP$3&amp;CP19,都馬連編集用!$B$13:$C$49,2,FALSE),"")))</f>
        <v/>
      </c>
      <c r="CR19" s="51"/>
      <c r="CS19" s="139" t="str">
        <f>IF(IFERROR(VLOOKUP(CR$3&amp;CR19,都馬連編集用!$B$13:$C$49,2,FALSE),"")=0,"",(IFERROR(VLOOKUP(CR$3&amp;CR19,都馬連編集用!$B$13:$C$49,2,FALSE),"")))</f>
        <v/>
      </c>
      <c r="CT19" s="51"/>
      <c r="CU19" s="139" t="str">
        <f>IF(IFERROR(VLOOKUP(CT$3&amp;CT19,都馬連編集用!$B$13:$C$49,2,FALSE),"")=0,"",(IFERROR(VLOOKUP(CT$3&amp;CT19,都馬連編集用!$B$13:$C$49,2,FALSE),"")))</f>
        <v/>
      </c>
      <c r="CV19" s="51"/>
      <c r="CW19" s="139" t="str">
        <f>IF(IFERROR(VLOOKUP(CV$3&amp;CV19,都馬連編集用!$B$13:$C$49,2,FALSE),"")=0,"",(IFERROR(VLOOKUP(CV$3&amp;CV19,都馬連編集用!$B$13:$C$49,2,FALSE),"")))</f>
        <v/>
      </c>
      <c r="CX19" s="51"/>
      <c r="CY19" s="139" t="str">
        <f>IF(IFERROR(VLOOKUP(CX$3&amp;CX19,都馬連編集用!$B$13:$C$49,2,FALSE),"")=0,"",(IFERROR(VLOOKUP(CX$3&amp;CX19,都馬連編集用!$B$13:$C$49,2,FALSE),"")))</f>
        <v/>
      </c>
      <c r="CZ19" s="51"/>
      <c r="DA19" s="139" t="str">
        <f>IF(IFERROR(VLOOKUP(CZ$3&amp;CZ19,都馬連編集用!$B$13:$C$49,2,FALSE),"")=0,"",(IFERROR(VLOOKUP(CZ$3&amp;CZ19,都馬連編集用!$B$13:$C$49,2,FALSE),"")))</f>
        <v/>
      </c>
      <c r="DB19" s="51"/>
      <c r="DC19" s="139" t="str">
        <f>IF(IFERROR(VLOOKUP(DB$3&amp;DB19,都馬連編集用!$B$13:$C$49,2,FALSE),"")=0,"",(IFERROR(VLOOKUP(DB$3&amp;DB19,都馬連編集用!$B$13:$C$49,2,FALSE),"")))</f>
        <v/>
      </c>
      <c r="DD19" s="51"/>
      <c r="DE19" s="139" t="str">
        <f>IF(IFERROR(VLOOKUP(DD$3&amp;DD19,都馬連編集用!$B$13:$C$49,2,FALSE),"")=0,"",(IFERROR(VLOOKUP(DD$3&amp;DD19,都馬連編集用!$B$13:$C$49,2,FALSE),"")))</f>
        <v/>
      </c>
      <c r="DF19" s="51"/>
      <c r="DG19" s="139" t="str">
        <f>IF(IFERROR(VLOOKUP(DF$3&amp;DF19,都馬連編集用!$B$13:$C$49,2,FALSE),"")=0,"",(IFERROR(VLOOKUP(DF$3&amp;DF19,都馬連編集用!$B$13:$C$49,2,FALSE),"")))</f>
        <v/>
      </c>
      <c r="DH19" s="51"/>
      <c r="DI19" s="139" t="str">
        <f>IF(IFERROR(VLOOKUP(DH$3&amp;DH19,都馬連編集用!$B$13:$C$49,2,FALSE),"")=0,"",(IFERROR(VLOOKUP(DH$3&amp;DH19,都馬連編集用!$B$13:$C$49,2,FALSE),"")))</f>
        <v/>
      </c>
      <c r="DJ19" s="51"/>
      <c r="DK19" s="139" t="str">
        <f>IF(IFERROR(VLOOKUP(DJ$3&amp;DJ19,都馬連編集用!$B$13:$C$49,2,FALSE),"")=0,"",(IFERROR(VLOOKUP(DJ$3&amp;DJ19,都馬連編集用!$B$13:$C$49,2,FALSE),"")))</f>
        <v/>
      </c>
      <c r="DL19" s="51"/>
      <c r="DM19" s="139" t="str">
        <f>IF(IFERROR(VLOOKUP(DL$3&amp;DL19,都馬連編集用!$B$13:$C$49,2,FALSE),"")=0,"",(IFERROR(VLOOKUP(DL$3&amp;DL19,都馬連編集用!$B$13:$C$49,2,FALSE),"")))</f>
        <v/>
      </c>
      <c r="DN19" s="51"/>
      <c r="DO19" s="139" t="str">
        <f>IF(IFERROR(VLOOKUP(DN$3&amp;DN19,都馬連編集用!$B$13:$C$49,2,FALSE),"")=0,"",(IFERROR(VLOOKUP(DN$3&amp;DN19,都馬連編集用!$B$13:$C$49,2,FALSE),"")))</f>
        <v/>
      </c>
      <c r="DP19" s="51"/>
    </row>
    <row r="20" spans="1:120" ht="30.6" customHeight="1">
      <c r="A20" s="33">
        <v>15</v>
      </c>
      <c r="D20" s="33">
        <f t="shared" si="53"/>
        <v>0</v>
      </c>
      <c r="F20" s="120"/>
      <c r="G20" s="141" t="str">
        <f>IFERROR(VLOOKUP(F20,'申込書2（馬匹・選手）'!$B$5:$D$54,3,FALSE),"")</f>
        <v/>
      </c>
      <c r="H20" s="120"/>
      <c r="I20" s="140" t="str">
        <f>IFERROR(VLOOKUP(H20,'申込書2（馬匹・選手）'!$F$5:$H$54,3,FALSE),"")</f>
        <v/>
      </c>
      <c r="J20" s="101" t="str">
        <f t="shared" si="54"/>
        <v/>
      </c>
      <c r="K20" s="106" t="str">
        <f>IFERROR(VLOOKUP(I20,'申込書2（馬匹・選手）'!$F$5:$H$54,3,FALSE),"")</f>
        <v/>
      </c>
      <c r="L20" s="51"/>
      <c r="M20" s="139" t="str">
        <f>IF(IFERROR(VLOOKUP(L$3&amp;L20,都馬連編集用!$B$13:$C$49,2,FALSE),"")=0,"",(IFERROR(VLOOKUP(L$3&amp;L20,都馬連編集用!$B$13:$C$49,2,FALSE),"")))</f>
        <v/>
      </c>
      <c r="N20" s="51"/>
      <c r="O20" s="139" t="str">
        <f>IF(IFERROR(VLOOKUP(N$3&amp;N20,都馬連編集用!$B$13:$C$49,2,FALSE),"")=0,"",(IFERROR(VLOOKUP(N$3&amp;N20,都馬連編集用!$B$13:$C$49,2,FALSE),"")))</f>
        <v/>
      </c>
      <c r="P20" s="51"/>
      <c r="Q20" s="139" t="str">
        <f>IF(IFERROR(VLOOKUP(P$3&amp;P20,都馬連編集用!$B$13:$C$49,2,FALSE),"")=0,"",(IFERROR(VLOOKUP(P$3&amp;P20,都馬連編集用!$B$13:$C$49,2,FALSE),"")))</f>
        <v/>
      </c>
      <c r="R20" s="51"/>
      <c r="S20" s="139" t="str">
        <f>IF(IFERROR(VLOOKUP(R$3&amp;R20,都馬連編集用!$B$13:$C$49,2,FALSE),"")=0,"",(IFERROR(VLOOKUP(R$3&amp;R20,都馬連編集用!$B$13:$C$49,2,FALSE),"")))</f>
        <v/>
      </c>
      <c r="T20" s="51"/>
      <c r="U20" s="139" t="str">
        <f>IF(IFERROR(VLOOKUP(T$3&amp;T20,都馬連編集用!$B$13:$C$49,2,FALSE),"")=0,"",(IFERROR(VLOOKUP(T$3&amp;T20,都馬連編集用!$B$13:$C$49,2,FALSE),"")))</f>
        <v/>
      </c>
      <c r="V20" s="51"/>
      <c r="W20" s="139" t="str">
        <f>IF(IFERROR(VLOOKUP(V$3&amp;V20,都馬連編集用!$B$13:$C$49,2,FALSE),"")=0,"",(IFERROR(VLOOKUP(V$3&amp;V20,都馬連編集用!$B$13:$C$49,2,FALSE),"")))</f>
        <v/>
      </c>
      <c r="X20" s="51"/>
      <c r="Y20" s="139" t="str">
        <f>IF(IFERROR(VLOOKUP(X$3&amp;X20,都馬連編集用!$B$13:$C$49,2,FALSE),"")=0,"",(IFERROR(VLOOKUP(X$3&amp;X20,都馬連編集用!$B$13:$C$49,2,FALSE),"")))</f>
        <v/>
      </c>
      <c r="Z20" s="51"/>
      <c r="AA20" s="139" t="str">
        <f>IF(IFERROR(VLOOKUP(Z$3&amp;Z20,都馬連編集用!$B$13:$C$49,2,FALSE),"")=0,"",(IFERROR(VLOOKUP(Z$3&amp;Z20,都馬連編集用!$B$13:$C$49,2,FALSE),"")))</f>
        <v/>
      </c>
      <c r="AB20" s="51"/>
      <c r="AC20" s="139" t="str">
        <f>IF(IFERROR(VLOOKUP(AB$3&amp;AB20,都馬連編集用!$B$13:$C$49,2,FALSE),"")=0,"",(IFERROR(VLOOKUP(AB$3&amp;AB20,都馬連編集用!$B$13:$C$49,2,FALSE),"")))</f>
        <v/>
      </c>
      <c r="AD20" s="51"/>
      <c r="AE20" s="139" t="str">
        <f>IF(IFERROR(VLOOKUP(AD$3&amp;AD20,都馬連編集用!$B$13:$C$49,2,FALSE),"")=0,"",(IFERROR(VLOOKUP(AD$3&amp;AD20,都馬連編集用!$B$13:$C$49,2,FALSE),"")))</f>
        <v/>
      </c>
      <c r="AF20" s="51"/>
      <c r="AG20" s="139" t="str">
        <f>IF(IFERROR(VLOOKUP(AF$3&amp;AF20,都馬連編集用!$B$13:$C$49,2,FALSE),"")=0,"",(IFERROR(VLOOKUP(AF$3&amp;AF20,都馬連編集用!$B$13:$C$49,2,FALSE),"")))</f>
        <v/>
      </c>
      <c r="AH20" s="51"/>
      <c r="AI20" s="139" t="str">
        <f>IF(IFERROR(VLOOKUP(AH$3&amp;AH20,都馬連編集用!$B$13:$C$49,2,FALSE),"")=0,"",(IFERROR(VLOOKUP(AH$3&amp;AH20,都馬連編集用!$B$13:$C$49,2,FALSE),"")))</f>
        <v/>
      </c>
      <c r="AJ20" s="51"/>
      <c r="AK20" s="139" t="str">
        <f>IF(IFERROR(VLOOKUP(AJ$3&amp;AJ20,都馬連編集用!$B$13:$C$49,2,FALSE),"")=0,"",(IFERROR(VLOOKUP(AJ$3&amp;AJ20,都馬連編集用!$B$13:$C$49,2,FALSE),"")))</f>
        <v/>
      </c>
      <c r="AL20" s="51"/>
      <c r="AM20" s="139" t="str">
        <f>IF(IFERROR(VLOOKUP(AL$3&amp;AL20,都馬連編集用!$B$13:$C$49,2,FALSE),"")=0,"",(IFERROR(VLOOKUP(AL$3&amp;AL20,都馬連編集用!$B$13:$C$49,2,FALSE),"")))</f>
        <v/>
      </c>
      <c r="AN20" s="51"/>
      <c r="AO20" s="139" t="str">
        <f>IF(IFERROR(VLOOKUP(AN$3&amp;AN20,都馬連編集用!$B$13:$C$49,2,FALSE),"")=0,"",(IFERROR(VLOOKUP(AN$3&amp;AN20,都馬連編集用!$B$13:$C$49,2,FALSE),"")))</f>
        <v/>
      </c>
      <c r="AP20" s="51"/>
      <c r="AQ20" s="139" t="str">
        <f>IF(IFERROR(VLOOKUP(AP$3&amp;AP20,都馬連編集用!$B$13:$C$49,2,FALSE),"")=0,"",(IFERROR(VLOOKUP(AP$3&amp;AP20,都馬連編集用!$B$13:$C$49,2,FALSE),"")))</f>
        <v/>
      </c>
      <c r="AR20" s="51"/>
      <c r="AS20" s="139" t="str">
        <f>IF(IFERROR(VLOOKUP(AR$3&amp;AR20,都馬連編集用!$B$13:$C$49,2,FALSE),"")=0,"",(IFERROR(VLOOKUP(AR$3&amp;AR20,都馬連編集用!$B$13:$C$49,2,FALSE),"")))</f>
        <v/>
      </c>
      <c r="AT20" s="51"/>
      <c r="AU20" s="139" t="str">
        <f>IF(IFERROR(VLOOKUP(AT$3&amp;AT20,都馬連編集用!$B$13:$C$49,2,FALSE),"")=0,"",(IFERROR(VLOOKUP(AT$3&amp;AT20,都馬連編集用!$B$13:$C$49,2,FALSE),"")))</f>
        <v/>
      </c>
      <c r="AV20" s="51"/>
      <c r="AW20" s="139" t="str">
        <f>IF(IFERROR(VLOOKUP(AV$3&amp;AV20,都馬連編集用!$B$13:$C$49,2,FALSE),"")=0,"",(IFERROR(VLOOKUP(AV$3&amp;AV20,都馬連編集用!$B$13:$C$49,2,FALSE),"")))</f>
        <v/>
      </c>
      <c r="AX20" s="51"/>
      <c r="AY20" s="139" t="str">
        <f>IF(IFERROR(VLOOKUP(AX$3&amp;AX20,都馬連編集用!$B$13:$C$49,2,FALSE),"")=0,"",(IFERROR(VLOOKUP(AX$3&amp;AX20,都馬連編集用!$B$13:$C$49,2,FALSE),"")))</f>
        <v/>
      </c>
      <c r="AZ20" s="51"/>
      <c r="BA20" s="139" t="str">
        <f>IF(IFERROR(VLOOKUP(AZ$3&amp;AZ20,都馬連編集用!$B$13:$C$49,2,FALSE),"")=0,"",(IFERROR(VLOOKUP(AZ$3&amp;AZ20,都馬連編集用!$B$13:$C$49,2,FALSE),"")))</f>
        <v/>
      </c>
      <c r="BB20" s="51"/>
      <c r="BC20" s="139" t="str">
        <f>IF(IFERROR(VLOOKUP(BB$3&amp;BB20,都馬連編集用!$B$13:$C$49,2,FALSE),"")=0,"",(IFERROR(VLOOKUP(BB$3&amp;BB20,都馬連編集用!$B$13:$C$49,2,FALSE),"")))</f>
        <v/>
      </c>
      <c r="BD20" s="51"/>
      <c r="BE20" s="139" t="str">
        <f>IF(IFERROR(VLOOKUP(BD$3&amp;BD20,都馬連編集用!$B$13:$C$49,2,FALSE),"")=0,"",(IFERROR(VLOOKUP(BD$3&amp;BD20,都馬連編集用!$B$13:$C$49,2,FALSE),"")))</f>
        <v/>
      </c>
      <c r="BF20" s="51"/>
      <c r="BG20" s="139" t="str">
        <f>IF(IFERROR(VLOOKUP(BF$3&amp;BF20,都馬連編集用!$B$13:$C$49,2,FALSE),"")=0,"",(IFERROR(VLOOKUP(BF$3&amp;BF20,都馬連編集用!$B$13:$C$49,2,FALSE),"")))</f>
        <v/>
      </c>
      <c r="BH20" s="51"/>
      <c r="BI20" s="139" t="str">
        <f>IF(IFERROR(VLOOKUP(BH$3&amp;BH20,都馬連編集用!$B$13:$C$49,2,FALSE),"")=0,"",(IFERROR(VLOOKUP(BH$3&amp;BH20,都馬連編集用!$B$13:$C$49,2,FALSE),"")))</f>
        <v/>
      </c>
      <c r="BJ20" s="51"/>
      <c r="BK20" s="139" t="str">
        <f>IF(IFERROR(VLOOKUP(BJ$3&amp;BJ20,都馬連編集用!$B$13:$C$49,2,FALSE),"")=0,"",(IFERROR(VLOOKUP(BJ$3&amp;BJ20,都馬連編集用!$B$13:$C$49,2,FALSE),"")))</f>
        <v/>
      </c>
      <c r="BL20" s="51"/>
      <c r="BM20" s="139" t="str">
        <f>IF(IFERROR(VLOOKUP(BL$3&amp;BL20,都馬連編集用!$B$13:$C$49,2,FALSE),"")=0,"",(IFERROR(VLOOKUP(BL$3&amp;BL20,都馬連編集用!$B$13:$C$49,2,FALSE),"")))</f>
        <v/>
      </c>
      <c r="BN20" s="51"/>
      <c r="BO20" s="139" t="str">
        <f>IF(IFERROR(VLOOKUP(BN$3&amp;BN20,都馬連編集用!$B$13:$C$49,2,FALSE),"")=0,"",(IFERROR(VLOOKUP(BN$3&amp;BN20,都馬連編集用!$B$13:$C$49,2,FALSE),"")))</f>
        <v/>
      </c>
      <c r="BP20" s="51"/>
      <c r="BQ20" s="139" t="str">
        <f>IF(IFERROR(VLOOKUP(BP$3&amp;BP20,都馬連編集用!$B$13:$C$49,2,FALSE),"")=0,"",(IFERROR(VLOOKUP(BP$3&amp;BP20,都馬連編集用!$B$13:$C$49,2,FALSE),"")))</f>
        <v/>
      </c>
      <c r="BR20" s="51"/>
      <c r="BS20" s="139" t="str">
        <f>IF(IFERROR(VLOOKUP(BR$3&amp;BR20,都馬連編集用!$B$13:$C$49,2,FALSE),"")=0,"",(IFERROR(VLOOKUP(BR$3&amp;BR20,都馬連編集用!$B$13:$C$49,2,FALSE),"")))</f>
        <v/>
      </c>
      <c r="BT20" s="51"/>
      <c r="BU20" s="139" t="str">
        <f>IF(IFERROR(VLOOKUP(BT$3&amp;BT20,都馬連編集用!$B$13:$C$49,2,FALSE),"")=0,"",(IFERROR(VLOOKUP(BT$3&amp;BT20,都馬連編集用!$B$13:$C$49,2,FALSE),"")))</f>
        <v/>
      </c>
      <c r="BV20" s="51"/>
      <c r="BW20" s="139" t="str">
        <f>IF(IFERROR(VLOOKUP(BV$3&amp;BV20,都馬連編集用!$B$13:$C$49,2,FALSE),"")=0,"",(IFERROR(VLOOKUP(BV$3&amp;BV20,都馬連編集用!$B$13:$C$49,2,FALSE),"")))</f>
        <v/>
      </c>
      <c r="BX20" s="51"/>
      <c r="BY20" s="139" t="str">
        <f>IF(IFERROR(VLOOKUP(BX$3&amp;BX20,都馬連編集用!$B$13:$C$49,2,FALSE),"")=0,"",(IFERROR(VLOOKUP(BX$3&amp;BX20,都馬連編集用!$B$13:$C$49,2,FALSE),"")))</f>
        <v/>
      </c>
      <c r="BZ20" s="51"/>
      <c r="CA20" s="139" t="str">
        <f>IF(IFERROR(VLOOKUP(BZ$3&amp;BZ20,都馬連編集用!$B$13:$C$49,2,FALSE),"")=0,"",(IFERROR(VLOOKUP(BZ$3&amp;BZ20,都馬連編集用!$B$13:$C$49,2,FALSE),"")))</f>
        <v/>
      </c>
      <c r="CB20" s="51"/>
      <c r="CC20" s="139" t="str">
        <f>IF(IFERROR(VLOOKUP(CB$3&amp;CB20,都馬連編集用!$B$13:$C$49,2,FALSE),"")=0,"",(IFERROR(VLOOKUP(CB$3&amp;CB20,都馬連編集用!$B$13:$C$49,2,FALSE),"")))</f>
        <v/>
      </c>
      <c r="CD20" s="51"/>
      <c r="CE20" s="139" t="str">
        <f>IF(IFERROR(VLOOKUP(CD$3&amp;CD20,都馬連編集用!$B$13:$C$49,2,FALSE),"")=0,"",(IFERROR(VLOOKUP(CD$3&amp;CD20,都馬連編集用!$B$13:$C$49,2,FALSE),"")))</f>
        <v/>
      </c>
      <c r="CF20" s="51"/>
      <c r="CG20" s="139" t="str">
        <f>IF(IFERROR(VLOOKUP(CF$3&amp;CF20,都馬連編集用!$B$13:$C$49,2,FALSE),"")=0,"",(IFERROR(VLOOKUP(CF$3&amp;CF20,都馬連編集用!$B$13:$C$49,2,FALSE),"")))</f>
        <v/>
      </c>
      <c r="CH20" s="51"/>
      <c r="CI20" s="139" t="str">
        <f>IF(IFERROR(VLOOKUP(CH$3&amp;CH20,都馬連編集用!$B$13:$C$49,2,FALSE),"")=0,"",(IFERROR(VLOOKUP(CH$3&amp;CH20,都馬連編集用!$B$13:$C$49,2,FALSE),"")))</f>
        <v/>
      </c>
      <c r="CJ20" s="51"/>
      <c r="CK20" s="139" t="str">
        <f>IF(IFERROR(VLOOKUP(CJ$3&amp;CJ20,都馬連編集用!$B$13:$C$49,2,FALSE),"")=0,"",(IFERROR(VLOOKUP(CJ$3&amp;CJ20,都馬連編集用!$B$13:$C$49,2,FALSE),"")))</f>
        <v/>
      </c>
      <c r="CL20" s="51"/>
      <c r="CM20" s="139" t="str">
        <f>IF(IFERROR(VLOOKUP(CL$3&amp;CL20,都馬連編集用!$B$13:$C$49,2,FALSE),"")=0,"",(IFERROR(VLOOKUP(CL$3&amp;CL20,都馬連編集用!$B$13:$C$49,2,FALSE),"")))</f>
        <v/>
      </c>
      <c r="CN20" s="51"/>
      <c r="CO20" s="139" t="str">
        <f>IF(IFERROR(VLOOKUP(CN$3&amp;CN20,都馬連編集用!$B$13:$C$49,2,FALSE),"")=0,"",(IFERROR(VLOOKUP(CN$3&amp;CN20,都馬連編集用!$B$13:$C$49,2,FALSE),"")))</f>
        <v/>
      </c>
      <c r="CP20" s="51"/>
      <c r="CQ20" s="139" t="str">
        <f>IF(IFERROR(VLOOKUP(CP$3&amp;CP20,都馬連編集用!$B$13:$C$49,2,FALSE),"")=0,"",(IFERROR(VLOOKUP(CP$3&amp;CP20,都馬連編集用!$B$13:$C$49,2,FALSE),"")))</f>
        <v/>
      </c>
      <c r="CR20" s="51"/>
      <c r="CS20" s="139" t="str">
        <f>IF(IFERROR(VLOOKUP(CR$3&amp;CR20,都馬連編集用!$B$13:$C$49,2,FALSE),"")=0,"",(IFERROR(VLOOKUP(CR$3&amp;CR20,都馬連編集用!$B$13:$C$49,2,FALSE),"")))</f>
        <v/>
      </c>
      <c r="CT20" s="51"/>
      <c r="CU20" s="139" t="str">
        <f>IF(IFERROR(VLOOKUP(CT$3&amp;CT20,都馬連編集用!$B$13:$C$49,2,FALSE),"")=0,"",(IFERROR(VLOOKUP(CT$3&amp;CT20,都馬連編集用!$B$13:$C$49,2,FALSE),"")))</f>
        <v/>
      </c>
      <c r="CV20" s="51"/>
      <c r="CW20" s="139" t="str">
        <f>IF(IFERROR(VLOOKUP(CV$3&amp;CV20,都馬連編集用!$B$13:$C$49,2,FALSE),"")=0,"",(IFERROR(VLOOKUP(CV$3&amp;CV20,都馬連編集用!$B$13:$C$49,2,FALSE),"")))</f>
        <v/>
      </c>
      <c r="CX20" s="51"/>
      <c r="CY20" s="139" t="str">
        <f>IF(IFERROR(VLOOKUP(CX$3&amp;CX20,都馬連編集用!$B$13:$C$49,2,FALSE),"")=0,"",(IFERROR(VLOOKUP(CX$3&amp;CX20,都馬連編集用!$B$13:$C$49,2,FALSE),"")))</f>
        <v/>
      </c>
      <c r="CZ20" s="51"/>
      <c r="DA20" s="139" t="str">
        <f>IF(IFERROR(VLOOKUP(CZ$3&amp;CZ20,都馬連編集用!$B$13:$C$49,2,FALSE),"")=0,"",(IFERROR(VLOOKUP(CZ$3&amp;CZ20,都馬連編集用!$B$13:$C$49,2,FALSE),"")))</f>
        <v/>
      </c>
      <c r="DB20" s="51"/>
      <c r="DC20" s="139" t="str">
        <f>IF(IFERROR(VLOOKUP(DB$3&amp;DB20,都馬連編集用!$B$13:$C$49,2,FALSE),"")=0,"",(IFERROR(VLOOKUP(DB$3&amp;DB20,都馬連編集用!$B$13:$C$49,2,FALSE),"")))</f>
        <v/>
      </c>
      <c r="DD20" s="51"/>
      <c r="DE20" s="139" t="str">
        <f>IF(IFERROR(VLOOKUP(DD$3&amp;DD20,都馬連編集用!$B$13:$C$49,2,FALSE),"")=0,"",(IFERROR(VLOOKUP(DD$3&amp;DD20,都馬連編集用!$B$13:$C$49,2,FALSE),"")))</f>
        <v/>
      </c>
      <c r="DF20" s="51"/>
      <c r="DG20" s="139" t="str">
        <f>IF(IFERROR(VLOOKUP(DF$3&amp;DF20,都馬連編集用!$B$13:$C$49,2,FALSE),"")=0,"",(IFERROR(VLOOKUP(DF$3&amp;DF20,都馬連編集用!$B$13:$C$49,2,FALSE),"")))</f>
        <v/>
      </c>
      <c r="DH20" s="51"/>
      <c r="DI20" s="139" t="str">
        <f>IF(IFERROR(VLOOKUP(DH$3&amp;DH20,都馬連編集用!$B$13:$C$49,2,FALSE),"")=0,"",(IFERROR(VLOOKUP(DH$3&amp;DH20,都馬連編集用!$B$13:$C$49,2,FALSE),"")))</f>
        <v/>
      </c>
      <c r="DJ20" s="51"/>
      <c r="DK20" s="139" t="str">
        <f>IF(IFERROR(VLOOKUP(DJ$3&amp;DJ20,都馬連編集用!$B$13:$C$49,2,FALSE),"")=0,"",(IFERROR(VLOOKUP(DJ$3&amp;DJ20,都馬連編集用!$B$13:$C$49,2,FALSE),"")))</f>
        <v/>
      </c>
      <c r="DL20" s="51"/>
      <c r="DM20" s="139" t="str">
        <f>IF(IFERROR(VLOOKUP(DL$3&amp;DL20,都馬連編集用!$B$13:$C$49,2,FALSE),"")=0,"",(IFERROR(VLOOKUP(DL$3&amp;DL20,都馬連編集用!$B$13:$C$49,2,FALSE),"")))</f>
        <v/>
      </c>
      <c r="DN20" s="51"/>
      <c r="DO20" s="139" t="str">
        <f>IF(IFERROR(VLOOKUP(DN$3&amp;DN20,都馬連編集用!$B$13:$C$49,2,FALSE),"")=0,"",(IFERROR(VLOOKUP(DN$3&amp;DN20,都馬連編集用!$B$13:$C$49,2,FALSE),"")))</f>
        <v/>
      </c>
      <c r="DP20" s="51"/>
    </row>
    <row r="21" spans="1:120" ht="30.6" customHeight="1">
      <c r="A21" s="33">
        <v>16</v>
      </c>
      <c r="D21" s="33">
        <f t="shared" si="53"/>
        <v>0</v>
      </c>
      <c r="F21" s="120"/>
      <c r="G21" s="141" t="str">
        <f>IFERROR(VLOOKUP(F21,'申込書2（馬匹・選手）'!$B$5:$D$54,3,FALSE),"")</f>
        <v/>
      </c>
      <c r="H21" s="120"/>
      <c r="I21" s="140" t="str">
        <f>IFERROR(VLOOKUP(H21,'申込書2（馬匹・選手）'!$F$5:$H$54,3,FALSE),"")</f>
        <v/>
      </c>
      <c r="J21" s="101" t="str">
        <f t="shared" si="54"/>
        <v/>
      </c>
      <c r="K21" s="106" t="str">
        <f>IFERROR(VLOOKUP(I21,'申込書2（馬匹・選手）'!$F$5:$H$54,3,FALSE),"")</f>
        <v/>
      </c>
      <c r="L21" s="51"/>
      <c r="M21" s="139" t="str">
        <f>IF(IFERROR(VLOOKUP(L$3&amp;L21,都馬連編集用!$B$13:$C$49,2,FALSE),"")=0,"",(IFERROR(VLOOKUP(L$3&amp;L21,都馬連編集用!$B$13:$C$49,2,FALSE),"")))</f>
        <v/>
      </c>
      <c r="N21" s="51"/>
      <c r="O21" s="139" t="str">
        <f>IF(IFERROR(VLOOKUP(N$3&amp;N21,都馬連編集用!$B$13:$C$49,2,FALSE),"")=0,"",(IFERROR(VLOOKUP(N$3&amp;N21,都馬連編集用!$B$13:$C$49,2,FALSE),"")))</f>
        <v/>
      </c>
      <c r="P21" s="51"/>
      <c r="Q21" s="139" t="str">
        <f>IF(IFERROR(VLOOKUP(P$3&amp;P21,都馬連編集用!$B$13:$C$49,2,FALSE),"")=0,"",(IFERROR(VLOOKUP(P$3&amp;P21,都馬連編集用!$B$13:$C$49,2,FALSE),"")))</f>
        <v/>
      </c>
      <c r="R21" s="51"/>
      <c r="S21" s="139" t="str">
        <f>IF(IFERROR(VLOOKUP(R$3&amp;R21,都馬連編集用!$B$13:$C$49,2,FALSE),"")=0,"",(IFERROR(VLOOKUP(R$3&amp;R21,都馬連編集用!$B$13:$C$49,2,FALSE),"")))</f>
        <v/>
      </c>
      <c r="T21" s="51"/>
      <c r="U21" s="139" t="str">
        <f>IF(IFERROR(VLOOKUP(T$3&amp;T21,都馬連編集用!$B$13:$C$49,2,FALSE),"")=0,"",(IFERROR(VLOOKUP(T$3&amp;T21,都馬連編集用!$B$13:$C$49,2,FALSE),"")))</f>
        <v/>
      </c>
      <c r="V21" s="51"/>
      <c r="W21" s="139" t="str">
        <f>IF(IFERROR(VLOOKUP(V$3&amp;V21,都馬連編集用!$B$13:$C$49,2,FALSE),"")=0,"",(IFERROR(VLOOKUP(V$3&amp;V21,都馬連編集用!$B$13:$C$49,2,FALSE),"")))</f>
        <v/>
      </c>
      <c r="X21" s="51"/>
      <c r="Y21" s="139" t="str">
        <f>IF(IFERROR(VLOOKUP(X$3&amp;X21,都馬連編集用!$B$13:$C$49,2,FALSE),"")=0,"",(IFERROR(VLOOKUP(X$3&amp;X21,都馬連編集用!$B$13:$C$49,2,FALSE),"")))</f>
        <v/>
      </c>
      <c r="Z21" s="51"/>
      <c r="AA21" s="139" t="str">
        <f>IF(IFERROR(VLOOKUP(Z$3&amp;Z21,都馬連編集用!$B$13:$C$49,2,FALSE),"")=0,"",(IFERROR(VLOOKUP(Z$3&amp;Z21,都馬連編集用!$B$13:$C$49,2,FALSE),"")))</f>
        <v/>
      </c>
      <c r="AB21" s="51"/>
      <c r="AC21" s="139" t="str">
        <f>IF(IFERROR(VLOOKUP(AB$3&amp;AB21,都馬連編集用!$B$13:$C$49,2,FALSE),"")=0,"",(IFERROR(VLOOKUP(AB$3&amp;AB21,都馬連編集用!$B$13:$C$49,2,FALSE),"")))</f>
        <v/>
      </c>
      <c r="AD21" s="51"/>
      <c r="AE21" s="139" t="str">
        <f>IF(IFERROR(VLOOKUP(AD$3&amp;AD21,都馬連編集用!$B$13:$C$49,2,FALSE),"")=0,"",(IFERROR(VLOOKUP(AD$3&amp;AD21,都馬連編集用!$B$13:$C$49,2,FALSE),"")))</f>
        <v/>
      </c>
      <c r="AF21" s="51"/>
      <c r="AG21" s="139" t="str">
        <f>IF(IFERROR(VLOOKUP(AF$3&amp;AF21,都馬連編集用!$B$13:$C$49,2,FALSE),"")=0,"",(IFERROR(VLOOKUP(AF$3&amp;AF21,都馬連編集用!$B$13:$C$49,2,FALSE),"")))</f>
        <v/>
      </c>
      <c r="AH21" s="51"/>
      <c r="AI21" s="139" t="str">
        <f>IF(IFERROR(VLOOKUP(AH$3&amp;AH21,都馬連編集用!$B$13:$C$49,2,FALSE),"")=0,"",(IFERROR(VLOOKUP(AH$3&amp;AH21,都馬連編集用!$B$13:$C$49,2,FALSE),"")))</f>
        <v/>
      </c>
      <c r="AJ21" s="51"/>
      <c r="AK21" s="139" t="str">
        <f>IF(IFERROR(VLOOKUP(AJ$3&amp;AJ21,都馬連編集用!$B$13:$C$49,2,FALSE),"")=0,"",(IFERROR(VLOOKUP(AJ$3&amp;AJ21,都馬連編集用!$B$13:$C$49,2,FALSE),"")))</f>
        <v/>
      </c>
      <c r="AL21" s="51"/>
      <c r="AM21" s="139" t="str">
        <f>IF(IFERROR(VLOOKUP(AL$3&amp;AL21,都馬連編集用!$B$13:$C$49,2,FALSE),"")=0,"",(IFERROR(VLOOKUP(AL$3&amp;AL21,都馬連編集用!$B$13:$C$49,2,FALSE),"")))</f>
        <v/>
      </c>
      <c r="AN21" s="51"/>
      <c r="AO21" s="139" t="str">
        <f>IF(IFERROR(VLOOKUP(AN$3&amp;AN21,都馬連編集用!$B$13:$C$49,2,FALSE),"")=0,"",(IFERROR(VLOOKUP(AN$3&amp;AN21,都馬連編集用!$B$13:$C$49,2,FALSE),"")))</f>
        <v/>
      </c>
      <c r="AP21" s="51"/>
      <c r="AQ21" s="139" t="str">
        <f>IF(IFERROR(VLOOKUP(AP$3&amp;AP21,都馬連編集用!$B$13:$C$49,2,FALSE),"")=0,"",(IFERROR(VLOOKUP(AP$3&amp;AP21,都馬連編集用!$B$13:$C$49,2,FALSE),"")))</f>
        <v/>
      </c>
      <c r="AR21" s="51"/>
      <c r="AS21" s="139" t="str">
        <f>IF(IFERROR(VLOOKUP(AR$3&amp;AR21,都馬連編集用!$B$13:$C$49,2,FALSE),"")=0,"",(IFERROR(VLOOKUP(AR$3&amp;AR21,都馬連編集用!$B$13:$C$49,2,FALSE),"")))</f>
        <v/>
      </c>
      <c r="AT21" s="51"/>
      <c r="AU21" s="139" t="str">
        <f>IF(IFERROR(VLOOKUP(AT$3&amp;AT21,都馬連編集用!$B$13:$C$49,2,FALSE),"")=0,"",(IFERROR(VLOOKUP(AT$3&amp;AT21,都馬連編集用!$B$13:$C$49,2,FALSE),"")))</f>
        <v/>
      </c>
      <c r="AV21" s="51"/>
      <c r="AW21" s="139" t="str">
        <f>IF(IFERROR(VLOOKUP(AV$3&amp;AV21,都馬連編集用!$B$13:$C$49,2,FALSE),"")=0,"",(IFERROR(VLOOKUP(AV$3&amp;AV21,都馬連編集用!$B$13:$C$49,2,FALSE),"")))</f>
        <v/>
      </c>
      <c r="AX21" s="51"/>
      <c r="AY21" s="139" t="str">
        <f>IF(IFERROR(VLOOKUP(AX$3&amp;AX21,都馬連編集用!$B$13:$C$49,2,FALSE),"")=0,"",(IFERROR(VLOOKUP(AX$3&amp;AX21,都馬連編集用!$B$13:$C$49,2,FALSE),"")))</f>
        <v/>
      </c>
      <c r="AZ21" s="51"/>
      <c r="BA21" s="139" t="str">
        <f>IF(IFERROR(VLOOKUP(AZ$3&amp;AZ21,都馬連編集用!$B$13:$C$49,2,FALSE),"")=0,"",(IFERROR(VLOOKUP(AZ$3&amp;AZ21,都馬連編集用!$B$13:$C$49,2,FALSE),"")))</f>
        <v/>
      </c>
      <c r="BB21" s="51"/>
      <c r="BC21" s="139" t="str">
        <f>IF(IFERROR(VLOOKUP(BB$3&amp;BB21,都馬連編集用!$B$13:$C$49,2,FALSE),"")=0,"",(IFERROR(VLOOKUP(BB$3&amp;BB21,都馬連編集用!$B$13:$C$49,2,FALSE),"")))</f>
        <v/>
      </c>
      <c r="BD21" s="51"/>
      <c r="BE21" s="139" t="str">
        <f>IF(IFERROR(VLOOKUP(BD$3&amp;BD21,都馬連編集用!$B$13:$C$49,2,FALSE),"")=0,"",(IFERROR(VLOOKUP(BD$3&amp;BD21,都馬連編集用!$B$13:$C$49,2,FALSE),"")))</f>
        <v/>
      </c>
      <c r="BF21" s="51"/>
      <c r="BG21" s="139" t="str">
        <f>IF(IFERROR(VLOOKUP(BF$3&amp;BF21,都馬連編集用!$B$13:$C$49,2,FALSE),"")=0,"",(IFERROR(VLOOKUP(BF$3&amp;BF21,都馬連編集用!$B$13:$C$49,2,FALSE),"")))</f>
        <v/>
      </c>
      <c r="BH21" s="51"/>
      <c r="BI21" s="139" t="str">
        <f>IF(IFERROR(VLOOKUP(BH$3&amp;BH21,都馬連編集用!$B$13:$C$49,2,FALSE),"")=0,"",(IFERROR(VLOOKUP(BH$3&amp;BH21,都馬連編集用!$B$13:$C$49,2,FALSE),"")))</f>
        <v/>
      </c>
      <c r="BJ21" s="51"/>
      <c r="BK21" s="139" t="str">
        <f>IF(IFERROR(VLOOKUP(BJ$3&amp;BJ21,都馬連編集用!$B$13:$C$49,2,FALSE),"")=0,"",(IFERROR(VLOOKUP(BJ$3&amp;BJ21,都馬連編集用!$B$13:$C$49,2,FALSE),"")))</f>
        <v/>
      </c>
      <c r="BL21" s="51"/>
      <c r="BM21" s="139" t="str">
        <f>IF(IFERROR(VLOOKUP(BL$3&amp;BL21,都馬連編集用!$B$13:$C$49,2,FALSE),"")=0,"",(IFERROR(VLOOKUP(BL$3&amp;BL21,都馬連編集用!$B$13:$C$49,2,FALSE),"")))</f>
        <v/>
      </c>
      <c r="BN21" s="51"/>
      <c r="BO21" s="139" t="str">
        <f>IF(IFERROR(VLOOKUP(BN$3&amp;BN21,都馬連編集用!$B$13:$C$49,2,FALSE),"")=0,"",(IFERROR(VLOOKUP(BN$3&amp;BN21,都馬連編集用!$B$13:$C$49,2,FALSE),"")))</f>
        <v/>
      </c>
      <c r="BP21" s="51"/>
      <c r="BQ21" s="139" t="str">
        <f>IF(IFERROR(VLOOKUP(BP$3&amp;BP21,都馬連編集用!$B$13:$C$49,2,FALSE),"")=0,"",(IFERROR(VLOOKUP(BP$3&amp;BP21,都馬連編集用!$B$13:$C$49,2,FALSE),"")))</f>
        <v/>
      </c>
      <c r="BR21" s="51"/>
      <c r="BS21" s="139" t="str">
        <f>IF(IFERROR(VLOOKUP(BR$3&amp;BR21,都馬連編集用!$B$13:$C$49,2,FALSE),"")=0,"",(IFERROR(VLOOKUP(BR$3&amp;BR21,都馬連編集用!$B$13:$C$49,2,FALSE),"")))</f>
        <v/>
      </c>
      <c r="BT21" s="51"/>
      <c r="BU21" s="139" t="str">
        <f>IF(IFERROR(VLOOKUP(BT$3&amp;BT21,都馬連編集用!$B$13:$C$49,2,FALSE),"")=0,"",(IFERROR(VLOOKUP(BT$3&amp;BT21,都馬連編集用!$B$13:$C$49,2,FALSE),"")))</f>
        <v/>
      </c>
      <c r="BV21" s="51"/>
      <c r="BW21" s="139" t="str">
        <f>IF(IFERROR(VLOOKUP(BV$3&amp;BV21,都馬連編集用!$B$13:$C$49,2,FALSE),"")=0,"",(IFERROR(VLOOKUP(BV$3&amp;BV21,都馬連編集用!$B$13:$C$49,2,FALSE),"")))</f>
        <v/>
      </c>
      <c r="BX21" s="51"/>
      <c r="BY21" s="139" t="str">
        <f>IF(IFERROR(VLOOKUP(BX$3&amp;BX21,都馬連編集用!$B$13:$C$49,2,FALSE),"")=0,"",(IFERROR(VLOOKUP(BX$3&amp;BX21,都馬連編集用!$B$13:$C$49,2,FALSE),"")))</f>
        <v/>
      </c>
      <c r="BZ21" s="51"/>
      <c r="CA21" s="139" t="str">
        <f>IF(IFERROR(VLOOKUP(BZ$3&amp;BZ21,都馬連編集用!$B$13:$C$49,2,FALSE),"")=0,"",(IFERROR(VLOOKUP(BZ$3&amp;BZ21,都馬連編集用!$B$13:$C$49,2,FALSE),"")))</f>
        <v/>
      </c>
      <c r="CB21" s="51"/>
      <c r="CC21" s="139" t="str">
        <f>IF(IFERROR(VLOOKUP(CB$3&amp;CB21,都馬連編集用!$B$13:$C$49,2,FALSE),"")=0,"",(IFERROR(VLOOKUP(CB$3&amp;CB21,都馬連編集用!$B$13:$C$49,2,FALSE),"")))</f>
        <v/>
      </c>
      <c r="CD21" s="51"/>
      <c r="CE21" s="139" t="str">
        <f>IF(IFERROR(VLOOKUP(CD$3&amp;CD21,都馬連編集用!$B$13:$C$49,2,FALSE),"")=0,"",(IFERROR(VLOOKUP(CD$3&amp;CD21,都馬連編集用!$B$13:$C$49,2,FALSE),"")))</f>
        <v/>
      </c>
      <c r="CF21" s="51"/>
      <c r="CG21" s="139" t="str">
        <f>IF(IFERROR(VLOOKUP(CF$3&amp;CF21,都馬連編集用!$B$13:$C$49,2,FALSE),"")=0,"",(IFERROR(VLOOKUP(CF$3&amp;CF21,都馬連編集用!$B$13:$C$49,2,FALSE),"")))</f>
        <v/>
      </c>
      <c r="CH21" s="51"/>
      <c r="CI21" s="139" t="str">
        <f>IF(IFERROR(VLOOKUP(CH$3&amp;CH21,都馬連編集用!$B$13:$C$49,2,FALSE),"")=0,"",(IFERROR(VLOOKUP(CH$3&amp;CH21,都馬連編集用!$B$13:$C$49,2,FALSE),"")))</f>
        <v/>
      </c>
      <c r="CJ21" s="51"/>
      <c r="CK21" s="139" t="str">
        <f>IF(IFERROR(VLOOKUP(CJ$3&amp;CJ21,都馬連編集用!$B$13:$C$49,2,FALSE),"")=0,"",(IFERROR(VLOOKUP(CJ$3&amp;CJ21,都馬連編集用!$B$13:$C$49,2,FALSE),"")))</f>
        <v/>
      </c>
      <c r="CL21" s="51"/>
      <c r="CM21" s="139" t="str">
        <f>IF(IFERROR(VLOOKUP(CL$3&amp;CL21,都馬連編集用!$B$13:$C$49,2,FALSE),"")=0,"",(IFERROR(VLOOKUP(CL$3&amp;CL21,都馬連編集用!$B$13:$C$49,2,FALSE),"")))</f>
        <v/>
      </c>
      <c r="CN21" s="51"/>
      <c r="CO21" s="139" t="str">
        <f>IF(IFERROR(VLOOKUP(CN$3&amp;CN21,都馬連編集用!$B$13:$C$49,2,FALSE),"")=0,"",(IFERROR(VLOOKUP(CN$3&amp;CN21,都馬連編集用!$B$13:$C$49,2,FALSE),"")))</f>
        <v/>
      </c>
      <c r="CP21" s="51"/>
      <c r="CQ21" s="139" t="str">
        <f>IF(IFERROR(VLOOKUP(CP$3&amp;CP21,都馬連編集用!$B$13:$C$49,2,FALSE),"")=0,"",(IFERROR(VLOOKUP(CP$3&amp;CP21,都馬連編集用!$B$13:$C$49,2,FALSE),"")))</f>
        <v/>
      </c>
      <c r="CR21" s="51"/>
      <c r="CS21" s="139" t="str">
        <f>IF(IFERROR(VLOOKUP(CR$3&amp;CR21,都馬連編集用!$B$13:$C$49,2,FALSE),"")=0,"",(IFERROR(VLOOKUP(CR$3&amp;CR21,都馬連編集用!$B$13:$C$49,2,FALSE),"")))</f>
        <v/>
      </c>
      <c r="CT21" s="51"/>
      <c r="CU21" s="139" t="str">
        <f>IF(IFERROR(VLOOKUP(CT$3&amp;CT21,都馬連編集用!$B$13:$C$49,2,FALSE),"")=0,"",(IFERROR(VLOOKUP(CT$3&amp;CT21,都馬連編集用!$B$13:$C$49,2,FALSE),"")))</f>
        <v/>
      </c>
      <c r="CV21" s="51"/>
      <c r="CW21" s="139" t="str">
        <f>IF(IFERROR(VLOOKUP(CV$3&amp;CV21,都馬連編集用!$B$13:$C$49,2,FALSE),"")=0,"",(IFERROR(VLOOKUP(CV$3&amp;CV21,都馬連編集用!$B$13:$C$49,2,FALSE),"")))</f>
        <v/>
      </c>
      <c r="CX21" s="51"/>
      <c r="CY21" s="139" t="str">
        <f>IF(IFERROR(VLOOKUP(CX$3&amp;CX21,都馬連編集用!$B$13:$C$49,2,FALSE),"")=0,"",(IFERROR(VLOOKUP(CX$3&amp;CX21,都馬連編集用!$B$13:$C$49,2,FALSE),"")))</f>
        <v/>
      </c>
      <c r="CZ21" s="51"/>
      <c r="DA21" s="139" t="str">
        <f>IF(IFERROR(VLOOKUP(CZ$3&amp;CZ21,都馬連編集用!$B$13:$C$49,2,FALSE),"")=0,"",(IFERROR(VLOOKUP(CZ$3&amp;CZ21,都馬連編集用!$B$13:$C$49,2,FALSE),"")))</f>
        <v/>
      </c>
      <c r="DB21" s="51"/>
      <c r="DC21" s="139" t="str">
        <f>IF(IFERROR(VLOOKUP(DB$3&amp;DB21,都馬連編集用!$B$13:$C$49,2,FALSE),"")=0,"",(IFERROR(VLOOKUP(DB$3&amp;DB21,都馬連編集用!$B$13:$C$49,2,FALSE),"")))</f>
        <v/>
      </c>
      <c r="DD21" s="51"/>
      <c r="DE21" s="139" t="str">
        <f>IF(IFERROR(VLOOKUP(DD$3&amp;DD21,都馬連編集用!$B$13:$C$49,2,FALSE),"")=0,"",(IFERROR(VLOOKUP(DD$3&amp;DD21,都馬連編集用!$B$13:$C$49,2,FALSE),"")))</f>
        <v/>
      </c>
      <c r="DF21" s="51"/>
      <c r="DG21" s="139" t="str">
        <f>IF(IFERROR(VLOOKUP(DF$3&amp;DF21,都馬連編集用!$B$13:$C$49,2,FALSE),"")=0,"",(IFERROR(VLOOKUP(DF$3&amp;DF21,都馬連編集用!$B$13:$C$49,2,FALSE),"")))</f>
        <v/>
      </c>
      <c r="DH21" s="51"/>
      <c r="DI21" s="139" t="str">
        <f>IF(IFERROR(VLOOKUP(DH$3&amp;DH21,都馬連編集用!$B$13:$C$49,2,FALSE),"")=0,"",(IFERROR(VLOOKUP(DH$3&amp;DH21,都馬連編集用!$B$13:$C$49,2,FALSE),"")))</f>
        <v/>
      </c>
      <c r="DJ21" s="51"/>
      <c r="DK21" s="139" t="str">
        <f>IF(IFERROR(VLOOKUP(DJ$3&amp;DJ21,都馬連編集用!$B$13:$C$49,2,FALSE),"")=0,"",(IFERROR(VLOOKUP(DJ$3&amp;DJ21,都馬連編集用!$B$13:$C$49,2,FALSE),"")))</f>
        <v/>
      </c>
      <c r="DL21" s="51"/>
      <c r="DM21" s="139" t="str">
        <f>IF(IFERROR(VLOOKUP(DL$3&amp;DL21,都馬連編集用!$B$13:$C$49,2,FALSE),"")=0,"",(IFERROR(VLOOKUP(DL$3&amp;DL21,都馬連編集用!$B$13:$C$49,2,FALSE),"")))</f>
        <v/>
      </c>
      <c r="DN21" s="51"/>
      <c r="DO21" s="139" t="str">
        <f>IF(IFERROR(VLOOKUP(DN$3&amp;DN21,都馬連編集用!$B$13:$C$49,2,FALSE),"")=0,"",(IFERROR(VLOOKUP(DN$3&amp;DN21,都馬連編集用!$B$13:$C$49,2,FALSE),"")))</f>
        <v/>
      </c>
      <c r="DP21" s="51"/>
    </row>
    <row r="22" spans="1:120" ht="30.6" customHeight="1">
      <c r="A22" s="33">
        <v>17</v>
      </c>
      <c r="D22" s="33">
        <f t="shared" si="53"/>
        <v>0</v>
      </c>
      <c r="F22" s="120"/>
      <c r="G22" s="141" t="str">
        <f>IFERROR(VLOOKUP(F22,'申込書2（馬匹・選手）'!$B$5:$D$54,3,FALSE),"")</f>
        <v/>
      </c>
      <c r="H22" s="120"/>
      <c r="I22" s="140" t="str">
        <f>IFERROR(VLOOKUP(H22,'申込書2（馬匹・選手）'!$F$5:$H$54,3,FALSE),"")</f>
        <v/>
      </c>
      <c r="J22" s="101" t="str">
        <f t="shared" si="54"/>
        <v/>
      </c>
      <c r="K22" s="106" t="str">
        <f>IFERROR(VLOOKUP(I22,'申込書2（馬匹・選手）'!$F$5:$H$54,3,FALSE),"")</f>
        <v/>
      </c>
      <c r="L22" s="51"/>
      <c r="M22" s="139" t="str">
        <f>IF(IFERROR(VLOOKUP(L$3&amp;L22,都馬連編集用!$B$13:$C$49,2,FALSE),"")=0,"",(IFERROR(VLOOKUP(L$3&amp;L22,都馬連編集用!$B$13:$C$49,2,FALSE),"")))</f>
        <v/>
      </c>
      <c r="N22" s="51"/>
      <c r="O22" s="139" t="str">
        <f>IF(IFERROR(VLOOKUP(N$3&amp;N22,都馬連編集用!$B$13:$C$49,2,FALSE),"")=0,"",(IFERROR(VLOOKUP(N$3&amp;N22,都馬連編集用!$B$13:$C$49,2,FALSE),"")))</f>
        <v/>
      </c>
      <c r="P22" s="51"/>
      <c r="Q22" s="139" t="str">
        <f>IF(IFERROR(VLOOKUP(P$3&amp;P22,都馬連編集用!$B$13:$C$49,2,FALSE),"")=0,"",(IFERROR(VLOOKUP(P$3&amp;P22,都馬連編集用!$B$13:$C$49,2,FALSE),"")))</f>
        <v/>
      </c>
      <c r="R22" s="51"/>
      <c r="S22" s="139" t="str">
        <f>IF(IFERROR(VLOOKUP(R$3&amp;R22,都馬連編集用!$B$13:$C$49,2,FALSE),"")=0,"",(IFERROR(VLOOKUP(R$3&amp;R22,都馬連編集用!$B$13:$C$49,2,FALSE),"")))</f>
        <v/>
      </c>
      <c r="T22" s="51"/>
      <c r="U22" s="139" t="str">
        <f>IF(IFERROR(VLOOKUP(T$3&amp;T22,都馬連編集用!$B$13:$C$49,2,FALSE),"")=0,"",(IFERROR(VLOOKUP(T$3&amp;T22,都馬連編集用!$B$13:$C$49,2,FALSE),"")))</f>
        <v/>
      </c>
      <c r="V22" s="51"/>
      <c r="W22" s="139" t="str">
        <f>IF(IFERROR(VLOOKUP(V$3&amp;V22,都馬連編集用!$B$13:$C$49,2,FALSE),"")=0,"",(IFERROR(VLOOKUP(V$3&amp;V22,都馬連編集用!$B$13:$C$49,2,FALSE),"")))</f>
        <v/>
      </c>
      <c r="X22" s="51"/>
      <c r="Y22" s="139" t="str">
        <f>IF(IFERROR(VLOOKUP(X$3&amp;X22,都馬連編集用!$B$13:$C$49,2,FALSE),"")=0,"",(IFERROR(VLOOKUP(X$3&amp;X22,都馬連編集用!$B$13:$C$49,2,FALSE),"")))</f>
        <v/>
      </c>
      <c r="Z22" s="51"/>
      <c r="AA22" s="139" t="str">
        <f>IF(IFERROR(VLOOKUP(Z$3&amp;Z22,都馬連編集用!$B$13:$C$49,2,FALSE),"")=0,"",(IFERROR(VLOOKUP(Z$3&amp;Z22,都馬連編集用!$B$13:$C$49,2,FALSE),"")))</f>
        <v/>
      </c>
      <c r="AB22" s="51"/>
      <c r="AC22" s="139" t="str">
        <f>IF(IFERROR(VLOOKUP(AB$3&amp;AB22,都馬連編集用!$B$13:$C$49,2,FALSE),"")=0,"",(IFERROR(VLOOKUP(AB$3&amp;AB22,都馬連編集用!$B$13:$C$49,2,FALSE),"")))</f>
        <v/>
      </c>
      <c r="AD22" s="51"/>
      <c r="AE22" s="139" t="str">
        <f>IF(IFERROR(VLOOKUP(AD$3&amp;AD22,都馬連編集用!$B$13:$C$49,2,FALSE),"")=0,"",(IFERROR(VLOOKUP(AD$3&amp;AD22,都馬連編集用!$B$13:$C$49,2,FALSE),"")))</f>
        <v/>
      </c>
      <c r="AF22" s="51"/>
      <c r="AG22" s="139" t="str">
        <f>IF(IFERROR(VLOOKUP(AF$3&amp;AF22,都馬連編集用!$B$13:$C$49,2,FALSE),"")=0,"",(IFERROR(VLOOKUP(AF$3&amp;AF22,都馬連編集用!$B$13:$C$49,2,FALSE),"")))</f>
        <v/>
      </c>
      <c r="AH22" s="51"/>
      <c r="AI22" s="139" t="str">
        <f>IF(IFERROR(VLOOKUP(AH$3&amp;AH22,都馬連編集用!$B$13:$C$49,2,FALSE),"")=0,"",(IFERROR(VLOOKUP(AH$3&amp;AH22,都馬連編集用!$B$13:$C$49,2,FALSE),"")))</f>
        <v/>
      </c>
      <c r="AJ22" s="51"/>
      <c r="AK22" s="139" t="str">
        <f>IF(IFERROR(VLOOKUP(AJ$3&amp;AJ22,都馬連編集用!$B$13:$C$49,2,FALSE),"")=0,"",(IFERROR(VLOOKUP(AJ$3&amp;AJ22,都馬連編集用!$B$13:$C$49,2,FALSE),"")))</f>
        <v/>
      </c>
      <c r="AL22" s="51"/>
      <c r="AM22" s="139" t="str">
        <f>IF(IFERROR(VLOOKUP(AL$3&amp;AL22,都馬連編集用!$B$13:$C$49,2,FALSE),"")=0,"",(IFERROR(VLOOKUP(AL$3&amp;AL22,都馬連編集用!$B$13:$C$49,2,FALSE),"")))</f>
        <v/>
      </c>
      <c r="AN22" s="51"/>
      <c r="AO22" s="139" t="str">
        <f>IF(IFERROR(VLOOKUP(AN$3&amp;AN22,都馬連編集用!$B$13:$C$49,2,FALSE),"")=0,"",(IFERROR(VLOOKUP(AN$3&amp;AN22,都馬連編集用!$B$13:$C$49,2,FALSE),"")))</f>
        <v/>
      </c>
      <c r="AP22" s="51"/>
      <c r="AQ22" s="139" t="str">
        <f>IF(IFERROR(VLOOKUP(AP$3&amp;AP22,都馬連編集用!$B$13:$C$49,2,FALSE),"")=0,"",(IFERROR(VLOOKUP(AP$3&amp;AP22,都馬連編集用!$B$13:$C$49,2,FALSE),"")))</f>
        <v/>
      </c>
      <c r="AR22" s="51"/>
      <c r="AS22" s="139" t="str">
        <f>IF(IFERROR(VLOOKUP(AR$3&amp;AR22,都馬連編集用!$B$13:$C$49,2,FALSE),"")=0,"",(IFERROR(VLOOKUP(AR$3&amp;AR22,都馬連編集用!$B$13:$C$49,2,FALSE),"")))</f>
        <v/>
      </c>
      <c r="AT22" s="51"/>
      <c r="AU22" s="139" t="str">
        <f>IF(IFERROR(VLOOKUP(AT$3&amp;AT22,都馬連編集用!$B$13:$C$49,2,FALSE),"")=0,"",(IFERROR(VLOOKUP(AT$3&amp;AT22,都馬連編集用!$B$13:$C$49,2,FALSE),"")))</f>
        <v/>
      </c>
      <c r="AV22" s="51"/>
      <c r="AW22" s="139" t="str">
        <f>IF(IFERROR(VLOOKUP(AV$3&amp;AV22,都馬連編集用!$B$13:$C$49,2,FALSE),"")=0,"",(IFERROR(VLOOKUP(AV$3&amp;AV22,都馬連編集用!$B$13:$C$49,2,FALSE),"")))</f>
        <v/>
      </c>
      <c r="AX22" s="51"/>
      <c r="AY22" s="139" t="str">
        <f>IF(IFERROR(VLOOKUP(AX$3&amp;AX22,都馬連編集用!$B$13:$C$49,2,FALSE),"")=0,"",(IFERROR(VLOOKUP(AX$3&amp;AX22,都馬連編集用!$B$13:$C$49,2,FALSE),"")))</f>
        <v/>
      </c>
      <c r="AZ22" s="51"/>
      <c r="BA22" s="139" t="str">
        <f>IF(IFERROR(VLOOKUP(AZ$3&amp;AZ22,都馬連編集用!$B$13:$C$49,2,FALSE),"")=0,"",(IFERROR(VLOOKUP(AZ$3&amp;AZ22,都馬連編集用!$B$13:$C$49,2,FALSE),"")))</f>
        <v/>
      </c>
      <c r="BB22" s="51"/>
      <c r="BC22" s="139" t="str">
        <f>IF(IFERROR(VLOOKUP(BB$3&amp;BB22,都馬連編集用!$B$13:$C$49,2,FALSE),"")=0,"",(IFERROR(VLOOKUP(BB$3&amp;BB22,都馬連編集用!$B$13:$C$49,2,FALSE),"")))</f>
        <v/>
      </c>
      <c r="BD22" s="51"/>
      <c r="BE22" s="139" t="str">
        <f>IF(IFERROR(VLOOKUP(BD$3&amp;BD22,都馬連編集用!$B$13:$C$49,2,FALSE),"")=0,"",(IFERROR(VLOOKUP(BD$3&amp;BD22,都馬連編集用!$B$13:$C$49,2,FALSE),"")))</f>
        <v/>
      </c>
      <c r="BF22" s="51"/>
      <c r="BG22" s="139" t="str">
        <f>IF(IFERROR(VLOOKUP(BF$3&amp;BF22,都馬連編集用!$B$13:$C$49,2,FALSE),"")=0,"",(IFERROR(VLOOKUP(BF$3&amp;BF22,都馬連編集用!$B$13:$C$49,2,FALSE),"")))</f>
        <v/>
      </c>
      <c r="BH22" s="51"/>
      <c r="BI22" s="139" t="str">
        <f>IF(IFERROR(VLOOKUP(BH$3&amp;BH22,都馬連編集用!$B$13:$C$49,2,FALSE),"")=0,"",(IFERROR(VLOOKUP(BH$3&amp;BH22,都馬連編集用!$B$13:$C$49,2,FALSE),"")))</f>
        <v/>
      </c>
      <c r="BJ22" s="51"/>
      <c r="BK22" s="139" t="str">
        <f>IF(IFERROR(VLOOKUP(BJ$3&amp;BJ22,都馬連編集用!$B$13:$C$49,2,FALSE),"")=0,"",(IFERROR(VLOOKUP(BJ$3&amp;BJ22,都馬連編集用!$B$13:$C$49,2,FALSE),"")))</f>
        <v/>
      </c>
      <c r="BL22" s="51"/>
      <c r="BM22" s="139" t="str">
        <f>IF(IFERROR(VLOOKUP(BL$3&amp;BL22,都馬連編集用!$B$13:$C$49,2,FALSE),"")=0,"",(IFERROR(VLOOKUP(BL$3&amp;BL22,都馬連編集用!$B$13:$C$49,2,FALSE),"")))</f>
        <v/>
      </c>
      <c r="BN22" s="51"/>
      <c r="BO22" s="139" t="str">
        <f>IF(IFERROR(VLOOKUP(BN$3&amp;BN22,都馬連編集用!$B$13:$C$49,2,FALSE),"")=0,"",(IFERROR(VLOOKUP(BN$3&amp;BN22,都馬連編集用!$B$13:$C$49,2,FALSE),"")))</f>
        <v/>
      </c>
      <c r="BP22" s="51"/>
      <c r="BQ22" s="139" t="str">
        <f>IF(IFERROR(VLOOKUP(BP$3&amp;BP22,都馬連編集用!$B$13:$C$49,2,FALSE),"")=0,"",(IFERROR(VLOOKUP(BP$3&amp;BP22,都馬連編集用!$B$13:$C$49,2,FALSE),"")))</f>
        <v/>
      </c>
      <c r="BR22" s="51"/>
      <c r="BS22" s="139" t="str">
        <f>IF(IFERROR(VLOOKUP(BR$3&amp;BR22,都馬連編集用!$B$13:$C$49,2,FALSE),"")=0,"",(IFERROR(VLOOKUP(BR$3&amp;BR22,都馬連編集用!$B$13:$C$49,2,FALSE),"")))</f>
        <v/>
      </c>
      <c r="BT22" s="51"/>
      <c r="BU22" s="139" t="str">
        <f>IF(IFERROR(VLOOKUP(BT$3&amp;BT22,都馬連編集用!$B$13:$C$49,2,FALSE),"")=0,"",(IFERROR(VLOOKUP(BT$3&amp;BT22,都馬連編集用!$B$13:$C$49,2,FALSE),"")))</f>
        <v/>
      </c>
      <c r="BV22" s="51"/>
      <c r="BW22" s="139" t="str">
        <f>IF(IFERROR(VLOOKUP(BV$3&amp;BV22,都馬連編集用!$B$13:$C$49,2,FALSE),"")=0,"",(IFERROR(VLOOKUP(BV$3&amp;BV22,都馬連編集用!$B$13:$C$49,2,FALSE),"")))</f>
        <v/>
      </c>
      <c r="BX22" s="51"/>
      <c r="BY22" s="139" t="str">
        <f>IF(IFERROR(VLOOKUP(BX$3&amp;BX22,都馬連編集用!$B$13:$C$49,2,FALSE),"")=0,"",(IFERROR(VLOOKUP(BX$3&amp;BX22,都馬連編集用!$B$13:$C$49,2,FALSE),"")))</f>
        <v/>
      </c>
      <c r="BZ22" s="51"/>
      <c r="CA22" s="139" t="str">
        <f>IF(IFERROR(VLOOKUP(BZ$3&amp;BZ22,都馬連編集用!$B$13:$C$49,2,FALSE),"")=0,"",(IFERROR(VLOOKUP(BZ$3&amp;BZ22,都馬連編集用!$B$13:$C$49,2,FALSE),"")))</f>
        <v/>
      </c>
      <c r="CB22" s="51"/>
      <c r="CC22" s="139" t="str">
        <f>IF(IFERROR(VLOOKUP(CB$3&amp;CB22,都馬連編集用!$B$13:$C$49,2,FALSE),"")=0,"",(IFERROR(VLOOKUP(CB$3&amp;CB22,都馬連編集用!$B$13:$C$49,2,FALSE),"")))</f>
        <v/>
      </c>
      <c r="CD22" s="51"/>
      <c r="CE22" s="139" t="str">
        <f>IF(IFERROR(VLOOKUP(CD$3&amp;CD22,都馬連編集用!$B$13:$C$49,2,FALSE),"")=0,"",(IFERROR(VLOOKUP(CD$3&amp;CD22,都馬連編集用!$B$13:$C$49,2,FALSE),"")))</f>
        <v/>
      </c>
      <c r="CF22" s="51"/>
      <c r="CG22" s="139" t="str">
        <f>IF(IFERROR(VLOOKUP(CF$3&amp;CF22,都馬連編集用!$B$13:$C$49,2,FALSE),"")=0,"",(IFERROR(VLOOKUP(CF$3&amp;CF22,都馬連編集用!$B$13:$C$49,2,FALSE),"")))</f>
        <v/>
      </c>
      <c r="CH22" s="51"/>
      <c r="CI22" s="139" t="str">
        <f>IF(IFERROR(VLOOKUP(CH$3&amp;CH22,都馬連編集用!$B$13:$C$49,2,FALSE),"")=0,"",(IFERROR(VLOOKUP(CH$3&amp;CH22,都馬連編集用!$B$13:$C$49,2,FALSE),"")))</f>
        <v/>
      </c>
      <c r="CJ22" s="51"/>
      <c r="CK22" s="139" t="str">
        <f>IF(IFERROR(VLOOKUP(CJ$3&amp;CJ22,都馬連編集用!$B$13:$C$49,2,FALSE),"")=0,"",(IFERROR(VLOOKUP(CJ$3&amp;CJ22,都馬連編集用!$B$13:$C$49,2,FALSE),"")))</f>
        <v/>
      </c>
      <c r="CL22" s="51"/>
      <c r="CM22" s="139" t="str">
        <f>IF(IFERROR(VLOOKUP(CL$3&amp;CL22,都馬連編集用!$B$13:$C$49,2,FALSE),"")=0,"",(IFERROR(VLOOKUP(CL$3&amp;CL22,都馬連編集用!$B$13:$C$49,2,FALSE),"")))</f>
        <v/>
      </c>
      <c r="CN22" s="51"/>
      <c r="CO22" s="139" t="str">
        <f>IF(IFERROR(VLOOKUP(CN$3&amp;CN22,都馬連編集用!$B$13:$C$49,2,FALSE),"")=0,"",(IFERROR(VLOOKUP(CN$3&amp;CN22,都馬連編集用!$B$13:$C$49,2,FALSE),"")))</f>
        <v/>
      </c>
      <c r="CP22" s="51"/>
      <c r="CQ22" s="139" t="str">
        <f>IF(IFERROR(VLOOKUP(CP$3&amp;CP22,都馬連編集用!$B$13:$C$49,2,FALSE),"")=0,"",(IFERROR(VLOOKUP(CP$3&amp;CP22,都馬連編集用!$B$13:$C$49,2,FALSE),"")))</f>
        <v/>
      </c>
      <c r="CR22" s="51"/>
      <c r="CS22" s="139" t="str">
        <f>IF(IFERROR(VLOOKUP(CR$3&amp;CR22,都馬連編集用!$B$13:$C$49,2,FALSE),"")=0,"",(IFERROR(VLOOKUP(CR$3&amp;CR22,都馬連編集用!$B$13:$C$49,2,FALSE),"")))</f>
        <v/>
      </c>
      <c r="CT22" s="51"/>
      <c r="CU22" s="139" t="str">
        <f>IF(IFERROR(VLOOKUP(CT$3&amp;CT22,都馬連編集用!$B$13:$C$49,2,FALSE),"")=0,"",(IFERROR(VLOOKUP(CT$3&amp;CT22,都馬連編集用!$B$13:$C$49,2,FALSE),"")))</f>
        <v/>
      </c>
      <c r="CV22" s="51"/>
      <c r="CW22" s="139" t="str">
        <f>IF(IFERROR(VLOOKUP(CV$3&amp;CV22,都馬連編集用!$B$13:$C$49,2,FALSE),"")=0,"",(IFERROR(VLOOKUP(CV$3&amp;CV22,都馬連編集用!$B$13:$C$49,2,FALSE),"")))</f>
        <v/>
      </c>
      <c r="CX22" s="51"/>
      <c r="CY22" s="139" t="str">
        <f>IF(IFERROR(VLOOKUP(CX$3&amp;CX22,都馬連編集用!$B$13:$C$49,2,FALSE),"")=0,"",(IFERROR(VLOOKUP(CX$3&amp;CX22,都馬連編集用!$B$13:$C$49,2,FALSE),"")))</f>
        <v/>
      </c>
      <c r="CZ22" s="51"/>
      <c r="DA22" s="139" t="str">
        <f>IF(IFERROR(VLOOKUP(CZ$3&amp;CZ22,都馬連編集用!$B$13:$C$49,2,FALSE),"")=0,"",(IFERROR(VLOOKUP(CZ$3&amp;CZ22,都馬連編集用!$B$13:$C$49,2,FALSE),"")))</f>
        <v/>
      </c>
      <c r="DB22" s="51"/>
      <c r="DC22" s="139" t="str">
        <f>IF(IFERROR(VLOOKUP(DB$3&amp;DB22,都馬連編集用!$B$13:$C$49,2,FALSE),"")=0,"",(IFERROR(VLOOKUP(DB$3&amp;DB22,都馬連編集用!$B$13:$C$49,2,FALSE),"")))</f>
        <v/>
      </c>
      <c r="DD22" s="51"/>
      <c r="DE22" s="139" t="str">
        <f>IF(IFERROR(VLOOKUP(DD$3&amp;DD22,都馬連編集用!$B$13:$C$49,2,FALSE),"")=0,"",(IFERROR(VLOOKUP(DD$3&amp;DD22,都馬連編集用!$B$13:$C$49,2,FALSE),"")))</f>
        <v/>
      </c>
      <c r="DF22" s="51"/>
      <c r="DG22" s="139" t="str">
        <f>IF(IFERROR(VLOOKUP(DF$3&amp;DF22,都馬連編集用!$B$13:$C$49,2,FALSE),"")=0,"",(IFERROR(VLOOKUP(DF$3&amp;DF22,都馬連編集用!$B$13:$C$49,2,FALSE),"")))</f>
        <v/>
      </c>
      <c r="DH22" s="51"/>
      <c r="DI22" s="139" t="str">
        <f>IF(IFERROR(VLOOKUP(DH$3&amp;DH22,都馬連編集用!$B$13:$C$49,2,FALSE),"")=0,"",(IFERROR(VLOOKUP(DH$3&amp;DH22,都馬連編集用!$B$13:$C$49,2,FALSE),"")))</f>
        <v/>
      </c>
      <c r="DJ22" s="51"/>
      <c r="DK22" s="139" t="str">
        <f>IF(IFERROR(VLOOKUP(DJ$3&amp;DJ22,都馬連編集用!$B$13:$C$49,2,FALSE),"")=0,"",(IFERROR(VLOOKUP(DJ$3&amp;DJ22,都馬連編集用!$B$13:$C$49,2,FALSE),"")))</f>
        <v/>
      </c>
      <c r="DL22" s="51"/>
      <c r="DM22" s="139" t="str">
        <f>IF(IFERROR(VLOOKUP(DL$3&amp;DL22,都馬連編集用!$B$13:$C$49,2,FALSE),"")=0,"",(IFERROR(VLOOKUP(DL$3&amp;DL22,都馬連編集用!$B$13:$C$49,2,FALSE),"")))</f>
        <v/>
      </c>
      <c r="DN22" s="51"/>
      <c r="DO22" s="139" t="str">
        <f>IF(IFERROR(VLOOKUP(DN$3&amp;DN22,都馬連編集用!$B$13:$C$49,2,FALSE),"")=0,"",(IFERROR(VLOOKUP(DN$3&amp;DN22,都馬連編集用!$B$13:$C$49,2,FALSE),"")))</f>
        <v/>
      </c>
      <c r="DP22" s="51"/>
    </row>
    <row r="23" spans="1:120" ht="30.6" customHeight="1">
      <c r="A23" s="33">
        <v>18</v>
      </c>
      <c r="D23" s="33">
        <f t="shared" si="53"/>
        <v>0</v>
      </c>
      <c r="F23" s="120"/>
      <c r="G23" s="141" t="str">
        <f>IFERROR(VLOOKUP(F23,'申込書2（馬匹・選手）'!$B$5:$D$54,3,FALSE),"")</f>
        <v/>
      </c>
      <c r="H23" s="120"/>
      <c r="I23" s="140" t="str">
        <f>IFERROR(VLOOKUP(H23,'申込書2（馬匹・選手）'!$F$5:$H$54,3,FALSE),"")</f>
        <v/>
      </c>
      <c r="J23" s="101" t="str">
        <f t="shared" si="54"/>
        <v/>
      </c>
      <c r="K23" s="106" t="str">
        <f>IFERROR(VLOOKUP(I23,'申込書2（馬匹・選手）'!$F$5:$H$54,3,FALSE),"")</f>
        <v/>
      </c>
      <c r="L23" s="51"/>
      <c r="M23" s="139" t="str">
        <f>IF(IFERROR(VLOOKUP(L$3&amp;L23,都馬連編集用!$B$13:$C$49,2,FALSE),"")=0,"",(IFERROR(VLOOKUP(L$3&amp;L23,都馬連編集用!$B$13:$C$49,2,FALSE),"")))</f>
        <v/>
      </c>
      <c r="N23" s="51"/>
      <c r="O23" s="139" t="str">
        <f>IF(IFERROR(VLOOKUP(N$3&amp;N23,都馬連編集用!$B$13:$C$49,2,FALSE),"")=0,"",(IFERROR(VLOOKUP(N$3&amp;N23,都馬連編集用!$B$13:$C$49,2,FALSE),"")))</f>
        <v/>
      </c>
      <c r="P23" s="51"/>
      <c r="Q23" s="139" t="str">
        <f>IF(IFERROR(VLOOKUP(P$3&amp;P23,都馬連編集用!$B$13:$C$49,2,FALSE),"")=0,"",(IFERROR(VLOOKUP(P$3&amp;P23,都馬連編集用!$B$13:$C$49,2,FALSE),"")))</f>
        <v/>
      </c>
      <c r="R23" s="51"/>
      <c r="S23" s="139" t="str">
        <f>IF(IFERROR(VLOOKUP(R$3&amp;R23,都馬連編集用!$B$13:$C$49,2,FALSE),"")=0,"",(IFERROR(VLOOKUP(R$3&amp;R23,都馬連編集用!$B$13:$C$49,2,FALSE),"")))</f>
        <v/>
      </c>
      <c r="T23" s="51"/>
      <c r="U23" s="139" t="str">
        <f>IF(IFERROR(VLOOKUP(T$3&amp;T23,都馬連編集用!$B$13:$C$49,2,FALSE),"")=0,"",(IFERROR(VLOOKUP(T$3&amp;T23,都馬連編集用!$B$13:$C$49,2,FALSE),"")))</f>
        <v/>
      </c>
      <c r="V23" s="51"/>
      <c r="W23" s="139" t="str">
        <f>IF(IFERROR(VLOOKUP(V$3&amp;V23,都馬連編集用!$B$13:$C$49,2,FALSE),"")=0,"",(IFERROR(VLOOKUP(V$3&amp;V23,都馬連編集用!$B$13:$C$49,2,FALSE),"")))</f>
        <v/>
      </c>
      <c r="X23" s="51"/>
      <c r="Y23" s="139" t="str">
        <f>IF(IFERROR(VLOOKUP(X$3&amp;X23,都馬連編集用!$B$13:$C$49,2,FALSE),"")=0,"",(IFERROR(VLOOKUP(X$3&amp;X23,都馬連編集用!$B$13:$C$49,2,FALSE),"")))</f>
        <v/>
      </c>
      <c r="Z23" s="51"/>
      <c r="AA23" s="139" t="str">
        <f>IF(IFERROR(VLOOKUP(Z$3&amp;Z23,都馬連編集用!$B$13:$C$49,2,FALSE),"")=0,"",(IFERROR(VLOOKUP(Z$3&amp;Z23,都馬連編集用!$B$13:$C$49,2,FALSE),"")))</f>
        <v/>
      </c>
      <c r="AB23" s="51"/>
      <c r="AC23" s="139" t="str">
        <f>IF(IFERROR(VLOOKUP(AB$3&amp;AB23,都馬連編集用!$B$13:$C$49,2,FALSE),"")=0,"",(IFERROR(VLOOKUP(AB$3&amp;AB23,都馬連編集用!$B$13:$C$49,2,FALSE),"")))</f>
        <v/>
      </c>
      <c r="AD23" s="51"/>
      <c r="AE23" s="139" t="str">
        <f>IF(IFERROR(VLOOKUP(AD$3&amp;AD23,都馬連編集用!$B$13:$C$49,2,FALSE),"")=0,"",(IFERROR(VLOOKUP(AD$3&amp;AD23,都馬連編集用!$B$13:$C$49,2,FALSE),"")))</f>
        <v/>
      </c>
      <c r="AF23" s="51"/>
      <c r="AG23" s="139" t="str">
        <f>IF(IFERROR(VLOOKUP(AF$3&amp;AF23,都馬連編集用!$B$13:$C$49,2,FALSE),"")=0,"",(IFERROR(VLOOKUP(AF$3&amp;AF23,都馬連編集用!$B$13:$C$49,2,FALSE),"")))</f>
        <v/>
      </c>
      <c r="AH23" s="51"/>
      <c r="AI23" s="139" t="str">
        <f>IF(IFERROR(VLOOKUP(AH$3&amp;AH23,都馬連編集用!$B$13:$C$49,2,FALSE),"")=0,"",(IFERROR(VLOOKUP(AH$3&amp;AH23,都馬連編集用!$B$13:$C$49,2,FALSE),"")))</f>
        <v/>
      </c>
      <c r="AJ23" s="51"/>
      <c r="AK23" s="139" t="str">
        <f>IF(IFERROR(VLOOKUP(AJ$3&amp;AJ23,都馬連編集用!$B$13:$C$49,2,FALSE),"")=0,"",(IFERROR(VLOOKUP(AJ$3&amp;AJ23,都馬連編集用!$B$13:$C$49,2,FALSE),"")))</f>
        <v/>
      </c>
      <c r="AL23" s="51"/>
      <c r="AM23" s="139" t="str">
        <f>IF(IFERROR(VLOOKUP(AL$3&amp;AL23,都馬連編集用!$B$13:$C$49,2,FALSE),"")=0,"",(IFERROR(VLOOKUP(AL$3&amp;AL23,都馬連編集用!$B$13:$C$49,2,FALSE),"")))</f>
        <v/>
      </c>
      <c r="AN23" s="51"/>
      <c r="AO23" s="139" t="str">
        <f>IF(IFERROR(VLOOKUP(AN$3&amp;AN23,都馬連編集用!$B$13:$C$49,2,FALSE),"")=0,"",(IFERROR(VLOOKUP(AN$3&amp;AN23,都馬連編集用!$B$13:$C$49,2,FALSE),"")))</f>
        <v/>
      </c>
      <c r="AP23" s="51"/>
      <c r="AQ23" s="139" t="str">
        <f>IF(IFERROR(VLOOKUP(AP$3&amp;AP23,都馬連編集用!$B$13:$C$49,2,FALSE),"")=0,"",(IFERROR(VLOOKUP(AP$3&amp;AP23,都馬連編集用!$B$13:$C$49,2,FALSE),"")))</f>
        <v/>
      </c>
      <c r="AR23" s="51"/>
      <c r="AS23" s="139" t="str">
        <f>IF(IFERROR(VLOOKUP(AR$3&amp;AR23,都馬連編集用!$B$13:$C$49,2,FALSE),"")=0,"",(IFERROR(VLOOKUP(AR$3&amp;AR23,都馬連編集用!$B$13:$C$49,2,FALSE),"")))</f>
        <v/>
      </c>
      <c r="AT23" s="51"/>
      <c r="AU23" s="139" t="str">
        <f>IF(IFERROR(VLOOKUP(AT$3&amp;AT23,都馬連編集用!$B$13:$C$49,2,FALSE),"")=0,"",(IFERROR(VLOOKUP(AT$3&amp;AT23,都馬連編集用!$B$13:$C$49,2,FALSE),"")))</f>
        <v/>
      </c>
      <c r="AV23" s="51"/>
      <c r="AW23" s="139" t="str">
        <f>IF(IFERROR(VLOOKUP(AV$3&amp;AV23,都馬連編集用!$B$13:$C$49,2,FALSE),"")=0,"",(IFERROR(VLOOKUP(AV$3&amp;AV23,都馬連編集用!$B$13:$C$49,2,FALSE),"")))</f>
        <v/>
      </c>
      <c r="AX23" s="51"/>
      <c r="AY23" s="139" t="str">
        <f>IF(IFERROR(VLOOKUP(AX$3&amp;AX23,都馬連編集用!$B$13:$C$49,2,FALSE),"")=0,"",(IFERROR(VLOOKUP(AX$3&amp;AX23,都馬連編集用!$B$13:$C$49,2,FALSE),"")))</f>
        <v/>
      </c>
      <c r="AZ23" s="51"/>
      <c r="BA23" s="139" t="str">
        <f>IF(IFERROR(VLOOKUP(AZ$3&amp;AZ23,都馬連編集用!$B$13:$C$49,2,FALSE),"")=0,"",(IFERROR(VLOOKUP(AZ$3&amp;AZ23,都馬連編集用!$B$13:$C$49,2,FALSE),"")))</f>
        <v/>
      </c>
      <c r="BB23" s="51"/>
      <c r="BC23" s="139" t="str">
        <f>IF(IFERROR(VLOOKUP(BB$3&amp;BB23,都馬連編集用!$B$13:$C$49,2,FALSE),"")=0,"",(IFERROR(VLOOKUP(BB$3&amp;BB23,都馬連編集用!$B$13:$C$49,2,FALSE),"")))</f>
        <v/>
      </c>
      <c r="BD23" s="51"/>
      <c r="BE23" s="139" t="str">
        <f>IF(IFERROR(VLOOKUP(BD$3&amp;BD23,都馬連編集用!$B$13:$C$49,2,FALSE),"")=0,"",(IFERROR(VLOOKUP(BD$3&amp;BD23,都馬連編集用!$B$13:$C$49,2,FALSE),"")))</f>
        <v/>
      </c>
      <c r="BF23" s="51"/>
      <c r="BG23" s="139" t="str">
        <f>IF(IFERROR(VLOOKUP(BF$3&amp;BF23,都馬連編集用!$B$13:$C$49,2,FALSE),"")=0,"",(IFERROR(VLOOKUP(BF$3&amp;BF23,都馬連編集用!$B$13:$C$49,2,FALSE),"")))</f>
        <v/>
      </c>
      <c r="BH23" s="51"/>
      <c r="BI23" s="139" t="str">
        <f>IF(IFERROR(VLOOKUP(BH$3&amp;BH23,都馬連編集用!$B$13:$C$49,2,FALSE),"")=0,"",(IFERROR(VLOOKUP(BH$3&amp;BH23,都馬連編集用!$B$13:$C$49,2,FALSE),"")))</f>
        <v/>
      </c>
      <c r="BJ23" s="51"/>
      <c r="BK23" s="139" t="str">
        <f>IF(IFERROR(VLOOKUP(BJ$3&amp;BJ23,都馬連編集用!$B$13:$C$49,2,FALSE),"")=0,"",(IFERROR(VLOOKUP(BJ$3&amp;BJ23,都馬連編集用!$B$13:$C$49,2,FALSE),"")))</f>
        <v/>
      </c>
      <c r="BL23" s="51"/>
      <c r="BM23" s="139" t="str">
        <f>IF(IFERROR(VLOOKUP(BL$3&amp;BL23,都馬連編集用!$B$13:$C$49,2,FALSE),"")=0,"",(IFERROR(VLOOKUP(BL$3&amp;BL23,都馬連編集用!$B$13:$C$49,2,FALSE),"")))</f>
        <v/>
      </c>
      <c r="BN23" s="51"/>
      <c r="BO23" s="139" t="str">
        <f>IF(IFERROR(VLOOKUP(BN$3&amp;BN23,都馬連編集用!$B$13:$C$49,2,FALSE),"")=0,"",(IFERROR(VLOOKUP(BN$3&amp;BN23,都馬連編集用!$B$13:$C$49,2,FALSE),"")))</f>
        <v/>
      </c>
      <c r="BP23" s="51"/>
      <c r="BQ23" s="139" t="str">
        <f>IF(IFERROR(VLOOKUP(BP$3&amp;BP23,都馬連編集用!$B$13:$C$49,2,FALSE),"")=0,"",(IFERROR(VLOOKUP(BP$3&amp;BP23,都馬連編集用!$B$13:$C$49,2,FALSE),"")))</f>
        <v/>
      </c>
      <c r="BR23" s="51"/>
      <c r="BS23" s="139" t="str">
        <f>IF(IFERROR(VLOOKUP(BR$3&amp;BR23,都馬連編集用!$B$13:$C$49,2,FALSE),"")=0,"",(IFERROR(VLOOKUP(BR$3&amp;BR23,都馬連編集用!$B$13:$C$49,2,FALSE),"")))</f>
        <v/>
      </c>
      <c r="BT23" s="51"/>
      <c r="BU23" s="139" t="str">
        <f>IF(IFERROR(VLOOKUP(BT$3&amp;BT23,都馬連編集用!$B$13:$C$49,2,FALSE),"")=0,"",(IFERROR(VLOOKUP(BT$3&amp;BT23,都馬連編集用!$B$13:$C$49,2,FALSE),"")))</f>
        <v/>
      </c>
      <c r="BV23" s="51"/>
      <c r="BW23" s="139" t="str">
        <f>IF(IFERROR(VLOOKUP(BV$3&amp;BV23,都馬連編集用!$B$13:$C$49,2,FALSE),"")=0,"",(IFERROR(VLOOKUP(BV$3&amp;BV23,都馬連編集用!$B$13:$C$49,2,FALSE),"")))</f>
        <v/>
      </c>
      <c r="BX23" s="51"/>
      <c r="BY23" s="139" t="str">
        <f>IF(IFERROR(VLOOKUP(BX$3&amp;BX23,都馬連編集用!$B$13:$C$49,2,FALSE),"")=0,"",(IFERROR(VLOOKUP(BX$3&amp;BX23,都馬連編集用!$B$13:$C$49,2,FALSE),"")))</f>
        <v/>
      </c>
      <c r="BZ23" s="51"/>
      <c r="CA23" s="139" t="str">
        <f>IF(IFERROR(VLOOKUP(BZ$3&amp;BZ23,都馬連編集用!$B$13:$C$49,2,FALSE),"")=0,"",(IFERROR(VLOOKUP(BZ$3&amp;BZ23,都馬連編集用!$B$13:$C$49,2,FALSE),"")))</f>
        <v/>
      </c>
      <c r="CB23" s="51"/>
      <c r="CC23" s="139" t="str">
        <f>IF(IFERROR(VLOOKUP(CB$3&amp;CB23,都馬連編集用!$B$13:$C$49,2,FALSE),"")=0,"",(IFERROR(VLOOKUP(CB$3&amp;CB23,都馬連編集用!$B$13:$C$49,2,FALSE),"")))</f>
        <v/>
      </c>
      <c r="CD23" s="51"/>
      <c r="CE23" s="139" t="str">
        <f>IF(IFERROR(VLOOKUP(CD$3&amp;CD23,都馬連編集用!$B$13:$C$49,2,FALSE),"")=0,"",(IFERROR(VLOOKUP(CD$3&amp;CD23,都馬連編集用!$B$13:$C$49,2,FALSE),"")))</f>
        <v/>
      </c>
      <c r="CF23" s="51"/>
      <c r="CG23" s="139" t="str">
        <f>IF(IFERROR(VLOOKUP(CF$3&amp;CF23,都馬連編集用!$B$13:$C$49,2,FALSE),"")=0,"",(IFERROR(VLOOKUP(CF$3&amp;CF23,都馬連編集用!$B$13:$C$49,2,FALSE),"")))</f>
        <v/>
      </c>
      <c r="CH23" s="51"/>
      <c r="CI23" s="139" t="str">
        <f>IF(IFERROR(VLOOKUP(CH$3&amp;CH23,都馬連編集用!$B$13:$C$49,2,FALSE),"")=0,"",(IFERROR(VLOOKUP(CH$3&amp;CH23,都馬連編集用!$B$13:$C$49,2,FALSE),"")))</f>
        <v/>
      </c>
      <c r="CJ23" s="51"/>
      <c r="CK23" s="139" t="str">
        <f>IF(IFERROR(VLOOKUP(CJ$3&amp;CJ23,都馬連編集用!$B$13:$C$49,2,FALSE),"")=0,"",(IFERROR(VLOOKUP(CJ$3&amp;CJ23,都馬連編集用!$B$13:$C$49,2,FALSE),"")))</f>
        <v/>
      </c>
      <c r="CL23" s="51"/>
      <c r="CM23" s="139" t="str">
        <f>IF(IFERROR(VLOOKUP(CL$3&amp;CL23,都馬連編集用!$B$13:$C$49,2,FALSE),"")=0,"",(IFERROR(VLOOKUP(CL$3&amp;CL23,都馬連編集用!$B$13:$C$49,2,FALSE),"")))</f>
        <v/>
      </c>
      <c r="CN23" s="51"/>
      <c r="CO23" s="139" t="str">
        <f>IF(IFERROR(VLOOKUP(CN$3&amp;CN23,都馬連編集用!$B$13:$C$49,2,FALSE),"")=0,"",(IFERROR(VLOOKUP(CN$3&amp;CN23,都馬連編集用!$B$13:$C$49,2,FALSE),"")))</f>
        <v/>
      </c>
      <c r="CP23" s="51"/>
      <c r="CQ23" s="139" t="str">
        <f>IF(IFERROR(VLOOKUP(CP$3&amp;CP23,都馬連編集用!$B$13:$C$49,2,FALSE),"")=0,"",(IFERROR(VLOOKUP(CP$3&amp;CP23,都馬連編集用!$B$13:$C$49,2,FALSE),"")))</f>
        <v/>
      </c>
      <c r="CR23" s="51"/>
      <c r="CS23" s="139" t="str">
        <f>IF(IFERROR(VLOOKUP(CR$3&amp;CR23,都馬連編集用!$B$13:$C$49,2,FALSE),"")=0,"",(IFERROR(VLOOKUP(CR$3&amp;CR23,都馬連編集用!$B$13:$C$49,2,FALSE),"")))</f>
        <v/>
      </c>
      <c r="CT23" s="51"/>
      <c r="CU23" s="139" t="str">
        <f>IF(IFERROR(VLOOKUP(CT$3&amp;CT23,都馬連編集用!$B$13:$C$49,2,FALSE),"")=0,"",(IFERROR(VLOOKUP(CT$3&amp;CT23,都馬連編集用!$B$13:$C$49,2,FALSE),"")))</f>
        <v/>
      </c>
      <c r="CV23" s="51"/>
      <c r="CW23" s="139" t="str">
        <f>IF(IFERROR(VLOOKUP(CV$3&amp;CV23,都馬連編集用!$B$13:$C$49,2,FALSE),"")=0,"",(IFERROR(VLOOKUP(CV$3&amp;CV23,都馬連編集用!$B$13:$C$49,2,FALSE),"")))</f>
        <v/>
      </c>
      <c r="CX23" s="51"/>
      <c r="CY23" s="139" t="str">
        <f>IF(IFERROR(VLOOKUP(CX$3&amp;CX23,都馬連編集用!$B$13:$C$49,2,FALSE),"")=0,"",(IFERROR(VLOOKUP(CX$3&amp;CX23,都馬連編集用!$B$13:$C$49,2,FALSE),"")))</f>
        <v/>
      </c>
      <c r="CZ23" s="51"/>
      <c r="DA23" s="139" t="str">
        <f>IF(IFERROR(VLOOKUP(CZ$3&amp;CZ23,都馬連編集用!$B$13:$C$49,2,FALSE),"")=0,"",(IFERROR(VLOOKUP(CZ$3&amp;CZ23,都馬連編集用!$B$13:$C$49,2,FALSE),"")))</f>
        <v/>
      </c>
      <c r="DB23" s="51"/>
      <c r="DC23" s="139" t="str">
        <f>IF(IFERROR(VLOOKUP(DB$3&amp;DB23,都馬連編集用!$B$13:$C$49,2,FALSE),"")=0,"",(IFERROR(VLOOKUP(DB$3&amp;DB23,都馬連編集用!$B$13:$C$49,2,FALSE),"")))</f>
        <v/>
      </c>
      <c r="DD23" s="51"/>
      <c r="DE23" s="139" t="str">
        <f>IF(IFERROR(VLOOKUP(DD$3&amp;DD23,都馬連編集用!$B$13:$C$49,2,FALSE),"")=0,"",(IFERROR(VLOOKUP(DD$3&amp;DD23,都馬連編集用!$B$13:$C$49,2,FALSE),"")))</f>
        <v/>
      </c>
      <c r="DF23" s="51"/>
      <c r="DG23" s="139" t="str">
        <f>IF(IFERROR(VLOOKUP(DF$3&amp;DF23,都馬連編集用!$B$13:$C$49,2,FALSE),"")=0,"",(IFERROR(VLOOKUP(DF$3&amp;DF23,都馬連編集用!$B$13:$C$49,2,FALSE),"")))</f>
        <v/>
      </c>
      <c r="DH23" s="51"/>
      <c r="DI23" s="139" t="str">
        <f>IF(IFERROR(VLOOKUP(DH$3&amp;DH23,都馬連編集用!$B$13:$C$49,2,FALSE),"")=0,"",(IFERROR(VLOOKUP(DH$3&amp;DH23,都馬連編集用!$B$13:$C$49,2,FALSE),"")))</f>
        <v/>
      </c>
      <c r="DJ23" s="51"/>
      <c r="DK23" s="139" t="str">
        <f>IF(IFERROR(VLOOKUP(DJ$3&amp;DJ23,都馬連編集用!$B$13:$C$49,2,FALSE),"")=0,"",(IFERROR(VLOOKUP(DJ$3&amp;DJ23,都馬連編集用!$B$13:$C$49,2,FALSE),"")))</f>
        <v/>
      </c>
      <c r="DL23" s="51"/>
      <c r="DM23" s="139" t="str">
        <f>IF(IFERROR(VLOOKUP(DL$3&amp;DL23,都馬連編集用!$B$13:$C$49,2,FALSE),"")=0,"",(IFERROR(VLOOKUP(DL$3&amp;DL23,都馬連編集用!$B$13:$C$49,2,FALSE),"")))</f>
        <v/>
      </c>
      <c r="DN23" s="51"/>
      <c r="DO23" s="139" t="str">
        <f>IF(IFERROR(VLOOKUP(DN$3&amp;DN23,都馬連編集用!$B$13:$C$49,2,FALSE),"")=0,"",(IFERROR(VLOOKUP(DN$3&amp;DN23,都馬連編集用!$B$13:$C$49,2,FALSE),"")))</f>
        <v/>
      </c>
      <c r="DP23" s="51"/>
    </row>
    <row r="24" spans="1:120" ht="30.6" customHeight="1">
      <c r="A24" s="33">
        <v>19</v>
      </c>
      <c r="D24" s="33">
        <f t="shared" si="53"/>
        <v>0</v>
      </c>
      <c r="F24" s="120"/>
      <c r="G24" s="141" t="str">
        <f>IFERROR(VLOOKUP(F24,'申込書2（馬匹・選手）'!$B$5:$D$54,3,FALSE),"")</f>
        <v/>
      </c>
      <c r="H24" s="120"/>
      <c r="I24" s="140" t="str">
        <f>IFERROR(VLOOKUP(H24,'申込書2（馬匹・選手）'!$F$5:$H$54,3,FALSE),"")</f>
        <v/>
      </c>
      <c r="J24" s="101" t="str">
        <f t="shared" si="54"/>
        <v/>
      </c>
      <c r="K24" s="106" t="str">
        <f>IFERROR(VLOOKUP(I24,'申込書2（馬匹・選手）'!$F$5:$H$54,3,FALSE),"")</f>
        <v/>
      </c>
      <c r="L24" s="51"/>
      <c r="M24" s="139" t="str">
        <f>IF(IFERROR(VLOOKUP(L$3&amp;L24,都馬連編集用!$B$13:$C$49,2,FALSE),"")=0,"",(IFERROR(VLOOKUP(L$3&amp;L24,都馬連編集用!$B$13:$C$49,2,FALSE),"")))</f>
        <v/>
      </c>
      <c r="N24" s="51"/>
      <c r="O24" s="139" t="str">
        <f>IF(IFERROR(VLOOKUP(N$3&amp;N24,都馬連編集用!$B$13:$C$49,2,FALSE),"")=0,"",(IFERROR(VLOOKUP(N$3&amp;N24,都馬連編集用!$B$13:$C$49,2,FALSE),"")))</f>
        <v/>
      </c>
      <c r="P24" s="51"/>
      <c r="Q24" s="139" t="str">
        <f>IF(IFERROR(VLOOKUP(P$3&amp;P24,都馬連編集用!$B$13:$C$49,2,FALSE),"")=0,"",(IFERROR(VLOOKUP(P$3&amp;P24,都馬連編集用!$B$13:$C$49,2,FALSE),"")))</f>
        <v/>
      </c>
      <c r="R24" s="51"/>
      <c r="S24" s="139" t="str">
        <f>IF(IFERROR(VLOOKUP(R$3&amp;R24,都馬連編集用!$B$13:$C$49,2,FALSE),"")=0,"",(IFERROR(VLOOKUP(R$3&amp;R24,都馬連編集用!$B$13:$C$49,2,FALSE),"")))</f>
        <v/>
      </c>
      <c r="T24" s="51"/>
      <c r="U24" s="139" t="str">
        <f>IF(IFERROR(VLOOKUP(T$3&amp;T24,都馬連編集用!$B$13:$C$49,2,FALSE),"")=0,"",(IFERROR(VLOOKUP(T$3&amp;T24,都馬連編集用!$B$13:$C$49,2,FALSE),"")))</f>
        <v/>
      </c>
      <c r="V24" s="51"/>
      <c r="W24" s="139" t="str">
        <f>IF(IFERROR(VLOOKUP(V$3&amp;V24,都馬連編集用!$B$13:$C$49,2,FALSE),"")=0,"",(IFERROR(VLOOKUP(V$3&amp;V24,都馬連編集用!$B$13:$C$49,2,FALSE),"")))</f>
        <v/>
      </c>
      <c r="X24" s="51"/>
      <c r="Y24" s="139" t="str">
        <f>IF(IFERROR(VLOOKUP(X$3&amp;X24,都馬連編集用!$B$13:$C$49,2,FALSE),"")=0,"",(IFERROR(VLOOKUP(X$3&amp;X24,都馬連編集用!$B$13:$C$49,2,FALSE),"")))</f>
        <v/>
      </c>
      <c r="Z24" s="51"/>
      <c r="AA24" s="139" t="str">
        <f>IF(IFERROR(VLOOKUP(Z$3&amp;Z24,都馬連編集用!$B$13:$C$49,2,FALSE),"")=0,"",(IFERROR(VLOOKUP(Z$3&amp;Z24,都馬連編集用!$B$13:$C$49,2,FALSE),"")))</f>
        <v/>
      </c>
      <c r="AB24" s="51"/>
      <c r="AC24" s="139" t="str">
        <f>IF(IFERROR(VLOOKUP(AB$3&amp;AB24,都馬連編集用!$B$13:$C$49,2,FALSE),"")=0,"",(IFERROR(VLOOKUP(AB$3&amp;AB24,都馬連編集用!$B$13:$C$49,2,FALSE),"")))</f>
        <v/>
      </c>
      <c r="AD24" s="51"/>
      <c r="AE24" s="139" t="str">
        <f>IF(IFERROR(VLOOKUP(AD$3&amp;AD24,都馬連編集用!$B$13:$C$49,2,FALSE),"")=0,"",(IFERROR(VLOOKUP(AD$3&amp;AD24,都馬連編集用!$B$13:$C$49,2,FALSE),"")))</f>
        <v/>
      </c>
      <c r="AF24" s="51"/>
      <c r="AG24" s="139" t="str">
        <f>IF(IFERROR(VLOOKUP(AF$3&amp;AF24,都馬連編集用!$B$13:$C$49,2,FALSE),"")=0,"",(IFERROR(VLOOKUP(AF$3&amp;AF24,都馬連編集用!$B$13:$C$49,2,FALSE),"")))</f>
        <v/>
      </c>
      <c r="AH24" s="51"/>
      <c r="AI24" s="139" t="str">
        <f>IF(IFERROR(VLOOKUP(AH$3&amp;AH24,都馬連編集用!$B$13:$C$49,2,FALSE),"")=0,"",(IFERROR(VLOOKUP(AH$3&amp;AH24,都馬連編集用!$B$13:$C$49,2,FALSE),"")))</f>
        <v/>
      </c>
      <c r="AJ24" s="51"/>
      <c r="AK24" s="139" t="str">
        <f>IF(IFERROR(VLOOKUP(AJ$3&amp;AJ24,都馬連編集用!$B$13:$C$49,2,FALSE),"")=0,"",(IFERROR(VLOOKUP(AJ$3&amp;AJ24,都馬連編集用!$B$13:$C$49,2,FALSE),"")))</f>
        <v/>
      </c>
      <c r="AL24" s="51"/>
      <c r="AM24" s="139" t="str">
        <f>IF(IFERROR(VLOOKUP(AL$3&amp;AL24,都馬連編集用!$B$13:$C$49,2,FALSE),"")=0,"",(IFERROR(VLOOKUP(AL$3&amp;AL24,都馬連編集用!$B$13:$C$49,2,FALSE),"")))</f>
        <v/>
      </c>
      <c r="AN24" s="51"/>
      <c r="AO24" s="139" t="str">
        <f>IF(IFERROR(VLOOKUP(AN$3&amp;AN24,都馬連編集用!$B$13:$C$49,2,FALSE),"")=0,"",(IFERROR(VLOOKUP(AN$3&amp;AN24,都馬連編集用!$B$13:$C$49,2,FALSE),"")))</f>
        <v/>
      </c>
      <c r="AP24" s="51"/>
      <c r="AQ24" s="139" t="str">
        <f>IF(IFERROR(VLOOKUP(AP$3&amp;AP24,都馬連編集用!$B$13:$C$49,2,FALSE),"")=0,"",(IFERROR(VLOOKUP(AP$3&amp;AP24,都馬連編集用!$B$13:$C$49,2,FALSE),"")))</f>
        <v/>
      </c>
      <c r="AR24" s="51"/>
      <c r="AS24" s="139" t="str">
        <f>IF(IFERROR(VLOOKUP(AR$3&amp;AR24,都馬連編集用!$B$13:$C$49,2,FALSE),"")=0,"",(IFERROR(VLOOKUP(AR$3&amp;AR24,都馬連編集用!$B$13:$C$49,2,FALSE),"")))</f>
        <v/>
      </c>
      <c r="AT24" s="51"/>
      <c r="AU24" s="139" t="str">
        <f>IF(IFERROR(VLOOKUP(AT$3&amp;AT24,都馬連編集用!$B$13:$C$49,2,FALSE),"")=0,"",(IFERROR(VLOOKUP(AT$3&amp;AT24,都馬連編集用!$B$13:$C$49,2,FALSE),"")))</f>
        <v/>
      </c>
      <c r="AV24" s="51"/>
      <c r="AW24" s="139" t="str">
        <f>IF(IFERROR(VLOOKUP(AV$3&amp;AV24,都馬連編集用!$B$13:$C$49,2,FALSE),"")=0,"",(IFERROR(VLOOKUP(AV$3&amp;AV24,都馬連編集用!$B$13:$C$49,2,FALSE),"")))</f>
        <v/>
      </c>
      <c r="AX24" s="51"/>
      <c r="AY24" s="139" t="str">
        <f>IF(IFERROR(VLOOKUP(AX$3&amp;AX24,都馬連編集用!$B$13:$C$49,2,FALSE),"")=0,"",(IFERROR(VLOOKUP(AX$3&amp;AX24,都馬連編集用!$B$13:$C$49,2,FALSE),"")))</f>
        <v/>
      </c>
      <c r="AZ24" s="51"/>
      <c r="BA24" s="139" t="str">
        <f>IF(IFERROR(VLOOKUP(AZ$3&amp;AZ24,都馬連編集用!$B$13:$C$49,2,FALSE),"")=0,"",(IFERROR(VLOOKUP(AZ$3&amp;AZ24,都馬連編集用!$B$13:$C$49,2,FALSE),"")))</f>
        <v/>
      </c>
      <c r="BB24" s="51"/>
      <c r="BC24" s="139" t="str">
        <f>IF(IFERROR(VLOOKUP(BB$3&amp;BB24,都馬連編集用!$B$13:$C$49,2,FALSE),"")=0,"",(IFERROR(VLOOKUP(BB$3&amp;BB24,都馬連編集用!$B$13:$C$49,2,FALSE),"")))</f>
        <v/>
      </c>
      <c r="BD24" s="51"/>
      <c r="BE24" s="139" t="str">
        <f>IF(IFERROR(VLOOKUP(BD$3&amp;BD24,都馬連編集用!$B$13:$C$49,2,FALSE),"")=0,"",(IFERROR(VLOOKUP(BD$3&amp;BD24,都馬連編集用!$B$13:$C$49,2,FALSE),"")))</f>
        <v/>
      </c>
      <c r="BF24" s="51"/>
      <c r="BG24" s="139" t="str">
        <f>IF(IFERROR(VLOOKUP(BF$3&amp;BF24,都馬連編集用!$B$13:$C$49,2,FALSE),"")=0,"",(IFERROR(VLOOKUP(BF$3&amp;BF24,都馬連編集用!$B$13:$C$49,2,FALSE),"")))</f>
        <v/>
      </c>
      <c r="BH24" s="51"/>
      <c r="BI24" s="139" t="str">
        <f>IF(IFERROR(VLOOKUP(BH$3&amp;BH24,都馬連編集用!$B$13:$C$49,2,FALSE),"")=0,"",(IFERROR(VLOOKUP(BH$3&amp;BH24,都馬連編集用!$B$13:$C$49,2,FALSE),"")))</f>
        <v/>
      </c>
      <c r="BJ24" s="51"/>
      <c r="BK24" s="139" t="str">
        <f>IF(IFERROR(VLOOKUP(BJ$3&amp;BJ24,都馬連編集用!$B$13:$C$49,2,FALSE),"")=0,"",(IFERROR(VLOOKUP(BJ$3&amp;BJ24,都馬連編集用!$B$13:$C$49,2,FALSE),"")))</f>
        <v/>
      </c>
      <c r="BL24" s="51"/>
      <c r="BM24" s="139" t="str">
        <f>IF(IFERROR(VLOOKUP(BL$3&amp;BL24,都馬連編集用!$B$13:$C$49,2,FALSE),"")=0,"",(IFERROR(VLOOKUP(BL$3&amp;BL24,都馬連編集用!$B$13:$C$49,2,FALSE),"")))</f>
        <v/>
      </c>
      <c r="BN24" s="51"/>
      <c r="BO24" s="139" t="str">
        <f>IF(IFERROR(VLOOKUP(BN$3&amp;BN24,都馬連編集用!$B$13:$C$49,2,FALSE),"")=0,"",(IFERROR(VLOOKUP(BN$3&amp;BN24,都馬連編集用!$B$13:$C$49,2,FALSE),"")))</f>
        <v/>
      </c>
      <c r="BP24" s="51"/>
      <c r="BQ24" s="139" t="str">
        <f>IF(IFERROR(VLOOKUP(BP$3&amp;BP24,都馬連編集用!$B$13:$C$49,2,FALSE),"")=0,"",(IFERROR(VLOOKUP(BP$3&amp;BP24,都馬連編集用!$B$13:$C$49,2,FALSE),"")))</f>
        <v/>
      </c>
      <c r="BR24" s="51"/>
      <c r="BS24" s="139" t="str">
        <f>IF(IFERROR(VLOOKUP(BR$3&amp;BR24,都馬連編集用!$B$13:$C$49,2,FALSE),"")=0,"",(IFERROR(VLOOKUP(BR$3&amp;BR24,都馬連編集用!$B$13:$C$49,2,FALSE),"")))</f>
        <v/>
      </c>
      <c r="BT24" s="51"/>
      <c r="BU24" s="139" t="str">
        <f>IF(IFERROR(VLOOKUP(BT$3&amp;BT24,都馬連編集用!$B$13:$C$49,2,FALSE),"")=0,"",(IFERROR(VLOOKUP(BT$3&amp;BT24,都馬連編集用!$B$13:$C$49,2,FALSE),"")))</f>
        <v/>
      </c>
      <c r="BV24" s="51"/>
      <c r="BW24" s="139" t="str">
        <f>IF(IFERROR(VLOOKUP(BV$3&amp;BV24,都馬連編集用!$B$13:$C$49,2,FALSE),"")=0,"",(IFERROR(VLOOKUP(BV$3&amp;BV24,都馬連編集用!$B$13:$C$49,2,FALSE),"")))</f>
        <v/>
      </c>
      <c r="BX24" s="51"/>
      <c r="BY24" s="139" t="str">
        <f>IF(IFERROR(VLOOKUP(BX$3&amp;BX24,都馬連編集用!$B$13:$C$49,2,FALSE),"")=0,"",(IFERROR(VLOOKUP(BX$3&amp;BX24,都馬連編集用!$B$13:$C$49,2,FALSE),"")))</f>
        <v/>
      </c>
      <c r="BZ24" s="51"/>
      <c r="CA24" s="139" t="str">
        <f>IF(IFERROR(VLOOKUP(BZ$3&amp;BZ24,都馬連編集用!$B$13:$C$49,2,FALSE),"")=0,"",(IFERROR(VLOOKUP(BZ$3&amp;BZ24,都馬連編集用!$B$13:$C$49,2,FALSE),"")))</f>
        <v/>
      </c>
      <c r="CB24" s="51"/>
      <c r="CC24" s="139" t="str">
        <f>IF(IFERROR(VLOOKUP(CB$3&amp;CB24,都馬連編集用!$B$13:$C$49,2,FALSE),"")=0,"",(IFERROR(VLOOKUP(CB$3&amp;CB24,都馬連編集用!$B$13:$C$49,2,FALSE),"")))</f>
        <v/>
      </c>
      <c r="CD24" s="51"/>
      <c r="CE24" s="139" t="str">
        <f>IF(IFERROR(VLOOKUP(CD$3&amp;CD24,都馬連編集用!$B$13:$C$49,2,FALSE),"")=0,"",(IFERROR(VLOOKUP(CD$3&amp;CD24,都馬連編集用!$B$13:$C$49,2,FALSE),"")))</f>
        <v/>
      </c>
      <c r="CF24" s="51"/>
      <c r="CG24" s="139" t="str">
        <f>IF(IFERROR(VLOOKUP(CF$3&amp;CF24,都馬連編集用!$B$13:$C$49,2,FALSE),"")=0,"",(IFERROR(VLOOKUP(CF$3&amp;CF24,都馬連編集用!$B$13:$C$49,2,FALSE),"")))</f>
        <v/>
      </c>
      <c r="CH24" s="51"/>
      <c r="CI24" s="139" t="str">
        <f>IF(IFERROR(VLOOKUP(CH$3&amp;CH24,都馬連編集用!$B$13:$C$49,2,FALSE),"")=0,"",(IFERROR(VLOOKUP(CH$3&amp;CH24,都馬連編集用!$B$13:$C$49,2,FALSE),"")))</f>
        <v/>
      </c>
      <c r="CJ24" s="51"/>
      <c r="CK24" s="139" t="str">
        <f>IF(IFERROR(VLOOKUP(CJ$3&amp;CJ24,都馬連編集用!$B$13:$C$49,2,FALSE),"")=0,"",(IFERROR(VLOOKUP(CJ$3&amp;CJ24,都馬連編集用!$B$13:$C$49,2,FALSE),"")))</f>
        <v/>
      </c>
      <c r="CL24" s="51"/>
      <c r="CM24" s="139" t="str">
        <f>IF(IFERROR(VLOOKUP(CL$3&amp;CL24,都馬連編集用!$B$13:$C$49,2,FALSE),"")=0,"",(IFERROR(VLOOKUP(CL$3&amp;CL24,都馬連編集用!$B$13:$C$49,2,FALSE),"")))</f>
        <v/>
      </c>
      <c r="CN24" s="51"/>
      <c r="CO24" s="139" t="str">
        <f>IF(IFERROR(VLOOKUP(CN$3&amp;CN24,都馬連編集用!$B$13:$C$49,2,FALSE),"")=0,"",(IFERROR(VLOOKUP(CN$3&amp;CN24,都馬連編集用!$B$13:$C$49,2,FALSE),"")))</f>
        <v/>
      </c>
      <c r="CP24" s="51"/>
      <c r="CQ24" s="139" t="str">
        <f>IF(IFERROR(VLOOKUP(CP$3&amp;CP24,都馬連編集用!$B$13:$C$49,2,FALSE),"")=0,"",(IFERROR(VLOOKUP(CP$3&amp;CP24,都馬連編集用!$B$13:$C$49,2,FALSE),"")))</f>
        <v/>
      </c>
      <c r="CR24" s="51"/>
      <c r="CS24" s="139" t="str">
        <f>IF(IFERROR(VLOOKUP(CR$3&amp;CR24,都馬連編集用!$B$13:$C$49,2,FALSE),"")=0,"",(IFERROR(VLOOKUP(CR$3&amp;CR24,都馬連編集用!$B$13:$C$49,2,FALSE),"")))</f>
        <v/>
      </c>
      <c r="CT24" s="51"/>
      <c r="CU24" s="139" t="str">
        <f>IF(IFERROR(VLOOKUP(CT$3&amp;CT24,都馬連編集用!$B$13:$C$49,2,FALSE),"")=0,"",(IFERROR(VLOOKUP(CT$3&amp;CT24,都馬連編集用!$B$13:$C$49,2,FALSE),"")))</f>
        <v/>
      </c>
      <c r="CV24" s="51"/>
      <c r="CW24" s="139" t="str">
        <f>IF(IFERROR(VLOOKUP(CV$3&amp;CV24,都馬連編集用!$B$13:$C$49,2,FALSE),"")=0,"",(IFERROR(VLOOKUP(CV$3&amp;CV24,都馬連編集用!$B$13:$C$49,2,FALSE),"")))</f>
        <v/>
      </c>
      <c r="CX24" s="51"/>
      <c r="CY24" s="139" t="str">
        <f>IF(IFERROR(VLOOKUP(CX$3&amp;CX24,都馬連編集用!$B$13:$C$49,2,FALSE),"")=0,"",(IFERROR(VLOOKUP(CX$3&amp;CX24,都馬連編集用!$B$13:$C$49,2,FALSE),"")))</f>
        <v/>
      </c>
      <c r="CZ24" s="51"/>
      <c r="DA24" s="139" t="str">
        <f>IF(IFERROR(VLOOKUP(CZ$3&amp;CZ24,都馬連編集用!$B$13:$C$49,2,FALSE),"")=0,"",(IFERROR(VLOOKUP(CZ$3&amp;CZ24,都馬連編集用!$B$13:$C$49,2,FALSE),"")))</f>
        <v/>
      </c>
      <c r="DB24" s="51"/>
      <c r="DC24" s="139" t="str">
        <f>IF(IFERROR(VLOOKUP(DB$3&amp;DB24,都馬連編集用!$B$13:$C$49,2,FALSE),"")=0,"",(IFERROR(VLOOKUP(DB$3&amp;DB24,都馬連編集用!$B$13:$C$49,2,FALSE),"")))</f>
        <v/>
      </c>
      <c r="DD24" s="51"/>
      <c r="DE24" s="139" t="str">
        <f>IF(IFERROR(VLOOKUP(DD$3&amp;DD24,都馬連編集用!$B$13:$C$49,2,FALSE),"")=0,"",(IFERROR(VLOOKUP(DD$3&amp;DD24,都馬連編集用!$B$13:$C$49,2,FALSE),"")))</f>
        <v/>
      </c>
      <c r="DF24" s="51"/>
      <c r="DG24" s="139" t="str">
        <f>IF(IFERROR(VLOOKUP(DF$3&amp;DF24,都馬連編集用!$B$13:$C$49,2,FALSE),"")=0,"",(IFERROR(VLOOKUP(DF$3&amp;DF24,都馬連編集用!$B$13:$C$49,2,FALSE),"")))</f>
        <v/>
      </c>
      <c r="DH24" s="51"/>
      <c r="DI24" s="139" t="str">
        <f>IF(IFERROR(VLOOKUP(DH$3&amp;DH24,都馬連編集用!$B$13:$C$49,2,FALSE),"")=0,"",(IFERROR(VLOOKUP(DH$3&amp;DH24,都馬連編集用!$B$13:$C$49,2,FALSE),"")))</f>
        <v/>
      </c>
      <c r="DJ24" s="51"/>
      <c r="DK24" s="139" t="str">
        <f>IF(IFERROR(VLOOKUP(DJ$3&amp;DJ24,都馬連編集用!$B$13:$C$49,2,FALSE),"")=0,"",(IFERROR(VLOOKUP(DJ$3&amp;DJ24,都馬連編集用!$B$13:$C$49,2,FALSE),"")))</f>
        <v/>
      </c>
      <c r="DL24" s="51"/>
      <c r="DM24" s="139" t="str">
        <f>IF(IFERROR(VLOOKUP(DL$3&amp;DL24,都馬連編集用!$B$13:$C$49,2,FALSE),"")=0,"",(IFERROR(VLOOKUP(DL$3&amp;DL24,都馬連編集用!$B$13:$C$49,2,FALSE),"")))</f>
        <v/>
      </c>
      <c r="DN24" s="51"/>
      <c r="DO24" s="139" t="str">
        <f>IF(IFERROR(VLOOKUP(DN$3&amp;DN24,都馬連編集用!$B$13:$C$49,2,FALSE),"")=0,"",(IFERROR(VLOOKUP(DN$3&amp;DN24,都馬連編集用!$B$13:$C$49,2,FALSE),"")))</f>
        <v/>
      </c>
      <c r="DP24" s="51"/>
    </row>
    <row r="25" spans="1:120" ht="30.6" customHeight="1">
      <c r="A25" s="33">
        <v>20</v>
      </c>
      <c r="D25" s="33">
        <f t="shared" si="53"/>
        <v>0</v>
      </c>
      <c r="F25" s="120"/>
      <c r="G25" s="141" t="str">
        <f>IFERROR(VLOOKUP(F25,'申込書2（馬匹・選手）'!$B$5:$D$54,3,FALSE),"")</f>
        <v/>
      </c>
      <c r="H25" s="120"/>
      <c r="I25" s="140" t="str">
        <f>IFERROR(VLOOKUP(H25,'申込書2（馬匹・選手）'!$F$5:$H$54,3,FALSE),"")</f>
        <v/>
      </c>
      <c r="J25" s="101" t="str">
        <f t="shared" si="54"/>
        <v/>
      </c>
      <c r="K25" s="106" t="str">
        <f>IFERROR(VLOOKUP(I25,'申込書2（馬匹・選手）'!$F$5:$H$54,3,FALSE),"")</f>
        <v/>
      </c>
      <c r="L25" s="51"/>
      <c r="M25" s="139" t="str">
        <f>IF(IFERROR(VLOOKUP(L$3&amp;L25,都馬連編集用!$B$13:$C$49,2,FALSE),"")=0,"",(IFERROR(VLOOKUP(L$3&amp;L25,都馬連編集用!$B$13:$C$49,2,FALSE),"")))</f>
        <v/>
      </c>
      <c r="N25" s="51"/>
      <c r="O25" s="139" t="str">
        <f>IF(IFERROR(VLOOKUP(N$3&amp;N25,都馬連編集用!$B$13:$C$49,2,FALSE),"")=0,"",(IFERROR(VLOOKUP(N$3&amp;N25,都馬連編集用!$B$13:$C$49,2,FALSE),"")))</f>
        <v/>
      </c>
      <c r="P25" s="51"/>
      <c r="Q25" s="139" t="str">
        <f>IF(IFERROR(VLOOKUP(P$3&amp;P25,都馬連編集用!$B$13:$C$49,2,FALSE),"")=0,"",(IFERROR(VLOOKUP(P$3&amp;P25,都馬連編集用!$B$13:$C$49,2,FALSE),"")))</f>
        <v/>
      </c>
      <c r="R25" s="51"/>
      <c r="S25" s="139" t="str">
        <f>IF(IFERROR(VLOOKUP(R$3&amp;R25,都馬連編集用!$B$13:$C$49,2,FALSE),"")=0,"",(IFERROR(VLOOKUP(R$3&amp;R25,都馬連編集用!$B$13:$C$49,2,FALSE),"")))</f>
        <v/>
      </c>
      <c r="T25" s="51"/>
      <c r="U25" s="139" t="str">
        <f>IF(IFERROR(VLOOKUP(T$3&amp;T25,都馬連編集用!$B$13:$C$49,2,FALSE),"")=0,"",(IFERROR(VLOOKUP(T$3&amp;T25,都馬連編集用!$B$13:$C$49,2,FALSE),"")))</f>
        <v/>
      </c>
      <c r="V25" s="51"/>
      <c r="W25" s="139" t="str">
        <f>IF(IFERROR(VLOOKUP(V$3&amp;V25,都馬連編集用!$B$13:$C$49,2,FALSE),"")=0,"",(IFERROR(VLOOKUP(V$3&amp;V25,都馬連編集用!$B$13:$C$49,2,FALSE),"")))</f>
        <v/>
      </c>
      <c r="X25" s="51"/>
      <c r="Y25" s="139" t="str">
        <f>IF(IFERROR(VLOOKUP(X$3&amp;X25,都馬連編集用!$B$13:$C$49,2,FALSE),"")=0,"",(IFERROR(VLOOKUP(X$3&amp;X25,都馬連編集用!$B$13:$C$49,2,FALSE),"")))</f>
        <v/>
      </c>
      <c r="Z25" s="51"/>
      <c r="AA25" s="139" t="str">
        <f>IF(IFERROR(VLOOKUP(Z$3&amp;Z25,都馬連編集用!$B$13:$C$49,2,FALSE),"")=0,"",(IFERROR(VLOOKUP(Z$3&amp;Z25,都馬連編集用!$B$13:$C$49,2,FALSE),"")))</f>
        <v/>
      </c>
      <c r="AB25" s="51"/>
      <c r="AC25" s="139" t="str">
        <f>IF(IFERROR(VLOOKUP(AB$3&amp;AB25,都馬連編集用!$B$13:$C$49,2,FALSE),"")=0,"",(IFERROR(VLOOKUP(AB$3&amp;AB25,都馬連編集用!$B$13:$C$49,2,FALSE),"")))</f>
        <v/>
      </c>
      <c r="AD25" s="51"/>
      <c r="AE25" s="139" t="str">
        <f>IF(IFERROR(VLOOKUP(AD$3&amp;AD25,都馬連編集用!$B$13:$C$49,2,FALSE),"")=0,"",(IFERROR(VLOOKUP(AD$3&amp;AD25,都馬連編集用!$B$13:$C$49,2,FALSE),"")))</f>
        <v/>
      </c>
      <c r="AF25" s="51"/>
      <c r="AG25" s="139" t="str">
        <f>IF(IFERROR(VLOOKUP(AF$3&amp;AF25,都馬連編集用!$B$13:$C$49,2,FALSE),"")=0,"",(IFERROR(VLOOKUP(AF$3&amp;AF25,都馬連編集用!$B$13:$C$49,2,FALSE),"")))</f>
        <v/>
      </c>
      <c r="AH25" s="51"/>
      <c r="AI25" s="139" t="str">
        <f>IF(IFERROR(VLOOKUP(AH$3&amp;AH25,都馬連編集用!$B$13:$C$49,2,FALSE),"")=0,"",(IFERROR(VLOOKUP(AH$3&amp;AH25,都馬連編集用!$B$13:$C$49,2,FALSE),"")))</f>
        <v/>
      </c>
      <c r="AJ25" s="51"/>
      <c r="AK25" s="139" t="str">
        <f>IF(IFERROR(VLOOKUP(AJ$3&amp;AJ25,都馬連編集用!$B$13:$C$49,2,FALSE),"")=0,"",(IFERROR(VLOOKUP(AJ$3&amp;AJ25,都馬連編集用!$B$13:$C$49,2,FALSE),"")))</f>
        <v/>
      </c>
      <c r="AL25" s="51"/>
      <c r="AM25" s="139" t="str">
        <f>IF(IFERROR(VLOOKUP(AL$3&amp;AL25,都馬連編集用!$B$13:$C$49,2,FALSE),"")=0,"",(IFERROR(VLOOKUP(AL$3&amp;AL25,都馬連編集用!$B$13:$C$49,2,FALSE),"")))</f>
        <v/>
      </c>
      <c r="AN25" s="51"/>
      <c r="AO25" s="139" t="str">
        <f>IF(IFERROR(VLOOKUP(AN$3&amp;AN25,都馬連編集用!$B$13:$C$49,2,FALSE),"")=0,"",(IFERROR(VLOOKUP(AN$3&amp;AN25,都馬連編集用!$B$13:$C$49,2,FALSE),"")))</f>
        <v/>
      </c>
      <c r="AP25" s="51"/>
      <c r="AQ25" s="139" t="str">
        <f>IF(IFERROR(VLOOKUP(AP$3&amp;AP25,都馬連編集用!$B$13:$C$49,2,FALSE),"")=0,"",(IFERROR(VLOOKUP(AP$3&amp;AP25,都馬連編集用!$B$13:$C$49,2,FALSE),"")))</f>
        <v/>
      </c>
      <c r="AR25" s="51"/>
      <c r="AS25" s="139" t="str">
        <f>IF(IFERROR(VLOOKUP(AR$3&amp;AR25,都馬連編集用!$B$13:$C$49,2,FALSE),"")=0,"",(IFERROR(VLOOKUP(AR$3&amp;AR25,都馬連編集用!$B$13:$C$49,2,FALSE),"")))</f>
        <v/>
      </c>
      <c r="AT25" s="51"/>
      <c r="AU25" s="139" t="str">
        <f>IF(IFERROR(VLOOKUP(AT$3&amp;AT25,都馬連編集用!$B$13:$C$49,2,FALSE),"")=0,"",(IFERROR(VLOOKUP(AT$3&amp;AT25,都馬連編集用!$B$13:$C$49,2,FALSE),"")))</f>
        <v/>
      </c>
      <c r="AV25" s="51"/>
      <c r="AW25" s="139" t="str">
        <f>IF(IFERROR(VLOOKUP(AV$3&amp;AV25,都馬連編集用!$B$13:$C$49,2,FALSE),"")=0,"",(IFERROR(VLOOKUP(AV$3&amp;AV25,都馬連編集用!$B$13:$C$49,2,FALSE),"")))</f>
        <v/>
      </c>
      <c r="AX25" s="51"/>
      <c r="AY25" s="139" t="str">
        <f>IF(IFERROR(VLOOKUP(AX$3&amp;AX25,都馬連編集用!$B$13:$C$49,2,FALSE),"")=0,"",(IFERROR(VLOOKUP(AX$3&amp;AX25,都馬連編集用!$B$13:$C$49,2,FALSE),"")))</f>
        <v/>
      </c>
      <c r="AZ25" s="51"/>
      <c r="BA25" s="139" t="str">
        <f>IF(IFERROR(VLOOKUP(AZ$3&amp;AZ25,都馬連編集用!$B$13:$C$49,2,FALSE),"")=0,"",(IFERROR(VLOOKUP(AZ$3&amp;AZ25,都馬連編集用!$B$13:$C$49,2,FALSE),"")))</f>
        <v/>
      </c>
      <c r="BB25" s="51"/>
      <c r="BC25" s="139" t="str">
        <f>IF(IFERROR(VLOOKUP(BB$3&amp;BB25,都馬連編集用!$B$13:$C$49,2,FALSE),"")=0,"",(IFERROR(VLOOKUP(BB$3&amp;BB25,都馬連編集用!$B$13:$C$49,2,FALSE),"")))</f>
        <v/>
      </c>
      <c r="BD25" s="51"/>
      <c r="BE25" s="139" t="str">
        <f>IF(IFERROR(VLOOKUP(BD$3&amp;BD25,都馬連編集用!$B$13:$C$49,2,FALSE),"")=0,"",(IFERROR(VLOOKUP(BD$3&amp;BD25,都馬連編集用!$B$13:$C$49,2,FALSE),"")))</f>
        <v/>
      </c>
      <c r="BF25" s="51"/>
      <c r="BG25" s="139" t="str">
        <f>IF(IFERROR(VLOOKUP(BF$3&amp;BF25,都馬連編集用!$B$13:$C$49,2,FALSE),"")=0,"",(IFERROR(VLOOKUP(BF$3&amp;BF25,都馬連編集用!$B$13:$C$49,2,FALSE),"")))</f>
        <v/>
      </c>
      <c r="BH25" s="51"/>
      <c r="BI25" s="139" t="str">
        <f>IF(IFERROR(VLOOKUP(BH$3&amp;BH25,都馬連編集用!$B$13:$C$49,2,FALSE),"")=0,"",(IFERROR(VLOOKUP(BH$3&amp;BH25,都馬連編集用!$B$13:$C$49,2,FALSE),"")))</f>
        <v/>
      </c>
      <c r="BJ25" s="51"/>
      <c r="BK25" s="139" t="str">
        <f>IF(IFERROR(VLOOKUP(BJ$3&amp;BJ25,都馬連編集用!$B$13:$C$49,2,FALSE),"")=0,"",(IFERROR(VLOOKUP(BJ$3&amp;BJ25,都馬連編集用!$B$13:$C$49,2,FALSE),"")))</f>
        <v/>
      </c>
      <c r="BL25" s="51"/>
      <c r="BM25" s="139" t="str">
        <f>IF(IFERROR(VLOOKUP(BL$3&amp;BL25,都馬連編集用!$B$13:$C$49,2,FALSE),"")=0,"",(IFERROR(VLOOKUP(BL$3&amp;BL25,都馬連編集用!$B$13:$C$49,2,FALSE),"")))</f>
        <v/>
      </c>
      <c r="BN25" s="51"/>
      <c r="BO25" s="139" t="str">
        <f>IF(IFERROR(VLOOKUP(BN$3&amp;BN25,都馬連編集用!$B$13:$C$49,2,FALSE),"")=0,"",(IFERROR(VLOOKUP(BN$3&amp;BN25,都馬連編集用!$B$13:$C$49,2,FALSE),"")))</f>
        <v/>
      </c>
      <c r="BP25" s="51"/>
      <c r="BQ25" s="139" t="str">
        <f>IF(IFERROR(VLOOKUP(BP$3&amp;BP25,都馬連編集用!$B$13:$C$49,2,FALSE),"")=0,"",(IFERROR(VLOOKUP(BP$3&amp;BP25,都馬連編集用!$B$13:$C$49,2,FALSE),"")))</f>
        <v/>
      </c>
      <c r="BR25" s="51"/>
      <c r="BS25" s="139" t="str">
        <f>IF(IFERROR(VLOOKUP(BR$3&amp;BR25,都馬連編集用!$B$13:$C$49,2,FALSE),"")=0,"",(IFERROR(VLOOKUP(BR$3&amp;BR25,都馬連編集用!$B$13:$C$49,2,FALSE),"")))</f>
        <v/>
      </c>
      <c r="BT25" s="51"/>
      <c r="BU25" s="139" t="str">
        <f>IF(IFERROR(VLOOKUP(BT$3&amp;BT25,都馬連編集用!$B$13:$C$49,2,FALSE),"")=0,"",(IFERROR(VLOOKUP(BT$3&amp;BT25,都馬連編集用!$B$13:$C$49,2,FALSE),"")))</f>
        <v/>
      </c>
      <c r="BV25" s="51"/>
      <c r="BW25" s="139" t="str">
        <f>IF(IFERROR(VLOOKUP(BV$3&amp;BV25,都馬連編集用!$B$13:$C$49,2,FALSE),"")=0,"",(IFERROR(VLOOKUP(BV$3&amp;BV25,都馬連編集用!$B$13:$C$49,2,FALSE),"")))</f>
        <v/>
      </c>
      <c r="BX25" s="51"/>
      <c r="BY25" s="139" t="str">
        <f>IF(IFERROR(VLOOKUP(BX$3&amp;BX25,都馬連編集用!$B$13:$C$49,2,FALSE),"")=0,"",(IFERROR(VLOOKUP(BX$3&amp;BX25,都馬連編集用!$B$13:$C$49,2,FALSE),"")))</f>
        <v/>
      </c>
      <c r="BZ25" s="51"/>
      <c r="CA25" s="139" t="str">
        <f>IF(IFERROR(VLOOKUP(BZ$3&amp;BZ25,都馬連編集用!$B$13:$C$49,2,FALSE),"")=0,"",(IFERROR(VLOOKUP(BZ$3&amp;BZ25,都馬連編集用!$B$13:$C$49,2,FALSE),"")))</f>
        <v/>
      </c>
      <c r="CB25" s="51"/>
      <c r="CC25" s="139" t="str">
        <f>IF(IFERROR(VLOOKUP(CB$3&amp;CB25,都馬連編集用!$B$13:$C$49,2,FALSE),"")=0,"",(IFERROR(VLOOKUP(CB$3&amp;CB25,都馬連編集用!$B$13:$C$49,2,FALSE),"")))</f>
        <v/>
      </c>
      <c r="CD25" s="51"/>
      <c r="CE25" s="139" t="str">
        <f>IF(IFERROR(VLOOKUP(CD$3&amp;CD25,都馬連編集用!$B$13:$C$49,2,FALSE),"")=0,"",(IFERROR(VLOOKUP(CD$3&amp;CD25,都馬連編集用!$B$13:$C$49,2,FALSE),"")))</f>
        <v/>
      </c>
      <c r="CF25" s="51"/>
      <c r="CG25" s="139" t="str">
        <f>IF(IFERROR(VLOOKUP(CF$3&amp;CF25,都馬連編集用!$B$13:$C$49,2,FALSE),"")=0,"",(IFERROR(VLOOKUP(CF$3&amp;CF25,都馬連編集用!$B$13:$C$49,2,FALSE),"")))</f>
        <v/>
      </c>
      <c r="CH25" s="51"/>
      <c r="CI25" s="139" t="str">
        <f>IF(IFERROR(VLOOKUP(CH$3&amp;CH25,都馬連編集用!$B$13:$C$49,2,FALSE),"")=0,"",(IFERROR(VLOOKUP(CH$3&amp;CH25,都馬連編集用!$B$13:$C$49,2,FALSE),"")))</f>
        <v/>
      </c>
      <c r="CJ25" s="51"/>
      <c r="CK25" s="139" t="str">
        <f>IF(IFERROR(VLOOKUP(CJ$3&amp;CJ25,都馬連編集用!$B$13:$C$49,2,FALSE),"")=0,"",(IFERROR(VLOOKUP(CJ$3&amp;CJ25,都馬連編集用!$B$13:$C$49,2,FALSE),"")))</f>
        <v/>
      </c>
      <c r="CL25" s="51"/>
      <c r="CM25" s="139" t="str">
        <f>IF(IFERROR(VLOOKUP(CL$3&amp;CL25,都馬連編集用!$B$13:$C$49,2,FALSE),"")=0,"",(IFERROR(VLOOKUP(CL$3&amp;CL25,都馬連編集用!$B$13:$C$49,2,FALSE),"")))</f>
        <v/>
      </c>
      <c r="CN25" s="51"/>
      <c r="CO25" s="139" t="str">
        <f>IF(IFERROR(VLOOKUP(CN$3&amp;CN25,都馬連編集用!$B$13:$C$49,2,FALSE),"")=0,"",(IFERROR(VLOOKUP(CN$3&amp;CN25,都馬連編集用!$B$13:$C$49,2,FALSE),"")))</f>
        <v/>
      </c>
      <c r="CP25" s="51"/>
      <c r="CQ25" s="139" t="str">
        <f>IF(IFERROR(VLOOKUP(CP$3&amp;CP25,都馬連編集用!$B$13:$C$49,2,FALSE),"")=0,"",(IFERROR(VLOOKUP(CP$3&amp;CP25,都馬連編集用!$B$13:$C$49,2,FALSE),"")))</f>
        <v/>
      </c>
      <c r="CR25" s="51"/>
      <c r="CS25" s="139" t="str">
        <f>IF(IFERROR(VLOOKUP(CR$3&amp;CR25,都馬連編集用!$B$13:$C$49,2,FALSE),"")=0,"",(IFERROR(VLOOKUP(CR$3&amp;CR25,都馬連編集用!$B$13:$C$49,2,FALSE),"")))</f>
        <v/>
      </c>
      <c r="CT25" s="51"/>
      <c r="CU25" s="139" t="str">
        <f>IF(IFERROR(VLOOKUP(CT$3&amp;CT25,都馬連編集用!$B$13:$C$49,2,FALSE),"")=0,"",(IFERROR(VLOOKUP(CT$3&amp;CT25,都馬連編集用!$B$13:$C$49,2,FALSE),"")))</f>
        <v/>
      </c>
      <c r="CV25" s="51"/>
      <c r="CW25" s="139" t="str">
        <f>IF(IFERROR(VLOOKUP(CV$3&amp;CV25,都馬連編集用!$B$13:$C$49,2,FALSE),"")=0,"",(IFERROR(VLOOKUP(CV$3&amp;CV25,都馬連編集用!$B$13:$C$49,2,FALSE),"")))</f>
        <v/>
      </c>
      <c r="CX25" s="51"/>
      <c r="CY25" s="139" t="str">
        <f>IF(IFERROR(VLOOKUP(CX$3&amp;CX25,都馬連編集用!$B$13:$C$49,2,FALSE),"")=0,"",(IFERROR(VLOOKUP(CX$3&amp;CX25,都馬連編集用!$B$13:$C$49,2,FALSE),"")))</f>
        <v/>
      </c>
      <c r="CZ25" s="51"/>
      <c r="DA25" s="139" t="str">
        <f>IF(IFERROR(VLOOKUP(CZ$3&amp;CZ25,都馬連編集用!$B$13:$C$49,2,FALSE),"")=0,"",(IFERROR(VLOOKUP(CZ$3&amp;CZ25,都馬連編集用!$B$13:$C$49,2,FALSE),"")))</f>
        <v/>
      </c>
      <c r="DB25" s="51"/>
      <c r="DC25" s="139" t="str">
        <f>IF(IFERROR(VLOOKUP(DB$3&amp;DB25,都馬連編集用!$B$13:$C$49,2,FALSE),"")=0,"",(IFERROR(VLOOKUP(DB$3&amp;DB25,都馬連編集用!$B$13:$C$49,2,FALSE),"")))</f>
        <v/>
      </c>
      <c r="DD25" s="51"/>
      <c r="DE25" s="139" t="str">
        <f>IF(IFERROR(VLOOKUP(DD$3&amp;DD25,都馬連編集用!$B$13:$C$49,2,FALSE),"")=0,"",(IFERROR(VLOOKUP(DD$3&amp;DD25,都馬連編集用!$B$13:$C$49,2,FALSE),"")))</f>
        <v/>
      </c>
      <c r="DF25" s="51"/>
      <c r="DG25" s="139" t="str">
        <f>IF(IFERROR(VLOOKUP(DF$3&amp;DF25,都馬連編集用!$B$13:$C$49,2,FALSE),"")=0,"",(IFERROR(VLOOKUP(DF$3&amp;DF25,都馬連編集用!$B$13:$C$49,2,FALSE),"")))</f>
        <v/>
      </c>
      <c r="DH25" s="51"/>
      <c r="DI25" s="139" t="str">
        <f>IF(IFERROR(VLOOKUP(DH$3&amp;DH25,都馬連編集用!$B$13:$C$49,2,FALSE),"")=0,"",(IFERROR(VLOOKUP(DH$3&amp;DH25,都馬連編集用!$B$13:$C$49,2,FALSE),"")))</f>
        <v/>
      </c>
      <c r="DJ25" s="51"/>
      <c r="DK25" s="139" t="str">
        <f>IF(IFERROR(VLOOKUP(DJ$3&amp;DJ25,都馬連編集用!$B$13:$C$49,2,FALSE),"")=0,"",(IFERROR(VLOOKUP(DJ$3&amp;DJ25,都馬連編集用!$B$13:$C$49,2,FALSE),"")))</f>
        <v/>
      </c>
      <c r="DL25" s="51"/>
      <c r="DM25" s="139" t="str">
        <f>IF(IFERROR(VLOOKUP(DL$3&amp;DL25,都馬連編集用!$B$13:$C$49,2,FALSE),"")=0,"",(IFERROR(VLOOKUP(DL$3&amp;DL25,都馬連編集用!$B$13:$C$49,2,FALSE),"")))</f>
        <v/>
      </c>
      <c r="DN25" s="51"/>
      <c r="DO25" s="139" t="str">
        <f>IF(IFERROR(VLOOKUP(DN$3&amp;DN25,都馬連編集用!$B$13:$C$49,2,FALSE),"")=0,"",(IFERROR(VLOOKUP(DN$3&amp;DN25,都馬連編集用!$B$13:$C$49,2,FALSE),"")))</f>
        <v/>
      </c>
      <c r="DP25" s="51"/>
    </row>
    <row r="26" spans="1:120" ht="30.6" customHeight="1">
      <c r="A26" s="33">
        <v>21</v>
      </c>
      <c r="D26" s="33">
        <f t="shared" si="53"/>
        <v>0</v>
      </c>
      <c r="F26" s="120"/>
      <c r="G26" s="141" t="str">
        <f>IFERROR(VLOOKUP(F26,'申込書2（馬匹・選手）'!$B$5:$D$54,3,FALSE),"")</f>
        <v/>
      </c>
      <c r="H26" s="120"/>
      <c r="I26" s="140" t="str">
        <f>IFERROR(VLOOKUP(H26,'申込書2（馬匹・選手）'!$F$5:$H$54,3,FALSE),"")</f>
        <v/>
      </c>
      <c r="J26" s="101" t="str">
        <f t="shared" si="54"/>
        <v/>
      </c>
      <c r="K26" s="106" t="str">
        <f>IFERROR(VLOOKUP(I26,'申込書2（馬匹・選手）'!$F$5:$H$54,3,FALSE),"")</f>
        <v/>
      </c>
      <c r="L26" s="51"/>
      <c r="M26" s="139" t="str">
        <f>IF(IFERROR(VLOOKUP(L$3&amp;L26,都馬連編集用!$B$13:$C$49,2,FALSE),"")=0,"",(IFERROR(VLOOKUP(L$3&amp;L26,都馬連編集用!$B$13:$C$49,2,FALSE),"")))</f>
        <v/>
      </c>
      <c r="N26" s="51"/>
      <c r="O26" s="139" t="str">
        <f>IF(IFERROR(VLOOKUP(N$3&amp;N26,都馬連編集用!$B$13:$C$49,2,FALSE),"")=0,"",(IFERROR(VLOOKUP(N$3&amp;N26,都馬連編集用!$B$13:$C$49,2,FALSE),"")))</f>
        <v/>
      </c>
      <c r="P26" s="51"/>
      <c r="Q26" s="139" t="str">
        <f>IF(IFERROR(VLOOKUP(P$3&amp;P26,都馬連編集用!$B$13:$C$49,2,FALSE),"")=0,"",(IFERROR(VLOOKUP(P$3&amp;P26,都馬連編集用!$B$13:$C$49,2,FALSE),"")))</f>
        <v/>
      </c>
      <c r="R26" s="51"/>
      <c r="S26" s="139" t="str">
        <f>IF(IFERROR(VLOOKUP(R$3&amp;R26,都馬連編集用!$B$13:$C$49,2,FALSE),"")=0,"",(IFERROR(VLOOKUP(R$3&amp;R26,都馬連編集用!$B$13:$C$49,2,FALSE),"")))</f>
        <v/>
      </c>
      <c r="T26" s="51"/>
      <c r="U26" s="139" t="str">
        <f>IF(IFERROR(VLOOKUP(T$3&amp;T26,都馬連編集用!$B$13:$C$49,2,FALSE),"")=0,"",(IFERROR(VLOOKUP(T$3&amp;T26,都馬連編集用!$B$13:$C$49,2,FALSE),"")))</f>
        <v/>
      </c>
      <c r="V26" s="51"/>
      <c r="W26" s="139" t="str">
        <f>IF(IFERROR(VLOOKUP(V$3&amp;V26,都馬連編集用!$B$13:$C$49,2,FALSE),"")=0,"",(IFERROR(VLOOKUP(V$3&amp;V26,都馬連編集用!$B$13:$C$49,2,FALSE),"")))</f>
        <v/>
      </c>
      <c r="X26" s="51"/>
      <c r="Y26" s="139" t="str">
        <f>IF(IFERROR(VLOOKUP(X$3&amp;X26,都馬連編集用!$B$13:$C$49,2,FALSE),"")=0,"",(IFERROR(VLOOKUP(X$3&amp;X26,都馬連編集用!$B$13:$C$49,2,FALSE),"")))</f>
        <v/>
      </c>
      <c r="Z26" s="51"/>
      <c r="AA26" s="139" t="str">
        <f>IF(IFERROR(VLOOKUP(Z$3&amp;Z26,都馬連編集用!$B$13:$C$49,2,FALSE),"")=0,"",(IFERROR(VLOOKUP(Z$3&amp;Z26,都馬連編集用!$B$13:$C$49,2,FALSE),"")))</f>
        <v/>
      </c>
      <c r="AB26" s="51"/>
      <c r="AC26" s="139" t="str">
        <f>IF(IFERROR(VLOOKUP(AB$3&amp;AB26,都馬連編集用!$B$13:$C$49,2,FALSE),"")=0,"",(IFERROR(VLOOKUP(AB$3&amp;AB26,都馬連編集用!$B$13:$C$49,2,FALSE),"")))</f>
        <v/>
      </c>
      <c r="AD26" s="51"/>
      <c r="AE26" s="139" t="str">
        <f>IF(IFERROR(VLOOKUP(AD$3&amp;AD26,都馬連編集用!$B$13:$C$49,2,FALSE),"")=0,"",(IFERROR(VLOOKUP(AD$3&amp;AD26,都馬連編集用!$B$13:$C$49,2,FALSE),"")))</f>
        <v/>
      </c>
      <c r="AF26" s="51"/>
      <c r="AG26" s="139" t="str">
        <f>IF(IFERROR(VLOOKUP(AF$3&amp;AF26,都馬連編集用!$B$13:$C$49,2,FALSE),"")=0,"",(IFERROR(VLOOKUP(AF$3&amp;AF26,都馬連編集用!$B$13:$C$49,2,FALSE),"")))</f>
        <v/>
      </c>
      <c r="AH26" s="51"/>
      <c r="AI26" s="139" t="str">
        <f>IF(IFERROR(VLOOKUP(AH$3&amp;AH26,都馬連編集用!$B$13:$C$49,2,FALSE),"")=0,"",(IFERROR(VLOOKUP(AH$3&amp;AH26,都馬連編集用!$B$13:$C$49,2,FALSE),"")))</f>
        <v/>
      </c>
      <c r="AJ26" s="51"/>
      <c r="AK26" s="139" t="str">
        <f>IF(IFERROR(VLOOKUP(AJ$3&amp;AJ26,都馬連編集用!$B$13:$C$49,2,FALSE),"")=0,"",(IFERROR(VLOOKUP(AJ$3&amp;AJ26,都馬連編集用!$B$13:$C$49,2,FALSE),"")))</f>
        <v/>
      </c>
      <c r="AL26" s="51"/>
      <c r="AM26" s="139" t="str">
        <f>IF(IFERROR(VLOOKUP(AL$3&amp;AL26,都馬連編集用!$B$13:$C$49,2,FALSE),"")=0,"",(IFERROR(VLOOKUP(AL$3&amp;AL26,都馬連編集用!$B$13:$C$49,2,FALSE),"")))</f>
        <v/>
      </c>
      <c r="AN26" s="51"/>
      <c r="AO26" s="139" t="str">
        <f>IF(IFERROR(VLOOKUP(AN$3&amp;AN26,都馬連編集用!$B$13:$C$49,2,FALSE),"")=0,"",(IFERROR(VLOOKUP(AN$3&amp;AN26,都馬連編集用!$B$13:$C$49,2,FALSE),"")))</f>
        <v/>
      </c>
      <c r="AP26" s="51"/>
      <c r="AQ26" s="139" t="str">
        <f>IF(IFERROR(VLOOKUP(AP$3&amp;AP26,都馬連編集用!$B$13:$C$49,2,FALSE),"")=0,"",(IFERROR(VLOOKUP(AP$3&amp;AP26,都馬連編集用!$B$13:$C$49,2,FALSE),"")))</f>
        <v/>
      </c>
      <c r="AR26" s="51"/>
      <c r="AS26" s="139" t="str">
        <f>IF(IFERROR(VLOOKUP(AR$3&amp;AR26,都馬連編集用!$B$13:$C$49,2,FALSE),"")=0,"",(IFERROR(VLOOKUP(AR$3&amp;AR26,都馬連編集用!$B$13:$C$49,2,FALSE),"")))</f>
        <v/>
      </c>
      <c r="AT26" s="51"/>
      <c r="AU26" s="139" t="str">
        <f>IF(IFERROR(VLOOKUP(AT$3&amp;AT26,都馬連編集用!$B$13:$C$49,2,FALSE),"")=0,"",(IFERROR(VLOOKUP(AT$3&amp;AT26,都馬連編集用!$B$13:$C$49,2,FALSE),"")))</f>
        <v/>
      </c>
      <c r="AV26" s="51"/>
      <c r="AW26" s="139" t="str">
        <f>IF(IFERROR(VLOOKUP(AV$3&amp;AV26,都馬連編集用!$B$13:$C$49,2,FALSE),"")=0,"",(IFERROR(VLOOKUP(AV$3&amp;AV26,都馬連編集用!$B$13:$C$49,2,FALSE),"")))</f>
        <v/>
      </c>
      <c r="AX26" s="51"/>
      <c r="AY26" s="139" t="str">
        <f>IF(IFERROR(VLOOKUP(AX$3&amp;AX26,都馬連編集用!$B$13:$C$49,2,FALSE),"")=0,"",(IFERROR(VLOOKUP(AX$3&amp;AX26,都馬連編集用!$B$13:$C$49,2,FALSE),"")))</f>
        <v/>
      </c>
      <c r="AZ26" s="51"/>
      <c r="BA26" s="139" t="str">
        <f>IF(IFERROR(VLOOKUP(AZ$3&amp;AZ26,都馬連編集用!$B$13:$C$49,2,FALSE),"")=0,"",(IFERROR(VLOOKUP(AZ$3&amp;AZ26,都馬連編集用!$B$13:$C$49,2,FALSE),"")))</f>
        <v/>
      </c>
      <c r="BB26" s="51"/>
      <c r="BC26" s="139" t="str">
        <f>IF(IFERROR(VLOOKUP(BB$3&amp;BB26,都馬連編集用!$B$13:$C$49,2,FALSE),"")=0,"",(IFERROR(VLOOKUP(BB$3&amp;BB26,都馬連編集用!$B$13:$C$49,2,FALSE),"")))</f>
        <v/>
      </c>
      <c r="BD26" s="51"/>
      <c r="BE26" s="139" t="str">
        <f>IF(IFERROR(VLOOKUP(BD$3&amp;BD26,都馬連編集用!$B$13:$C$49,2,FALSE),"")=0,"",(IFERROR(VLOOKUP(BD$3&amp;BD26,都馬連編集用!$B$13:$C$49,2,FALSE),"")))</f>
        <v/>
      </c>
      <c r="BF26" s="51"/>
      <c r="BG26" s="139" t="str">
        <f>IF(IFERROR(VLOOKUP(BF$3&amp;BF26,都馬連編集用!$B$13:$C$49,2,FALSE),"")=0,"",(IFERROR(VLOOKUP(BF$3&amp;BF26,都馬連編集用!$B$13:$C$49,2,FALSE),"")))</f>
        <v/>
      </c>
      <c r="BH26" s="51"/>
      <c r="BI26" s="139" t="str">
        <f>IF(IFERROR(VLOOKUP(BH$3&amp;BH26,都馬連編集用!$B$13:$C$49,2,FALSE),"")=0,"",(IFERROR(VLOOKUP(BH$3&amp;BH26,都馬連編集用!$B$13:$C$49,2,FALSE),"")))</f>
        <v/>
      </c>
      <c r="BJ26" s="51"/>
      <c r="BK26" s="139" t="str">
        <f>IF(IFERROR(VLOOKUP(BJ$3&amp;BJ26,都馬連編集用!$B$13:$C$49,2,FALSE),"")=0,"",(IFERROR(VLOOKUP(BJ$3&amp;BJ26,都馬連編集用!$B$13:$C$49,2,FALSE),"")))</f>
        <v/>
      </c>
      <c r="BL26" s="51"/>
      <c r="BM26" s="139" t="str">
        <f>IF(IFERROR(VLOOKUP(BL$3&amp;BL26,都馬連編集用!$B$13:$C$49,2,FALSE),"")=0,"",(IFERROR(VLOOKUP(BL$3&amp;BL26,都馬連編集用!$B$13:$C$49,2,FALSE),"")))</f>
        <v/>
      </c>
      <c r="BN26" s="51"/>
      <c r="BO26" s="139" t="str">
        <f>IF(IFERROR(VLOOKUP(BN$3&amp;BN26,都馬連編集用!$B$13:$C$49,2,FALSE),"")=0,"",(IFERROR(VLOOKUP(BN$3&amp;BN26,都馬連編集用!$B$13:$C$49,2,FALSE),"")))</f>
        <v/>
      </c>
      <c r="BP26" s="51"/>
      <c r="BQ26" s="139" t="str">
        <f>IF(IFERROR(VLOOKUP(BP$3&amp;BP26,都馬連編集用!$B$13:$C$49,2,FALSE),"")=0,"",(IFERROR(VLOOKUP(BP$3&amp;BP26,都馬連編集用!$B$13:$C$49,2,FALSE),"")))</f>
        <v/>
      </c>
      <c r="BR26" s="51"/>
      <c r="BS26" s="139" t="str">
        <f>IF(IFERROR(VLOOKUP(BR$3&amp;BR26,都馬連編集用!$B$13:$C$49,2,FALSE),"")=0,"",(IFERROR(VLOOKUP(BR$3&amp;BR26,都馬連編集用!$B$13:$C$49,2,FALSE),"")))</f>
        <v/>
      </c>
      <c r="BT26" s="51"/>
      <c r="BU26" s="139" t="str">
        <f>IF(IFERROR(VLOOKUP(BT$3&amp;BT26,都馬連編集用!$B$13:$C$49,2,FALSE),"")=0,"",(IFERROR(VLOOKUP(BT$3&amp;BT26,都馬連編集用!$B$13:$C$49,2,FALSE),"")))</f>
        <v/>
      </c>
      <c r="BV26" s="51"/>
      <c r="BW26" s="139" t="str">
        <f>IF(IFERROR(VLOOKUP(BV$3&amp;BV26,都馬連編集用!$B$13:$C$49,2,FALSE),"")=0,"",(IFERROR(VLOOKUP(BV$3&amp;BV26,都馬連編集用!$B$13:$C$49,2,FALSE),"")))</f>
        <v/>
      </c>
      <c r="BX26" s="51"/>
      <c r="BY26" s="139" t="str">
        <f>IF(IFERROR(VLOOKUP(BX$3&amp;BX26,都馬連編集用!$B$13:$C$49,2,FALSE),"")=0,"",(IFERROR(VLOOKUP(BX$3&amp;BX26,都馬連編集用!$B$13:$C$49,2,FALSE),"")))</f>
        <v/>
      </c>
      <c r="BZ26" s="51"/>
      <c r="CA26" s="139" t="str">
        <f>IF(IFERROR(VLOOKUP(BZ$3&amp;BZ26,都馬連編集用!$B$13:$C$49,2,FALSE),"")=0,"",(IFERROR(VLOOKUP(BZ$3&amp;BZ26,都馬連編集用!$B$13:$C$49,2,FALSE),"")))</f>
        <v/>
      </c>
      <c r="CB26" s="51"/>
      <c r="CC26" s="139" t="str">
        <f>IF(IFERROR(VLOOKUP(CB$3&amp;CB26,都馬連編集用!$B$13:$C$49,2,FALSE),"")=0,"",(IFERROR(VLOOKUP(CB$3&amp;CB26,都馬連編集用!$B$13:$C$49,2,FALSE),"")))</f>
        <v/>
      </c>
      <c r="CD26" s="51"/>
      <c r="CE26" s="139" t="str">
        <f>IF(IFERROR(VLOOKUP(CD$3&amp;CD26,都馬連編集用!$B$13:$C$49,2,FALSE),"")=0,"",(IFERROR(VLOOKUP(CD$3&amp;CD26,都馬連編集用!$B$13:$C$49,2,FALSE),"")))</f>
        <v/>
      </c>
      <c r="CF26" s="51"/>
      <c r="CG26" s="139" t="str">
        <f>IF(IFERROR(VLOOKUP(CF$3&amp;CF26,都馬連編集用!$B$13:$C$49,2,FALSE),"")=0,"",(IFERROR(VLOOKUP(CF$3&amp;CF26,都馬連編集用!$B$13:$C$49,2,FALSE),"")))</f>
        <v/>
      </c>
      <c r="CH26" s="51"/>
      <c r="CI26" s="139" t="str">
        <f>IF(IFERROR(VLOOKUP(CH$3&amp;CH26,都馬連編集用!$B$13:$C$49,2,FALSE),"")=0,"",(IFERROR(VLOOKUP(CH$3&amp;CH26,都馬連編集用!$B$13:$C$49,2,FALSE),"")))</f>
        <v/>
      </c>
      <c r="CJ26" s="51"/>
      <c r="CK26" s="139" t="str">
        <f>IF(IFERROR(VLOOKUP(CJ$3&amp;CJ26,都馬連編集用!$B$13:$C$49,2,FALSE),"")=0,"",(IFERROR(VLOOKUP(CJ$3&amp;CJ26,都馬連編集用!$B$13:$C$49,2,FALSE),"")))</f>
        <v/>
      </c>
      <c r="CL26" s="51"/>
      <c r="CM26" s="139" t="str">
        <f>IF(IFERROR(VLOOKUP(CL$3&amp;CL26,都馬連編集用!$B$13:$C$49,2,FALSE),"")=0,"",(IFERROR(VLOOKUP(CL$3&amp;CL26,都馬連編集用!$B$13:$C$49,2,FALSE),"")))</f>
        <v/>
      </c>
      <c r="CN26" s="51"/>
      <c r="CO26" s="139" t="str">
        <f>IF(IFERROR(VLOOKUP(CN$3&amp;CN26,都馬連編集用!$B$13:$C$49,2,FALSE),"")=0,"",(IFERROR(VLOOKUP(CN$3&amp;CN26,都馬連編集用!$B$13:$C$49,2,FALSE),"")))</f>
        <v/>
      </c>
      <c r="CP26" s="51"/>
      <c r="CQ26" s="139" t="str">
        <f>IF(IFERROR(VLOOKUP(CP$3&amp;CP26,都馬連編集用!$B$13:$C$49,2,FALSE),"")=0,"",(IFERROR(VLOOKUP(CP$3&amp;CP26,都馬連編集用!$B$13:$C$49,2,FALSE),"")))</f>
        <v/>
      </c>
      <c r="CR26" s="51"/>
      <c r="CS26" s="139" t="str">
        <f>IF(IFERROR(VLOOKUP(CR$3&amp;CR26,都馬連編集用!$B$13:$C$49,2,FALSE),"")=0,"",(IFERROR(VLOOKUP(CR$3&amp;CR26,都馬連編集用!$B$13:$C$49,2,FALSE),"")))</f>
        <v/>
      </c>
      <c r="CT26" s="51"/>
      <c r="CU26" s="139" t="str">
        <f>IF(IFERROR(VLOOKUP(CT$3&amp;CT26,都馬連編集用!$B$13:$C$49,2,FALSE),"")=0,"",(IFERROR(VLOOKUP(CT$3&amp;CT26,都馬連編集用!$B$13:$C$49,2,FALSE),"")))</f>
        <v/>
      </c>
      <c r="CV26" s="51"/>
      <c r="CW26" s="139" t="str">
        <f>IF(IFERROR(VLOOKUP(CV$3&amp;CV26,都馬連編集用!$B$13:$C$49,2,FALSE),"")=0,"",(IFERROR(VLOOKUP(CV$3&amp;CV26,都馬連編集用!$B$13:$C$49,2,FALSE),"")))</f>
        <v/>
      </c>
      <c r="CX26" s="51"/>
      <c r="CY26" s="139" t="str">
        <f>IF(IFERROR(VLOOKUP(CX$3&amp;CX26,都馬連編集用!$B$13:$C$49,2,FALSE),"")=0,"",(IFERROR(VLOOKUP(CX$3&amp;CX26,都馬連編集用!$B$13:$C$49,2,FALSE),"")))</f>
        <v/>
      </c>
      <c r="CZ26" s="51"/>
      <c r="DA26" s="139" t="str">
        <f>IF(IFERROR(VLOOKUP(CZ$3&amp;CZ26,都馬連編集用!$B$13:$C$49,2,FALSE),"")=0,"",(IFERROR(VLOOKUP(CZ$3&amp;CZ26,都馬連編集用!$B$13:$C$49,2,FALSE),"")))</f>
        <v/>
      </c>
      <c r="DB26" s="51"/>
      <c r="DC26" s="139" t="str">
        <f>IF(IFERROR(VLOOKUP(DB$3&amp;DB26,都馬連編集用!$B$13:$C$49,2,FALSE),"")=0,"",(IFERROR(VLOOKUP(DB$3&amp;DB26,都馬連編集用!$B$13:$C$49,2,FALSE),"")))</f>
        <v/>
      </c>
      <c r="DD26" s="51"/>
      <c r="DE26" s="139" t="str">
        <f>IF(IFERROR(VLOOKUP(DD$3&amp;DD26,都馬連編集用!$B$13:$C$49,2,FALSE),"")=0,"",(IFERROR(VLOOKUP(DD$3&amp;DD26,都馬連編集用!$B$13:$C$49,2,FALSE),"")))</f>
        <v/>
      </c>
      <c r="DF26" s="51"/>
      <c r="DG26" s="139" t="str">
        <f>IF(IFERROR(VLOOKUP(DF$3&amp;DF26,都馬連編集用!$B$13:$C$49,2,FALSE),"")=0,"",(IFERROR(VLOOKUP(DF$3&amp;DF26,都馬連編集用!$B$13:$C$49,2,FALSE),"")))</f>
        <v/>
      </c>
      <c r="DH26" s="51"/>
      <c r="DI26" s="139" t="str">
        <f>IF(IFERROR(VLOOKUP(DH$3&amp;DH26,都馬連編集用!$B$13:$C$49,2,FALSE),"")=0,"",(IFERROR(VLOOKUP(DH$3&amp;DH26,都馬連編集用!$B$13:$C$49,2,FALSE),"")))</f>
        <v/>
      </c>
      <c r="DJ26" s="51"/>
      <c r="DK26" s="139" t="str">
        <f>IF(IFERROR(VLOOKUP(DJ$3&amp;DJ26,都馬連編集用!$B$13:$C$49,2,FALSE),"")=0,"",(IFERROR(VLOOKUP(DJ$3&amp;DJ26,都馬連編集用!$B$13:$C$49,2,FALSE),"")))</f>
        <v/>
      </c>
      <c r="DL26" s="51"/>
      <c r="DM26" s="139" t="str">
        <f>IF(IFERROR(VLOOKUP(DL$3&amp;DL26,都馬連編集用!$B$13:$C$49,2,FALSE),"")=0,"",(IFERROR(VLOOKUP(DL$3&amp;DL26,都馬連編集用!$B$13:$C$49,2,FALSE),"")))</f>
        <v/>
      </c>
      <c r="DN26" s="51"/>
      <c r="DO26" s="139" t="str">
        <f>IF(IFERROR(VLOOKUP(DN$3&amp;DN26,都馬連編集用!$B$13:$C$49,2,FALSE),"")=0,"",(IFERROR(VLOOKUP(DN$3&amp;DN26,都馬連編集用!$B$13:$C$49,2,FALSE),"")))</f>
        <v/>
      </c>
      <c r="DP26" s="51"/>
    </row>
    <row r="27" spans="1:120" ht="30.6" customHeight="1">
      <c r="A27" s="33">
        <v>22</v>
      </c>
      <c r="D27" s="33">
        <f t="shared" si="53"/>
        <v>0</v>
      </c>
      <c r="F27" s="120"/>
      <c r="G27" s="141" t="str">
        <f>IFERROR(VLOOKUP(F27,'申込書2（馬匹・選手）'!$B$5:$D$54,3,FALSE),"")</f>
        <v/>
      </c>
      <c r="H27" s="120"/>
      <c r="I27" s="140" t="str">
        <f>IFERROR(VLOOKUP(H27,'申込書2（馬匹・選手）'!$F$5:$H$54,3,FALSE),"")</f>
        <v/>
      </c>
      <c r="J27" s="101" t="str">
        <f t="shared" si="54"/>
        <v/>
      </c>
      <c r="K27" s="106" t="str">
        <f>IFERROR(VLOOKUP(I27,'申込書2（馬匹・選手）'!$F$5:$H$54,3,FALSE),"")</f>
        <v/>
      </c>
      <c r="L27" s="51"/>
      <c r="M27" s="139" t="str">
        <f>IF(IFERROR(VLOOKUP(L$3&amp;L27,都馬連編集用!$B$13:$C$49,2,FALSE),"")=0,"",(IFERROR(VLOOKUP(L$3&amp;L27,都馬連編集用!$B$13:$C$49,2,FALSE),"")))</f>
        <v/>
      </c>
      <c r="N27" s="51"/>
      <c r="O27" s="139" t="str">
        <f>IF(IFERROR(VLOOKUP(N$3&amp;N27,都馬連編集用!$B$13:$C$49,2,FALSE),"")=0,"",(IFERROR(VLOOKUP(N$3&amp;N27,都馬連編集用!$B$13:$C$49,2,FALSE),"")))</f>
        <v/>
      </c>
      <c r="P27" s="51"/>
      <c r="Q27" s="139" t="str">
        <f>IF(IFERROR(VLOOKUP(P$3&amp;P27,都馬連編集用!$B$13:$C$49,2,FALSE),"")=0,"",(IFERROR(VLOOKUP(P$3&amp;P27,都馬連編集用!$B$13:$C$49,2,FALSE),"")))</f>
        <v/>
      </c>
      <c r="R27" s="51"/>
      <c r="S27" s="139" t="str">
        <f>IF(IFERROR(VLOOKUP(R$3&amp;R27,都馬連編集用!$B$13:$C$49,2,FALSE),"")=0,"",(IFERROR(VLOOKUP(R$3&amp;R27,都馬連編集用!$B$13:$C$49,2,FALSE),"")))</f>
        <v/>
      </c>
      <c r="T27" s="51"/>
      <c r="U27" s="139" t="str">
        <f>IF(IFERROR(VLOOKUP(T$3&amp;T27,都馬連編集用!$B$13:$C$49,2,FALSE),"")=0,"",(IFERROR(VLOOKUP(T$3&amp;T27,都馬連編集用!$B$13:$C$49,2,FALSE),"")))</f>
        <v/>
      </c>
      <c r="V27" s="51"/>
      <c r="W27" s="139" t="str">
        <f>IF(IFERROR(VLOOKUP(V$3&amp;V27,都馬連編集用!$B$13:$C$49,2,FALSE),"")=0,"",(IFERROR(VLOOKUP(V$3&amp;V27,都馬連編集用!$B$13:$C$49,2,FALSE),"")))</f>
        <v/>
      </c>
      <c r="X27" s="51"/>
      <c r="Y27" s="139" t="str">
        <f>IF(IFERROR(VLOOKUP(X$3&amp;X27,都馬連編集用!$B$13:$C$49,2,FALSE),"")=0,"",(IFERROR(VLOOKUP(X$3&amp;X27,都馬連編集用!$B$13:$C$49,2,FALSE),"")))</f>
        <v/>
      </c>
      <c r="Z27" s="51"/>
      <c r="AA27" s="139" t="str">
        <f>IF(IFERROR(VLOOKUP(Z$3&amp;Z27,都馬連編集用!$B$13:$C$49,2,FALSE),"")=0,"",(IFERROR(VLOOKUP(Z$3&amp;Z27,都馬連編集用!$B$13:$C$49,2,FALSE),"")))</f>
        <v/>
      </c>
      <c r="AB27" s="51"/>
      <c r="AC27" s="139" t="str">
        <f>IF(IFERROR(VLOOKUP(AB$3&amp;AB27,都馬連編集用!$B$13:$C$49,2,FALSE),"")=0,"",(IFERROR(VLOOKUP(AB$3&amp;AB27,都馬連編集用!$B$13:$C$49,2,FALSE),"")))</f>
        <v/>
      </c>
      <c r="AD27" s="51"/>
      <c r="AE27" s="139" t="str">
        <f>IF(IFERROR(VLOOKUP(AD$3&amp;AD27,都馬連編集用!$B$13:$C$49,2,FALSE),"")=0,"",(IFERROR(VLOOKUP(AD$3&amp;AD27,都馬連編集用!$B$13:$C$49,2,FALSE),"")))</f>
        <v/>
      </c>
      <c r="AF27" s="51"/>
      <c r="AG27" s="139" t="str">
        <f>IF(IFERROR(VLOOKUP(AF$3&amp;AF27,都馬連編集用!$B$13:$C$49,2,FALSE),"")=0,"",(IFERROR(VLOOKUP(AF$3&amp;AF27,都馬連編集用!$B$13:$C$49,2,FALSE),"")))</f>
        <v/>
      </c>
      <c r="AH27" s="51"/>
      <c r="AI27" s="139" t="str">
        <f>IF(IFERROR(VLOOKUP(AH$3&amp;AH27,都馬連編集用!$B$13:$C$49,2,FALSE),"")=0,"",(IFERROR(VLOOKUP(AH$3&amp;AH27,都馬連編集用!$B$13:$C$49,2,FALSE),"")))</f>
        <v/>
      </c>
      <c r="AJ27" s="51"/>
      <c r="AK27" s="139" t="str">
        <f>IF(IFERROR(VLOOKUP(AJ$3&amp;AJ27,都馬連編集用!$B$13:$C$49,2,FALSE),"")=0,"",(IFERROR(VLOOKUP(AJ$3&amp;AJ27,都馬連編集用!$B$13:$C$49,2,FALSE),"")))</f>
        <v/>
      </c>
      <c r="AL27" s="51"/>
      <c r="AM27" s="139" t="str">
        <f>IF(IFERROR(VLOOKUP(AL$3&amp;AL27,都馬連編集用!$B$13:$C$49,2,FALSE),"")=0,"",(IFERROR(VLOOKUP(AL$3&amp;AL27,都馬連編集用!$B$13:$C$49,2,FALSE),"")))</f>
        <v/>
      </c>
      <c r="AN27" s="51"/>
      <c r="AO27" s="139" t="str">
        <f>IF(IFERROR(VLOOKUP(AN$3&amp;AN27,都馬連編集用!$B$13:$C$49,2,FALSE),"")=0,"",(IFERROR(VLOOKUP(AN$3&amp;AN27,都馬連編集用!$B$13:$C$49,2,FALSE),"")))</f>
        <v/>
      </c>
      <c r="AP27" s="51"/>
      <c r="AQ27" s="139" t="str">
        <f>IF(IFERROR(VLOOKUP(AP$3&amp;AP27,都馬連編集用!$B$13:$C$49,2,FALSE),"")=0,"",(IFERROR(VLOOKUP(AP$3&amp;AP27,都馬連編集用!$B$13:$C$49,2,FALSE),"")))</f>
        <v/>
      </c>
      <c r="AR27" s="51"/>
      <c r="AS27" s="139" t="str">
        <f>IF(IFERROR(VLOOKUP(AR$3&amp;AR27,都馬連編集用!$B$13:$C$49,2,FALSE),"")=0,"",(IFERROR(VLOOKUP(AR$3&amp;AR27,都馬連編集用!$B$13:$C$49,2,FALSE),"")))</f>
        <v/>
      </c>
      <c r="AT27" s="51"/>
      <c r="AU27" s="139" t="str">
        <f>IF(IFERROR(VLOOKUP(AT$3&amp;AT27,都馬連編集用!$B$13:$C$49,2,FALSE),"")=0,"",(IFERROR(VLOOKUP(AT$3&amp;AT27,都馬連編集用!$B$13:$C$49,2,FALSE),"")))</f>
        <v/>
      </c>
      <c r="AV27" s="51"/>
      <c r="AW27" s="139" t="str">
        <f>IF(IFERROR(VLOOKUP(AV$3&amp;AV27,都馬連編集用!$B$13:$C$49,2,FALSE),"")=0,"",(IFERROR(VLOOKUP(AV$3&amp;AV27,都馬連編集用!$B$13:$C$49,2,FALSE),"")))</f>
        <v/>
      </c>
      <c r="AX27" s="51"/>
      <c r="AY27" s="139" t="str">
        <f>IF(IFERROR(VLOOKUP(AX$3&amp;AX27,都馬連編集用!$B$13:$C$49,2,FALSE),"")=0,"",(IFERROR(VLOOKUP(AX$3&amp;AX27,都馬連編集用!$B$13:$C$49,2,FALSE),"")))</f>
        <v/>
      </c>
      <c r="AZ27" s="51"/>
      <c r="BA27" s="139" t="str">
        <f>IF(IFERROR(VLOOKUP(AZ$3&amp;AZ27,都馬連編集用!$B$13:$C$49,2,FALSE),"")=0,"",(IFERROR(VLOOKUP(AZ$3&amp;AZ27,都馬連編集用!$B$13:$C$49,2,FALSE),"")))</f>
        <v/>
      </c>
      <c r="BB27" s="51"/>
      <c r="BC27" s="139" t="str">
        <f>IF(IFERROR(VLOOKUP(BB$3&amp;BB27,都馬連編集用!$B$13:$C$49,2,FALSE),"")=0,"",(IFERROR(VLOOKUP(BB$3&amp;BB27,都馬連編集用!$B$13:$C$49,2,FALSE),"")))</f>
        <v/>
      </c>
      <c r="BD27" s="51"/>
      <c r="BE27" s="139" t="str">
        <f>IF(IFERROR(VLOOKUP(BD$3&amp;BD27,都馬連編集用!$B$13:$C$49,2,FALSE),"")=0,"",(IFERROR(VLOOKUP(BD$3&amp;BD27,都馬連編集用!$B$13:$C$49,2,FALSE),"")))</f>
        <v/>
      </c>
      <c r="BF27" s="51"/>
      <c r="BG27" s="139" t="str">
        <f>IF(IFERROR(VLOOKUP(BF$3&amp;BF27,都馬連編集用!$B$13:$C$49,2,FALSE),"")=0,"",(IFERROR(VLOOKUP(BF$3&amp;BF27,都馬連編集用!$B$13:$C$49,2,FALSE),"")))</f>
        <v/>
      </c>
      <c r="BH27" s="51"/>
      <c r="BI27" s="139" t="str">
        <f>IF(IFERROR(VLOOKUP(BH$3&amp;BH27,都馬連編集用!$B$13:$C$49,2,FALSE),"")=0,"",(IFERROR(VLOOKUP(BH$3&amp;BH27,都馬連編集用!$B$13:$C$49,2,FALSE),"")))</f>
        <v/>
      </c>
      <c r="BJ27" s="51"/>
      <c r="BK27" s="139" t="str">
        <f>IF(IFERROR(VLOOKUP(BJ$3&amp;BJ27,都馬連編集用!$B$13:$C$49,2,FALSE),"")=0,"",(IFERROR(VLOOKUP(BJ$3&amp;BJ27,都馬連編集用!$B$13:$C$49,2,FALSE),"")))</f>
        <v/>
      </c>
      <c r="BL27" s="51"/>
      <c r="BM27" s="139" t="str">
        <f>IF(IFERROR(VLOOKUP(BL$3&amp;BL27,都馬連編集用!$B$13:$C$49,2,FALSE),"")=0,"",(IFERROR(VLOOKUP(BL$3&amp;BL27,都馬連編集用!$B$13:$C$49,2,FALSE),"")))</f>
        <v/>
      </c>
      <c r="BN27" s="51"/>
      <c r="BO27" s="139" t="str">
        <f>IF(IFERROR(VLOOKUP(BN$3&amp;BN27,都馬連編集用!$B$13:$C$49,2,FALSE),"")=0,"",(IFERROR(VLOOKUP(BN$3&amp;BN27,都馬連編集用!$B$13:$C$49,2,FALSE),"")))</f>
        <v/>
      </c>
      <c r="BP27" s="51"/>
      <c r="BQ27" s="139" t="str">
        <f>IF(IFERROR(VLOOKUP(BP$3&amp;BP27,都馬連編集用!$B$13:$C$49,2,FALSE),"")=0,"",(IFERROR(VLOOKUP(BP$3&amp;BP27,都馬連編集用!$B$13:$C$49,2,FALSE),"")))</f>
        <v/>
      </c>
      <c r="BR27" s="51"/>
      <c r="BS27" s="139" t="str">
        <f>IF(IFERROR(VLOOKUP(BR$3&amp;BR27,都馬連編集用!$B$13:$C$49,2,FALSE),"")=0,"",(IFERROR(VLOOKUP(BR$3&amp;BR27,都馬連編集用!$B$13:$C$49,2,FALSE),"")))</f>
        <v/>
      </c>
      <c r="BT27" s="51"/>
      <c r="BU27" s="139" t="str">
        <f>IF(IFERROR(VLOOKUP(BT$3&amp;BT27,都馬連編集用!$B$13:$C$49,2,FALSE),"")=0,"",(IFERROR(VLOOKUP(BT$3&amp;BT27,都馬連編集用!$B$13:$C$49,2,FALSE),"")))</f>
        <v/>
      </c>
      <c r="BV27" s="51"/>
      <c r="BW27" s="139" t="str">
        <f>IF(IFERROR(VLOOKUP(BV$3&amp;BV27,都馬連編集用!$B$13:$C$49,2,FALSE),"")=0,"",(IFERROR(VLOOKUP(BV$3&amp;BV27,都馬連編集用!$B$13:$C$49,2,FALSE),"")))</f>
        <v/>
      </c>
      <c r="BX27" s="51"/>
      <c r="BY27" s="139" t="str">
        <f>IF(IFERROR(VLOOKUP(BX$3&amp;BX27,都馬連編集用!$B$13:$C$49,2,FALSE),"")=0,"",(IFERROR(VLOOKUP(BX$3&amp;BX27,都馬連編集用!$B$13:$C$49,2,FALSE),"")))</f>
        <v/>
      </c>
      <c r="BZ27" s="51"/>
      <c r="CA27" s="139" t="str">
        <f>IF(IFERROR(VLOOKUP(BZ$3&amp;BZ27,都馬連編集用!$B$13:$C$49,2,FALSE),"")=0,"",(IFERROR(VLOOKUP(BZ$3&amp;BZ27,都馬連編集用!$B$13:$C$49,2,FALSE),"")))</f>
        <v/>
      </c>
      <c r="CB27" s="51"/>
      <c r="CC27" s="139" t="str">
        <f>IF(IFERROR(VLOOKUP(CB$3&amp;CB27,都馬連編集用!$B$13:$C$49,2,FALSE),"")=0,"",(IFERROR(VLOOKUP(CB$3&amp;CB27,都馬連編集用!$B$13:$C$49,2,FALSE),"")))</f>
        <v/>
      </c>
      <c r="CD27" s="51"/>
      <c r="CE27" s="139" t="str">
        <f>IF(IFERROR(VLOOKUP(CD$3&amp;CD27,都馬連編集用!$B$13:$C$49,2,FALSE),"")=0,"",(IFERROR(VLOOKUP(CD$3&amp;CD27,都馬連編集用!$B$13:$C$49,2,FALSE),"")))</f>
        <v/>
      </c>
      <c r="CF27" s="51"/>
      <c r="CG27" s="139" t="str">
        <f>IF(IFERROR(VLOOKUP(CF$3&amp;CF27,都馬連編集用!$B$13:$C$49,2,FALSE),"")=0,"",(IFERROR(VLOOKUP(CF$3&amp;CF27,都馬連編集用!$B$13:$C$49,2,FALSE),"")))</f>
        <v/>
      </c>
      <c r="CH27" s="51"/>
      <c r="CI27" s="139" t="str">
        <f>IF(IFERROR(VLOOKUP(CH$3&amp;CH27,都馬連編集用!$B$13:$C$49,2,FALSE),"")=0,"",(IFERROR(VLOOKUP(CH$3&amp;CH27,都馬連編集用!$B$13:$C$49,2,FALSE),"")))</f>
        <v/>
      </c>
      <c r="CJ27" s="51"/>
      <c r="CK27" s="139" t="str">
        <f>IF(IFERROR(VLOOKUP(CJ$3&amp;CJ27,都馬連編集用!$B$13:$C$49,2,FALSE),"")=0,"",(IFERROR(VLOOKUP(CJ$3&amp;CJ27,都馬連編集用!$B$13:$C$49,2,FALSE),"")))</f>
        <v/>
      </c>
      <c r="CL27" s="51"/>
      <c r="CM27" s="139" t="str">
        <f>IF(IFERROR(VLOOKUP(CL$3&amp;CL27,都馬連編集用!$B$13:$C$49,2,FALSE),"")=0,"",(IFERROR(VLOOKUP(CL$3&amp;CL27,都馬連編集用!$B$13:$C$49,2,FALSE),"")))</f>
        <v/>
      </c>
      <c r="CN27" s="51"/>
      <c r="CO27" s="139" t="str">
        <f>IF(IFERROR(VLOOKUP(CN$3&amp;CN27,都馬連編集用!$B$13:$C$49,2,FALSE),"")=0,"",(IFERROR(VLOOKUP(CN$3&amp;CN27,都馬連編集用!$B$13:$C$49,2,FALSE),"")))</f>
        <v/>
      </c>
      <c r="CP27" s="51"/>
      <c r="CQ27" s="139" t="str">
        <f>IF(IFERROR(VLOOKUP(CP$3&amp;CP27,都馬連編集用!$B$13:$C$49,2,FALSE),"")=0,"",(IFERROR(VLOOKUP(CP$3&amp;CP27,都馬連編集用!$B$13:$C$49,2,FALSE),"")))</f>
        <v/>
      </c>
      <c r="CR27" s="51"/>
      <c r="CS27" s="139" t="str">
        <f>IF(IFERROR(VLOOKUP(CR$3&amp;CR27,都馬連編集用!$B$13:$C$49,2,FALSE),"")=0,"",(IFERROR(VLOOKUP(CR$3&amp;CR27,都馬連編集用!$B$13:$C$49,2,FALSE),"")))</f>
        <v/>
      </c>
      <c r="CT27" s="51"/>
      <c r="CU27" s="139" t="str">
        <f>IF(IFERROR(VLOOKUP(CT$3&amp;CT27,都馬連編集用!$B$13:$C$49,2,FALSE),"")=0,"",(IFERROR(VLOOKUP(CT$3&amp;CT27,都馬連編集用!$B$13:$C$49,2,FALSE),"")))</f>
        <v/>
      </c>
      <c r="CV27" s="51"/>
      <c r="CW27" s="139" t="str">
        <f>IF(IFERROR(VLOOKUP(CV$3&amp;CV27,都馬連編集用!$B$13:$C$49,2,FALSE),"")=0,"",(IFERROR(VLOOKUP(CV$3&amp;CV27,都馬連編集用!$B$13:$C$49,2,FALSE),"")))</f>
        <v/>
      </c>
      <c r="CX27" s="51"/>
      <c r="CY27" s="139" t="str">
        <f>IF(IFERROR(VLOOKUP(CX$3&amp;CX27,都馬連編集用!$B$13:$C$49,2,FALSE),"")=0,"",(IFERROR(VLOOKUP(CX$3&amp;CX27,都馬連編集用!$B$13:$C$49,2,FALSE),"")))</f>
        <v/>
      </c>
      <c r="CZ27" s="51"/>
      <c r="DA27" s="139" t="str">
        <f>IF(IFERROR(VLOOKUP(CZ$3&amp;CZ27,都馬連編集用!$B$13:$C$49,2,FALSE),"")=0,"",(IFERROR(VLOOKUP(CZ$3&amp;CZ27,都馬連編集用!$B$13:$C$49,2,FALSE),"")))</f>
        <v/>
      </c>
      <c r="DB27" s="51"/>
      <c r="DC27" s="139" t="str">
        <f>IF(IFERROR(VLOOKUP(DB$3&amp;DB27,都馬連編集用!$B$13:$C$49,2,FALSE),"")=0,"",(IFERROR(VLOOKUP(DB$3&amp;DB27,都馬連編集用!$B$13:$C$49,2,FALSE),"")))</f>
        <v/>
      </c>
      <c r="DD27" s="51"/>
      <c r="DE27" s="139" t="str">
        <f>IF(IFERROR(VLOOKUP(DD$3&amp;DD27,都馬連編集用!$B$13:$C$49,2,FALSE),"")=0,"",(IFERROR(VLOOKUP(DD$3&amp;DD27,都馬連編集用!$B$13:$C$49,2,FALSE),"")))</f>
        <v/>
      </c>
      <c r="DF27" s="51"/>
      <c r="DG27" s="139" t="str">
        <f>IF(IFERROR(VLOOKUP(DF$3&amp;DF27,都馬連編集用!$B$13:$C$49,2,FALSE),"")=0,"",(IFERROR(VLOOKUP(DF$3&amp;DF27,都馬連編集用!$B$13:$C$49,2,FALSE),"")))</f>
        <v/>
      </c>
      <c r="DH27" s="51"/>
      <c r="DI27" s="139" t="str">
        <f>IF(IFERROR(VLOOKUP(DH$3&amp;DH27,都馬連編集用!$B$13:$C$49,2,FALSE),"")=0,"",(IFERROR(VLOOKUP(DH$3&amp;DH27,都馬連編集用!$B$13:$C$49,2,FALSE),"")))</f>
        <v/>
      </c>
      <c r="DJ27" s="51"/>
      <c r="DK27" s="139" t="str">
        <f>IF(IFERROR(VLOOKUP(DJ$3&amp;DJ27,都馬連編集用!$B$13:$C$49,2,FALSE),"")=0,"",(IFERROR(VLOOKUP(DJ$3&amp;DJ27,都馬連編集用!$B$13:$C$49,2,FALSE),"")))</f>
        <v/>
      </c>
      <c r="DL27" s="51"/>
      <c r="DM27" s="139" t="str">
        <f>IF(IFERROR(VLOOKUP(DL$3&amp;DL27,都馬連編集用!$B$13:$C$49,2,FALSE),"")=0,"",(IFERROR(VLOOKUP(DL$3&amp;DL27,都馬連編集用!$B$13:$C$49,2,FALSE),"")))</f>
        <v/>
      </c>
      <c r="DN27" s="51"/>
      <c r="DO27" s="139" t="str">
        <f>IF(IFERROR(VLOOKUP(DN$3&amp;DN27,都馬連編集用!$B$13:$C$49,2,FALSE),"")=0,"",(IFERROR(VLOOKUP(DN$3&amp;DN27,都馬連編集用!$B$13:$C$49,2,FALSE),"")))</f>
        <v/>
      </c>
      <c r="DP27" s="51"/>
    </row>
    <row r="28" spans="1:120" ht="30.6" customHeight="1">
      <c r="A28" s="33">
        <v>23</v>
      </c>
      <c r="D28" s="33">
        <f t="shared" si="53"/>
        <v>0</v>
      </c>
      <c r="F28" s="120"/>
      <c r="G28" s="141" t="str">
        <f>IFERROR(VLOOKUP(F28,'申込書2（馬匹・選手）'!$B$5:$D$54,3,FALSE),"")</f>
        <v/>
      </c>
      <c r="H28" s="120"/>
      <c r="I28" s="140" t="str">
        <f>IFERROR(VLOOKUP(H28,'申込書2（馬匹・選手）'!$F$5:$H$54,3,FALSE),"")</f>
        <v/>
      </c>
      <c r="J28" s="101" t="str">
        <f t="shared" si="54"/>
        <v/>
      </c>
      <c r="K28" s="106" t="str">
        <f>IFERROR(VLOOKUP(I28,'申込書2（馬匹・選手）'!$F$5:$H$54,3,FALSE),"")</f>
        <v/>
      </c>
      <c r="L28" s="51"/>
      <c r="M28" s="139" t="str">
        <f>IF(IFERROR(VLOOKUP(L$3&amp;L28,都馬連編集用!$B$13:$C$49,2,FALSE),"")=0,"",(IFERROR(VLOOKUP(L$3&amp;L28,都馬連編集用!$B$13:$C$49,2,FALSE),"")))</f>
        <v/>
      </c>
      <c r="N28" s="51"/>
      <c r="O28" s="139" t="str">
        <f>IF(IFERROR(VLOOKUP(N$3&amp;N28,都馬連編集用!$B$13:$C$49,2,FALSE),"")=0,"",(IFERROR(VLOOKUP(N$3&amp;N28,都馬連編集用!$B$13:$C$49,2,FALSE),"")))</f>
        <v/>
      </c>
      <c r="P28" s="51"/>
      <c r="Q28" s="139" t="str">
        <f>IF(IFERROR(VLOOKUP(P$3&amp;P28,都馬連編集用!$B$13:$C$49,2,FALSE),"")=0,"",(IFERROR(VLOOKUP(P$3&amp;P28,都馬連編集用!$B$13:$C$49,2,FALSE),"")))</f>
        <v/>
      </c>
      <c r="R28" s="51"/>
      <c r="S28" s="139" t="str">
        <f>IF(IFERROR(VLOOKUP(R$3&amp;R28,都馬連編集用!$B$13:$C$49,2,FALSE),"")=0,"",(IFERROR(VLOOKUP(R$3&amp;R28,都馬連編集用!$B$13:$C$49,2,FALSE),"")))</f>
        <v/>
      </c>
      <c r="T28" s="51"/>
      <c r="U28" s="139" t="str">
        <f>IF(IFERROR(VLOOKUP(T$3&amp;T28,都馬連編集用!$B$13:$C$49,2,FALSE),"")=0,"",(IFERROR(VLOOKUP(T$3&amp;T28,都馬連編集用!$B$13:$C$49,2,FALSE),"")))</f>
        <v/>
      </c>
      <c r="V28" s="51"/>
      <c r="W28" s="139" t="str">
        <f>IF(IFERROR(VLOOKUP(V$3&amp;V28,都馬連編集用!$B$13:$C$49,2,FALSE),"")=0,"",(IFERROR(VLOOKUP(V$3&amp;V28,都馬連編集用!$B$13:$C$49,2,FALSE),"")))</f>
        <v/>
      </c>
      <c r="X28" s="51"/>
      <c r="Y28" s="139" t="str">
        <f>IF(IFERROR(VLOOKUP(X$3&amp;X28,都馬連編集用!$B$13:$C$49,2,FALSE),"")=0,"",(IFERROR(VLOOKUP(X$3&amp;X28,都馬連編集用!$B$13:$C$49,2,FALSE),"")))</f>
        <v/>
      </c>
      <c r="Z28" s="51"/>
      <c r="AA28" s="139" t="str">
        <f>IF(IFERROR(VLOOKUP(Z$3&amp;Z28,都馬連編集用!$B$13:$C$49,2,FALSE),"")=0,"",(IFERROR(VLOOKUP(Z$3&amp;Z28,都馬連編集用!$B$13:$C$49,2,FALSE),"")))</f>
        <v/>
      </c>
      <c r="AB28" s="51"/>
      <c r="AC28" s="139" t="str">
        <f>IF(IFERROR(VLOOKUP(AB$3&amp;AB28,都馬連編集用!$B$13:$C$49,2,FALSE),"")=0,"",(IFERROR(VLOOKUP(AB$3&amp;AB28,都馬連編集用!$B$13:$C$49,2,FALSE),"")))</f>
        <v/>
      </c>
      <c r="AD28" s="51"/>
      <c r="AE28" s="139" t="str">
        <f>IF(IFERROR(VLOOKUP(AD$3&amp;AD28,都馬連編集用!$B$13:$C$49,2,FALSE),"")=0,"",(IFERROR(VLOOKUP(AD$3&amp;AD28,都馬連編集用!$B$13:$C$49,2,FALSE),"")))</f>
        <v/>
      </c>
      <c r="AF28" s="51"/>
      <c r="AG28" s="139" t="str">
        <f>IF(IFERROR(VLOOKUP(AF$3&amp;AF28,都馬連編集用!$B$13:$C$49,2,FALSE),"")=0,"",(IFERROR(VLOOKUP(AF$3&amp;AF28,都馬連編集用!$B$13:$C$49,2,FALSE),"")))</f>
        <v/>
      </c>
      <c r="AH28" s="51"/>
      <c r="AI28" s="139" t="str">
        <f>IF(IFERROR(VLOOKUP(AH$3&amp;AH28,都馬連編集用!$B$13:$C$49,2,FALSE),"")=0,"",(IFERROR(VLOOKUP(AH$3&amp;AH28,都馬連編集用!$B$13:$C$49,2,FALSE),"")))</f>
        <v/>
      </c>
      <c r="AJ28" s="51"/>
      <c r="AK28" s="139" t="str">
        <f>IF(IFERROR(VLOOKUP(AJ$3&amp;AJ28,都馬連編集用!$B$13:$C$49,2,FALSE),"")=0,"",(IFERROR(VLOOKUP(AJ$3&amp;AJ28,都馬連編集用!$B$13:$C$49,2,FALSE),"")))</f>
        <v/>
      </c>
      <c r="AL28" s="51"/>
      <c r="AM28" s="139" t="str">
        <f>IF(IFERROR(VLOOKUP(AL$3&amp;AL28,都馬連編集用!$B$13:$C$49,2,FALSE),"")=0,"",(IFERROR(VLOOKUP(AL$3&amp;AL28,都馬連編集用!$B$13:$C$49,2,FALSE),"")))</f>
        <v/>
      </c>
      <c r="AN28" s="51"/>
      <c r="AO28" s="139" t="str">
        <f>IF(IFERROR(VLOOKUP(AN$3&amp;AN28,都馬連編集用!$B$13:$C$49,2,FALSE),"")=0,"",(IFERROR(VLOOKUP(AN$3&amp;AN28,都馬連編集用!$B$13:$C$49,2,FALSE),"")))</f>
        <v/>
      </c>
      <c r="AP28" s="51"/>
      <c r="AQ28" s="139" t="str">
        <f>IF(IFERROR(VLOOKUP(AP$3&amp;AP28,都馬連編集用!$B$13:$C$49,2,FALSE),"")=0,"",(IFERROR(VLOOKUP(AP$3&amp;AP28,都馬連編集用!$B$13:$C$49,2,FALSE),"")))</f>
        <v/>
      </c>
      <c r="AR28" s="51"/>
      <c r="AS28" s="139" t="str">
        <f>IF(IFERROR(VLOOKUP(AR$3&amp;AR28,都馬連編集用!$B$13:$C$49,2,FALSE),"")=0,"",(IFERROR(VLOOKUP(AR$3&amp;AR28,都馬連編集用!$B$13:$C$49,2,FALSE),"")))</f>
        <v/>
      </c>
      <c r="AT28" s="51"/>
      <c r="AU28" s="139" t="str">
        <f>IF(IFERROR(VLOOKUP(AT$3&amp;AT28,都馬連編集用!$B$13:$C$49,2,FALSE),"")=0,"",(IFERROR(VLOOKUP(AT$3&amp;AT28,都馬連編集用!$B$13:$C$49,2,FALSE),"")))</f>
        <v/>
      </c>
      <c r="AV28" s="51"/>
      <c r="AW28" s="139" t="str">
        <f>IF(IFERROR(VLOOKUP(AV$3&amp;AV28,都馬連編集用!$B$13:$C$49,2,FALSE),"")=0,"",(IFERROR(VLOOKUP(AV$3&amp;AV28,都馬連編集用!$B$13:$C$49,2,FALSE),"")))</f>
        <v/>
      </c>
      <c r="AX28" s="51"/>
      <c r="AY28" s="139" t="str">
        <f>IF(IFERROR(VLOOKUP(AX$3&amp;AX28,都馬連編集用!$B$13:$C$49,2,FALSE),"")=0,"",(IFERROR(VLOOKUP(AX$3&amp;AX28,都馬連編集用!$B$13:$C$49,2,FALSE),"")))</f>
        <v/>
      </c>
      <c r="AZ28" s="51"/>
      <c r="BA28" s="139" t="str">
        <f>IF(IFERROR(VLOOKUP(AZ$3&amp;AZ28,都馬連編集用!$B$13:$C$49,2,FALSE),"")=0,"",(IFERROR(VLOOKUP(AZ$3&amp;AZ28,都馬連編集用!$B$13:$C$49,2,FALSE),"")))</f>
        <v/>
      </c>
      <c r="BB28" s="51"/>
      <c r="BC28" s="139" t="str">
        <f>IF(IFERROR(VLOOKUP(BB$3&amp;BB28,都馬連編集用!$B$13:$C$49,2,FALSE),"")=0,"",(IFERROR(VLOOKUP(BB$3&amp;BB28,都馬連編集用!$B$13:$C$49,2,FALSE),"")))</f>
        <v/>
      </c>
      <c r="BD28" s="51"/>
      <c r="BE28" s="139" t="str">
        <f>IF(IFERROR(VLOOKUP(BD$3&amp;BD28,都馬連編集用!$B$13:$C$49,2,FALSE),"")=0,"",(IFERROR(VLOOKUP(BD$3&amp;BD28,都馬連編集用!$B$13:$C$49,2,FALSE),"")))</f>
        <v/>
      </c>
      <c r="BF28" s="51"/>
      <c r="BG28" s="139" t="str">
        <f>IF(IFERROR(VLOOKUP(BF$3&amp;BF28,都馬連編集用!$B$13:$C$49,2,FALSE),"")=0,"",(IFERROR(VLOOKUP(BF$3&amp;BF28,都馬連編集用!$B$13:$C$49,2,FALSE),"")))</f>
        <v/>
      </c>
      <c r="BH28" s="51"/>
      <c r="BI28" s="139" t="str">
        <f>IF(IFERROR(VLOOKUP(BH$3&amp;BH28,都馬連編集用!$B$13:$C$49,2,FALSE),"")=0,"",(IFERROR(VLOOKUP(BH$3&amp;BH28,都馬連編集用!$B$13:$C$49,2,FALSE),"")))</f>
        <v/>
      </c>
      <c r="BJ28" s="51"/>
      <c r="BK28" s="139" t="str">
        <f>IF(IFERROR(VLOOKUP(BJ$3&amp;BJ28,都馬連編集用!$B$13:$C$49,2,FALSE),"")=0,"",(IFERROR(VLOOKUP(BJ$3&amp;BJ28,都馬連編集用!$B$13:$C$49,2,FALSE),"")))</f>
        <v/>
      </c>
      <c r="BL28" s="51"/>
      <c r="BM28" s="139" t="str">
        <f>IF(IFERROR(VLOOKUP(BL$3&amp;BL28,都馬連編集用!$B$13:$C$49,2,FALSE),"")=0,"",(IFERROR(VLOOKUP(BL$3&amp;BL28,都馬連編集用!$B$13:$C$49,2,FALSE),"")))</f>
        <v/>
      </c>
      <c r="BN28" s="51"/>
      <c r="BO28" s="139" t="str">
        <f>IF(IFERROR(VLOOKUP(BN$3&amp;BN28,都馬連編集用!$B$13:$C$49,2,FALSE),"")=0,"",(IFERROR(VLOOKUP(BN$3&amp;BN28,都馬連編集用!$B$13:$C$49,2,FALSE),"")))</f>
        <v/>
      </c>
      <c r="BP28" s="51"/>
      <c r="BQ28" s="139" t="str">
        <f>IF(IFERROR(VLOOKUP(BP$3&amp;BP28,都馬連編集用!$B$13:$C$49,2,FALSE),"")=0,"",(IFERROR(VLOOKUP(BP$3&amp;BP28,都馬連編集用!$B$13:$C$49,2,FALSE),"")))</f>
        <v/>
      </c>
      <c r="BR28" s="51"/>
      <c r="BS28" s="139" t="str">
        <f>IF(IFERROR(VLOOKUP(BR$3&amp;BR28,都馬連編集用!$B$13:$C$49,2,FALSE),"")=0,"",(IFERROR(VLOOKUP(BR$3&amp;BR28,都馬連編集用!$B$13:$C$49,2,FALSE),"")))</f>
        <v/>
      </c>
      <c r="BT28" s="51"/>
      <c r="BU28" s="139" t="str">
        <f>IF(IFERROR(VLOOKUP(BT$3&amp;BT28,都馬連編集用!$B$13:$C$49,2,FALSE),"")=0,"",(IFERROR(VLOOKUP(BT$3&amp;BT28,都馬連編集用!$B$13:$C$49,2,FALSE),"")))</f>
        <v/>
      </c>
      <c r="BV28" s="51"/>
      <c r="BW28" s="139" t="str">
        <f>IF(IFERROR(VLOOKUP(BV$3&amp;BV28,都馬連編集用!$B$13:$C$49,2,FALSE),"")=0,"",(IFERROR(VLOOKUP(BV$3&amp;BV28,都馬連編集用!$B$13:$C$49,2,FALSE),"")))</f>
        <v/>
      </c>
      <c r="BX28" s="51"/>
      <c r="BY28" s="139" t="str">
        <f>IF(IFERROR(VLOOKUP(BX$3&amp;BX28,都馬連編集用!$B$13:$C$49,2,FALSE),"")=0,"",(IFERROR(VLOOKUP(BX$3&amp;BX28,都馬連編集用!$B$13:$C$49,2,FALSE),"")))</f>
        <v/>
      </c>
      <c r="BZ28" s="51"/>
      <c r="CA28" s="139" t="str">
        <f>IF(IFERROR(VLOOKUP(BZ$3&amp;BZ28,都馬連編集用!$B$13:$C$49,2,FALSE),"")=0,"",(IFERROR(VLOOKUP(BZ$3&amp;BZ28,都馬連編集用!$B$13:$C$49,2,FALSE),"")))</f>
        <v/>
      </c>
      <c r="CB28" s="51"/>
      <c r="CC28" s="139" t="str">
        <f>IF(IFERROR(VLOOKUP(CB$3&amp;CB28,都馬連編集用!$B$13:$C$49,2,FALSE),"")=0,"",(IFERROR(VLOOKUP(CB$3&amp;CB28,都馬連編集用!$B$13:$C$49,2,FALSE),"")))</f>
        <v/>
      </c>
      <c r="CD28" s="51"/>
      <c r="CE28" s="139" t="str">
        <f>IF(IFERROR(VLOOKUP(CD$3&amp;CD28,都馬連編集用!$B$13:$C$49,2,FALSE),"")=0,"",(IFERROR(VLOOKUP(CD$3&amp;CD28,都馬連編集用!$B$13:$C$49,2,FALSE),"")))</f>
        <v/>
      </c>
      <c r="CF28" s="51"/>
      <c r="CG28" s="139" t="str">
        <f>IF(IFERROR(VLOOKUP(CF$3&amp;CF28,都馬連編集用!$B$13:$C$49,2,FALSE),"")=0,"",(IFERROR(VLOOKUP(CF$3&amp;CF28,都馬連編集用!$B$13:$C$49,2,FALSE),"")))</f>
        <v/>
      </c>
      <c r="CH28" s="51"/>
      <c r="CI28" s="139" t="str">
        <f>IF(IFERROR(VLOOKUP(CH$3&amp;CH28,都馬連編集用!$B$13:$C$49,2,FALSE),"")=0,"",(IFERROR(VLOOKUP(CH$3&amp;CH28,都馬連編集用!$B$13:$C$49,2,FALSE),"")))</f>
        <v/>
      </c>
      <c r="CJ28" s="51"/>
      <c r="CK28" s="139" t="str">
        <f>IF(IFERROR(VLOOKUP(CJ$3&amp;CJ28,都馬連編集用!$B$13:$C$49,2,FALSE),"")=0,"",(IFERROR(VLOOKUP(CJ$3&amp;CJ28,都馬連編集用!$B$13:$C$49,2,FALSE),"")))</f>
        <v/>
      </c>
      <c r="CL28" s="51"/>
      <c r="CM28" s="139" t="str">
        <f>IF(IFERROR(VLOOKUP(CL$3&amp;CL28,都馬連編集用!$B$13:$C$49,2,FALSE),"")=0,"",(IFERROR(VLOOKUP(CL$3&amp;CL28,都馬連編集用!$B$13:$C$49,2,FALSE),"")))</f>
        <v/>
      </c>
      <c r="CN28" s="51"/>
      <c r="CO28" s="139" t="str">
        <f>IF(IFERROR(VLOOKUP(CN$3&amp;CN28,都馬連編集用!$B$13:$C$49,2,FALSE),"")=0,"",(IFERROR(VLOOKUP(CN$3&amp;CN28,都馬連編集用!$B$13:$C$49,2,FALSE),"")))</f>
        <v/>
      </c>
      <c r="CP28" s="51"/>
      <c r="CQ28" s="139" t="str">
        <f>IF(IFERROR(VLOOKUP(CP$3&amp;CP28,都馬連編集用!$B$13:$C$49,2,FALSE),"")=0,"",(IFERROR(VLOOKUP(CP$3&amp;CP28,都馬連編集用!$B$13:$C$49,2,FALSE),"")))</f>
        <v/>
      </c>
      <c r="CR28" s="51"/>
      <c r="CS28" s="139" t="str">
        <f>IF(IFERROR(VLOOKUP(CR$3&amp;CR28,都馬連編集用!$B$13:$C$49,2,FALSE),"")=0,"",(IFERROR(VLOOKUP(CR$3&amp;CR28,都馬連編集用!$B$13:$C$49,2,FALSE),"")))</f>
        <v/>
      </c>
      <c r="CT28" s="51"/>
      <c r="CU28" s="139" t="str">
        <f>IF(IFERROR(VLOOKUP(CT$3&amp;CT28,都馬連編集用!$B$13:$C$49,2,FALSE),"")=0,"",(IFERROR(VLOOKUP(CT$3&amp;CT28,都馬連編集用!$B$13:$C$49,2,FALSE),"")))</f>
        <v/>
      </c>
      <c r="CV28" s="51"/>
      <c r="CW28" s="139" t="str">
        <f>IF(IFERROR(VLOOKUP(CV$3&amp;CV28,都馬連編集用!$B$13:$C$49,2,FALSE),"")=0,"",(IFERROR(VLOOKUP(CV$3&amp;CV28,都馬連編集用!$B$13:$C$49,2,FALSE),"")))</f>
        <v/>
      </c>
      <c r="CX28" s="51"/>
      <c r="CY28" s="139" t="str">
        <f>IF(IFERROR(VLOOKUP(CX$3&amp;CX28,都馬連編集用!$B$13:$C$49,2,FALSE),"")=0,"",(IFERROR(VLOOKUP(CX$3&amp;CX28,都馬連編集用!$B$13:$C$49,2,FALSE),"")))</f>
        <v/>
      </c>
      <c r="CZ28" s="51"/>
      <c r="DA28" s="139" t="str">
        <f>IF(IFERROR(VLOOKUP(CZ$3&amp;CZ28,都馬連編集用!$B$13:$C$49,2,FALSE),"")=0,"",(IFERROR(VLOOKUP(CZ$3&amp;CZ28,都馬連編集用!$B$13:$C$49,2,FALSE),"")))</f>
        <v/>
      </c>
      <c r="DB28" s="51"/>
      <c r="DC28" s="139" t="str">
        <f>IF(IFERROR(VLOOKUP(DB$3&amp;DB28,都馬連編集用!$B$13:$C$49,2,FALSE),"")=0,"",(IFERROR(VLOOKUP(DB$3&amp;DB28,都馬連編集用!$B$13:$C$49,2,FALSE),"")))</f>
        <v/>
      </c>
      <c r="DD28" s="51"/>
      <c r="DE28" s="139" t="str">
        <f>IF(IFERROR(VLOOKUP(DD$3&amp;DD28,都馬連編集用!$B$13:$C$49,2,FALSE),"")=0,"",(IFERROR(VLOOKUP(DD$3&amp;DD28,都馬連編集用!$B$13:$C$49,2,FALSE),"")))</f>
        <v/>
      </c>
      <c r="DF28" s="51"/>
      <c r="DG28" s="139" t="str">
        <f>IF(IFERROR(VLOOKUP(DF$3&amp;DF28,都馬連編集用!$B$13:$C$49,2,FALSE),"")=0,"",(IFERROR(VLOOKUP(DF$3&amp;DF28,都馬連編集用!$B$13:$C$49,2,FALSE),"")))</f>
        <v/>
      </c>
      <c r="DH28" s="51"/>
      <c r="DI28" s="139" t="str">
        <f>IF(IFERROR(VLOOKUP(DH$3&amp;DH28,都馬連編集用!$B$13:$C$49,2,FALSE),"")=0,"",(IFERROR(VLOOKUP(DH$3&amp;DH28,都馬連編集用!$B$13:$C$49,2,FALSE),"")))</f>
        <v/>
      </c>
      <c r="DJ28" s="51"/>
      <c r="DK28" s="139" t="str">
        <f>IF(IFERROR(VLOOKUP(DJ$3&amp;DJ28,都馬連編集用!$B$13:$C$49,2,FALSE),"")=0,"",(IFERROR(VLOOKUP(DJ$3&amp;DJ28,都馬連編集用!$B$13:$C$49,2,FALSE),"")))</f>
        <v/>
      </c>
      <c r="DL28" s="51"/>
      <c r="DM28" s="139" t="str">
        <f>IF(IFERROR(VLOOKUP(DL$3&amp;DL28,都馬連編集用!$B$13:$C$49,2,FALSE),"")=0,"",(IFERROR(VLOOKUP(DL$3&amp;DL28,都馬連編集用!$B$13:$C$49,2,FALSE),"")))</f>
        <v/>
      </c>
      <c r="DN28" s="51"/>
      <c r="DO28" s="139" t="str">
        <f>IF(IFERROR(VLOOKUP(DN$3&amp;DN28,都馬連編集用!$B$13:$C$49,2,FALSE),"")=0,"",(IFERROR(VLOOKUP(DN$3&amp;DN28,都馬連編集用!$B$13:$C$49,2,FALSE),"")))</f>
        <v/>
      </c>
      <c r="DP28" s="51"/>
    </row>
    <row r="29" spans="1:120" ht="30.6" customHeight="1">
      <c r="A29" s="33">
        <v>24</v>
      </c>
      <c r="D29" s="33">
        <f t="shared" si="53"/>
        <v>0</v>
      </c>
      <c r="F29" s="120"/>
      <c r="G29" s="141" t="str">
        <f>IFERROR(VLOOKUP(F29,'申込書2（馬匹・選手）'!$B$5:$D$54,3,FALSE),"")</f>
        <v/>
      </c>
      <c r="H29" s="120"/>
      <c r="I29" s="140" t="str">
        <f>IFERROR(VLOOKUP(H29,'申込書2（馬匹・選手）'!$F$5:$H$54,3,FALSE),"")</f>
        <v/>
      </c>
      <c r="J29" s="101" t="str">
        <f t="shared" si="54"/>
        <v/>
      </c>
      <c r="K29" s="106" t="str">
        <f>IFERROR(VLOOKUP(I29,'申込書2（馬匹・選手）'!$F$5:$H$54,3,FALSE),"")</f>
        <v/>
      </c>
      <c r="L29" s="51"/>
      <c r="M29" s="139" t="str">
        <f>IF(IFERROR(VLOOKUP(L$3&amp;L29,都馬連編集用!$B$13:$C$49,2,FALSE),"")=0,"",(IFERROR(VLOOKUP(L$3&amp;L29,都馬連編集用!$B$13:$C$49,2,FALSE),"")))</f>
        <v/>
      </c>
      <c r="N29" s="51"/>
      <c r="O29" s="139" t="str">
        <f>IF(IFERROR(VLOOKUP(N$3&amp;N29,都馬連編集用!$B$13:$C$49,2,FALSE),"")=0,"",(IFERROR(VLOOKUP(N$3&amp;N29,都馬連編集用!$B$13:$C$49,2,FALSE),"")))</f>
        <v/>
      </c>
      <c r="P29" s="51"/>
      <c r="Q29" s="139" t="str">
        <f>IF(IFERROR(VLOOKUP(P$3&amp;P29,都馬連編集用!$B$13:$C$49,2,FALSE),"")=0,"",(IFERROR(VLOOKUP(P$3&amp;P29,都馬連編集用!$B$13:$C$49,2,FALSE),"")))</f>
        <v/>
      </c>
      <c r="R29" s="51"/>
      <c r="S29" s="139" t="str">
        <f>IF(IFERROR(VLOOKUP(R$3&amp;R29,都馬連編集用!$B$13:$C$49,2,FALSE),"")=0,"",(IFERROR(VLOOKUP(R$3&amp;R29,都馬連編集用!$B$13:$C$49,2,FALSE),"")))</f>
        <v/>
      </c>
      <c r="T29" s="51"/>
      <c r="U29" s="139" t="str">
        <f>IF(IFERROR(VLOOKUP(T$3&amp;T29,都馬連編集用!$B$13:$C$49,2,FALSE),"")=0,"",(IFERROR(VLOOKUP(T$3&amp;T29,都馬連編集用!$B$13:$C$49,2,FALSE),"")))</f>
        <v/>
      </c>
      <c r="V29" s="51"/>
      <c r="W29" s="139" t="str">
        <f>IF(IFERROR(VLOOKUP(V$3&amp;V29,都馬連編集用!$B$13:$C$49,2,FALSE),"")=0,"",(IFERROR(VLOOKUP(V$3&amp;V29,都馬連編集用!$B$13:$C$49,2,FALSE),"")))</f>
        <v/>
      </c>
      <c r="X29" s="51"/>
      <c r="Y29" s="139" t="str">
        <f>IF(IFERROR(VLOOKUP(X$3&amp;X29,都馬連編集用!$B$13:$C$49,2,FALSE),"")=0,"",(IFERROR(VLOOKUP(X$3&amp;X29,都馬連編集用!$B$13:$C$49,2,FALSE),"")))</f>
        <v/>
      </c>
      <c r="Z29" s="51"/>
      <c r="AA29" s="139" t="str">
        <f>IF(IFERROR(VLOOKUP(Z$3&amp;Z29,都馬連編集用!$B$13:$C$49,2,FALSE),"")=0,"",(IFERROR(VLOOKUP(Z$3&amp;Z29,都馬連編集用!$B$13:$C$49,2,FALSE),"")))</f>
        <v/>
      </c>
      <c r="AB29" s="51"/>
      <c r="AC29" s="139" t="str">
        <f>IF(IFERROR(VLOOKUP(AB$3&amp;AB29,都馬連編集用!$B$13:$C$49,2,FALSE),"")=0,"",(IFERROR(VLOOKUP(AB$3&amp;AB29,都馬連編集用!$B$13:$C$49,2,FALSE),"")))</f>
        <v/>
      </c>
      <c r="AD29" s="51"/>
      <c r="AE29" s="139" t="str">
        <f>IF(IFERROR(VLOOKUP(AD$3&amp;AD29,都馬連編集用!$B$13:$C$49,2,FALSE),"")=0,"",(IFERROR(VLOOKUP(AD$3&amp;AD29,都馬連編集用!$B$13:$C$49,2,FALSE),"")))</f>
        <v/>
      </c>
      <c r="AF29" s="51"/>
      <c r="AG29" s="139" t="str">
        <f>IF(IFERROR(VLOOKUP(AF$3&amp;AF29,都馬連編集用!$B$13:$C$49,2,FALSE),"")=0,"",(IFERROR(VLOOKUP(AF$3&amp;AF29,都馬連編集用!$B$13:$C$49,2,FALSE),"")))</f>
        <v/>
      </c>
      <c r="AH29" s="51"/>
      <c r="AI29" s="139" t="str">
        <f>IF(IFERROR(VLOOKUP(AH$3&amp;AH29,都馬連編集用!$B$13:$C$49,2,FALSE),"")=0,"",(IFERROR(VLOOKUP(AH$3&amp;AH29,都馬連編集用!$B$13:$C$49,2,FALSE),"")))</f>
        <v/>
      </c>
      <c r="AJ29" s="51"/>
      <c r="AK29" s="139" t="str">
        <f>IF(IFERROR(VLOOKUP(AJ$3&amp;AJ29,都馬連編集用!$B$13:$C$49,2,FALSE),"")=0,"",(IFERROR(VLOOKUP(AJ$3&amp;AJ29,都馬連編集用!$B$13:$C$49,2,FALSE),"")))</f>
        <v/>
      </c>
      <c r="AL29" s="51"/>
      <c r="AM29" s="139" t="str">
        <f>IF(IFERROR(VLOOKUP(AL$3&amp;AL29,都馬連編集用!$B$13:$C$49,2,FALSE),"")=0,"",(IFERROR(VLOOKUP(AL$3&amp;AL29,都馬連編集用!$B$13:$C$49,2,FALSE),"")))</f>
        <v/>
      </c>
      <c r="AN29" s="51"/>
      <c r="AO29" s="139" t="str">
        <f>IF(IFERROR(VLOOKUP(AN$3&amp;AN29,都馬連編集用!$B$13:$C$49,2,FALSE),"")=0,"",(IFERROR(VLOOKUP(AN$3&amp;AN29,都馬連編集用!$B$13:$C$49,2,FALSE),"")))</f>
        <v/>
      </c>
      <c r="AP29" s="51"/>
      <c r="AQ29" s="139" t="str">
        <f>IF(IFERROR(VLOOKUP(AP$3&amp;AP29,都馬連編集用!$B$13:$C$49,2,FALSE),"")=0,"",(IFERROR(VLOOKUP(AP$3&amp;AP29,都馬連編集用!$B$13:$C$49,2,FALSE),"")))</f>
        <v/>
      </c>
      <c r="AR29" s="51"/>
      <c r="AS29" s="139" t="str">
        <f>IF(IFERROR(VLOOKUP(AR$3&amp;AR29,都馬連編集用!$B$13:$C$49,2,FALSE),"")=0,"",(IFERROR(VLOOKUP(AR$3&amp;AR29,都馬連編集用!$B$13:$C$49,2,FALSE),"")))</f>
        <v/>
      </c>
      <c r="AT29" s="51"/>
      <c r="AU29" s="139" t="str">
        <f>IF(IFERROR(VLOOKUP(AT$3&amp;AT29,都馬連編集用!$B$13:$C$49,2,FALSE),"")=0,"",(IFERROR(VLOOKUP(AT$3&amp;AT29,都馬連編集用!$B$13:$C$49,2,FALSE),"")))</f>
        <v/>
      </c>
      <c r="AV29" s="51"/>
      <c r="AW29" s="139" t="str">
        <f>IF(IFERROR(VLOOKUP(AV$3&amp;AV29,都馬連編集用!$B$13:$C$49,2,FALSE),"")=0,"",(IFERROR(VLOOKUP(AV$3&amp;AV29,都馬連編集用!$B$13:$C$49,2,FALSE),"")))</f>
        <v/>
      </c>
      <c r="AX29" s="51"/>
      <c r="AY29" s="139" t="str">
        <f>IF(IFERROR(VLOOKUP(AX$3&amp;AX29,都馬連編集用!$B$13:$C$49,2,FALSE),"")=0,"",(IFERROR(VLOOKUP(AX$3&amp;AX29,都馬連編集用!$B$13:$C$49,2,FALSE),"")))</f>
        <v/>
      </c>
      <c r="AZ29" s="51"/>
      <c r="BA29" s="139" t="str">
        <f>IF(IFERROR(VLOOKUP(AZ$3&amp;AZ29,都馬連編集用!$B$13:$C$49,2,FALSE),"")=0,"",(IFERROR(VLOOKUP(AZ$3&amp;AZ29,都馬連編集用!$B$13:$C$49,2,FALSE),"")))</f>
        <v/>
      </c>
      <c r="BB29" s="51"/>
      <c r="BC29" s="139" t="str">
        <f>IF(IFERROR(VLOOKUP(BB$3&amp;BB29,都馬連編集用!$B$13:$C$49,2,FALSE),"")=0,"",(IFERROR(VLOOKUP(BB$3&amp;BB29,都馬連編集用!$B$13:$C$49,2,FALSE),"")))</f>
        <v/>
      </c>
      <c r="BD29" s="51"/>
      <c r="BE29" s="139" t="str">
        <f>IF(IFERROR(VLOOKUP(BD$3&amp;BD29,都馬連編集用!$B$13:$C$49,2,FALSE),"")=0,"",(IFERROR(VLOOKUP(BD$3&amp;BD29,都馬連編集用!$B$13:$C$49,2,FALSE),"")))</f>
        <v/>
      </c>
      <c r="BF29" s="51"/>
      <c r="BG29" s="139" t="str">
        <f>IF(IFERROR(VLOOKUP(BF$3&amp;BF29,都馬連編集用!$B$13:$C$49,2,FALSE),"")=0,"",(IFERROR(VLOOKUP(BF$3&amp;BF29,都馬連編集用!$B$13:$C$49,2,FALSE),"")))</f>
        <v/>
      </c>
      <c r="BH29" s="51"/>
      <c r="BI29" s="139" t="str">
        <f>IF(IFERROR(VLOOKUP(BH$3&amp;BH29,都馬連編集用!$B$13:$C$49,2,FALSE),"")=0,"",(IFERROR(VLOOKUP(BH$3&amp;BH29,都馬連編集用!$B$13:$C$49,2,FALSE),"")))</f>
        <v/>
      </c>
      <c r="BJ29" s="51"/>
      <c r="BK29" s="139" t="str">
        <f>IF(IFERROR(VLOOKUP(BJ$3&amp;BJ29,都馬連編集用!$B$13:$C$49,2,FALSE),"")=0,"",(IFERROR(VLOOKUP(BJ$3&amp;BJ29,都馬連編集用!$B$13:$C$49,2,FALSE),"")))</f>
        <v/>
      </c>
      <c r="BL29" s="51"/>
      <c r="BM29" s="139" t="str">
        <f>IF(IFERROR(VLOOKUP(BL$3&amp;BL29,都馬連編集用!$B$13:$C$49,2,FALSE),"")=0,"",(IFERROR(VLOOKUP(BL$3&amp;BL29,都馬連編集用!$B$13:$C$49,2,FALSE),"")))</f>
        <v/>
      </c>
      <c r="BN29" s="51"/>
      <c r="BO29" s="139" t="str">
        <f>IF(IFERROR(VLOOKUP(BN$3&amp;BN29,都馬連編集用!$B$13:$C$49,2,FALSE),"")=0,"",(IFERROR(VLOOKUP(BN$3&amp;BN29,都馬連編集用!$B$13:$C$49,2,FALSE),"")))</f>
        <v/>
      </c>
      <c r="BP29" s="51"/>
      <c r="BQ29" s="139" t="str">
        <f>IF(IFERROR(VLOOKUP(BP$3&amp;BP29,都馬連編集用!$B$13:$C$49,2,FALSE),"")=0,"",(IFERROR(VLOOKUP(BP$3&amp;BP29,都馬連編集用!$B$13:$C$49,2,FALSE),"")))</f>
        <v/>
      </c>
      <c r="BR29" s="51"/>
      <c r="BS29" s="139" t="str">
        <f>IF(IFERROR(VLOOKUP(BR$3&amp;BR29,都馬連編集用!$B$13:$C$49,2,FALSE),"")=0,"",(IFERROR(VLOOKUP(BR$3&amp;BR29,都馬連編集用!$B$13:$C$49,2,FALSE),"")))</f>
        <v/>
      </c>
      <c r="BT29" s="51"/>
      <c r="BU29" s="139" t="str">
        <f>IF(IFERROR(VLOOKUP(BT$3&amp;BT29,都馬連編集用!$B$13:$C$49,2,FALSE),"")=0,"",(IFERROR(VLOOKUP(BT$3&amp;BT29,都馬連編集用!$B$13:$C$49,2,FALSE),"")))</f>
        <v/>
      </c>
      <c r="BV29" s="51"/>
      <c r="BW29" s="139" t="str">
        <f>IF(IFERROR(VLOOKUP(BV$3&amp;BV29,都馬連編集用!$B$13:$C$49,2,FALSE),"")=0,"",(IFERROR(VLOOKUP(BV$3&amp;BV29,都馬連編集用!$B$13:$C$49,2,FALSE),"")))</f>
        <v/>
      </c>
      <c r="BX29" s="51"/>
      <c r="BY29" s="139" t="str">
        <f>IF(IFERROR(VLOOKUP(BX$3&amp;BX29,都馬連編集用!$B$13:$C$49,2,FALSE),"")=0,"",(IFERROR(VLOOKUP(BX$3&amp;BX29,都馬連編集用!$B$13:$C$49,2,FALSE),"")))</f>
        <v/>
      </c>
      <c r="BZ29" s="51"/>
      <c r="CA29" s="139" t="str">
        <f>IF(IFERROR(VLOOKUP(BZ$3&amp;BZ29,都馬連編集用!$B$13:$C$49,2,FALSE),"")=0,"",(IFERROR(VLOOKUP(BZ$3&amp;BZ29,都馬連編集用!$B$13:$C$49,2,FALSE),"")))</f>
        <v/>
      </c>
      <c r="CB29" s="51"/>
      <c r="CC29" s="139" t="str">
        <f>IF(IFERROR(VLOOKUP(CB$3&amp;CB29,都馬連編集用!$B$13:$C$49,2,FALSE),"")=0,"",(IFERROR(VLOOKUP(CB$3&amp;CB29,都馬連編集用!$B$13:$C$49,2,FALSE),"")))</f>
        <v/>
      </c>
      <c r="CD29" s="51"/>
      <c r="CE29" s="139" t="str">
        <f>IF(IFERROR(VLOOKUP(CD$3&amp;CD29,都馬連編集用!$B$13:$C$49,2,FALSE),"")=0,"",(IFERROR(VLOOKUP(CD$3&amp;CD29,都馬連編集用!$B$13:$C$49,2,FALSE),"")))</f>
        <v/>
      </c>
      <c r="CF29" s="51"/>
      <c r="CG29" s="139" t="str">
        <f>IF(IFERROR(VLOOKUP(CF$3&amp;CF29,都馬連編集用!$B$13:$C$49,2,FALSE),"")=0,"",(IFERROR(VLOOKUP(CF$3&amp;CF29,都馬連編集用!$B$13:$C$49,2,FALSE),"")))</f>
        <v/>
      </c>
      <c r="CH29" s="51"/>
      <c r="CI29" s="139" t="str">
        <f>IF(IFERROR(VLOOKUP(CH$3&amp;CH29,都馬連編集用!$B$13:$C$49,2,FALSE),"")=0,"",(IFERROR(VLOOKUP(CH$3&amp;CH29,都馬連編集用!$B$13:$C$49,2,FALSE),"")))</f>
        <v/>
      </c>
      <c r="CJ29" s="51"/>
      <c r="CK29" s="139" t="str">
        <f>IF(IFERROR(VLOOKUP(CJ$3&amp;CJ29,都馬連編集用!$B$13:$C$49,2,FALSE),"")=0,"",(IFERROR(VLOOKUP(CJ$3&amp;CJ29,都馬連編集用!$B$13:$C$49,2,FALSE),"")))</f>
        <v/>
      </c>
      <c r="CL29" s="51"/>
      <c r="CM29" s="139" t="str">
        <f>IF(IFERROR(VLOOKUP(CL$3&amp;CL29,都馬連編集用!$B$13:$C$49,2,FALSE),"")=0,"",(IFERROR(VLOOKUP(CL$3&amp;CL29,都馬連編集用!$B$13:$C$49,2,FALSE),"")))</f>
        <v/>
      </c>
      <c r="CN29" s="51"/>
      <c r="CO29" s="139" t="str">
        <f>IF(IFERROR(VLOOKUP(CN$3&amp;CN29,都馬連編集用!$B$13:$C$49,2,FALSE),"")=0,"",(IFERROR(VLOOKUP(CN$3&amp;CN29,都馬連編集用!$B$13:$C$49,2,FALSE),"")))</f>
        <v/>
      </c>
      <c r="CP29" s="51"/>
      <c r="CQ29" s="139" t="str">
        <f>IF(IFERROR(VLOOKUP(CP$3&amp;CP29,都馬連編集用!$B$13:$C$49,2,FALSE),"")=0,"",(IFERROR(VLOOKUP(CP$3&amp;CP29,都馬連編集用!$B$13:$C$49,2,FALSE),"")))</f>
        <v/>
      </c>
      <c r="CR29" s="51"/>
      <c r="CS29" s="139" t="str">
        <f>IF(IFERROR(VLOOKUP(CR$3&amp;CR29,都馬連編集用!$B$13:$C$49,2,FALSE),"")=0,"",(IFERROR(VLOOKUP(CR$3&amp;CR29,都馬連編集用!$B$13:$C$49,2,FALSE),"")))</f>
        <v/>
      </c>
      <c r="CT29" s="51"/>
      <c r="CU29" s="139" t="str">
        <f>IF(IFERROR(VLOOKUP(CT$3&amp;CT29,都馬連編集用!$B$13:$C$49,2,FALSE),"")=0,"",(IFERROR(VLOOKUP(CT$3&amp;CT29,都馬連編集用!$B$13:$C$49,2,FALSE),"")))</f>
        <v/>
      </c>
      <c r="CV29" s="51"/>
      <c r="CW29" s="139" t="str">
        <f>IF(IFERROR(VLOOKUP(CV$3&amp;CV29,都馬連編集用!$B$13:$C$49,2,FALSE),"")=0,"",(IFERROR(VLOOKUP(CV$3&amp;CV29,都馬連編集用!$B$13:$C$49,2,FALSE),"")))</f>
        <v/>
      </c>
      <c r="CX29" s="51"/>
      <c r="CY29" s="139" t="str">
        <f>IF(IFERROR(VLOOKUP(CX$3&amp;CX29,都馬連編集用!$B$13:$C$49,2,FALSE),"")=0,"",(IFERROR(VLOOKUP(CX$3&amp;CX29,都馬連編集用!$B$13:$C$49,2,FALSE),"")))</f>
        <v/>
      </c>
      <c r="CZ29" s="51"/>
      <c r="DA29" s="139" t="str">
        <f>IF(IFERROR(VLOOKUP(CZ$3&amp;CZ29,都馬連編集用!$B$13:$C$49,2,FALSE),"")=0,"",(IFERROR(VLOOKUP(CZ$3&amp;CZ29,都馬連編集用!$B$13:$C$49,2,FALSE),"")))</f>
        <v/>
      </c>
      <c r="DB29" s="51"/>
      <c r="DC29" s="139" t="str">
        <f>IF(IFERROR(VLOOKUP(DB$3&amp;DB29,都馬連編集用!$B$13:$C$49,2,FALSE),"")=0,"",(IFERROR(VLOOKUP(DB$3&amp;DB29,都馬連編集用!$B$13:$C$49,2,FALSE),"")))</f>
        <v/>
      </c>
      <c r="DD29" s="51"/>
      <c r="DE29" s="139" t="str">
        <f>IF(IFERROR(VLOOKUP(DD$3&amp;DD29,都馬連編集用!$B$13:$C$49,2,FALSE),"")=0,"",(IFERROR(VLOOKUP(DD$3&amp;DD29,都馬連編集用!$B$13:$C$49,2,FALSE),"")))</f>
        <v/>
      </c>
      <c r="DF29" s="51"/>
      <c r="DG29" s="139" t="str">
        <f>IF(IFERROR(VLOOKUP(DF$3&amp;DF29,都馬連編集用!$B$13:$C$49,2,FALSE),"")=0,"",(IFERROR(VLOOKUP(DF$3&amp;DF29,都馬連編集用!$B$13:$C$49,2,FALSE),"")))</f>
        <v/>
      </c>
      <c r="DH29" s="51"/>
      <c r="DI29" s="139" t="str">
        <f>IF(IFERROR(VLOOKUP(DH$3&amp;DH29,都馬連編集用!$B$13:$C$49,2,FALSE),"")=0,"",(IFERROR(VLOOKUP(DH$3&amp;DH29,都馬連編集用!$B$13:$C$49,2,FALSE),"")))</f>
        <v/>
      </c>
      <c r="DJ29" s="51"/>
      <c r="DK29" s="139" t="str">
        <f>IF(IFERROR(VLOOKUP(DJ$3&amp;DJ29,都馬連編集用!$B$13:$C$49,2,FALSE),"")=0,"",(IFERROR(VLOOKUP(DJ$3&amp;DJ29,都馬連編集用!$B$13:$C$49,2,FALSE),"")))</f>
        <v/>
      </c>
      <c r="DL29" s="51"/>
      <c r="DM29" s="139" t="str">
        <f>IF(IFERROR(VLOOKUP(DL$3&amp;DL29,都馬連編集用!$B$13:$C$49,2,FALSE),"")=0,"",(IFERROR(VLOOKUP(DL$3&amp;DL29,都馬連編集用!$B$13:$C$49,2,FALSE),"")))</f>
        <v/>
      </c>
      <c r="DN29" s="51"/>
      <c r="DO29" s="139" t="str">
        <f>IF(IFERROR(VLOOKUP(DN$3&amp;DN29,都馬連編集用!$B$13:$C$49,2,FALSE),"")=0,"",(IFERROR(VLOOKUP(DN$3&amp;DN29,都馬連編集用!$B$13:$C$49,2,FALSE),"")))</f>
        <v/>
      </c>
      <c r="DP29" s="51"/>
    </row>
    <row r="30" spans="1:120" ht="30.6" customHeight="1">
      <c r="A30" s="33">
        <v>25</v>
      </c>
      <c r="D30" s="33">
        <f t="shared" si="53"/>
        <v>0</v>
      </c>
      <c r="F30" s="120"/>
      <c r="G30" s="141" t="str">
        <f>IFERROR(VLOOKUP(F30,'申込書2（馬匹・選手）'!$B$5:$D$54,3,FALSE),"")</f>
        <v/>
      </c>
      <c r="H30" s="120"/>
      <c r="I30" s="140" t="str">
        <f>IFERROR(VLOOKUP(H30,'申込書2（馬匹・選手）'!$F$5:$H$54,3,FALSE),"")</f>
        <v/>
      </c>
      <c r="J30" s="101" t="str">
        <f t="shared" si="54"/>
        <v/>
      </c>
      <c r="K30" s="106" t="str">
        <f>IFERROR(VLOOKUP(I30,'申込書2（馬匹・選手）'!$F$5:$H$54,3,FALSE),"")</f>
        <v/>
      </c>
      <c r="L30" s="51"/>
      <c r="M30" s="139" t="str">
        <f>IF(IFERROR(VLOOKUP(L$3&amp;L30,都馬連編集用!$B$13:$C$49,2,FALSE),"")=0,"",(IFERROR(VLOOKUP(L$3&amp;L30,都馬連編集用!$B$13:$C$49,2,FALSE),"")))</f>
        <v/>
      </c>
      <c r="N30" s="51"/>
      <c r="O30" s="139" t="str">
        <f>IF(IFERROR(VLOOKUP(N$3&amp;N30,都馬連編集用!$B$13:$C$49,2,FALSE),"")=0,"",(IFERROR(VLOOKUP(N$3&amp;N30,都馬連編集用!$B$13:$C$49,2,FALSE),"")))</f>
        <v/>
      </c>
      <c r="P30" s="51"/>
      <c r="Q30" s="139" t="str">
        <f>IF(IFERROR(VLOOKUP(P$3&amp;P30,都馬連編集用!$B$13:$C$49,2,FALSE),"")=0,"",(IFERROR(VLOOKUP(P$3&amp;P30,都馬連編集用!$B$13:$C$49,2,FALSE),"")))</f>
        <v/>
      </c>
      <c r="R30" s="51"/>
      <c r="S30" s="139" t="str">
        <f>IF(IFERROR(VLOOKUP(R$3&amp;R30,都馬連編集用!$B$13:$C$49,2,FALSE),"")=0,"",(IFERROR(VLOOKUP(R$3&amp;R30,都馬連編集用!$B$13:$C$49,2,FALSE),"")))</f>
        <v/>
      </c>
      <c r="T30" s="51"/>
      <c r="U30" s="139" t="str">
        <f>IF(IFERROR(VLOOKUP(T$3&amp;T30,都馬連編集用!$B$13:$C$49,2,FALSE),"")=0,"",(IFERROR(VLOOKUP(T$3&amp;T30,都馬連編集用!$B$13:$C$49,2,FALSE),"")))</f>
        <v/>
      </c>
      <c r="V30" s="51"/>
      <c r="W30" s="139" t="str">
        <f>IF(IFERROR(VLOOKUP(V$3&amp;V30,都馬連編集用!$B$13:$C$49,2,FALSE),"")=0,"",(IFERROR(VLOOKUP(V$3&amp;V30,都馬連編集用!$B$13:$C$49,2,FALSE),"")))</f>
        <v/>
      </c>
      <c r="X30" s="51"/>
      <c r="Y30" s="139" t="str">
        <f>IF(IFERROR(VLOOKUP(X$3&amp;X30,都馬連編集用!$B$13:$C$49,2,FALSE),"")=0,"",(IFERROR(VLOOKUP(X$3&amp;X30,都馬連編集用!$B$13:$C$49,2,FALSE),"")))</f>
        <v/>
      </c>
      <c r="Z30" s="51"/>
      <c r="AA30" s="139" t="str">
        <f>IF(IFERROR(VLOOKUP(Z$3&amp;Z30,都馬連編集用!$B$13:$C$49,2,FALSE),"")=0,"",(IFERROR(VLOOKUP(Z$3&amp;Z30,都馬連編集用!$B$13:$C$49,2,FALSE),"")))</f>
        <v/>
      </c>
      <c r="AB30" s="51"/>
      <c r="AC30" s="139" t="str">
        <f>IF(IFERROR(VLOOKUP(AB$3&amp;AB30,都馬連編集用!$B$13:$C$49,2,FALSE),"")=0,"",(IFERROR(VLOOKUP(AB$3&amp;AB30,都馬連編集用!$B$13:$C$49,2,FALSE),"")))</f>
        <v/>
      </c>
      <c r="AD30" s="51"/>
      <c r="AE30" s="139" t="str">
        <f>IF(IFERROR(VLOOKUP(AD$3&amp;AD30,都馬連編集用!$B$13:$C$49,2,FALSE),"")=0,"",(IFERROR(VLOOKUP(AD$3&amp;AD30,都馬連編集用!$B$13:$C$49,2,FALSE),"")))</f>
        <v/>
      </c>
      <c r="AF30" s="51"/>
      <c r="AG30" s="139" t="str">
        <f>IF(IFERROR(VLOOKUP(AF$3&amp;AF30,都馬連編集用!$B$13:$C$49,2,FALSE),"")=0,"",(IFERROR(VLOOKUP(AF$3&amp;AF30,都馬連編集用!$B$13:$C$49,2,FALSE),"")))</f>
        <v/>
      </c>
      <c r="AH30" s="51"/>
      <c r="AI30" s="139" t="str">
        <f>IF(IFERROR(VLOOKUP(AH$3&amp;AH30,都馬連編集用!$B$13:$C$49,2,FALSE),"")=0,"",(IFERROR(VLOOKUP(AH$3&amp;AH30,都馬連編集用!$B$13:$C$49,2,FALSE),"")))</f>
        <v/>
      </c>
      <c r="AJ30" s="51"/>
      <c r="AK30" s="139" t="str">
        <f>IF(IFERROR(VLOOKUP(AJ$3&amp;AJ30,都馬連編集用!$B$13:$C$49,2,FALSE),"")=0,"",(IFERROR(VLOOKUP(AJ$3&amp;AJ30,都馬連編集用!$B$13:$C$49,2,FALSE),"")))</f>
        <v/>
      </c>
      <c r="AL30" s="51"/>
      <c r="AM30" s="139" t="str">
        <f>IF(IFERROR(VLOOKUP(AL$3&amp;AL30,都馬連編集用!$B$13:$C$49,2,FALSE),"")=0,"",(IFERROR(VLOOKUP(AL$3&amp;AL30,都馬連編集用!$B$13:$C$49,2,FALSE),"")))</f>
        <v/>
      </c>
      <c r="AN30" s="51"/>
      <c r="AO30" s="139" t="str">
        <f>IF(IFERROR(VLOOKUP(AN$3&amp;AN30,都馬連編集用!$B$13:$C$49,2,FALSE),"")=0,"",(IFERROR(VLOOKUP(AN$3&amp;AN30,都馬連編集用!$B$13:$C$49,2,FALSE),"")))</f>
        <v/>
      </c>
      <c r="AP30" s="51"/>
      <c r="AQ30" s="139" t="str">
        <f>IF(IFERROR(VLOOKUP(AP$3&amp;AP30,都馬連編集用!$B$13:$C$49,2,FALSE),"")=0,"",(IFERROR(VLOOKUP(AP$3&amp;AP30,都馬連編集用!$B$13:$C$49,2,FALSE),"")))</f>
        <v/>
      </c>
      <c r="AR30" s="51"/>
      <c r="AS30" s="139" t="str">
        <f>IF(IFERROR(VLOOKUP(AR$3&amp;AR30,都馬連編集用!$B$13:$C$49,2,FALSE),"")=0,"",(IFERROR(VLOOKUP(AR$3&amp;AR30,都馬連編集用!$B$13:$C$49,2,FALSE),"")))</f>
        <v/>
      </c>
      <c r="AT30" s="51"/>
      <c r="AU30" s="139" t="str">
        <f>IF(IFERROR(VLOOKUP(AT$3&amp;AT30,都馬連編集用!$B$13:$C$49,2,FALSE),"")=0,"",(IFERROR(VLOOKUP(AT$3&amp;AT30,都馬連編集用!$B$13:$C$49,2,FALSE),"")))</f>
        <v/>
      </c>
      <c r="AV30" s="51"/>
      <c r="AW30" s="139" t="str">
        <f>IF(IFERROR(VLOOKUP(AV$3&amp;AV30,都馬連編集用!$B$13:$C$49,2,FALSE),"")=0,"",(IFERROR(VLOOKUP(AV$3&amp;AV30,都馬連編集用!$B$13:$C$49,2,FALSE),"")))</f>
        <v/>
      </c>
      <c r="AX30" s="51"/>
      <c r="AY30" s="139" t="str">
        <f>IF(IFERROR(VLOOKUP(AX$3&amp;AX30,都馬連編集用!$B$13:$C$49,2,FALSE),"")=0,"",(IFERROR(VLOOKUP(AX$3&amp;AX30,都馬連編集用!$B$13:$C$49,2,FALSE),"")))</f>
        <v/>
      </c>
      <c r="AZ30" s="51"/>
      <c r="BA30" s="139" t="str">
        <f>IF(IFERROR(VLOOKUP(AZ$3&amp;AZ30,都馬連編集用!$B$13:$C$49,2,FALSE),"")=0,"",(IFERROR(VLOOKUP(AZ$3&amp;AZ30,都馬連編集用!$B$13:$C$49,2,FALSE),"")))</f>
        <v/>
      </c>
      <c r="BB30" s="51"/>
      <c r="BC30" s="139" t="str">
        <f>IF(IFERROR(VLOOKUP(BB$3&amp;BB30,都馬連編集用!$B$13:$C$49,2,FALSE),"")=0,"",(IFERROR(VLOOKUP(BB$3&amp;BB30,都馬連編集用!$B$13:$C$49,2,FALSE),"")))</f>
        <v/>
      </c>
      <c r="BD30" s="51"/>
      <c r="BE30" s="139" t="str">
        <f>IF(IFERROR(VLOOKUP(BD$3&amp;BD30,都馬連編集用!$B$13:$C$49,2,FALSE),"")=0,"",(IFERROR(VLOOKUP(BD$3&amp;BD30,都馬連編集用!$B$13:$C$49,2,FALSE),"")))</f>
        <v/>
      </c>
      <c r="BF30" s="51"/>
      <c r="BG30" s="139" t="str">
        <f>IF(IFERROR(VLOOKUP(BF$3&amp;BF30,都馬連編集用!$B$13:$C$49,2,FALSE),"")=0,"",(IFERROR(VLOOKUP(BF$3&amp;BF30,都馬連編集用!$B$13:$C$49,2,FALSE),"")))</f>
        <v/>
      </c>
      <c r="BH30" s="51"/>
      <c r="BI30" s="139" t="str">
        <f>IF(IFERROR(VLOOKUP(BH$3&amp;BH30,都馬連編集用!$B$13:$C$49,2,FALSE),"")=0,"",(IFERROR(VLOOKUP(BH$3&amp;BH30,都馬連編集用!$B$13:$C$49,2,FALSE),"")))</f>
        <v/>
      </c>
      <c r="BJ30" s="51"/>
      <c r="BK30" s="139" t="str">
        <f>IF(IFERROR(VLOOKUP(BJ$3&amp;BJ30,都馬連編集用!$B$13:$C$49,2,FALSE),"")=0,"",(IFERROR(VLOOKUP(BJ$3&amp;BJ30,都馬連編集用!$B$13:$C$49,2,FALSE),"")))</f>
        <v/>
      </c>
      <c r="BL30" s="51"/>
      <c r="BM30" s="139" t="str">
        <f>IF(IFERROR(VLOOKUP(BL$3&amp;BL30,都馬連編集用!$B$13:$C$49,2,FALSE),"")=0,"",(IFERROR(VLOOKUP(BL$3&amp;BL30,都馬連編集用!$B$13:$C$49,2,FALSE),"")))</f>
        <v/>
      </c>
      <c r="BN30" s="51"/>
      <c r="BO30" s="139" t="str">
        <f>IF(IFERROR(VLOOKUP(BN$3&amp;BN30,都馬連編集用!$B$13:$C$49,2,FALSE),"")=0,"",(IFERROR(VLOOKUP(BN$3&amp;BN30,都馬連編集用!$B$13:$C$49,2,FALSE),"")))</f>
        <v/>
      </c>
      <c r="BP30" s="51"/>
      <c r="BQ30" s="139" t="str">
        <f>IF(IFERROR(VLOOKUP(BP$3&amp;BP30,都馬連編集用!$B$13:$C$49,2,FALSE),"")=0,"",(IFERROR(VLOOKUP(BP$3&amp;BP30,都馬連編集用!$B$13:$C$49,2,FALSE),"")))</f>
        <v/>
      </c>
      <c r="BR30" s="51"/>
      <c r="BS30" s="139" t="str">
        <f>IF(IFERROR(VLOOKUP(BR$3&amp;BR30,都馬連編集用!$B$13:$C$49,2,FALSE),"")=0,"",(IFERROR(VLOOKUP(BR$3&amp;BR30,都馬連編集用!$B$13:$C$49,2,FALSE),"")))</f>
        <v/>
      </c>
      <c r="BT30" s="51"/>
      <c r="BU30" s="139" t="str">
        <f>IF(IFERROR(VLOOKUP(BT$3&amp;BT30,都馬連編集用!$B$13:$C$49,2,FALSE),"")=0,"",(IFERROR(VLOOKUP(BT$3&amp;BT30,都馬連編集用!$B$13:$C$49,2,FALSE),"")))</f>
        <v/>
      </c>
      <c r="BV30" s="51"/>
      <c r="BW30" s="139" t="str">
        <f>IF(IFERROR(VLOOKUP(BV$3&amp;BV30,都馬連編集用!$B$13:$C$49,2,FALSE),"")=0,"",(IFERROR(VLOOKUP(BV$3&amp;BV30,都馬連編集用!$B$13:$C$49,2,FALSE),"")))</f>
        <v/>
      </c>
      <c r="BX30" s="51"/>
      <c r="BY30" s="139" t="str">
        <f>IF(IFERROR(VLOOKUP(BX$3&amp;BX30,都馬連編集用!$B$13:$C$49,2,FALSE),"")=0,"",(IFERROR(VLOOKUP(BX$3&amp;BX30,都馬連編集用!$B$13:$C$49,2,FALSE),"")))</f>
        <v/>
      </c>
      <c r="BZ30" s="51"/>
      <c r="CA30" s="139" t="str">
        <f>IF(IFERROR(VLOOKUP(BZ$3&amp;BZ30,都馬連編集用!$B$13:$C$49,2,FALSE),"")=0,"",(IFERROR(VLOOKUP(BZ$3&amp;BZ30,都馬連編集用!$B$13:$C$49,2,FALSE),"")))</f>
        <v/>
      </c>
      <c r="CB30" s="51"/>
      <c r="CC30" s="139" t="str">
        <f>IF(IFERROR(VLOOKUP(CB$3&amp;CB30,都馬連編集用!$B$13:$C$49,2,FALSE),"")=0,"",(IFERROR(VLOOKUP(CB$3&amp;CB30,都馬連編集用!$B$13:$C$49,2,FALSE),"")))</f>
        <v/>
      </c>
      <c r="CD30" s="51"/>
      <c r="CE30" s="139" t="str">
        <f>IF(IFERROR(VLOOKUP(CD$3&amp;CD30,都馬連編集用!$B$13:$C$49,2,FALSE),"")=0,"",(IFERROR(VLOOKUP(CD$3&amp;CD30,都馬連編集用!$B$13:$C$49,2,FALSE),"")))</f>
        <v/>
      </c>
      <c r="CF30" s="51"/>
      <c r="CG30" s="139" t="str">
        <f>IF(IFERROR(VLOOKUP(CF$3&amp;CF30,都馬連編集用!$B$13:$C$49,2,FALSE),"")=0,"",(IFERROR(VLOOKUP(CF$3&amp;CF30,都馬連編集用!$B$13:$C$49,2,FALSE),"")))</f>
        <v/>
      </c>
      <c r="CH30" s="51"/>
      <c r="CI30" s="139" t="str">
        <f>IF(IFERROR(VLOOKUP(CH$3&amp;CH30,都馬連編集用!$B$13:$C$49,2,FALSE),"")=0,"",(IFERROR(VLOOKUP(CH$3&amp;CH30,都馬連編集用!$B$13:$C$49,2,FALSE),"")))</f>
        <v/>
      </c>
      <c r="CJ30" s="51"/>
      <c r="CK30" s="139" t="str">
        <f>IF(IFERROR(VLOOKUP(CJ$3&amp;CJ30,都馬連編集用!$B$13:$C$49,2,FALSE),"")=0,"",(IFERROR(VLOOKUP(CJ$3&amp;CJ30,都馬連編集用!$B$13:$C$49,2,FALSE),"")))</f>
        <v/>
      </c>
      <c r="CL30" s="51"/>
      <c r="CM30" s="139" t="str">
        <f>IF(IFERROR(VLOOKUP(CL$3&amp;CL30,都馬連編集用!$B$13:$C$49,2,FALSE),"")=0,"",(IFERROR(VLOOKUP(CL$3&amp;CL30,都馬連編集用!$B$13:$C$49,2,FALSE),"")))</f>
        <v/>
      </c>
      <c r="CN30" s="51"/>
      <c r="CO30" s="139" t="str">
        <f>IF(IFERROR(VLOOKUP(CN$3&amp;CN30,都馬連編集用!$B$13:$C$49,2,FALSE),"")=0,"",(IFERROR(VLOOKUP(CN$3&amp;CN30,都馬連編集用!$B$13:$C$49,2,FALSE),"")))</f>
        <v/>
      </c>
      <c r="CP30" s="51"/>
      <c r="CQ30" s="139" t="str">
        <f>IF(IFERROR(VLOOKUP(CP$3&amp;CP30,都馬連編集用!$B$13:$C$49,2,FALSE),"")=0,"",(IFERROR(VLOOKUP(CP$3&amp;CP30,都馬連編集用!$B$13:$C$49,2,FALSE),"")))</f>
        <v/>
      </c>
      <c r="CR30" s="51"/>
      <c r="CS30" s="139" t="str">
        <f>IF(IFERROR(VLOOKUP(CR$3&amp;CR30,都馬連編集用!$B$13:$C$49,2,FALSE),"")=0,"",(IFERROR(VLOOKUP(CR$3&amp;CR30,都馬連編集用!$B$13:$C$49,2,FALSE),"")))</f>
        <v/>
      </c>
      <c r="CT30" s="51"/>
      <c r="CU30" s="139" t="str">
        <f>IF(IFERROR(VLOOKUP(CT$3&amp;CT30,都馬連編集用!$B$13:$C$49,2,FALSE),"")=0,"",(IFERROR(VLOOKUP(CT$3&amp;CT30,都馬連編集用!$B$13:$C$49,2,FALSE),"")))</f>
        <v/>
      </c>
      <c r="CV30" s="51"/>
      <c r="CW30" s="139" t="str">
        <f>IF(IFERROR(VLOOKUP(CV$3&amp;CV30,都馬連編集用!$B$13:$C$49,2,FALSE),"")=0,"",(IFERROR(VLOOKUP(CV$3&amp;CV30,都馬連編集用!$B$13:$C$49,2,FALSE),"")))</f>
        <v/>
      </c>
      <c r="CX30" s="51"/>
      <c r="CY30" s="139" t="str">
        <f>IF(IFERROR(VLOOKUP(CX$3&amp;CX30,都馬連編集用!$B$13:$C$49,2,FALSE),"")=0,"",(IFERROR(VLOOKUP(CX$3&amp;CX30,都馬連編集用!$B$13:$C$49,2,FALSE),"")))</f>
        <v/>
      </c>
      <c r="CZ30" s="51"/>
      <c r="DA30" s="139" t="str">
        <f>IF(IFERROR(VLOOKUP(CZ$3&amp;CZ30,都馬連編集用!$B$13:$C$49,2,FALSE),"")=0,"",(IFERROR(VLOOKUP(CZ$3&amp;CZ30,都馬連編集用!$B$13:$C$49,2,FALSE),"")))</f>
        <v/>
      </c>
      <c r="DB30" s="51"/>
      <c r="DC30" s="139" t="str">
        <f>IF(IFERROR(VLOOKUP(DB$3&amp;DB30,都馬連編集用!$B$13:$C$49,2,FALSE),"")=0,"",(IFERROR(VLOOKUP(DB$3&amp;DB30,都馬連編集用!$B$13:$C$49,2,FALSE),"")))</f>
        <v/>
      </c>
      <c r="DD30" s="51"/>
      <c r="DE30" s="139" t="str">
        <f>IF(IFERROR(VLOOKUP(DD$3&amp;DD30,都馬連編集用!$B$13:$C$49,2,FALSE),"")=0,"",(IFERROR(VLOOKUP(DD$3&amp;DD30,都馬連編集用!$B$13:$C$49,2,FALSE),"")))</f>
        <v/>
      </c>
      <c r="DF30" s="51"/>
      <c r="DG30" s="139" t="str">
        <f>IF(IFERROR(VLOOKUP(DF$3&amp;DF30,都馬連編集用!$B$13:$C$49,2,FALSE),"")=0,"",(IFERROR(VLOOKUP(DF$3&amp;DF30,都馬連編集用!$B$13:$C$49,2,FALSE),"")))</f>
        <v/>
      </c>
      <c r="DH30" s="51"/>
      <c r="DI30" s="139" t="str">
        <f>IF(IFERROR(VLOOKUP(DH$3&amp;DH30,都馬連編集用!$B$13:$C$49,2,FALSE),"")=0,"",(IFERROR(VLOOKUP(DH$3&amp;DH30,都馬連編集用!$B$13:$C$49,2,FALSE),"")))</f>
        <v/>
      </c>
      <c r="DJ30" s="51"/>
      <c r="DK30" s="139" t="str">
        <f>IF(IFERROR(VLOOKUP(DJ$3&amp;DJ30,都馬連編集用!$B$13:$C$49,2,FALSE),"")=0,"",(IFERROR(VLOOKUP(DJ$3&amp;DJ30,都馬連編集用!$B$13:$C$49,2,FALSE),"")))</f>
        <v/>
      </c>
      <c r="DL30" s="51"/>
      <c r="DM30" s="139" t="str">
        <f>IF(IFERROR(VLOOKUP(DL$3&amp;DL30,都馬連編集用!$B$13:$C$49,2,FALSE),"")=0,"",(IFERROR(VLOOKUP(DL$3&amp;DL30,都馬連編集用!$B$13:$C$49,2,FALSE),"")))</f>
        <v/>
      </c>
      <c r="DN30" s="51"/>
      <c r="DO30" s="139" t="str">
        <f>IF(IFERROR(VLOOKUP(DN$3&amp;DN30,都馬連編集用!$B$13:$C$49,2,FALSE),"")=0,"",(IFERROR(VLOOKUP(DN$3&amp;DN30,都馬連編集用!$B$13:$C$49,2,FALSE),"")))</f>
        <v/>
      </c>
      <c r="DP30" s="51"/>
    </row>
    <row r="31" spans="1:120" ht="30.6" customHeight="1">
      <c r="A31" s="33">
        <v>26</v>
      </c>
      <c r="D31" s="33">
        <f t="shared" si="53"/>
        <v>0</v>
      </c>
      <c r="F31" s="120"/>
      <c r="G31" s="141" t="str">
        <f>IFERROR(VLOOKUP(F31,'申込書2（馬匹・選手）'!$B$5:$D$54,3,FALSE),"")</f>
        <v/>
      </c>
      <c r="H31" s="120"/>
      <c r="I31" s="140" t="str">
        <f>IFERROR(VLOOKUP(H31,'申込書2（馬匹・選手）'!$F$5:$H$54,3,FALSE),"")</f>
        <v/>
      </c>
      <c r="J31" s="101" t="str">
        <f t="shared" si="54"/>
        <v/>
      </c>
      <c r="K31" s="106" t="str">
        <f>IFERROR(VLOOKUP(I31,'申込書2（馬匹・選手）'!$F$5:$H$54,3,FALSE),"")</f>
        <v/>
      </c>
      <c r="L31" s="51"/>
      <c r="M31" s="139" t="str">
        <f>IF(IFERROR(VLOOKUP(L$3&amp;L31,都馬連編集用!$B$13:$C$49,2,FALSE),"")=0,"",(IFERROR(VLOOKUP(L$3&amp;L31,都馬連編集用!$B$13:$C$49,2,FALSE),"")))</f>
        <v/>
      </c>
      <c r="N31" s="51"/>
      <c r="O31" s="139" t="str">
        <f>IF(IFERROR(VLOOKUP(N$3&amp;N31,都馬連編集用!$B$13:$C$49,2,FALSE),"")=0,"",(IFERROR(VLOOKUP(N$3&amp;N31,都馬連編集用!$B$13:$C$49,2,FALSE),"")))</f>
        <v/>
      </c>
      <c r="P31" s="51"/>
      <c r="Q31" s="139" t="str">
        <f>IF(IFERROR(VLOOKUP(P$3&amp;P31,都馬連編集用!$B$13:$C$49,2,FALSE),"")=0,"",(IFERROR(VLOOKUP(P$3&amp;P31,都馬連編集用!$B$13:$C$49,2,FALSE),"")))</f>
        <v/>
      </c>
      <c r="R31" s="51"/>
      <c r="S31" s="139" t="str">
        <f>IF(IFERROR(VLOOKUP(R$3&amp;R31,都馬連編集用!$B$13:$C$49,2,FALSE),"")=0,"",(IFERROR(VLOOKUP(R$3&amp;R31,都馬連編集用!$B$13:$C$49,2,FALSE),"")))</f>
        <v/>
      </c>
      <c r="T31" s="51"/>
      <c r="U31" s="139" t="str">
        <f>IF(IFERROR(VLOOKUP(T$3&amp;T31,都馬連編集用!$B$13:$C$49,2,FALSE),"")=0,"",(IFERROR(VLOOKUP(T$3&amp;T31,都馬連編集用!$B$13:$C$49,2,FALSE),"")))</f>
        <v/>
      </c>
      <c r="V31" s="51"/>
      <c r="W31" s="139" t="str">
        <f>IF(IFERROR(VLOOKUP(V$3&amp;V31,都馬連編集用!$B$13:$C$49,2,FALSE),"")=0,"",(IFERROR(VLOOKUP(V$3&amp;V31,都馬連編集用!$B$13:$C$49,2,FALSE),"")))</f>
        <v/>
      </c>
      <c r="X31" s="51"/>
      <c r="Y31" s="139" t="str">
        <f>IF(IFERROR(VLOOKUP(X$3&amp;X31,都馬連編集用!$B$13:$C$49,2,FALSE),"")=0,"",(IFERROR(VLOOKUP(X$3&amp;X31,都馬連編集用!$B$13:$C$49,2,FALSE),"")))</f>
        <v/>
      </c>
      <c r="Z31" s="51"/>
      <c r="AA31" s="139" t="str">
        <f>IF(IFERROR(VLOOKUP(Z$3&amp;Z31,都馬連編集用!$B$13:$C$49,2,FALSE),"")=0,"",(IFERROR(VLOOKUP(Z$3&amp;Z31,都馬連編集用!$B$13:$C$49,2,FALSE),"")))</f>
        <v/>
      </c>
      <c r="AB31" s="51"/>
      <c r="AC31" s="139" t="str">
        <f>IF(IFERROR(VLOOKUP(AB$3&amp;AB31,都馬連編集用!$B$13:$C$49,2,FALSE),"")=0,"",(IFERROR(VLOOKUP(AB$3&amp;AB31,都馬連編集用!$B$13:$C$49,2,FALSE),"")))</f>
        <v/>
      </c>
      <c r="AD31" s="51"/>
      <c r="AE31" s="139" t="str">
        <f>IF(IFERROR(VLOOKUP(AD$3&amp;AD31,都馬連編集用!$B$13:$C$49,2,FALSE),"")=0,"",(IFERROR(VLOOKUP(AD$3&amp;AD31,都馬連編集用!$B$13:$C$49,2,FALSE),"")))</f>
        <v/>
      </c>
      <c r="AF31" s="51"/>
      <c r="AG31" s="139" t="str">
        <f>IF(IFERROR(VLOOKUP(AF$3&amp;AF31,都馬連編集用!$B$13:$C$49,2,FALSE),"")=0,"",(IFERROR(VLOOKUP(AF$3&amp;AF31,都馬連編集用!$B$13:$C$49,2,FALSE),"")))</f>
        <v/>
      </c>
      <c r="AH31" s="51"/>
      <c r="AI31" s="139" t="str">
        <f>IF(IFERROR(VLOOKUP(AH$3&amp;AH31,都馬連編集用!$B$13:$C$49,2,FALSE),"")=0,"",(IFERROR(VLOOKUP(AH$3&amp;AH31,都馬連編集用!$B$13:$C$49,2,FALSE),"")))</f>
        <v/>
      </c>
      <c r="AJ31" s="51"/>
      <c r="AK31" s="139" t="str">
        <f>IF(IFERROR(VLOOKUP(AJ$3&amp;AJ31,都馬連編集用!$B$13:$C$49,2,FALSE),"")=0,"",(IFERROR(VLOOKUP(AJ$3&amp;AJ31,都馬連編集用!$B$13:$C$49,2,FALSE),"")))</f>
        <v/>
      </c>
      <c r="AL31" s="51"/>
      <c r="AM31" s="139" t="str">
        <f>IF(IFERROR(VLOOKUP(AL$3&amp;AL31,都馬連編集用!$B$13:$C$49,2,FALSE),"")=0,"",(IFERROR(VLOOKUP(AL$3&amp;AL31,都馬連編集用!$B$13:$C$49,2,FALSE),"")))</f>
        <v/>
      </c>
      <c r="AN31" s="51"/>
      <c r="AO31" s="139" t="str">
        <f>IF(IFERROR(VLOOKUP(AN$3&amp;AN31,都馬連編集用!$B$13:$C$49,2,FALSE),"")=0,"",(IFERROR(VLOOKUP(AN$3&amp;AN31,都馬連編集用!$B$13:$C$49,2,FALSE),"")))</f>
        <v/>
      </c>
      <c r="AP31" s="51"/>
      <c r="AQ31" s="139" t="str">
        <f>IF(IFERROR(VLOOKUP(AP$3&amp;AP31,都馬連編集用!$B$13:$C$49,2,FALSE),"")=0,"",(IFERROR(VLOOKUP(AP$3&amp;AP31,都馬連編集用!$B$13:$C$49,2,FALSE),"")))</f>
        <v/>
      </c>
      <c r="AR31" s="51"/>
      <c r="AS31" s="139" t="str">
        <f>IF(IFERROR(VLOOKUP(AR$3&amp;AR31,都馬連編集用!$B$13:$C$49,2,FALSE),"")=0,"",(IFERROR(VLOOKUP(AR$3&amp;AR31,都馬連編集用!$B$13:$C$49,2,FALSE),"")))</f>
        <v/>
      </c>
      <c r="AT31" s="51"/>
      <c r="AU31" s="139" t="str">
        <f>IF(IFERROR(VLOOKUP(AT$3&amp;AT31,都馬連編集用!$B$13:$C$49,2,FALSE),"")=0,"",(IFERROR(VLOOKUP(AT$3&amp;AT31,都馬連編集用!$B$13:$C$49,2,FALSE),"")))</f>
        <v/>
      </c>
      <c r="AV31" s="51"/>
      <c r="AW31" s="139" t="str">
        <f>IF(IFERROR(VLOOKUP(AV$3&amp;AV31,都馬連編集用!$B$13:$C$49,2,FALSE),"")=0,"",(IFERROR(VLOOKUP(AV$3&amp;AV31,都馬連編集用!$B$13:$C$49,2,FALSE),"")))</f>
        <v/>
      </c>
      <c r="AX31" s="51"/>
      <c r="AY31" s="139" t="str">
        <f>IF(IFERROR(VLOOKUP(AX$3&amp;AX31,都馬連編集用!$B$13:$C$49,2,FALSE),"")=0,"",(IFERROR(VLOOKUP(AX$3&amp;AX31,都馬連編集用!$B$13:$C$49,2,FALSE),"")))</f>
        <v/>
      </c>
      <c r="AZ31" s="51"/>
      <c r="BA31" s="139" t="str">
        <f>IF(IFERROR(VLOOKUP(AZ$3&amp;AZ31,都馬連編集用!$B$13:$C$49,2,FALSE),"")=0,"",(IFERROR(VLOOKUP(AZ$3&amp;AZ31,都馬連編集用!$B$13:$C$49,2,FALSE),"")))</f>
        <v/>
      </c>
      <c r="BB31" s="51"/>
      <c r="BC31" s="139" t="str">
        <f>IF(IFERROR(VLOOKUP(BB$3&amp;BB31,都馬連編集用!$B$13:$C$49,2,FALSE),"")=0,"",(IFERROR(VLOOKUP(BB$3&amp;BB31,都馬連編集用!$B$13:$C$49,2,FALSE),"")))</f>
        <v/>
      </c>
      <c r="BD31" s="51"/>
      <c r="BE31" s="139" t="str">
        <f>IF(IFERROR(VLOOKUP(BD$3&amp;BD31,都馬連編集用!$B$13:$C$49,2,FALSE),"")=0,"",(IFERROR(VLOOKUP(BD$3&amp;BD31,都馬連編集用!$B$13:$C$49,2,FALSE),"")))</f>
        <v/>
      </c>
      <c r="BF31" s="51"/>
      <c r="BG31" s="139" t="str">
        <f>IF(IFERROR(VLOOKUP(BF$3&amp;BF31,都馬連編集用!$B$13:$C$49,2,FALSE),"")=0,"",(IFERROR(VLOOKUP(BF$3&amp;BF31,都馬連編集用!$B$13:$C$49,2,FALSE),"")))</f>
        <v/>
      </c>
      <c r="BH31" s="51"/>
      <c r="BI31" s="139" t="str">
        <f>IF(IFERROR(VLOOKUP(BH$3&amp;BH31,都馬連編集用!$B$13:$C$49,2,FALSE),"")=0,"",(IFERROR(VLOOKUP(BH$3&amp;BH31,都馬連編集用!$B$13:$C$49,2,FALSE),"")))</f>
        <v/>
      </c>
      <c r="BJ31" s="51"/>
      <c r="BK31" s="139" t="str">
        <f>IF(IFERROR(VLOOKUP(BJ$3&amp;BJ31,都馬連編集用!$B$13:$C$49,2,FALSE),"")=0,"",(IFERROR(VLOOKUP(BJ$3&amp;BJ31,都馬連編集用!$B$13:$C$49,2,FALSE),"")))</f>
        <v/>
      </c>
      <c r="BL31" s="51"/>
      <c r="BM31" s="139" t="str">
        <f>IF(IFERROR(VLOOKUP(BL$3&amp;BL31,都馬連編集用!$B$13:$C$49,2,FALSE),"")=0,"",(IFERROR(VLOOKUP(BL$3&amp;BL31,都馬連編集用!$B$13:$C$49,2,FALSE),"")))</f>
        <v/>
      </c>
      <c r="BN31" s="51"/>
      <c r="BO31" s="139" t="str">
        <f>IF(IFERROR(VLOOKUP(BN$3&amp;BN31,都馬連編集用!$B$13:$C$49,2,FALSE),"")=0,"",(IFERROR(VLOOKUP(BN$3&amp;BN31,都馬連編集用!$B$13:$C$49,2,FALSE),"")))</f>
        <v/>
      </c>
      <c r="BP31" s="51"/>
      <c r="BQ31" s="139" t="str">
        <f>IF(IFERROR(VLOOKUP(BP$3&amp;BP31,都馬連編集用!$B$13:$C$49,2,FALSE),"")=0,"",(IFERROR(VLOOKUP(BP$3&amp;BP31,都馬連編集用!$B$13:$C$49,2,FALSE),"")))</f>
        <v/>
      </c>
      <c r="BR31" s="51"/>
      <c r="BS31" s="139" t="str">
        <f>IF(IFERROR(VLOOKUP(BR$3&amp;BR31,都馬連編集用!$B$13:$C$49,2,FALSE),"")=0,"",(IFERROR(VLOOKUP(BR$3&amp;BR31,都馬連編集用!$B$13:$C$49,2,FALSE),"")))</f>
        <v/>
      </c>
      <c r="BT31" s="51"/>
      <c r="BU31" s="139" t="str">
        <f>IF(IFERROR(VLOOKUP(BT$3&amp;BT31,都馬連編集用!$B$13:$C$49,2,FALSE),"")=0,"",(IFERROR(VLOOKUP(BT$3&amp;BT31,都馬連編集用!$B$13:$C$49,2,FALSE),"")))</f>
        <v/>
      </c>
      <c r="BV31" s="51"/>
      <c r="BW31" s="139" t="str">
        <f>IF(IFERROR(VLOOKUP(BV$3&amp;BV31,都馬連編集用!$B$13:$C$49,2,FALSE),"")=0,"",(IFERROR(VLOOKUP(BV$3&amp;BV31,都馬連編集用!$B$13:$C$49,2,FALSE),"")))</f>
        <v/>
      </c>
      <c r="BX31" s="51"/>
      <c r="BY31" s="139" t="str">
        <f>IF(IFERROR(VLOOKUP(BX$3&amp;BX31,都馬連編集用!$B$13:$C$49,2,FALSE),"")=0,"",(IFERROR(VLOOKUP(BX$3&amp;BX31,都馬連編集用!$B$13:$C$49,2,FALSE),"")))</f>
        <v/>
      </c>
      <c r="BZ31" s="51"/>
      <c r="CA31" s="139" t="str">
        <f>IF(IFERROR(VLOOKUP(BZ$3&amp;BZ31,都馬連編集用!$B$13:$C$49,2,FALSE),"")=0,"",(IFERROR(VLOOKUP(BZ$3&amp;BZ31,都馬連編集用!$B$13:$C$49,2,FALSE),"")))</f>
        <v/>
      </c>
      <c r="CB31" s="51"/>
      <c r="CC31" s="139" t="str">
        <f>IF(IFERROR(VLOOKUP(CB$3&amp;CB31,都馬連編集用!$B$13:$C$49,2,FALSE),"")=0,"",(IFERROR(VLOOKUP(CB$3&amp;CB31,都馬連編集用!$B$13:$C$49,2,FALSE),"")))</f>
        <v/>
      </c>
      <c r="CD31" s="51"/>
      <c r="CE31" s="139" t="str">
        <f>IF(IFERROR(VLOOKUP(CD$3&amp;CD31,都馬連編集用!$B$13:$C$49,2,FALSE),"")=0,"",(IFERROR(VLOOKUP(CD$3&amp;CD31,都馬連編集用!$B$13:$C$49,2,FALSE),"")))</f>
        <v/>
      </c>
      <c r="CF31" s="51"/>
      <c r="CG31" s="139" t="str">
        <f>IF(IFERROR(VLOOKUP(CF$3&amp;CF31,都馬連編集用!$B$13:$C$49,2,FALSE),"")=0,"",(IFERROR(VLOOKUP(CF$3&amp;CF31,都馬連編集用!$B$13:$C$49,2,FALSE),"")))</f>
        <v/>
      </c>
      <c r="CH31" s="51"/>
      <c r="CI31" s="139" t="str">
        <f>IF(IFERROR(VLOOKUP(CH$3&amp;CH31,都馬連編集用!$B$13:$C$49,2,FALSE),"")=0,"",(IFERROR(VLOOKUP(CH$3&amp;CH31,都馬連編集用!$B$13:$C$49,2,FALSE),"")))</f>
        <v/>
      </c>
      <c r="CJ31" s="51"/>
      <c r="CK31" s="139" t="str">
        <f>IF(IFERROR(VLOOKUP(CJ$3&amp;CJ31,都馬連編集用!$B$13:$C$49,2,FALSE),"")=0,"",(IFERROR(VLOOKUP(CJ$3&amp;CJ31,都馬連編集用!$B$13:$C$49,2,FALSE),"")))</f>
        <v/>
      </c>
      <c r="CL31" s="51"/>
      <c r="CM31" s="139" t="str">
        <f>IF(IFERROR(VLOOKUP(CL$3&amp;CL31,都馬連編集用!$B$13:$C$49,2,FALSE),"")=0,"",(IFERROR(VLOOKUP(CL$3&amp;CL31,都馬連編集用!$B$13:$C$49,2,FALSE),"")))</f>
        <v/>
      </c>
      <c r="CN31" s="51"/>
      <c r="CO31" s="139" t="str">
        <f>IF(IFERROR(VLOOKUP(CN$3&amp;CN31,都馬連編集用!$B$13:$C$49,2,FALSE),"")=0,"",(IFERROR(VLOOKUP(CN$3&amp;CN31,都馬連編集用!$B$13:$C$49,2,FALSE),"")))</f>
        <v/>
      </c>
      <c r="CP31" s="51"/>
      <c r="CQ31" s="139" t="str">
        <f>IF(IFERROR(VLOOKUP(CP$3&amp;CP31,都馬連編集用!$B$13:$C$49,2,FALSE),"")=0,"",(IFERROR(VLOOKUP(CP$3&amp;CP31,都馬連編集用!$B$13:$C$49,2,FALSE),"")))</f>
        <v/>
      </c>
      <c r="CR31" s="51"/>
      <c r="CS31" s="139" t="str">
        <f>IF(IFERROR(VLOOKUP(CR$3&amp;CR31,都馬連編集用!$B$13:$C$49,2,FALSE),"")=0,"",(IFERROR(VLOOKUP(CR$3&amp;CR31,都馬連編集用!$B$13:$C$49,2,FALSE),"")))</f>
        <v/>
      </c>
      <c r="CT31" s="51"/>
      <c r="CU31" s="139" t="str">
        <f>IF(IFERROR(VLOOKUP(CT$3&amp;CT31,都馬連編集用!$B$13:$C$49,2,FALSE),"")=0,"",(IFERROR(VLOOKUP(CT$3&amp;CT31,都馬連編集用!$B$13:$C$49,2,FALSE),"")))</f>
        <v/>
      </c>
      <c r="CV31" s="51"/>
      <c r="CW31" s="139" t="str">
        <f>IF(IFERROR(VLOOKUP(CV$3&amp;CV31,都馬連編集用!$B$13:$C$49,2,FALSE),"")=0,"",(IFERROR(VLOOKUP(CV$3&amp;CV31,都馬連編集用!$B$13:$C$49,2,FALSE),"")))</f>
        <v/>
      </c>
      <c r="CX31" s="51"/>
      <c r="CY31" s="139" t="str">
        <f>IF(IFERROR(VLOOKUP(CX$3&amp;CX31,都馬連編集用!$B$13:$C$49,2,FALSE),"")=0,"",(IFERROR(VLOOKUP(CX$3&amp;CX31,都馬連編集用!$B$13:$C$49,2,FALSE),"")))</f>
        <v/>
      </c>
      <c r="CZ31" s="51"/>
      <c r="DA31" s="139" t="str">
        <f>IF(IFERROR(VLOOKUP(CZ$3&amp;CZ31,都馬連編集用!$B$13:$C$49,2,FALSE),"")=0,"",(IFERROR(VLOOKUP(CZ$3&amp;CZ31,都馬連編集用!$B$13:$C$49,2,FALSE),"")))</f>
        <v/>
      </c>
      <c r="DB31" s="51"/>
      <c r="DC31" s="139" t="str">
        <f>IF(IFERROR(VLOOKUP(DB$3&amp;DB31,都馬連編集用!$B$13:$C$49,2,FALSE),"")=0,"",(IFERROR(VLOOKUP(DB$3&amp;DB31,都馬連編集用!$B$13:$C$49,2,FALSE),"")))</f>
        <v/>
      </c>
      <c r="DD31" s="51"/>
      <c r="DE31" s="139" t="str">
        <f>IF(IFERROR(VLOOKUP(DD$3&amp;DD31,都馬連編集用!$B$13:$C$49,2,FALSE),"")=0,"",(IFERROR(VLOOKUP(DD$3&amp;DD31,都馬連編集用!$B$13:$C$49,2,FALSE),"")))</f>
        <v/>
      </c>
      <c r="DF31" s="51"/>
      <c r="DG31" s="139" t="str">
        <f>IF(IFERROR(VLOOKUP(DF$3&amp;DF31,都馬連編集用!$B$13:$C$49,2,FALSE),"")=0,"",(IFERROR(VLOOKUP(DF$3&amp;DF31,都馬連編集用!$B$13:$C$49,2,FALSE),"")))</f>
        <v/>
      </c>
      <c r="DH31" s="51"/>
      <c r="DI31" s="139" t="str">
        <f>IF(IFERROR(VLOOKUP(DH$3&amp;DH31,都馬連編集用!$B$13:$C$49,2,FALSE),"")=0,"",(IFERROR(VLOOKUP(DH$3&amp;DH31,都馬連編集用!$B$13:$C$49,2,FALSE),"")))</f>
        <v/>
      </c>
      <c r="DJ31" s="51"/>
      <c r="DK31" s="139" t="str">
        <f>IF(IFERROR(VLOOKUP(DJ$3&amp;DJ31,都馬連編集用!$B$13:$C$49,2,FALSE),"")=0,"",(IFERROR(VLOOKUP(DJ$3&amp;DJ31,都馬連編集用!$B$13:$C$49,2,FALSE),"")))</f>
        <v/>
      </c>
      <c r="DL31" s="51"/>
      <c r="DM31" s="139" t="str">
        <f>IF(IFERROR(VLOOKUP(DL$3&amp;DL31,都馬連編集用!$B$13:$C$49,2,FALSE),"")=0,"",(IFERROR(VLOOKUP(DL$3&amp;DL31,都馬連編集用!$B$13:$C$49,2,FALSE),"")))</f>
        <v/>
      </c>
      <c r="DN31" s="51"/>
      <c r="DO31" s="139" t="str">
        <f>IF(IFERROR(VLOOKUP(DN$3&amp;DN31,都馬連編集用!$B$13:$C$49,2,FALSE),"")=0,"",(IFERROR(VLOOKUP(DN$3&amp;DN31,都馬連編集用!$B$13:$C$49,2,FALSE),"")))</f>
        <v/>
      </c>
      <c r="DP31" s="51"/>
    </row>
    <row r="32" spans="1:120" ht="30.6" customHeight="1">
      <c r="A32" s="33">
        <v>27</v>
      </c>
      <c r="D32" s="33">
        <f t="shared" si="53"/>
        <v>0</v>
      </c>
      <c r="F32" s="120"/>
      <c r="G32" s="141" t="str">
        <f>IFERROR(VLOOKUP(F32,'申込書2（馬匹・選手）'!$B$5:$D$54,3,FALSE),"")</f>
        <v/>
      </c>
      <c r="H32" s="120"/>
      <c r="I32" s="140" t="str">
        <f>IFERROR(VLOOKUP(H32,'申込書2（馬匹・選手）'!$F$5:$H$54,3,FALSE),"")</f>
        <v/>
      </c>
      <c r="J32" s="101" t="str">
        <f t="shared" si="54"/>
        <v/>
      </c>
      <c r="K32" s="106" t="str">
        <f>IFERROR(VLOOKUP(I32,'申込書2（馬匹・選手）'!$F$5:$H$54,3,FALSE),"")</f>
        <v/>
      </c>
      <c r="L32" s="51"/>
      <c r="M32" s="139" t="str">
        <f>IF(IFERROR(VLOOKUP(L$3&amp;L32,都馬連編集用!$B$13:$C$49,2,FALSE),"")=0,"",(IFERROR(VLOOKUP(L$3&amp;L32,都馬連編集用!$B$13:$C$49,2,FALSE),"")))</f>
        <v/>
      </c>
      <c r="N32" s="51"/>
      <c r="O32" s="139" t="str">
        <f>IF(IFERROR(VLOOKUP(N$3&amp;N32,都馬連編集用!$B$13:$C$49,2,FALSE),"")=0,"",(IFERROR(VLOOKUP(N$3&amp;N32,都馬連編集用!$B$13:$C$49,2,FALSE),"")))</f>
        <v/>
      </c>
      <c r="P32" s="51"/>
      <c r="Q32" s="139" t="str">
        <f>IF(IFERROR(VLOOKUP(P$3&amp;P32,都馬連編集用!$B$13:$C$49,2,FALSE),"")=0,"",(IFERROR(VLOOKUP(P$3&amp;P32,都馬連編集用!$B$13:$C$49,2,FALSE),"")))</f>
        <v/>
      </c>
      <c r="R32" s="51"/>
      <c r="S32" s="139" t="str">
        <f>IF(IFERROR(VLOOKUP(R$3&amp;R32,都馬連編集用!$B$13:$C$49,2,FALSE),"")=0,"",(IFERROR(VLOOKUP(R$3&amp;R32,都馬連編集用!$B$13:$C$49,2,FALSE),"")))</f>
        <v/>
      </c>
      <c r="T32" s="51"/>
      <c r="U32" s="139" t="str">
        <f>IF(IFERROR(VLOOKUP(T$3&amp;T32,都馬連編集用!$B$13:$C$49,2,FALSE),"")=0,"",(IFERROR(VLOOKUP(T$3&amp;T32,都馬連編集用!$B$13:$C$49,2,FALSE),"")))</f>
        <v/>
      </c>
      <c r="V32" s="51"/>
      <c r="W32" s="139" t="str">
        <f>IF(IFERROR(VLOOKUP(V$3&amp;V32,都馬連編集用!$B$13:$C$49,2,FALSE),"")=0,"",(IFERROR(VLOOKUP(V$3&amp;V32,都馬連編集用!$B$13:$C$49,2,FALSE),"")))</f>
        <v/>
      </c>
      <c r="X32" s="51"/>
      <c r="Y32" s="139" t="str">
        <f>IF(IFERROR(VLOOKUP(X$3&amp;X32,都馬連編集用!$B$13:$C$49,2,FALSE),"")=0,"",(IFERROR(VLOOKUP(X$3&amp;X32,都馬連編集用!$B$13:$C$49,2,FALSE),"")))</f>
        <v/>
      </c>
      <c r="Z32" s="51"/>
      <c r="AA32" s="139" t="str">
        <f>IF(IFERROR(VLOOKUP(Z$3&amp;Z32,都馬連編集用!$B$13:$C$49,2,FALSE),"")=0,"",(IFERROR(VLOOKUP(Z$3&amp;Z32,都馬連編集用!$B$13:$C$49,2,FALSE),"")))</f>
        <v/>
      </c>
      <c r="AB32" s="51"/>
      <c r="AC32" s="139" t="str">
        <f>IF(IFERROR(VLOOKUP(AB$3&amp;AB32,都馬連編集用!$B$13:$C$49,2,FALSE),"")=0,"",(IFERROR(VLOOKUP(AB$3&amp;AB32,都馬連編集用!$B$13:$C$49,2,FALSE),"")))</f>
        <v/>
      </c>
      <c r="AD32" s="51"/>
      <c r="AE32" s="139" t="str">
        <f>IF(IFERROR(VLOOKUP(AD$3&amp;AD32,都馬連編集用!$B$13:$C$49,2,FALSE),"")=0,"",(IFERROR(VLOOKUP(AD$3&amp;AD32,都馬連編集用!$B$13:$C$49,2,FALSE),"")))</f>
        <v/>
      </c>
      <c r="AF32" s="51"/>
      <c r="AG32" s="139" t="str">
        <f>IF(IFERROR(VLOOKUP(AF$3&amp;AF32,都馬連編集用!$B$13:$C$49,2,FALSE),"")=0,"",(IFERROR(VLOOKUP(AF$3&amp;AF32,都馬連編集用!$B$13:$C$49,2,FALSE),"")))</f>
        <v/>
      </c>
      <c r="AH32" s="51"/>
      <c r="AI32" s="139" t="str">
        <f>IF(IFERROR(VLOOKUP(AH$3&amp;AH32,都馬連編集用!$B$13:$C$49,2,FALSE),"")=0,"",(IFERROR(VLOOKUP(AH$3&amp;AH32,都馬連編集用!$B$13:$C$49,2,FALSE),"")))</f>
        <v/>
      </c>
      <c r="AJ32" s="51"/>
      <c r="AK32" s="139" t="str">
        <f>IF(IFERROR(VLOOKUP(AJ$3&amp;AJ32,都馬連編集用!$B$13:$C$49,2,FALSE),"")=0,"",(IFERROR(VLOOKUP(AJ$3&amp;AJ32,都馬連編集用!$B$13:$C$49,2,FALSE),"")))</f>
        <v/>
      </c>
      <c r="AL32" s="51"/>
      <c r="AM32" s="139" t="str">
        <f>IF(IFERROR(VLOOKUP(AL$3&amp;AL32,都馬連編集用!$B$13:$C$49,2,FALSE),"")=0,"",(IFERROR(VLOOKUP(AL$3&amp;AL32,都馬連編集用!$B$13:$C$49,2,FALSE),"")))</f>
        <v/>
      </c>
      <c r="AN32" s="51"/>
      <c r="AO32" s="139" t="str">
        <f>IF(IFERROR(VLOOKUP(AN$3&amp;AN32,都馬連編集用!$B$13:$C$49,2,FALSE),"")=0,"",(IFERROR(VLOOKUP(AN$3&amp;AN32,都馬連編集用!$B$13:$C$49,2,FALSE),"")))</f>
        <v/>
      </c>
      <c r="AP32" s="51"/>
      <c r="AQ32" s="139" t="str">
        <f>IF(IFERROR(VLOOKUP(AP$3&amp;AP32,都馬連編集用!$B$13:$C$49,2,FALSE),"")=0,"",(IFERROR(VLOOKUP(AP$3&amp;AP32,都馬連編集用!$B$13:$C$49,2,FALSE),"")))</f>
        <v/>
      </c>
      <c r="AR32" s="51"/>
      <c r="AS32" s="139" t="str">
        <f>IF(IFERROR(VLOOKUP(AR$3&amp;AR32,都馬連編集用!$B$13:$C$49,2,FALSE),"")=0,"",(IFERROR(VLOOKUP(AR$3&amp;AR32,都馬連編集用!$B$13:$C$49,2,FALSE),"")))</f>
        <v/>
      </c>
      <c r="AT32" s="51"/>
      <c r="AU32" s="139" t="str">
        <f>IF(IFERROR(VLOOKUP(AT$3&amp;AT32,都馬連編集用!$B$13:$C$49,2,FALSE),"")=0,"",(IFERROR(VLOOKUP(AT$3&amp;AT32,都馬連編集用!$B$13:$C$49,2,FALSE),"")))</f>
        <v/>
      </c>
      <c r="AV32" s="51"/>
      <c r="AW32" s="139" t="str">
        <f>IF(IFERROR(VLOOKUP(AV$3&amp;AV32,都馬連編集用!$B$13:$C$49,2,FALSE),"")=0,"",(IFERROR(VLOOKUP(AV$3&amp;AV32,都馬連編集用!$B$13:$C$49,2,FALSE),"")))</f>
        <v/>
      </c>
      <c r="AX32" s="51"/>
      <c r="AY32" s="139" t="str">
        <f>IF(IFERROR(VLOOKUP(AX$3&amp;AX32,都馬連編集用!$B$13:$C$49,2,FALSE),"")=0,"",(IFERROR(VLOOKUP(AX$3&amp;AX32,都馬連編集用!$B$13:$C$49,2,FALSE),"")))</f>
        <v/>
      </c>
      <c r="AZ32" s="51"/>
      <c r="BA32" s="139" t="str">
        <f>IF(IFERROR(VLOOKUP(AZ$3&amp;AZ32,都馬連編集用!$B$13:$C$49,2,FALSE),"")=0,"",(IFERROR(VLOOKUP(AZ$3&amp;AZ32,都馬連編集用!$B$13:$C$49,2,FALSE),"")))</f>
        <v/>
      </c>
      <c r="BB32" s="51"/>
      <c r="BC32" s="139" t="str">
        <f>IF(IFERROR(VLOOKUP(BB$3&amp;BB32,都馬連編集用!$B$13:$C$49,2,FALSE),"")=0,"",(IFERROR(VLOOKUP(BB$3&amp;BB32,都馬連編集用!$B$13:$C$49,2,FALSE),"")))</f>
        <v/>
      </c>
      <c r="BD32" s="51"/>
      <c r="BE32" s="139" t="str">
        <f>IF(IFERROR(VLOOKUP(BD$3&amp;BD32,都馬連編集用!$B$13:$C$49,2,FALSE),"")=0,"",(IFERROR(VLOOKUP(BD$3&amp;BD32,都馬連編集用!$B$13:$C$49,2,FALSE),"")))</f>
        <v/>
      </c>
      <c r="BF32" s="51"/>
      <c r="BG32" s="139" t="str">
        <f>IF(IFERROR(VLOOKUP(BF$3&amp;BF32,都馬連編集用!$B$13:$C$49,2,FALSE),"")=0,"",(IFERROR(VLOOKUP(BF$3&amp;BF32,都馬連編集用!$B$13:$C$49,2,FALSE),"")))</f>
        <v/>
      </c>
      <c r="BH32" s="51"/>
      <c r="BI32" s="139" t="str">
        <f>IF(IFERROR(VLOOKUP(BH$3&amp;BH32,都馬連編集用!$B$13:$C$49,2,FALSE),"")=0,"",(IFERROR(VLOOKUP(BH$3&amp;BH32,都馬連編集用!$B$13:$C$49,2,FALSE),"")))</f>
        <v/>
      </c>
      <c r="BJ32" s="51"/>
      <c r="BK32" s="139" t="str">
        <f>IF(IFERROR(VLOOKUP(BJ$3&amp;BJ32,都馬連編集用!$B$13:$C$49,2,FALSE),"")=0,"",(IFERROR(VLOOKUP(BJ$3&amp;BJ32,都馬連編集用!$B$13:$C$49,2,FALSE),"")))</f>
        <v/>
      </c>
      <c r="BL32" s="51"/>
      <c r="BM32" s="139" t="str">
        <f>IF(IFERROR(VLOOKUP(BL$3&amp;BL32,都馬連編集用!$B$13:$C$49,2,FALSE),"")=0,"",(IFERROR(VLOOKUP(BL$3&amp;BL32,都馬連編集用!$B$13:$C$49,2,FALSE),"")))</f>
        <v/>
      </c>
      <c r="BN32" s="51"/>
      <c r="BO32" s="139" t="str">
        <f>IF(IFERROR(VLOOKUP(BN$3&amp;BN32,都馬連編集用!$B$13:$C$49,2,FALSE),"")=0,"",(IFERROR(VLOOKUP(BN$3&amp;BN32,都馬連編集用!$B$13:$C$49,2,FALSE),"")))</f>
        <v/>
      </c>
      <c r="BP32" s="51"/>
      <c r="BQ32" s="139" t="str">
        <f>IF(IFERROR(VLOOKUP(BP$3&amp;BP32,都馬連編集用!$B$13:$C$49,2,FALSE),"")=0,"",(IFERROR(VLOOKUP(BP$3&amp;BP32,都馬連編集用!$B$13:$C$49,2,FALSE),"")))</f>
        <v/>
      </c>
      <c r="BR32" s="51"/>
      <c r="BS32" s="139" t="str">
        <f>IF(IFERROR(VLOOKUP(BR$3&amp;BR32,都馬連編集用!$B$13:$C$49,2,FALSE),"")=0,"",(IFERROR(VLOOKUP(BR$3&amp;BR32,都馬連編集用!$B$13:$C$49,2,FALSE),"")))</f>
        <v/>
      </c>
      <c r="BT32" s="51"/>
      <c r="BU32" s="139" t="str">
        <f>IF(IFERROR(VLOOKUP(BT$3&amp;BT32,都馬連編集用!$B$13:$C$49,2,FALSE),"")=0,"",(IFERROR(VLOOKUP(BT$3&amp;BT32,都馬連編集用!$B$13:$C$49,2,FALSE),"")))</f>
        <v/>
      </c>
      <c r="BV32" s="51"/>
      <c r="BW32" s="139" t="str">
        <f>IF(IFERROR(VLOOKUP(BV$3&amp;BV32,都馬連編集用!$B$13:$C$49,2,FALSE),"")=0,"",(IFERROR(VLOOKUP(BV$3&amp;BV32,都馬連編集用!$B$13:$C$49,2,FALSE),"")))</f>
        <v/>
      </c>
      <c r="BX32" s="51"/>
      <c r="BY32" s="139" t="str">
        <f>IF(IFERROR(VLOOKUP(BX$3&amp;BX32,都馬連編集用!$B$13:$C$49,2,FALSE),"")=0,"",(IFERROR(VLOOKUP(BX$3&amp;BX32,都馬連編集用!$B$13:$C$49,2,FALSE),"")))</f>
        <v/>
      </c>
      <c r="BZ32" s="51"/>
      <c r="CA32" s="139" t="str">
        <f>IF(IFERROR(VLOOKUP(BZ$3&amp;BZ32,都馬連編集用!$B$13:$C$49,2,FALSE),"")=0,"",(IFERROR(VLOOKUP(BZ$3&amp;BZ32,都馬連編集用!$B$13:$C$49,2,FALSE),"")))</f>
        <v/>
      </c>
      <c r="CB32" s="51"/>
      <c r="CC32" s="139" t="str">
        <f>IF(IFERROR(VLOOKUP(CB$3&amp;CB32,都馬連編集用!$B$13:$C$49,2,FALSE),"")=0,"",(IFERROR(VLOOKUP(CB$3&amp;CB32,都馬連編集用!$B$13:$C$49,2,FALSE),"")))</f>
        <v/>
      </c>
      <c r="CD32" s="51"/>
      <c r="CE32" s="139" t="str">
        <f>IF(IFERROR(VLOOKUP(CD$3&amp;CD32,都馬連編集用!$B$13:$C$49,2,FALSE),"")=0,"",(IFERROR(VLOOKUP(CD$3&amp;CD32,都馬連編集用!$B$13:$C$49,2,FALSE),"")))</f>
        <v/>
      </c>
      <c r="CF32" s="51"/>
      <c r="CG32" s="139" t="str">
        <f>IF(IFERROR(VLOOKUP(CF$3&amp;CF32,都馬連編集用!$B$13:$C$49,2,FALSE),"")=0,"",(IFERROR(VLOOKUP(CF$3&amp;CF32,都馬連編集用!$B$13:$C$49,2,FALSE),"")))</f>
        <v/>
      </c>
      <c r="CH32" s="51"/>
      <c r="CI32" s="139" t="str">
        <f>IF(IFERROR(VLOOKUP(CH$3&amp;CH32,都馬連編集用!$B$13:$C$49,2,FALSE),"")=0,"",(IFERROR(VLOOKUP(CH$3&amp;CH32,都馬連編集用!$B$13:$C$49,2,FALSE),"")))</f>
        <v/>
      </c>
      <c r="CJ32" s="51"/>
      <c r="CK32" s="139" t="str">
        <f>IF(IFERROR(VLOOKUP(CJ$3&amp;CJ32,都馬連編集用!$B$13:$C$49,2,FALSE),"")=0,"",(IFERROR(VLOOKUP(CJ$3&amp;CJ32,都馬連編集用!$B$13:$C$49,2,FALSE),"")))</f>
        <v/>
      </c>
      <c r="CL32" s="51"/>
      <c r="CM32" s="139" t="str">
        <f>IF(IFERROR(VLOOKUP(CL$3&amp;CL32,都馬連編集用!$B$13:$C$49,2,FALSE),"")=0,"",(IFERROR(VLOOKUP(CL$3&amp;CL32,都馬連編集用!$B$13:$C$49,2,FALSE),"")))</f>
        <v/>
      </c>
      <c r="CN32" s="51"/>
      <c r="CO32" s="139" t="str">
        <f>IF(IFERROR(VLOOKUP(CN$3&amp;CN32,都馬連編集用!$B$13:$C$49,2,FALSE),"")=0,"",(IFERROR(VLOOKUP(CN$3&amp;CN32,都馬連編集用!$B$13:$C$49,2,FALSE),"")))</f>
        <v/>
      </c>
      <c r="CP32" s="51"/>
      <c r="CQ32" s="139" t="str">
        <f>IF(IFERROR(VLOOKUP(CP$3&amp;CP32,都馬連編集用!$B$13:$C$49,2,FALSE),"")=0,"",(IFERROR(VLOOKUP(CP$3&amp;CP32,都馬連編集用!$B$13:$C$49,2,FALSE),"")))</f>
        <v/>
      </c>
      <c r="CR32" s="51"/>
      <c r="CS32" s="139" t="str">
        <f>IF(IFERROR(VLOOKUP(CR$3&amp;CR32,都馬連編集用!$B$13:$C$49,2,FALSE),"")=0,"",(IFERROR(VLOOKUP(CR$3&amp;CR32,都馬連編集用!$B$13:$C$49,2,FALSE),"")))</f>
        <v/>
      </c>
      <c r="CT32" s="51"/>
      <c r="CU32" s="139" t="str">
        <f>IF(IFERROR(VLOOKUP(CT$3&amp;CT32,都馬連編集用!$B$13:$C$49,2,FALSE),"")=0,"",(IFERROR(VLOOKUP(CT$3&amp;CT32,都馬連編集用!$B$13:$C$49,2,FALSE),"")))</f>
        <v/>
      </c>
      <c r="CV32" s="51"/>
      <c r="CW32" s="139" t="str">
        <f>IF(IFERROR(VLOOKUP(CV$3&amp;CV32,都馬連編集用!$B$13:$C$49,2,FALSE),"")=0,"",(IFERROR(VLOOKUP(CV$3&amp;CV32,都馬連編集用!$B$13:$C$49,2,FALSE),"")))</f>
        <v/>
      </c>
      <c r="CX32" s="51"/>
      <c r="CY32" s="139" t="str">
        <f>IF(IFERROR(VLOOKUP(CX$3&amp;CX32,都馬連編集用!$B$13:$C$49,2,FALSE),"")=0,"",(IFERROR(VLOOKUP(CX$3&amp;CX32,都馬連編集用!$B$13:$C$49,2,FALSE),"")))</f>
        <v/>
      </c>
      <c r="CZ32" s="51"/>
      <c r="DA32" s="139" t="str">
        <f>IF(IFERROR(VLOOKUP(CZ$3&amp;CZ32,都馬連編集用!$B$13:$C$49,2,FALSE),"")=0,"",(IFERROR(VLOOKUP(CZ$3&amp;CZ32,都馬連編集用!$B$13:$C$49,2,FALSE),"")))</f>
        <v/>
      </c>
      <c r="DB32" s="51"/>
      <c r="DC32" s="139" t="str">
        <f>IF(IFERROR(VLOOKUP(DB$3&amp;DB32,都馬連編集用!$B$13:$C$49,2,FALSE),"")=0,"",(IFERROR(VLOOKUP(DB$3&amp;DB32,都馬連編集用!$B$13:$C$49,2,FALSE),"")))</f>
        <v/>
      </c>
      <c r="DD32" s="51"/>
      <c r="DE32" s="139" t="str">
        <f>IF(IFERROR(VLOOKUP(DD$3&amp;DD32,都馬連編集用!$B$13:$C$49,2,FALSE),"")=0,"",(IFERROR(VLOOKUP(DD$3&amp;DD32,都馬連編集用!$B$13:$C$49,2,FALSE),"")))</f>
        <v/>
      </c>
      <c r="DF32" s="51"/>
      <c r="DG32" s="139" t="str">
        <f>IF(IFERROR(VLOOKUP(DF$3&amp;DF32,都馬連編集用!$B$13:$C$49,2,FALSE),"")=0,"",(IFERROR(VLOOKUP(DF$3&amp;DF32,都馬連編集用!$B$13:$C$49,2,FALSE),"")))</f>
        <v/>
      </c>
      <c r="DH32" s="51"/>
      <c r="DI32" s="139" t="str">
        <f>IF(IFERROR(VLOOKUP(DH$3&amp;DH32,都馬連編集用!$B$13:$C$49,2,FALSE),"")=0,"",(IFERROR(VLOOKUP(DH$3&amp;DH32,都馬連編集用!$B$13:$C$49,2,FALSE),"")))</f>
        <v/>
      </c>
      <c r="DJ32" s="51"/>
      <c r="DK32" s="139" t="str">
        <f>IF(IFERROR(VLOOKUP(DJ$3&amp;DJ32,都馬連編集用!$B$13:$C$49,2,FALSE),"")=0,"",(IFERROR(VLOOKUP(DJ$3&amp;DJ32,都馬連編集用!$B$13:$C$49,2,FALSE),"")))</f>
        <v/>
      </c>
      <c r="DL32" s="51"/>
      <c r="DM32" s="139" t="str">
        <f>IF(IFERROR(VLOOKUP(DL$3&amp;DL32,都馬連編集用!$B$13:$C$49,2,FALSE),"")=0,"",(IFERROR(VLOOKUP(DL$3&amp;DL32,都馬連編集用!$B$13:$C$49,2,FALSE),"")))</f>
        <v/>
      </c>
      <c r="DN32" s="51"/>
      <c r="DO32" s="139" t="str">
        <f>IF(IFERROR(VLOOKUP(DN$3&amp;DN32,都馬連編集用!$B$13:$C$49,2,FALSE),"")=0,"",(IFERROR(VLOOKUP(DN$3&amp;DN32,都馬連編集用!$B$13:$C$49,2,FALSE),"")))</f>
        <v/>
      </c>
      <c r="DP32" s="51"/>
    </row>
    <row r="33" spans="1:120" ht="30.6" customHeight="1">
      <c r="A33" s="33">
        <v>28</v>
      </c>
      <c r="D33" s="33">
        <f t="shared" si="53"/>
        <v>0</v>
      </c>
      <c r="F33" s="120"/>
      <c r="G33" s="141" t="str">
        <f>IFERROR(VLOOKUP(F33,'申込書2（馬匹・選手）'!$B$5:$D$54,3,FALSE),"")</f>
        <v/>
      </c>
      <c r="H33" s="120"/>
      <c r="I33" s="140" t="str">
        <f>IFERROR(VLOOKUP(H33,'申込書2（馬匹・選手）'!$F$5:$H$54,3,FALSE),"")</f>
        <v/>
      </c>
      <c r="J33" s="101" t="str">
        <f t="shared" si="54"/>
        <v/>
      </c>
      <c r="K33" s="106" t="str">
        <f>IFERROR(VLOOKUP(I33,'申込書2（馬匹・選手）'!$F$5:$H$54,3,FALSE),"")</f>
        <v/>
      </c>
      <c r="L33" s="51"/>
      <c r="M33" s="139" t="str">
        <f>IF(IFERROR(VLOOKUP(L$3&amp;L33,都馬連編集用!$B$13:$C$49,2,FALSE),"")=0,"",(IFERROR(VLOOKUP(L$3&amp;L33,都馬連編集用!$B$13:$C$49,2,FALSE),"")))</f>
        <v/>
      </c>
      <c r="N33" s="51"/>
      <c r="O33" s="139" t="str">
        <f>IF(IFERROR(VLOOKUP(N$3&amp;N33,都馬連編集用!$B$13:$C$49,2,FALSE),"")=0,"",(IFERROR(VLOOKUP(N$3&amp;N33,都馬連編集用!$B$13:$C$49,2,FALSE),"")))</f>
        <v/>
      </c>
      <c r="P33" s="51"/>
      <c r="Q33" s="139" t="str">
        <f>IF(IFERROR(VLOOKUP(P$3&amp;P33,都馬連編集用!$B$13:$C$49,2,FALSE),"")=0,"",(IFERROR(VLOOKUP(P$3&amp;P33,都馬連編集用!$B$13:$C$49,2,FALSE),"")))</f>
        <v/>
      </c>
      <c r="R33" s="51"/>
      <c r="S33" s="139" t="str">
        <f>IF(IFERROR(VLOOKUP(R$3&amp;R33,都馬連編集用!$B$13:$C$49,2,FALSE),"")=0,"",(IFERROR(VLOOKUP(R$3&amp;R33,都馬連編集用!$B$13:$C$49,2,FALSE),"")))</f>
        <v/>
      </c>
      <c r="T33" s="51"/>
      <c r="U33" s="139" t="str">
        <f>IF(IFERROR(VLOOKUP(T$3&amp;T33,都馬連編集用!$B$13:$C$49,2,FALSE),"")=0,"",(IFERROR(VLOOKUP(T$3&amp;T33,都馬連編集用!$B$13:$C$49,2,FALSE),"")))</f>
        <v/>
      </c>
      <c r="V33" s="51"/>
      <c r="W33" s="139" t="str">
        <f>IF(IFERROR(VLOOKUP(V$3&amp;V33,都馬連編集用!$B$13:$C$49,2,FALSE),"")=0,"",(IFERROR(VLOOKUP(V$3&amp;V33,都馬連編集用!$B$13:$C$49,2,FALSE),"")))</f>
        <v/>
      </c>
      <c r="X33" s="51"/>
      <c r="Y33" s="139" t="str">
        <f>IF(IFERROR(VLOOKUP(X$3&amp;X33,都馬連編集用!$B$13:$C$49,2,FALSE),"")=0,"",(IFERROR(VLOOKUP(X$3&amp;X33,都馬連編集用!$B$13:$C$49,2,FALSE),"")))</f>
        <v/>
      </c>
      <c r="Z33" s="51"/>
      <c r="AA33" s="139" t="str">
        <f>IF(IFERROR(VLOOKUP(Z$3&amp;Z33,都馬連編集用!$B$13:$C$49,2,FALSE),"")=0,"",(IFERROR(VLOOKUP(Z$3&amp;Z33,都馬連編集用!$B$13:$C$49,2,FALSE),"")))</f>
        <v/>
      </c>
      <c r="AB33" s="51"/>
      <c r="AC33" s="139" t="str">
        <f>IF(IFERROR(VLOOKUP(AB$3&amp;AB33,都馬連編集用!$B$13:$C$49,2,FALSE),"")=0,"",(IFERROR(VLOOKUP(AB$3&amp;AB33,都馬連編集用!$B$13:$C$49,2,FALSE),"")))</f>
        <v/>
      </c>
      <c r="AD33" s="51"/>
      <c r="AE33" s="139" t="str">
        <f>IF(IFERROR(VLOOKUP(AD$3&amp;AD33,都馬連編集用!$B$13:$C$49,2,FALSE),"")=0,"",(IFERROR(VLOOKUP(AD$3&amp;AD33,都馬連編集用!$B$13:$C$49,2,FALSE),"")))</f>
        <v/>
      </c>
      <c r="AF33" s="51"/>
      <c r="AG33" s="139" t="str">
        <f>IF(IFERROR(VLOOKUP(AF$3&amp;AF33,都馬連編集用!$B$13:$C$49,2,FALSE),"")=0,"",(IFERROR(VLOOKUP(AF$3&amp;AF33,都馬連編集用!$B$13:$C$49,2,FALSE),"")))</f>
        <v/>
      </c>
      <c r="AH33" s="51"/>
      <c r="AI33" s="139" t="str">
        <f>IF(IFERROR(VLOOKUP(AH$3&amp;AH33,都馬連編集用!$B$13:$C$49,2,FALSE),"")=0,"",(IFERROR(VLOOKUP(AH$3&amp;AH33,都馬連編集用!$B$13:$C$49,2,FALSE),"")))</f>
        <v/>
      </c>
      <c r="AJ33" s="51"/>
      <c r="AK33" s="139" t="str">
        <f>IF(IFERROR(VLOOKUP(AJ$3&amp;AJ33,都馬連編集用!$B$13:$C$49,2,FALSE),"")=0,"",(IFERROR(VLOOKUP(AJ$3&amp;AJ33,都馬連編集用!$B$13:$C$49,2,FALSE),"")))</f>
        <v/>
      </c>
      <c r="AL33" s="51"/>
      <c r="AM33" s="139" t="str">
        <f>IF(IFERROR(VLOOKUP(AL$3&amp;AL33,都馬連編集用!$B$13:$C$49,2,FALSE),"")=0,"",(IFERROR(VLOOKUP(AL$3&amp;AL33,都馬連編集用!$B$13:$C$49,2,FALSE),"")))</f>
        <v/>
      </c>
      <c r="AN33" s="51"/>
      <c r="AO33" s="139" t="str">
        <f>IF(IFERROR(VLOOKUP(AN$3&amp;AN33,都馬連編集用!$B$13:$C$49,2,FALSE),"")=0,"",(IFERROR(VLOOKUP(AN$3&amp;AN33,都馬連編集用!$B$13:$C$49,2,FALSE),"")))</f>
        <v/>
      </c>
      <c r="AP33" s="51"/>
      <c r="AQ33" s="139" t="str">
        <f>IF(IFERROR(VLOOKUP(AP$3&amp;AP33,都馬連編集用!$B$13:$C$49,2,FALSE),"")=0,"",(IFERROR(VLOOKUP(AP$3&amp;AP33,都馬連編集用!$B$13:$C$49,2,FALSE),"")))</f>
        <v/>
      </c>
      <c r="AR33" s="51"/>
      <c r="AS33" s="139" t="str">
        <f>IF(IFERROR(VLOOKUP(AR$3&amp;AR33,都馬連編集用!$B$13:$C$49,2,FALSE),"")=0,"",(IFERROR(VLOOKUP(AR$3&amp;AR33,都馬連編集用!$B$13:$C$49,2,FALSE),"")))</f>
        <v/>
      </c>
      <c r="AT33" s="51"/>
      <c r="AU33" s="139" t="str">
        <f>IF(IFERROR(VLOOKUP(AT$3&amp;AT33,都馬連編集用!$B$13:$C$49,2,FALSE),"")=0,"",(IFERROR(VLOOKUP(AT$3&amp;AT33,都馬連編集用!$B$13:$C$49,2,FALSE),"")))</f>
        <v/>
      </c>
      <c r="AV33" s="51"/>
      <c r="AW33" s="139" t="str">
        <f>IF(IFERROR(VLOOKUP(AV$3&amp;AV33,都馬連編集用!$B$13:$C$49,2,FALSE),"")=0,"",(IFERROR(VLOOKUP(AV$3&amp;AV33,都馬連編集用!$B$13:$C$49,2,FALSE),"")))</f>
        <v/>
      </c>
      <c r="AX33" s="51"/>
      <c r="AY33" s="139" t="str">
        <f>IF(IFERROR(VLOOKUP(AX$3&amp;AX33,都馬連編集用!$B$13:$C$49,2,FALSE),"")=0,"",(IFERROR(VLOOKUP(AX$3&amp;AX33,都馬連編集用!$B$13:$C$49,2,FALSE),"")))</f>
        <v/>
      </c>
      <c r="AZ33" s="51"/>
      <c r="BA33" s="139" t="str">
        <f>IF(IFERROR(VLOOKUP(AZ$3&amp;AZ33,都馬連編集用!$B$13:$C$49,2,FALSE),"")=0,"",(IFERROR(VLOOKUP(AZ$3&amp;AZ33,都馬連編集用!$B$13:$C$49,2,FALSE),"")))</f>
        <v/>
      </c>
      <c r="BB33" s="51"/>
      <c r="BC33" s="139" t="str">
        <f>IF(IFERROR(VLOOKUP(BB$3&amp;BB33,都馬連編集用!$B$13:$C$49,2,FALSE),"")=0,"",(IFERROR(VLOOKUP(BB$3&amp;BB33,都馬連編集用!$B$13:$C$49,2,FALSE),"")))</f>
        <v/>
      </c>
      <c r="BD33" s="51"/>
      <c r="BE33" s="139" t="str">
        <f>IF(IFERROR(VLOOKUP(BD$3&amp;BD33,都馬連編集用!$B$13:$C$49,2,FALSE),"")=0,"",(IFERROR(VLOOKUP(BD$3&amp;BD33,都馬連編集用!$B$13:$C$49,2,FALSE),"")))</f>
        <v/>
      </c>
      <c r="BF33" s="51"/>
      <c r="BG33" s="139" t="str">
        <f>IF(IFERROR(VLOOKUP(BF$3&amp;BF33,都馬連編集用!$B$13:$C$49,2,FALSE),"")=0,"",(IFERROR(VLOOKUP(BF$3&amp;BF33,都馬連編集用!$B$13:$C$49,2,FALSE),"")))</f>
        <v/>
      </c>
      <c r="BH33" s="51"/>
      <c r="BI33" s="139" t="str">
        <f>IF(IFERROR(VLOOKUP(BH$3&amp;BH33,都馬連編集用!$B$13:$C$49,2,FALSE),"")=0,"",(IFERROR(VLOOKUP(BH$3&amp;BH33,都馬連編集用!$B$13:$C$49,2,FALSE),"")))</f>
        <v/>
      </c>
      <c r="BJ33" s="51"/>
      <c r="BK33" s="139" t="str">
        <f>IF(IFERROR(VLOOKUP(BJ$3&amp;BJ33,都馬連編集用!$B$13:$C$49,2,FALSE),"")=0,"",(IFERROR(VLOOKUP(BJ$3&amp;BJ33,都馬連編集用!$B$13:$C$49,2,FALSE),"")))</f>
        <v/>
      </c>
      <c r="BL33" s="51"/>
      <c r="BM33" s="139" t="str">
        <f>IF(IFERROR(VLOOKUP(BL$3&amp;BL33,都馬連編集用!$B$13:$C$49,2,FALSE),"")=0,"",(IFERROR(VLOOKUP(BL$3&amp;BL33,都馬連編集用!$B$13:$C$49,2,FALSE),"")))</f>
        <v/>
      </c>
      <c r="BN33" s="51"/>
      <c r="BO33" s="139" t="str">
        <f>IF(IFERROR(VLOOKUP(BN$3&amp;BN33,都馬連編集用!$B$13:$C$49,2,FALSE),"")=0,"",(IFERROR(VLOOKUP(BN$3&amp;BN33,都馬連編集用!$B$13:$C$49,2,FALSE),"")))</f>
        <v/>
      </c>
      <c r="BP33" s="51"/>
      <c r="BQ33" s="139" t="str">
        <f>IF(IFERROR(VLOOKUP(BP$3&amp;BP33,都馬連編集用!$B$13:$C$49,2,FALSE),"")=0,"",(IFERROR(VLOOKUP(BP$3&amp;BP33,都馬連編集用!$B$13:$C$49,2,FALSE),"")))</f>
        <v/>
      </c>
      <c r="BR33" s="51"/>
      <c r="BS33" s="139" t="str">
        <f>IF(IFERROR(VLOOKUP(BR$3&amp;BR33,都馬連編集用!$B$13:$C$49,2,FALSE),"")=0,"",(IFERROR(VLOOKUP(BR$3&amp;BR33,都馬連編集用!$B$13:$C$49,2,FALSE),"")))</f>
        <v/>
      </c>
      <c r="BT33" s="51"/>
      <c r="BU33" s="139" t="str">
        <f>IF(IFERROR(VLOOKUP(BT$3&amp;BT33,都馬連編集用!$B$13:$C$49,2,FALSE),"")=0,"",(IFERROR(VLOOKUP(BT$3&amp;BT33,都馬連編集用!$B$13:$C$49,2,FALSE),"")))</f>
        <v/>
      </c>
      <c r="BV33" s="51"/>
      <c r="BW33" s="139" t="str">
        <f>IF(IFERROR(VLOOKUP(BV$3&amp;BV33,都馬連編集用!$B$13:$C$49,2,FALSE),"")=0,"",(IFERROR(VLOOKUP(BV$3&amp;BV33,都馬連編集用!$B$13:$C$49,2,FALSE),"")))</f>
        <v/>
      </c>
      <c r="BX33" s="51"/>
      <c r="BY33" s="139" t="str">
        <f>IF(IFERROR(VLOOKUP(BX$3&amp;BX33,都馬連編集用!$B$13:$C$49,2,FALSE),"")=0,"",(IFERROR(VLOOKUP(BX$3&amp;BX33,都馬連編集用!$B$13:$C$49,2,FALSE),"")))</f>
        <v/>
      </c>
      <c r="BZ33" s="51"/>
      <c r="CA33" s="139" t="str">
        <f>IF(IFERROR(VLOOKUP(BZ$3&amp;BZ33,都馬連編集用!$B$13:$C$49,2,FALSE),"")=0,"",(IFERROR(VLOOKUP(BZ$3&amp;BZ33,都馬連編集用!$B$13:$C$49,2,FALSE),"")))</f>
        <v/>
      </c>
      <c r="CB33" s="51"/>
      <c r="CC33" s="139" t="str">
        <f>IF(IFERROR(VLOOKUP(CB$3&amp;CB33,都馬連編集用!$B$13:$C$49,2,FALSE),"")=0,"",(IFERROR(VLOOKUP(CB$3&amp;CB33,都馬連編集用!$B$13:$C$49,2,FALSE),"")))</f>
        <v/>
      </c>
      <c r="CD33" s="51"/>
      <c r="CE33" s="139" t="str">
        <f>IF(IFERROR(VLOOKUP(CD$3&amp;CD33,都馬連編集用!$B$13:$C$49,2,FALSE),"")=0,"",(IFERROR(VLOOKUP(CD$3&amp;CD33,都馬連編集用!$B$13:$C$49,2,FALSE),"")))</f>
        <v/>
      </c>
      <c r="CF33" s="51"/>
      <c r="CG33" s="139" t="str">
        <f>IF(IFERROR(VLOOKUP(CF$3&amp;CF33,都馬連編集用!$B$13:$C$49,2,FALSE),"")=0,"",(IFERROR(VLOOKUP(CF$3&amp;CF33,都馬連編集用!$B$13:$C$49,2,FALSE),"")))</f>
        <v/>
      </c>
      <c r="CH33" s="51"/>
      <c r="CI33" s="139" t="str">
        <f>IF(IFERROR(VLOOKUP(CH$3&amp;CH33,都馬連編集用!$B$13:$C$49,2,FALSE),"")=0,"",(IFERROR(VLOOKUP(CH$3&amp;CH33,都馬連編集用!$B$13:$C$49,2,FALSE),"")))</f>
        <v/>
      </c>
      <c r="CJ33" s="51"/>
      <c r="CK33" s="139" t="str">
        <f>IF(IFERROR(VLOOKUP(CJ$3&amp;CJ33,都馬連編集用!$B$13:$C$49,2,FALSE),"")=0,"",(IFERROR(VLOOKUP(CJ$3&amp;CJ33,都馬連編集用!$B$13:$C$49,2,FALSE),"")))</f>
        <v/>
      </c>
      <c r="CL33" s="51"/>
      <c r="CM33" s="139" t="str">
        <f>IF(IFERROR(VLOOKUP(CL$3&amp;CL33,都馬連編集用!$B$13:$C$49,2,FALSE),"")=0,"",(IFERROR(VLOOKUP(CL$3&amp;CL33,都馬連編集用!$B$13:$C$49,2,FALSE),"")))</f>
        <v/>
      </c>
      <c r="CN33" s="51"/>
      <c r="CO33" s="139" t="str">
        <f>IF(IFERROR(VLOOKUP(CN$3&amp;CN33,都馬連編集用!$B$13:$C$49,2,FALSE),"")=0,"",(IFERROR(VLOOKUP(CN$3&amp;CN33,都馬連編集用!$B$13:$C$49,2,FALSE),"")))</f>
        <v/>
      </c>
      <c r="CP33" s="51"/>
      <c r="CQ33" s="139" t="str">
        <f>IF(IFERROR(VLOOKUP(CP$3&amp;CP33,都馬連編集用!$B$13:$C$49,2,FALSE),"")=0,"",(IFERROR(VLOOKUP(CP$3&amp;CP33,都馬連編集用!$B$13:$C$49,2,FALSE),"")))</f>
        <v/>
      </c>
      <c r="CR33" s="51"/>
      <c r="CS33" s="139" t="str">
        <f>IF(IFERROR(VLOOKUP(CR$3&amp;CR33,都馬連編集用!$B$13:$C$49,2,FALSE),"")=0,"",(IFERROR(VLOOKUP(CR$3&amp;CR33,都馬連編集用!$B$13:$C$49,2,FALSE),"")))</f>
        <v/>
      </c>
      <c r="CT33" s="51"/>
      <c r="CU33" s="139" t="str">
        <f>IF(IFERROR(VLOOKUP(CT$3&amp;CT33,都馬連編集用!$B$13:$C$49,2,FALSE),"")=0,"",(IFERROR(VLOOKUP(CT$3&amp;CT33,都馬連編集用!$B$13:$C$49,2,FALSE),"")))</f>
        <v/>
      </c>
      <c r="CV33" s="51"/>
      <c r="CW33" s="139" t="str">
        <f>IF(IFERROR(VLOOKUP(CV$3&amp;CV33,都馬連編集用!$B$13:$C$49,2,FALSE),"")=0,"",(IFERROR(VLOOKUP(CV$3&amp;CV33,都馬連編集用!$B$13:$C$49,2,FALSE),"")))</f>
        <v/>
      </c>
      <c r="CX33" s="51"/>
      <c r="CY33" s="139" t="str">
        <f>IF(IFERROR(VLOOKUP(CX$3&amp;CX33,都馬連編集用!$B$13:$C$49,2,FALSE),"")=0,"",(IFERROR(VLOOKUP(CX$3&amp;CX33,都馬連編集用!$B$13:$C$49,2,FALSE),"")))</f>
        <v/>
      </c>
      <c r="CZ33" s="51"/>
      <c r="DA33" s="139" t="str">
        <f>IF(IFERROR(VLOOKUP(CZ$3&amp;CZ33,都馬連編集用!$B$13:$C$49,2,FALSE),"")=0,"",(IFERROR(VLOOKUP(CZ$3&amp;CZ33,都馬連編集用!$B$13:$C$49,2,FALSE),"")))</f>
        <v/>
      </c>
      <c r="DB33" s="51"/>
      <c r="DC33" s="139" t="str">
        <f>IF(IFERROR(VLOOKUP(DB$3&amp;DB33,都馬連編集用!$B$13:$C$49,2,FALSE),"")=0,"",(IFERROR(VLOOKUP(DB$3&amp;DB33,都馬連編集用!$B$13:$C$49,2,FALSE),"")))</f>
        <v/>
      </c>
      <c r="DD33" s="51"/>
      <c r="DE33" s="139" t="str">
        <f>IF(IFERROR(VLOOKUP(DD$3&amp;DD33,都馬連編集用!$B$13:$C$49,2,FALSE),"")=0,"",(IFERROR(VLOOKUP(DD$3&amp;DD33,都馬連編集用!$B$13:$C$49,2,FALSE),"")))</f>
        <v/>
      </c>
      <c r="DF33" s="51"/>
      <c r="DG33" s="139" t="str">
        <f>IF(IFERROR(VLOOKUP(DF$3&amp;DF33,都馬連編集用!$B$13:$C$49,2,FALSE),"")=0,"",(IFERROR(VLOOKUP(DF$3&amp;DF33,都馬連編集用!$B$13:$C$49,2,FALSE),"")))</f>
        <v/>
      </c>
      <c r="DH33" s="51"/>
      <c r="DI33" s="139" t="str">
        <f>IF(IFERROR(VLOOKUP(DH$3&amp;DH33,都馬連編集用!$B$13:$C$49,2,FALSE),"")=0,"",(IFERROR(VLOOKUP(DH$3&amp;DH33,都馬連編集用!$B$13:$C$49,2,FALSE),"")))</f>
        <v/>
      </c>
      <c r="DJ33" s="51"/>
      <c r="DK33" s="139" t="str">
        <f>IF(IFERROR(VLOOKUP(DJ$3&amp;DJ33,都馬連編集用!$B$13:$C$49,2,FALSE),"")=0,"",(IFERROR(VLOOKUP(DJ$3&amp;DJ33,都馬連編集用!$B$13:$C$49,2,FALSE),"")))</f>
        <v/>
      </c>
      <c r="DL33" s="51"/>
      <c r="DM33" s="139" t="str">
        <f>IF(IFERROR(VLOOKUP(DL$3&amp;DL33,都馬連編集用!$B$13:$C$49,2,FALSE),"")=0,"",(IFERROR(VLOOKUP(DL$3&amp;DL33,都馬連編集用!$B$13:$C$49,2,FALSE),"")))</f>
        <v/>
      </c>
      <c r="DN33" s="51"/>
      <c r="DO33" s="139" t="str">
        <f>IF(IFERROR(VLOOKUP(DN$3&amp;DN33,都馬連編集用!$B$13:$C$49,2,FALSE),"")=0,"",(IFERROR(VLOOKUP(DN$3&amp;DN33,都馬連編集用!$B$13:$C$49,2,FALSE),"")))</f>
        <v/>
      </c>
      <c r="DP33" s="51"/>
    </row>
    <row r="34" spans="1:120" ht="30.6" customHeight="1">
      <c r="A34" s="33">
        <v>29</v>
      </c>
      <c r="D34" s="33">
        <f t="shared" si="53"/>
        <v>0</v>
      </c>
      <c r="F34" s="120"/>
      <c r="G34" s="141" t="str">
        <f>IFERROR(VLOOKUP(F34,'申込書2（馬匹・選手）'!$B$5:$D$54,3,FALSE),"")</f>
        <v/>
      </c>
      <c r="H34" s="120"/>
      <c r="I34" s="140" t="str">
        <f>IFERROR(VLOOKUP(H34,'申込書2（馬匹・選手）'!$F$5:$H$54,3,FALSE),"")</f>
        <v/>
      </c>
      <c r="J34" s="101" t="str">
        <f t="shared" si="54"/>
        <v/>
      </c>
      <c r="K34" s="106" t="str">
        <f>IFERROR(VLOOKUP(I34,'申込書2（馬匹・選手）'!$F$5:$H$54,3,FALSE),"")</f>
        <v/>
      </c>
      <c r="L34" s="51"/>
      <c r="M34" s="139" t="str">
        <f>IF(IFERROR(VLOOKUP(L$3&amp;L34,都馬連編集用!$B$13:$C$49,2,FALSE),"")=0,"",(IFERROR(VLOOKUP(L$3&amp;L34,都馬連編集用!$B$13:$C$49,2,FALSE),"")))</f>
        <v/>
      </c>
      <c r="N34" s="51"/>
      <c r="O34" s="139" t="str">
        <f>IF(IFERROR(VLOOKUP(N$3&amp;N34,都馬連編集用!$B$13:$C$49,2,FALSE),"")=0,"",(IFERROR(VLOOKUP(N$3&amp;N34,都馬連編集用!$B$13:$C$49,2,FALSE),"")))</f>
        <v/>
      </c>
      <c r="P34" s="51"/>
      <c r="Q34" s="139" t="str">
        <f>IF(IFERROR(VLOOKUP(P$3&amp;P34,都馬連編集用!$B$13:$C$49,2,FALSE),"")=0,"",(IFERROR(VLOOKUP(P$3&amp;P34,都馬連編集用!$B$13:$C$49,2,FALSE),"")))</f>
        <v/>
      </c>
      <c r="R34" s="51"/>
      <c r="S34" s="139" t="str">
        <f>IF(IFERROR(VLOOKUP(R$3&amp;R34,都馬連編集用!$B$13:$C$49,2,FALSE),"")=0,"",(IFERROR(VLOOKUP(R$3&amp;R34,都馬連編集用!$B$13:$C$49,2,FALSE),"")))</f>
        <v/>
      </c>
      <c r="T34" s="51"/>
      <c r="U34" s="139" t="str">
        <f>IF(IFERROR(VLOOKUP(T$3&amp;T34,都馬連編集用!$B$13:$C$49,2,FALSE),"")=0,"",(IFERROR(VLOOKUP(T$3&amp;T34,都馬連編集用!$B$13:$C$49,2,FALSE),"")))</f>
        <v/>
      </c>
      <c r="V34" s="51"/>
      <c r="W34" s="139" t="str">
        <f>IF(IFERROR(VLOOKUP(V$3&amp;V34,都馬連編集用!$B$13:$C$49,2,FALSE),"")=0,"",(IFERROR(VLOOKUP(V$3&amp;V34,都馬連編集用!$B$13:$C$49,2,FALSE),"")))</f>
        <v/>
      </c>
      <c r="X34" s="51"/>
      <c r="Y34" s="139" t="str">
        <f>IF(IFERROR(VLOOKUP(X$3&amp;X34,都馬連編集用!$B$13:$C$49,2,FALSE),"")=0,"",(IFERROR(VLOOKUP(X$3&amp;X34,都馬連編集用!$B$13:$C$49,2,FALSE),"")))</f>
        <v/>
      </c>
      <c r="Z34" s="51"/>
      <c r="AA34" s="139" t="str">
        <f>IF(IFERROR(VLOOKUP(Z$3&amp;Z34,都馬連編集用!$B$13:$C$49,2,FALSE),"")=0,"",(IFERROR(VLOOKUP(Z$3&amp;Z34,都馬連編集用!$B$13:$C$49,2,FALSE),"")))</f>
        <v/>
      </c>
      <c r="AB34" s="51"/>
      <c r="AC34" s="139" t="str">
        <f>IF(IFERROR(VLOOKUP(AB$3&amp;AB34,都馬連編集用!$B$13:$C$49,2,FALSE),"")=0,"",(IFERROR(VLOOKUP(AB$3&amp;AB34,都馬連編集用!$B$13:$C$49,2,FALSE),"")))</f>
        <v/>
      </c>
      <c r="AD34" s="51"/>
      <c r="AE34" s="139" t="str">
        <f>IF(IFERROR(VLOOKUP(AD$3&amp;AD34,都馬連編集用!$B$13:$C$49,2,FALSE),"")=0,"",(IFERROR(VLOOKUP(AD$3&amp;AD34,都馬連編集用!$B$13:$C$49,2,FALSE),"")))</f>
        <v/>
      </c>
      <c r="AF34" s="51"/>
      <c r="AG34" s="139" t="str">
        <f>IF(IFERROR(VLOOKUP(AF$3&amp;AF34,都馬連編集用!$B$13:$C$49,2,FALSE),"")=0,"",(IFERROR(VLOOKUP(AF$3&amp;AF34,都馬連編集用!$B$13:$C$49,2,FALSE),"")))</f>
        <v/>
      </c>
      <c r="AH34" s="51"/>
      <c r="AI34" s="139" t="str">
        <f>IF(IFERROR(VLOOKUP(AH$3&amp;AH34,都馬連編集用!$B$13:$C$49,2,FALSE),"")=0,"",(IFERROR(VLOOKUP(AH$3&amp;AH34,都馬連編集用!$B$13:$C$49,2,FALSE),"")))</f>
        <v/>
      </c>
      <c r="AJ34" s="51"/>
      <c r="AK34" s="139" t="str">
        <f>IF(IFERROR(VLOOKUP(AJ$3&amp;AJ34,都馬連編集用!$B$13:$C$49,2,FALSE),"")=0,"",(IFERROR(VLOOKUP(AJ$3&amp;AJ34,都馬連編集用!$B$13:$C$49,2,FALSE),"")))</f>
        <v/>
      </c>
      <c r="AL34" s="51"/>
      <c r="AM34" s="139" t="str">
        <f>IF(IFERROR(VLOOKUP(AL$3&amp;AL34,都馬連編集用!$B$13:$C$49,2,FALSE),"")=0,"",(IFERROR(VLOOKUP(AL$3&amp;AL34,都馬連編集用!$B$13:$C$49,2,FALSE),"")))</f>
        <v/>
      </c>
      <c r="AN34" s="51"/>
      <c r="AO34" s="139" t="str">
        <f>IF(IFERROR(VLOOKUP(AN$3&amp;AN34,都馬連編集用!$B$13:$C$49,2,FALSE),"")=0,"",(IFERROR(VLOOKUP(AN$3&amp;AN34,都馬連編集用!$B$13:$C$49,2,FALSE),"")))</f>
        <v/>
      </c>
      <c r="AP34" s="51"/>
      <c r="AQ34" s="139" t="str">
        <f>IF(IFERROR(VLOOKUP(AP$3&amp;AP34,都馬連編集用!$B$13:$C$49,2,FALSE),"")=0,"",(IFERROR(VLOOKUP(AP$3&amp;AP34,都馬連編集用!$B$13:$C$49,2,FALSE),"")))</f>
        <v/>
      </c>
      <c r="AR34" s="51"/>
      <c r="AS34" s="139" t="str">
        <f>IF(IFERROR(VLOOKUP(AR$3&amp;AR34,都馬連編集用!$B$13:$C$49,2,FALSE),"")=0,"",(IFERROR(VLOOKUP(AR$3&amp;AR34,都馬連編集用!$B$13:$C$49,2,FALSE),"")))</f>
        <v/>
      </c>
      <c r="AT34" s="51"/>
      <c r="AU34" s="139" t="str">
        <f>IF(IFERROR(VLOOKUP(AT$3&amp;AT34,都馬連編集用!$B$13:$C$49,2,FALSE),"")=0,"",(IFERROR(VLOOKUP(AT$3&amp;AT34,都馬連編集用!$B$13:$C$49,2,FALSE),"")))</f>
        <v/>
      </c>
      <c r="AV34" s="51"/>
      <c r="AW34" s="139" t="str">
        <f>IF(IFERROR(VLOOKUP(AV$3&amp;AV34,都馬連編集用!$B$13:$C$49,2,FALSE),"")=0,"",(IFERROR(VLOOKUP(AV$3&amp;AV34,都馬連編集用!$B$13:$C$49,2,FALSE),"")))</f>
        <v/>
      </c>
      <c r="AX34" s="51"/>
      <c r="AY34" s="139" t="str">
        <f>IF(IFERROR(VLOOKUP(AX$3&amp;AX34,都馬連編集用!$B$13:$C$49,2,FALSE),"")=0,"",(IFERROR(VLOOKUP(AX$3&amp;AX34,都馬連編集用!$B$13:$C$49,2,FALSE),"")))</f>
        <v/>
      </c>
      <c r="AZ34" s="51"/>
      <c r="BA34" s="139" t="str">
        <f>IF(IFERROR(VLOOKUP(AZ$3&amp;AZ34,都馬連編集用!$B$13:$C$49,2,FALSE),"")=0,"",(IFERROR(VLOOKUP(AZ$3&amp;AZ34,都馬連編集用!$B$13:$C$49,2,FALSE),"")))</f>
        <v/>
      </c>
      <c r="BB34" s="51"/>
      <c r="BC34" s="139" t="str">
        <f>IF(IFERROR(VLOOKUP(BB$3&amp;BB34,都馬連編集用!$B$13:$C$49,2,FALSE),"")=0,"",(IFERROR(VLOOKUP(BB$3&amp;BB34,都馬連編集用!$B$13:$C$49,2,FALSE),"")))</f>
        <v/>
      </c>
      <c r="BD34" s="51"/>
      <c r="BE34" s="139" t="str">
        <f>IF(IFERROR(VLOOKUP(BD$3&amp;BD34,都馬連編集用!$B$13:$C$49,2,FALSE),"")=0,"",(IFERROR(VLOOKUP(BD$3&amp;BD34,都馬連編集用!$B$13:$C$49,2,FALSE),"")))</f>
        <v/>
      </c>
      <c r="BF34" s="51"/>
      <c r="BG34" s="139" t="str">
        <f>IF(IFERROR(VLOOKUP(BF$3&amp;BF34,都馬連編集用!$B$13:$C$49,2,FALSE),"")=0,"",(IFERROR(VLOOKUP(BF$3&amp;BF34,都馬連編集用!$B$13:$C$49,2,FALSE),"")))</f>
        <v/>
      </c>
      <c r="BH34" s="51"/>
      <c r="BI34" s="139" t="str">
        <f>IF(IFERROR(VLOOKUP(BH$3&amp;BH34,都馬連編集用!$B$13:$C$49,2,FALSE),"")=0,"",(IFERROR(VLOOKUP(BH$3&amp;BH34,都馬連編集用!$B$13:$C$49,2,FALSE),"")))</f>
        <v/>
      </c>
      <c r="BJ34" s="51"/>
      <c r="BK34" s="139" t="str">
        <f>IF(IFERROR(VLOOKUP(BJ$3&amp;BJ34,都馬連編集用!$B$13:$C$49,2,FALSE),"")=0,"",(IFERROR(VLOOKUP(BJ$3&amp;BJ34,都馬連編集用!$B$13:$C$49,2,FALSE),"")))</f>
        <v/>
      </c>
      <c r="BL34" s="51"/>
      <c r="BM34" s="139" t="str">
        <f>IF(IFERROR(VLOOKUP(BL$3&amp;BL34,都馬連編集用!$B$13:$C$49,2,FALSE),"")=0,"",(IFERROR(VLOOKUP(BL$3&amp;BL34,都馬連編集用!$B$13:$C$49,2,FALSE),"")))</f>
        <v/>
      </c>
      <c r="BN34" s="51"/>
      <c r="BO34" s="139" t="str">
        <f>IF(IFERROR(VLOOKUP(BN$3&amp;BN34,都馬連編集用!$B$13:$C$49,2,FALSE),"")=0,"",(IFERROR(VLOOKUP(BN$3&amp;BN34,都馬連編集用!$B$13:$C$49,2,FALSE),"")))</f>
        <v/>
      </c>
      <c r="BP34" s="51"/>
      <c r="BQ34" s="139" t="str">
        <f>IF(IFERROR(VLOOKUP(BP$3&amp;BP34,都馬連編集用!$B$13:$C$49,2,FALSE),"")=0,"",(IFERROR(VLOOKUP(BP$3&amp;BP34,都馬連編集用!$B$13:$C$49,2,FALSE),"")))</f>
        <v/>
      </c>
      <c r="BR34" s="51"/>
      <c r="BS34" s="139" t="str">
        <f>IF(IFERROR(VLOOKUP(BR$3&amp;BR34,都馬連編集用!$B$13:$C$49,2,FALSE),"")=0,"",(IFERROR(VLOOKUP(BR$3&amp;BR34,都馬連編集用!$B$13:$C$49,2,FALSE),"")))</f>
        <v/>
      </c>
      <c r="BT34" s="51"/>
      <c r="BU34" s="139" t="str">
        <f>IF(IFERROR(VLOOKUP(BT$3&amp;BT34,都馬連編集用!$B$13:$C$49,2,FALSE),"")=0,"",(IFERROR(VLOOKUP(BT$3&amp;BT34,都馬連編集用!$B$13:$C$49,2,FALSE),"")))</f>
        <v/>
      </c>
      <c r="BV34" s="51"/>
      <c r="BW34" s="139" t="str">
        <f>IF(IFERROR(VLOOKUP(BV$3&amp;BV34,都馬連編集用!$B$13:$C$49,2,FALSE),"")=0,"",(IFERROR(VLOOKUP(BV$3&amp;BV34,都馬連編集用!$B$13:$C$49,2,FALSE),"")))</f>
        <v/>
      </c>
      <c r="BX34" s="51"/>
      <c r="BY34" s="139" t="str">
        <f>IF(IFERROR(VLOOKUP(BX$3&amp;BX34,都馬連編集用!$B$13:$C$49,2,FALSE),"")=0,"",(IFERROR(VLOOKUP(BX$3&amp;BX34,都馬連編集用!$B$13:$C$49,2,FALSE),"")))</f>
        <v/>
      </c>
      <c r="BZ34" s="51"/>
      <c r="CA34" s="139" t="str">
        <f>IF(IFERROR(VLOOKUP(BZ$3&amp;BZ34,都馬連編集用!$B$13:$C$49,2,FALSE),"")=0,"",(IFERROR(VLOOKUP(BZ$3&amp;BZ34,都馬連編集用!$B$13:$C$49,2,FALSE),"")))</f>
        <v/>
      </c>
      <c r="CB34" s="51"/>
      <c r="CC34" s="139" t="str">
        <f>IF(IFERROR(VLOOKUP(CB$3&amp;CB34,都馬連編集用!$B$13:$C$49,2,FALSE),"")=0,"",(IFERROR(VLOOKUP(CB$3&amp;CB34,都馬連編集用!$B$13:$C$49,2,FALSE),"")))</f>
        <v/>
      </c>
      <c r="CD34" s="51"/>
      <c r="CE34" s="139" t="str">
        <f>IF(IFERROR(VLOOKUP(CD$3&amp;CD34,都馬連編集用!$B$13:$C$49,2,FALSE),"")=0,"",(IFERROR(VLOOKUP(CD$3&amp;CD34,都馬連編集用!$B$13:$C$49,2,FALSE),"")))</f>
        <v/>
      </c>
      <c r="CF34" s="51"/>
      <c r="CG34" s="139" t="str">
        <f>IF(IFERROR(VLOOKUP(CF$3&amp;CF34,都馬連編集用!$B$13:$C$49,2,FALSE),"")=0,"",(IFERROR(VLOOKUP(CF$3&amp;CF34,都馬連編集用!$B$13:$C$49,2,FALSE),"")))</f>
        <v/>
      </c>
      <c r="CH34" s="51"/>
      <c r="CI34" s="139" t="str">
        <f>IF(IFERROR(VLOOKUP(CH$3&amp;CH34,都馬連編集用!$B$13:$C$49,2,FALSE),"")=0,"",(IFERROR(VLOOKUP(CH$3&amp;CH34,都馬連編集用!$B$13:$C$49,2,FALSE),"")))</f>
        <v/>
      </c>
      <c r="CJ34" s="51"/>
      <c r="CK34" s="139" t="str">
        <f>IF(IFERROR(VLOOKUP(CJ$3&amp;CJ34,都馬連編集用!$B$13:$C$49,2,FALSE),"")=0,"",(IFERROR(VLOOKUP(CJ$3&amp;CJ34,都馬連編集用!$B$13:$C$49,2,FALSE),"")))</f>
        <v/>
      </c>
      <c r="CL34" s="51"/>
      <c r="CM34" s="139" t="str">
        <f>IF(IFERROR(VLOOKUP(CL$3&amp;CL34,都馬連編集用!$B$13:$C$49,2,FALSE),"")=0,"",(IFERROR(VLOOKUP(CL$3&amp;CL34,都馬連編集用!$B$13:$C$49,2,FALSE),"")))</f>
        <v/>
      </c>
      <c r="CN34" s="51"/>
      <c r="CO34" s="139" t="str">
        <f>IF(IFERROR(VLOOKUP(CN$3&amp;CN34,都馬連編集用!$B$13:$C$49,2,FALSE),"")=0,"",(IFERROR(VLOOKUP(CN$3&amp;CN34,都馬連編集用!$B$13:$C$49,2,FALSE),"")))</f>
        <v/>
      </c>
      <c r="CP34" s="51"/>
      <c r="CQ34" s="139" t="str">
        <f>IF(IFERROR(VLOOKUP(CP$3&amp;CP34,都馬連編集用!$B$13:$C$49,2,FALSE),"")=0,"",(IFERROR(VLOOKUP(CP$3&amp;CP34,都馬連編集用!$B$13:$C$49,2,FALSE),"")))</f>
        <v/>
      </c>
      <c r="CR34" s="51"/>
      <c r="CS34" s="139" t="str">
        <f>IF(IFERROR(VLOOKUP(CR$3&amp;CR34,都馬連編集用!$B$13:$C$49,2,FALSE),"")=0,"",(IFERROR(VLOOKUP(CR$3&amp;CR34,都馬連編集用!$B$13:$C$49,2,FALSE),"")))</f>
        <v/>
      </c>
      <c r="CT34" s="51"/>
      <c r="CU34" s="139" t="str">
        <f>IF(IFERROR(VLOOKUP(CT$3&amp;CT34,都馬連編集用!$B$13:$C$49,2,FALSE),"")=0,"",(IFERROR(VLOOKUP(CT$3&amp;CT34,都馬連編集用!$B$13:$C$49,2,FALSE),"")))</f>
        <v/>
      </c>
      <c r="CV34" s="51"/>
      <c r="CW34" s="139" t="str">
        <f>IF(IFERROR(VLOOKUP(CV$3&amp;CV34,都馬連編集用!$B$13:$C$49,2,FALSE),"")=0,"",(IFERROR(VLOOKUP(CV$3&amp;CV34,都馬連編集用!$B$13:$C$49,2,FALSE),"")))</f>
        <v/>
      </c>
      <c r="CX34" s="51"/>
      <c r="CY34" s="139" t="str">
        <f>IF(IFERROR(VLOOKUP(CX$3&amp;CX34,都馬連編集用!$B$13:$C$49,2,FALSE),"")=0,"",(IFERROR(VLOOKUP(CX$3&amp;CX34,都馬連編集用!$B$13:$C$49,2,FALSE),"")))</f>
        <v/>
      </c>
      <c r="CZ34" s="51"/>
      <c r="DA34" s="139" t="str">
        <f>IF(IFERROR(VLOOKUP(CZ$3&amp;CZ34,都馬連編集用!$B$13:$C$49,2,FALSE),"")=0,"",(IFERROR(VLOOKUP(CZ$3&amp;CZ34,都馬連編集用!$B$13:$C$49,2,FALSE),"")))</f>
        <v/>
      </c>
      <c r="DB34" s="51"/>
      <c r="DC34" s="139" t="str">
        <f>IF(IFERROR(VLOOKUP(DB$3&amp;DB34,都馬連編集用!$B$13:$C$49,2,FALSE),"")=0,"",(IFERROR(VLOOKUP(DB$3&amp;DB34,都馬連編集用!$B$13:$C$49,2,FALSE),"")))</f>
        <v/>
      </c>
      <c r="DD34" s="51"/>
      <c r="DE34" s="139" t="str">
        <f>IF(IFERROR(VLOOKUP(DD$3&amp;DD34,都馬連編集用!$B$13:$C$49,2,FALSE),"")=0,"",(IFERROR(VLOOKUP(DD$3&amp;DD34,都馬連編集用!$B$13:$C$49,2,FALSE),"")))</f>
        <v/>
      </c>
      <c r="DF34" s="51"/>
      <c r="DG34" s="139" t="str">
        <f>IF(IFERROR(VLOOKUP(DF$3&amp;DF34,都馬連編集用!$B$13:$C$49,2,FALSE),"")=0,"",(IFERROR(VLOOKUP(DF$3&amp;DF34,都馬連編集用!$B$13:$C$49,2,FALSE),"")))</f>
        <v/>
      </c>
      <c r="DH34" s="51"/>
      <c r="DI34" s="139" t="str">
        <f>IF(IFERROR(VLOOKUP(DH$3&amp;DH34,都馬連編集用!$B$13:$C$49,2,FALSE),"")=0,"",(IFERROR(VLOOKUP(DH$3&amp;DH34,都馬連編集用!$B$13:$C$49,2,FALSE),"")))</f>
        <v/>
      </c>
      <c r="DJ34" s="51"/>
      <c r="DK34" s="139" t="str">
        <f>IF(IFERROR(VLOOKUP(DJ$3&amp;DJ34,都馬連編集用!$B$13:$C$49,2,FALSE),"")=0,"",(IFERROR(VLOOKUP(DJ$3&amp;DJ34,都馬連編集用!$B$13:$C$49,2,FALSE),"")))</f>
        <v/>
      </c>
      <c r="DL34" s="51"/>
      <c r="DM34" s="139" t="str">
        <f>IF(IFERROR(VLOOKUP(DL$3&amp;DL34,都馬連編集用!$B$13:$C$49,2,FALSE),"")=0,"",(IFERROR(VLOOKUP(DL$3&amp;DL34,都馬連編集用!$B$13:$C$49,2,FALSE),"")))</f>
        <v/>
      </c>
      <c r="DN34" s="51"/>
      <c r="DO34" s="139" t="str">
        <f>IF(IFERROR(VLOOKUP(DN$3&amp;DN34,都馬連編集用!$B$13:$C$49,2,FALSE),"")=0,"",(IFERROR(VLOOKUP(DN$3&amp;DN34,都馬連編集用!$B$13:$C$49,2,FALSE),"")))</f>
        <v/>
      </c>
      <c r="DP34" s="51"/>
    </row>
    <row r="35" spans="1:120" ht="30.6" customHeight="1">
      <c r="A35" s="33">
        <v>31</v>
      </c>
      <c r="D35" s="33">
        <f t="shared" si="53"/>
        <v>0</v>
      </c>
      <c r="F35" s="120"/>
      <c r="G35" s="141" t="str">
        <f>IFERROR(VLOOKUP(F35,'申込書2（馬匹・選手）'!$B$5:$D$54,3,FALSE),"")</f>
        <v/>
      </c>
      <c r="H35" s="120"/>
      <c r="I35" s="140" t="str">
        <f>IFERROR(VLOOKUP(H35,'申込書2（馬匹・選手）'!$F$5:$H$54,3,FALSE),"")</f>
        <v/>
      </c>
      <c r="J35" s="101" t="str">
        <f t="shared" si="54"/>
        <v/>
      </c>
      <c r="K35" s="106" t="str">
        <f>IFERROR(VLOOKUP(I35,'申込書2（馬匹・選手）'!$F$5:$H$54,3,FALSE),"")</f>
        <v/>
      </c>
      <c r="L35" s="51"/>
      <c r="M35" s="139" t="str">
        <f>IF(IFERROR(VLOOKUP(L$3&amp;L35,都馬連編集用!$B$13:$C$49,2,FALSE),"")=0,"",(IFERROR(VLOOKUP(L$3&amp;L35,都馬連編集用!$B$13:$C$49,2,FALSE),"")))</f>
        <v/>
      </c>
      <c r="N35" s="51"/>
      <c r="O35" s="139" t="str">
        <f>IF(IFERROR(VLOOKUP(N$3&amp;N35,都馬連編集用!$B$13:$C$49,2,FALSE),"")=0,"",(IFERROR(VLOOKUP(N$3&amp;N35,都馬連編集用!$B$13:$C$49,2,FALSE),"")))</f>
        <v/>
      </c>
      <c r="P35" s="51"/>
      <c r="Q35" s="139" t="str">
        <f>IF(IFERROR(VLOOKUP(P$3&amp;P35,都馬連編集用!$B$13:$C$49,2,FALSE),"")=0,"",(IFERROR(VLOOKUP(P$3&amp;P35,都馬連編集用!$B$13:$C$49,2,FALSE),"")))</f>
        <v/>
      </c>
      <c r="R35" s="51"/>
      <c r="S35" s="139" t="str">
        <f>IF(IFERROR(VLOOKUP(R$3&amp;R35,都馬連編集用!$B$13:$C$49,2,FALSE),"")=0,"",(IFERROR(VLOOKUP(R$3&amp;R35,都馬連編集用!$B$13:$C$49,2,FALSE),"")))</f>
        <v/>
      </c>
      <c r="T35" s="51"/>
      <c r="U35" s="139" t="str">
        <f>IF(IFERROR(VLOOKUP(T$3&amp;T35,都馬連編集用!$B$13:$C$49,2,FALSE),"")=0,"",(IFERROR(VLOOKUP(T$3&amp;T35,都馬連編集用!$B$13:$C$49,2,FALSE),"")))</f>
        <v/>
      </c>
      <c r="V35" s="51"/>
      <c r="W35" s="139" t="str">
        <f>IF(IFERROR(VLOOKUP(V$3&amp;V35,都馬連編集用!$B$13:$C$49,2,FALSE),"")=0,"",(IFERROR(VLOOKUP(V$3&amp;V35,都馬連編集用!$B$13:$C$49,2,FALSE),"")))</f>
        <v/>
      </c>
      <c r="X35" s="51"/>
      <c r="Y35" s="139" t="str">
        <f>IF(IFERROR(VLOOKUP(X$3&amp;X35,都馬連編集用!$B$13:$C$49,2,FALSE),"")=0,"",(IFERROR(VLOOKUP(X$3&amp;X35,都馬連編集用!$B$13:$C$49,2,FALSE),"")))</f>
        <v/>
      </c>
      <c r="Z35" s="51"/>
      <c r="AA35" s="139" t="str">
        <f>IF(IFERROR(VLOOKUP(Z$3&amp;Z35,都馬連編集用!$B$13:$C$49,2,FALSE),"")=0,"",(IFERROR(VLOOKUP(Z$3&amp;Z35,都馬連編集用!$B$13:$C$49,2,FALSE),"")))</f>
        <v/>
      </c>
      <c r="AB35" s="51"/>
      <c r="AC35" s="139" t="str">
        <f>IF(IFERROR(VLOOKUP(AB$3&amp;AB35,都馬連編集用!$B$13:$C$49,2,FALSE),"")=0,"",(IFERROR(VLOOKUP(AB$3&amp;AB35,都馬連編集用!$B$13:$C$49,2,FALSE),"")))</f>
        <v/>
      </c>
      <c r="AD35" s="51"/>
      <c r="AE35" s="139" t="str">
        <f>IF(IFERROR(VLOOKUP(AD$3&amp;AD35,都馬連編集用!$B$13:$C$49,2,FALSE),"")=0,"",(IFERROR(VLOOKUP(AD$3&amp;AD35,都馬連編集用!$B$13:$C$49,2,FALSE),"")))</f>
        <v/>
      </c>
      <c r="AF35" s="51"/>
      <c r="AG35" s="139" t="str">
        <f>IF(IFERROR(VLOOKUP(AF$3&amp;AF35,都馬連編集用!$B$13:$C$49,2,FALSE),"")=0,"",(IFERROR(VLOOKUP(AF$3&amp;AF35,都馬連編集用!$B$13:$C$49,2,FALSE),"")))</f>
        <v/>
      </c>
      <c r="AH35" s="51"/>
      <c r="AI35" s="139" t="str">
        <f>IF(IFERROR(VLOOKUP(AH$3&amp;AH35,都馬連編集用!$B$13:$C$49,2,FALSE),"")=0,"",(IFERROR(VLOOKUP(AH$3&amp;AH35,都馬連編集用!$B$13:$C$49,2,FALSE),"")))</f>
        <v/>
      </c>
      <c r="AJ35" s="51"/>
      <c r="AK35" s="139" t="str">
        <f>IF(IFERROR(VLOOKUP(AJ$3&amp;AJ35,都馬連編集用!$B$13:$C$49,2,FALSE),"")=0,"",(IFERROR(VLOOKUP(AJ$3&amp;AJ35,都馬連編集用!$B$13:$C$49,2,FALSE),"")))</f>
        <v/>
      </c>
      <c r="AL35" s="51"/>
      <c r="AM35" s="139" t="str">
        <f>IF(IFERROR(VLOOKUP(AL$3&amp;AL35,都馬連編集用!$B$13:$C$49,2,FALSE),"")=0,"",(IFERROR(VLOOKUP(AL$3&amp;AL35,都馬連編集用!$B$13:$C$49,2,FALSE),"")))</f>
        <v/>
      </c>
      <c r="AN35" s="51"/>
      <c r="AO35" s="139" t="str">
        <f>IF(IFERROR(VLOOKUP(AN$3&amp;AN35,都馬連編集用!$B$13:$C$49,2,FALSE),"")=0,"",(IFERROR(VLOOKUP(AN$3&amp;AN35,都馬連編集用!$B$13:$C$49,2,FALSE),"")))</f>
        <v/>
      </c>
      <c r="AP35" s="51"/>
      <c r="AQ35" s="139" t="str">
        <f>IF(IFERROR(VLOOKUP(AP$3&amp;AP35,都馬連編集用!$B$13:$C$49,2,FALSE),"")=0,"",(IFERROR(VLOOKUP(AP$3&amp;AP35,都馬連編集用!$B$13:$C$49,2,FALSE),"")))</f>
        <v/>
      </c>
      <c r="AR35" s="51"/>
      <c r="AS35" s="139" t="str">
        <f>IF(IFERROR(VLOOKUP(AR$3&amp;AR35,都馬連編集用!$B$13:$C$49,2,FALSE),"")=0,"",(IFERROR(VLOOKUP(AR$3&amp;AR35,都馬連編集用!$B$13:$C$49,2,FALSE),"")))</f>
        <v/>
      </c>
      <c r="AT35" s="51"/>
      <c r="AU35" s="139" t="str">
        <f>IF(IFERROR(VLOOKUP(AT$3&amp;AT35,都馬連編集用!$B$13:$C$49,2,FALSE),"")=0,"",(IFERROR(VLOOKUP(AT$3&amp;AT35,都馬連編集用!$B$13:$C$49,2,FALSE),"")))</f>
        <v/>
      </c>
      <c r="AV35" s="51"/>
      <c r="AW35" s="139" t="str">
        <f>IF(IFERROR(VLOOKUP(AV$3&amp;AV35,都馬連編集用!$B$13:$C$49,2,FALSE),"")=0,"",(IFERROR(VLOOKUP(AV$3&amp;AV35,都馬連編集用!$B$13:$C$49,2,FALSE),"")))</f>
        <v/>
      </c>
      <c r="AX35" s="51"/>
      <c r="AY35" s="139" t="str">
        <f>IF(IFERROR(VLOOKUP(AX$3&amp;AX35,都馬連編集用!$B$13:$C$49,2,FALSE),"")=0,"",(IFERROR(VLOOKUP(AX$3&amp;AX35,都馬連編集用!$B$13:$C$49,2,FALSE),"")))</f>
        <v/>
      </c>
      <c r="AZ35" s="51"/>
      <c r="BA35" s="139" t="str">
        <f>IF(IFERROR(VLOOKUP(AZ$3&amp;AZ35,都馬連編集用!$B$13:$C$49,2,FALSE),"")=0,"",(IFERROR(VLOOKUP(AZ$3&amp;AZ35,都馬連編集用!$B$13:$C$49,2,FALSE),"")))</f>
        <v/>
      </c>
      <c r="BB35" s="51"/>
      <c r="BC35" s="139" t="str">
        <f>IF(IFERROR(VLOOKUP(BB$3&amp;BB35,都馬連編集用!$B$13:$C$49,2,FALSE),"")=0,"",(IFERROR(VLOOKUP(BB$3&amp;BB35,都馬連編集用!$B$13:$C$49,2,FALSE),"")))</f>
        <v/>
      </c>
      <c r="BD35" s="51"/>
      <c r="BE35" s="139" t="str">
        <f>IF(IFERROR(VLOOKUP(BD$3&amp;BD35,都馬連編集用!$B$13:$C$49,2,FALSE),"")=0,"",(IFERROR(VLOOKUP(BD$3&amp;BD35,都馬連編集用!$B$13:$C$49,2,FALSE),"")))</f>
        <v/>
      </c>
      <c r="BF35" s="51"/>
      <c r="BG35" s="139" t="str">
        <f>IF(IFERROR(VLOOKUP(BF$3&amp;BF35,都馬連編集用!$B$13:$C$49,2,FALSE),"")=0,"",(IFERROR(VLOOKUP(BF$3&amp;BF35,都馬連編集用!$B$13:$C$49,2,FALSE),"")))</f>
        <v/>
      </c>
      <c r="BH35" s="51"/>
      <c r="BI35" s="139" t="str">
        <f>IF(IFERROR(VLOOKUP(BH$3&amp;BH35,都馬連編集用!$B$13:$C$49,2,FALSE),"")=0,"",(IFERROR(VLOOKUP(BH$3&amp;BH35,都馬連編集用!$B$13:$C$49,2,FALSE),"")))</f>
        <v/>
      </c>
      <c r="BJ35" s="51"/>
      <c r="BK35" s="139" t="str">
        <f>IF(IFERROR(VLOOKUP(BJ$3&amp;BJ35,都馬連編集用!$B$13:$C$49,2,FALSE),"")=0,"",(IFERROR(VLOOKUP(BJ$3&amp;BJ35,都馬連編集用!$B$13:$C$49,2,FALSE),"")))</f>
        <v/>
      </c>
      <c r="BL35" s="51"/>
      <c r="BM35" s="139" t="str">
        <f>IF(IFERROR(VLOOKUP(BL$3&amp;BL35,都馬連編集用!$B$13:$C$49,2,FALSE),"")=0,"",(IFERROR(VLOOKUP(BL$3&amp;BL35,都馬連編集用!$B$13:$C$49,2,FALSE),"")))</f>
        <v/>
      </c>
      <c r="BN35" s="51"/>
      <c r="BO35" s="139" t="str">
        <f>IF(IFERROR(VLOOKUP(BN$3&amp;BN35,都馬連編集用!$B$13:$C$49,2,FALSE),"")=0,"",(IFERROR(VLOOKUP(BN$3&amp;BN35,都馬連編集用!$B$13:$C$49,2,FALSE),"")))</f>
        <v/>
      </c>
      <c r="BP35" s="51"/>
      <c r="BQ35" s="139" t="str">
        <f>IF(IFERROR(VLOOKUP(BP$3&amp;BP35,都馬連編集用!$B$13:$C$49,2,FALSE),"")=0,"",(IFERROR(VLOOKUP(BP$3&amp;BP35,都馬連編集用!$B$13:$C$49,2,FALSE),"")))</f>
        <v/>
      </c>
      <c r="BR35" s="51"/>
      <c r="BS35" s="139" t="str">
        <f>IF(IFERROR(VLOOKUP(BR$3&amp;BR35,都馬連編集用!$B$13:$C$49,2,FALSE),"")=0,"",(IFERROR(VLOOKUP(BR$3&amp;BR35,都馬連編集用!$B$13:$C$49,2,FALSE),"")))</f>
        <v/>
      </c>
      <c r="BT35" s="51"/>
      <c r="BU35" s="139" t="str">
        <f>IF(IFERROR(VLOOKUP(BT$3&amp;BT35,都馬連編集用!$B$13:$C$49,2,FALSE),"")=0,"",(IFERROR(VLOOKUP(BT$3&amp;BT35,都馬連編集用!$B$13:$C$49,2,FALSE),"")))</f>
        <v/>
      </c>
      <c r="BV35" s="51"/>
      <c r="BW35" s="139" t="str">
        <f>IF(IFERROR(VLOOKUP(BV$3&amp;BV35,都馬連編集用!$B$13:$C$49,2,FALSE),"")=0,"",(IFERROR(VLOOKUP(BV$3&amp;BV35,都馬連編集用!$B$13:$C$49,2,FALSE),"")))</f>
        <v/>
      </c>
      <c r="BX35" s="51"/>
      <c r="BY35" s="139" t="str">
        <f>IF(IFERROR(VLOOKUP(BX$3&amp;BX35,都馬連編集用!$B$13:$C$49,2,FALSE),"")=0,"",(IFERROR(VLOOKUP(BX$3&amp;BX35,都馬連編集用!$B$13:$C$49,2,FALSE),"")))</f>
        <v/>
      </c>
      <c r="BZ35" s="51"/>
      <c r="CA35" s="139" t="str">
        <f>IF(IFERROR(VLOOKUP(BZ$3&amp;BZ35,都馬連編集用!$B$13:$C$49,2,FALSE),"")=0,"",(IFERROR(VLOOKUP(BZ$3&amp;BZ35,都馬連編集用!$B$13:$C$49,2,FALSE),"")))</f>
        <v/>
      </c>
      <c r="CB35" s="51"/>
      <c r="CC35" s="139" t="str">
        <f>IF(IFERROR(VLOOKUP(CB$3&amp;CB35,都馬連編集用!$B$13:$C$49,2,FALSE),"")=0,"",(IFERROR(VLOOKUP(CB$3&amp;CB35,都馬連編集用!$B$13:$C$49,2,FALSE),"")))</f>
        <v/>
      </c>
      <c r="CD35" s="51"/>
      <c r="CE35" s="139" t="str">
        <f>IF(IFERROR(VLOOKUP(CD$3&amp;CD35,都馬連編集用!$B$13:$C$49,2,FALSE),"")=0,"",(IFERROR(VLOOKUP(CD$3&amp;CD35,都馬連編集用!$B$13:$C$49,2,FALSE),"")))</f>
        <v/>
      </c>
      <c r="CF35" s="51"/>
      <c r="CG35" s="139" t="str">
        <f>IF(IFERROR(VLOOKUP(CF$3&amp;CF35,都馬連編集用!$B$13:$C$49,2,FALSE),"")=0,"",(IFERROR(VLOOKUP(CF$3&amp;CF35,都馬連編集用!$B$13:$C$49,2,FALSE),"")))</f>
        <v/>
      </c>
      <c r="CH35" s="51"/>
      <c r="CI35" s="139" t="str">
        <f>IF(IFERROR(VLOOKUP(CH$3&amp;CH35,都馬連編集用!$B$13:$C$49,2,FALSE),"")=0,"",(IFERROR(VLOOKUP(CH$3&amp;CH35,都馬連編集用!$B$13:$C$49,2,FALSE),"")))</f>
        <v/>
      </c>
      <c r="CJ35" s="51"/>
      <c r="CK35" s="139" t="str">
        <f>IF(IFERROR(VLOOKUP(CJ$3&amp;CJ35,都馬連編集用!$B$13:$C$49,2,FALSE),"")=0,"",(IFERROR(VLOOKUP(CJ$3&amp;CJ35,都馬連編集用!$B$13:$C$49,2,FALSE),"")))</f>
        <v/>
      </c>
      <c r="CL35" s="51"/>
      <c r="CM35" s="139" t="str">
        <f>IF(IFERROR(VLOOKUP(CL$3&amp;CL35,都馬連編集用!$B$13:$C$49,2,FALSE),"")=0,"",(IFERROR(VLOOKUP(CL$3&amp;CL35,都馬連編集用!$B$13:$C$49,2,FALSE),"")))</f>
        <v/>
      </c>
      <c r="CN35" s="51"/>
      <c r="CO35" s="139" t="str">
        <f>IF(IFERROR(VLOOKUP(CN$3&amp;CN35,都馬連編集用!$B$13:$C$49,2,FALSE),"")=0,"",(IFERROR(VLOOKUP(CN$3&amp;CN35,都馬連編集用!$B$13:$C$49,2,FALSE),"")))</f>
        <v/>
      </c>
      <c r="CP35" s="51"/>
      <c r="CQ35" s="139" t="str">
        <f>IF(IFERROR(VLOOKUP(CP$3&amp;CP35,都馬連編集用!$B$13:$C$49,2,FALSE),"")=0,"",(IFERROR(VLOOKUP(CP$3&amp;CP35,都馬連編集用!$B$13:$C$49,2,FALSE),"")))</f>
        <v/>
      </c>
      <c r="CR35" s="51"/>
      <c r="CS35" s="139" t="str">
        <f>IF(IFERROR(VLOOKUP(CR$3&amp;CR35,都馬連編集用!$B$13:$C$49,2,FALSE),"")=0,"",(IFERROR(VLOOKUP(CR$3&amp;CR35,都馬連編集用!$B$13:$C$49,2,FALSE),"")))</f>
        <v/>
      </c>
      <c r="CT35" s="51"/>
      <c r="CU35" s="139" t="str">
        <f>IF(IFERROR(VLOOKUP(CT$3&amp;CT35,都馬連編集用!$B$13:$C$49,2,FALSE),"")=0,"",(IFERROR(VLOOKUP(CT$3&amp;CT35,都馬連編集用!$B$13:$C$49,2,FALSE),"")))</f>
        <v/>
      </c>
      <c r="CV35" s="51"/>
      <c r="CW35" s="139" t="str">
        <f>IF(IFERROR(VLOOKUP(CV$3&amp;CV35,都馬連編集用!$B$13:$C$49,2,FALSE),"")=0,"",(IFERROR(VLOOKUP(CV$3&amp;CV35,都馬連編集用!$B$13:$C$49,2,FALSE),"")))</f>
        <v/>
      </c>
      <c r="CX35" s="51"/>
      <c r="CY35" s="139" t="str">
        <f>IF(IFERROR(VLOOKUP(CX$3&amp;CX35,都馬連編集用!$B$13:$C$49,2,FALSE),"")=0,"",(IFERROR(VLOOKUP(CX$3&amp;CX35,都馬連編集用!$B$13:$C$49,2,FALSE),"")))</f>
        <v/>
      </c>
      <c r="CZ35" s="51"/>
      <c r="DA35" s="139" t="str">
        <f>IF(IFERROR(VLOOKUP(CZ$3&amp;CZ35,都馬連編集用!$B$13:$C$49,2,FALSE),"")=0,"",(IFERROR(VLOOKUP(CZ$3&amp;CZ35,都馬連編集用!$B$13:$C$49,2,FALSE),"")))</f>
        <v/>
      </c>
      <c r="DB35" s="51"/>
      <c r="DC35" s="139" t="str">
        <f>IF(IFERROR(VLOOKUP(DB$3&amp;DB35,都馬連編集用!$B$13:$C$49,2,FALSE),"")=0,"",(IFERROR(VLOOKUP(DB$3&amp;DB35,都馬連編集用!$B$13:$C$49,2,FALSE),"")))</f>
        <v/>
      </c>
      <c r="DD35" s="51"/>
      <c r="DE35" s="139" t="str">
        <f>IF(IFERROR(VLOOKUP(DD$3&amp;DD35,都馬連編集用!$B$13:$C$49,2,FALSE),"")=0,"",(IFERROR(VLOOKUP(DD$3&amp;DD35,都馬連編集用!$B$13:$C$49,2,FALSE),"")))</f>
        <v/>
      </c>
      <c r="DF35" s="51"/>
      <c r="DG35" s="139" t="str">
        <f>IF(IFERROR(VLOOKUP(DF$3&amp;DF35,都馬連編集用!$B$13:$C$49,2,FALSE),"")=0,"",(IFERROR(VLOOKUP(DF$3&amp;DF35,都馬連編集用!$B$13:$C$49,2,FALSE),"")))</f>
        <v/>
      </c>
      <c r="DH35" s="51"/>
      <c r="DI35" s="139" t="str">
        <f>IF(IFERROR(VLOOKUP(DH$3&amp;DH35,都馬連編集用!$B$13:$C$49,2,FALSE),"")=0,"",(IFERROR(VLOOKUP(DH$3&amp;DH35,都馬連編集用!$B$13:$C$49,2,FALSE),"")))</f>
        <v/>
      </c>
      <c r="DJ35" s="51"/>
      <c r="DK35" s="139" t="str">
        <f>IF(IFERROR(VLOOKUP(DJ$3&amp;DJ35,都馬連編集用!$B$13:$C$49,2,FALSE),"")=0,"",(IFERROR(VLOOKUP(DJ$3&amp;DJ35,都馬連編集用!$B$13:$C$49,2,FALSE),"")))</f>
        <v/>
      </c>
      <c r="DL35" s="51"/>
      <c r="DM35" s="139" t="str">
        <f>IF(IFERROR(VLOOKUP(DL$3&amp;DL35,都馬連編集用!$B$13:$C$49,2,FALSE),"")=0,"",(IFERROR(VLOOKUP(DL$3&amp;DL35,都馬連編集用!$B$13:$C$49,2,FALSE),"")))</f>
        <v/>
      </c>
      <c r="DN35" s="51"/>
      <c r="DO35" s="139" t="str">
        <f>IF(IFERROR(VLOOKUP(DN$3&amp;DN35,都馬連編集用!$B$13:$C$49,2,FALSE),"")=0,"",(IFERROR(VLOOKUP(DN$3&amp;DN35,都馬連編集用!$B$13:$C$49,2,FALSE),"")))</f>
        <v/>
      </c>
      <c r="DP35" s="51"/>
    </row>
    <row r="36" spans="1:120" ht="30.6" customHeight="1">
      <c r="A36" s="33">
        <v>32</v>
      </c>
      <c r="D36" s="33">
        <f t="shared" si="53"/>
        <v>0</v>
      </c>
      <c r="F36" s="120"/>
      <c r="G36" s="141" t="str">
        <f>IFERROR(VLOOKUP(F36,'申込書2（馬匹・選手）'!$B$5:$D$54,3,FALSE),"")</f>
        <v/>
      </c>
      <c r="H36" s="120"/>
      <c r="I36" s="140" t="str">
        <f>IFERROR(VLOOKUP(H36,'申込書2（馬匹・選手）'!$F$5:$H$54,3,FALSE),"")</f>
        <v/>
      </c>
      <c r="J36" s="101" t="str">
        <f t="shared" si="54"/>
        <v/>
      </c>
      <c r="K36" s="106" t="str">
        <f>IFERROR(VLOOKUP(I36,'申込書2（馬匹・選手）'!$F$5:$H$54,3,FALSE),"")</f>
        <v/>
      </c>
      <c r="L36" s="51"/>
      <c r="M36" s="139" t="str">
        <f>IF(IFERROR(VLOOKUP(L$3&amp;L36,都馬連編集用!$B$13:$C$49,2,FALSE),"")=0,"",(IFERROR(VLOOKUP(L$3&amp;L36,都馬連編集用!$B$13:$C$49,2,FALSE),"")))</f>
        <v/>
      </c>
      <c r="N36" s="51"/>
      <c r="O36" s="139" t="str">
        <f>IF(IFERROR(VLOOKUP(N$3&amp;N36,都馬連編集用!$B$13:$C$49,2,FALSE),"")=0,"",(IFERROR(VLOOKUP(N$3&amp;N36,都馬連編集用!$B$13:$C$49,2,FALSE),"")))</f>
        <v/>
      </c>
      <c r="P36" s="51"/>
      <c r="Q36" s="139" t="str">
        <f>IF(IFERROR(VLOOKUP(P$3&amp;P36,都馬連編集用!$B$13:$C$49,2,FALSE),"")=0,"",(IFERROR(VLOOKUP(P$3&amp;P36,都馬連編集用!$B$13:$C$49,2,FALSE),"")))</f>
        <v/>
      </c>
      <c r="R36" s="51"/>
      <c r="S36" s="139" t="str">
        <f>IF(IFERROR(VLOOKUP(R$3&amp;R36,都馬連編集用!$B$13:$C$49,2,FALSE),"")=0,"",(IFERROR(VLOOKUP(R$3&amp;R36,都馬連編集用!$B$13:$C$49,2,FALSE),"")))</f>
        <v/>
      </c>
      <c r="T36" s="51"/>
      <c r="U36" s="139" t="str">
        <f>IF(IFERROR(VLOOKUP(T$3&amp;T36,都馬連編集用!$B$13:$C$49,2,FALSE),"")=0,"",(IFERROR(VLOOKUP(T$3&amp;T36,都馬連編集用!$B$13:$C$49,2,FALSE),"")))</f>
        <v/>
      </c>
      <c r="V36" s="51"/>
      <c r="W36" s="139" t="str">
        <f>IF(IFERROR(VLOOKUP(V$3&amp;V36,都馬連編集用!$B$13:$C$49,2,FALSE),"")=0,"",(IFERROR(VLOOKUP(V$3&amp;V36,都馬連編集用!$B$13:$C$49,2,FALSE),"")))</f>
        <v/>
      </c>
      <c r="X36" s="51"/>
      <c r="Y36" s="139" t="str">
        <f>IF(IFERROR(VLOOKUP(X$3&amp;X36,都馬連編集用!$B$13:$C$49,2,FALSE),"")=0,"",(IFERROR(VLOOKUP(X$3&amp;X36,都馬連編集用!$B$13:$C$49,2,FALSE),"")))</f>
        <v/>
      </c>
      <c r="Z36" s="51"/>
      <c r="AA36" s="139" t="str">
        <f>IF(IFERROR(VLOOKUP(Z$3&amp;Z36,都馬連編集用!$B$13:$C$49,2,FALSE),"")=0,"",(IFERROR(VLOOKUP(Z$3&amp;Z36,都馬連編集用!$B$13:$C$49,2,FALSE),"")))</f>
        <v/>
      </c>
      <c r="AB36" s="51"/>
      <c r="AC36" s="139" t="str">
        <f>IF(IFERROR(VLOOKUP(AB$3&amp;AB36,都馬連編集用!$B$13:$C$49,2,FALSE),"")=0,"",(IFERROR(VLOOKUP(AB$3&amp;AB36,都馬連編集用!$B$13:$C$49,2,FALSE),"")))</f>
        <v/>
      </c>
      <c r="AD36" s="51"/>
      <c r="AE36" s="139" t="str">
        <f>IF(IFERROR(VLOOKUP(AD$3&amp;AD36,都馬連編集用!$B$13:$C$49,2,FALSE),"")=0,"",(IFERROR(VLOOKUP(AD$3&amp;AD36,都馬連編集用!$B$13:$C$49,2,FALSE),"")))</f>
        <v/>
      </c>
      <c r="AF36" s="51"/>
      <c r="AG36" s="139" t="str">
        <f>IF(IFERROR(VLOOKUP(AF$3&amp;AF36,都馬連編集用!$B$13:$C$49,2,FALSE),"")=0,"",(IFERROR(VLOOKUP(AF$3&amp;AF36,都馬連編集用!$B$13:$C$49,2,FALSE),"")))</f>
        <v/>
      </c>
      <c r="AH36" s="51"/>
      <c r="AI36" s="139" t="str">
        <f>IF(IFERROR(VLOOKUP(AH$3&amp;AH36,都馬連編集用!$B$13:$C$49,2,FALSE),"")=0,"",(IFERROR(VLOOKUP(AH$3&amp;AH36,都馬連編集用!$B$13:$C$49,2,FALSE),"")))</f>
        <v/>
      </c>
      <c r="AJ36" s="51"/>
      <c r="AK36" s="139" t="str">
        <f>IF(IFERROR(VLOOKUP(AJ$3&amp;AJ36,都馬連編集用!$B$13:$C$49,2,FALSE),"")=0,"",(IFERROR(VLOOKUP(AJ$3&amp;AJ36,都馬連編集用!$B$13:$C$49,2,FALSE),"")))</f>
        <v/>
      </c>
      <c r="AL36" s="51"/>
      <c r="AM36" s="139" t="str">
        <f>IF(IFERROR(VLOOKUP(AL$3&amp;AL36,都馬連編集用!$B$13:$C$49,2,FALSE),"")=0,"",(IFERROR(VLOOKUP(AL$3&amp;AL36,都馬連編集用!$B$13:$C$49,2,FALSE),"")))</f>
        <v/>
      </c>
      <c r="AN36" s="51"/>
      <c r="AO36" s="139" t="str">
        <f>IF(IFERROR(VLOOKUP(AN$3&amp;AN36,都馬連編集用!$B$13:$C$49,2,FALSE),"")=0,"",(IFERROR(VLOOKUP(AN$3&amp;AN36,都馬連編集用!$B$13:$C$49,2,FALSE),"")))</f>
        <v/>
      </c>
      <c r="AP36" s="51"/>
      <c r="AQ36" s="139" t="str">
        <f>IF(IFERROR(VLOOKUP(AP$3&amp;AP36,都馬連編集用!$B$13:$C$49,2,FALSE),"")=0,"",(IFERROR(VLOOKUP(AP$3&amp;AP36,都馬連編集用!$B$13:$C$49,2,FALSE),"")))</f>
        <v/>
      </c>
      <c r="AR36" s="51"/>
      <c r="AS36" s="139" t="str">
        <f>IF(IFERROR(VLOOKUP(AR$3&amp;AR36,都馬連編集用!$B$13:$C$49,2,FALSE),"")=0,"",(IFERROR(VLOOKUP(AR$3&amp;AR36,都馬連編集用!$B$13:$C$49,2,FALSE),"")))</f>
        <v/>
      </c>
      <c r="AT36" s="51"/>
      <c r="AU36" s="139" t="str">
        <f>IF(IFERROR(VLOOKUP(AT$3&amp;AT36,都馬連編集用!$B$13:$C$49,2,FALSE),"")=0,"",(IFERROR(VLOOKUP(AT$3&amp;AT36,都馬連編集用!$B$13:$C$49,2,FALSE),"")))</f>
        <v/>
      </c>
      <c r="AV36" s="51"/>
      <c r="AW36" s="139" t="str">
        <f>IF(IFERROR(VLOOKUP(AV$3&amp;AV36,都馬連編集用!$B$13:$C$49,2,FALSE),"")=0,"",(IFERROR(VLOOKUP(AV$3&amp;AV36,都馬連編集用!$B$13:$C$49,2,FALSE),"")))</f>
        <v/>
      </c>
      <c r="AX36" s="51"/>
      <c r="AY36" s="139" t="str">
        <f>IF(IFERROR(VLOOKUP(AX$3&amp;AX36,都馬連編集用!$B$13:$C$49,2,FALSE),"")=0,"",(IFERROR(VLOOKUP(AX$3&amp;AX36,都馬連編集用!$B$13:$C$49,2,FALSE),"")))</f>
        <v/>
      </c>
      <c r="AZ36" s="51"/>
      <c r="BA36" s="139" t="str">
        <f>IF(IFERROR(VLOOKUP(AZ$3&amp;AZ36,都馬連編集用!$B$13:$C$49,2,FALSE),"")=0,"",(IFERROR(VLOOKUP(AZ$3&amp;AZ36,都馬連編集用!$B$13:$C$49,2,FALSE),"")))</f>
        <v/>
      </c>
      <c r="BB36" s="51"/>
      <c r="BC36" s="139" t="str">
        <f>IF(IFERROR(VLOOKUP(BB$3&amp;BB36,都馬連編集用!$B$13:$C$49,2,FALSE),"")=0,"",(IFERROR(VLOOKUP(BB$3&amp;BB36,都馬連編集用!$B$13:$C$49,2,FALSE),"")))</f>
        <v/>
      </c>
      <c r="BD36" s="51"/>
      <c r="BE36" s="139" t="str">
        <f>IF(IFERROR(VLOOKUP(BD$3&amp;BD36,都馬連編集用!$B$13:$C$49,2,FALSE),"")=0,"",(IFERROR(VLOOKUP(BD$3&amp;BD36,都馬連編集用!$B$13:$C$49,2,FALSE),"")))</f>
        <v/>
      </c>
      <c r="BF36" s="51"/>
      <c r="BG36" s="139" t="str">
        <f>IF(IFERROR(VLOOKUP(BF$3&amp;BF36,都馬連編集用!$B$13:$C$49,2,FALSE),"")=0,"",(IFERROR(VLOOKUP(BF$3&amp;BF36,都馬連編集用!$B$13:$C$49,2,FALSE),"")))</f>
        <v/>
      </c>
      <c r="BH36" s="51"/>
      <c r="BI36" s="139" t="str">
        <f>IF(IFERROR(VLOOKUP(BH$3&amp;BH36,都馬連編集用!$B$13:$C$49,2,FALSE),"")=0,"",(IFERROR(VLOOKUP(BH$3&amp;BH36,都馬連編集用!$B$13:$C$49,2,FALSE),"")))</f>
        <v/>
      </c>
      <c r="BJ36" s="51"/>
      <c r="BK36" s="139" t="str">
        <f>IF(IFERROR(VLOOKUP(BJ$3&amp;BJ36,都馬連編集用!$B$13:$C$49,2,FALSE),"")=0,"",(IFERROR(VLOOKUP(BJ$3&amp;BJ36,都馬連編集用!$B$13:$C$49,2,FALSE),"")))</f>
        <v/>
      </c>
      <c r="BL36" s="51"/>
      <c r="BM36" s="139" t="str">
        <f>IF(IFERROR(VLOOKUP(BL$3&amp;BL36,都馬連編集用!$B$13:$C$49,2,FALSE),"")=0,"",(IFERROR(VLOOKUP(BL$3&amp;BL36,都馬連編集用!$B$13:$C$49,2,FALSE),"")))</f>
        <v/>
      </c>
      <c r="BN36" s="51"/>
      <c r="BO36" s="139" t="str">
        <f>IF(IFERROR(VLOOKUP(BN$3&amp;BN36,都馬連編集用!$B$13:$C$49,2,FALSE),"")=0,"",(IFERROR(VLOOKUP(BN$3&amp;BN36,都馬連編集用!$B$13:$C$49,2,FALSE),"")))</f>
        <v/>
      </c>
      <c r="BP36" s="51"/>
      <c r="BQ36" s="139" t="str">
        <f>IF(IFERROR(VLOOKUP(BP$3&amp;BP36,都馬連編集用!$B$13:$C$49,2,FALSE),"")=0,"",(IFERROR(VLOOKUP(BP$3&amp;BP36,都馬連編集用!$B$13:$C$49,2,FALSE),"")))</f>
        <v/>
      </c>
      <c r="BR36" s="51"/>
      <c r="BS36" s="139" t="str">
        <f>IF(IFERROR(VLOOKUP(BR$3&amp;BR36,都馬連編集用!$B$13:$C$49,2,FALSE),"")=0,"",(IFERROR(VLOOKUP(BR$3&amp;BR36,都馬連編集用!$B$13:$C$49,2,FALSE),"")))</f>
        <v/>
      </c>
      <c r="BT36" s="51"/>
      <c r="BU36" s="139" t="str">
        <f>IF(IFERROR(VLOOKUP(BT$3&amp;BT36,都馬連編集用!$B$13:$C$49,2,FALSE),"")=0,"",(IFERROR(VLOOKUP(BT$3&amp;BT36,都馬連編集用!$B$13:$C$49,2,FALSE),"")))</f>
        <v/>
      </c>
      <c r="BV36" s="51"/>
      <c r="BW36" s="139" t="str">
        <f>IF(IFERROR(VLOOKUP(BV$3&amp;BV36,都馬連編集用!$B$13:$C$49,2,FALSE),"")=0,"",(IFERROR(VLOOKUP(BV$3&amp;BV36,都馬連編集用!$B$13:$C$49,2,FALSE),"")))</f>
        <v/>
      </c>
      <c r="BX36" s="51"/>
      <c r="BY36" s="139" t="str">
        <f>IF(IFERROR(VLOOKUP(BX$3&amp;BX36,都馬連編集用!$B$13:$C$49,2,FALSE),"")=0,"",(IFERROR(VLOOKUP(BX$3&amp;BX36,都馬連編集用!$B$13:$C$49,2,FALSE),"")))</f>
        <v/>
      </c>
      <c r="BZ36" s="51"/>
      <c r="CA36" s="139" t="str">
        <f>IF(IFERROR(VLOOKUP(BZ$3&amp;BZ36,都馬連編集用!$B$13:$C$49,2,FALSE),"")=0,"",(IFERROR(VLOOKUP(BZ$3&amp;BZ36,都馬連編集用!$B$13:$C$49,2,FALSE),"")))</f>
        <v/>
      </c>
      <c r="CB36" s="51"/>
      <c r="CC36" s="139" t="str">
        <f>IF(IFERROR(VLOOKUP(CB$3&amp;CB36,都馬連編集用!$B$13:$C$49,2,FALSE),"")=0,"",(IFERROR(VLOOKUP(CB$3&amp;CB36,都馬連編集用!$B$13:$C$49,2,FALSE),"")))</f>
        <v/>
      </c>
      <c r="CD36" s="51"/>
      <c r="CE36" s="139" t="str">
        <f>IF(IFERROR(VLOOKUP(CD$3&amp;CD36,都馬連編集用!$B$13:$C$49,2,FALSE),"")=0,"",(IFERROR(VLOOKUP(CD$3&amp;CD36,都馬連編集用!$B$13:$C$49,2,FALSE),"")))</f>
        <v/>
      </c>
      <c r="CF36" s="51"/>
      <c r="CG36" s="139" t="str">
        <f>IF(IFERROR(VLOOKUP(CF$3&amp;CF36,都馬連編集用!$B$13:$C$49,2,FALSE),"")=0,"",(IFERROR(VLOOKUP(CF$3&amp;CF36,都馬連編集用!$B$13:$C$49,2,FALSE),"")))</f>
        <v/>
      </c>
      <c r="CH36" s="51"/>
      <c r="CI36" s="139" t="str">
        <f>IF(IFERROR(VLOOKUP(CH$3&amp;CH36,都馬連編集用!$B$13:$C$49,2,FALSE),"")=0,"",(IFERROR(VLOOKUP(CH$3&amp;CH36,都馬連編集用!$B$13:$C$49,2,FALSE),"")))</f>
        <v/>
      </c>
      <c r="CJ36" s="51"/>
      <c r="CK36" s="139" t="str">
        <f>IF(IFERROR(VLOOKUP(CJ$3&amp;CJ36,都馬連編集用!$B$13:$C$49,2,FALSE),"")=0,"",(IFERROR(VLOOKUP(CJ$3&amp;CJ36,都馬連編集用!$B$13:$C$49,2,FALSE),"")))</f>
        <v/>
      </c>
      <c r="CL36" s="51"/>
      <c r="CM36" s="139" t="str">
        <f>IF(IFERROR(VLOOKUP(CL$3&amp;CL36,都馬連編集用!$B$13:$C$49,2,FALSE),"")=0,"",(IFERROR(VLOOKUP(CL$3&amp;CL36,都馬連編集用!$B$13:$C$49,2,FALSE),"")))</f>
        <v/>
      </c>
      <c r="CN36" s="51"/>
      <c r="CO36" s="139" t="str">
        <f>IF(IFERROR(VLOOKUP(CN$3&amp;CN36,都馬連編集用!$B$13:$C$49,2,FALSE),"")=0,"",(IFERROR(VLOOKUP(CN$3&amp;CN36,都馬連編集用!$B$13:$C$49,2,FALSE),"")))</f>
        <v/>
      </c>
      <c r="CP36" s="51"/>
      <c r="CQ36" s="139" t="str">
        <f>IF(IFERROR(VLOOKUP(CP$3&amp;CP36,都馬連編集用!$B$13:$C$49,2,FALSE),"")=0,"",(IFERROR(VLOOKUP(CP$3&amp;CP36,都馬連編集用!$B$13:$C$49,2,FALSE),"")))</f>
        <v/>
      </c>
      <c r="CR36" s="51"/>
      <c r="CS36" s="139" t="str">
        <f>IF(IFERROR(VLOOKUP(CR$3&amp;CR36,都馬連編集用!$B$13:$C$49,2,FALSE),"")=0,"",(IFERROR(VLOOKUP(CR$3&amp;CR36,都馬連編集用!$B$13:$C$49,2,FALSE),"")))</f>
        <v/>
      </c>
      <c r="CT36" s="51"/>
      <c r="CU36" s="139" t="str">
        <f>IF(IFERROR(VLOOKUP(CT$3&amp;CT36,都馬連編集用!$B$13:$C$49,2,FALSE),"")=0,"",(IFERROR(VLOOKUP(CT$3&amp;CT36,都馬連編集用!$B$13:$C$49,2,FALSE),"")))</f>
        <v/>
      </c>
      <c r="CV36" s="51"/>
      <c r="CW36" s="139" t="str">
        <f>IF(IFERROR(VLOOKUP(CV$3&amp;CV36,都馬連編集用!$B$13:$C$49,2,FALSE),"")=0,"",(IFERROR(VLOOKUP(CV$3&amp;CV36,都馬連編集用!$B$13:$C$49,2,FALSE),"")))</f>
        <v/>
      </c>
      <c r="CX36" s="51"/>
      <c r="CY36" s="139" t="str">
        <f>IF(IFERROR(VLOOKUP(CX$3&amp;CX36,都馬連編集用!$B$13:$C$49,2,FALSE),"")=0,"",(IFERROR(VLOOKUP(CX$3&amp;CX36,都馬連編集用!$B$13:$C$49,2,FALSE),"")))</f>
        <v/>
      </c>
      <c r="CZ36" s="51"/>
      <c r="DA36" s="139" t="str">
        <f>IF(IFERROR(VLOOKUP(CZ$3&amp;CZ36,都馬連編集用!$B$13:$C$49,2,FALSE),"")=0,"",(IFERROR(VLOOKUP(CZ$3&amp;CZ36,都馬連編集用!$B$13:$C$49,2,FALSE),"")))</f>
        <v/>
      </c>
      <c r="DB36" s="51"/>
      <c r="DC36" s="139" t="str">
        <f>IF(IFERROR(VLOOKUP(DB$3&amp;DB36,都馬連編集用!$B$13:$C$49,2,FALSE),"")=0,"",(IFERROR(VLOOKUP(DB$3&amp;DB36,都馬連編集用!$B$13:$C$49,2,FALSE),"")))</f>
        <v/>
      </c>
      <c r="DD36" s="51"/>
      <c r="DE36" s="139" t="str">
        <f>IF(IFERROR(VLOOKUP(DD$3&amp;DD36,都馬連編集用!$B$13:$C$49,2,FALSE),"")=0,"",(IFERROR(VLOOKUP(DD$3&amp;DD36,都馬連編集用!$B$13:$C$49,2,FALSE),"")))</f>
        <v/>
      </c>
      <c r="DF36" s="51"/>
      <c r="DG36" s="139" t="str">
        <f>IF(IFERROR(VLOOKUP(DF$3&amp;DF36,都馬連編集用!$B$13:$C$49,2,FALSE),"")=0,"",(IFERROR(VLOOKUP(DF$3&amp;DF36,都馬連編集用!$B$13:$C$49,2,FALSE),"")))</f>
        <v/>
      </c>
      <c r="DH36" s="51"/>
      <c r="DI36" s="139" t="str">
        <f>IF(IFERROR(VLOOKUP(DH$3&amp;DH36,都馬連編集用!$B$13:$C$49,2,FALSE),"")=0,"",(IFERROR(VLOOKUP(DH$3&amp;DH36,都馬連編集用!$B$13:$C$49,2,FALSE),"")))</f>
        <v/>
      </c>
      <c r="DJ36" s="51"/>
      <c r="DK36" s="139" t="str">
        <f>IF(IFERROR(VLOOKUP(DJ$3&amp;DJ36,都馬連編集用!$B$13:$C$49,2,FALSE),"")=0,"",(IFERROR(VLOOKUP(DJ$3&amp;DJ36,都馬連編集用!$B$13:$C$49,2,FALSE),"")))</f>
        <v/>
      </c>
      <c r="DL36" s="51"/>
      <c r="DM36" s="139" t="str">
        <f>IF(IFERROR(VLOOKUP(DL$3&amp;DL36,都馬連編集用!$B$13:$C$49,2,FALSE),"")=0,"",(IFERROR(VLOOKUP(DL$3&amp;DL36,都馬連編集用!$B$13:$C$49,2,FALSE),"")))</f>
        <v/>
      </c>
      <c r="DN36" s="51"/>
      <c r="DO36" s="139" t="str">
        <f>IF(IFERROR(VLOOKUP(DN$3&amp;DN36,都馬連編集用!$B$13:$C$49,2,FALSE),"")=0,"",(IFERROR(VLOOKUP(DN$3&amp;DN36,都馬連編集用!$B$13:$C$49,2,FALSE),"")))</f>
        <v/>
      </c>
      <c r="DP36" s="51"/>
    </row>
    <row r="37" spans="1:120" ht="30.6" customHeight="1">
      <c r="A37" s="33">
        <v>33</v>
      </c>
      <c r="D37" s="33">
        <f t="shared" si="53"/>
        <v>0</v>
      </c>
      <c r="F37" s="120"/>
      <c r="G37" s="141" t="str">
        <f>IFERROR(VLOOKUP(F37,'申込書2（馬匹・選手）'!$B$5:$D$54,3,FALSE),"")</f>
        <v/>
      </c>
      <c r="H37" s="120"/>
      <c r="I37" s="140" t="str">
        <f>IFERROR(VLOOKUP(H37,'申込書2（馬匹・選手）'!$F$5:$H$54,3,FALSE),"")</f>
        <v/>
      </c>
      <c r="J37" s="101" t="str">
        <f t="shared" si="54"/>
        <v/>
      </c>
      <c r="K37" s="106"/>
      <c r="L37" s="51"/>
      <c r="M37" s="139" t="str">
        <f>IF(IFERROR(VLOOKUP(L$3&amp;L37,都馬連編集用!$B$13:$C$49,2,FALSE),"")=0,"",(IFERROR(VLOOKUP(L$3&amp;L37,都馬連編集用!$B$13:$C$49,2,FALSE),"")))</f>
        <v/>
      </c>
      <c r="N37" s="51"/>
      <c r="O37" s="139" t="str">
        <f>IF(IFERROR(VLOOKUP(N$3&amp;N37,都馬連編集用!$B$13:$C$49,2,FALSE),"")=0,"",(IFERROR(VLOOKUP(N$3&amp;N37,都馬連編集用!$B$13:$C$49,2,FALSE),"")))</f>
        <v/>
      </c>
      <c r="P37" s="51"/>
      <c r="Q37" s="139" t="str">
        <f>IF(IFERROR(VLOOKUP(P$3&amp;P37,都馬連編集用!$B$13:$C$49,2,FALSE),"")=0,"",(IFERROR(VLOOKUP(P$3&amp;P37,都馬連編集用!$B$13:$C$49,2,FALSE),"")))</f>
        <v/>
      </c>
      <c r="R37" s="51"/>
      <c r="S37" s="139" t="str">
        <f>IF(IFERROR(VLOOKUP(R$3&amp;R37,都馬連編集用!$B$13:$C$49,2,FALSE),"")=0,"",(IFERROR(VLOOKUP(R$3&amp;R37,都馬連編集用!$B$13:$C$49,2,FALSE),"")))</f>
        <v/>
      </c>
      <c r="T37" s="51"/>
      <c r="U37" s="139" t="str">
        <f>IF(IFERROR(VLOOKUP(T$3&amp;T37,都馬連編集用!$B$13:$C$49,2,FALSE),"")=0,"",(IFERROR(VLOOKUP(T$3&amp;T37,都馬連編集用!$B$13:$C$49,2,FALSE),"")))</f>
        <v/>
      </c>
      <c r="V37" s="51"/>
      <c r="W37" s="139" t="str">
        <f>IF(IFERROR(VLOOKUP(V$3&amp;V37,都馬連編集用!$B$13:$C$49,2,FALSE),"")=0,"",(IFERROR(VLOOKUP(V$3&amp;V37,都馬連編集用!$B$13:$C$49,2,FALSE),"")))</f>
        <v/>
      </c>
      <c r="X37" s="51"/>
      <c r="Y37" s="139" t="str">
        <f>IF(IFERROR(VLOOKUP(X$3&amp;X37,都馬連編集用!$B$13:$C$49,2,FALSE),"")=0,"",(IFERROR(VLOOKUP(X$3&amp;X37,都馬連編集用!$B$13:$C$49,2,FALSE),"")))</f>
        <v/>
      </c>
      <c r="Z37" s="51"/>
      <c r="AA37" s="139" t="str">
        <f>IF(IFERROR(VLOOKUP(Z$3&amp;Z37,都馬連編集用!$B$13:$C$49,2,FALSE),"")=0,"",(IFERROR(VLOOKUP(Z$3&amp;Z37,都馬連編集用!$B$13:$C$49,2,FALSE),"")))</f>
        <v/>
      </c>
      <c r="AB37" s="51"/>
      <c r="AC37" s="139" t="str">
        <f>IF(IFERROR(VLOOKUP(AB$3&amp;AB37,都馬連編集用!$B$13:$C$49,2,FALSE),"")=0,"",(IFERROR(VLOOKUP(AB$3&amp;AB37,都馬連編集用!$B$13:$C$49,2,FALSE),"")))</f>
        <v/>
      </c>
      <c r="AD37" s="51"/>
      <c r="AE37" s="139" t="str">
        <f>IF(IFERROR(VLOOKUP(AD$3&amp;AD37,都馬連編集用!$B$13:$C$49,2,FALSE),"")=0,"",(IFERROR(VLOOKUP(AD$3&amp;AD37,都馬連編集用!$B$13:$C$49,2,FALSE),"")))</f>
        <v/>
      </c>
      <c r="AF37" s="51"/>
      <c r="AG37" s="139" t="str">
        <f>IF(IFERROR(VLOOKUP(AF$3&amp;AF37,都馬連編集用!$B$13:$C$49,2,FALSE),"")=0,"",(IFERROR(VLOOKUP(AF$3&amp;AF37,都馬連編集用!$B$13:$C$49,2,FALSE),"")))</f>
        <v/>
      </c>
      <c r="AH37" s="51"/>
      <c r="AI37" s="139" t="str">
        <f>IF(IFERROR(VLOOKUP(AH$3&amp;AH37,都馬連編集用!$B$13:$C$49,2,FALSE),"")=0,"",(IFERROR(VLOOKUP(AH$3&amp;AH37,都馬連編集用!$B$13:$C$49,2,FALSE),"")))</f>
        <v/>
      </c>
      <c r="AJ37" s="51"/>
      <c r="AK37" s="139" t="str">
        <f>IF(IFERROR(VLOOKUP(AJ$3&amp;AJ37,都馬連編集用!$B$13:$C$49,2,FALSE),"")=0,"",(IFERROR(VLOOKUP(AJ$3&amp;AJ37,都馬連編集用!$B$13:$C$49,2,FALSE),"")))</f>
        <v/>
      </c>
      <c r="AL37" s="51"/>
      <c r="AM37" s="139" t="str">
        <f>IF(IFERROR(VLOOKUP(AL$3&amp;AL37,都馬連編集用!$B$13:$C$49,2,FALSE),"")=0,"",(IFERROR(VLOOKUP(AL$3&amp;AL37,都馬連編集用!$B$13:$C$49,2,FALSE),"")))</f>
        <v/>
      </c>
      <c r="AN37" s="51"/>
      <c r="AO37" s="139" t="str">
        <f>IF(IFERROR(VLOOKUP(AN$3&amp;AN37,都馬連編集用!$B$13:$C$49,2,FALSE),"")=0,"",(IFERROR(VLOOKUP(AN$3&amp;AN37,都馬連編集用!$B$13:$C$49,2,FALSE),"")))</f>
        <v/>
      </c>
      <c r="AP37" s="51"/>
      <c r="AQ37" s="139" t="str">
        <f>IF(IFERROR(VLOOKUP(AP$3&amp;AP37,都馬連編集用!$B$13:$C$49,2,FALSE),"")=0,"",(IFERROR(VLOOKUP(AP$3&amp;AP37,都馬連編集用!$B$13:$C$49,2,FALSE),"")))</f>
        <v/>
      </c>
      <c r="AR37" s="51"/>
      <c r="AS37" s="139" t="str">
        <f>IF(IFERROR(VLOOKUP(AR$3&amp;AR37,都馬連編集用!$B$13:$C$49,2,FALSE),"")=0,"",(IFERROR(VLOOKUP(AR$3&amp;AR37,都馬連編集用!$B$13:$C$49,2,FALSE),"")))</f>
        <v/>
      </c>
      <c r="AT37" s="51"/>
      <c r="AU37" s="139" t="str">
        <f>IF(IFERROR(VLOOKUP(AT$3&amp;AT37,都馬連編集用!$B$13:$C$49,2,FALSE),"")=0,"",(IFERROR(VLOOKUP(AT$3&amp;AT37,都馬連編集用!$B$13:$C$49,2,FALSE),"")))</f>
        <v/>
      </c>
      <c r="AV37" s="51"/>
      <c r="AW37" s="139" t="str">
        <f>IF(IFERROR(VLOOKUP(AV$3&amp;AV37,都馬連編集用!$B$13:$C$49,2,FALSE),"")=0,"",(IFERROR(VLOOKUP(AV$3&amp;AV37,都馬連編集用!$B$13:$C$49,2,FALSE),"")))</f>
        <v/>
      </c>
      <c r="AX37" s="51"/>
      <c r="AY37" s="139" t="str">
        <f>IF(IFERROR(VLOOKUP(AX$3&amp;AX37,都馬連編集用!$B$13:$C$49,2,FALSE),"")=0,"",(IFERROR(VLOOKUP(AX$3&amp;AX37,都馬連編集用!$B$13:$C$49,2,FALSE),"")))</f>
        <v/>
      </c>
      <c r="AZ37" s="51"/>
      <c r="BA37" s="139" t="str">
        <f>IF(IFERROR(VLOOKUP(AZ$3&amp;AZ37,都馬連編集用!$B$13:$C$49,2,FALSE),"")=0,"",(IFERROR(VLOOKUP(AZ$3&amp;AZ37,都馬連編集用!$B$13:$C$49,2,FALSE),"")))</f>
        <v/>
      </c>
      <c r="BB37" s="51"/>
      <c r="BC37" s="139" t="str">
        <f>IF(IFERROR(VLOOKUP(BB$3&amp;BB37,都馬連編集用!$B$13:$C$49,2,FALSE),"")=0,"",(IFERROR(VLOOKUP(BB$3&amp;BB37,都馬連編集用!$B$13:$C$49,2,FALSE),"")))</f>
        <v/>
      </c>
      <c r="BD37" s="51"/>
      <c r="BE37" s="139" t="str">
        <f>IF(IFERROR(VLOOKUP(BD$3&amp;BD37,都馬連編集用!$B$13:$C$49,2,FALSE),"")=0,"",(IFERROR(VLOOKUP(BD$3&amp;BD37,都馬連編集用!$B$13:$C$49,2,FALSE),"")))</f>
        <v/>
      </c>
      <c r="BF37" s="51"/>
      <c r="BG37" s="139" t="str">
        <f>IF(IFERROR(VLOOKUP(BF$3&amp;BF37,都馬連編集用!$B$13:$C$49,2,FALSE),"")=0,"",(IFERROR(VLOOKUP(BF$3&amp;BF37,都馬連編集用!$B$13:$C$49,2,FALSE),"")))</f>
        <v/>
      </c>
      <c r="BH37" s="51"/>
      <c r="BI37" s="139" t="str">
        <f>IF(IFERROR(VLOOKUP(BH$3&amp;BH37,都馬連編集用!$B$13:$C$49,2,FALSE),"")=0,"",(IFERROR(VLOOKUP(BH$3&amp;BH37,都馬連編集用!$B$13:$C$49,2,FALSE),"")))</f>
        <v/>
      </c>
      <c r="BJ37" s="51"/>
      <c r="BK37" s="139" t="str">
        <f>IF(IFERROR(VLOOKUP(BJ$3&amp;BJ37,都馬連編集用!$B$13:$C$49,2,FALSE),"")=0,"",(IFERROR(VLOOKUP(BJ$3&amp;BJ37,都馬連編集用!$B$13:$C$49,2,FALSE),"")))</f>
        <v/>
      </c>
      <c r="BL37" s="51"/>
      <c r="BM37" s="139" t="str">
        <f>IF(IFERROR(VLOOKUP(BL$3&amp;BL37,都馬連編集用!$B$13:$C$49,2,FALSE),"")=0,"",(IFERROR(VLOOKUP(BL$3&amp;BL37,都馬連編集用!$B$13:$C$49,2,FALSE),"")))</f>
        <v/>
      </c>
      <c r="BN37" s="51"/>
      <c r="BO37" s="139" t="str">
        <f>IF(IFERROR(VLOOKUP(BN$3&amp;BN37,都馬連編集用!$B$13:$C$49,2,FALSE),"")=0,"",(IFERROR(VLOOKUP(BN$3&amp;BN37,都馬連編集用!$B$13:$C$49,2,FALSE),"")))</f>
        <v/>
      </c>
      <c r="BP37" s="51"/>
      <c r="BQ37" s="139" t="str">
        <f>IF(IFERROR(VLOOKUP(BP$3&amp;BP37,都馬連編集用!$B$13:$C$49,2,FALSE),"")=0,"",(IFERROR(VLOOKUP(BP$3&amp;BP37,都馬連編集用!$B$13:$C$49,2,FALSE),"")))</f>
        <v/>
      </c>
      <c r="BR37" s="51"/>
      <c r="BS37" s="139" t="str">
        <f>IF(IFERROR(VLOOKUP(BR$3&amp;BR37,都馬連編集用!$B$13:$C$49,2,FALSE),"")=0,"",(IFERROR(VLOOKUP(BR$3&amp;BR37,都馬連編集用!$B$13:$C$49,2,FALSE),"")))</f>
        <v/>
      </c>
      <c r="BT37" s="51"/>
      <c r="BU37" s="139" t="str">
        <f>IF(IFERROR(VLOOKUP(BT$3&amp;BT37,都馬連編集用!$B$13:$C$49,2,FALSE),"")=0,"",(IFERROR(VLOOKUP(BT$3&amp;BT37,都馬連編集用!$B$13:$C$49,2,FALSE),"")))</f>
        <v/>
      </c>
      <c r="BV37" s="51"/>
      <c r="BW37" s="139" t="str">
        <f>IF(IFERROR(VLOOKUP(BV$3&amp;BV37,都馬連編集用!$B$13:$C$49,2,FALSE),"")=0,"",(IFERROR(VLOOKUP(BV$3&amp;BV37,都馬連編集用!$B$13:$C$49,2,FALSE),"")))</f>
        <v/>
      </c>
      <c r="BX37" s="51"/>
      <c r="BY37" s="139" t="str">
        <f>IF(IFERROR(VLOOKUP(BX$3&amp;BX37,都馬連編集用!$B$13:$C$49,2,FALSE),"")=0,"",(IFERROR(VLOOKUP(BX$3&amp;BX37,都馬連編集用!$B$13:$C$49,2,FALSE),"")))</f>
        <v/>
      </c>
      <c r="BZ37" s="51"/>
      <c r="CA37" s="139" t="str">
        <f>IF(IFERROR(VLOOKUP(BZ$3&amp;BZ37,都馬連編集用!$B$13:$C$49,2,FALSE),"")=0,"",(IFERROR(VLOOKUP(BZ$3&amp;BZ37,都馬連編集用!$B$13:$C$49,2,FALSE),"")))</f>
        <v/>
      </c>
      <c r="CB37" s="51"/>
      <c r="CC37" s="139" t="str">
        <f>IF(IFERROR(VLOOKUP(CB$3&amp;CB37,都馬連編集用!$B$13:$C$49,2,FALSE),"")=0,"",(IFERROR(VLOOKUP(CB$3&amp;CB37,都馬連編集用!$B$13:$C$49,2,FALSE),"")))</f>
        <v/>
      </c>
      <c r="CD37" s="51"/>
      <c r="CE37" s="139" t="str">
        <f>IF(IFERROR(VLOOKUP(CD$3&amp;CD37,都馬連編集用!$B$13:$C$49,2,FALSE),"")=0,"",(IFERROR(VLOOKUP(CD$3&amp;CD37,都馬連編集用!$B$13:$C$49,2,FALSE),"")))</f>
        <v/>
      </c>
      <c r="CF37" s="51"/>
      <c r="CG37" s="139" t="str">
        <f>IF(IFERROR(VLOOKUP(CF$3&amp;CF37,都馬連編集用!$B$13:$C$49,2,FALSE),"")=0,"",(IFERROR(VLOOKUP(CF$3&amp;CF37,都馬連編集用!$B$13:$C$49,2,FALSE),"")))</f>
        <v/>
      </c>
      <c r="CH37" s="51"/>
      <c r="CI37" s="139" t="str">
        <f>IF(IFERROR(VLOOKUP(CH$3&amp;CH37,都馬連編集用!$B$13:$C$49,2,FALSE),"")=0,"",(IFERROR(VLOOKUP(CH$3&amp;CH37,都馬連編集用!$B$13:$C$49,2,FALSE),"")))</f>
        <v/>
      </c>
      <c r="CJ37" s="51"/>
      <c r="CK37" s="139" t="str">
        <f>IF(IFERROR(VLOOKUP(CJ$3&amp;CJ37,都馬連編集用!$B$13:$C$49,2,FALSE),"")=0,"",(IFERROR(VLOOKUP(CJ$3&amp;CJ37,都馬連編集用!$B$13:$C$49,2,FALSE),"")))</f>
        <v/>
      </c>
      <c r="CL37" s="51"/>
      <c r="CM37" s="139" t="str">
        <f>IF(IFERROR(VLOOKUP(CL$3&amp;CL37,都馬連編集用!$B$13:$C$49,2,FALSE),"")=0,"",(IFERROR(VLOOKUP(CL$3&amp;CL37,都馬連編集用!$B$13:$C$49,2,FALSE),"")))</f>
        <v/>
      </c>
      <c r="CN37" s="51"/>
      <c r="CO37" s="139" t="str">
        <f>IF(IFERROR(VLOOKUP(CN$3&amp;CN37,都馬連編集用!$B$13:$C$49,2,FALSE),"")=0,"",(IFERROR(VLOOKUP(CN$3&amp;CN37,都馬連編集用!$B$13:$C$49,2,FALSE),"")))</f>
        <v/>
      </c>
      <c r="CP37" s="51"/>
      <c r="CQ37" s="139" t="str">
        <f>IF(IFERROR(VLOOKUP(CP$3&amp;CP37,都馬連編集用!$B$13:$C$49,2,FALSE),"")=0,"",(IFERROR(VLOOKUP(CP$3&amp;CP37,都馬連編集用!$B$13:$C$49,2,FALSE),"")))</f>
        <v/>
      </c>
      <c r="CR37" s="51"/>
      <c r="CS37" s="139" t="str">
        <f>IF(IFERROR(VLOOKUP(CR$3&amp;CR37,都馬連編集用!$B$13:$C$49,2,FALSE),"")=0,"",(IFERROR(VLOOKUP(CR$3&amp;CR37,都馬連編集用!$B$13:$C$49,2,FALSE),"")))</f>
        <v/>
      </c>
      <c r="CT37" s="51"/>
      <c r="CU37" s="139" t="str">
        <f>IF(IFERROR(VLOOKUP(CT$3&amp;CT37,都馬連編集用!$B$13:$C$49,2,FALSE),"")=0,"",(IFERROR(VLOOKUP(CT$3&amp;CT37,都馬連編集用!$B$13:$C$49,2,FALSE),"")))</f>
        <v/>
      </c>
      <c r="CV37" s="51"/>
      <c r="CW37" s="139" t="str">
        <f>IF(IFERROR(VLOOKUP(CV$3&amp;CV37,都馬連編集用!$B$13:$C$49,2,FALSE),"")=0,"",(IFERROR(VLOOKUP(CV$3&amp;CV37,都馬連編集用!$B$13:$C$49,2,FALSE),"")))</f>
        <v/>
      </c>
      <c r="CX37" s="51"/>
      <c r="CY37" s="139" t="str">
        <f>IF(IFERROR(VLOOKUP(CX$3&amp;CX37,都馬連編集用!$B$13:$C$49,2,FALSE),"")=0,"",(IFERROR(VLOOKUP(CX$3&amp;CX37,都馬連編集用!$B$13:$C$49,2,FALSE),"")))</f>
        <v/>
      </c>
      <c r="CZ37" s="51"/>
      <c r="DA37" s="139" t="str">
        <f>IF(IFERROR(VLOOKUP(CZ$3&amp;CZ37,都馬連編集用!$B$13:$C$49,2,FALSE),"")=0,"",(IFERROR(VLOOKUP(CZ$3&amp;CZ37,都馬連編集用!$B$13:$C$49,2,FALSE),"")))</f>
        <v/>
      </c>
      <c r="DB37" s="51"/>
      <c r="DC37" s="139" t="str">
        <f>IF(IFERROR(VLOOKUP(DB$3&amp;DB37,都馬連編集用!$B$13:$C$49,2,FALSE),"")=0,"",(IFERROR(VLOOKUP(DB$3&amp;DB37,都馬連編集用!$B$13:$C$49,2,FALSE),"")))</f>
        <v/>
      </c>
      <c r="DD37" s="51"/>
      <c r="DE37" s="139" t="str">
        <f>IF(IFERROR(VLOOKUP(DD$3&amp;DD37,都馬連編集用!$B$13:$C$49,2,FALSE),"")=0,"",(IFERROR(VLOOKUP(DD$3&amp;DD37,都馬連編集用!$B$13:$C$49,2,FALSE),"")))</f>
        <v/>
      </c>
      <c r="DF37" s="51"/>
      <c r="DG37" s="139" t="str">
        <f>IF(IFERROR(VLOOKUP(DF$3&amp;DF37,都馬連編集用!$B$13:$C$49,2,FALSE),"")=0,"",(IFERROR(VLOOKUP(DF$3&amp;DF37,都馬連編集用!$B$13:$C$49,2,FALSE),"")))</f>
        <v/>
      </c>
      <c r="DH37" s="51"/>
      <c r="DI37" s="139" t="str">
        <f>IF(IFERROR(VLOOKUP(DH$3&amp;DH37,都馬連編集用!$B$13:$C$49,2,FALSE),"")=0,"",(IFERROR(VLOOKUP(DH$3&amp;DH37,都馬連編集用!$B$13:$C$49,2,FALSE),"")))</f>
        <v/>
      </c>
      <c r="DJ37" s="51"/>
      <c r="DK37" s="139" t="str">
        <f>IF(IFERROR(VLOOKUP(DJ$3&amp;DJ37,都馬連編集用!$B$13:$C$49,2,FALSE),"")=0,"",(IFERROR(VLOOKUP(DJ$3&amp;DJ37,都馬連編集用!$B$13:$C$49,2,FALSE),"")))</f>
        <v/>
      </c>
      <c r="DL37" s="51"/>
      <c r="DM37" s="139" t="str">
        <f>IF(IFERROR(VLOOKUP(DL$3&amp;DL37,都馬連編集用!$B$13:$C$49,2,FALSE),"")=0,"",(IFERROR(VLOOKUP(DL$3&amp;DL37,都馬連編集用!$B$13:$C$49,2,FALSE),"")))</f>
        <v/>
      </c>
      <c r="DN37" s="51"/>
      <c r="DO37" s="139" t="str">
        <f>IF(IFERROR(VLOOKUP(DN$3&amp;DN37,都馬連編集用!$B$13:$C$49,2,FALSE),"")=0,"",(IFERROR(VLOOKUP(DN$3&amp;DN37,都馬連編集用!$B$13:$C$49,2,FALSE),"")))</f>
        <v/>
      </c>
      <c r="DP37" s="51"/>
    </row>
    <row r="38" spans="1:120" ht="30.6" customHeight="1">
      <c r="A38" s="33">
        <v>34</v>
      </c>
      <c r="D38" s="33">
        <f t="shared" si="53"/>
        <v>0</v>
      </c>
      <c r="F38" s="120"/>
      <c r="G38" s="141" t="str">
        <f>IFERROR(VLOOKUP(F38,'申込書2（馬匹・選手）'!$B$5:$D$54,3,FALSE),"")</f>
        <v/>
      </c>
      <c r="H38" s="120"/>
      <c r="I38" s="140" t="str">
        <f>IFERROR(VLOOKUP(H38,'申込書2（馬匹・選手）'!$F$5:$H$54,3,FALSE),"")</f>
        <v/>
      </c>
      <c r="J38" s="101" t="str">
        <f t="shared" si="54"/>
        <v/>
      </c>
      <c r="K38" s="106"/>
      <c r="L38" s="51"/>
      <c r="M38" s="139" t="str">
        <f>IF(IFERROR(VLOOKUP(L$3&amp;L38,都馬連編集用!$B$13:$C$49,2,FALSE),"")=0,"",(IFERROR(VLOOKUP(L$3&amp;L38,都馬連編集用!$B$13:$C$49,2,FALSE),"")))</f>
        <v/>
      </c>
      <c r="N38" s="51"/>
      <c r="O38" s="139" t="str">
        <f>IF(IFERROR(VLOOKUP(N$3&amp;N38,都馬連編集用!$B$13:$C$49,2,FALSE),"")=0,"",(IFERROR(VLOOKUP(N$3&amp;N38,都馬連編集用!$B$13:$C$49,2,FALSE),"")))</f>
        <v/>
      </c>
      <c r="P38" s="51"/>
      <c r="Q38" s="139" t="str">
        <f>IF(IFERROR(VLOOKUP(P$3&amp;P38,都馬連編集用!$B$13:$C$49,2,FALSE),"")=0,"",(IFERROR(VLOOKUP(P$3&amp;P38,都馬連編集用!$B$13:$C$49,2,FALSE),"")))</f>
        <v/>
      </c>
      <c r="R38" s="51"/>
      <c r="S38" s="139" t="str">
        <f>IF(IFERROR(VLOOKUP(R$3&amp;R38,都馬連編集用!$B$13:$C$49,2,FALSE),"")=0,"",(IFERROR(VLOOKUP(R$3&amp;R38,都馬連編集用!$B$13:$C$49,2,FALSE),"")))</f>
        <v/>
      </c>
      <c r="T38" s="51"/>
      <c r="U38" s="139" t="str">
        <f>IF(IFERROR(VLOOKUP(T$3&amp;T38,都馬連編集用!$B$13:$C$49,2,FALSE),"")=0,"",(IFERROR(VLOOKUP(T$3&amp;T38,都馬連編集用!$B$13:$C$49,2,FALSE),"")))</f>
        <v/>
      </c>
      <c r="V38" s="51"/>
      <c r="W38" s="139" t="str">
        <f>IF(IFERROR(VLOOKUP(V$3&amp;V38,都馬連編集用!$B$13:$C$49,2,FALSE),"")=0,"",(IFERROR(VLOOKUP(V$3&amp;V38,都馬連編集用!$B$13:$C$49,2,FALSE),"")))</f>
        <v/>
      </c>
      <c r="X38" s="51"/>
      <c r="Y38" s="139" t="str">
        <f>IF(IFERROR(VLOOKUP(X$3&amp;X38,都馬連編集用!$B$13:$C$49,2,FALSE),"")=0,"",(IFERROR(VLOOKUP(X$3&amp;X38,都馬連編集用!$B$13:$C$49,2,FALSE),"")))</f>
        <v/>
      </c>
      <c r="Z38" s="51"/>
      <c r="AA38" s="139" t="str">
        <f>IF(IFERROR(VLOOKUP(Z$3&amp;Z38,都馬連編集用!$B$13:$C$49,2,FALSE),"")=0,"",(IFERROR(VLOOKUP(Z$3&amp;Z38,都馬連編集用!$B$13:$C$49,2,FALSE),"")))</f>
        <v/>
      </c>
      <c r="AB38" s="51"/>
      <c r="AC38" s="139" t="str">
        <f>IF(IFERROR(VLOOKUP(AB$3&amp;AB38,都馬連編集用!$B$13:$C$49,2,FALSE),"")=0,"",(IFERROR(VLOOKUP(AB$3&amp;AB38,都馬連編集用!$B$13:$C$49,2,FALSE),"")))</f>
        <v/>
      </c>
      <c r="AD38" s="51"/>
      <c r="AE38" s="139" t="str">
        <f>IF(IFERROR(VLOOKUP(AD$3&amp;AD38,都馬連編集用!$B$13:$C$49,2,FALSE),"")=0,"",(IFERROR(VLOOKUP(AD$3&amp;AD38,都馬連編集用!$B$13:$C$49,2,FALSE),"")))</f>
        <v/>
      </c>
      <c r="AF38" s="51"/>
      <c r="AG38" s="139" t="str">
        <f>IF(IFERROR(VLOOKUP(AF$3&amp;AF38,都馬連編集用!$B$13:$C$49,2,FALSE),"")=0,"",(IFERROR(VLOOKUP(AF$3&amp;AF38,都馬連編集用!$B$13:$C$49,2,FALSE),"")))</f>
        <v/>
      </c>
      <c r="AH38" s="51"/>
      <c r="AI38" s="139" t="str">
        <f>IF(IFERROR(VLOOKUP(AH$3&amp;AH38,都馬連編集用!$B$13:$C$49,2,FALSE),"")=0,"",(IFERROR(VLOOKUP(AH$3&amp;AH38,都馬連編集用!$B$13:$C$49,2,FALSE),"")))</f>
        <v/>
      </c>
      <c r="AJ38" s="51"/>
      <c r="AK38" s="139" t="str">
        <f>IF(IFERROR(VLOOKUP(AJ$3&amp;AJ38,都馬連編集用!$B$13:$C$49,2,FALSE),"")=0,"",(IFERROR(VLOOKUP(AJ$3&amp;AJ38,都馬連編集用!$B$13:$C$49,2,FALSE),"")))</f>
        <v/>
      </c>
      <c r="AL38" s="51"/>
      <c r="AM38" s="139" t="str">
        <f>IF(IFERROR(VLOOKUP(AL$3&amp;AL38,都馬連編集用!$B$13:$C$49,2,FALSE),"")=0,"",(IFERROR(VLOOKUP(AL$3&amp;AL38,都馬連編集用!$B$13:$C$49,2,FALSE),"")))</f>
        <v/>
      </c>
      <c r="AN38" s="51"/>
      <c r="AO38" s="139" t="str">
        <f>IF(IFERROR(VLOOKUP(AN$3&amp;AN38,都馬連編集用!$B$13:$C$49,2,FALSE),"")=0,"",(IFERROR(VLOOKUP(AN$3&amp;AN38,都馬連編集用!$B$13:$C$49,2,FALSE),"")))</f>
        <v/>
      </c>
      <c r="AP38" s="51"/>
      <c r="AQ38" s="139" t="str">
        <f>IF(IFERROR(VLOOKUP(AP$3&amp;AP38,都馬連編集用!$B$13:$C$49,2,FALSE),"")=0,"",(IFERROR(VLOOKUP(AP$3&amp;AP38,都馬連編集用!$B$13:$C$49,2,FALSE),"")))</f>
        <v/>
      </c>
      <c r="AR38" s="51"/>
      <c r="AS38" s="139" t="str">
        <f>IF(IFERROR(VLOOKUP(AR$3&amp;AR38,都馬連編集用!$B$13:$C$49,2,FALSE),"")=0,"",(IFERROR(VLOOKUP(AR$3&amp;AR38,都馬連編集用!$B$13:$C$49,2,FALSE),"")))</f>
        <v/>
      </c>
      <c r="AT38" s="51"/>
      <c r="AU38" s="139" t="str">
        <f>IF(IFERROR(VLOOKUP(AT$3&amp;AT38,都馬連編集用!$B$13:$C$49,2,FALSE),"")=0,"",(IFERROR(VLOOKUP(AT$3&amp;AT38,都馬連編集用!$B$13:$C$49,2,FALSE),"")))</f>
        <v/>
      </c>
      <c r="AV38" s="51"/>
      <c r="AW38" s="139" t="str">
        <f>IF(IFERROR(VLOOKUP(AV$3&amp;AV38,都馬連編集用!$B$13:$C$49,2,FALSE),"")=0,"",(IFERROR(VLOOKUP(AV$3&amp;AV38,都馬連編集用!$B$13:$C$49,2,FALSE),"")))</f>
        <v/>
      </c>
      <c r="AX38" s="51"/>
      <c r="AY38" s="139" t="str">
        <f>IF(IFERROR(VLOOKUP(AX$3&amp;AX38,都馬連編集用!$B$13:$C$49,2,FALSE),"")=0,"",(IFERROR(VLOOKUP(AX$3&amp;AX38,都馬連編集用!$B$13:$C$49,2,FALSE),"")))</f>
        <v/>
      </c>
      <c r="AZ38" s="51"/>
      <c r="BA38" s="139" t="str">
        <f>IF(IFERROR(VLOOKUP(AZ$3&amp;AZ38,都馬連編集用!$B$13:$C$49,2,FALSE),"")=0,"",(IFERROR(VLOOKUP(AZ$3&amp;AZ38,都馬連編集用!$B$13:$C$49,2,FALSE),"")))</f>
        <v/>
      </c>
      <c r="BB38" s="51"/>
      <c r="BC38" s="139" t="str">
        <f>IF(IFERROR(VLOOKUP(BB$3&amp;BB38,都馬連編集用!$B$13:$C$49,2,FALSE),"")=0,"",(IFERROR(VLOOKUP(BB$3&amp;BB38,都馬連編集用!$B$13:$C$49,2,FALSE),"")))</f>
        <v/>
      </c>
      <c r="BD38" s="51"/>
      <c r="BE38" s="139" t="str">
        <f>IF(IFERROR(VLOOKUP(BD$3&amp;BD38,都馬連編集用!$B$13:$C$49,2,FALSE),"")=0,"",(IFERROR(VLOOKUP(BD$3&amp;BD38,都馬連編集用!$B$13:$C$49,2,FALSE),"")))</f>
        <v/>
      </c>
      <c r="BF38" s="51"/>
      <c r="BG38" s="139" t="str">
        <f>IF(IFERROR(VLOOKUP(BF$3&amp;BF38,都馬連編集用!$B$13:$C$49,2,FALSE),"")=0,"",(IFERROR(VLOOKUP(BF$3&amp;BF38,都馬連編集用!$B$13:$C$49,2,FALSE),"")))</f>
        <v/>
      </c>
      <c r="BH38" s="51"/>
      <c r="BI38" s="139" t="str">
        <f>IF(IFERROR(VLOOKUP(BH$3&amp;BH38,都馬連編集用!$B$13:$C$49,2,FALSE),"")=0,"",(IFERROR(VLOOKUP(BH$3&amp;BH38,都馬連編集用!$B$13:$C$49,2,FALSE),"")))</f>
        <v/>
      </c>
      <c r="BJ38" s="51"/>
      <c r="BK38" s="139" t="str">
        <f>IF(IFERROR(VLOOKUP(BJ$3&amp;BJ38,都馬連編集用!$B$13:$C$49,2,FALSE),"")=0,"",(IFERROR(VLOOKUP(BJ$3&amp;BJ38,都馬連編集用!$B$13:$C$49,2,FALSE),"")))</f>
        <v/>
      </c>
      <c r="BL38" s="51"/>
      <c r="BM38" s="139" t="str">
        <f>IF(IFERROR(VLOOKUP(BL$3&amp;BL38,都馬連編集用!$B$13:$C$49,2,FALSE),"")=0,"",(IFERROR(VLOOKUP(BL$3&amp;BL38,都馬連編集用!$B$13:$C$49,2,FALSE),"")))</f>
        <v/>
      </c>
      <c r="BN38" s="51"/>
      <c r="BO38" s="139" t="str">
        <f>IF(IFERROR(VLOOKUP(BN$3&amp;BN38,都馬連編集用!$B$13:$C$49,2,FALSE),"")=0,"",(IFERROR(VLOOKUP(BN$3&amp;BN38,都馬連編集用!$B$13:$C$49,2,FALSE),"")))</f>
        <v/>
      </c>
      <c r="BP38" s="51"/>
      <c r="BQ38" s="139" t="str">
        <f>IF(IFERROR(VLOOKUP(BP$3&amp;BP38,都馬連編集用!$B$13:$C$49,2,FALSE),"")=0,"",(IFERROR(VLOOKUP(BP$3&amp;BP38,都馬連編集用!$B$13:$C$49,2,FALSE),"")))</f>
        <v/>
      </c>
      <c r="BR38" s="51"/>
      <c r="BS38" s="139" t="str">
        <f>IF(IFERROR(VLOOKUP(BR$3&amp;BR38,都馬連編集用!$B$13:$C$49,2,FALSE),"")=0,"",(IFERROR(VLOOKUP(BR$3&amp;BR38,都馬連編集用!$B$13:$C$49,2,FALSE),"")))</f>
        <v/>
      </c>
      <c r="BT38" s="51"/>
      <c r="BU38" s="139" t="str">
        <f>IF(IFERROR(VLOOKUP(BT$3&amp;BT38,都馬連編集用!$B$13:$C$49,2,FALSE),"")=0,"",(IFERROR(VLOOKUP(BT$3&amp;BT38,都馬連編集用!$B$13:$C$49,2,FALSE),"")))</f>
        <v/>
      </c>
      <c r="BV38" s="51"/>
      <c r="BW38" s="139" t="str">
        <f>IF(IFERROR(VLOOKUP(BV$3&amp;BV38,都馬連編集用!$B$13:$C$49,2,FALSE),"")=0,"",(IFERROR(VLOOKUP(BV$3&amp;BV38,都馬連編集用!$B$13:$C$49,2,FALSE),"")))</f>
        <v/>
      </c>
      <c r="BX38" s="51"/>
      <c r="BY38" s="139" t="str">
        <f>IF(IFERROR(VLOOKUP(BX$3&amp;BX38,都馬連編集用!$B$13:$C$49,2,FALSE),"")=0,"",(IFERROR(VLOOKUP(BX$3&amp;BX38,都馬連編集用!$B$13:$C$49,2,FALSE),"")))</f>
        <v/>
      </c>
      <c r="BZ38" s="51"/>
      <c r="CA38" s="139" t="str">
        <f>IF(IFERROR(VLOOKUP(BZ$3&amp;BZ38,都馬連編集用!$B$13:$C$49,2,FALSE),"")=0,"",(IFERROR(VLOOKUP(BZ$3&amp;BZ38,都馬連編集用!$B$13:$C$49,2,FALSE),"")))</f>
        <v/>
      </c>
      <c r="CB38" s="51"/>
      <c r="CC38" s="139" t="str">
        <f>IF(IFERROR(VLOOKUP(CB$3&amp;CB38,都馬連編集用!$B$13:$C$49,2,FALSE),"")=0,"",(IFERROR(VLOOKUP(CB$3&amp;CB38,都馬連編集用!$B$13:$C$49,2,FALSE),"")))</f>
        <v/>
      </c>
      <c r="CD38" s="51"/>
      <c r="CE38" s="139" t="str">
        <f>IF(IFERROR(VLOOKUP(CD$3&amp;CD38,都馬連編集用!$B$13:$C$49,2,FALSE),"")=0,"",(IFERROR(VLOOKUP(CD$3&amp;CD38,都馬連編集用!$B$13:$C$49,2,FALSE),"")))</f>
        <v/>
      </c>
      <c r="CF38" s="51"/>
      <c r="CG38" s="139" t="str">
        <f>IF(IFERROR(VLOOKUP(CF$3&amp;CF38,都馬連編集用!$B$13:$C$49,2,FALSE),"")=0,"",(IFERROR(VLOOKUP(CF$3&amp;CF38,都馬連編集用!$B$13:$C$49,2,FALSE),"")))</f>
        <v/>
      </c>
      <c r="CH38" s="51"/>
      <c r="CI38" s="139" t="str">
        <f>IF(IFERROR(VLOOKUP(CH$3&amp;CH38,都馬連編集用!$B$13:$C$49,2,FALSE),"")=0,"",(IFERROR(VLOOKUP(CH$3&amp;CH38,都馬連編集用!$B$13:$C$49,2,FALSE),"")))</f>
        <v/>
      </c>
      <c r="CJ38" s="51"/>
      <c r="CK38" s="139" t="str">
        <f>IF(IFERROR(VLOOKUP(CJ$3&amp;CJ38,都馬連編集用!$B$13:$C$49,2,FALSE),"")=0,"",(IFERROR(VLOOKUP(CJ$3&amp;CJ38,都馬連編集用!$B$13:$C$49,2,FALSE),"")))</f>
        <v/>
      </c>
      <c r="CL38" s="51"/>
      <c r="CM38" s="139" t="str">
        <f>IF(IFERROR(VLOOKUP(CL$3&amp;CL38,都馬連編集用!$B$13:$C$49,2,FALSE),"")=0,"",(IFERROR(VLOOKUP(CL$3&amp;CL38,都馬連編集用!$B$13:$C$49,2,FALSE),"")))</f>
        <v/>
      </c>
      <c r="CN38" s="51"/>
      <c r="CO38" s="139" t="str">
        <f>IF(IFERROR(VLOOKUP(CN$3&amp;CN38,都馬連編集用!$B$13:$C$49,2,FALSE),"")=0,"",(IFERROR(VLOOKUP(CN$3&amp;CN38,都馬連編集用!$B$13:$C$49,2,FALSE),"")))</f>
        <v/>
      </c>
      <c r="CP38" s="51"/>
      <c r="CQ38" s="139" t="str">
        <f>IF(IFERROR(VLOOKUP(CP$3&amp;CP38,都馬連編集用!$B$13:$C$49,2,FALSE),"")=0,"",(IFERROR(VLOOKUP(CP$3&amp;CP38,都馬連編集用!$B$13:$C$49,2,FALSE),"")))</f>
        <v/>
      </c>
      <c r="CR38" s="51"/>
      <c r="CS38" s="139" t="str">
        <f>IF(IFERROR(VLOOKUP(CR$3&amp;CR38,都馬連編集用!$B$13:$C$49,2,FALSE),"")=0,"",(IFERROR(VLOOKUP(CR$3&amp;CR38,都馬連編集用!$B$13:$C$49,2,FALSE),"")))</f>
        <v/>
      </c>
      <c r="CT38" s="51"/>
      <c r="CU38" s="139" t="str">
        <f>IF(IFERROR(VLOOKUP(CT$3&amp;CT38,都馬連編集用!$B$13:$C$49,2,FALSE),"")=0,"",(IFERROR(VLOOKUP(CT$3&amp;CT38,都馬連編集用!$B$13:$C$49,2,FALSE),"")))</f>
        <v/>
      </c>
      <c r="CV38" s="51"/>
      <c r="CW38" s="139" t="str">
        <f>IF(IFERROR(VLOOKUP(CV$3&amp;CV38,都馬連編集用!$B$13:$C$49,2,FALSE),"")=0,"",(IFERROR(VLOOKUP(CV$3&amp;CV38,都馬連編集用!$B$13:$C$49,2,FALSE),"")))</f>
        <v/>
      </c>
      <c r="CX38" s="51"/>
      <c r="CY38" s="139" t="str">
        <f>IF(IFERROR(VLOOKUP(CX$3&amp;CX38,都馬連編集用!$B$13:$C$49,2,FALSE),"")=0,"",(IFERROR(VLOOKUP(CX$3&amp;CX38,都馬連編集用!$B$13:$C$49,2,FALSE),"")))</f>
        <v/>
      </c>
      <c r="CZ38" s="51"/>
      <c r="DA38" s="139" t="str">
        <f>IF(IFERROR(VLOOKUP(CZ$3&amp;CZ38,都馬連編集用!$B$13:$C$49,2,FALSE),"")=0,"",(IFERROR(VLOOKUP(CZ$3&amp;CZ38,都馬連編集用!$B$13:$C$49,2,FALSE),"")))</f>
        <v/>
      </c>
      <c r="DB38" s="51"/>
      <c r="DC38" s="139" t="str">
        <f>IF(IFERROR(VLOOKUP(DB$3&amp;DB38,都馬連編集用!$B$13:$C$49,2,FALSE),"")=0,"",(IFERROR(VLOOKUP(DB$3&amp;DB38,都馬連編集用!$B$13:$C$49,2,FALSE),"")))</f>
        <v/>
      </c>
      <c r="DD38" s="51"/>
      <c r="DE38" s="139" t="str">
        <f>IF(IFERROR(VLOOKUP(DD$3&amp;DD38,都馬連編集用!$B$13:$C$49,2,FALSE),"")=0,"",(IFERROR(VLOOKUP(DD$3&amp;DD38,都馬連編集用!$B$13:$C$49,2,FALSE),"")))</f>
        <v/>
      </c>
      <c r="DF38" s="51"/>
      <c r="DG38" s="139" t="str">
        <f>IF(IFERROR(VLOOKUP(DF$3&amp;DF38,都馬連編集用!$B$13:$C$49,2,FALSE),"")=0,"",(IFERROR(VLOOKUP(DF$3&amp;DF38,都馬連編集用!$B$13:$C$49,2,FALSE),"")))</f>
        <v/>
      </c>
      <c r="DH38" s="51"/>
      <c r="DI38" s="139" t="str">
        <f>IF(IFERROR(VLOOKUP(DH$3&amp;DH38,都馬連編集用!$B$13:$C$49,2,FALSE),"")=0,"",(IFERROR(VLOOKUP(DH$3&amp;DH38,都馬連編集用!$B$13:$C$49,2,FALSE),"")))</f>
        <v/>
      </c>
      <c r="DJ38" s="51"/>
      <c r="DK38" s="139" t="str">
        <f>IF(IFERROR(VLOOKUP(DJ$3&amp;DJ38,都馬連編集用!$B$13:$C$49,2,FALSE),"")=0,"",(IFERROR(VLOOKUP(DJ$3&amp;DJ38,都馬連編集用!$B$13:$C$49,2,FALSE),"")))</f>
        <v/>
      </c>
      <c r="DL38" s="51"/>
      <c r="DM38" s="139" t="str">
        <f>IF(IFERROR(VLOOKUP(DL$3&amp;DL38,都馬連編集用!$B$13:$C$49,2,FALSE),"")=0,"",(IFERROR(VLOOKUP(DL$3&amp;DL38,都馬連編集用!$B$13:$C$49,2,FALSE),"")))</f>
        <v/>
      </c>
      <c r="DN38" s="51"/>
      <c r="DO38" s="139" t="str">
        <f>IF(IFERROR(VLOOKUP(DN$3&amp;DN38,都馬連編集用!$B$13:$C$49,2,FALSE),"")=0,"",(IFERROR(VLOOKUP(DN$3&amp;DN38,都馬連編集用!$B$13:$C$49,2,FALSE),"")))</f>
        <v/>
      </c>
      <c r="DP38" s="51"/>
    </row>
    <row r="39" spans="1:120" ht="30.6" customHeight="1">
      <c r="A39" s="33">
        <v>35</v>
      </c>
      <c r="D39" s="33">
        <f t="shared" si="53"/>
        <v>0</v>
      </c>
      <c r="F39" s="120"/>
      <c r="G39" s="141" t="str">
        <f>IFERROR(VLOOKUP(F39,'申込書2（馬匹・選手）'!$B$5:$D$54,3,FALSE),"")</f>
        <v/>
      </c>
      <c r="H39" s="120"/>
      <c r="I39" s="140" t="str">
        <f>IFERROR(VLOOKUP(H39,'申込書2（馬匹・選手）'!$F$5:$H$54,3,FALSE),"")</f>
        <v/>
      </c>
      <c r="J39" s="101" t="str">
        <f t="shared" si="54"/>
        <v/>
      </c>
      <c r="K39" s="106"/>
      <c r="L39" s="51"/>
      <c r="M39" s="139" t="str">
        <f>IF(IFERROR(VLOOKUP(L$3&amp;L39,都馬連編集用!$B$13:$C$49,2,FALSE),"")=0,"",(IFERROR(VLOOKUP(L$3&amp;L39,都馬連編集用!$B$13:$C$49,2,FALSE),"")))</f>
        <v/>
      </c>
      <c r="N39" s="51"/>
      <c r="O39" s="139" t="str">
        <f>IF(IFERROR(VLOOKUP(N$3&amp;N39,都馬連編集用!$B$13:$C$49,2,FALSE),"")=0,"",(IFERROR(VLOOKUP(N$3&amp;N39,都馬連編集用!$B$13:$C$49,2,FALSE),"")))</f>
        <v/>
      </c>
      <c r="P39" s="51"/>
      <c r="Q39" s="139" t="str">
        <f>IF(IFERROR(VLOOKUP(P$3&amp;P39,都馬連編集用!$B$13:$C$49,2,FALSE),"")=0,"",(IFERROR(VLOOKUP(P$3&amp;P39,都馬連編集用!$B$13:$C$49,2,FALSE),"")))</f>
        <v/>
      </c>
      <c r="R39" s="51"/>
      <c r="S39" s="139" t="str">
        <f>IF(IFERROR(VLOOKUP(R$3&amp;R39,都馬連編集用!$B$13:$C$49,2,FALSE),"")=0,"",(IFERROR(VLOOKUP(R$3&amp;R39,都馬連編集用!$B$13:$C$49,2,FALSE),"")))</f>
        <v/>
      </c>
      <c r="T39" s="51"/>
      <c r="U39" s="139" t="str">
        <f>IF(IFERROR(VLOOKUP(T$3&amp;T39,都馬連編集用!$B$13:$C$49,2,FALSE),"")=0,"",(IFERROR(VLOOKUP(T$3&amp;T39,都馬連編集用!$B$13:$C$49,2,FALSE),"")))</f>
        <v/>
      </c>
      <c r="V39" s="51"/>
      <c r="W39" s="139" t="str">
        <f>IF(IFERROR(VLOOKUP(V$3&amp;V39,都馬連編集用!$B$13:$C$49,2,FALSE),"")=0,"",(IFERROR(VLOOKUP(V$3&amp;V39,都馬連編集用!$B$13:$C$49,2,FALSE),"")))</f>
        <v/>
      </c>
      <c r="X39" s="51"/>
      <c r="Y39" s="139" t="str">
        <f>IF(IFERROR(VLOOKUP(X$3&amp;X39,都馬連編集用!$B$13:$C$49,2,FALSE),"")=0,"",(IFERROR(VLOOKUP(X$3&amp;X39,都馬連編集用!$B$13:$C$49,2,FALSE),"")))</f>
        <v/>
      </c>
      <c r="Z39" s="51"/>
      <c r="AA39" s="139" t="str">
        <f>IF(IFERROR(VLOOKUP(Z$3&amp;Z39,都馬連編集用!$B$13:$C$49,2,FALSE),"")=0,"",(IFERROR(VLOOKUP(Z$3&amp;Z39,都馬連編集用!$B$13:$C$49,2,FALSE),"")))</f>
        <v/>
      </c>
      <c r="AB39" s="51"/>
      <c r="AC39" s="139" t="str">
        <f>IF(IFERROR(VLOOKUP(AB$3&amp;AB39,都馬連編集用!$B$13:$C$49,2,FALSE),"")=0,"",(IFERROR(VLOOKUP(AB$3&amp;AB39,都馬連編集用!$B$13:$C$49,2,FALSE),"")))</f>
        <v/>
      </c>
      <c r="AD39" s="51"/>
      <c r="AE39" s="139" t="str">
        <f>IF(IFERROR(VLOOKUP(AD$3&amp;AD39,都馬連編集用!$B$13:$C$49,2,FALSE),"")=0,"",(IFERROR(VLOOKUP(AD$3&amp;AD39,都馬連編集用!$B$13:$C$49,2,FALSE),"")))</f>
        <v/>
      </c>
      <c r="AF39" s="51"/>
      <c r="AG39" s="139" t="str">
        <f>IF(IFERROR(VLOOKUP(AF$3&amp;AF39,都馬連編集用!$B$13:$C$49,2,FALSE),"")=0,"",(IFERROR(VLOOKUP(AF$3&amp;AF39,都馬連編集用!$B$13:$C$49,2,FALSE),"")))</f>
        <v/>
      </c>
      <c r="AH39" s="51"/>
      <c r="AI39" s="139" t="str">
        <f>IF(IFERROR(VLOOKUP(AH$3&amp;AH39,都馬連編集用!$B$13:$C$49,2,FALSE),"")=0,"",(IFERROR(VLOOKUP(AH$3&amp;AH39,都馬連編集用!$B$13:$C$49,2,FALSE),"")))</f>
        <v/>
      </c>
      <c r="AJ39" s="51"/>
      <c r="AK39" s="139" t="str">
        <f>IF(IFERROR(VLOOKUP(AJ$3&amp;AJ39,都馬連編集用!$B$13:$C$49,2,FALSE),"")=0,"",(IFERROR(VLOOKUP(AJ$3&amp;AJ39,都馬連編集用!$B$13:$C$49,2,FALSE),"")))</f>
        <v/>
      </c>
      <c r="AL39" s="51"/>
      <c r="AM39" s="139" t="str">
        <f>IF(IFERROR(VLOOKUP(AL$3&amp;AL39,都馬連編集用!$B$13:$C$49,2,FALSE),"")=0,"",(IFERROR(VLOOKUP(AL$3&amp;AL39,都馬連編集用!$B$13:$C$49,2,FALSE),"")))</f>
        <v/>
      </c>
      <c r="AN39" s="51"/>
      <c r="AO39" s="139" t="str">
        <f>IF(IFERROR(VLOOKUP(AN$3&amp;AN39,都馬連編集用!$B$13:$C$49,2,FALSE),"")=0,"",(IFERROR(VLOOKUP(AN$3&amp;AN39,都馬連編集用!$B$13:$C$49,2,FALSE),"")))</f>
        <v/>
      </c>
      <c r="AP39" s="51"/>
      <c r="AQ39" s="139" t="str">
        <f>IF(IFERROR(VLOOKUP(AP$3&amp;AP39,都馬連編集用!$B$13:$C$49,2,FALSE),"")=0,"",(IFERROR(VLOOKUP(AP$3&amp;AP39,都馬連編集用!$B$13:$C$49,2,FALSE),"")))</f>
        <v/>
      </c>
      <c r="AR39" s="51"/>
      <c r="AS39" s="139" t="str">
        <f>IF(IFERROR(VLOOKUP(AR$3&amp;AR39,都馬連編集用!$B$13:$C$49,2,FALSE),"")=0,"",(IFERROR(VLOOKUP(AR$3&amp;AR39,都馬連編集用!$B$13:$C$49,2,FALSE),"")))</f>
        <v/>
      </c>
      <c r="AT39" s="51"/>
      <c r="AU39" s="139" t="str">
        <f>IF(IFERROR(VLOOKUP(AT$3&amp;AT39,都馬連編集用!$B$13:$C$49,2,FALSE),"")=0,"",(IFERROR(VLOOKUP(AT$3&amp;AT39,都馬連編集用!$B$13:$C$49,2,FALSE),"")))</f>
        <v/>
      </c>
      <c r="AV39" s="51"/>
      <c r="AW39" s="139" t="str">
        <f>IF(IFERROR(VLOOKUP(AV$3&amp;AV39,都馬連編集用!$B$13:$C$49,2,FALSE),"")=0,"",(IFERROR(VLOOKUP(AV$3&amp;AV39,都馬連編集用!$B$13:$C$49,2,FALSE),"")))</f>
        <v/>
      </c>
      <c r="AX39" s="51"/>
      <c r="AY39" s="139" t="str">
        <f>IF(IFERROR(VLOOKUP(AX$3&amp;AX39,都馬連編集用!$B$13:$C$49,2,FALSE),"")=0,"",(IFERROR(VLOOKUP(AX$3&amp;AX39,都馬連編集用!$B$13:$C$49,2,FALSE),"")))</f>
        <v/>
      </c>
      <c r="AZ39" s="51"/>
      <c r="BA39" s="139" t="str">
        <f>IF(IFERROR(VLOOKUP(AZ$3&amp;AZ39,都馬連編集用!$B$13:$C$49,2,FALSE),"")=0,"",(IFERROR(VLOOKUP(AZ$3&amp;AZ39,都馬連編集用!$B$13:$C$49,2,FALSE),"")))</f>
        <v/>
      </c>
      <c r="BB39" s="51"/>
      <c r="BC39" s="139" t="str">
        <f>IF(IFERROR(VLOOKUP(BB$3&amp;BB39,都馬連編集用!$B$13:$C$49,2,FALSE),"")=0,"",(IFERROR(VLOOKUP(BB$3&amp;BB39,都馬連編集用!$B$13:$C$49,2,FALSE),"")))</f>
        <v/>
      </c>
      <c r="BD39" s="51"/>
      <c r="BE39" s="139" t="str">
        <f>IF(IFERROR(VLOOKUP(BD$3&amp;BD39,都馬連編集用!$B$13:$C$49,2,FALSE),"")=0,"",(IFERROR(VLOOKUP(BD$3&amp;BD39,都馬連編集用!$B$13:$C$49,2,FALSE),"")))</f>
        <v/>
      </c>
      <c r="BF39" s="51"/>
      <c r="BG39" s="139" t="str">
        <f>IF(IFERROR(VLOOKUP(BF$3&amp;BF39,都馬連編集用!$B$13:$C$49,2,FALSE),"")=0,"",(IFERROR(VLOOKUP(BF$3&amp;BF39,都馬連編集用!$B$13:$C$49,2,FALSE),"")))</f>
        <v/>
      </c>
      <c r="BH39" s="51"/>
      <c r="BI39" s="139" t="str">
        <f>IF(IFERROR(VLOOKUP(BH$3&amp;BH39,都馬連編集用!$B$13:$C$49,2,FALSE),"")=0,"",(IFERROR(VLOOKUP(BH$3&amp;BH39,都馬連編集用!$B$13:$C$49,2,FALSE),"")))</f>
        <v/>
      </c>
      <c r="BJ39" s="51"/>
      <c r="BK39" s="139" t="str">
        <f>IF(IFERROR(VLOOKUP(BJ$3&amp;BJ39,都馬連編集用!$B$13:$C$49,2,FALSE),"")=0,"",(IFERROR(VLOOKUP(BJ$3&amp;BJ39,都馬連編集用!$B$13:$C$49,2,FALSE),"")))</f>
        <v/>
      </c>
      <c r="BL39" s="51"/>
      <c r="BM39" s="139" t="str">
        <f>IF(IFERROR(VLOOKUP(BL$3&amp;BL39,都馬連編集用!$B$13:$C$49,2,FALSE),"")=0,"",(IFERROR(VLOOKUP(BL$3&amp;BL39,都馬連編集用!$B$13:$C$49,2,FALSE),"")))</f>
        <v/>
      </c>
      <c r="BN39" s="51"/>
      <c r="BO39" s="139" t="str">
        <f>IF(IFERROR(VLOOKUP(BN$3&amp;BN39,都馬連編集用!$B$13:$C$49,2,FALSE),"")=0,"",(IFERROR(VLOOKUP(BN$3&amp;BN39,都馬連編集用!$B$13:$C$49,2,FALSE),"")))</f>
        <v/>
      </c>
      <c r="BP39" s="51"/>
      <c r="BQ39" s="139" t="str">
        <f>IF(IFERROR(VLOOKUP(BP$3&amp;BP39,都馬連編集用!$B$13:$C$49,2,FALSE),"")=0,"",(IFERROR(VLOOKUP(BP$3&amp;BP39,都馬連編集用!$B$13:$C$49,2,FALSE),"")))</f>
        <v/>
      </c>
      <c r="BR39" s="51"/>
      <c r="BS39" s="139" t="str">
        <f>IF(IFERROR(VLOOKUP(BR$3&amp;BR39,都馬連編集用!$B$13:$C$49,2,FALSE),"")=0,"",(IFERROR(VLOOKUP(BR$3&amp;BR39,都馬連編集用!$B$13:$C$49,2,FALSE),"")))</f>
        <v/>
      </c>
      <c r="BT39" s="51"/>
      <c r="BU39" s="139" t="str">
        <f>IF(IFERROR(VLOOKUP(BT$3&amp;BT39,都馬連編集用!$B$13:$C$49,2,FALSE),"")=0,"",(IFERROR(VLOOKUP(BT$3&amp;BT39,都馬連編集用!$B$13:$C$49,2,FALSE),"")))</f>
        <v/>
      </c>
      <c r="BV39" s="51"/>
      <c r="BW39" s="139" t="str">
        <f>IF(IFERROR(VLOOKUP(BV$3&amp;BV39,都馬連編集用!$B$13:$C$49,2,FALSE),"")=0,"",(IFERROR(VLOOKUP(BV$3&amp;BV39,都馬連編集用!$B$13:$C$49,2,FALSE),"")))</f>
        <v/>
      </c>
      <c r="BX39" s="51"/>
      <c r="BY39" s="139" t="str">
        <f>IF(IFERROR(VLOOKUP(BX$3&amp;BX39,都馬連編集用!$B$13:$C$49,2,FALSE),"")=0,"",(IFERROR(VLOOKUP(BX$3&amp;BX39,都馬連編集用!$B$13:$C$49,2,FALSE),"")))</f>
        <v/>
      </c>
      <c r="BZ39" s="51"/>
      <c r="CA39" s="139" t="str">
        <f>IF(IFERROR(VLOOKUP(BZ$3&amp;BZ39,都馬連編集用!$B$13:$C$49,2,FALSE),"")=0,"",(IFERROR(VLOOKUP(BZ$3&amp;BZ39,都馬連編集用!$B$13:$C$49,2,FALSE),"")))</f>
        <v/>
      </c>
      <c r="CB39" s="51"/>
      <c r="CC39" s="139" t="str">
        <f>IF(IFERROR(VLOOKUP(CB$3&amp;CB39,都馬連編集用!$B$13:$C$49,2,FALSE),"")=0,"",(IFERROR(VLOOKUP(CB$3&amp;CB39,都馬連編集用!$B$13:$C$49,2,FALSE),"")))</f>
        <v/>
      </c>
      <c r="CD39" s="51"/>
      <c r="CE39" s="139" t="str">
        <f>IF(IFERROR(VLOOKUP(CD$3&amp;CD39,都馬連編集用!$B$13:$C$49,2,FALSE),"")=0,"",(IFERROR(VLOOKUP(CD$3&amp;CD39,都馬連編集用!$B$13:$C$49,2,FALSE),"")))</f>
        <v/>
      </c>
      <c r="CF39" s="51"/>
      <c r="CG39" s="139" t="str">
        <f>IF(IFERROR(VLOOKUP(CF$3&amp;CF39,都馬連編集用!$B$13:$C$49,2,FALSE),"")=0,"",(IFERROR(VLOOKUP(CF$3&amp;CF39,都馬連編集用!$B$13:$C$49,2,FALSE),"")))</f>
        <v/>
      </c>
      <c r="CH39" s="51"/>
      <c r="CI39" s="139" t="str">
        <f>IF(IFERROR(VLOOKUP(CH$3&amp;CH39,都馬連編集用!$B$13:$C$49,2,FALSE),"")=0,"",(IFERROR(VLOOKUP(CH$3&amp;CH39,都馬連編集用!$B$13:$C$49,2,FALSE),"")))</f>
        <v/>
      </c>
      <c r="CJ39" s="51"/>
      <c r="CK39" s="139" t="str">
        <f>IF(IFERROR(VLOOKUP(CJ$3&amp;CJ39,都馬連編集用!$B$13:$C$49,2,FALSE),"")=0,"",(IFERROR(VLOOKUP(CJ$3&amp;CJ39,都馬連編集用!$B$13:$C$49,2,FALSE),"")))</f>
        <v/>
      </c>
      <c r="CL39" s="51"/>
      <c r="CM39" s="139" t="str">
        <f>IF(IFERROR(VLOOKUP(CL$3&amp;CL39,都馬連編集用!$B$13:$C$49,2,FALSE),"")=0,"",(IFERROR(VLOOKUP(CL$3&amp;CL39,都馬連編集用!$B$13:$C$49,2,FALSE),"")))</f>
        <v/>
      </c>
      <c r="CN39" s="51"/>
      <c r="CO39" s="139" t="str">
        <f>IF(IFERROR(VLOOKUP(CN$3&amp;CN39,都馬連編集用!$B$13:$C$49,2,FALSE),"")=0,"",(IFERROR(VLOOKUP(CN$3&amp;CN39,都馬連編集用!$B$13:$C$49,2,FALSE),"")))</f>
        <v/>
      </c>
      <c r="CP39" s="51"/>
      <c r="CQ39" s="139" t="str">
        <f>IF(IFERROR(VLOOKUP(CP$3&amp;CP39,都馬連編集用!$B$13:$C$49,2,FALSE),"")=0,"",(IFERROR(VLOOKUP(CP$3&amp;CP39,都馬連編集用!$B$13:$C$49,2,FALSE),"")))</f>
        <v/>
      </c>
      <c r="CR39" s="51"/>
      <c r="CS39" s="139" t="str">
        <f>IF(IFERROR(VLOOKUP(CR$3&amp;CR39,都馬連編集用!$B$13:$C$49,2,FALSE),"")=0,"",(IFERROR(VLOOKUP(CR$3&amp;CR39,都馬連編集用!$B$13:$C$49,2,FALSE),"")))</f>
        <v/>
      </c>
      <c r="CT39" s="51"/>
      <c r="CU39" s="139" t="str">
        <f>IF(IFERROR(VLOOKUP(CT$3&amp;CT39,都馬連編集用!$B$13:$C$49,2,FALSE),"")=0,"",(IFERROR(VLOOKUP(CT$3&amp;CT39,都馬連編集用!$B$13:$C$49,2,FALSE),"")))</f>
        <v/>
      </c>
      <c r="CV39" s="51"/>
      <c r="CW39" s="139" t="str">
        <f>IF(IFERROR(VLOOKUP(CV$3&amp;CV39,都馬連編集用!$B$13:$C$49,2,FALSE),"")=0,"",(IFERROR(VLOOKUP(CV$3&amp;CV39,都馬連編集用!$B$13:$C$49,2,FALSE),"")))</f>
        <v/>
      </c>
      <c r="CX39" s="51"/>
      <c r="CY39" s="139" t="str">
        <f>IF(IFERROR(VLOOKUP(CX$3&amp;CX39,都馬連編集用!$B$13:$C$49,2,FALSE),"")=0,"",(IFERROR(VLOOKUP(CX$3&amp;CX39,都馬連編集用!$B$13:$C$49,2,FALSE),"")))</f>
        <v/>
      </c>
      <c r="CZ39" s="51"/>
      <c r="DA39" s="139" t="str">
        <f>IF(IFERROR(VLOOKUP(CZ$3&amp;CZ39,都馬連編集用!$B$13:$C$49,2,FALSE),"")=0,"",(IFERROR(VLOOKUP(CZ$3&amp;CZ39,都馬連編集用!$B$13:$C$49,2,FALSE),"")))</f>
        <v/>
      </c>
      <c r="DB39" s="51"/>
      <c r="DC39" s="139" t="str">
        <f>IF(IFERROR(VLOOKUP(DB$3&amp;DB39,都馬連編集用!$B$13:$C$49,2,FALSE),"")=0,"",(IFERROR(VLOOKUP(DB$3&amp;DB39,都馬連編集用!$B$13:$C$49,2,FALSE),"")))</f>
        <v/>
      </c>
      <c r="DD39" s="51"/>
      <c r="DE39" s="139" t="str">
        <f>IF(IFERROR(VLOOKUP(DD$3&amp;DD39,都馬連編集用!$B$13:$C$49,2,FALSE),"")=0,"",(IFERROR(VLOOKUP(DD$3&amp;DD39,都馬連編集用!$B$13:$C$49,2,FALSE),"")))</f>
        <v/>
      </c>
      <c r="DF39" s="51"/>
      <c r="DG39" s="139" t="str">
        <f>IF(IFERROR(VLOOKUP(DF$3&amp;DF39,都馬連編集用!$B$13:$C$49,2,FALSE),"")=0,"",(IFERROR(VLOOKUP(DF$3&amp;DF39,都馬連編集用!$B$13:$C$49,2,FALSE),"")))</f>
        <v/>
      </c>
      <c r="DH39" s="51"/>
      <c r="DI39" s="139" t="str">
        <f>IF(IFERROR(VLOOKUP(DH$3&amp;DH39,都馬連編集用!$B$13:$C$49,2,FALSE),"")=0,"",(IFERROR(VLOOKUP(DH$3&amp;DH39,都馬連編集用!$B$13:$C$49,2,FALSE),"")))</f>
        <v/>
      </c>
      <c r="DJ39" s="51"/>
      <c r="DK39" s="139" t="str">
        <f>IF(IFERROR(VLOOKUP(DJ$3&amp;DJ39,都馬連編集用!$B$13:$C$49,2,FALSE),"")=0,"",(IFERROR(VLOOKUP(DJ$3&amp;DJ39,都馬連編集用!$B$13:$C$49,2,FALSE),"")))</f>
        <v/>
      </c>
      <c r="DL39" s="51"/>
      <c r="DM39" s="139" t="str">
        <f>IF(IFERROR(VLOOKUP(DL$3&amp;DL39,都馬連編集用!$B$13:$C$49,2,FALSE),"")=0,"",(IFERROR(VLOOKUP(DL$3&amp;DL39,都馬連編集用!$B$13:$C$49,2,FALSE),"")))</f>
        <v/>
      </c>
      <c r="DN39" s="51"/>
      <c r="DO39" s="139" t="str">
        <f>IF(IFERROR(VLOOKUP(DN$3&amp;DN39,都馬連編集用!$B$13:$C$49,2,FALSE),"")=0,"",(IFERROR(VLOOKUP(DN$3&amp;DN39,都馬連編集用!$B$13:$C$49,2,FALSE),"")))</f>
        <v/>
      </c>
      <c r="DP39" s="51"/>
    </row>
    <row r="40" spans="1:120" ht="30.6" customHeight="1">
      <c r="A40" s="33">
        <v>36</v>
      </c>
      <c r="D40" s="33">
        <f t="shared" si="53"/>
        <v>0</v>
      </c>
      <c r="F40" s="120"/>
      <c r="G40" s="141" t="str">
        <f>IFERROR(VLOOKUP(F40,'申込書2（馬匹・選手）'!$B$5:$D$54,3,FALSE),"")</f>
        <v/>
      </c>
      <c r="H40" s="120"/>
      <c r="I40" s="140" t="str">
        <f>IFERROR(VLOOKUP(H40,'申込書2（馬匹・選手）'!$F$5:$H$54,3,FALSE),"")</f>
        <v/>
      </c>
      <c r="J40" s="101" t="str">
        <f t="shared" si="54"/>
        <v/>
      </c>
      <c r="K40" s="106"/>
      <c r="L40" s="51"/>
      <c r="M40" s="139" t="str">
        <f>IF(IFERROR(VLOOKUP(L$3&amp;L40,都馬連編集用!$B$13:$C$49,2,FALSE),"")=0,"",(IFERROR(VLOOKUP(L$3&amp;L40,都馬連編集用!$B$13:$C$49,2,FALSE),"")))</f>
        <v/>
      </c>
      <c r="N40" s="51"/>
      <c r="O40" s="139" t="str">
        <f>IF(IFERROR(VLOOKUP(N$3&amp;N40,都馬連編集用!$B$13:$C$49,2,FALSE),"")=0,"",(IFERROR(VLOOKUP(N$3&amp;N40,都馬連編集用!$B$13:$C$49,2,FALSE),"")))</f>
        <v/>
      </c>
      <c r="P40" s="51"/>
      <c r="Q40" s="139" t="str">
        <f>IF(IFERROR(VLOOKUP(P$3&amp;P40,都馬連編集用!$B$13:$C$49,2,FALSE),"")=0,"",(IFERROR(VLOOKUP(P$3&amp;P40,都馬連編集用!$B$13:$C$49,2,FALSE),"")))</f>
        <v/>
      </c>
      <c r="R40" s="51"/>
      <c r="S40" s="139" t="str">
        <f>IF(IFERROR(VLOOKUP(R$3&amp;R40,都馬連編集用!$B$13:$C$49,2,FALSE),"")=0,"",(IFERROR(VLOOKUP(R$3&amp;R40,都馬連編集用!$B$13:$C$49,2,FALSE),"")))</f>
        <v/>
      </c>
      <c r="T40" s="51"/>
      <c r="U40" s="139" t="str">
        <f>IF(IFERROR(VLOOKUP(T$3&amp;T40,都馬連編集用!$B$13:$C$49,2,FALSE),"")=0,"",(IFERROR(VLOOKUP(T$3&amp;T40,都馬連編集用!$B$13:$C$49,2,FALSE),"")))</f>
        <v/>
      </c>
      <c r="V40" s="51"/>
      <c r="W40" s="139" t="str">
        <f>IF(IFERROR(VLOOKUP(V$3&amp;V40,都馬連編集用!$B$13:$C$49,2,FALSE),"")=0,"",(IFERROR(VLOOKUP(V$3&amp;V40,都馬連編集用!$B$13:$C$49,2,FALSE),"")))</f>
        <v/>
      </c>
      <c r="X40" s="51"/>
      <c r="Y40" s="139" t="str">
        <f>IF(IFERROR(VLOOKUP(X$3&amp;X40,都馬連編集用!$B$13:$C$49,2,FALSE),"")=0,"",(IFERROR(VLOOKUP(X$3&amp;X40,都馬連編集用!$B$13:$C$49,2,FALSE),"")))</f>
        <v/>
      </c>
      <c r="Z40" s="51"/>
      <c r="AA40" s="139" t="str">
        <f>IF(IFERROR(VLOOKUP(Z$3&amp;Z40,都馬連編集用!$B$13:$C$49,2,FALSE),"")=0,"",(IFERROR(VLOOKUP(Z$3&amp;Z40,都馬連編集用!$B$13:$C$49,2,FALSE),"")))</f>
        <v/>
      </c>
      <c r="AB40" s="51"/>
      <c r="AC40" s="139" t="str">
        <f>IF(IFERROR(VLOOKUP(AB$3&amp;AB40,都馬連編集用!$B$13:$C$49,2,FALSE),"")=0,"",(IFERROR(VLOOKUP(AB$3&amp;AB40,都馬連編集用!$B$13:$C$49,2,FALSE),"")))</f>
        <v/>
      </c>
      <c r="AD40" s="51"/>
      <c r="AE40" s="139" t="str">
        <f>IF(IFERROR(VLOOKUP(AD$3&amp;AD40,都馬連編集用!$B$13:$C$49,2,FALSE),"")=0,"",(IFERROR(VLOOKUP(AD$3&amp;AD40,都馬連編集用!$B$13:$C$49,2,FALSE),"")))</f>
        <v/>
      </c>
      <c r="AF40" s="51"/>
      <c r="AG40" s="139" t="str">
        <f>IF(IFERROR(VLOOKUP(AF$3&amp;AF40,都馬連編集用!$B$13:$C$49,2,FALSE),"")=0,"",(IFERROR(VLOOKUP(AF$3&amp;AF40,都馬連編集用!$B$13:$C$49,2,FALSE),"")))</f>
        <v/>
      </c>
      <c r="AH40" s="51"/>
      <c r="AI40" s="139" t="str">
        <f>IF(IFERROR(VLOOKUP(AH$3&amp;AH40,都馬連編集用!$B$13:$C$49,2,FALSE),"")=0,"",(IFERROR(VLOOKUP(AH$3&amp;AH40,都馬連編集用!$B$13:$C$49,2,FALSE),"")))</f>
        <v/>
      </c>
      <c r="AJ40" s="51"/>
      <c r="AK40" s="139" t="str">
        <f>IF(IFERROR(VLOOKUP(AJ$3&amp;AJ40,都馬連編集用!$B$13:$C$49,2,FALSE),"")=0,"",(IFERROR(VLOOKUP(AJ$3&amp;AJ40,都馬連編集用!$B$13:$C$49,2,FALSE),"")))</f>
        <v/>
      </c>
      <c r="AL40" s="51"/>
      <c r="AM40" s="139" t="str">
        <f>IF(IFERROR(VLOOKUP(AL$3&amp;AL40,都馬連編集用!$B$13:$C$49,2,FALSE),"")=0,"",(IFERROR(VLOOKUP(AL$3&amp;AL40,都馬連編集用!$B$13:$C$49,2,FALSE),"")))</f>
        <v/>
      </c>
      <c r="AN40" s="51"/>
      <c r="AO40" s="139" t="str">
        <f>IF(IFERROR(VLOOKUP(AN$3&amp;AN40,都馬連編集用!$B$13:$C$49,2,FALSE),"")=0,"",(IFERROR(VLOOKUP(AN$3&amp;AN40,都馬連編集用!$B$13:$C$49,2,FALSE),"")))</f>
        <v/>
      </c>
      <c r="AP40" s="51"/>
      <c r="AQ40" s="139" t="str">
        <f>IF(IFERROR(VLOOKUP(AP$3&amp;AP40,都馬連編集用!$B$13:$C$49,2,FALSE),"")=0,"",(IFERROR(VLOOKUP(AP$3&amp;AP40,都馬連編集用!$B$13:$C$49,2,FALSE),"")))</f>
        <v/>
      </c>
      <c r="AR40" s="51"/>
      <c r="AS40" s="139" t="str">
        <f>IF(IFERROR(VLOOKUP(AR$3&amp;AR40,都馬連編集用!$B$13:$C$49,2,FALSE),"")=0,"",(IFERROR(VLOOKUP(AR$3&amp;AR40,都馬連編集用!$B$13:$C$49,2,FALSE),"")))</f>
        <v/>
      </c>
      <c r="AT40" s="51"/>
      <c r="AU40" s="139" t="str">
        <f>IF(IFERROR(VLOOKUP(AT$3&amp;AT40,都馬連編集用!$B$13:$C$49,2,FALSE),"")=0,"",(IFERROR(VLOOKUP(AT$3&amp;AT40,都馬連編集用!$B$13:$C$49,2,FALSE),"")))</f>
        <v/>
      </c>
      <c r="AV40" s="51"/>
      <c r="AW40" s="139" t="str">
        <f>IF(IFERROR(VLOOKUP(AV$3&amp;AV40,都馬連編集用!$B$13:$C$49,2,FALSE),"")=0,"",(IFERROR(VLOOKUP(AV$3&amp;AV40,都馬連編集用!$B$13:$C$49,2,FALSE),"")))</f>
        <v/>
      </c>
      <c r="AX40" s="51"/>
      <c r="AY40" s="139" t="str">
        <f>IF(IFERROR(VLOOKUP(AX$3&amp;AX40,都馬連編集用!$B$13:$C$49,2,FALSE),"")=0,"",(IFERROR(VLOOKUP(AX$3&amp;AX40,都馬連編集用!$B$13:$C$49,2,FALSE),"")))</f>
        <v/>
      </c>
      <c r="AZ40" s="51"/>
      <c r="BA40" s="139" t="str">
        <f>IF(IFERROR(VLOOKUP(AZ$3&amp;AZ40,都馬連編集用!$B$13:$C$49,2,FALSE),"")=0,"",(IFERROR(VLOOKUP(AZ$3&amp;AZ40,都馬連編集用!$B$13:$C$49,2,FALSE),"")))</f>
        <v/>
      </c>
      <c r="BB40" s="51"/>
      <c r="BC40" s="139" t="str">
        <f>IF(IFERROR(VLOOKUP(BB$3&amp;BB40,都馬連編集用!$B$13:$C$49,2,FALSE),"")=0,"",(IFERROR(VLOOKUP(BB$3&amp;BB40,都馬連編集用!$B$13:$C$49,2,FALSE),"")))</f>
        <v/>
      </c>
      <c r="BD40" s="51"/>
      <c r="BE40" s="139" t="str">
        <f>IF(IFERROR(VLOOKUP(BD$3&amp;BD40,都馬連編集用!$B$13:$C$49,2,FALSE),"")=0,"",(IFERROR(VLOOKUP(BD$3&amp;BD40,都馬連編集用!$B$13:$C$49,2,FALSE),"")))</f>
        <v/>
      </c>
      <c r="BF40" s="51"/>
      <c r="BG40" s="139" t="str">
        <f>IF(IFERROR(VLOOKUP(BF$3&amp;BF40,都馬連編集用!$B$13:$C$49,2,FALSE),"")=0,"",(IFERROR(VLOOKUP(BF$3&amp;BF40,都馬連編集用!$B$13:$C$49,2,FALSE),"")))</f>
        <v/>
      </c>
      <c r="BH40" s="51"/>
      <c r="BI40" s="139" t="str">
        <f>IF(IFERROR(VLOOKUP(BH$3&amp;BH40,都馬連編集用!$B$13:$C$49,2,FALSE),"")=0,"",(IFERROR(VLOOKUP(BH$3&amp;BH40,都馬連編集用!$B$13:$C$49,2,FALSE),"")))</f>
        <v/>
      </c>
      <c r="BJ40" s="51"/>
      <c r="BK40" s="139" t="str">
        <f>IF(IFERROR(VLOOKUP(BJ$3&amp;BJ40,都馬連編集用!$B$13:$C$49,2,FALSE),"")=0,"",(IFERROR(VLOOKUP(BJ$3&amp;BJ40,都馬連編集用!$B$13:$C$49,2,FALSE),"")))</f>
        <v/>
      </c>
      <c r="BL40" s="51"/>
      <c r="BM40" s="139" t="str">
        <f>IF(IFERROR(VLOOKUP(BL$3&amp;BL40,都馬連編集用!$B$13:$C$49,2,FALSE),"")=0,"",(IFERROR(VLOOKUP(BL$3&amp;BL40,都馬連編集用!$B$13:$C$49,2,FALSE),"")))</f>
        <v/>
      </c>
      <c r="BN40" s="51"/>
      <c r="BO40" s="139" t="str">
        <f>IF(IFERROR(VLOOKUP(BN$3&amp;BN40,都馬連編集用!$B$13:$C$49,2,FALSE),"")=0,"",(IFERROR(VLOOKUP(BN$3&amp;BN40,都馬連編集用!$B$13:$C$49,2,FALSE),"")))</f>
        <v/>
      </c>
      <c r="BP40" s="51"/>
      <c r="BQ40" s="139" t="str">
        <f>IF(IFERROR(VLOOKUP(BP$3&amp;BP40,都馬連編集用!$B$13:$C$49,2,FALSE),"")=0,"",(IFERROR(VLOOKUP(BP$3&amp;BP40,都馬連編集用!$B$13:$C$49,2,FALSE),"")))</f>
        <v/>
      </c>
      <c r="BR40" s="51"/>
      <c r="BS40" s="139" t="str">
        <f>IF(IFERROR(VLOOKUP(BR$3&amp;BR40,都馬連編集用!$B$13:$C$49,2,FALSE),"")=0,"",(IFERROR(VLOOKUP(BR$3&amp;BR40,都馬連編集用!$B$13:$C$49,2,FALSE),"")))</f>
        <v/>
      </c>
      <c r="BT40" s="51"/>
      <c r="BU40" s="139" t="str">
        <f>IF(IFERROR(VLOOKUP(BT$3&amp;BT40,都馬連編集用!$B$13:$C$49,2,FALSE),"")=0,"",(IFERROR(VLOOKUP(BT$3&amp;BT40,都馬連編集用!$B$13:$C$49,2,FALSE),"")))</f>
        <v/>
      </c>
      <c r="BV40" s="51"/>
      <c r="BW40" s="139" t="str">
        <f>IF(IFERROR(VLOOKUP(BV$3&amp;BV40,都馬連編集用!$B$13:$C$49,2,FALSE),"")=0,"",(IFERROR(VLOOKUP(BV$3&amp;BV40,都馬連編集用!$B$13:$C$49,2,FALSE),"")))</f>
        <v/>
      </c>
      <c r="BX40" s="51"/>
      <c r="BY40" s="139" t="str">
        <f>IF(IFERROR(VLOOKUP(BX$3&amp;BX40,都馬連編集用!$B$13:$C$49,2,FALSE),"")=0,"",(IFERROR(VLOOKUP(BX$3&amp;BX40,都馬連編集用!$B$13:$C$49,2,FALSE),"")))</f>
        <v/>
      </c>
      <c r="BZ40" s="51"/>
      <c r="CA40" s="139" t="str">
        <f>IF(IFERROR(VLOOKUP(BZ$3&amp;BZ40,都馬連編集用!$B$13:$C$49,2,FALSE),"")=0,"",(IFERROR(VLOOKUP(BZ$3&amp;BZ40,都馬連編集用!$B$13:$C$49,2,FALSE),"")))</f>
        <v/>
      </c>
      <c r="CB40" s="51"/>
      <c r="CC40" s="139" t="str">
        <f>IF(IFERROR(VLOOKUP(CB$3&amp;CB40,都馬連編集用!$B$13:$C$49,2,FALSE),"")=0,"",(IFERROR(VLOOKUP(CB$3&amp;CB40,都馬連編集用!$B$13:$C$49,2,FALSE),"")))</f>
        <v/>
      </c>
      <c r="CD40" s="51"/>
      <c r="CE40" s="139" t="str">
        <f>IF(IFERROR(VLOOKUP(CD$3&amp;CD40,都馬連編集用!$B$13:$C$49,2,FALSE),"")=0,"",(IFERROR(VLOOKUP(CD$3&amp;CD40,都馬連編集用!$B$13:$C$49,2,FALSE),"")))</f>
        <v/>
      </c>
      <c r="CF40" s="51"/>
      <c r="CG40" s="139" t="str">
        <f>IF(IFERROR(VLOOKUP(CF$3&amp;CF40,都馬連編集用!$B$13:$C$49,2,FALSE),"")=0,"",(IFERROR(VLOOKUP(CF$3&amp;CF40,都馬連編集用!$B$13:$C$49,2,FALSE),"")))</f>
        <v/>
      </c>
      <c r="CH40" s="51"/>
      <c r="CI40" s="139" t="str">
        <f>IF(IFERROR(VLOOKUP(CH$3&amp;CH40,都馬連編集用!$B$13:$C$49,2,FALSE),"")=0,"",(IFERROR(VLOOKUP(CH$3&amp;CH40,都馬連編集用!$B$13:$C$49,2,FALSE),"")))</f>
        <v/>
      </c>
      <c r="CJ40" s="51"/>
      <c r="CK40" s="139" t="str">
        <f>IF(IFERROR(VLOOKUP(CJ$3&amp;CJ40,都馬連編集用!$B$13:$C$49,2,FALSE),"")=0,"",(IFERROR(VLOOKUP(CJ$3&amp;CJ40,都馬連編集用!$B$13:$C$49,2,FALSE),"")))</f>
        <v/>
      </c>
      <c r="CL40" s="51"/>
      <c r="CM40" s="139" t="str">
        <f>IF(IFERROR(VLOOKUP(CL$3&amp;CL40,都馬連編集用!$B$13:$C$49,2,FALSE),"")=0,"",(IFERROR(VLOOKUP(CL$3&amp;CL40,都馬連編集用!$B$13:$C$49,2,FALSE),"")))</f>
        <v/>
      </c>
      <c r="CN40" s="51"/>
      <c r="CO40" s="139" t="str">
        <f>IF(IFERROR(VLOOKUP(CN$3&amp;CN40,都馬連編集用!$B$13:$C$49,2,FALSE),"")=0,"",(IFERROR(VLOOKUP(CN$3&amp;CN40,都馬連編集用!$B$13:$C$49,2,FALSE),"")))</f>
        <v/>
      </c>
      <c r="CP40" s="51"/>
      <c r="CQ40" s="139" t="str">
        <f>IF(IFERROR(VLOOKUP(CP$3&amp;CP40,都馬連編集用!$B$13:$C$49,2,FALSE),"")=0,"",(IFERROR(VLOOKUP(CP$3&amp;CP40,都馬連編集用!$B$13:$C$49,2,FALSE),"")))</f>
        <v/>
      </c>
      <c r="CR40" s="51"/>
      <c r="CS40" s="139" t="str">
        <f>IF(IFERROR(VLOOKUP(CR$3&amp;CR40,都馬連編集用!$B$13:$C$49,2,FALSE),"")=0,"",(IFERROR(VLOOKUP(CR$3&amp;CR40,都馬連編集用!$B$13:$C$49,2,FALSE),"")))</f>
        <v/>
      </c>
      <c r="CT40" s="51"/>
      <c r="CU40" s="139" t="str">
        <f>IF(IFERROR(VLOOKUP(CT$3&amp;CT40,都馬連編集用!$B$13:$C$49,2,FALSE),"")=0,"",(IFERROR(VLOOKUP(CT$3&amp;CT40,都馬連編集用!$B$13:$C$49,2,FALSE),"")))</f>
        <v/>
      </c>
      <c r="CV40" s="51"/>
      <c r="CW40" s="139" t="str">
        <f>IF(IFERROR(VLOOKUP(CV$3&amp;CV40,都馬連編集用!$B$13:$C$49,2,FALSE),"")=0,"",(IFERROR(VLOOKUP(CV$3&amp;CV40,都馬連編集用!$B$13:$C$49,2,FALSE),"")))</f>
        <v/>
      </c>
      <c r="CX40" s="51"/>
      <c r="CY40" s="139" t="str">
        <f>IF(IFERROR(VLOOKUP(CX$3&amp;CX40,都馬連編集用!$B$13:$C$49,2,FALSE),"")=0,"",(IFERROR(VLOOKUP(CX$3&amp;CX40,都馬連編集用!$B$13:$C$49,2,FALSE),"")))</f>
        <v/>
      </c>
      <c r="CZ40" s="51"/>
      <c r="DA40" s="139" t="str">
        <f>IF(IFERROR(VLOOKUP(CZ$3&amp;CZ40,都馬連編集用!$B$13:$C$49,2,FALSE),"")=0,"",(IFERROR(VLOOKUP(CZ$3&amp;CZ40,都馬連編集用!$B$13:$C$49,2,FALSE),"")))</f>
        <v/>
      </c>
      <c r="DB40" s="51"/>
      <c r="DC40" s="139" t="str">
        <f>IF(IFERROR(VLOOKUP(DB$3&amp;DB40,都馬連編集用!$B$13:$C$49,2,FALSE),"")=0,"",(IFERROR(VLOOKUP(DB$3&amp;DB40,都馬連編集用!$B$13:$C$49,2,FALSE),"")))</f>
        <v/>
      </c>
      <c r="DD40" s="51"/>
      <c r="DE40" s="139" t="str">
        <f>IF(IFERROR(VLOOKUP(DD$3&amp;DD40,都馬連編集用!$B$13:$C$49,2,FALSE),"")=0,"",(IFERROR(VLOOKUP(DD$3&amp;DD40,都馬連編集用!$B$13:$C$49,2,FALSE),"")))</f>
        <v/>
      </c>
      <c r="DF40" s="51"/>
      <c r="DG40" s="139" t="str">
        <f>IF(IFERROR(VLOOKUP(DF$3&amp;DF40,都馬連編集用!$B$13:$C$49,2,FALSE),"")=0,"",(IFERROR(VLOOKUP(DF$3&amp;DF40,都馬連編集用!$B$13:$C$49,2,FALSE),"")))</f>
        <v/>
      </c>
      <c r="DH40" s="51"/>
      <c r="DI40" s="139" t="str">
        <f>IF(IFERROR(VLOOKUP(DH$3&amp;DH40,都馬連編集用!$B$13:$C$49,2,FALSE),"")=0,"",(IFERROR(VLOOKUP(DH$3&amp;DH40,都馬連編集用!$B$13:$C$49,2,FALSE),"")))</f>
        <v/>
      </c>
      <c r="DJ40" s="51"/>
      <c r="DK40" s="139" t="str">
        <f>IF(IFERROR(VLOOKUP(DJ$3&amp;DJ40,都馬連編集用!$B$13:$C$49,2,FALSE),"")=0,"",(IFERROR(VLOOKUP(DJ$3&amp;DJ40,都馬連編集用!$B$13:$C$49,2,FALSE),"")))</f>
        <v/>
      </c>
      <c r="DL40" s="51"/>
      <c r="DM40" s="139" t="str">
        <f>IF(IFERROR(VLOOKUP(DL$3&amp;DL40,都馬連編集用!$B$13:$C$49,2,FALSE),"")=0,"",(IFERROR(VLOOKUP(DL$3&amp;DL40,都馬連編集用!$B$13:$C$49,2,FALSE),"")))</f>
        <v/>
      </c>
      <c r="DN40" s="51"/>
      <c r="DO40" s="139" t="str">
        <f>IF(IFERROR(VLOOKUP(DN$3&amp;DN40,都馬連編集用!$B$13:$C$49,2,FALSE),"")=0,"",(IFERROR(VLOOKUP(DN$3&amp;DN40,都馬連編集用!$B$13:$C$49,2,FALSE),"")))</f>
        <v/>
      </c>
      <c r="DP40" s="51"/>
    </row>
    <row r="41" spans="1:120" ht="30.6" customHeight="1">
      <c r="A41" s="33">
        <v>37</v>
      </c>
      <c r="D41" s="33">
        <f t="shared" si="53"/>
        <v>0</v>
      </c>
      <c r="F41" s="120"/>
      <c r="G41" s="141" t="str">
        <f>IFERROR(VLOOKUP(F41,'申込書2（馬匹・選手）'!$B$5:$D$54,3,FALSE),"")</f>
        <v/>
      </c>
      <c r="H41" s="120"/>
      <c r="I41" s="140" t="str">
        <f>IFERROR(VLOOKUP(H41,'申込書2（馬匹・選手）'!$F$5:$H$54,3,FALSE),"")</f>
        <v/>
      </c>
      <c r="J41" s="101" t="str">
        <f t="shared" si="54"/>
        <v/>
      </c>
      <c r="K41" s="106"/>
      <c r="L41" s="51"/>
      <c r="M41" s="139" t="str">
        <f>IF(IFERROR(VLOOKUP(L$3&amp;L41,都馬連編集用!$B$13:$C$49,2,FALSE),"")=0,"",(IFERROR(VLOOKUP(L$3&amp;L41,都馬連編集用!$B$13:$C$49,2,FALSE),"")))</f>
        <v/>
      </c>
      <c r="N41" s="51"/>
      <c r="O41" s="139" t="str">
        <f>IF(IFERROR(VLOOKUP(N$3&amp;N41,都馬連編集用!$B$13:$C$49,2,FALSE),"")=0,"",(IFERROR(VLOOKUP(N$3&amp;N41,都馬連編集用!$B$13:$C$49,2,FALSE),"")))</f>
        <v/>
      </c>
      <c r="P41" s="51"/>
      <c r="Q41" s="139" t="str">
        <f>IF(IFERROR(VLOOKUP(P$3&amp;P41,都馬連編集用!$B$13:$C$49,2,FALSE),"")=0,"",(IFERROR(VLOOKUP(P$3&amp;P41,都馬連編集用!$B$13:$C$49,2,FALSE),"")))</f>
        <v/>
      </c>
      <c r="R41" s="51"/>
      <c r="S41" s="139" t="str">
        <f>IF(IFERROR(VLOOKUP(R$3&amp;R41,都馬連編集用!$B$13:$C$49,2,FALSE),"")=0,"",(IFERROR(VLOOKUP(R$3&amp;R41,都馬連編集用!$B$13:$C$49,2,FALSE),"")))</f>
        <v/>
      </c>
      <c r="T41" s="51"/>
      <c r="U41" s="139" t="str">
        <f>IF(IFERROR(VLOOKUP(T$3&amp;T41,都馬連編集用!$B$13:$C$49,2,FALSE),"")=0,"",(IFERROR(VLOOKUP(T$3&amp;T41,都馬連編集用!$B$13:$C$49,2,FALSE),"")))</f>
        <v/>
      </c>
      <c r="V41" s="51"/>
      <c r="W41" s="139" t="str">
        <f>IF(IFERROR(VLOOKUP(V$3&amp;V41,都馬連編集用!$B$13:$C$49,2,FALSE),"")=0,"",(IFERROR(VLOOKUP(V$3&amp;V41,都馬連編集用!$B$13:$C$49,2,FALSE),"")))</f>
        <v/>
      </c>
      <c r="X41" s="51"/>
      <c r="Y41" s="139" t="str">
        <f>IF(IFERROR(VLOOKUP(X$3&amp;X41,都馬連編集用!$B$13:$C$49,2,FALSE),"")=0,"",(IFERROR(VLOOKUP(X$3&amp;X41,都馬連編集用!$B$13:$C$49,2,FALSE),"")))</f>
        <v/>
      </c>
      <c r="Z41" s="51"/>
      <c r="AA41" s="139" t="str">
        <f>IF(IFERROR(VLOOKUP(Z$3&amp;Z41,都馬連編集用!$B$13:$C$49,2,FALSE),"")=0,"",(IFERROR(VLOOKUP(Z$3&amp;Z41,都馬連編集用!$B$13:$C$49,2,FALSE),"")))</f>
        <v/>
      </c>
      <c r="AB41" s="51"/>
      <c r="AC41" s="139" t="str">
        <f>IF(IFERROR(VLOOKUP(AB$3&amp;AB41,都馬連編集用!$B$13:$C$49,2,FALSE),"")=0,"",(IFERROR(VLOOKUP(AB$3&amp;AB41,都馬連編集用!$B$13:$C$49,2,FALSE),"")))</f>
        <v/>
      </c>
      <c r="AD41" s="51"/>
      <c r="AE41" s="139" t="str">
        <f>IF(IFERROR(VLOOKUP(AD$3&amp;AD41,都馬連編集用!$B$13:$C$49,2,FALSE),"")=0,"",(IFERROR(VLOOKUP(AD$3&amp;AD41,都馬連編集用!$B$13:$C$49,2,FALSE),"")))</f>
        <v/>
      </c>
      <c r="AF41" s="51"/>
      <c r="AG41" s="139" t="str">
        <f>IF(IFERROR(VLOOKUP(AF$3&amp;AF41,都馬連編集用!$B$13:$C$49,2,FALSE),"")=0,"",(IFERROR(VLOOKUP(AF$3&amp;AF41,都馬連編集用!$B$13:$C$49,2,FALSE),"")))</f>
        <v/>
      </c>
      <c r="AH41" s="51"/>
      <c r="AI41" s="139" t="str">
        <f>IF(IFERROR(VLOOKUP(AH$3&amp;AH41,都馬連編集用!$B$13:$C$49,2,FALSE),"")=0,"",(IFERROR(VLOOKUP(AH$3&amp;AH41,都馬連編集用!$B$13:$C$49,2,FALSE),"")))</f>
        <v/>
      </c>
      <c r="AJ41" s="51"/>
      <c r="AK41" s="139" t="str">
        <f>IF(IFERROR(VLOOKUP(AJ$3&amp;AJ41,都馬連編集用!$B$13:$C$49,2,FALSE),"")=0,"",(IFERROR(VLOOKUP(AJ$3&amp;AJ41,都馬連編集用!$B$13:$C$49,2,FALSE),"")))</f>
        <v/>
      </c>
      <c r="AL41" s="51"/>
      <c r="AM41" s="139" t="str">
        <f>IF(IFERROR(VLOOKUP(AL$3&amp;AL41,都馬連編集用!$B$13:$C$49,2,FALSE),"")=0,"",(IFERROR(VLOOKUP(AL$3&amp;AL41,都馬連編集用!$B$13:$C$49,2,FALSE),"")))</f>
        <v/>
      </c>
      <c r="AN41" s="51"/>
      <c r="AO41" s="139" t="str">
        <f>IF(IFERROR(VLOOKUP(AN$3&amp;AN41,都馬連編集用!$B$13:$C$49,2,FALSE),"")=0,"",(IFERROR(VLOOKUP(AN$3&amp;AN41,都馬連編集用!$B$13:$C$49,2,FALSE),"")))</f>
        <v/>
      </c>
      <c r="AP41" s="51"/>
      <c r="AQ41" s="139" t="str">
        <f>IF(IFERROR(VLOOKUP(AP$3&amp;AP41,都馬連編集用!$B$13:$C$49,2,FALSE),"")=0,"",(IFERROR(VLOOKUP(AP$3&amp;AP41,都馬連編集用!$B$13:$C$49,2,FALSE),"")))</f>
        <v/>
      </c>
      <c r="AR41" s="51"/>
      <c r="AS41" s="139" t="str">
        <f>IF(IFERROR(VLOOKUP(AR$3&amp;AR41,都馬連編集用!$B$13:$C$49,2,FALSE),"")=0,"",(IFERROR(VLOOKUP(AR$3&amp;AR41,都馬連編集用!$B$13:$C$49,2,FALSE),"")))</f>
        <v/>
      </c>
      <c r="AT41" s="51"/>
      <c r="AU41" s="139" t="str">
        <f>IF(IFERROR(VLOOKUP(AT$3&amp;AT41,都馬連編集用!$B$13:$C$49,2,FALSE),"")=0,"",(IFERROR(VLOOKUP(AT$3&amp;AT41,都馬連編集用!$B$13:$C$49,2,FALSE),"")))</f>
        <v/>
      </c>
      <c r="AV41" s="51"/>
      <c r="AW41" s="139" t="str">
        <f>IF(IFERROR(VLOOKUP(AV$3&amp;AV41,都馬連編集用!$B$13:$C$49,2,FALSE),"")=0,"",(IFERROR(VLOOKUP(AV$3&amp;AV41,都馬連編集用!$B$13:$C$49,2,FALSE),"")))</f>
        <v/>
      </c>
      <c r="AX41" s="51"/>
      <c r="AY41" s="139" t="str">
        <f>IF(IFERROR(VLOOKUP(AX$3&amp;AX41,都馬連編集用!$B$13:$C$49,2,FALSE),"")=0,"",(IFERROR(VLOOKUP(AX$3&amp;AX41,都馬連編集用!$B$13:$C$49,2,FALSE),"")))</f>
        <v/>
      </c>
      <c r="AZ41" s="51"/>
      <c r="BA41" s="139" t="str">
        <f>IF(IFERROR(VLOOKUP(AZ$3&amp;AZ41,都馬連編集用!$B$13:$C$49,2,FALSE),"")=0,"",(IFERROR(VLOOKUP(AZ$3&amp;AZ41,都馬連編集用!$B$13:$C$49,2,FALSE),"")))</f>
        <v/>
      </c>
      <c r="BB41" s="51"/>
      <c r="BC41" s="139" t="str">
        <f>IF(IFERROR(VLOOKUP(BB$3&amp;BB41,都馬連編集用!$B$13:$C$49,2,FALSE),"")=0,"",(IFERROR(VLOOKUP(BB$3&amp;BB41,都馬連編集用!$B$13:$C$49,2,FALSE),"")))</f>
        <v/>
      </c>
      <c r="BD41" s="51"/>
      <c r="BE41" s="139" t="str">
        <f>IF(IFERROR(VLOOKUP(BD$3&amp;BD41,都馬連編集用!$B$13:$C$49,2,FALSE),"")=0,"",(IFERROR(VLOOKUP(BD$3&amp;BD41,都馬連編集用!$B$13:$C$49,2,FALSE),"")))</f>
        <v/>
      </c>
      <c r="BF41" s="51"/>
      <c r="BG41" s="139" t="str">
        <f>IF(IFERROR(VLOOKUP(BF$3&amp;BF41,都馬連編集用!$B$13:$C$49,2,FALSE),"")=0,"",(IFERROR(VLOOKUP(BF$3&amp;BF41,都馬連編集用!$B$13:$C$49,2,FALSE),"")))</f>
        <v/>
      </c>
      <c r="BH41" s="51"/>
      <c r="BI41" s="139" t="str">
        <f>IF(IFERROR(VLOOKUP(BH$3&amp;BH41,都馬連編集用!$B$13:$C$49,2,FALSE),"")=0,"",(IFERROR(VLOOKUP(BH$3&amp;BH41,都馬連編集用!$B$13:$C$49,2,FALSE),"")))</f>
        <v/>
      </c>
      <c r="BJ41" s="51"/>
      <c r="BK41" s="139" t="str">
        <f>IF(IFERROR(VLOOKUP(BJ$3&amp;BJ41,都馬連編集用!$B$13:$C$49,2,FALSE),"")=0,"",(IFERROR(VLOOKUP(BJ$3&amp;BJ41,都馬連編集用!$B$13:$C$49,2,FALSE),"")))</f>
        <v/>
      </c>
      <c r="BL41" s="51"/>
      <c r="BM41" s="139" t="str">
        <f>IF(IFERROR(VLOOKUP(BL$3&amp;BL41,都馬連編集用!$B$13:$C$49,2,FALSE),"")=0,"",(IFERROR(VLOOKUP(BL$3&amp;BL41,都馬連編集用!$B$13:$C$49,2,FALSE),"")))</f>
        <v/>
      </c>
      <c r="BN41" s="51"/>
      <c r="BO41" s="139" t="str">
        <f>IF(IFERROR(VLOOKUP(BN$3&amp;BN41,都馬連編集用!$B$13:$C$49,2,FALSE),"")=0,"",(IFERROR(VLOOKUP(BN$3&amp;BN41,都馬連編集用!$B$13:$C$49,2,FALSE),"")))</f>
        <v/>
      </c>
      <c r="BP41" s="51"/>
      <c r="BQ41" s="139" t="str">
        <f>IF(IFERROR(VLOOKUP(BP$3&amp;BP41,都馬連編集用!$B$13:$C$49,2,FALSE),"")=0,"",(IFERROR(VLOOKUP(BP$3&amp;BP41,都馬連編集用!$B$13:$C$49,2,FALSE),"")))</f>
        <v/>
      </c>
      <c r="BR41" s="51"/>
      <c r="BS41" s="139" t="str">
        <f>IF(IFERROR(VLOOKUP(BR$3&amp;BR41,都馬連編集用!$B$13:$C$49,2,FALSE),"")=0,"",(IFERROR(VLOOKUP(BR$3&amp;BR41,都馬連編集用!$B$13:$C$49,2,FALSE),"")))</f>
        <v/>
      </c>
      <c r="BT41" s="51"/>
      <c r="BU41" s="139" t="str">
        <f>IF(IFERROR(VLOOKUP(BT$3&amp;BT41,都馬連編集用!$B$13:$C$49,2,FALSE),"")=0,"",(IFERROR(VLOOKUP(BT$3&amp;BT41,都馬連編集用!$B$13:$C$49,2,FALSE),"")))</f>
        <v/>
      </c>
      <c r="BV41" s="51"/>
      <c r="BW41" s="139" t="str">
        <f>IF(IFERROR(VLOOKUP(BV$3&amp;BV41,都馬連編集用!$B$13:$C$49,2,FALSE),"")=0,"",(IFERROR(VLOOKUP(BV$3&amp;BV41,都馬連編集用!$B$13:$C$49,2,FALSE),"")))</f>
        <v/>
      </c>
      <c r="BX41" s="51"/>
      <c r="BY41" s="139" t="str">
        <f>IF(IFERROR(VLOOKUP(BX$3&amp;BX41,都馬連編集用!$B$13:$C$49,2,FALSE),"")=0,"",(IFERROR(VLOOKUP(BX$3&amp;BX41,都馬連編集用!$B$13:$C$49,2,FALSE),"")))</f>
        <v/>
      </c>
      <c r="BZ41" s="51"/>
      <c r="CA41" s="139" t="str">
        <f>IF(IFERROR(VLOOKUP(BZ$3&amp;BZ41,都馬連編集用!$B$13:$C$49,2,FALSE),"")=0,"",(IFERROR(VLOOKUP(BZ$3&amp;BZ41,都馬連編集用!$B$13:$C$49,2,FALSE),"")))</f>
        <v/>
      </c>
      <c r="CB41" s="51"/>
      <c r="CC41" s="139" t="str">
        <f>IF(IFERROR(VLOOKUP(CB$3&amp;CB41,都馬連編集用!$B$13:$C$49,2,FALSE),"")=0,"",(IFERROR(VLOOKUP(CB$3&amp;CB41,都馬連編集用!$B$13:$C$49,2,FALSE),"")))</f>
        <v/>
      </c>
      <c r="CD41" s="51"/>
      <c r="CE41" s="139" t="str">
        <f>IF(IFERROR(VLOOKUP(CD$3&amp;CD41,都馬連編集用!$B$13:$C$49,2,FALSE),"")=0,"",(IFERROR(VLOOKUP(CD$3&amp;CD41,都馬連編集用!$B$13:$C$49,2,FALSE),"")))</f>
        <v/>
      </c>
      <c r="CF41" s="51"/>
      <c r="CG41" s="139" t="str">
        <f>IF(IFERROR(VLOOKUP(CF$3&amp;CF41,都馬連編集用!$B$13:$C$49,2,FALSE),"")=0,"",(IFERROR(VLOOKUP(CF$3&amp;CF41,都馬連編集用!$B$13:$C$49,2,FALSE),"")))</f>
        <v/>
      </c>
      <c r="CH41" s="51"/>
      <c r="CI41" s="139" t="str">
        <f>IF(IFERROR(VLOOKUP(CH$3&amp;CH41,都馬連編集用!$B$13:$C$49,2,FALSE),"")=0,"",(IFERROR(VLOOKUP(CH$3&amp;CH41,都馬連編集用!$B$13:$C$49,2,FALSE),"")))</f>
        <v/>
      </c>
      <c r="CJ41" s="51"/>
      <c r="CK41" s="139" t="str">
        <f>IF(IFERROR(VLOOKUP(CJ$3&amp;CJ41,都馬連編集用!$B$13:$C$49,2,FALSE),"")=0,"",(IFERROR(VLOOKUP(CJ$3&amp;CJ41,都馬連編集用!$B$13:$C$49,2,FALSE),"")))</f>
        <v/>
      </c>
      <c r="CL41" s="51"/>
      <c r="CM41" s="139" t="str">
        <f>IF(IFERROR(VLOOKUP(CL$3&amp;CL41,都馬連編集用!$B$13:$C$49,2,FALSE),"")=0,"",(IFERROR(VLOOKUP(CL$3&amp;CL41,都馬連編集用!$B$13:$C$49,2,FALSE),"")))</f>
        <v/>
      </c>
      <c r="CN41" s="51"/>
      <c r="CO41" s="139" t="str">
        <f>IF(IFERROR(VLOOKUP(CN$3&amp;CN41,都馬連編集用!$B$13:$C$49,2,FALSE),"")=0,"",(IFERROR(VLOOKUP(CN$3&amp;CN41,都馬連編集用!$B$13:$C$49,2,FALSE),"")))</f>
        <v/>
      </c>
      <c r="CP41" s="51"/>
      <c r="CQ41" s="139" t="str">
        <f>IF(IFERROR(VLOOKUP(CP$3&amp;CP41,都馬連編集用!$B$13:$C$49,2,FALSE),"")=0,"",(IFERROR(VLOOKUP(CP$3&amp;CP41,都馬連編集用!$B$13:$C$49,2,FALSE),"")))</f>
        <v/>
      </c>
      <c r="CR41" s="51"/>
      <c r="CS41" s="139" t="str">
        <f>IF(IFERROR(VLOOKUP(CR$3&amp;CR41,都馬連編集用!$B$13:$C$49,2,FALSE),"")=0,"",(IFERROR(VLOOKUP(CR$3&amp;CR41,都馬連編集用!$B$13:$C$49,2,FALSE),"")))</f>
        <v/>
      </c>
      <c r="CT41" s="51"/>
      <c r="CU41" s="139" t="str">
        <f>IF(IFERROR(VLOOKUP(CT$3&amp;CT41,都馬連編集用!$B$13:$C$49,2,FALSE),"")=0,"",(IFERROR(VLOOKUP(CT$3&amp;CT41,都馬連編集用!$B$13:$C$49,2,FALSE),"")))</f>
        <v/>
      </c>
      <c r="CV41" s="51"/>
      <c r="CW41" s="139" t="str">
        <f>IF(IFERROR(VLOOKUP(CV$3&amp;CV41,都馬連編集用!$B$13:$C$49,2,FALSE),"")=0,"",(IFERROR(VLOOKUP(CV$3&amp;CV41,都馬連編集用!$B$13:$C$49,2,FALSE),"")))</f>
        <v/>
      </c>
      <c r="CX41" s="51"/>
      <c r="CY41" s="139" t="str">
        <f>IF(IFERROR(VLOOKUP(CX$3&amp;CX41,都馬連編集用!$B$13:$C$49,2,FALSE),"")=0,"",(IFERROR(VLOOKUP(CX$3&amp;CX41,都馬連編集用!$B$13:$C$49,2,FALSE),"")))</f>
        <v/>
      </c>
      <c r="CZ41" s="51"/>
      <c r="DA41" s="139" t="str">
        <f>IF(IFERROR(VLOOKUP(CZ$3&amp;CZ41,都馬連編集用!$B$13:$C$49,2,FALSE),"")=0,"",(IFERROR(VLOOKUP(CZ$3&amp;CZ41,都馬連編集用!$B$13:$C$49,2,FALSE),"")))</f>
        <v/>
      </c>
      <c r="DB41" s="51"/>
      <c r="DC41" s="139" t="str">
        <f>IF(IFERROR(VLOOKUP(DB$3&amp;DB41,都馬連編集用!$B$13:$C$49,2,FALSE),"")=0,"",(IFERROR(VLOOKUP(DB$3&amp;DB41,都馬連編集用!$B$13:$C$49,2,FALSE),"")))</f>
        <v/>
      </c>
      <c r="DD41" s="51"/>
      <c r="DE41" s="139" t="str">
        <f>IF(IFERROR(VLOOKUP(DD$3&amp;DD41,都馬連編集用!$B$13:$C$49,2,FALSE),"")=0,"",(IFERROR(VLOOKUP(DD$3&amp;DD41,都馬連編集用!$B$13:$C$49,2,FALSE),"")))</f>
        <v/>
      </c>
      <c r="DF41" s="51"/>
      <c r="DG41" s="139" t="str">
        <f>IF(IFERROR(VLOOKUP(DF$3&amp;DF41,都馬連編集用!$B$13:$C$49,2,FALSE),"")=0,"",(IFERROR(VLOOKUP(DF$3&amp;DF41,都馬連編集用!$B$13:$C$49,2,FALSE),"")))</f>
        <v/>
      </c>
      <c r="DH41" s="51"/>
      <c r="DI41" s="139" t="str">
        <f>IF(IFERROR(VLOOKUP(DH$3&amp;DH41,都馬連編集用!$B$13:$C$49,2,FALSE),"")=0,"",(IFERROR(VLOOKUP(DH$3&amp;DH41,都馬連編集用!$B$13:$C$49,2,FALSE),"")))</f>
        <v/>
      </c>
      <c r="DJ41" s="51"/>
      <c r="DK41" s="139" t="str">
        <f>IF(IFERROR(VLOOKUP(DJ$3&amp;DJ41,都馬連編集用!$B$13:$C$49,2,FALSE),"")=0,"",(IFERROR(VLOOKUP(DJ$3&amp;DJ41,都馬連編集用!$B$13:$C$49,2,FALSE),"")))</f>
        <v/>
      </c>
      <c r="DL41" s="51"/>
      <c r="DM41" s="139" t="str">
        <f>IF(IFERROR(VLOOKUP(DL$3&amp;DL41,都馬連編集用!$B$13:$C$49,2,FALSE),"")=0,"",(IFERROR(VLOOKUP(DL$3&amp;DL41,都馬連編集用!$B$13:$C$49,2,FALSE),"")))</f>
        <v/>
      </c>
      <c r="DN41" s="51"/>
      <c r="DO41" s="139" t="str">
        <f>IF(IFERROR(VLOOKUP(DN$3&amp;DN41,都馬連編集用!$B$13:$C$49,2,FALSE),"")=0,"",(IFERROR(VLOOKUP(DN$3&amp;DN41,都馬連編集用!$B$13:$C$49,2,FALSE),"")))</f>
        <v/>
      </c>
      <c r="DP41" s="51"/>
    </row>
    <row r="42" spans="1:120" ht="30.6" customHeight="1">
      <c r="A42" s="33">
        <v>38</v>
      </c>
      <c r="D42" s="33">
        <f t="shared" si="53"/>
        <v>0</v>
      </c>
      <c r="F42" s="120"/>
      <c r="G42" s="141" t="str">
        <f>IFERROR(VLOOKUP(F42,'申込書2（馬匹・選手）'!$B$5:$D$54,3,FALSE),"")</f>
        <v/>
      </c>
      <c r="H42" s="120" t="s">
        <v>204</v>
      </c>
      <c r="I42" s="140" t="str">
        <f>IFERROR(VLOOKUP(H42,'申込書2（馬匹・選手）'!$F$5:$H$54,3,FALSE),"")</f>
        <v/>
      </c>
      <c r="J42" s="101" t="str">
        <f t="shared" si="54"/>
        <v/>
      </c>
      <c r="K42" s="106"/>
      <c r="L42" s="51"/>
      <c r="M42" s="139" t="str">
        <f>IF(IFERROR(VLOOKUP(L$3&amp;L42,都馬連編集用!$B$13:$C$49,2,FALSE),"")=0,"",(IFERROR(VLOOKUP(L$3&amp;L42,都馬連編集用!$B$13:$C$49,2,FALSE),"")))</f>
        <v/>
      </c>
      <c r="N42" s="51"/>
      <c r="O42" s="139" t="str">
        <f>IF(IFERROR(VLOOKUP(N$3&amp;N42,都馬連編集用!$B$13:$C$49,2,FALSE),"")=0,"",(IFERROR(VLOOKUP(N$3&amp;N42,都馬連編集用!$B$13:$C$49,2,FALSE),"")))</f>
        <v/>
      </c>
      <c r="P42" s="51"/>
      <c r="Q42" s="139" t="str">
        <f>IF(IFERROR(VLOOKUP(P$3&amp;P42,都馬連編集用!$B$13:$C$49,2,FALSE),"")=0,"",(IFERROR(VLOOKUP(P$3&amp;P42,都馬連編集用!$B$13:$C$49,2,FALSE),"")))</f>
        <v/>
      </c>
      <c r="R42" s="51"/>
      <c r="S42" s="139" t="str">
        <f>IF(IFERROR(VLOOKUP(R$3&amp;R42,都馬連編集用!$B$13:$C$49,2,FALSE),"")=0,"",(IFERROR(VLOOKUP(R$3&amp;R42,都馬連編集用!$B$13:$C$49,2,FALSE),"")))</f>
        <v/>
      </c>
      <c r="T42" s="51"/>
      <c r="U42" s="139" t="str">
        <f>IF(IFERROR(VLOOKUP(T$3&amp;T42,都馬連編集用!$B$13:$C$49,2,FALSE),"")=0,"",(IFERROR(VLOOKUP(T$3&amp;T42,都馬連編集用!$B$13:$C$49,2,FALSE),"")))</f>
        <v/>
      </c>
      <c r="V42" s="51"/>
      <c r="W42" s="139" t="str">
        <f>IF(IFERROR(VLOOKUP(V$3&amp;V42,都馬連編集用!$B$13:$C$49,2,FALSE),"")=0,"",(IFERROR(VLOOKUP(V$3&amp;V42,都馬連編集用!$B$13:$C$49,2,FALSE),"")))</f>
        <v/>
      </c>
      <c r="X42" s="51"/>
      <c r="Y42" s="139" t="str">
        <f>IF(IFERROR(VLOOKUP(X$3&amp;X42,都馬連編集用!$B$13:$C$49,2,FALSE),"")=0,"",(IFERROR(VLOOKUP(X$3&amp;X42,都馬連編集用!$B$13:$C$49,2,FALSE),"")))</f>
        <v/>
      </c>
      <c r="Z42" s="51"/>
      <c r="AA42" s="139" t="str">
        <f>IF(IFERROR(VLOOKUP(Z$3&amp;Z42,都馬連編集用!$B$13:$C$49,2,FALSE),"")=0,"",(IFERROR(VLOOKUP(Z$3&amp;Z42,都馬連編集用!$B$13:$C$49,2,FALSE),"")))</f>
        <v/>
      </c>
      <c r="AB42" s="51"/>
      <c r="AC42" s="139" t="str">
        <f>IF(IFERROR(VLOOKUP(AB$3&amp;AB42,都馬連編集用!$B$13:$C$49,2,FALSE),"")=0,"",(IFERROR(VLOOKUP(AB$3&amp;AB42,都馬連編集用!$B$13:$C$49,2,FALSE),"")))</f>
        <v/>
      </c>
      <c r="AD42" s="51"/>
      <c r="AE42" s="139" t="str">
        <f>IF(IFERROR(VLOOKUP(AD$3&amp;AD42,都馬連編集用!$B$13:$C$49,2,FALSE),"")=0,"",(IFERROR(VLOOKUP(AD$3&amp;AD42,都馬連編集用!$B$13:$C$49,2,FALSE),"")))</f>
        <v/>
      </c>
      <c r="AF42" s="51"/>
      <c r="AG42" s="139" t="str">
        <f>IF(IFERROR(VLOOKUP(AF$3&amp;AF42,都馬連編集用!$B$13:$C$49,2,FALSE),"")=0,"",(IFERROR(VLOOKUP(AF$3&amp;AF42,都馬連編集用!$B$13:$C$49,2,FALSE),"")))</f>
        <v/>
      </c>
      <c r="AH42" s="51"/>
      <c r="AI42" s="139" t="str">
        <f>IF(IFERROR(VLOOKUP(AH$3&amp;AH42,都馬連編集用!$B$13:$C$49,2,FALSE),"")=0,"",(IFERROR(VLOOKUP(AH$3&amp;AH42,都馬連編集用!$B$13:$C$49,2,FALSE),"")))</f>
        <v/>
      </c>
      <c r="AJ42" s="51"/>
      <c r="AK42" s="139" t="str">
        <f>IF(IFERROR(VLOOKUP(AJ$3&amp;AJ42,都馬連編集用!$B$13:$C$49,2,FALSE),"")=0,"",(IFERROR(VLOOKUP(AJ$3&amp;AJ42,都馬連編集用!$B$13:$C$49,2,FALSE),"")))</f>
        <v/>
      </c>
      <c r="AL42" s="51"/>
      <c r="AM42" s="139" t="str">
        <f>IF(IFERROR(VLOOKUP(AL$3&amp;AL42,都馬連編集用!$B$13:$C$49,2,FALSE),"")=0,"",(IFERROR(VLOOKUP(AL$3&amp;AL42,都馬連編集用!$B$13:$C$49,2,FALSE),"")))</f>
        <v/>
      </c>
      <c r="AN42" s="51"/>
      <c r="AO42" s="139" t="str">
        <f>IF(IFERROR(VLOOKUP(AN$3&amp;AN42,都馬連編集用!$B$13:$C$49,2,FALSE),"")=0,"",(IFERROR(VLOOKUP(AN$3&amp;AN42,都馬連編集用!$B$13:$C$49,2,FALSE),"")))</f>
        <v/>
      </c>
      <c r="AP42" s="51"/>
      <c r="AQ42" s="139" t="str">
        <f>IF(IFERROR(VLOOKUP(AP$3&amp;AP42,都馬連編集用!$B$13:$C$49,2,FALSE),"")=0,"",(IFERROR(VLOOKUP(AP$3&amp;AP42,都馬連編集用!$B$13:$C$49,2,FALSE),"")))</f>
        <v/>
      </c>
      <c r="AR42" s="51"/>
      <c r="AS42" s="139" t="str">
        <f>IF(IFERROR(VLOOKUP(AR$3&amp;AR42,都馬連編集用!$B$13:$C$49,2,FALSE),"")=0,"",(IFERROR(VLOOKUP(AR$3&amp;AR42,都馬連編集用!$B$13:$C$49,2,FALSE),"")))</f>
        <v/>
      </c>
      <c r="AT42" s="51"/>
      <c r="AU42" s="139" t="str">
        <f>IF(IFERROR(VLOOKUP(AT$3&amp;AT42,都馬連編集用!$B$13:$C$49,2,FALSE),"")=0,"",(IFERROR(VLOOKUP(AT$3&amp;AT42,都馬連編集用!$B$13:$C$49,2,FALSE),"")))</f>
        <v/>
      </c>
      <c r="AV42" s="51"/>
      <c r="AW42" s="139" t="str">
        <f>IF(IFERROR(VLOOKUP(AV$3&amp;AV42,都馬連編集用!$B$13:$C$49,2,FALSE),"")=0,"",(IFERROR(VLOOKUP(AV$3&amp;AV42,都馬連編集用!$B$13:$C$49,2,FALSE),"")))</f>
        <v/>
      </c>
      <c r="AX42" s="51"/>
      <c r="AY42" s="139" t="str">
        <f>IF(IFERROR(VLOOKUP(AX$3&amp;AX42,都馬連編集用!$B$13:$C$49,2,FALSE),"")=0,"",(IFERROR(VLOOKUP(AX$3&amp;AX42,都馬連編集用!$B$13:$C$49,2,FALSE),"")))</f>
        <v/>
      </c>
      <c r="AZ42" s="51"/>
      <c r="BA42" s="139" t="str">
        <f>IF(IFERROR(VLOOKUP(AZ$3&amp;AZ42,都馬連編集用!$B$13:$C$49,2,FALSE),"")=0,"",(IFERROR(VLOOKUP(AZ$3&amp;AZ42,都馬連編集用!$B$13:$C$49,2,FALSE),"")))</f>
        <v/>
      </c>
      <c r="BB42" s="51"/>
      <c r="BC42" s="139" t="str">
        <f>IF(IFERROR(VLOOKUP(BB$3&amp;BB42,都馬連編集用!$B$13:$C$49,2,FALSE),"")=0,"",(IFERROR(VLOOKUP(BB$3&amp;BB42,都馬連編集用!$B$13:$C$49,2,FALSE),"")))</f>
        <v/>
      </c>
      <c r="BD42" s="51"/>
      <c r="BE42" s="139" t="str">
        <f>IF(IFERROR(VLOOKUP(BD$3&amp;BD42,都馬連編集用!$B$13:$C$49,2,FALSE),"")=0,"",(IFERROR(VLOOKUP(BD$3&amp;BD42,都馬連編集用!$B$13:$C$49,2,FALSE),"")))</f>
        <v/>
      </c>
      <c r="BF42" s="51"/>
      <c r="BG42" s="139" t="str">
        <f>IF(IFERROR(VLOOKUP(BF$3&amp;BF42,都馬連編集用!$B$13:$C$49,2,FALSE),"")=0,"",(IFERROR(VLOOKUP(BF$3&amp;BF42,都馬連編集用!$B$13:$C$49,2,FALSE),"")))</f>
        <v/>
      </c>
      <c r="BH42" s="51"/>
      <c r="BI42" s="139" t="str">
        <f>IF(IFERROR(VLOOKUP(BH$3&amp;BH42,都馬連編集用!$B$13:$C$49,2,FALSE),"")=0,"",(IFERROR(VLOOKUP(BH$3&amp;BH42,都馬連編集用!$B$13:$C$49,2,FALSE),"")))</f>
        <v/>
      </c>
      <c r="BJ42" s="51"/>
      <c r="BK42" s="139" t="str">
        <f>IF(IFERROR(VLOOKUP(BJ$3&amp;BJ42,都馬連編集用!$B$13:$C$49,2,FALSE),"")=0,"",(IFERROR(VLOOKUP(BJ$3&amp;BJ42,都馬連編集用!$B$13:$C$49,2,FALSE),"")))</f>
        <v/>
      </c>
      <c r="BL42" s="51"/>
      <c r="BM42" s="139" t="str">
        <f>IF(IFERROR(VLOOKUP(BL$3&amp;BL42,都馬連編集用!$B$13:$C$49,2,FALSE),"")=0,"",(IFERROR(VLOOKUP(BL$3&amp;BL42,都馬連編集用!$B$13:$C$49,2,FALSE),"")))</f>
        <v/>
      </c>
      <c r="BN42" s="51"/>
      <c r="BO42" s="139" t="str">
        <f>IF(IFERROR(VLOOKUP(BN$3&amp;BN42,都馬連編集用!$B$13:$C$49,2,FALSE),"")=0,"",(IFERROR(VLOOKUP(BN$3&amp;BN42,都馬連編集用!$B$13:$C$49,2,FALSE),"")))</f>
        <v/>
      </c>
      <c r="BP42" s="51"/>
      <c r="BQ42" s="139" t="str">
        <f>IF(IFERROR(VLOOKUP(BP$3&amp;BP42,都馬連編集用!$B$13:$C$49,2,FALSE),"")=0,"",(IFERROR(VLOOKUP(BP$3&amp;BP42,都馬連編集用!$B$13:$C$49,2,FALSE),"")))</f>
        <v/>
      </c>
      <c r="BR42" s="51"/>
      <c r="BS42" s="139" t="str">
        <f>IF(IFERROR(VLOOKUP(BR$3&amp;BR42,都馬連編集用!$B$13:$C$49,2,FALSE),"")=0,"",(IFERROR(VLOOKUP(BR$3&amp;BR42,都馬連編集用!$B$13:$C$49,2,FALSE),"")))</f>
        <v/>
      </c>
      <c r="BT42" s="51"/>
      <c r="BU42" s="139" t="str">
        <f>IF(IFERROR(VLOOKUP(BT$3&amp;BT42,都馬連編集用!$B$13:$C$49,2,FALSE),"")=0,"",(IFERROR(VLOOKUP(BT$3&amp;BT42,都馬連編集用!$B$13:$C$49,2,FALSE),"")))</f>
        <v/>
      </c>
      <c r="BV42" s="51"/>
      <c r="BW42" s="139" t="str">
        <f>IF(IFERROR(VLOOKUP(BV$3&amp;BV42,都馬連編集用!$B$13:$C$49,2,FALSE),"")=0,"",(IFERROR(VLOOKUP(BV$3&amp;BV42,都馬連編集用!$B$13:$C$49,2,FALSE),"")))</f>
        <v/>
      </c>
      <c r="BX42" s="51"/>
      <c r="BY42" s="139" t="str">
        <f>IF(IFERROR(VLOOKUP(BX$3&amp;BX42,都馬連編集用!$B$13:$C$49,2,FALSE),"")=0,"",(IFERROR(VLOOKUP(BX$3&amp;BX42,都馬連編集用!$B$13:$C$49,2,FALSE),"")))</f>
        <v/>
      </c>
      <c r="BZ42" s="51"/>
      <c r="CA42" s="139" t="str">
        <f>IF(IFERROR(VLOOKUP(BZ$3&amp;BZ42,都馬連編集用!$B$13:$C$49,2,FALSE),"")=0,"",(IFERROR(VLOOKUP(BZ$3&amp;BZ42,都馬連編集用!$B$13:$C$49,2,FALSE),"")))</f>
        <v/>
      </c>
      <c r="CB42" s="51"/>
      <c r="CC42" s="139" t="str">
        <f>IF(IFERROR(VLOOKUP(CB$3&amp;CB42,都馬連編集用!$B$13:$C$49,2,FALSE),"")=0,"",(IFERROR(VLOOKUP(CB$3&amp;CB42,都馬連編集用!$B$13:$C$49,2,FALSE),"")))</f>
        <v/>
      </c>
      <c r="CD42" s="51"/>
      <c r="CE42" s="139" t="str">
        <f>IF(IFERROR(VLOOKUP(CD$3&amp;CD42,都馬連編集用!$B$13:$C$49,2,FALSE),"")=0,"",(IFERROR(VLOOKUP(CD$3&amp;CD42,都馬連編集用!$B$13:$C$49,2,FALSE),"")))</f>
        <v/>
      </c>
      <c r="CF42" s="51"/>
      <c r="CG42" s="139" t="str">
        <f>IF(IFERROR(VLOOKUP(CF$3&amp;CF42,都馬連編集用!$B$13:$C$49,2,FALSE),"")=0,"",(IFERROR(VLOOKUP(CF$3&amp;CF42,都馬連編集用!$B$13:$C$49,2,FALSE),"")))</f>
        <v/>
      </c>
      <c r="CH42" s="51"/>
      <c r="CI42" s="139" t="str">
        <f>IF(IFERROR(VLOOKUP(CH$3&amp;CH42,都馬連編集用!$B$13:$C$49,2,FALSE),"")=0,"",(IFERROR(VLOOKUP(CH$3&amp;CH42,都馬連編集用!$B$13:$C$49,2,FALSE),"")))</f>
        <v/>
      </c>
      <c r="CJ42" s="51"/>
      <c r="CK42" s="139" t="str">
        <f>IF(IFERROR(VLOOKUP(CJ$3&amp;CJ42,都馬連編集用!$B$13:$C$49,2,FALSE),"")=0,"",(IFERROR(VLOOKUP(CJ$3&amp;CJ42,都馬連編集用!$B$13:$C$49,2,FALSE),"")))</f>
        <v/>
      </c>
      <c r="CL42" s="51"/>
      <c r="CM42" s="139" t="str">
        <f>IF(IFERROR(VLOOKUP(CL$3&amp;CL42,都馬連編集用!$B$13:$C$49,2,FALSE),"")=0,"",(IFERROR(VLOOKUP(CL$3&amp;CL42,都馬連編集用!$B$13:$C$49,2,FALSE),"")))</f>
        <v/>
      </c>
      <c r="CN42" s="51"/>
      <c r="CO42" s="139" t="str">
        <f>IF(IFERROR(VLOOKUP(CN$3&amp;CN42,都馬連編集用!$B$13:$C$49,2,FALSE),"")=0,"",(IFERROR(VLOOKUP(CN$3&amp;CN42,都馬連編集用!$B$13:$C$49,2,FALSE),"")))</f>
        <v/>
      </c>
      <c r="CP42" s="51"/>
      <c r="CQ42" s="139" t="str">
        <f>IF(IFERROR(VLOOKUP(CP$3&amp;CP42,都馬連編集用!$B$13:$C$49,2,FALSE),"")=0,"",(IFERROR(VLOOKUP(CP$3&amp;CP42,都馬連編集用!$B$13:$C$49,2,FALSE),"")))</f>
        <v/>
      </c>
      <c r="CR42" s="51"/>
      <c r="CS42" s="139" t="str">
        <f>IF(IFERROR(VLOOKUP(CR$3&amp;CR42,都馬連編集用!$B$13:$C$49,2,FALSE),"")=0,"",(IFERROR(VLOOKUP(CR$3&amp;CR42,都馬連編集用!$B$13:$C$49,2,FALSE),"")))</f>
        <v/>
      </c>
      <c r="CT42" s="51"/>
      <c r="CU42" s="139" t="str">
        <f>IF(IFERROR(VLOOKUP(CT$3&amp;CT42,都馬連編集用!$B$13:$C$49,2,FALSE),"")=0,"",(IFERROR(VLOOKUP(CT$3&amp;CT42,都馬連編集用!$B$13:$C$49,2,FALSE),"")))</f>
        <v/>
      </c>
      <c r="CV42" s="51"/>
      <c r="CW42" s="139" t="str">
        <f>IF(IFERROR(VLOOKUP(CV$3&amp;CV42,都馬連編集用!$B$13:$C$49,2,FALSE),"")=0,"",(IFERROR(VLOOKUP(CV$3&amp;CV42,都馬連編集用!$B$13:$C$49,2,FALSE),"")))</f>
        <v/>
      </c>
      <c r="CX42" s="51"/>
      <c r="CY42" s="139" t="str">
        <f>IF(IFERROR(VLOOKUP(CX$3&amp;CX42,都馬連編集用!$B$13:$C$49,2,FALSE),"")=0,"",(IFERROR(VLOOKUP(CX$3&amp;CX42,都馬連編集用!$B$13:$C$49,2,FALSE),"")))</f>
        <v/>
      </c>
      <c r="CZ42" s="51"/>
      <c r="DA42" s="139" t="str">
        <f>IF(IFERROR(VLOOKUP(CZ$3&amp;CZ42,都馬連編集用!$B$13:$C$49,2,FALSE),"")=0,"",(IFERROR(VLOOKUP(CZ$3&amp;CZ42,都馬連編集用!$B$13:$C$49,2,FALSE),"")))</f>
        <v/>
      </c>
      <c r="DB42" s="51"/>
      <c r="DC42" s="139" t="str">
        <f>IF(IFERROR(VLOOKUP(DB$3&amp;DB42,都馬連編集用!$B$13:$C$49,2,FALSE),"")=0,"",(IFERROR(VLOOKUP(DB$3&amp;DB42,都馬連編集用!$B$13:$C$49,2,FALSE),"")))</f>
        <v/>
      </c>
      <c r="DD42" s="51"/>
      <c r="DE42" s="139" t="str">
        <f>IF(IFERROR(VLOOKUP(DD$3&amp;DD42,都馬連編集用!$B$13:$C$49,2,FALSE),"")=0,"",(IFERROR(VLOOKUP(DD$3&amp;DD42,都馬連編集用!$B$13:$C$49,2,FALSE),"")))</f>
        <v/>
      </c>
      <c r="DF42" s="51"/>
      <c r="DG42" s="139" t="str">
        <f>IF(IFERROR(VLOOKUP(DF$3&amp;DF42,都馬連編集用!$B$13:$C$49,2,FALSE),"")=0,"",(IFERROR(VLOOKUP(DF$3&amp;DF42,都馬連編集用!$B$13:$C$49,2,FALSE),"")))</f>
        <v/>
      </c>
      <c r="DH42" s="51"/>
      <c r="DI42" s="139" t="str">
        <f>IF(IFERROR(VLOOKUP(DH$3&amp;DH42,都馬連編集用!$B$13:$C$49,2,FALSE),"")=0,"",(IFERROR(VLOOKUP(DH$3&amp;DH42,都馬連編集用!$B$13:$C$49,2,FALSE),"")))</f>
        <v/>
      </c>
      <c r="DJ42" s="51"/>
      <c r="DK42" s="139" t="str">
        <f>IF(IFERROR(VLOOKUP(DJ$3&amp;DJ42,都馬連編集用!$B$13:$C$49,2,FALSE),"")=0,"",(IFERROR(VLOOKUP(DJ$3&amp;DJ42,都馬連編集用!$B$13:$C$49,2,FALSE),"")))</f>
        <v/>
      </c>
      <c r="DL42" s="51"/>
      <c r="DM42" s="139" t="str">
        <f>IF(IFERROR(VLOOKUP(DL$3&amp;DL42,都馬連編集用!$B$13:$C$49,2,FALSE),"")=0,"",(IFERROR(VLOOKUP(DL$3&amp;DL42,都馬連編集用!$B$13:$C$49,2,FALSE),"")))</f>
        <v/>
      </c>
      <c r="DN42" s="51"/>
      <c r="DO42" s="139" t="str">
        <f>IF(IFERROR(VLOOKUP(DN$3&amp;DN42,都馬連編集用!$B$13:$C$49,2,FALSE),"")=0,"",(IFERROR(VLOOKUP(DN$3&amp;DN42,都馬連編集用!$B$13:$C$49,2,FALSE),"")))</f>
        <v/>
      </c>
      <c r="DP42" s="51"/>
    </row>
    <row r="43" spans="1:120" ht="30.6" customHeight="1">
      <c r="A43" s="33">
        <v>39</v>
      </c>
      <c r="D43" s="33">
        <f t="shared" si="53"/>
        <v>0</v>
      </c>
      <c r="F43" s="120"/>
      <c r="G43" s="141" t="str">
        <f>IFERROR(VLOOKUP(F43,'申込書2（馬匹・選手）'!$B$5:$D$54,3,FALSE),"")</f>
        <v/>
      </c>
      <c r="H43" s="120"/>
      <c r="I43" s="140" t="str">
        <f>IFERROR(VLOOKUP(H43,'申込書2（馬匹・選手）'!$F$5:$H$54,3,FALSE),"")</f>
        <v/>
      </c>
      <c r="J43" s="101" t="str">
        <f t="shared" si="54"/>
        <v/>
      </c>
      <c r="K43" s="106"/>
      <c r="L43" s="51"/>
      <c r="M43" s="139" t="str">
        <f>IF(IFERROR(VLOOKUP(L$3&amp;L43,都馬連編集用!$B$13:$C$49,2,FALSE),"")=0,"",(IFERROR(VLOOKUP(L$3&amp;L43,都馬連編集用!$B$13:$C$49,2,FALSE),"")))</f>
        <v/>
      </c>
      <c r="N43" s="51"/>
      <c r="O43" s="139" t="str">
        <f>IF(IFERROR(VLOOKUP(N$3&amp;N43,都馬連編集用!$B$13:$C$49,2,FALSE),"")=0,"",(IFERROR(VLOOKUP(N$3&amp;N43,都馬連編集用!$B$13:$C$49,2,FALSE),"")))</f>
        <v/>
      </c>
      <c r="P43" s="51"/>
      <c r="Q43" s="139" t="str">
        <f>IF(IFERROR(VLOOKUP(P$3&amp;P43,都馬連編集用!$B$13:$C$49,2,FALSE),"")=0,"",(IFERROR(VLOOKUP(P$3&amp;P43,都馬連編集用!$B$13:$C$49,2,FALSE),"")))</f>
        <v/>
      </c>
      <c r="R43" s="51"/>
      <c r="S43" s="139" t="str">
        <f>IF(IFERROR(VLOOKUP(R$3&amp;R43,都馬連編集用!$B$13:$C$49,2,FALSE),"")=0,"",(IFERROR(VLOOKUP(R$3&amp;R43,都馬連編集用!$B$13:$C$49,2,FALSE),"")))</f>
        <v/>
      </c>
      <c r="T43" s="51"/>
      <c r="U43" s="139" t="str">
        <f>IF(IFERROR(VLOOKUP(T$3&amp;T43,都馬連編集用!$B$13:$C$49,2,FALSE),"")=0,"",(IFERROR(VLOOKUP(T$3&amp;T43,都馬連編集用!$B$13:$C$49,2,FALSE),"")))</f>
        <v/>
      </c>
      <c r="V43" s="51"/>
      <c r="W43" s="139" t="str">
        <f>IF(IFERROR(VLOOKUP(V$3&amp;V43,都馬連編集用!$B$13:$C$49,2,FALSE),"")=0,"",(IFERROR(VLOOKUP(V$3&amp;V43,都馬連編集用!$B$13:$C$49,2,FALSE),"")))</f>
        <v/>
      </c>
      <c r="X43" s="51"/>
      <c r="Y43" s="139" t="str">
        <f>IF(IFERROR(VLOOKUP(X$3&amp;X43,都馬連編集用!$B$13:$C$49,2,FALSE),"")=0,"",(IFERROR(VLOOKUP(X$3&amp;X43,都馬連編集用!$B$13:$C$49,2,FALSE),"")))</f>
        <v/>
      </c>
      <c r="Z43" s="51"/>
      <c r="AA43" s="139" t="str">
        <f>IF(IFERROR(VLOOKUP(Z$3&amp;Z43,都馬連編集用!$B$13:$C$49,2,FALSE),"")=0,"",(IFERROR(VLOOKUP(Z$3&amp;Z43,都馬連編集用!$B$13:$C$49,2,FALSE),"")))</f>
        <v/>
      </c>
      <c r="AB43" s="51"/>
      <c r="AC43" s="139" t="str">
        <f>IF(IFERROR(VLOOKUP(AB$3&amp;AB43,都馬連編集用!$B$13:$C$49,2,FALSE),"")=0,"",(IFERROR(VLOOKUP(AB$3&amp;AB43,都馬連編集用!$B$13:$C$49,2,FALSE),"")))</f>
        <v/>
      </c>
      <c r="AD43" s="51"/>
      <c r="AE43" s="139" t="str">
        <f>IF(IFERROR(VLOOKUP(AD$3&amp;AD43,都馬連編集用!$B$13:$C$49,2,FALSE),"")=0,"",(IFERROR(VLOOKUP(AD$3&amp;AD43,都馬連編集用!$B$13:$C$49,2,FALSE),"")))</f>
        <v/>
      </c>
      <c r="AF43" s="51"/>
      <c r="AG43" s="139" t="str">
        <f>IF(IFERROR(VLOOKUP(AF$3&amp;AF43,都馬連編集用!$B$13:$C$49,2,FALSE),"")=0,"",(IFERROR(VLOOKUP(AF$3&amp;AF43,都馬連編集用!$B$13:$C$49,2,FALSE),"")))</f>
        <v/>
      </c>
      <c r="AH43" s="51"/>
      <c r="AI43" s="139" t="str">
        <f>IF(IFERROR(VLOOKUP(AH$3&amp;AH43,都馬連編集用!$B$13:$C$49,2,FALSE),"")=0,"",(IFERROR(VLOOKUP(AH$3&amp;AH43,都馬連編集用!$B$13:$C$49,2,FALSE),"")))</f>
        <v/>
      </c>
      <c r="AJ43" s="51"/>
      <c r="AK43" s="139" t="str">
        <f>IF(IFERROR(VLOOKUP(AJ$3&amp;AJ43,都馬連編集用!$B$13:$C$49,2,FALSE),"")=0,"",(IFERROR(VLOOKUP(AJ$3&amp;AJ43,都馬連編集用!$B$13:$C$49,2,FALSE),"")))</f>
        <v/>
      </c>
      <c r="AL43" s="51"/>
      <c r="AM43" s="139" t="str">
        <f>IF(IFERROR(VLOOKUP(AL$3&amp;AL43,都馬連編集用!$B$13:$C$49,2,FALSE),"")=0,"",(IFERROR(VLOOKUP(AL$3&amp;AL43,都馬連編集用!$B$13:$C$49,2,FALSE),"")))</f>
        <v/>
      </c>
      <c r="AN43" s="51"/>
      <c r="AO43" s="139" t="str">
        <f>IF(IFERROR(VLOOKUP(AN$3&amp;AN43,都馬連編集用!$B$13:$C$49,2,FALSE),"")=0,"",(IFERROR(VLOOKUP(AN$3&amp;AN43,都馬連編集用!$B$13:$C$49,2,FALSE),"")))</f>
        <v/>
      </c>
      <c r="AP43" s="51"/>
      <c r="AQ43" s="139" t="str">
        <f>IF(IFERROR(VLOOKUP(AP$3&amp;AP43,都馬連編集用!$B$13:$C$49,2,FALSE),"")=0,"",(IFERROR(VLOOKUP(AP$3&amp;AP43,都馬連編集用!$B$13:$C$49,2,FALSE),"")))</f>
        <v/>
      </c>
      <c r="AR43" s="51"/>
      <c r="AS43" s="139" t="str">
        <f>IF(IFERROR(VLOOKUP(AR$3&amp;AR43,都馬連編集用!$B$13:$C$49,2,FALSE),"")=0,"",(IFERROR(VLOOKUP(AR$3&amp;AR43,都馬連編集用!$B$13:$C$49,2,FALSE),"")))</f>
        <v/>
      </c>
      <c r="AT43" s="51"/>
      <c r="AU43" s="139" t="str">
        <f>IF(IFERROR(VLOOKUP(AT$3&amp;AT43,都馬連編集用!$B$13:$C$49,2,FALSE),"")=0,"",(IFERROR(VLOOKUP(AT$3&amp;AT43,都馬連編集用!$B$13:$C$49,2,FALSE),"")))</f>
        <v/>
      </c>
      <c r="AV43" s="51"/>
      <c r="AW43" s="139" t="str">
        <f>IF(IFERROR(VLOOKUP(AV$3&amp;AV43,都馬連編集用!$B$13:$C$49,2,FALSE),"")=0,"",(IFERROR(VLOOKUP(AV$3&amp;AV43,都馬連編集用!$B$13:$C$49,2,FALSE),"")))</f>
        <v/>
      </c>
      <c r="AX43" s="51"/>
      <c r="AY43" s="139" t="str">
        <f>IF(IFERROR(VLOOKUP(AX$3&amp;AX43,都馬連編集用!$B$13:$C$49,2,FALSE),"")=0,"",(IFERROR(VLOOKUP(AX$3&amp;AX43,都馬連編集用!$B$13:$C$49,2,FALSE),"")))</f>
        <v/>
      </c>
      <c r="AZ43" s="51"/>
      <c r="BA43" s="139" t="str">
        <f>IF(IFERROR(VLOOKUP(AZ$3&amp;AZ43,都馬連編集用!$B$13:$C$49,2,FALSE),"")=0,"",(IFERROR(VLOOKUP(AZ$3&amp;AZ43,都馬連編集用!$B$13:$C$49,2,FALSE),"")))</f>
        <v/>
      </c>
      <c r="BB43" s="51"/>
      <c r="BC43" s="139" t="str">
        <f>IF(IFERROR(VLOOKUP(BB$3&amp;BB43,都馬連編集用!$B$13:$C$49,2,FALSE),"")=0,"",(IFERROR(VLOOKUP(BB$3&amp;BB43,都馬連編集用!$B$13:$C$49,2,FALSE),"")))</f>
        <v/>
      </c>
      <c r="BD43" s="51"/>
      <c r="BE43" s="139" t="str">
        <f>IF(IFERROR(VLOOKUP(BD$3&amp;BD43,都馬連編集用!$B$13:$C$49,2,FALSE),"")=0,"",(IFERROR(VLOOKUP(BD$3&amp;BD43,都馬連編集用!$B$13:$C$49,2,FALSE),"")))</f>
        <v/>
      </c>
      <c r="BF43" s="51"/>
      <c r="BG43" s="139" t="str">
        <f>IF(IFERROR(VLOOKUP(BF$3&amp;BF43,都馬連編集用!$B$13:$C$49,2,FALSE),"")=0,"",(IFERROR(VLOOKUP(BF$3&amp;BF43,都馬連編集用!$B$13:$C$49,2,FALSE),"")))</f>
        <v/>
      </c>
      <c r="BH43" s="51"/>
      <c r="BI43" s="139" t="str">
        <f>IF(IFERROR(VLOOKUP(BH$3&amp;BH43,都馬連編集用!$B$13:$C$49,2,FALSE),"")=0,"",(IFERROR(VLOOKUP(BH$3&amp;BH43,都馬連編集用!$B$13:$C$49,2,FALSE),"")))</f>
        <v/>
      </c>
      <c r="BJ43" s="51"/>
      <c r="BK43" s="139" t="str">
        <f>IF(IFERROR(VLOOKUP(BJ$3&amp;BJ43,都馬連編集用!$B$13:$C$49,2,FALSE),"")=0,"",(IFERROR(VLOOKUP(BJ$3&amp;BJ43,都馬連編集用!$B$13:$C$49,2,FALSE),"")))</f>
        <v/>
      </c>
      <c r="BL43" s="51"/>
      <c r="BM43" s="139" t="str">
        <f>IF(IFERROR(VLOOKUP(BL$3&amp;BL43,都馬連編集用!$B$13:$C$49,2,FALSE),"")=0,"",(IFERROR(VLOOKUP(BL$3&amp;BL43,都馬連編集用!$B$13:$C$49,2,FALSE),"")))</f>
        <v/>
      </c>
      <c r="BN43" s="51"/>
      <c r="BO43" s="139" t="str">
        <f>IF(IFERROR(VLOOKUP(BN$3&amp;BN43,都馬連編集用!$B$13:$C$49,2,FALSE),"")=0,"",(IFERROR(VLOOKUP(BN$3&amp;BN43,都馬連編集用!$B$13:$C$49,2,FALSE),"")))</f>
        <v/>
      </c>
      <c r="BP43" s="51"/>
      <c r="BQ43" s="139" t="str">
        <f>IF(IFERROR(VLOOKUP(BP$3&amp;BP43,都馬連編集用!$B$13:$C$49,2,FALSE),"")=0,"",(IFERROR(VLOOKUP(BP$3&amp;BP43,都馬連編集用!$B$13:$C$49,2,FALSE),"")))</f>
        <v/>
      </c>
      <c r="BR43" s="51"/>
      <c r="BS43" s="139" t="str">
        <f>IF(IFERROR(VLOOKUP(BR$3&amp;BR43,都馬連編集用!$B$13:$C$49,2,FALSE),"")=0,"",(IFERROR(VLOOKUP(BR$3&amp;BR43,都馬連編集用!$B$13:$C$49,2,FALSE),"")))</f>
        <v/>
      </c>
      <c r="BT43" s="51"/>
      <c r="BU43" s="139" t="str">
        <f>IF(IFERROR(VLOOKUP(BT$3&amp;BT43,都馬連編集用!$B$13:$C$49,2,FALSE),"")=0,"",(IFERROR(VLOOKUP(BT$3&amp;BT43,都馬連編集用!$B$13:$C$49,2,FALSE),"")))</f>
        <v/>
      </c>
      <c r="BV43" s="51"/>
      <c r="BW43" s="139" t="str">
        <f>IF(IFERROR(VLOOKUP(BV$3&amp;BV43,都馬連編集用!$B$13:$C$49,2,FALSE),"")=0,"",(IFERROR(VLOOKUP(BV$3&amp;BV43,都馬連編集用!$B$13:$C$49,2,FALSE),"")))</f>
        <v/>
      </c>
      <c r="BX43" s="51"/>
      <c r="BY43" s="139" t="str">
        <f>IF(IFERROR(VLOOKUP(BX$3&amp;BX43,都馬連編集用!$B$13:$C$49,2,FALSE),"")=0,"",(IFERROR(VLOOKUP(BX$3&amp;BX43,都馬連編集用!$B$13:$C$49,2,FALSE),"")))</f>
        <v/>
      </c>
      <c r="BZ43" s="51"/>
      <c r="CA43" s="139" t="str">
        <f>IF(IFERROR(VLOOKUP(BZ$3&amp;BZ43,都馬連編集用!$B$13:$C$49,2,FALSE),"")=0,"",(IFERROR(VLOOKUP(BZ$3&amp;BZ43,都馬連編集用!$B$13:$C$49,2,FALSE),"")))</f>
        <v/>
      </c>
      <c r="CB43" s="51"/>
      <c r="CC43" s="139" t="str">
        <f>IF(IFERROR(VLOOKUP(CB$3&amp;CB43,都馬連編集用!$B$13:$C$49,2,FALSE),"")=0,"",(IFERROR(VLOOKUP(CB$3&amp;CB43,都馬連編集用!$B$13:$C$49,2,FALSE),"")))</f>
        <v/>
      </c>
      <c r="CD43" s="51"/>
      <c r="CE43" s="139" t="str">
        <f>IF(IFERROR(VLOOKUP(CD$3&amp;CD43,都馬連編集用!$B$13:$C$49,2,FALSE),"")=0,"",(IFERROR(VLOOKUP(CD$3&amp;CD43,都馬連編集用!$B$13:$C$49,2,FALSE),"")))</f>
        <v/>
      </c>
      <c r="CF43" s="51"/>
      <c r="CG43" s="139" t="str">
        <f>IF(IFERROR(VLOOKUP(CF$3&amp;CF43,都馬連編集用!$B$13:$C$49,2,FALSE),"")=0,"",(IFERROR(VLOOKUP(CF$3&amp;CF43,都馬連編集用!$B$13:$C$49,2,FALSE),"")))</f>
        <v/>
      </c>
      <c r="CH43" s="51"/>
      <c r="CI43" s="139" t="str">
        <f>IF(IFERROR(VLOOKUP(CH$3&amp;CH43,都馬連編集用!$B$13:$C$49,2,FALSE),"")=0,"",(IFERROR(VLOOKUP(CH$3&amp;CH43,都馬連編集用!$B$13:$C$49,2,FALSE),"")))</f>
        <v/>
      </c>
      <c r="CJ43" s="51"/>
      <c r="CK43" s="139" t="str">
        <f>IF(IFERROR(VLOOKUP(CJ$3&amp;CJ43,都馬連編集用!$B$13:$C$49,2,FALSE),"")=0,"",(IFERROR(VLOOKUP(CJ$3&amp;CJ43,都馬連編集用!$B$13:$C$49,2,FALSE),"")))</f>
        <v/>
      </c>
      <c r="CL43" s="51"/>
      <c r="CM43" s="139" t="str">
        <f>IF(IFERROR(VLOOKUP(CL$3&amp;CL43,都馬連編集用!$B$13:$C$49,2,FALSE),"")=0,"",(IFERROR(VLOOKUP(CL$3&amp;CL43,都馬連編集用!$B$13:$C$49,2,FALSE),"")))</f>
        <v/>
      </c>
      <c r="CN43" s="51"/>
      <c r="CO43" s="139" t="str">
        <f>IF(IFERROR(VLOOKUP(CN$3&amp;CN43,都馬連編集用!$B$13:$C$49,2,FALSE),"")=0,"",(IFERROR(VLOOKUP(CN$3&amp;CN43,都馬連編集用!$B$13:$C$49,2,FALSE),"")))</f>
        <v/>
      </c>
      <c r="CP43" s="51"/>
      <c r="CQ43" s="139" t="str">
        <f>IF(IFERROR(VLOOKUP(CP$3&amp;CP43,都馬連編集用!$B$13:$C$49,2,FALSE),"")=0,"",(IFERROR(VLOOKUP(CP$3&amp;CP43,都馬連編集用!$B$13:$C$49,2,FALSE),"")))</f>
        <v/>
      </c>
      <c r="CR43" s="51"/>
      <c r="CS43" s="139" t="str">
        <f>IF(IFERROR(VLOOKUP(CR$3&amp;CR43,都馬連編集用!$B$13:$C$49,2,FALSE),"")=0,"",(IFERROR(VLOOKUP(CR$3&amp;CR43,都馬連編集用!$B$13:$C$49,2,FALSE),"")))</f>
        <v/>
      </c>
      <c r="CT43" s="51"/>
      <c r="CU43" s="139" t="str">
        <f>IF(IFERROR(VLOOKUP(CT$3&amp;CT43,都馬連編集用!$B$13:$C$49,2,FALSE),"")=0,"",(IFERROR(VLOOKUP(CT$3&amp;CT43,都馬連編集用!$B$13:$C$49,2,FALSE),"")))</f>
        <v/>
      </c>
      <c r="CV43" s="51"/>
      <c r="CW43" s="139" t="str">
        <f>IF(IFERROR(VLOOKUP(CV$3&amp;CV43,都馬連編集用!$B$13:$C$49,2,FALSE),"")=0,"",(IFERROR(VLOOKUP(CV$3&amp;CV43,都馬連編集用!$B$13:$C$49,2,FALSE),"")))</f>
        <v/>
      </c>
      <c r="CX43" s="51"/>
      <c r="CY43" s="139" t="str">
        <f>IF(IFERROR(VLOOKUP(CX$3&amp;CX43,都馬連編集用!$B$13:$C$49,2,FALSE),"")=0,"",(IFERROR(VLOOKUP(CX$3&amp;CX43,都馬連編集用!$B$13:$C$49,2,FALSE),"")))</f>
        <v/>
      </c>
      <c r="CZ43" s="51"/>
      <c r="DA43" s="139" t="str">
        <f>IF(IFERROR(VLOOKUP(CZ$3&amp;CZ43,都馬連編集用!$B$13:$C$49,2,FALSE),"")=0,"",(IFERROR(VLOOKUP(CZ$3&amp;CZ43,都馬連編集用!$B$13:$C$49,2,FALSE),"")))</f>
        <v/>
      </c>
      <c r="DB43" s="51"/>
      <c r="DC43" s="139" t="str">
        <f>IF(IFERROR(VLOOKUP(DB$3&amp;DB43,都馬連編集用!$B$13:$C$49,2,FALSE),"")=0,"",(IFERROR(VLOOKUP(DB$3&amp;DB43,都馬連編集用!$B$13:$C$49,2,FALSE),"")))</f>
        <v/>
      </c>
      <c r="DD43" s="51"/>
      <c r="DE43" s="139" t="str">
        <f>IF(IFERROR(VLOOKUP(DD$3&amp;DD43,都馬連編集用!$B$13:$C$49,2,FALSE),"")=0,"",(IFERROR(VLOOKUP(DD$3&amp;DD43,都馬連編集用!$B$13:$C$49,2,FALSE),"")))</f>
        <v/>
      </c>
      <c r="DF43" s="51"/>
      <c r="DG43" s="139" t="str">
        <f>IF(IFERROR(VLOOKUP(DF$3&amp;DF43,都馬連編集用!$B$13:$C$49,2,FALSE),"")=0,"",(IFERROR(VLOOKUP(DF$3&amp;DF43,都馬連編集用!$B$13:$C$49,2,FALSE),"")))</f>
        <v/>
      </c>
      <c r="DH43" s="51"/>
      <c r="DI43" s="139" t="str">
        <f>IF(IFERROR(VLOOKUP(DH$3&amp;DH43,都馬連編集用!$B$13:$C$49,2,FALSE),"")=0,"",(IFERROR(VLOOKUP(DH$3&amp;DH43,都馬連編集用!$B$13:$C$49,2,FALSE),"")))</f>
        <v/>
      </c>
      <c r="DJ43" s="51"/>
      <c r="DK43" s="139" t="str">
        <f>IF(IFERROR(VLOOKUP(DJ$3&amp;DJ43,都馬連編集用!$B$13:$C$49,2,FALSE),"")=0,"",(IFERROR(VLOOKUP(DJ$3&amp;DJ43,都馬連編集用!$B$13:$C$49,2,FALSE),"")))</f>
        <v/>
      </c>
      <c r="DL43" s="51"/>
      <c r="DM43" s="139" t="str">
        <f>IF(IFERROR(VLOOKUP(DL$3&amp;DL43,都馬連編集用!$B$13:$C$49,2,FALSE),"")=0,"",(IFERROR(VLOOKUP(DL$3&amp;DL43,都馬連編集用!$B$13:$C$49,2,FALSE),"")))</f>
        <v/>
      </c>
      <c r="DN43" s="51"/>
      <c r="DO43" s="139" t="str">
        <f>IF(IFERROR(VLOOKUP(DN$3&amp;DN43,都馬連編集用!$B$13:$C$49,2,FALSE),"")=0,"",(IFERROR(VLOOKUP(DN$3&amp;DN43,都馬連編集用!$B$13:$C$49,2,FALSE),"")))</f>
        <v/>
      </c>
      <c r="DP43" s="51"/>
    </row>
    <row r="44" spans="1:120" ht="30.6" customHeight="1">
      <c r="A44" s="33">
        <v>40</v>
      </c>
      <c r="D44" s="33">
        <f t="shared" si="53"/>
        <v>0</v>
      </c>
      <c r="F44" s="120"/>
      <c r="G44" s="141" t="str">
        <f>IFERROR(VLOOKUP(F44,'申込書2（馬匹・選手）'!$B$5:$D$54,3,FALSE),"")</f>
        <v/>
      </c>
      <c r="H44" s="120"/>
      <c r="I44" s="140" t="str">
        <f>IFERROR(VLOOKUP(H44,'申込書2（馬匹・選手）'!$F$5:$H$54,3,FALSE),"")</f>
        <v/>
      </c>
      <c r="J44" s="101" t="str">
        <f t="shared" si="54"/>
        <v/>
      </c>
      <c r="K44" s="106"/>
      <c r="L44" s="51"/>
      <c r="M44" s="139" t="str">
        <f>IF(IFERROR(VLOOKUP(L$3&amp;L44,都馬連編集用!$B$13:$C$49,2,FALSE),"")=0,"",(IFERROR(VLOOKUP(L$3&amp;L44,都馬連編集用!$B$13:$C$49,2,FALSE),"")))</f>
        <v/>
      </c>
      <c r="N44" s="51"/>
      <c r="O44" s="139" t="str">
        <f>IF(IFERROR(VLOOKUP(N$3&amp;N44,都馬連編集用!$B$13:$C$49,2,FALSE),"")=0,"",(IFERROR(VLOOKUP(N$3&amp;N44,都馬連編集用!$B$13:$C$49,2,FALSE),"")))</f>
        <v/>
      </c>
      <c r="P44" s="51"/>
      <c r="Q44" s="139" t="str">
        <f>IF(IFERROR(VLOOKUP(P$3&amp;P44,都馬連編集用!$B$13:$C$49,2,FALSE),"")=0,"",(IFERROR(VLOOKUP(P$3&amp;P44,都馬連編集用!$B$13:$C$49,2,FALSE),"")))</f>
        <v/>
      </c>
      <c r="R44" s="51"/>
      <c r="S44" s="139" t="str">
        <f>IF(IFERROR(VLOOKUP(R$3&amp;R44,都馬連編集用!$B$13:$C$49,2,FALSE),"")=0,"",(IFERROR(VLOOKUP(R$3&amp;R44,都馬連編集用!$B$13:$C$49,2,FALSE),"")))</f>
        <v/>
      </c>
      <c r="T44" s="51"/>
      <c r="U44" s="139" t="str">
        <f>IF(IFERROR(VLOOKUP(T$3&amp;T44,都馬連編集用!$B$13:$C$49,2,FALSE),"")=0,"",(IFERROR(VLOOKUP(T$3&amp;T44,都馬連編集用!$B$13:$C$49,2,FALSE),"")))</f>
        <v/>
      </c>
      <c r="V44" s="51"/>
      <c r="W44" s="139" t="str">
        <f>IF(IFERROR(VLOOKUP(V$3&amp;V44,都馬連編集用!$B$13:$C$49,2,FALSE),"")=0,"",(IFERROR(VLOOKUP(V$3&amp;V44,都馬連編集用!$B$13:$C$49,2,FALSE),"")))</f>
        <v/>
      </c>
      <c r="X44" s="51"/>
      <c r="Y44" s="139" t="str">
        <f>IF(IFERROR(VLOOKUP(X$3&amp;X44,都馬連編集用!$B$13:$C$49,2,FALSE),"")=0,"",(IFERROR(VLOOKUP(X$3&amp;X44,都馬連編集用!$B$13:$C$49,2,FALSE),"")))</f>
        <v/>
      </c>
      <c r="Z44" s="51"/>
      <c r="AA44" s="139" t="str">
        <f>IF(IFERROR(VLOOKUP(Z$3&amp;Z44,都馬連編集用!$B$13:$C$49,2,FALSE),"")=0,"",(IFERROR(VLOOKUP(Z$3&amp;Z44,都馬連編集用!$B$13:$C$49,2,FALSE),"")))</f>
        <v/>
      </c>
      <c r="AB44" s="51"/>
      <c r="AC44" s="139" t="str">
        <f>IF(IFERROR(VLOOKUP(AB$3&amp;AB44,都馬連編集用!$B$13:$C$49,2,FALSE),"")=0,"",(IFERROR(VLOOKUP(AB$3&amp;AB44,都馬連編集用!$B$13:$C$49,2,FALSE),"")))</f>
        <v/>
      </c>
      <c r="AD44" s="51"/>
      <c r="AE44" s="139" t="str">
        <f>IF(IFERROR(VLOOKUP(AD$3&amp;AD44,都馬連編集用!$B$13:$C$49,2,FALSE),"")=0,"",(IFERROR(VLOOKUP(AD$3&amp;AD44,都馬連編集用!$B$13:$C$49,2,FALSE),"")))</f>
        <v/>
      </c>
      <c r="AF44" s="51"/>
      <c r="AG44" s="139" t="str">
        <f>IF(IFERROR(VLOOKUP(AF$3&amp;AF44,都馬連編集用!$B$13:$C$49,2,FALSE),"")=0,"",(IFERROR(VLOOKUP(AF$3&amp;AF44,都馬連編集用!$B$13:$C$49,2,FALSE),"")))</f>
        <v/>
      </c>
      <c r="AH44" s="51"/>
      <c r="AI44" s="139" t="str">
        <f>IF(IFERROR(VLOOKUP(AH$3&amp;AH44,都馬連編集用!$B$13:$C$49,2,FALSE),"")=0,"",(IFERROR(VLOOKUP(AH$3&amp;AH44,都馬連編集用!$B$13:$C$49,2,FALSE),"")))</f>
        <v/>
      </c>
      <c r="AJ44" s="51"/>
      <c r="AK44" s="139" t="str">
        <f>IF(IFERROR(VLOOKUP(AJ$3&amp;AJ44,都馬連編集用!$B$13:$C$49,2,FALSE),"")=0,"",(IFERROR(VLOOKUP(AJ$3&amp;AJ44,都馬連編集用!$B$13:$C$49,2,FALSE),"")))</f>
        <v/>
      </c>
      <c r="AL44" s="51"/>
      <c r="AM44" s="139" t="str">
        <f>IF(IFERROR(VLOOKUP(AL$3&amp;AL44,都馬連編集用!$B$13:$C$49,2,FALSE),"")=0,"",(IFERROR(VLOOKUP(AL$3&amp;AL44,都馬連編集用!$B$13:$C$49,2,FALSE),"")))</f>
        <v/>
      </c>
      <c r="AN44" s="51"/>
      <c r="AO44" s="139" t="str">
        <f>IF(IFERROR(VLOOKUP(AN$3&amp;AN44,都馬連編集用!$B$13:$C$49,2,FALSE),"")=0,"",(IFERROR(VLOOKUP(AN$3&amp;AN44,都馬連編集用!$B$13:$C$49,2,FALSE),"")))</f>
        <v/>
      </c>
      <c r="AP44" s="51"/>
      <c r="AQ44" s="139" t="str">
        <f>IF(IFERROR(VLOOKUP(AP$3&amp;AP44,都馬連編集用!$B$13:$C$49,2,FALSE),"")=0,"",(IFERROR(VLOOKUP(AP$3&amp;AP44,都馬連編集用!$B$13:$C$49,2,FALSE),"")))</f>
        <v/>
      </c>
      <c r="AR44" s="51"/>
      <c r="AS44" s="139" t="str">
        <f>IF(IFERROR(VLOOKUP(AR$3&amp;AR44,都馬連編集用!$B$13:$C$49,2,FALSE),"")=0,"",(IFERROR(VLOOKUP(AR$3&amp;AR44,都馬連編集用!$B$13:$C$49,2,FALSE),"")))</f>
        <v/>
      </c>
      <c r="AT44" s="51"/>
      <c r="AU44" s="139" t="str">
        <f>IF(IFERROR(VLOOKUP(AT$3&amp;AT44,都馬連編集用!$B$13:$C$49,2,FALSE),"")=0,"",(IFERROR(VLOOKUP(AT$3&amp;AT44,都馬連編集用!$B$13:$C$49,2,FALSE),"")))</f>
        <v/>
      </c>
      <c r="AV44" s="51"/>
      <c r="AW44" s="139" t="str">
        <f>IF(IFERROR(VLOOKUP(AV$3&amp;AV44,都馬連編集用!$B$13:$C$49,2,FALSE),"")=0,"",(IFERROR(VLOOKUP(AV$3&amp;AV44,都馬連編集用!$B$13:$C$49,2,FALSE),"")))</f>
        <v/>
      </c>
      <c r="AX44" s="51"/>
      <c r="AY44" s="139" t="str">
        <f>IF(IFERROR(VLOOKUP(AX$3&amp;AX44,都馬連編集用!$B$13:$C$49,2,FALSE),"")=0,"",(IFERROR(VLOOKUP(AX$3&amp;AX44,都馬連編集用!$B$13:$C$49,2,FALSE),"")))</f>
        <v/>
      </c>
      <c r="AZ44" s="51"/>
      <c r="BA44" s="139" t="str">
        <f>IF(IFERROR(VLOOKUP(AZ$3&amp;AZ44,都馬連編集用!$B$13:$C$49,2,FALSE),"")=0,"",(IFERROR(VLOOKUP(AZ$3&amp;AZ44,都馬連編集用!$B$13:$C$49,2,FALSE),"")))</f>
        <v/>
      </c>
      <c r="BB44" s="51"/>
      <c r="BC44" s="139" t="str">
        <f>IF(IFERROR(VLOOKUP(BB$3&amp;BB44,都馬連編集用!$B$13:$C$49,2,FALSE),"")=0,"",(IFERROR(VLOOKUP(BB$3&amp;BB44,都馬連編集用!$B$13:$C$49,2,FALSE),"")))</f>
        <v/>
      </c>
      <c r="BD44" s="51"/>
      <c r="BE44" s="139" t="str">
        <f>IF(IFERROR(VLOOKUP(BD$3&amp;BD44,都馬連編集用!$B$13:$C$49,2,FALSE),"")=0,"",(IFERROR(VLOOKUP(BD$3&amp;BD44,都馬連編集用!$B$13:$C$49,2,FALSE),"")))</f>
        <v/>
      </c>
      <c r="BF44" s="51"/>
      <c r="BG44" s="139" t="str">
        <f>IF(IFERROR(VLOOKUP(BF$3&amp;BF44,都馬連編集用!$B$13:$C$49,2,FALSE),"")=0,"",(IFERROR(VLOOKUP(BF$3&amp;BF44,都馬連編集用!$B$13:$C$49,2,FALSE),"")))</f>
        <v/>
      </c>
      <c r="BH44" s="51"/>
      <c r="BI44" s="139" t="str">
        <f>IF(IFERROR(VLOOKUP(BH$3&amp;BH44,都馬連編集用!$B$13:$C$49,2,FALSE),"")=0,"",(IFERROR(VLOOKUP(BH$3&amp;BH44,都馬連編集用!$B$13:$C$49,2,FALSE),"")))</f>
        <v/>
      </c>
      <c r="BJ44" s="51"/>
      <c r="BK44" s="139" t="str">
        <f>IF(IFERROR(VLOOKUP(BJ$3&amp;BJ44,都馬連編集用!$B$13:$C$49,2,FALSE),"")=0,"",(IFERROR(VLOOKUP(BJ$3&amp;BJ44,都馬連編集用!$B$13:$C$49,2,FALSE),"")))</f>
        <v/>
      </c>
      <c r="BL44" s="51"/>
      <c r="BM44" s="139" t="str">
        <f>IF(IFERROR(VLOOKUP(BL$3&amp;BL44,都馬連編集用!$B$13:$C$49,2,FALSE),"")=0,"",(IFERROR(VLOOKUP(BL$3&amp;BL44,都馬連編集用!$B$13:$C$49,2,FALSE),"")))</f>
        <v/>
      </c>
      <c r="BN44" s="51"/>
      <c r="BO44" s="139" t="str">
        <f>IF(IFERROR(VLOOKUP(BN$3&amp;BN44,都馬連編集用!$B$13:$C$49,2,FALSE),"")=0,"",(IFERROR(VLOOKUP(BN$3&amp;BN44,都馬連編集用!$B$13:$C$49,2,FALSE),"")))</f>
        <v/>
      </c>
      <c r="BP44" s="51"/>
      <c r="BQ44" s="139" t="str">
        <f>IF(IFERROR(VLOOKUP(BP$3&amp;BP44,都馬連編集用!$B$13:$C$49,2,FALSE),"")=0,"",(IFERROR(VLOOKUP(BP$3&amp;BP44,都馬連編集用!$B$13:$C$49,2,FALSE),"")))</f>
        <v/>
      </c>
      <c r="BR44" s="51"/>
      <c r="BS44" s="139" t="str">
        <f>IF(IFERROR(VLOOKUP(BR$3&amp;BR44,都馬連編集用!$B$13:$C$49,2,FALSE),"")=0,"",(IFERROR(VLOOKUP(BR$3&amp;BR44,都馬連編集用!$B$13:$C$49,2,FALSE),"")))</f>
        <v/>
      </c>
      <c r="BT44" s="51"/>
      <c r="BU44" s="139" t="str">
        <f>IF(IFERROR(VLOOKUP(BT$3&amp;BT44,都馬連編集用!$B$13:$C$49,2,FALSE),"")=0,"",(IFERROR(VLOOKUP(BT$3&amp;BT44,都馬連編集用!$B$13:$C$49,2,FALSE),"")))</f>
        <v/>
      </c>
      <c r="BV44" s="51"/>
      <c r="BW44" s="139" t="str">
        <f>IF(IFERROR(VLOOKUP(BV$3&amp;BV44,都馬連編集用!$B$13:$C$49,2,FALSE),"")=0,"",(IFERROR(VLOOKUP(BV$3&amp;BV44,都馬連編集用!$B$13:$C$49,2,FALSE),"")))</f>
        <v/>
      </c>
      <c r="BX44" s="51"/>
      <c r="BY44" s="139" t="str">
        <f>IF(IFERROR(VLOOKUP(BX$3&amp;BX44,都馬連編集用!$B$13:$C$49,2,FALSE),"")=0,"",(IFERROR(VLOOKUP(BX$3&amp;BX44,都馬連編集用!$B$13:$C$49,2,FALSE),"")))</f>
        <v/>
      </c>
      <c r="BZ44" s="51"/>
      <c r="CA44" s="139" t="str">
        <f>IF(IFERROR(VLOOKUP(BZ$3&amp;BZ44,都馬連編集用!$B$13:$C$49,2,FALSE),"")=0,"",(IFERROR(VLOOKUP(BZ$3&amp;BZ44,都馬連編集用!$B$13:$C$49,2,FALSE),"")))</f>
        <v/>
      </c>
      <c r="CB44" s="51"/>
      <c r="CC44" s="139" t="str">
        <f>IF(IFERROR(VLOOKUP(CB$3&amp;CB44,都馬連編集用!$B$13:$C$49,2,FALSE),"")=0,"",(IFERROR(VLOOKUP(CB$3&amp;CB44,都馬連編集用!$B$13:$C$49,2,FALSE),"")))</f>
        <v/>
      </c>
      <c r="CD44" s="51"/>
      <c r="CE44" s="139" t="str">
        <f>IF(IFERROR(VLOOKUP(CD$3&amp;CD44,都馬連編集用!$B$13:$C$49,2,FALSE),"")=0,"",(IFERROR(VLOOKUP(CD$3&amp;CD44,都馬連編集用!$B$13:$C$49,2,FALSE),"")))</f>
        <v/>
      </c>
      <c r="CF44" s="51"/>
      <c r="CG44" s="139" t="str">
        <f>IF(IFERROR(VLOOKUP(CF$3&amp;CF44,都馬連編集用!$B$13:$C$49,2,FALSE),"")=0,"",(IFERROR(VLOOKUP(CF$3&amp;CF44,都馬連編集用!$B$13:$C$49,2,FALSE),"")))</f>
        <v/>
      </c>
      <c r="CH44" s="51"/>
      <c r="CI44" s="139" t="str">
        <f>IF(IFERROR(VLOOKUP(CH$3&amp;CH44,都馬連編集用!$B$13:$C$49,2,FALSE),"")=0,"",(IFERROR(VLOOKUP(CH$3&amp;CH44,都馬連編集用!$B$13:$C$49,2,FALSE),"")))</f>
        <v/>
      </c>
      <c r="CJ44" s="51"/>
      <c r="CK44" s="139" t="str">
        <f>IF(IFERROR(VLOOKUP(CJ$3&amp;CJ44,都馬連編集用!$B$13:$C$49,2,FALSE),"")=0,"",(IFERROR(VLOOKUP(CJ$3&amp;CJ44,都馬連編集用!$B$13:$C$49,2,FALSE),"")))</f>
        <v/>
      </c>
      <c r="CL44" s="51"/>
      <c r="CM44" s="139" t="str">
        <f>IF(IFERROR(VLOOKUP(CL$3&amp;CL44,都馬連編集用!$B$13:$C$49,2,FALSE),"")=0,"",(IFERROR(VLOOKUP(CL$3&amp;CL44,都馬連編集用!$B$13:$C$49,2,FALSE),"")))</f>
        <v/>
      </c>
      <c r="CN44" s="51"/>
      <c r="CO44" s="139" t="str">
        <f>IF(IFERROR(VLOOKUP(CN$3&amp;CN44,都馬連編集用!$B$13:$C$49,2,FALSE),"")=0,"",(IFERROR(VLOOKUP(CN$3&amp;CN44,都馬連編集用!$B$13:$C$49,2,FALSE),"")))</f>
        <v/>
      </c>
      <c r="CP44" s="51"/>
      <c r="CQ44" s="139" t="str">
        <f>IF(IFERROR(VLOOKUP(CP$3&amp;CP44,都馬連編集用!$B$13:$C$49,2,FALSE),"")=0,"",(IFERROR(VLOOKUP(CP$3&amp;CP44,都馬連編集用!$B$13:$C$49,2,FALSE),"")))</f>
        <v/>
      </c>
      <c r="CR44" s="51"/>
      <c r="CS44" s="139" t="str">
        <f>IF(IFERROR(VLOOKUP(CR$3&amp;CR44,都馬連編集用!$B$13:$C$49,2,FALSE),"")=0,"",(IFERROR(VLOOKUP(CR$3&amp;CR44,都馬連編集用!$B$13:$C$49,2,FALSE),"")))</f>
        <v/>
      </c>
      <c r="CT44" s="51"/>
      <c r="CU44" s="139" t="str">
        <f>IF(IFERROR(VLOOKUP(CT$3&amp;CT44,都馬連編集用!$B$13:$C$49,2,FALSE),"")=0,"",(IFERROR(VLOOKUP(CT$3&amp;CT44,都馬連編集用!$B$13:$C$49,2,FALSE),"")))</f>
        <v/>
      </c>
      <c r="CV44" s="51"/>
      <c r="CW44" s="139" t="str">
        <f>IF(IFERROR(VLOOKUP(CV$3&amp;CV44,都馬連編集用!$B$13:$C$49,2,FALSE),"")=0,"",(IFERROR(VLOOKUP(CV$3&amp;CV44,都馬連編集用!$B$13:$C$49,2,FALSE),"")))</f>
        <v/>
      </c>
      <c r="CX44" s="51"/>
      <c r="CY44" s="139" t="str">
        <f>IF(IFERROR(VLOOKUP(CX$3&amp;CX44,都馬連編集用!$B$13:$C$49,2,FALSE),"")=0,"",(IFERROR(VLOOKUP(CX$3&amp;CX44,都馬連編集用!$B$13:$C$49,2,FALSE),"")))</f>
        <v/>
      </c>
      <c r="CZ44" s="51"/>
      <c r="DA44" s="139" t="str">
        <f>IF(IFERROR(VLOOKUP(CZ$3&amp;CZ44,都馬連編集用!$B$13:$C$49,2,FALSE),"")=0,"",(IFERROR(VLOOKUP(CZ$3&amp;CZ44,都馬連編集用!$B$13:$C$49,2,FALSE),"")))</f>
        <v/>
      </c>
      <c r="DB44" s="51"/>
      <c r="DC44" s="139" t="str">
        <f>IF(IFERROR(VLOOKUP(DB$3&amp;DB44,都馬連編集用!$B$13:$C$49,2,FALSE),"")=0,"",(IFERROR(VLOOKUP(DB$3&amp;DB44,都馬連編集用!$B$13:$C$49,2,FALSE),"")))</f>
        <v/>
      </c>
      <c r="DD44" s="51"/>
      <c r="DE44" s="139" t="str">
        <f>IF(IFERROR(VLOOKUP(DD$3&amp;DD44,都馬連編集用!$B$13:$C$49,2,FALSE),"")=0,"",(IFERROR(VLOOKUP(DD$3&amp;DD44,都馬連編集用!$B$13:$C$49,2,FALSE),"")))</f>
        <v/>
      </c>
      <c r="DF44" s="51"/>
      <c r="DG44" s="139" t="str">
        <f>IF(IFERROR(VLOOKUP(DF$3&amp;DF44,都馬連編集用!$B$13:$C$49,2,FALSE),"")=0,"",(IFERROR(VLOOKUP(DF$3&amp;DF44,都馬連編集用!$B$13:$C$49,2,FALSE),"")))</f>
        <v/>
      </c>
      <c r="DH44" s="51"/>
      <c r="DI44" s="139" t="str">
        <f>IF(IFERROR(VLOOKUP(DH$3&amp;DH44,都馬連編集用!$B$13:$C$49,2,FALSE),"")=0,"",(IFERROR(VLOOKUP(DH$3&amp;DH44,都馬連編集用!$B$13:$C$49,2,FALSE),"")))</f>
        <v/>
      </c>
      <c r="DJ44" s="51"/>
      <c r="DK44" s="139" t="str">
        <f>IF(IFERROR(VLOOKUP(DJ$3&amp;DJ44,都馬連編集用!$B$13:$C$49,2,FALSE),"")=0,"",(IFERROR(VLOOKUP(DJ$3&amp;DJ44,都馬連編集用!$B$13:$C$49,2,FALSE),"")))</f>
        <v/>
      </c>
      <c r="DL44" s="51"/>
      <c r="DM44" s="139" t="str">
        <f>IF(IFERROR(VLOOKUP(DL$3&amp;DL44,都馬連編集用!$B$13:$C$49,2,FALSE),"")=0,"",(IFERROR(VLOOKUP(DL$3&amp;DL44,都馬連編集用!$B$13:$C$49,2,FALSE),"")))</f>
        <v/>
      </c>
      <c r="DN44" s="51"/>
      <c r="DO44" s="139" t="str">
        <f>IF(IFERROR(VLOOKUP(DN$3&amp;DN44,都馬連編集用!$B$13:$C$49,2,FALSE),"")=0,"",(IFERROR(VLOOKUP(DN$3&amp;DN44,都馬連編集用!$B$13:$C$49,2,FALSE),"")))</f>
        <v/>
      </c>
      <c r="DP44" s="51"/>
    </row>
    <row r="45" spans="1:120" ht="30.6" customHeight="1">
      <c r="A45" s="33">
        <v>41</v>
      </c>
      <c r="D45" s="33">
        <f t="shared" si="53"/>
        <v>0</v>
      </c>
      <c r="F45" s="120"/>
      <c r="G45" s="141" t="str">
        <f>IFERROR(VLOOKUP(F45,'申込書2（馬匹・選手）'!$B$5:$D$54,3,FALSE),"")</f>
        <v/>
      </c>
      <c r="H45" s="120"/>
      <c r="I45" s="140" t="str">
        <f>IFERROR(VLOOKUP(H45,'申込書2（馬匹・選手）'!$F$5:$H$54,3,FALSE),"")</f>
        <v/>
      </c>
      <c r="J45" s="101" t="str">
        <f t="shared" si="54"/>
        <v/>
      </c>
      <c r="K45" s="106"/>
      <c r="L45" s="51"/>
      <c r="M45" s="139" t="str">
        <f>IF(IFERROR(VLOOKUP(L$3&amp;L45,都馬連編集用!$B$13:$C$49,2,FALSE),"")=0,"",(IFERROR(VLOOKUP(L$3&amp;L45,都馬連編集用!$B$13:$C$49,2,FALSE),"")))</f>
        <v/>
      </c>
      <c r="N45" s="51"/>
      <c r="O45" s="139" t="str">
        <f>IF(IFERROR(VLOOKUP(N$3&amp;N45,都馬連編集用!$B$13:$C$49,2,FALSE),"")=0,"",(IFERROR(VLOOKUP(N$3&amp;N45,都馬連編集用!$B$13:$C$49,2,FALSE),"")))</f>
        <v/>
      </c>
      <c r="P45" s="51"/>
      <c r="Q45" s="139" t="str">
        <f>IF(IFERROR(VLOOKUP(P$3&amp;P45,都馬連編集用!$B$13:$C$49,2,FALSE),"")=0,"",(IFERROR(VLOOKUP(P$3&amp;P45,都馬連編集用!$B$13:$C$49,2,FALSE),"")))</f>
        <v/>
      </c>
      <c r="R45" s="51"/>
      <c r="S45" s="139" t="str">
        <f>IF(IFERROR(VLOOKUP(R$3&amp;R45,都馬連編集用!$B$13:$C$49,2,FALSE),"")=0,"",(IFERROR(VLOOKUP(R$3&amp;R45,都馬連編集用!$B$13:$C$49,2,FALSE),"")))</f>
        <v/>
      </c>
      <c r="T45" s="51"/>
      <c r="U45" s="139" t="str">
        <f>IF(IFERROR(VLOOKUP(T$3&amp;T45,都馬連編集用!$B$13:$C$49,2,FALSE),"")=0,"",(IFERROR(VLOOKUP(T$3&amp;T45,都馬連編集用!$B$13:$C$49,2,FALSE),"")))</f>
        <v/>
      </c>
      <c r="V45" s="51"/>
      <c r="W45" s="139" t="str">
        <f>IF(IFERROR(VLOOKUP(V$3&amp;V45,都馬連編集用!$B$13:$C$49,2,FALSE),"")=0,"",(IFERROR(VLOOKUP(V$3&amp;V45,都馬連編集用!$B$13:$C$49,2,FALSE),"")))</f>
        <v/>
      </c>
      <c r="X45" s="51"/>
      <c r="Y45" s="139" t="str">
        <f>IF(IFERROR(VLOOKUP(X$3&amp;X45,都馬連編集用!$B$13:$C$49,2,FALSE),"")=0,"",(IFERROR(VLOOKUP(X$3&amp;X45,都馬連編集用!$B$13:$C$49,2,FALSE),"")))</f>
        <v/>
      </c>
      <c r="Z45" s="51"/>
      <c r="AA45" s="139" t="str">
        <f>IF(IFERROR(VLOOKUP(Z$3&amp;Z45,都馬連編集用!$B$13:$C$49,2,FALSE),"")=0,"",(IFERROR(VLOOKUP(Z$3&amp;Z45,都馬連編集用!$B$13:$C$49,2,FALSE),"")))</f>
        <v/>
      </c>
      <c r="AB45" s="51"/>
      <c r="AC45" s="139" t="str">
        <f>IF(IFERROR(VLOOKUP(AB$3&amp;AB45,都馬連編集用!$B$13:$C$49,2,FALSE),"")=0,"",(IFERROR(VLOOKUP(AB$3&amp;AB45,都馬連編集用!$B$13:$C$49,2,FALSE),"")))</f>
        <v/>
      </c>
      <c r="AD45" s="51"/>
      <c r="AE45" s="139" t="str">
        <f>IF(IFERROR(VLOOKUP(AD$3&amp;AD45,都馬連編集用!$B$13:$C$49,2,FALSE),"")=0,"",(IFERROR(VLOOKUP(AD$3&amp;AD45,都馬連編集用!$B$13:$C$49,2,FALSE),"")))</f>
        <v/>
      </c>
      <c r="AF45" s="51"/>
      <c r="AG45" s="139" t="str">
        <f>IF(IFERROR(VLOOKUP(AF$3&amp;AF45,都馬連編集用!$B$13:$C$49,2,FALSE),"")=0,"",(IFERROR(VLOOKUP(AF$3&amp;AF45,都馬連編集用!$B$13:$C$49,2,FALSE),"")))</f>
        <v/>
      </c>
      <c r="AH45" s="51"/>
      <c r="AI45" s="139" t="str">
        <f>IF(IFERROR(VLOOKUP(AH$3&amp;AH45,都馬連編集用!$B$13:$C$49,2,FALSE),"")=0,"",(IFERROR(VLOOKUP(AH$3&amp;AH45,都馬連編集用!$B$13:$C$49,2,FALSE),"")))</f>
        <v/>
      </c>
      <c r="AJ45" s="51"/>
      <c r="AK45" s="139" t="str">
        <f>IF(IFERROR(VLOOKUP(AJ$3&amp;AJ45,都馬連編集用!$B$13:$C$49,2,FALSE),"")=0,"",(IFERROR(VLOOKUP(AJ$3&amp;AJ45,都馬連編集用!$B$13:$C$49,2,FALSE),"")))</f>
        <v/>
      </c>
      <c r="AL45" s="51"/>
      <c r="AM45" s="139" t="str">
        <f>IF(IFERROR(VLOOKUP(AL$3&amp;AL45,都馬連編集用!$B$13:$C$49,2,FALSE),"")=0,"",(IFERROR(VLOOKUP(AL$3&amp;AL45,都馬連編集用!$B$13:$C$49,2,FALSE),"")))</f>
        <v/>
      </c>
      <c r="AN45" s="51"/>
      <c r="AO45" s="139" t="str">
        <f>IF(IFERROR(VLOOKUP(AN$3&amp;AN45,都馬連編集用!$B$13:$C$49,2,FALSE),"")=0,"",(IFERROR(VLOOKUP(AN$3&amp;AN45,都馬連編集用!$B$13:$C$49,2,FALSE),"")))</f>
        <v/>
      </c>
      <c r="AP45" s="51"/>
      <c r="AQ45" s="139" t="str">
        <f>IF(IFERROR(VLOOKUP(AP$3&amp;AP45,都馬連編集用!$B$13:$C$49,2,FALSE),"")=0,"",(IFERROR(VLOOKUP(AP$3&amp;AP45,都馬連編集用!$B$13:$C$49,2,FALSE),"")))</f>
        <v/>
      </c>
      <c r="AR45" s="51"/>
      <c r="AS45" s="139" t="str">
        <f>IF(IFERROR(VLOOKUP(AR$3&amp;AR45,都馬連編集用!$B$13:$C$49,2,FALSE),"")=0,"",(IFERROR(VLOOKUP(AR$3&amp;AR45,都馬連編集用!$B$13:$C$49,2,FALSE),"")))</f>
        <v/>
      </c>
      <c r="AT45" s="51"/>
      <c r="AU45" s="139" t="str">
        <f>IF(IFERROR(VLOOKUP(AT$3&amp;AT45,都馬連編集用!$B$13:$C$49,2,FALSE),"")=0,"",(IFERROR(VLOOKUP(AT$3&amp;AT45,都馬連編集用!$B$13:$C$49,2,FALSE),"")))</f>
        <v/>
      </c>
      <c r="AV45" s="51"/>
      <c r="AW45" s="139" t="str">
        <f>IF(IFERROR(VLOOKUP(AV$3&amp;AV45,都馬連編集用!$B$13:$C$49,2,FALSE),"")=0,"",(IFERROR(VLOOKUP(AV$3&amp;AV45,都馬連編集用!$B$13:$C$49,2,FALSE),"")))</f>
        <v/>
      </c>
      <c r="AX45" s="51"/>
      <c r="AY45" s="139" t="str">
        <f>IF(IFERROR(VLOOKUP(AX$3&amp;AX45,都馬連編集用!$B$13:$C$49,2,FALSE),"")=0,"",(IFERROR(VLOOKUP(AX$3&amp;AX45,都馬連編集用!$B$13:$C$49,2,FALSE),"")))</f>
        <v/>
      </c>
      <c r="AZ45" s="51"/>
      <c r="BA45" s="139" t="str">
        <f>IF(IFERROR(VLOOKUP(AZ$3&amp;AZ45,都馬連編集用!$B$13:$C$49,2,FALSE),"")=0,"",(IFERROR(VLOOKUP(AZ$3&amp;AZ45,都馬連編集用!$B$13:$C$49,2,FALSE),"")))</f>
        <v/>
      </c>
      <c r="BB45" s="51"/>
      <c r="BC45" s="139" t="str">
        <f>IF(IFERROR(VLOOKUP(BB$3&amp;BB45,都馬連編集用!$B$13:$C$49,2,FALSE),"")=0,"",(IFERROR(VLOOKUP(BB$3&amp;BB45,都馬連編集用!$B$13:$C$49,2,FALSE),"")))</f>
        <v/>
      </c>
      <c r="BD45" s="51"/>
      <c r="BE45" s="139" t="str">
        <f>IF(IFERROR(VLOOKUP(BD$3&amp;BD45,都馬連編集用!$B$13:$C$49,2,FALSE),"")=0,"",(IFERROR(VLOOKUP(BD$3&amp;BD45,都馬連編集用!$B$13:$C$49,2,FALSE),"")))</f>
        <v/>
      </c>
      <c r="BF45" s="51"/>
      <c r="BG45" s="139" t="str">
        <f>IF(IFERROR(VLOOKUP(BF$3&amp;BF45,都馬連編集用!$B$13:$C$49,2,FALSE),"")=0,"",(IFERROR(VLOOKUP(BF$3&amp;BF45,都馬連編集用!$B$13:$C$49,2,FALSE),"")))</f>
        <v/>
      </c>
      <c r="BH45" s="51"/>
      <c r="BI45" s="139" t="str">
        <f>IF(IFERROR(VLOOKUP(BH$3&amp;BH45,都馬連編集用!$B$13:$C$49,2,FALSE),"")=0,"",(IFERROR(VLOOKUP(BH$3&amp;BH45,都馬連編集用!$B$13:$C$49,2,FALSE),"")))</f>
        <v/>
      </c>
      <c r="BJ45" s="51"/>
      <c r="BK45" s="139" t="str">
        <f>IF(IFERROR(VLOOKUP(BJ$3&amp;BJ45,都馬連編集用!$B$13:$C$49,2,FALSE),"")=0,"",(IFERROR(VLOOKUP(BJ$3&amp;BJ45,都馬連編集用!$B$13:$C$49,2,FALSE),"")))</f>
        <v/>
      </c>
      <c r="BL45" s="51"/>
      <c r="BM45" s="139" t="str">
        <f>IF(IFERROR(VLOOKUP(BL$3&amp;BL45,都馬連編集用!$B$13:$C$49,2,FALSE),"")=0,"",(IFERROR(VLOOKUP(BL$3&amp;BL45,都馬連編集用!$B$13:$C$49,2,FALSE),"")))</f>
        <v/>
      </c>
      <c r="BN45" s="51"/>
      <c r="BO45" s="139" t="str">
        <f>IF(IFERROR(VLOOKUP(BN$3&amp;BN45,都馬連編集用!$B$13:$C$49,2,FALSE),"")=0,"",(IFERROR(VLOOKUP(BN$3&amp;BN45,都馬連編集用!$B$13:$C$49,2,FALSE),"")))</f>
        <v/>
      </c>
      <c r="BP45" s="51"/>
      <c r="BQ45" s="139" t="str">
        <f>IF(IFERROR(VLOOKUP(BP$3&amp;BP45,都馬連編集用!$B$13:$C$49,2,FALSE),"")=0,"",(IFERROR(VLOOKUP(BP$3&amp;BP45,都馬連編集用!$B$13:$C$49,2,FALSE),"")))</f>
        <v/>
      </c>
      <c r="BR45" s="51"/>
      <c r="BS45" s="139" t="str">
        <f>IF(IFERROR(VLOOKUP(BR$3&amp;BR45,都馬連編集用!$B$13:$C$49,2,FALSE),"")=0,"",(IFERROR(VLOOKUP(BR$3&amp;BR45,都馬連編集用!$B$13:$C$49,2,FALSE),"")))</f>
        <v/>
      </c>
      <c r="BT45" s="51"/>
      <c r="BU45" s="139" t="str">
        <f>IF(IFERROR(VLOOKUP(BT$3&amp;BT45,都馬連編集用!$B$13:$C$49,2,FALSE),"")=0,"",(IFERROR(VLOOKUP(BT$3&amp;BT45,都馬連編集用!$B$13:$C$49,2,FALSE),"")))</f>
        <v/>
      </c>
      <c r="BV45" s="51"/>
      <c r="BW45" s="139" t="str">
        <f>IF(IFERROR(VLOOKUP(BV$3&amp;BV45,都馬連編集用!$B$13:$C$49,2,FALSE),"")=0,"",(IFERROR(VLOOKUP(BV$3&amp;BV45,都馬連編集用!$B$13:$C$49,2,FALSE),"")))</f>
        <v/>
      </c>
      <c r="BX45" s="51"/>
      <c r="BY45" s="139" t="str">
        <f>IF(IFERROR(VLOOKUP(BX$3&amp;BX45,都馬連編集用!$B$13:$C$49,2,FALSE),"")=0,"",(IFERROR(VLOOKUP(BX$3&amp;BX45,都馬連編集用!$B$13:$C$49,2,FALSE),"")))</f>
        <v/>
      </c>
      <c r="BZ45" s="51"/>
      <c r="CA45" s="139" t="str">
        <f>IF(IFERROR(VLOOKUP(BZ$3&amp;BZ45,都馬連編集用!$B$13:$C$49,2,FALSE),"")=0,"",(IFERROR(VLOOKUP(BZ$3&amp;BZ45,都馬連編集用!$B$13:$C$49,2,FALSE),"")))</f>
        <v/>
      </c>
      <c r="CB45" s="51"/>
      <c r="CC45" s="139" t="str">
        <f>IF(IFERROR(VLOOKUP(CB$3&amp;CB45,都馬連編集用!$B$13:$C$49,2,FALSE),"")=0,"",(IFERROR(VLOOKUP(CB$3&amp;CB45,都馬連編集用!$B$13:$C$49,2,FALSE),"")))</f>
        <v/>
      </c>
      <c r="CD45" s="51"/>
      <c r="CE45" s="139" t="str">
        <f>IF(IFERROR(VLOOKUP(CD$3&amp;CD45,都馬連編集用!$B$13:$C$49,2,FALSE),"")=0,"",(IFERROR(VLOOKUP(CD$3&amp;CD45,都馬連編集用!$B$13:$C$49,2,FALSE),"")))</f>
        <v/>
      </c>
      <c r="CF45" s="51"/>
      <c r="CG45" s="139" t="str">
        <f>IF(IFERROR(VLOOKUP(CF$3&amp;CF45,都馬連編集用!$B$13:$C$49,2,FALSE),"")=0,"",(IFERROR(VLOOKUP(CF$3&amp;CF45,都馬連編集用!$B$13:$C$49,2,FALSE),"")))</f>
        <v/>
      </c>
      <c r="CH45" s="51"/>
      <c r="CI45" s="139" t="str">
        <f>IF(IFERROR(VLOOKUP(CH$3&amp;CH45,都馬連編集用!$B$13:$C$49,2,FALSE),"")=0,"",(IFERROR(VLOOKUP(CH$3&amp;CH45,都馬連編集用!$B$13:$C$49,2,FALSE),"")))</f>
        <v/>
      </c>
      <c r="CJ45" s="51"/>
      <c r="CK45" s="139" t="str">
        <f>IF(IFERROR(VLOOKUP(CJ$3&amp;CJ45,都馬連編集用!$B$13:$C$49,2,FALSE),"")=0,"",(IFERROR(VLOOKUP(CJ$3&amp;CJ45,都馬連編集用!$B$13:$C$49,2,FALSE),"")))</f>
        <v/>
      </c>
      <c r="CL45" s="51"/>
      <c r="CM45" s="139" t="str">
        <f>IF(IFERROR(VLOOKUP(CL$3&amp;CL45,都馬連編集用!$B$13:$C$49,2,FALSE),"")=0,"",(IFERROR(VLOOKUP(CL$3&amp;CL45,都馬連編集用!$B$13:$C$49,2,FALSE),"")))</f>
        <v/>
      </c>
      <c r="CN45" s="51"/>
      <c r="CO45" s="139" t="str">
        <f>IF(IFERROR(VLOOKUP(CN$3&amp;CN45,都馬連編集用!$B$13:$C$49,2,FALSE),"")=0,"",(IFERROR(VLOOKUP(CN$3&amp;CN45,都馬連編集用!$B$13:$C$49,2,FALSE),"")))</f>
        <v/>
      </c>
      <c r="CP45" s="51"/>
      <c r="CQ45" s="139" t="str">
        <f>IF(IFERROR(VLOOKUP(CP$3&amp;CP45,都馬連編集用!$B$13:$C$49,2,FALSE),"")=0,"",(IFERROR(VLOOKUP(CP$3&amp;CP45,都馬連編集用!$B$13:$C$49,2,FALSE),"")))</f>
        <v/>
      </c>
      <c r="CR45" s="51"/>
      <c r="CS45" s="139" t="str">
        <f>IF(IFERROR(VLOOKUP(CR$3&amp;CR45,都馬連編集用!$B$13:$C$49,2,FALSE),"")=0,"",(IFERROR(VLOOKUP(CR$3&amp;CR45,都馬連編集用!$B$13:$C$49,2,FALSE),"")))</f>
        <v/>
      </c>
      <c r="CT45" s="51"/>
      <c r="CU45" s="139" t="str">
        <f>IF(IFERROR(VLOOKUP(CT$3&amp;CT45,都馬連編集用!$B$13:$C$49,2,FALSE),"")=0,"",(IFERROR(VLOOKUP(CT$3&amp;CT45,都馬連編集用!$B$13:$C$49,2,FALSE),"")))</f>
        <v/>
      </c>
      <c r="CV45" s="51"/>
      <c r="CW45" s="139" t="str">
        <f>IF(IFERROR(VLOOKUP(CV$3&amp;CV45,都馬連編集用!$B$13:$C$49,2,FALSE),"")=0,"",(IFERROR(VLOOKUP(CV$3&amp;CV45,都馬連編集用!$B$13:$C$49,2,FALSE),"")))</f>
        <v/>
      </c>
      <c r="CX45" s="51"/>
      <c r="CY45" s="139" t="str">
        <f>IF(IFERROR(VLOOKUP(CX$3&amp;CX45,都馬連編集用!$B$13:$C$49,2,FALSE),"")=0,"",(IFERROR(VLOOKUP(CX$3&amp;CX45,都馬連編集用!$B$13:$C$49,2,FALSE),"")))</f>
        <v/>
      </c>
      <c r="CZ45" s="51"/>
      <c r="DA45" s="139" t="str">
        <f>IF(IFERROR(VLOOKUP(CZ$3&amp;CZ45,都馬連編集用!$B$13:$C$49,2,FALSE),"")=0,"",(IFERROR(VLOOKUP(CZ$3&amp;CZ45,都馬連編集用!$B$13:$C$49,2,FALSE),"")))</f>
        <v/>
      </c>
      <c r="DB45" s="51"/>
      <c r="DC45" s="139" t="str">
        <f>IF(IFERROR(VLOOKUP(DB$3&amp;DB45,都馬連編集用!$B$13:$C$49,2,FALSE),"")=0,"",(IFERROR(VLOOKUP(DB$3&amp;DB45,都馬連編集用!$B$13:$C$49,2,FALSE),"")))</f>
        <v/>
      </c>
      <c r="DD45" s="51"/>
      <c r="DE45" s="139" t="str">
        <f>IF(IFERROR(VLOOKUP(DD$3&amp;DD45,都馬連編集用!$B$13:$C$49,2,FALSE),"")=0,"",(IFERROR(VLOOKUP(DD$3&amp;DD45,都馬連編集用!$B$13:$C$49,2,FALSE),"")))</f>
        <v/>
      </c>
      <c r="DF45" s="51"/>
      <c r="DG45" s="139" t="str">
        <f>IF(IFERROR(VLOOKUP(DF$3&amp;DF45,都馬連編集用!$B$13:$C$49,2,FALSE),"")=0,"",(IFERROR(VLOOKUP(DF$3&amp;DF45,都馬連編集用!$B$13:$C$49,2,FALSE),"")))</f>
        <v/>
      </c>
      <c r="DH45" s="51"/>
      <c r="DI45" s="139" t="str">
        <f>IF(IFERROR(VLOOKUP(DH$3&amp;DH45,都馬連編集用!$B$13:$C$49,2,FALSE),"")=0,"",(IFERROR(VLOOKUP(DH$3&amp;DH45,都馬連編集用!$B$13:$C$49,2,FALSE),"")))</f>
        <v/>
      </c>
      <c r="DJ45" s="51"/>
      <c r="DK45" s="139" t="str">
        <f>IF(IFERROR(VLOOKUP(DJ$3&amp;DJ45,都馬連編集用!$B$13:$C$49,2,FALSE),"")=0,"",(IFERROR(VLOOKUP(DJ$3&amp;DJ45,都馬連編集用!$B$13:$C$49,2,FALSE),"")))</f>
        <v/>
      </c>
      <c r="DL45" s="51"/>
      <c r="DM45" s="139" t="str">
        <f>IF(IFERROR(VLOOKUP(DL$3&amp;DL45,都馬連編集用!$B$13:$C$49,2,FALSE),"")=0,"",(IFERROR(VLOOKUP(DL$3&amp;DL45,都馬連編集用!$B$13:$C$49,2,FALSE),"")))</f>
        <v/>
      </c>
      <c r="DN45" s="51"/>
      <c r="DO45" s="139" t="str">
        <f>IF(IFERROR(VLOOKUP(DN$3&amp;DN45,都馬連編集用!$B$13:$C$49,2,FALSE),"")=0,"",(IFERROR(VLOOKUP(DN$3&amp;DN45,都馬連編集用!$B$13:$C$49,2,FALSE),"")))</f>
        <v/>
      </c>
      <c r="DP45" s="51"/>
    </row>
    <row r="46" spans="1:120" ht="30.6" customHeight="1">
      <c r="A46" s="33">
        <v>42</v>
      </c>
      <c r="D46" s="33">
        <f t="shared" si="53"/>
        <v>0</v>
      </c>
      <c r="F46" s="120"/>
      <c r="G46" s="141" t="str">
        <f>IFERROR(VLOOKUP(F46,'申込書2（馬匹・選手）'!$B$5:$D$54,3,FALSE),"")</f>
        <v/>
      </c>
      <c r="H46" s="120"/>
      <c r="I46" s="140" t="str">
        <f>IFERROR(VLOOKUP(H46,'申込書2（馬匹・選手）'!$F$5:$H$54,3,FALSE),"")</f>
        <v/>
      </c>
      <c r="J46" s="101" t="str">
        <f t="shared" si="54"/>
        <v/>
      </c>
      <c r="K46" s="106"/>
      <c r="L46" s="51"/>
      <c r="M46" s="139" t="str">
        <f>IF(IFERROR(VLOOKUP(L$3&amp;L46,都馬連編集用!$B$13:$C$49,2,FALSE),"")=0,"",(IFERROR(VLOOKUP(L$3&amp;L46,都馬連編集用!$B$13:$C$49,2,FALSE),"")))</f>
        <v/>
      </c>
      <c r="N46" s="51"/>
      <c r="O46" s="139" t="str">
        <f>IF(IFERROR(VLOOKUP(N$3&amp;N46,都馬連編集用!$B$13:$C$49,2,FALSE),"")=0,"",(IFERROR(VLOOKUP(N$3&amp;N46,都馬連編集用!$B$13:$C$49,2,FALSE),"")))</f>
        <v/>
      </c>
      <c r="P46" s="51"/>
      <c r="Q46" s="139" t="str">
        <f>IF(IFERROR(VLOOKUP(P$3&amp;P46,都馬連編集用!$B$13:$C$49,2,FALSE),"")=0,"",(IFERROR(VLOOKUP(P$3&amp;P46,都馬連編集用!$B$13:$C$49,2,FALSE),"")))</f>
        <v/>
      </c>
      <c r="R46" s="51"/>
      <c r="S46" s="139" t="str">
        <f>IF(IFERROR(VLOOKUP(R$3&amp;R46,都馬連編集用!$B$13:$C$49,2,FALSE),"")=0,"",(IFERROR(VLOOKUP(R$3&amp;R46,都馬連編集用!$B$13:$C$49,2,FALSE),"")))</f>
        <v/>
      </c>
      <c r="T46" s="51"/>
      <c r="U46" s="139" t="str">
        <f>IF(IFERROR(VLOOKUP(T$3&amp;T46,都馬連編集用!$B$13:$C$49,2,FALSE),"")=0,"",(IFERROR(VLOOKUP(T$3&amp;T46,都馬連編集用!$B$13:$C$49,2,FALSE),"")))</f>
        <v/>
      </c>
      <c r="V46" s="51"/>
      <c r="W46" s="139" t="str">
        <f>IF(IFERROR(VLOOKUP(V$3&amp;V46,都馬連編集用!$B$13:$C$49,2,FALSE),"")=0,"",(IFERROR(VLOOKUP(V$3&amp;V46,都馬連編集用!$B$13:$C$49,2,FALSE),"")))</f>
        <v/>
      </c>
      <c r="X46" s="51"/>
      <c r="Y46" s="139" t="str">
        <f>IF(IFERROR(VLOOKUP(X$3&amp;X46,都馬連編集用!$B$13:$C$49,2,FALSE),"")=0,"",(IFERROR(VLOOKUP(X$3&amp;X46,都馬連編集用!$B$13:$C$49,2,FALSE),"")))</f>
        <v/>
      </c>
      <c r="Z46" s="51"/>
      <c r="AA46" s="139" t="str">
        <f>IF(IFERROR(VLOOKUP(Z$3&amp;Z46,都馬連編集用!$B$13:$C$49,2,FALSE),"")=0,"",(IFERROR(VLOOKUP(Z$3&amp;Z46,都馬連編集用!$B$13:$C$49,2,FALSE),"")))</f>
        <v/>
      </c>
      <c r="AB46" s="51"/>
      <c r="AC46" s="139" t="str">
        <f>IF(IFERROR(VLOOKUP(AB$3&amp;AB46,都馬連編集用!$B$13:$C$49,2,FALSE),"")=0,"",(IFERROR(VLOOKUP(AB$3&amp;AB46,都馬連編集用!$B$13:$C$49,2,FALSE),"")))</f>
        <v/>
      </c>
      <c r="AD46" s="51"/>
      <c r="AE46" s="139" t="str">
        <f>IF(IFERROR(VLOOKUP(AD$3&amp;AD46,都馬連編集用!$B$13:$C$49,2,FALSE),"")=0,"",(IFERROR(VLOOKUP(AD$3&amp;AD46,都馬連編集用!$B$13:$C$49,2,FALSE),"")))</f>
        <v/>
      </c>
      <c r="AF46" s="51"/>
      <c r="AG46" s="139" t="str">
        <f>IF(IFERROR(VLOOKUP(AF$3&amp;AF46,都馬連編集用!$B$13:$C$49,2,FALSE),"")=0,"",(IFERROR(VLOOKUP(AF$3&amp;AF46,都馬連編集用!$B$13:$C$49,2,FALSE),"")))</f>
        <v/>
      </c>
      <c r="AH46" s="51"/>
      <c r="AI46" s="139" t="str">
        <f>IF(IFERROR(VLOOKUP(AH$3&amp;AH46,都馬連編集用!$B$13:$C$49,2,FALSE),"")=0,"",(IFERROR(VLOOKUP(AH$3&amp;AH46,都馬連編集用!$B$13:$C$49,2,FALSE),"")))</f>
        <v/>
      </c>
      <c r="AJ46" s="51"/>
      <c r="AK46" s="139" t="str">
        <f>IF(IFERROR(VLOOKUP(AJ$3&amp;AJ46,都馬連編集用!$B$13:$C$49,2,FALSE),"")=0,"",(IFERROR(VLOOKUP(AJ$3&amp;AJ46,都馬連編集用!$B$13:$C$49,2,FALSE),"")))</f>
        <v/>
      </c>
      <c r="AL46" s="51"/>
      <c r="AM46" s="139" t="str">
        <f>IF(IFERROR(VLOOKUP(AL$3&amp;AL46,都馬連編集用!$B$13:$C$49,2,FALSE),"")=0,"",(IFERROR(VLOOKUP(AL$3&amp;AL46,都馬連編集用!$B$13:$C$49,2,FALSE),"")))</f>
        <v/>
      </c>
      <c r="AN46" s="51"/>
      <c r="AO46" s="139" t="str">
        <f>IF(IFERROR(VLOOKUP(AN$3&amp;AN46,都馬連編集用!$B$13:$C$49,2,FALSE),"")=0,"",(IFERROR(VLOOKUP(AN$3&amp;AN46,都馬連編集用!$B$13:$C$49,2,FALSE),"")))</f>
        <v/>
      </c>
      <c r="AP46" s="51"/>
      <c r="AQ46" s="139" t="str">
        <f>IF(IFERROR(VLOOKUP(AP$3&amp;AP46,都馬連編集用!$B$13:$C$49,2,FALSE),"")=0,"",(IFERROR(VLOOKUP(AP$3&amp;AP46,都馬連編集用!$B$13:$C$49,2,FALSE),"")))</f>
        <v/>
      </c>
      <c r="AR46" s="51"/>
      <c r="AS46" s="139" t="str">
        <f>IF(IFERROR(VLOOKUP(AR$3&amp;AR46,都馬連編集用!$B$13:$C$49,2,FALSE),"")=0,"",(IFERROR(VLOOKUP(AR$3&amp;AR46,都馬連編集用!$B$13:$C$49,2,FALSE),"")))</f>
        <v/>
      </c>
      <c r="AT46" s="51"/>
      <c r="AU46" s="139" t="str">
        <f>IF(IFERROR(VLOOKUP(AT$3&amp;AT46,都馬連編集用!$B$13:$C$49,2,FALSE),"")=0,"",(IFERROR(VLOOKUP(AT$3&amp;AT46,都馬連編集用!$B$13:$C$49,2,FALSE),"")))</f>
        <v/>
      </c>
      <c r="AV46" s="51"/>
      <c r="AW46" s="139" t="str">
        <f>IF(IFERROR(VLOOKUP(AV$3&amp;AV46,都馬連編集用!$B$13:$C$49,2,FALSE),"")=0,"",(IFERROR(VLOOKUP(AV$3&amp;AV46,都馬連編集用!$B$13:$C$49,2,FALSE),"")))</f>
        <v/>
      </c>
      <c r="AX46" s="51"/>
      <c r="AY46" s="139" t="str">
        <f>IF(IFERROR(VLOOKUP(AX$3&amp;AX46,都馬連編集用!$B$13:$C$49,2,FALSE),"")=0,"",(IFERROR(VLOOKUP(AX$3&amp;AX46,都馬連編集用!$B$13:$C$49,2,FALSE),"")))</f>
        <v/>
      </c>
      <c r="AZ46" s="51"/>
      <c r="BA46" s="139" t="str">
        <f>IF(IFERROR(VLOOKUP(AZ$3&amp;AZ46,都馬連編集用!$B$13:$C$49,2,FALSE),"")=0,"",(IFERROR(VLOOKUP(AZ$3&amp;AZ46,都馬連編集用!$B$13:$C$49,2,FALSE),"")))</f>
        <v/>
      </c>
      <c r="BB46" s="51"/>
      <c r="BC46" s="139" t="str">
        <f>IF(IFERROR(VLOOKUP(BB$3&amp;BB46,都馬連編集用!$B$13:$C$49,2,FALSE),"")=0,"",(IFERROR(VLOOKUP(BB$3&amp;BB46,都馬連編集用!$B$13:$C$49,2,FALSE),"")))</f>
        <v/>
      </c>
      <c r="BD46" s="51"/>
      <c r="BE46" s="139" t="str">
        <f>IF(IFERROR(VLOOKUP(BD$3&amp;BD46,都馬連編集用!$B$13:$C$49,2,FALSE),"")=0,"",(IFERROR(VLOOKUP(BD$3&amp;BD46,都馬連編集用!$B$13:$C$49,2,FALSE),"")))</f>
        <v/>
      </c>
      <c r="BF46" s="51"/>
      <c r="BG46" s="139" t="str">
        <f>IF(IFERROR(VLOOKUP(BF$3&amp;BF46,都馬連編集用!$B$13:$C$49,2,FALSE),"")=0,"",(IFERROR(VLOOKUP(BF$3&amp;BF46,都馬連編集用!$B$13:$C$49,2,FALSE),"")))</f>
        <v/>
      </c>
      <c r="BH46" s="51"/>
      <c r="BI46" s="139" t="str">
        <f>IF(IFERROR(VLOOKUP(BH$3&amp;BH46,都馬連編集用!$B$13:$C$49,2,FALSE),"")=0,"",(IFERROR(VLOOKUP(BH$3&amp;BH46,都馬連編集用!$B$13:$C$49,2,FALSE),"")))</f>
        <v/>
      </c>
      <c r="BJ46" s="51"/>
      <c r="BK46" s="139" t="str">
        <f>IF(IFERROR(VLOOKUP(BJ$3&amp;BJ46,都馬連編集用!$B$13:$C$49,2,FALSE),"")=0,"",(IFERROR(VLOOKUP(BJ$3&amp;BJ46,都馬連編集用!$B$13:$C$49,2,FALSE),"")))</f>
        <v/>
      </c>
      <c r="BL46" s="51"/>
      <c r="BM46" s="139" t="str">
        <f>IF(IFERROR(VLOOKUP(BL$3&amp;BL46,都馬連編集用!$B$13:$C$49,2,FALSE),"")=0,"",(IFERROR(VLOOKUP(BL$3&amp;BL46,都馬連編集用!$B$13:$C$49,2,FALSE),"")))</f>
        <v/>
      </c>
      <c r="BN46" s="51"/>
      <c r="BO46" s="139" t="str">
        <f>IF(IFERROR(VLOOKUP(BN$3&amp;BN46,都馬連編集用!$B$13:$C$49,2,FALSE),"")=0,"",(IFERROR(VLOOKUP(BN$3&amp;BN46,都馬連編集用!$B$13:$C$49,2,FALSE),"")))</f>
        <v/>
      </c>
      <c r="BP46" s="51"/>
      <c r="BQ46" s="139" t="str">
        <f>IF(IFERROR(VLOOKUP(BP$3&amp;BP46,都馬連編集用!$B$13:$C$49,2,FALSE),"")=0,"",(IFERROR(VLOOKUP(BP$3&amp;BP46,都馬連編集用!$B$13:$C$49,2,FALSE),"")))</f>
        <v/>
      </c>
      <c r="BR46" s="51"/>
      <c r="BS46" s="139" t="str">
        <f>IF(IFERROR(VLOOKUP(BR$3&amp;BR46,都馬連編集用!$B$13:$C$49,2,FALSE),"")=0,"",(IFERROR(VLOOKUP(BR$3&amp;BR46,都馬連編集用!$B$13:$C$49,2,FALSE),"")))</f>
        <v/>
      </c>
      <c r="BT46" s="51"/>
      <c r="BU46" s="139" t="str">
        <f>IF(IFERROR(VLOOKUP(BT$3&amp;BT46,都馬連編集用!$B$13:$C$49,2,FALSE),"")=0,"",(IFERROR(VLOOKUP(BT$3&amp;BT46,都馬連編集用!$B$13:$C$49,2,FALSE),"")))</f>
        <v/>
      </c>
      <c r="BV46" s="51"/>
      <c r="BW46" s="139" t="str">
        <f>IF(IFERROR(VLOOKUP(BV$3&amp;BV46,都馬連編集用!$B$13:$C$49,2,FALSE),"")=0,"",(IFERROR(VLOOKUP(BV$3&amp;BV46,都馬連編集用!$B$13:$C$49,2,FALSE),"")))</f>
        <v/>
      </c>
      <c r="BX46" s="51"/>
      <c r="BY46" s="139" t="str">
        <f>IF(IFERROR(VLOOKUP(BX$3&amp;BX46,都馬連編集用!$B$13:$C$49,2,FALSE),"")=0,"",(IFERROR(VLOOKUP(BX$3&amp;BX46,都馬連編集用!$B$13:$C$49,2,FALSE),"")))</f>
        <v/>
      </c>
      <c r="BZ46" s="51"/>
      <c r="CA46" s="139" t="str">
        <f>IF(IFERROR(VLOOKUP(BZ$3&amp;BZ46,都馬連編集用!$B$13:$C$49,2,FALSE),"")=0,"",(IFERROR(VLOOKUP(BZ$3&amp;BZ46,都馬連編集用!$B$13:$C$49,2,FALSE),"")))</f>
        <v/>
      </c>
      <c r="CB46" s="51"/>
      <c r="CC46" s="139" t="str">
        <f>IF(IFERROR(VLOOKUP(CB$3&amp;CB46,都馬連編集用!$B$13:$C$49,2,FALSE),"")=0,"",(IFERROR(VLOOKUP(CB$3&amp;CB46,都馬連編集用!$B$13:$C$49,2,FALSE),"")))</f>
        <v/>
      </c>
      <c r="CD46" s="51"/>
      <c r="CE46" s="139" t="str">
        <f>IF(IFERROR(VLOOKUP(CD$3&amp;CD46,都馬連編集用!$B$13:$C$49,2,FALSE),"")=0,"",(IFERROR(VLOOKUP(CD$3&amp;CD46,都馬連編集用!$B$13:$C$49,2,FALSE),"")))</f>
        <v/>
      </c>
      <c r="CF46" s="51"/>
      <c r="CG46" s="139" t="str">
        <f>IF(IFERROR(VLOOKUP(CF$3&amp;CF46,都馬連編集用!$B$13:$C$49,2,FALSE),"")=0,"",(IFERROR(VLOOKUP(CF$3&amp;CF46,都馬連編集用!$B$13:$C$49,2,FALSE),"")))</f>
        <v/>
      </c>
      <c r="CH46" s="51"/>
      <c r="CI46" s="139" t="str">
        <f>IF(IFERROR(VLOOKUP(CH$3&amp;CH46,都馬連編集用!$B$13:$C$49,2,FALSE),"")=0,"",(IFERROR(VLOOKUP(CH$3&amp;CH46,都馬連編集用!$B$13:$C$49,2,FALSE),"")))</f>
        <v/>
      </c>
      <c r="CJ46" s="51"/>
      <c r="CK46" s="139" t="str">
        <f>IF(IFERROR(VLOOKUP(CJ$3&amp;CJ46,都馬連編集用!$B$13:$C$49,2,FALSE),"")=0,"",(IFERROR(VLOOKUP(CJ$3&amp;CJ46,都馬連編集用!$B$13:$C$49,2,FALSE),"")))</f>
        <v/>
      </c>
      <c r="CL46" s="51"/>
      <c r="CM46" s="139" t="str">
        <f>IF(IFERROR(VLOOKUP(CL$3&amp;CL46,都馬連編集用!$B$13:$C$49,2,FALSE),"")=0,"",(IFERROR(VLOOKUP(CL$3&amp;CL46,都馬連編集用!$B$13:$C$49,2,FALSE),"")))</f>
        <v/>
      </c>
      <c r="CN46" s="51"/>
      <c r="CO46" s="139" t="str">
        <f>IF(IFERROR(VLOOKUP(CN$3&amp;CN46,都馬連編集用!$B$13:$C$49,2,FALSE),"")=0,"",(IFERROR(VLOOKUP(CN$3&amp;CN46,都馬連編集用!$B$13:$C$49,2,FALSE),"")))</f>
        <v/>
      </c>
      <c r="CP46" s="51"/>
      <c r="CQ46" s="139" t="str">
        <f>IF(IFERROR(VLOOKUP(CP$3&amp;CP46,都馬連編集用!$B$13:$C$49,2,FALSE),"")=0,"",(IFERROR(VLOOKUP(CP$3&amp;CP46,都馬連編集用!$B$13:$C$49,2,FALSE),"")))</f>
        <v/>
      </c>
      <c r="CR46" s="51"/>
      <c r="CS46" s="139" t="str">
        <f>IF(IFERROR(VLOOKUP(CR$3&amp;CR46,都馬連編集用!$B$13:$C$49,2,FALSE),"")=0,"",(IFERROR(VLOOKUP(CR$3&amp;CR46,都馬連編集用!$B$13:$C$49,2,FALSE),"")))</f>
        <v/>
      </c>
      <c r="CT46" s="51"/>
      <c r="CU46" s="139" t="str">
        <f>IF(IFERROR(VLOOKUP(CT$3&amp;CT46,都馬連編集用!$B$13:$C$49,2,FALSE),"")=0,"",(IFERROR(VLOOKUP(CT$3&amp;CT46,都馬連編集用!$B$13:$C$49,2,FALSE),"")))</f>
        <v/>
      </c>
      <c r="CV46" s="51"/>
      <c r="CW46" s="139" t="str">
        <f>IF(IFERROR(VLOOKUP(CV$3&amp;CV46,都馬連編集用!$B$13:$C$49,2,FALSE),"")=0,"",(IFERROR(VLOOKUP(CV$3&amp;CV46,都馬連編集用!$B$13:$C$49,2,FALSE),"")))</f>
        <v/>
      </c>
      <c r="CX46" s="51"/>
      <c r="CY46" s="139" t="str">
        <f>IF(IFERROR(VLOOKUP(CX$3&amp;CX46,都馬連編集用!$B$13:$C$49,2,FALSE),"")=0,"",(IFERROR(VLOOKUP(CX$3&amp;CX46,都馬連編集用!$B$13:$C$49,2,FALSE),"")))</f>
        <v/>
      </c>
      <c r="CZ46" s="51"/>
      <c r="DA46" s="139" t="str">
        <f>IF(IFERROR(VLOOKUP(CZ$3&amp;CZ46,都馬連編集用!$B$13:$C$49,2,FALSE),"")=0,"",(IFERROR(VLOOKUP(CZ$3&amp;CZ46,都馬連編集用!$B$13:$C$49,2,FALSE),"")))</f>
        <v/>
      </c>
      <c r="DB46" s="51"/>
      <c r="DC46" s="139" t="str">
        <f>IF(IFERROR(VLOOKUP(DB$3&amp;DB46,都馬連編集用!$B$13:$C$49,2,FALSE),"")=0,"",(IFERROR(VLOOKUP(DB$3&amp;DB46,都馬連編集用!$B$13:$C$49,2,FALSE),"")))</f>
        <v/>
      </c>
      <c r="DD46" s="51"/>
      <c r="DE46" s="139" t="str">
        <f>IF(IFERROR(VLOOKUP(DD$3&amp;DD46,都馬連編集用!$B$13:$C$49,2,FALSE),"")=0,"",(IFERROR(VLOOKUP(DD$3&amp;DD46,都馬連編集用!$B$13:$C$49,2,FALSE),"")))</f>
        <v/>
      </c>
      <c r="DF46" s="51"/>
      <c r="DG46" s="139" t="str">
        <f>IF(IFERROR(VLOOKUP(DF$3&amp;DF46,都馬連編集用!$B$13:$C$49,2,FALSE),"")=0,"",(IFERROR(VLOOKUP(DF$3&amp;DF46,都馬連編集用!$B$13:$C$49,2,FALSE),"")))</f>
        <v/>
      </c>
      <c r="DH46" s="51"/>
      <c r="DI46" s="139" t="str">
        <f>IF(IFERROR(VLOOKUP(DH$3&amp;DH46,都馬連編集用!$B$13:$C$49,2,FALSE),"")=0,"",(IFERROR(VLOOKUP(DH$3&amp;DH46,都馬連編集用!$B$13:$C$49,2,FALSE),"")))</f>
        <v/>
      </c>
      <c r="DJ46" s="51"/>
      <c r="DK46" s="139" t="str">
        <f>IF(IFERROR(VLOOKUP(DJ$3&amp;DJ46,都馬連編集用!$B$13:$C$49,2,FALSE),"")=0,"",(IFERROR(VLOOKUP(DJ$3&amp;DJ46,都馬連編集用!$B$13:$C$49,2,FALSE),"")))</f>
        <v/>
      </c>
      <c r="DL46" s="51"/>
      <c r="DM46" s="139" t="str">
        <f>IF(IFERROR(VLOOKUP(DL$3&amp;DL46,都馬連編集用!$B$13:$C$49,2,FALSE),"")=0,"",(IFERROR(VLOOKUP(DL$3&amp;DL46,都馬連編集用!$B$13:$C$49,2,FALSE),"")))</f>
        <v/>
      </c>
      <c r="DN46" s="51"/>
      <c r="DO46" s="139" t="str">
        <f>IF(IFERROR(VLOOKUP(DN$3&amp;DN46,都馬連編集用!$B$13:$C$49,2,FALSE),"")=0,"",(IFERROR(VLOOKUP(DN$3&amp;DN46,都馬連編集用!$B$13:$C$49,2,FALSE),"")))</f>
        <v/>
      </c>
      <c r="DP46" s="51"/>
    </row>
    <row r="47" spans="1:120" ht="30.6" customHeight="1">
      <c r="A47" s="33">
        <v>43</v>
      </c>
      <c r="D47" s="33">
        <f t="shared" si="53"/>
        <v>0</v>
      </c>
      <c r="F47" s="120"/>
      <c r="G47" s="141" t="str">
        <f>IFERROR(VLOOKUP(F47,'申込書2（馬匹・選手）'!$B$5:$D$54,3,FALSE),"")</f>
        <v/>
      </c>
      <c r="H47" s="120"/>
      <c r="I47" s="140" t="str">
        <f>IFERROR(VLOOKUP(H47,'申込書2（馬匹・選手）'!$F$5:$H$54,3,FALSE),"")</f>
        <v/>
      </c>
      <c r="J47" s="101" t="str">
        <f t="shared" si="54"/>
        <v/>
      </c>
      <c r="K47" s="106"/>
      <c r="L47" s="51"/>
      <c r="M47" s="139" t="str">
        <f>IF(IFERROR(VLOOKUP(L$3&amp;L47,都馬連編集用!$B$13:$C$49,2,FALSE),"")=0,"",(IFERROR(VLOOKUP(L$3&amp;L47,都馬連編集用!$B$13:$C$49,2,FALSE),"")))</f>
        <v/>
      </c>
      <c r="N47" s="51"/>
      <c r="O47" s="139" t="str">
        <f>IF(IFERROR(VLOOKUP(N$3&amp;N47,都馬連編集用!$B$13:$C$49,2,FALSE),"")=0,"",(IFERROR(VLOOKUP(N$3&amp;N47,都馬連編集用!$B$13:$C$49,2,FALSE),"")))</f>
        <v/>
      </c>
      <c r="P47" s="51"/>
      <c r="Q47" s="139" t="str">
        <f>IF(IFERROR(VLOOKUP(P$3&amp;P47,都馬連編集用!$B$13:$C$49,2,FALSE),"")=0,"",(IFERROR(VLOOKUP(P$3&amp;P47,都馬連編集用!$B$13:$C$49,2,FALSE),"")))</f>
        <v/>
      </c>
      <c r="R47" s="51"/>
      <c r="S47" s="139" t="str">
        <f>IF(IFERROR(VLOOKUP(R$3&amp;R47,都馬連編集用!$B$13:$C$49,2,FALSE),"")=0,"",(IFERROR(VLOOKUP(R$3&amp;R47,都馬連編集用!$B$13:$C$49,2,FALSE),"")))</f>
        <v/>
      </c>
      <c r="T47" s="51"/>
      <c r="U47" s="139" t="str">
        <f>IF(IFERROR(VLOOKUP(T$3&amp;T47,都馬連編集用!$B$13:$C$49,2,FALSE),"")=0,"",(IFERROR(VLOOKUP(T$3&amp;T47,都馬連編集用!$B$13:$C$49,2,FALSE),"")))</f>
        <v/>
      </c>
      <c r="V47" s="51"/>
      <c r="W47" s="139" t="str">
        <f>IF(IFERROR(VLOOKUP(V$3&amp;V47,都馬連編集用!$B$13:$C$49,2,FALSE),"")=0,"",(IFERROR(VLOOKUP(V$3&amp;V47,都馬連編集用!$B$13:$C$49,2,FALSE),"")))</f>
        <v/>
      </c>
      <c r="X47" s="51"/>
      <c r="Y47" s="139" t="str">
        <f>IF(IFERROR(VLOOKUP(X$3&amp;X47,都馬連編集用!$B$13:$C$49,2,FALSE),"")=0,"",(IFERROR(VLOOKUP(X$3&amp;X47,都馬連編集用!$B$13:$C$49,2,FALSE),"")))</f>
        <v/>
      </c>
      <c r="Z47" s="51"/>
      <c r="AA47" s="139" t="str">
        <f>IF(IFERROR(VLOOKUP(Z$3&amp;Z47,都馬連編集用!$B$13:$C$49,2,FALSE),"")=0,"",(IFERROR(VLOOKUP(Z$3&amp;Z47,都馬連編集用!$B$13:$C$49,2,FALSE),"")))</f>
        <v/>
      </c>
      <c r="AB47" s="51"/>
      <c r="AC47" s="139" t="str">
        <f>IF(IFERROR(VLOOKUP(AB$3&amp;AB47,都馬連編集用!$B$13:$C$49,2,FALSE),"")=0,"",(IFERROR(VLOOKUP(AB$3&amp;AB47,都馬連編集用!$B$13:$C$49,2,FALSE),"")))</f>
        <v/>
      </c>
      <c r="AD47" s="51"/>
      <c r="AE47" s="139" t="str">
        <f>IF(IFERROR(VLOOKUP(AD$3&amp;AD47,都馬連編集用!$B$13:$C$49,2,FALSE),"")=0,"",(IFERROR(VLOOKUP(AD$3&amp;AD47,都馬連編集用!$B$13:$C$49,2,FALSE),"")))</f>
        <v/>
      </c>
      <c r="AF47" s="51"/>
      <c r="AG47" s="139" t="str">
        <f>IF(IFERROR(VLOOKUP(AF$3&amp;AF47,都馬連編集用!$B$13:$C$49,2,FALSE),"")=0,"",(IFERROR(VLOOKUP(AF$3&amp;AF47,都馬連編集用!$B$13:$C$49,2,FALSE),"")))</f>
        <v/>
      </c>
      <c r="AH47" s="51"/>
      <c r="AI47" s="139" t="str">
        <f>IF(IFERROR(VLOOKUP(AH$3&amp;AH47,都馬連編集用!$B$13:$C$49,2,FALSE),"")=0,"",(IFERROR(VLOOKUP(AH$3&amp;AH47,都馬連編集用!$B$13:$C$49,2,FALSE),"")))</f>
        <v/>
      </c>
      <c r="AJ47" s="51"/>
      <c r="AK47" s="139" t="str">
        <f>IF(IFERROR(VLOOKUP(AJ$3&amp;AJ47,都馬連編集用!$B$13:$C$49,2,FALSE),"")=0,"",(IFERROR(VLOOKUP(AJ$3&amp;AJ47,都馬連編集用!$B$13:$C$49,2,FALSE),"")))</f>
        <v/>
      </c>
      <c r="AL47" s="51"/>
      <c r="AM47" s="139" t="str">
        <f>IF(IFERROR(VLOOKUP(AL$3&amp;AL47,都馬連編集用!$B$13:$C$49,2,FALSE),"")=0,"",(IFERROR(VLOOKUP(AL$3&amp;AL47,都馬連編集用!$B$13:$C$49,2,FALSE),"")))</f>
        <v/>
      </c>
      <c r="AN47" s="51"/>
      <c r="AO47" s="139" t="str">
        <f>IF(IFERROR(VLOOKUP(AN$3&amp;AN47,都馬連編集用!$B$13:$C$49,2,FALSE),"")=0,"",(IFERROR(VLOOKUP(AN$3&amp;AN47,都馬連編集用!$B$13:$C$49,2,FALSE),"")))</f>
        <v/>
      </c>
      <c r="AP47" s="51"/>
      <c r="AQ47" s="139" t="str">
        <f>IF(IFERROR(VLOOKUP(AP$3&amp;AP47,都馬連編集用!$B$13:$C$49,2,FALSE),"")=0,"",(IFERROR(VLOOKUP(AP$3&amp;AP47,都馬連編集用!$B$13:$C$49,2,FALSE),"")))</f>
        <v/>
      </c>
      <c r="AR47" s="51"/>
      <c r="AS47" s="139" t="str">
        <f>IF(IFERROR(VLOOKUP(AR$3&amp;AR47,都馬連編集用!$B$13:$C$49,2,FALSE),"")=0,"",(IFERROR(VLOOKUP(AR$3&amp;AR47,都馬連編集用!$B$13:$C$49,2,FALSE),"")))</f>
        <v/>
      </c>
      <c r="AT47" s="51"/>
      <c r="AU47" s="139" t="str">
        <f>IF(IFERROR(VLOOKUP(AT$3&amp;AT47,都馬連編集用!$B$13:$C$49,2,FALSE),"")=0,"",(IFERROR(VLOOKUP(AT$3&amp;AT47,都馬連編集用!$B$13:$C$49,2,FALSE),"")))</f>
        <v/>
      </c>
      <c r="AV47" s="51"/>
      <c r="AW47" s="139" t="str">
        <f>IF(IFERROR(VLOOKUP(AV$3&amp;AV47,都馬連編集用!$B$13:$C$49,2,FALSE),"")=0,"",(IFERROR(VLOOKUP(AV$3&amp;AV47,都馬連編集用!$B$13:$C$49,2,FALSE),"")))</f>
        <v/>
      </c>
      <c r="AX47" s="51"/>
      <c r="AY47" s="139" t="str">
        <f>IF(IFERROR(VLOOKUP(AX$3&amp;AX47,都馬連編集用!$B$13:$C$49,2,FALSE),"")=0,"",(IFERROR(VLOOKUP(AX$3&amp;AX47,都馬連編集用!$B$13:$C$49,2,FALSE),"")))</f>
        <v/>
      </c>
      <c r="AZ47" s="51"/>
      <c r="BA47" s="139" t="str">
        <f>IF(IFERROR(VLOOKUP(AZ$3&amp;AZ47,都馬連編集用!$B$13:$C$49,2,FALSE),"")=0,"",(IFERROR(VLOOKUP(AZ$3&amp;AZ47,都馬連編集用!$B$13:$C$49,2,FALSE),"")))</f>
        <v/>
      </c>
      <c r="BB47" s="51"/>
      <c r="BC47" s="139" t="str">
        <f>IF(IFERROR(VLOOKUP(BB$3&amp;BB47,都馬連編集用!$B$13:$C$49,2,FALSE),"")=0,"",(IFERROR(VLOOKUP(BB$3&amp;BB47,都馬連編集用!$B$13:$C$49,2,FALSE),"")))</f>
        <v/>
      </c>
      <c r="BD47" s="51"/>
      <c r="BE47" s="139" t="str">
        <f>IF(IFERROR(VLOOKUP(BD$3&amp;BD47,都馬連編集用!$B$13:$C$49,2,FALSE),"")=0,"",(IFERROR(VLOOKUP(BD$3&amp;BD47,都馬連編集用!$B$13:$C$49,2,FALSE),"")))</f>
        <v/>
      </c>
      <c r="BF47" s="51"/>
      <c r="BG47" s="139" t="str">
        <f>IF(IFERROR(VLOOKUP(BF$3&amp;BF47,都馬連編集用!$B$13:$C$49,2,FALSE),"")=0,"",(IFERROR(VLOOKUP(BF$3&amp;BF47,都馬連編集用!$B$13:$C$49,2,FALSE),"")))</f>
        <v/>
      </c>
      <c r="BH47" s="51"/>
      <c r="BI47" s="139" t="str">
        <f>IF(IFERROR(VLOOKUP(BH$3&amp;BH47,都馬連編集用!$B$13:$C$49,2,FALSE),"")=0,"",(IFERROR(VLOOKUP(BH$3&amp;BH47,都馬連編集用!$B$13:$C$49,2,FALSE),"")))</f>
        <v/>
      </c>
      <c r="BJ47" s="51"/>
      <c r="BK47" s="139" t="str">
        <f>IF(IFERROR(VLOOKUP(BJ$3&amp;BJ47,都馬連編集用!$B$13:$C$49,2,FALSE),"")=0,"",(IFERROR(VLOOKUP(BJ$3&amp;BJ47,都馬連編集用!$B$13:$C$49,2,FALSE),"")))</f>
        <v/>
      </c>
      <c r="BL47" s="51"/>
      <c r="BM47" s="139" t="str">
        <f>IF(IFERROR(VLOOKUP(BL$3&amp;BL47,都馬連編集用!$B$13:$C$49,2,FALSE),"")=0,"",(IFERROR(VLOOKUP(BL$3&amp;BL47,都馬連編集用!$B$13:$C$49,2,FALSE),"")))</f>
        <v/>
      </c>
      <c r="BN47" s="51"/>
      <c r="BO47" s="139" t="str">
        <f>IF(IFERROR(VLOOKUP(BN$3&amp;BN47,都馬連編集用!$B$13:$C$49,2,FALSE),"")=0,"",(IFERROR(VLOOKUP(BN$3&amp;BN47,都馬連編集用!$B$13:$C$49,2,FALSE),"")))</f>
        <v/>
      </c>
      <c r="BP47" s="51"/>
      <c r="BQ47" s="139" t="str">
        <f>IF(IFERROR(VLOOKUP(BP$3&amp;BP47,都馬連編集用!$B$13:$C$49,2,FALSE),"")=0,"",(IFERROR(VLOOKUP(BP$3&amp;BP47,都馬連編集用!$B$13:$C$49,2,FALSE),"")))</f>
        <v/>
      </c>
      <c r="BR47" s="51"/>
      <c r="BS47" s="139" t="str">
        <f>IF(IFERROR(VLOOKUP(BR$3&amp;BR47,都馬連編集用!$B$13:$C$49,2,FALSE),"")=0,"",(IFERROR(VLOOKUP(BR$3&amp;BR47,都馬連編集用!$B$13:$C$49,2,FALSE),"")))</f>
        <v/>
      </c>
      <c r="BT47" s="51"/>
      <c r="BU47" s="139" t="str">
        <f>IF(IFERROR(VLOOKUP(BT$3&amp;BT47,都馬連編集用!$B$13:$C$49,2,FALSE),"")=0,"",(IFERROR(VLOOKUP(BT$3&amp;BT47,都馬連編集用!$B$13:$C$49,2,FALSE),"")))</f>
        <v/>
      </c>
      <c r="BV47" s="51"/>
      <c r="BW47" s="139" t="str">
        <f>IF(IFERROR(VLOOKUP(BV$3&amp;BV47,都馬連編集用!$B$13:$C$49,2,FALSE),"")=0,"",(IFERROR(VLOOKUP(BV$3&amp;BV47,都馬連編集用!$B$13:$C$49,2,FALSE),"")))</f>
        <v/>
      </c>
      <c r="BX47" s="51"/>
      <c r="BY47" s="139" t="str">
        <f>IF(IFERROR(VLOOKUP(BX$3&amp;BX47,都馬連編集用!$B$13:$C$49,2,FALSE),"")=0,"",(IFERROR(VLOOKUP(BX$3&amp;BX47,都馬連編集用!$B$13:$C$49,2,FALSE),"")))</f>
        <v/>
      </c>
      <c r="BZ47" s="51"/>
      <c r="CA47" s="139" t="str">
        <f>IF(IFERROR(VLOOKUP(BZ$3&amp;BZ47,都馬連編集用!$B$13:$C$49,2,FALSE),"")=0,"",(IFERROR(VLOOKUP(BZ$3&amp;BZ47,都馬連編集用!$B$13:$C$49,2,FALSE),"")))</f>
        <v/>
      </c>
      <c r="CB47" s="51"/>
      <c r="CC47" s="139" t="str">
        <f>IF(IFERROR(VLOOKUP(CB$3&amp;CB47,都馬連編集用!$B$13:$C$49,2,FALSE),"")=0,"",(IFERROR(VLOOKUP(CB$3&amp;CB47,都馬連編集用!$B$13:$C$49,2,FALSE),"")))</f>
        <v/>
      </c>
      <c r="CD47" s="51"/>
      <c r="CE47" s="139" t="str">
        <f>IF(IFERROR(VLOOKUP(CD$3&amp;CD47,都馬連編集用!$B$13:$C$49,2,FALSE),"")=0,"",(IFERROR(VLOOKUP(CD$3&amp;CD47,都馬連編集用!$B$13:$C$49,2,FALSE),"")))</f>
        <v/>
      </c>
      <c r="CF47" s="51"/>
      <c r="CG47" s="139" t="str">
        <f>IF(IFERROR(VLOOKUP(CF$3&amp;CF47,都馬連編集用!$B$13:$C$49,2,FALSE),"")=0,"",(IFERROR(VLOOKUP(CF$3&amp;CF47,都馬連編集用!$B$13:$C$49,2,FALSE),"")))</f>
        <v/>
      </c>
      <c r="CH47" s="51"/>
      <c r="CI47" s="139" t="str">
        <f>IF(IFERROR(VLOOKUP(CH$3&amp;CH47,都馬連編集用!$B$13:$C$49,2,FALSE),"")=0,"",(IFERROR(VLOOKUP(CH$3&amp;CH47,都馬連編集用!$B$13:$C$49,2,FALSE),"")))</f>
        <v/>
      </c>
      <c r="CJ47" s="51"/>
      <c r="CK47" s="139" t="str">
        <f>IF(IFERROR(VLOOKUP(CJ$3&amp;CJ47,都馬連編集用!$B$13:$C$49,2,FALSE),"")=0,"",(IFERROR(VLOOKUP(CJ$3&amp;CJ47,都馬連編集用!$B$13:$C$49,2,FALSE),"")))</f>
        <v/>
      </c>
      <c r="CL47" s="51"/>
      <c r="CM47" s="139" t="str">
        <f>IF(IFERROR(VLOOKUP(CL$3&amp;CL47,都馬連編集用!$B$13:$C$49,2,FALSE),"")=0,"",(IFERROR(VLOOKUP(CL$3&amp;CL47,都馬連編集用!$B$13:$C$49,2,FALSE),"")))</f>
        <v/>
      </c>
      <c r="CN47" s="51"/>
      <c r="CO47" s="139" t="str">
        <f>IF(IFERROR(VLOOKUP(CN$3&amp;CN47,都馬連編集用!$B$13:$C$49,2,FALSE),"")=0,"",(IFERROR(VLOOKUP(CN$3&amp;CN47,都馬連編集用!$B$13:$C$49,2,FALSE),"")))</f>
        <v/>
      </c>
      <c r="CP47" s="51"/>
      <c r="CQ47" s="139" t="str">
        <f>IF(IFERROR(VLOOKUP(CP$3&amp;CP47,都馬連編集用!$B$13:$C$49,2,FALSE),"")=0,"",(IFERROR(VLOOKUP(CP$3&amp;CP47,都馬連編集用!$B$13:$C$49,2,FALSE),"")))</f>
        <v/>
      </c>
      <c r="CR47" s="51"/>
      <c r="CS47" s="139" t="str">
        <f>IF(IFERROR(VLOOKUP(CR$3&amp;CR47,都馬連編集用!$B$13:$C$49,2,FALSE),"")=0,"",(IFERROR(VLOOKUP(CR$3&amp;CR47,都馬連編集用!$B$13:$C$49,2,FALSE),"")))</f>
        <v/>
      </c>
      <c r="CT47" s="51"/>
      <c r="CU47" s="139" t="str">
        <f>IF(IFERROR(VLOOKUP(CT$3&amp;CT47,都馬連編集用!$B$13:$C$49,2,FALSE),"")=0,"",(IFERROR(VLOOKUP(CT$3&amp;CT47,都馬連編集用!$B$13:$C$49,2,FALSE),"")))</f>
        <v/>
      </c>
      <c r="CV47" s="51"/>
      <c r="CW47" s="139" t="str">
        <f>IF(IFERROR(VLOOKUP(CV$3&amp;CV47,都馬連編集用!$B$13:$C$49,2,FALSE),"")=0,"",(IFERROR(VLOOKUP(CV$3&amp;CV47,都馬連編集用!$B$13:$C$49,2,FALSE),"")))</f>
        <v/>
      </c>
      <c r="CX47" s="51"/>
      <c r="CY47" s="139" t="str">
        <f>IF(IFERROR(VLOOKUP(CX$3&amp;CX47,都馬連編集用!$B$13:$C$49,2,FALSE),"")=0,"",(IFERROR(VLOOKUP(CX$3&amp;CX47,都馬連編集用!$B$13:$C$49,2,FALSE),"")))</f>
        <v/>
      </c>
      <c r="CZ47" s="51"/>
      <c r="DA47" s="139" t="str">
        <f>IF(IFERROR(VLOOKUP(CZ$3&amp;CZ47,都馬連編集用!$B$13:$C$49,2,FALSE),"")=0,"",(IFERROR(VLOOKUP(CZ$3&amp;CZ47,都馬連編集用!$B$13:$C$49,2,FALSE),"")))</f>
        <v/>
      </c>
      <c r="DB47" s="51"/>
      <c r="DC47" s="139" t="str">
        <f>IF(IFERROR(VLOOKUP(DB$3&amp;DB47,都馬連編集用!$B$13:$C$49,2,FALSE),"")=0,"",(IFERROR(VLOOKUP(DB$3&amp;DB47,都馬連編集用!$B$13:$C$49,2,FALSE),"")))</f>
        <v/>
      </c>
      <c r="DD47" s="51"/>
      <c r="DE47" s="139" t="str">
        <f>IF(IFERROR(VLOOKUP(DD$3&amp;DD47,都馬連編集用!$B$13:$C$49,2,FALSE),"")=0,"",(IFERROR(VLOOKUP(DD$3&amp;DD47,都馬連編集用!$B$13:$C$49,2,FALSE),"")))</f>
        <v/>
      </c>
      <c r="DF47" s="51"/>
      <c r="DG47" s="139" t="str">
        <f>IF(IFERROR(VLOOKUP(DF$3&amp;DF47,都馬連編集用!$B$13:$C$49,2,FALSE),"")=0,"",(IFERROR(VLOOKUP(DF$3&amp;DF47,都馬連編集用!$B$13:$C$49,2,FALSE),"")))</f>
        <v/>
      </c>
      <c r="DH47" s="51"/>
      <c r="DI47" s="139" t="str">
        <f>IF(IFERROR(VLOOKUP(DH$3&amp;DH47,都馬連編集用!$B$13:$C$49,2,FALSE),"")=0,"",(IFERROR(VLOOKUP(DH$3&amp;DH47,都馬連編集用!$B$13:$C$49,2,FALSE),"")))</f>
        <v/>
      </c>
      <c r="DJ47" s="51"/>
      <c r="DK47" s="139" t="str">
        <f>IF(IFERROR(VLOOKUP(DJ$3&amp;DJ47,都馬連編集用!$B$13:$C$49,2,FALSE),"")=0,"",(IFERROR(VLOOKUP(DJ$3&amp;DJ47,都馬連編集用!$B$13:$C$49,2,FALSE),"")))</f>
        <v/>
      </c>
      <c r="DL47" s="51"/>
      <c r="DM47" s="139" t="str">
        <f>IF(IFERROR(VLOOKUP(DL$3&amp;DL47,都馬連編集用!$B$13:$C$49,2,FALSE),"")=0,"",(IFERROR(VLOOKUP(DL$3&amp;DL47,都馬連編集用!$B$13:$C$49,2,FALSE),"")))</f>
        <v/>
      </c>
      <c r="DN47" s="51"/>
      <c r="DO47" s="139" t="str">
        <f>IF(IFERROR(VLOOKUP(DN$3&amp;DN47,都馬連編集用!$B$13:$C$49,2,FALSE),"")=0,"",(IFERROR(VLOOKUP(DN$3&amp;DN47,都馬連編集用!$B$13:$C$49,2,FALSE),"")))</f>
        <v/>
      </c>
      <c r="DP47" s="51"/>
    </row>
    <row r="48" spans="1:120" ht="30.6" customHeight="1">
      <c r="A48" s="33">
        <v>44</v>
      </c>
      <c r="D48" s="33">
        <f t="shared" si="53"/>
        <v>0</v>
      </c>
      <c r="F48" s="120"/>
      <c r="G48" s="141" t="str">
        <f>IFERROR(VLOOKUP(F48,'申込書2（馬匹・選手）'!$B$5:$D$54,3,FALSE),"")</f>
        <v/>
      </c>
      <c r="H48" s="120"/>
      <c r="I48" s="140" t="str">
        <f>IFERROR(VLOOKUP(H48,'申込書2（馬匹・選手）'!$F$5:$H$54,3,FALSE),"")</f>
        <v/>
      </c>
      <c r="J48" s="101" t="str">
        <f t="shared" si="54"/>
        <v/>
      </c>
      <c r="K48" s="106"/>
      <c r="L48" s="51"/>
      <c r="M48" s="139" t="str">
        <f>IF(IFERROR(VLOOKUP(L$3&amp;L48,都馬連編集用!$B$13:$C$49,2,FALSE),"")=0,"",(IFERROR(VLOOKUP(L$3&amp;L48,都馬連編集用!$B$13:$C$49,2,FALSE),"")))</f>
        <v/>
      </c>
      <c r="N48" s="51"/>
      <c r="O48" s="139" t="str">
        <f>IF(IFERROR(VLOOKUP(N$3&amp;N48,都馬連編集用!$B$13:$C$49,2,FALSE),"")=0,"",(IFERROR(VLOOKUP(N$3&amp;N48,都馬連編集用!$B$13:$C$49,2,FALSE),"")))</f>
        <v/>
      </c>
      <c r="P48" s="51"/>
      <c r="Q48" s="139" t="str">
        <f>IF(IFERROR(VLOOKUP(P$3&amp;P48,都馬連編集用!$B$13:$C$49,2,FALSE),"")=0,"",(IFERROR(VLOOKUP(P$3&amp;P48,都馬連編集用!$B$13:$C$49,2,FALSE),"")))</f>
        <v/>
      </c>
      <c r="R48" s="51"/>
      <c r="S48" s="139" t="str">
        <f>IF(IFERROR(VLOOKUP(R$3&amp;R48,都馬連編集用!$B$13:$C$49,2,FALSE),"")=0,"",(IFERROR(VLOOKUP(R$3&amp;R48,都馬連編集用!$B$13:$C$49,2,FALSE),"")))</f>
        <v/>
      </c>
      <c r="T48" s="51"/>
      <c r="U48" s="139" t="str">
        <f>IF(IFERROR(VLOOKUP(T$3&amp;T48,都馬連編集用!$B$13:$C$49,2,FALSE),"")=0,"",(IFERROR(VLOOKUP(T$3&amp;T48,都馬連編集用!$B$13:$C$49,2,FALSE),"")))</f>
        <v/>
      </c>
      <c r="V48" s="51"/>
      <c r="W48" s="139" t="str">
        <f>IF(IFERROR(VLOOKUP(V$3&amp;V48,都馬連編集用!$B$13:$C$49,2,FALSE),"")=0,"",(IFERROR(VLOOKUP(V$3&amp;V48,都馬連編集用!$B$13:$C$49,2,FALSE),"")))</f>
        <v/>
      </c>
      <c r="X48" s="51"/>
      <c r="Y48" s="139" t="str">
        <f>IF(IFERROR(VLOOKUP(X$3&amp;X48,都馬連編集用!$B$13:$C$49,2,FALSE),"")=0,"",(IFERROR(VLOOKUP(X$3&amp;X48,都馬連編集用!$B$13:$C$49,2,FALSE),"")))</f>
        <v/>
      </c>
      <c r="Z48" s="51"/>
      <c r="AA48" s="139" t="str">
        <f>IF(IFERROR(VLOOKUP(Z$3&amp;Z48,都馬連編集用!$B$13:$C$49,2,FALSE),"")=0,"",(IFERROR(VLOOKUP(Z$3&amp;Z48,都馬連編集用!$B$13:$C$49,2,FALSE),"")))</f>
        <v/>
      </c>
      <c r="AB48" s="51"/>
      <c r="AC48" s="139" t="str">
        <f>IF(IFERROR(VLOOKUP(AB$3&amp;AB48,都馬連編集用!$B$13:$C$49,2,FALSE),"")=0,"",(IFERROR(VLOOKUP(AB$3&amp;AB48,都馬連編集用!$B$13:$C$49,2,FALSE),"")))</f>
        <v/>
      </c>
      <c r="AD48" s="51"/>
      <c r="AE48" s="139" t="str">
        <f>IF(IFERROR(VLOOKUP(AD$3&amp;AD48,都馬連編集用!$B$13:$C$49,2,FALSE),"")=0,"",(IFERROR(VLOOKUP(AD$3&amp;AD48,都馬連編集用!$B$13:$C$49,2,FALSE),"")))</f>
        <v/>
      </c>
      <c r="AF48" s="51"/>
      <c r="AG48" s="139" t="str">
        <f>IF(IFERROR(VLOOKUP(AF$3&amp;AF48,都馬連編集用!$B$13:$C$49,2,FALSE),"")=0,"",(IFERROR(VLOOKUP(AF$3&amp;AF48,都馬連編集用!$B$13:$C$49,2,FALSE),"")))</f>
        <v/>
      </c>
      <c r="AH48" s="51"/>
      <c r="AI48" s="139" t="str">
        <f>IF(IFERROR(VLOOKUP(AH$3&amp;AH48,都馬連編集用!$B$13:$C$49,2,FALSE),"")=0,"",(IFERROR(VLOOKUP(AH$3&amp;AH48,都馬連編集用!$B$13:$C$49,2,FALSE),"")))</f>
        <v/>
      </c>
      <c r="AJ48" s="51"/>
      <c r="AK48" s="139" t="str">
        <f>IF(IFERROR(VLOOKUP(AJ$3&amp;AJ48,都馬連編集用!$B$13:$C$49,2,FALSE),"")=0,"",(IFERROR(VLOOKUP(AJ$3&amp;AJ48,都馬連編集用!$B$13:$C$49,2,FALSE),"")))</f>
        <v/>
      </c>
      <c r="AL48" s="51"/>
      <c r="AM48" s="139" t="str">
        <f>IF(IFERROR(VLOOKUP(AL$3&amp;AL48,都馬連編集用!$B$13:$C$49,2,FALSE),"")=0,"",(IFERROR(VLOOKUP(AL$3&amp;AL48,都馬連編集用!$B$13:$C$49,2,FALSE),"")))</f>
        <v/>
      </c>
      <c r="AN48" s="51"/>
      <c r="AO48" s="139" t="str">
        <f>IF(IFERROR(VLOOKUP(AN$3&amp;AN48,都馬連編集用!$B$13:$C$49,2,FALSE),"")=0,"",(IFERROR(VLOOKUP(AN$3&amp;AN48,都馬連編集用!$B$13:$C$49,2,FALSE),"")))</f>
        <v/>
      </c>
      <c r="AP48" s="51"/>
      <c r="AQ48" s="139" t="str">
        <f>IF(IFERROR(VLOOKUP(AP$3&amp;AP48,都馬連編集用!$B$13:$C$49,2,FALSE),"")=0,"",(IFERROR(VLOOKUP(AP$3&amp;AP48,都馬連編集用!$B$13:$C$49,2,FALSE),"")))</f>
        <v/>
      </c>
      <c r="AR48" s="51"/>
      <c r="AS48" s="139" t="str">
        <f>IF(IFERROR(VLOOKUP(AR$3&amp;AR48,都馬連編集用!$B$13:$C$49,2,FALSE),"")=0,"",(IFERROR(VLOOKUP(AR$3&amp;AR48,都馬連編集用!$B$13:$C$49,2,FALSE),"")))</f>
        <v/>
      </c>
      <c r="AT48" s="51"/>
      <c r="AU48" s="139" t="str">
        <f>IF(IFERROR(VLOOKUP(AT$3&amp;AT48,都馬連編集用!$B$13:$C$49,2,FALSE),"")=0,"",(IFERROR(VLOOKUP(AT$3&amp;AT48,都馬連編集用!$B$13:$C$49,2,FALSE),"")))</f>
        <v/>
      </c>
      <c r="AV48" s="51"/>
      <c r="AW48" s="139" t="str">
        <f>IF(IFERROR(VLOOKUP(AV$3&amp;AV48,都馬連編集用!$B$13:$C$49,2,FALSE),"")=0,"",(IFERROR(VLOOKUP(AV$3&amp;AV48,都馬連編集用!$B$13:$C$49,2,FALSE),"")))</f>
        <v/>
      </c>
      <c r="AX48" s="51"/>
      <c r="AY48" s="139" t="str">
        <f>IF(IFERROR(VLOOKUP(AX$3&amp;AX48,都馬連編集用!$B$13:$C$49,2,FALSE),"")=0,"",(IFERROR(VLOOKUP(AX$3&amp;AX48,都馬連編集用!$B$13:$C$49,2,FALSE),"")))</f>
        <v/>
      </c>
      <c r="AZ48" s="51"/>
      <c r="BA48" s="139" t="str">
        <f>IF(IFERROR(VLOOKUP(AZ$3&amp;AZ48,都馬連編集用!$B$13:$C$49,2,FALSE),"")=0,"",(IFERROR(VLOOKUP(AZ$3&amp;AZ48,都馬連編集用!$B$13:$C$49,2,FALSE),"")))</f>
        <v/>
      </c>
      <c r="BB48" s="51"/>
      <c r="BC48" s="139" t="str">
        <f>IF(IFERROR(VLOOKUP(BB$3&amp;BB48,都馬連編集用!$B$13:$C$49,2,FALSE),"")=0,"",(IFERROR(VLOOKUP(BB$3&amp;BB48,都馬連編集用!$B$13:$C$49,2,FALSE),"")))</f>
        <v/>
      </c>
      <c r="BD48" s="51"/>
      <c r="BE48" s="139" t="str">
        <f>IF(IFERROR(VLOOKUP(BD$3&amp;BD48,都馬連編集用!$B$13:$C$49,2,FALSE),"")=0,"",(IFERROR(VLOOKUP(BD$3&amp;BD48,都馬連編集用!$B$13:$C$49,2,FALSE),"")))</f>
        <v/>
      </c>
      <c r="BF48" s="51"/>
      <c r="BG48" s="139" t="str">
        <f>IF(IFERROR(VLOOKUP(BF$3&amp;BF48,都馬連編集用!$B$13:$C$49,2,FALSE),"")=0,"",(IFERROR(VLOOKUP(BF$3&amp;BF48,都馬連編集用!$B$13:$C$49,2,FALSE),"")))</f>
        <v/>
      </c>
      <c r="BH48" s="51"/>
      <c r="BI48" s="139" t="str">
        <f>IF(IFERROR(VLOOKUP(BH$3&amp;BH48,都馬連編集用!$B$13:$C$49,2,FALSE),"")=0,"",(IFERROR(VLOOKUP(BH$3&amp;BH48,都馬連編集用!$B$13:$C$49,2,FALSE),"")))</f>
        <v/>
      </c>
      <c r="BJ48" s="51"/>
      <c r="BK48" s="139" t="str">
        <f>IF(IFERROR(VLOOKUP(BJ$3&amp;BJ48,都馬連編集用!$B$13:$C$49,2,FALSE),"")=0,"",(IFERROR(VLOOKUP(BJ$3&amp;BJ48,都馬連編集用!$B$13:$C$49,2,FALSE),"")))</f>
        <v/>
      </c>
      <c r="BL48" s="51"/>
      <c r="BM48" s="139" t="str">
        <f>IF(IFERROR(VLOOKUP(BL$3&amp;BL48,都馬連編集用!$B$13:$C$49,2,FALSE),"")=0,"",(IFERROR(VLOOKUP(BL$3&amp;BL48,都馬連編集用!$B$13:$C$49,2,FALSE),"")))</f>
        <v/>
      </c>
      <c r="BN48" s="51"/>
      <c r="BO48" s="139" t="str">
        <f>IF(IFERROR(VLOOKUP(BN$3&amp;BN48,都馬連編集用!$B$13:$C$49,2,FALSE),"")=0,"",(IFERROR(VLOOKUP(BN$3&amp;BN48,都馬連編集用!$B$13:$C$49,2,FALSE),"")))</f>
        <v/>
      </c>
      <c r="BP48" s="51"/>
      <c r="BQ48" s="139" t="str">
        <f>IF(IFERROR(VLOOKUP(BP$3&amp;BP48,都馬連編集用!$B$13:$C$49,2,FALSE),"")=0,"",(IFERROR(VLOOKUP(BP$3&amp;BP48,都馬連編集用!$B$13:$C$49,2,FALSE),"")))</f>
        <v/>
      </c>
      <c r="BR48" s="51"/>
      <c r="BS48" s="139" t="str">
        <f>IF(IFERROR(VLOOKUP(BR$3&amp;BR48,都馬連編集用!$B$13:$C$49,2,FALSE),"")=0,"",(IFERROR(VLOOKUP(BR$3&amp;BR48,都馬連編集用!$B$13:$C$49,2,FALSE),"")))</f>
        <v/>
      </c>
      <c r="BT48" s="51"/>
      <c r="BU48" s="139" t="str">
        <f>IF(IFERROR(VLOOKUP(BT$3&amp;BT48,都馬連編集用!$B$13:$C$49,2,FALSE),"")=0,"",(IFERROR(VLOOKUP(BT$3&amp;BT48,都馬連編集用!$B$13:$C$49,2,FALSE),"")))</f>
        <v/>
      </c>
      <c r="BV48" s="51"/>
      <c r="BW48" s="139" t="str">
        <f>IF(IFERROR(VLOOKUP(BV$3&amp;BV48,都馬連編集用!$B$13:$C$49,2,FALSE),"")=0,"",(IFERROR(VLOOKUP(BV$3&amp;BV48,都馬連編集用!$B$13:$C$49,2,FALSE),"")))</f>
        <v/>
      </c>
      <c r="BX48" s="51"/>
      <c r="BY48" s="139" t="str">
        <f>IF(IFERROR(VLOOKUP(BX$3&amp;BX48,都馬連編集用!$B$13:$C$49,2,FALSE),"")=0,"",(IFERROR(VLOOKUP(BX$3&amp;BX48,都馬連編集用!$B$13:$C$49,2,FALSE),"")))</f>
        <v/>
      </c>
      <c r="BZ48" s="51"/>
      <c r="CA48" s="139" t="str">
        <f>IF(IFERROR(VLOOKUP(BZ$3&amp;BZ48,都馬連編集用!$B$13:$C$49,2,FALSE),"")=0,"",(IFERROR(VLOOKUP(BZ$3&amp;BZ48,都馬連編集用!$B$13:$C$49,2,FALSE),"")))</f>
        <v/>
      </c>
      <c r="CB48" s="51"/>
      <c r="CC48" s="139" t="str">
        <f>IF(IFERROR(VLOOKUP(CB$3&amp;CB48,都馬連編集用!$B$13:$C$49,2,FALSE),"")=0,"",(IFERROR(VLOOKUP(CB$3&amp;CB48,都馬連編集用!$B$13:$C$49,2,FALSE),"")))</f>
        <v/>
      </c>
      <c r="CD48" s="51"/>
      <c r="CE48" s="139" t="str">
        <f>IF(IFERROR(VLOOKUP(CD$3&amp;CD48,都馬連編集用!$B$13:$C$49,2,FALSE),"")=0,"",(IFERROR(VLOOKUP(CD$3&amp;CD48,都馬連編集用!$B$13:$C$49,2,FALSE),"")))</f>
        <v/>
      </c>
      <c r="CF48" s="51"/>
      <c r="CG48" s="139" t="str">
        <f>IF(IFERROR(VLOOKUP(CF$3&amp;CF48,都馬連編集用!$B$13:$C$49,2,FALSE),"")=0,"",(IFERROR(VLOOKUP(CF$3&amp;CF48,都馬連編集用!$B$13:$C$49,2,FALSE),"")))</f>
        <v/>
      </c>
      <c r="CH48" s="51"/>
      <c r="CI48" s="139" t="str">
        <f>IF(IFERROR(VLOOKUP(CH$3&amp;CH48,都馬連編集用!$B$13:$C$49,2,FALSE),"")=0,"",(IFERROR(VLOOKUP(CH$3&amp;CH48,都馬連編集用!$B$13:$C$49,2,FALSE),"")))</f>
        <v/>
      </c>
      <c r="CJ48" s="51"/>
      <c r="CK48" s="139" t="str">
        <f>IF(IFERROR(VLOOKUP(CJ$3&amp;CJ48,都馬連編集用!$B$13:$C$49,2,FALSE),"")=0,"",(IFERROR(VLOOKUP(CJ$3&amp;CJ48,都馬連編集用!$B$13:$C$49,2,FALSE),"")))</f>
        <v/>
      </c>
      <c r="CL48" s="51"/>
      <c r="CM48" s="139" t="str">
        <f>IF(IFERROR(VLOOKUP(CL$3&amp;CL48,都馬連編集用!$B$13:$C$49,2,FALSE),"")=0,"",(IFERROR(VLOOKUP(CL$3&amp;CL48,都馬連編集用!$B$13:$C$49,2,FALSE),"")))</f>
        <v/>
      </c>
      <c r="CN48" s="51"/>
      <c r="CO48" s="139" t="str">
        <f>IF(IFERROR(VLOOKUP(CN$3&amp;CN48,都馬連編集用!$B$13:$C$49,2,FALSE),"")=0,"",(IFERROR(VLOOKUP(CN$3&amp;CN48,都馬連編集用!$B$13:$C$49,2,FALSE),"")))</f>
        <v/>
      </c>
      <c r="CP48" s="51"/>
      <c r="CQ48" s="139" t="str">
        <f>IF(IFERROR(VLOOKUP(CP$3&amp;CP48,都馬連編集用!$B$13:$C$49,2,FALSE),"")=0,"",(IFERROR(VLOOKUP(CP$3&amp;CP48,都馬連編集用!$B$13:$C$49,2,FALSE),"")))</f>
        <v/>
      </c>
      <c r="CR48" s="51"/>
      <c r="CS48" s="139" t="str">
        <f>IF(IFERROR(VLOOKUP(CR$3&amp;CR48,都馬連編集用!$B$13:$C$49,2,FALSE),"")=0,"",(IFERROR(VLOOKUP(CR$3&amp;CR48,都馬連編集用!$B$13:$C$49,2,FALSE),"")))</f>
        <v/>
      </c>
      <c r="CT48" s="51"/>
      <c r="CU48" s="139" t="str">
        <f>IF(IFERROR(VLOOKUP(CT$3&amp;CT48,都馬連編集用!$B$13:$C$49,2,FALSE),"")=0,"",(IFERROR(VLOOKUP(CT$3&amp;CT48,都馬連編集用!$B$13:$C$49,2,FALSE),"")))</f>
        <v/>
      </c>
      <c r="CV48" s="51"/>
      <c r="CW48" s="139" t="str">
        <f>IF(IFERROR(VLOOKUP(CV$3&amp;CV48,都馬連編集用!$B$13:$C$49,2,FALSE),"")=0,"",(IFERROR(VLOOKUP(CV$3&amp;CV48,都馬連編集用!$B$13:$C$49,2,FALSE),"")))</f>
        <v/>
      </c>
      <c r="CX48" s="51"/>
      <c r="CY48" s="139" t="str">
        <f>IF(IFERROR(VLOOKUP(CX$3&amp;CX48,都馬連編集用!$B$13:$C$49,2,FALSE),"")=0,"",(IFERROR(VLOOKUP(CX$3&amp;CX48,都馬連編集用!$B$13:$C$49,2,FALSE),"")))</f>
        <v/>
      </c>
      <c r="CZ48" s="51"/>
      <c r="DA48" s="139" t="str">
        <f>IF(IFERROR(VLOOKUP(CZ$3&amp;CZ48,都馬連編集用!$B$13:$C$49,2,FALSE),"")=0,"",(IFERROR(VLOOKUP(CZ$3&amp;CZ48,都馬連編集用!$B$13:$C$49,2,FALSE),"")))</f>
        <v/>
      </c>
      <c r="DB48" s="51"/>
      <c r="DC48" s="139" t="str">
        <f>IF(IFERROR(VLOOKUP(DB$3&amp;DB48,都馬連編集用!$B$13:$C$49,2,FALSE),"")=0,"",(IFERROR(VLOOKUP(DB$3&amp;DB48,都馬連編集用!$B$13:$C$49,2,FALSE),"")))</f>
        <v/>
      </c>
      <c r="DD48" s="51"/>
      <c r="DE48" s="139" t="str">
        <f>IF(IFERROR(VLOOKUP(DD$3&amp;DD48,都馬連編集用!$B$13:$C$49,2,FALSE),"")=0,"",(IFERROR(VLOOKUP(DD$3&amp;DD48,都馬連編集用!$B$13:$C$49,2,FALSE),"")))</f>
        <v/>
      </c>
      <c r="DF48" s="51"/>
      <c r="DG48" s="139" t="str">
        <f>IF(IFERROR(VLOOKUP(DF$3&amp;DF48,都馬連編集用!$B$13:$C$49,2,FALSE),"")=0,"",(IFERROR(VLOOKUP(DF$3&amp;DF48,都馬連編集用!$B$13:$C$49,2,FALSE),"")))</f>
        <v/>
      </c>
      <c r="DH48" s="51"/>
      <c r="DI48" s="139" t="str">
        <f>IF(IFERROR(VLOOKUP(DH$3&amp;DH48,都馬連編集用!$B$13:$C$49,2,FALSE),"")=0,"",(IFERROR(VLOOKUP(DH$3&amp;DH48,都馬連編集用!$B$13:$C$49,2,FALSE),"")))</f>
        <v/>
      </c>
      <c r="DJ48" s="51"/>
      <c r="DK48" s="139" t="str">
        <f>IF(IFERROR(VLOOKUP(DJ$3&amp;DJ48,都馬連編集用!$B$13:$C$49,2,FALSE),"")=0,"",(IFERROR(VLOOKUP(DJ$3&amp;DJ48,都馬連編集用!$B$13:$C$49,2,FALSE),"")))</f>
        <v/>
      </c>
      <c r="DL48" s="51"/>
      <c r="DM48" s="139" t="str">
        <f>IF(IFERROR(VLOOKUP(DL$3&amp;DL48,都馬連編集用!$B$13:$C$49,2,FALSE),"")=0,"",(IFERROR(VLOOKUP(DL$3&amp;DL48,都馬連編集用!$B$13:$C$49,2,FALSE),"")))</f>
        <v/>
      </c>
      <c r="DN48" s="51"/>
      <c r="DO48" s="139" t="str">
        <f>IF(IFERROR(VLOOKUP(DN$3&amp;DN48,都馬連編集用!$B$13:$C$49,2,FALSE),"")=0,"",(IFERROR(VLOOKUP(DN$3&amp;DN48,都馬連編集用!$B$13:$C$49,2,FALSE),"")))</f>
        <v/>
      </c>
      <c r="DP48" s="51"/>
    </row>
    <row r="49" spans="1:120" ht="30.6" customHeight="1">
      <c r="A49" s="33">
        <v>45</v>
      </c>
      <c r="D49" s="33">
        <f t="shared" si="53"/>
        <v>0</v>
      </c>
      <c r="F49" s="120"/>
      <c r="G49" s="141" t="str">
        <f>IFERROR(VLOOKUP(F49,'申込書2（馬匹・選手）'!$B$5:$D$54,3,FALSE),"")</f>
        <v/>
      </c>
      <c r="H49" s="120"/>
      <c r="I49" s="140" t="str">
        <f>IFERROR(VLOOKUP(H49,'申込書2（馬匹・選手）'!$F$5:$H$54,3,FALSE),"")</f>
        <v/>
      </c>
      <c r="J49" s="101" t="str">
        <f t="shared" si="54"/>
        <v/>
      </c>
      <c r="K49" s="106"/>
      <c r="L49" s="51"/>
      <c r="M49" s="139" t="str">
        <f>IF(IFERROR(VLOOKUP(L$3&amp;L49,都馬連編集用!$B$13:$C$49,2,FALSE),"")=0,"",(IFERROR(VLOOKUP(L$3&amp;L49,都馬連編集用!$B$13:$C$49,2,FALSE),"")))</f>
        <v/>
      </c>
      <c r="N49" s="51"/>
      <c r="O49" s="139" t="str">
        <f>IF(IFERROR(VLOOKUP(N$3&amp;N49,都馬連編集用!$B$13:$C$49,2,FALSE),"")=0,"",(IFERROR(VLOOKUP(N$3&amp;N49,都馬連編集用!$B$13:$C$49,2,FALSE),"")))</f>
        <v/>
      </c>
      <c r="P49" s="51"/>
      <c r="Q49" s="139" t="str">
        <f>IF(IFERROR(VLOOKUP(P$3&amp;P49,都馬連編集用!$B$13:$C$49,2,FALSE),"")=0,"",(IFERROR(VLOOKUP(P$3&amp;P49,都馬連編集用!$B$13:$C$49,2,FALSE),"")))</f>
        <v/>
      </c>
      <c r="R49" s="51"/>
      <c r="S49" s="139" t="str">
        <f>IF(IFERROR(VLOOKUP(R$3&amp;R49,都馬連編集用!$B$13:$C$49,2,FALSE),"")=0,"",(IFERROR(VLOOKUP(R$3&amp;R49,都馬連編集用!$B$13:$C$49,2,FALSE),"")))</f>
        <v/>
      </c>
      <c r="T49" s="51"/>
      <c r="U49" s="139" t="str">
        <f>IF(IFERROR(VLOOKUP(T$3&amp;T49,都馬連編集用!$B$13:$C$49,2,FALSE),"")=0,"",(IFERROR(VLOOKUP(T$3&amp;T49,都馬連編集用!$B$13:$C$49,2,FALSE),"")))</f>
        <v/>
      </c>
      <c r="V49" s="51"/>
      <c r="W49" s="139" t="str">
        <f>IF(IFERROR(VLOOKUP(V$3&amp;V49,都馬連編集用!$B$13:$C$49,2,FALSE),"")=0,"",(IFERROR(VLOOKUP(V$3&amp;V49,都馬連編集用!$B$13:$C$49,2,FALSE),"")))</f>
        <v/>
      </c>
      <c r="X49" s="51"/>
      <c r="Y49" s="139" t="str">
        <f>IF(IFERROR(VLOOKUP(X$3&amp;X49,都馬連編集用!$B$13:$C$49,2,FALSE),"")=0,"",(IFERROR(VLOOKUP(X$3&amp;X49,都馬連編集用!$B$13:$C$49,2,FALSE),"")))</f>
        <v/>
      </c>
      <c r="Z49" s="51"/>
      <c r="AA49" s="139" t="str">
        <f>IF(IFERROR(VLOOKUP(Z$3&amp;Z49,都馬連編集用!$B$13:$C$49,2,FALSE),"")=0,"",(IFERROR(VLOOKUP(Z$3&amp;Z49,都馬連編集用!$B$13:$C$49,2,FALSE),"")))</f>
        <v/>
      </c>
      <c r="AB49" s="51"/>
      <c r="AC49" s="139" t="str">
        <f>IF(IFERROR(VLOOKUP(AB$3&amp;AB49,都馬連編集用!$B$13:$C$49,2,FALSE),"")=0,"",(IFERROR(VLOOKUP(AB$3&amp;AB49,都馬連編集用!$B$13:$C$49,2,FALSE),"")))</f>
        <v/>
      </c>
      <c r="AD49" s="51"/>
      <c r="AE49" s="139" t="str">
        <f>IF(IFERROR(VLOOKUP(AD$3&amp;AD49,都馬連編集用!$B$13:$C$49,2,FALSE),"")=0,"",(IFERROR(VLOOKUP(AD$3&amp;AD49,都馬連編集用!$B$13:$C$49,2,FALSE),"")))</f>
        <v/>
      </c>
      <c r="AF49" s="51"/>
      <c r="AG49" s="139" t="str">
        <f>IF(IFERROR(VLOOKUP(AF$3&amp;AF49,都馬連編集用!$B$13:$C$49,2,FALSE),"")=0,"",(IFERROR(VLOOKUP(AF$3&amp;AF49,都馬連編集用!$B$13:$C$49,2,FALSE),"")))</f>
        <v/>
      </c>
      <c r="AH49" s="51"/>
      <c r="AI49" s="139" t="str">
        <f>IF(IFERROR(VLOOKUP(AH$3&amp;AH49,都馬連編集用!$B$13:$C$49,2,FALSE),"")=0,"",(IFERROR(VLOOKUP(AH$3&amp;AH49,都馬連編集用!$B$13:$C$49,2,FALSE),"")))</f>
        <v/>
      </c>
      <c r="AJ49" s="51"/>
      <c r="AK49" s="139" t="str">
        <f>IF(IFERROR(VLOOKUP(AJ$3&amp;AJ49,都馬連編集用!$B$13:$C$49,2,FALSE),"")=0,"",(IFERROR(VLOOKUP(AJ$3&amp;AJ49,都馬連編集用!$B$13:$C$49,2,FALSE),"")))</f>
        <v/>
      </c>
      <c r="AL49" s="51"/>
      <c r="AM49" s="139" t="str">
        <f>IF(IFERROR(VLOOKUP(AL$3&amp;AL49,都馬連編集用!$B$13:$C$49,2,FALSE),"")=0,"",(IFERROR(VLOOKUP(AL$3&amp;AL49,都馬連編集用!$B$13:$C$49,2,FALSE),"")))</f>
        <v/>
      </c>
      <c r="AN49" s="51"/>
      <c r="AO49" s="139" t="str">
        <f>IF(IFERROR(VLOOKUP(AN$3&amp;AN49,都馬連編集用!$B$13:$C$49,2,FALSE),"")=0,"",(IFERROR(VLOOKUP(AN$3&amp;AN49,都馬連編集用!$B$13:$C$49,2,FALSE),"")))</f>
        <v/>
      </c>
      <c r="AP49" s="51"/>
      <c r="AQ49" s="139" t="str">
        <f>IF(IFERROR(VLOOKUP(AP$3&amp;AP49,都馬連編集用!$B$13:$C$49,2,FALSE),"")=0,"",(IFERROR(VLOOKUP(AP$3&amp;AP49,都馬連編集用!$B$13:$C$49,2,FALSE),"")))</f>
        <v/>
      </c>
      <c r="AR49" s="51"/>
      <c r="AS49" s="139" t="str">
        <f>IF(IFERROR(VLOOKUP(AR$3&amp;AR49,都馬連編集用!$B$13:$C$49,2,FALSE),"")=0,"",(IFERROR(VLOOKUP(AR$3&amp;AR49,都馬連編集用!$B$13:$C$49,2,FALSE),"")))</f>
        <v/>
      </c>
      <c r="AT49" s="51"/>
      <c r="AU49" s="139" t="str">
        <f>IF(IFERROR(VLOOKUP(AT$3&amp;AT49,都馬連編集用!$B$13:$C$49,2,FALSE),"")=0,"",(IFERROR(VLOOKUP(AT$3&amp;AT49,都馬連編集用!$B$13:$C$49,2,FALSE),"")))</f>
        <v/>
      </c>
      <c r="AV49" s="51"/>
      <c r="AW49" s="139" t="str">
        <f>IF(IFERROR(VLOOKUP(AV$3&amp;AV49,都馬連編集用!$B$13:$C$49,2,FALSE),"")=0,"",(IFERROR(VLOOKUP(AV$3&amp;AV49,都馬連編集用!$B$13:$C$49,2,FALSE),"")))</f>
        <v/>
      </c>
      <c r="AX49" s="51"/>
      <c r="AY49" s="139" t="str">
        <f>IF(IFERROR(VLOOKUP(AX$3&amp;AX49,都馬連編集用!$B$13:$C$49,2,FALSE),"")=0,"",(IFERROR(VLOOKUP(AX$3&amp;AX49,都馬連編集用!$B$13:$C$49,2,FALSE),"")))</f>
        <v/>
      </c>
      <c r="AZ49" s="51"/>
      <c r="BA49" s="139" t="str">
        <f>IF(IFERROR(VLOOKUP(AZ$3&amp;AZ49,都馬連編集用!$B$13:$C$49,2,FALSE),"")=0,"",(IFERROR(VLOOKUP(AZ$3&amp;AZ49,都馬連編集用!$B$13:$C$49,2,FALSE),"")))</f>
        <v/>
      </c>
      <c r="BB49" s="51"/>
      <c r="BC49" s="139" t="str">
        <f>IF(IFERROR(VLOOKUP(BB$3&amp;BB49,都馬連編集用!$B$13:$C$49,2,FALSE),"")=0,"",(IFERROR(VLOOKUP(BB$3&amp;BB49,都馬連編集用!$B$13:$C$49,2,FALSE),"")))</f>
        <v/>
      </c>
      <c r="BD49" s="51"/>
      <c r="BE49" s="139" t="str">
        <f>IF(IFERROR(VLOOKUP(BD$3&amp;BD49,都馬連編集用!$B$13:$C$49,2,FALSE),"")=0,"",(IFERROR(VLOOKUP(BD$3&amp;BD49,都馬連編集用!$B$13:$C$49,2,FALSE),"")))</f>
        <v/>
      </c>
      <c r="BF49" s="51"/>
      <c r="BG49" s="139" t="str">
        <f>IF(IFERROR(VLOOKUP(BF$3&amp;BF49,都馬連編集用!$B$13:$C$49,2,FALSE),"")=0,"",(IFERROR(VLOOKUP(BF$3&amp;BF49,都馬連編集用!$B$13:$C$49,2,FALSE),"")))</f>
        <v/>
      </c>
      <c r="BH49" s="51"/>
      <c r="BI49" s="139" t="str">
        <f>IF(IFERROR(VLOOKUP(BH$3&amp;BH49,都馬連編集用!$B$13:$C$49,2,FALSE),"")=0,"",(IFERROR(VLOOKUP(BH$3&amp;BH49,都馬連編集用!$B$13:$C$49,2,FALSE),"")))</f>
        <v/>
      </c>
      <c r="BJ49" s="51"/>
      <c r="BK49" s="139" t="str">
        <f>IF(IFERROR(VLOOKUP(BJ$3&amp;BJ49,都馬連編集用!$B$13:$C$49,2,FALSE),"")=0,"",(IFERROR(VLOOKUP(BJ$3&amp;BJ49,都馬連編集用!$B$13:$C$49,2,FALSE),"")))</f>
        <v/>
      </c>
      <c r="BL49" s="51"/>
      <c r="BM49" s="139" t="str">
        <f>IF(IFERROR(VLOOKUP(BL$3&amp;BL49,都馬連編集用!$B$13:$C$49,2,FALSE),"")=0,"",(IFERROR(VLOOKUP(BL$3&amp;BL49,都馬連編集用!$B$13:$C$49,2,FALSE),"")))</f>
        <v/>
      </c>
      <c r="BN49" s="51"/>
      <c r="BO49" s="139" t="str">
        <f>IF(IFERROR(VLOOKUP(BN$3&amp;BN49,都馬連編集用!$B$13:$C$49,2,FALSE),"")=0,"",(IFERROR(VLOOKUP(BN$3&amp;BN49,都馬連編集用!$B$13:$C$49,2,FALSE),"")))</f>
        <v/>
      </c>
      <c r="BP49" s="51"/>
      <c r="BQ49" s="139" t="str">
        <f>IF(IFERROR(VLOOKUP(BP$3&amp;BP49,都馬連編集用!$B$13:$C$49,2,FALSE),"")=0,"",(IFERROR(VLOOKUP(BP$3&amp;BP49,都馬連編集用!$B$13:$C$49,2,FALSE),"")))</f>
        <v/>
      </c>
      <c r="BR49" s="51"/>
      <c r="BS49" s="139" t="str">
        <f>IF(IFERROR(VLOOKUP(BR$3&amp;BR49,都馬連編集用!$B$13:$C$49,2,FALSE),"")=0,"",(IFERROR(VLOOKUP(BR$3&amp;BR49,都馬連編集用!$B$13:$C$49,2,FALSE),"")))</f>
        <v/>
      </c>
      <c r="BT49" s="51"/>
      <c r="BU49" s="139" t="str">
        <f>IF(IFERROR(VLOOKUP(BT$3&amp;BT49,都馬連編集用!$B$13:$C$49,2,FALSE),"")=0,"",(IFERROR(VLOOKUP(BT$3&amp;BT49,都馬連編集用!$B$13:$C$49,2,FALSE),"")))</f>
        <v/>
      </c>
      <c r="BV49" s="51"/>
      <c r="BW49" s="139" t="str">
        <f>IF(IFERROR(VLOOKUP(BV$3&amp;BV49,都馬連編集用!$B$13:$C$49,2,FALSE),"")=0,"",(IFERROR(VLOOKUP(BV$3&amp;BV49,都馬連編集用!$B$13:$C$49,2,FALSE),"")))</f>
        <v/>
      </c>
      <c r="BX49" s="51"/>
      <c r="BY49" s="139" t="str">
        <f>IF(IFERROR(VLOOKUP(BX$3&amp;BX49,都馬連編集用!$B$13:$C$49,2,FALSE),"")=0,"",(IFERROR(VLOOKUP(BX$3&amp;BX49,都馬連編集用!$B$13:$C$49,2,FALSE),"")))</f>
        <v/>
      </c>
      <c r="BZ49" s="51"/>
      <c r="CA49" s="139" t="str">
        <f>IF(IFERROR(VLOOKUP(BZ$3&amp;BZ49,都馬連編集用!$B$13:$C$49,2,FALSE),"")=0,"",(IFERROR(VLOOKUP(BZ$3&amp;BZ49,都馬連編集用!$B$13:$C$49,2,FALSE),"")))</f>
        <v/>
      </c>
      <c r="CB49" s="51"/>
      <c r="CC49" s="139" t="str">
        <f>IF(IFERROR(VLOOKUP(CB$3&amp;CB49,都馬連編集用!$B$13:$C$49,2,FALSE),"")=0,"",(IFERROR(VLOOKUP(CB$3&amp;CB49,都馬連編集用!$B$13:$C$49,2,FALSE),"")))</f>
        <v/>
      </c>
      <c r="CD49" s="51"/>
      <c r="CE49" s="139" t="str">
        <f>IF(IFERROR(VLOOKUP(CD$3&amp;CD49,都馬連編集用!$B$13:$C$49,2,FALSE),"")=0,"",(IFERROR(VLOOKUP(CD$3&amp;CD49,都馬連編集用!$B$13:$C$49,2,FALSE),"")))</f>
        <v/>
      </c>
      <c r="CF49" s="51"/>
      <c r="CG49" s="139" t="str">
        <f>IF(IFERROR(VLOOKUP(CF$3&amp;CF49,都馬連編集用!$B$13:$C$49,2,FALSE),"")=0,"",(IFERROR(VLOOKUP(CF$3&amp;CF49,都馬連編集用!$B$13:$C$49,2,FALSE),"")))</f>
        <v/>
      </c>
      <c r="CH49" s="51"/>
      <c r="CI49" s="139" t="str">
        <f>IF(IFERROR(VLOOKUP(CH$3&amp;CH49,都馬連編集用!$B$13:$C$49,2,FALSE),"")=0,"",(IFERROR(VLOOKUP(CH$3&amp;CH49,都馬連編集用!$B$13:$C$49,2,FALSE),"")))</f>
        <v/>
      </c>
      <c r="CJ49" s="51"/>
      <c r="CK49" s="139" t="str">
        <f>IF(IFERROR(VLOOKUP(CJ$3&amp;CJ49,都馬連編集用!$B$13:$C$49,2,FALSE),"")=0,"",(IFERROR(VLOOKUP(CJ$3&amp;CJ49,都馬連編集用!$B$13:$C$49,2,FALSE),"")))</f>
        <v/>
      </c>
      <c r="CL49" s="51"/>
      <c r="CM49" s="139" t="str">
        <f>IF(IFERROR(VLOOKUP(CL$3&amp;CL49,都馬連編集用!$B$13:$C$49,2,FALSE),"")=0,"",(IFERROR(VLOOKUP(CL$3&amp;CL49,都馬連編集用!$B$13:$C$49,2,FALSE),"")))</f>
        <v/>
      </c>
      <c r="CN49" s="51"/>
      <c r="CO49" s="139" t="str">
        <f>IF(IFERROR(VLOOKUP(CN$3&amp;CN49,都馬連編集用!$B$13:$C$49,2,FALSE),"")=0,"",(IFERROR(VLOOKUP(CN$3&amp;CN49,都馬連編集用!$B$13:$C$49,2,FALSE),"")))</f>
        <v/>
      </c>
      <c r="CP49" s="51"/>
      <c r="CQ49" s="139" t="str">
        <f>IF(IFERROR(VLOOKUP(CP$3&amp;CP49,都馬連編集用!$B$13:$C$49,2,FALSE),"")=0,"",(IFERROR(VLOOKUP(CP$3&amp;CP49,都馬連編集用!$B$13:$C$49,2,FALSE),"")))</f>
        <v/>
      </c>
      <c r="CR49" s="51"/>
      <c r="CS49" s="139" t="str">
        <f>IF(IFERROR(VLOOKUP(CR$3&amp;CR49,都馬連編集用!$B$13:$C$49,2,FALSE),"")=0,"",(IFERROR(VLOOKUP(CR$3&amp;CR49,都馬連編集用!$B$13:$C$49,2,FALSE),"")))</f>
        <v/>
      </c>
      <c r="CT49" s="51"/>
      <c r="CU49" s="139" t="str">
        <f>IF(IFERROR(VLOOKUP(CT$3&amp;CT49,都馬連編集用!$B$13:$C$49,2,FALSE),"")=0,"",(IFERROR(VLOOKUP(CT$3&amp;CT49,都馬連編集用!$B$13:$C$49,2,FALSE),"")))</f>
        <v/>
      </c>
      <c r="CV49" s="51"/>
      <c r="CW49" s="139" t="str">
        <f>IF(IFERROR(VLOOKUP(CV$3&amp;CV49,都馬連編集用!$B$13:$C$49,2,FALSE),"")=0,"",(IFERROR(VLOOKUP(CV$3&amp;CV49,都馬連編集用!$B$13:$C$49,2,FALSE),"")))</f>
        <v/>
      </c>
      <c r="CX49" s="51"/>
      <c r="CY49" s="139" t="str">
        <f>IF(IFERROR(VLOOKUP(CX$3&amp;CX49,都馬連編集用!$B$13:$C$49,2,FALSE),"")=0,"",(IFERROR(VLOOKUP(CX$3&amp;CX49,都馬連編集用!$B$13:$C$49,2,FALSE),"")))</f>
        <v/>
      </c>
      <c r="CZ49" s="51"/>
      <c r="DA49" s="139" t="str">
        <f>IF(IFERROR(VLOOKUP(CZ$3&amp;CZ49,都馬連編集用!$B$13:$C$49,2,FALSE),"")=0,"",(IFERROR(VLOOKUP(CZ$3&amp;CZ49,都馬連編集用!$B$13:$C$49,2,FALSE),"")))</f>
        <v/>
      </c>
      <c r="DB49" s="51"/>
      <c r="DC49" s="139" t="str">
        <f>IF(IFERROR(VLOOKUP(DB$3&amp;DB49,都馬連編集用!$B$13:$C$49,2,FALSE),"")=0,"",(IFERROR(VLOOKUP(DB$3&amp;DB49,都馬連編集用!$B$13:$C$49,2,FALSE),"")))</f>
        <v/>
      </c>
      <c r="DD49" s="51"/>
      <c r="DE49" s="139" t="str">
        <f>IF(IFERROR(VLOOKUP(DD$3&amp;DD49,都馬連編集用!$B$13:$C$49,2,FALSE),"")=0,"",(IFERROR(VLOOKUP(DD$3&amp;DD49,都馬連編集用!$B$13:$C$49,2,FALSE),"")))</f>
        <v/>
      </c>
      <c r="DF49" s="51"/>
      <c r="DG49" s="139" t="str">
        <f>IF(IFERROR(VLOOKUP(DF$3&amp;DF49,都馬連編集用!$B$13:$C$49,2,FALSE),"")=0,"",(IFERROR(VLOOKUP(DF$3&amp;DF49,都馬連編集用!$B$13:$C$49,2,FALSE),"")))</f>
        <v/>
      </c>
      <c r="DH49" s="51"/>
      <c r="DI49" s="139" t="str">
        <f>IF(IFERROR(VLOOKUP(DH$3&amp;DH49,都馬連編集用!$B$13:$C$49,2,FALSE),"")=0,"",(IFERROR(VLOOKUP(DH$3&amp;DH49,都馬連編集用!$B$13:$C$49,2,FALSE),"")))</f>
        <v/>
      </c>
      <c r="DJ49" s="51"/>
      <c r="DK49" s="139" t="str">
        <f>IF(IFERROR(VLOOKUP(DJ$3&amp;DJ49,都馬連編集用!$B$13:$C$49,2,FALSE),"")=0,"",(IFERROR(VLOOKUP(DJ$3&amp;DJ49,都馬連編集用!$B$13:$C$49,2,FALSE),"")))</f>
        <v/>
      </c>
      <c r="DL49" s="51"/>
      <c r="DM49" s="139" t="str">
        <f>IF(IFERROR(VLOOKUP(DL$3&amp;DL49,都馬連編集用!$B$13:$C$49,2,FALSE),"")=0,"",(IFERROR(VLOOKUP(DL$3&amp;DL49,都馬連編集用!$B$13:$C$49,2,FALSE),"")))</f>
        <v/>
      </c>
      <c r="DN49" s="51"/>
      <c r="DO49" s="139" t="str">
        <f>IF(IFERROR(VLOOKUP(DN$3&amp;DN49,都馬連編集用!$B$13:$C$49,2,FALSE),"")=0,"",(IFERROR(VLOOKUP(DN$3&amp;DN49,都馬連編集用!$B$13:$C$49,2,FALSE),"")))</f>
        <v/>
      </c>
      <c r="DP49" s="51"/>
    </row>
    <row r="50" spans="1:120" ht="30.6" customHeight="1">
      <c r="A50" s="33">
        <v>46</v>
      </c>
      <c r="D50" s="33">
        <f t="shared" si="53"/>
        <v>0</v>
      </c>
      <c r="F50" s="120"/>
      <c r="G50" s="141" t="str">
        <f>IFERROR(VLOOKUP(F50,'申込書2（馬匹・選手）'!$B$5:$D$54,3,FALSE),"")</f>
        <v/>
      </c>
      <c r="H50" s="120"/>
      <c r="I50" s="140" t="str">
        <f>IFERROR(VLOOKUP(H50,'申込書2（馬匹・選手）'!$F$5:$H$54,3,FALSE),"")</f>
        <v/>
      </c>
      <c r="J50" s="101" t="str">
        <f t="shared" si="54"/>
        <v/>
      </c>
      <c r="K50" s="106"/>
      <c r="L50" s="51"/>
      <c r="M50" s="139" t="str">
        <f>IF(IFERROR(VLOOKUP(L$3&amp;L50,都馬連編集用!$B$13:$C$49,2,FALSE),"")=0,"",(IFERROR(VLOOKUP(L$3&amp;L50,都馬連編集用!$B$13:$C$49,2,FALSE),"")))</f>
        <v/>
      </c>
      <c r="N50" s="51"/>
      <c r="O50" s="139" t="str">
        <f>IF(IFERROR(VLOOKUP(N$3&amp;N50,都馬連編集用!$B$13:$C$49,2,FALSE),"")=0,"",(IFERROR(VLOOKUP(N$3&amp;N50,都馬連編集用!$B$13:$C$49,2,FALSE),"")))</f>
        <v/>
      </c>
      <c r="P50" s="51"/>
      <c r="Q50" s="139" t="str">
        <f>IF(IFERROR(VLOOKUP(P$3&amp;P50,都馬連編集用!$B$13:$C$49,2,FALSE),"")=0,"",(IFERROR(VLOOKUP(P$3&amp;P50,都馬連編集用!$B$13:$C$49,2,FALSE),"")))</f>
        <v/>
      </c>
      <c r="R50" s="51"/>
      <c r="S50" s="139" t="str">
        <f>IF(IFERROR(VLOOKUP(R$3&amp;R50,都馬連編集用!$B$13:$C$49,2,FALSE),"")=0,"",(IFERROR(VLOOKUP(R$3&amp;R50,都馬連編集用!$B$13:$C$49,2,FALSE),"")))</f>
        <v/>
      </c>
      <c r="T50" s="51"/>
      <c r="U50" s="139" t="str">
        <f>IF(IFERROR(VLOOKUP(T$3&amp;T50,都馬連編集用!$B$13:$C$49,2,FALSE),"")=0,"",(IFERROR(VLOOKUP(T$3&amp;T50,都馬連編集用!$B$13:$C$49,2,FALSE),"")))</f>
        <v/>
      </c>
      <c r="V50" s="51"/>
      <c r="W50" s="139" t="str">
        <f>IF(IFERROR(VLOOKUP(V$3&amp;V50,都馬連編集用!$B$13:$C$49,2,FALSE),"")=0,"",(IFERROR(VLOOKUP(V$3&amp;V50,都馬連編集用!$B$13:$C$49,2,FALSE),"")))</f>
        <v/>
      </c>
      <c r="X50" s="51"/>
      <c r="Y50" s="139" t="str">
        <f>IF(IFERROR(VLOOKUP(X$3&amp;X50,都馬連編集用!$B$13:$C$49,2,FALSE),"")=0,"",(IFERROR(VLOOKUP(X$3&amp;X50,都馬連編集用!$B$13:$C$49,2,FALSE),"")))</f>
        <v/>
      </c>
      <c r="Z50" s="51"/>
      <c r="AA50" s="139" t="str">
        <f>IF(IFERROR(VLOOKUP(Z$3&amp;Z50,都馬連編集用!$B$13:$C$49,2,FALSE),"")=0,"",(IFERROR(VLOOKUP(Z$3&amp;Z50,都馬連編集用!$B$13:$C$49,2,FALSE),"")))</f>
        <v/>
      </c>
      <c r="AB50" s="51"/>
      <c r="AC50" s="139" t="str">
        <f>IF(IFERROR(VLOOKUP(AB$3&amp;AB50,都馬連編集用!$B$13:$C$49,2,FALSE),"")=0,"",(IFERROR(VLOOKUP(AB$3&amp;AB50,都馬連編集用!$B$13:$C$49,2,FALSE),"")))</f>
        <v/>
      </c>
      <c r="AD50" s="51"/>
      <c r="AE50" s="139" t="str">
        <f>IF(IFERROR(VLOOKUP(AD$3&amp;AD50,都馬連編集用!$B$13:$C$49,2,FALSE),"")=0,"",(IFERROR(VLOOKUP(AD$3&amp;AD50,都馬連編集用!$B$13:$C$49,2,FALSE),"")))</f>
        <v/>
      </c>
      <c r="AF50" s="51"/>
      <c r="AG50" s="139" t="str">
        <f>IF(IFERROR(VLOOKUP(AF$3&amp;AF50,都馬連編集用!$B$13:$C$49,2,FALSE),"")=0,"",(IFERROR(VLOOKUP(AF$3&amp;AF50,都馬連編集用!$B$13:$C$49,2,FALSE),"")))</f>
        <v/>
      </c>
      <c r="AH50" s="51"/>
      <c r="AI50" s="139" t="str">
        <f>IF(IFERROR(VLOOKUP(AH$3&amp;AH50,都馬連編集用!$B$13:$C$49,2,FALSE),"")=0,"",(IFERROR(VLOOKUP(AH$3&amp;AH50,都馬連編集用!$B$13:$C$49,2,FALSE),"")))</f>
        <v/>
      </c>
      <c r="AJ50" s="51"/>
      <c r="AK50" s="139" t="str">
        <f>IF(IFERROR(VLOOKUP(AJ$3&amp;AJ50,都馬連編集用!$B$13:$C$49,2,FALSE),"")=0,"",(IFERROR(VLOOKUP(AJ$3&amp;AJ50,都馬連編集用!$B$13:$C$49,2,FALSE),"")))</f>
        <v/>
      </c>
      <c r="AL50" s="51"/>
      <c r="AM50" s="139" t="str">
        <f>IF(IFERROR(VLOOKUP(AL$3&amp;AL50,都馬連編集用!$B$13:$C$49,2,FALSE),"")=0,"",(IFERROR(VLOOKUP(AL$3&amp;AL50,都馬連編集用!$B$13:$C$49,2,FALSE),"")))</f>
        <v/>
      </c>
      <c r="AN50" s="51"/>
      <c r="AO50" s="139" t="str">
        <f>IF(IFERROR(VLOOKUP(AN$3&amp;AN50,都馬連編集用!$B$13:$C$49,2,FALSE),"")=0,"",(IFERROR(VLOOKUP(AN$3&amp;AN50,都馬連編集用!$B$13:$C$49,2,FALSE),"")))</f>
        <v/>
      </c>
      <c r="AP50" s="51"/>
      <c r="AQ50" s="139" t="str">
        <f>IF(IFERROR(VLOOKUP(AP$3&amp;AP50,都馬連編集用!$B$13:$C$49,2,FALSE),"")=0,"",(IFERROR(VLOOKUP(AP$3&amp;AP50,都馬連編集用!$B$13:$C$49,2,FALSE),"")))</f>
        <v/>
      </c>
      <c r="AR50" s="51"/>
      <c r="AS50" s="139" t="str">
        <f>IF(IFERROR(VLOOKUP(AR$3&amp;AR50,都馬連編集用!$B$13:$C$49,2,FALSE),"")=0,"",(IFERROR(VLOOKUP(AR$3&amp;AR50,都馬連編集用!$B$13:$C$49,2,FALSE),"")))</f>
        <v/>
      </c>
      <c r="AT50" s="51"/>
      <c r="AU50" s="139" t="str">
        <f>IF(IFERROR(VLOOKUP(AT$3&amp;AT50,都馬連編集用!$B$13:$C$49,2,FALSE),"")=0,"",(IFERROR(VLOOKUP(AT$3&amp;AT50,都馬連編集用!$B$13:$C$49,2,FALSE),"")))</f>
        <v/>
      </c>
      <c r="AV50" s="51"/>
      <c r="AW50" s="139" t="str">
        <f>IF(IFERROR(VLOOKUP(AV$3&amp;AV50,都馬連編集用!$B$13:$C$49,2,FALSE),"")=0,"",(IFERROR(VLOOKUP(AV$3&amp;AV50,都馬連編集用!$B$13:$C$49,2,FALSE),"")))</f>
        <v/>
      </c>
      <c r="AX50" s="51"/>
      <c r="AY50" s="139" t="str">
        <f>IF(IFERROR(VLOOKUP(AX$3&amp;AX50,都馬連編集用!$B$13:$C$49,2,FALSE),"")=0,"",(IFERROR(VLOOKUP(AX$3&amp;AX50,都馬連編集用!$B$13:$C$49,2,FALSE),"")))</f>
        <v/>
      </c>
      <c r="AZ50" s="51"/>
      <c r="BA50" s="139" t="str">
        <f>IF(IFERROR(VLOOKUP(AZ$3&amp;AZ50,都馬連編集用!$B$13:$C$49,2,FALSE),"")=0,"",(IFERROR(VLOOKUP(AZ$3&amp;AZ50,都馬連編集用!$B$13:$C$49,2,FALSE),"")))</f>
        <v/>
      </c>
      <c r="BB50" s="51"/>
      <c r="BC50" s="139" t="str">
        <f>IF(IFERROR(VLOOKUP(BB$3&amp;BB50,都馬連編集用!$B$13:$C$49,2,FALSE),"")=0,"",(IFERROR(VLOOKUP(BB$3&amp;BB50,都馬連編集用!$B$13:$C$49,2,FALSE),"")))</f>
        <v/>
      </c>
      <c r="BD50" s="51"/>
      <c r="BE50" s="139" t="str">
        <f>IF(IFERROR(VLOOKUP(BD$3&amp;BD50,都馬連編集用!$B$13:$C$49,2,FALSE),"")=0,"",(IFERROR(VLOOKUP(BD$3&amp;BD50,都馬連編集用!$B$13:$C$49,2,FALSE),"")))</f>
        <v/>
      </c>
      <c r="BF50" s="51"/>
      <c r="BG50" s="139" t="str">
        <f>IF(IFERROR(VLOOKUP(BF$3&amp;BF50,都馬連編集用!$B$13:$C$49,2,FALSE),"")=0,"",(IFERROR(VLOOKUP(BF$3&amp;BF50,都馬連編集用!$B$13:$C$49,2,FALSE),"")))</f>
        <v/>
      </c>
      <c r="BH50" s="51"/>
      <c r="BI50" s="139" t="str">
        <f>IF(IFERROR(VLOOKUP(BH$3&amp;BH50,都馬連編集用!$B$13:$C$49,2,FALSE),"")=0,"",(IFERROR(VLOOKUP(BH$3&amp;BH50,都馬連編集用!$B$13:$C$49,2,FALSE),"")))</f>
        <v/>
      </c>
      <c r="BJ50" s="51"/>
      <c r="BK50" s="139" t="str">
        <f>IF(IFERROR(VLOOKUP(BJ$3&amp;BJ50,都馬連編集用!$B$13:$C$49,2,FALSE),"")=0,"",(IFERROR(VLOOKUP(BJ$3&amp;BJ50,都馬連編集用!$B$13:$C$49,2,FALSE),"")))</f>
        <v/>
      </c>
      <c r="BL50" s="51"/>
      <c r="BM50" s="139" t="str">
        <f>IF(IFERROR(VLOOKUP(BL$3&amp;BL50,都馬連編集用!$B$13:$C$49,2,FALSE),"")=0,"",(IFERROR(VLOOKUP(BL$3&amp;BL50,都馬連編集用!$B$13:$C$49,2,FALSE),"")))</f>
        <v/>
      </c>
      <c r="BN50" s="51"/>
      <c r="BO50" s="139" t="str">
        <f>IF(IFERROR(VLOOKUP(BN$3&amp;BN50,都馬連編集用!$B$13:$C$49,2,FALSE),"")=0,"",(IFERROR(VLOOKUP(BN$3&amp;BN50,都馬連編集用!$B$13:$C$49,2,FALSE),"")))</f>
        <v/>
      </c>
      <c r="BP50" s="51"/>
      <c r="BQ50" s="139" t="str">
        <f>IF(IFERROR(VLOOKUP(BP$3&amp;BP50,都馬連編集用!$B$13:$C$49,2,FALSE),"")=0,"",(IFERROR(VLOOKUP(BP$3&amp;BP50,都馬連編集用!$B$13:$C$49,2,FALSE),"")))</f>
        <v/>
      </c>
      <c r="BR50" s="51"/>
      <c r="BS50" s="139" t="str">
        <f>IF(IFERROR(VLOOKUP(BR$3&amp;BR50,都馬連編集用!$B$13:$C$49,2,FALSE),"")=0,"",(IFERROR(VLOOKUP(BR$3&amp;BR50,都馬連編集用!$B$13:$C$49,2,FALSE),"")))</f>
        <v/>
      </c>
      <c r="BT50" s="51"/>
      <c r="BU50" s="139" t="str">
        <f>IF(IFERROR(VLOOKUP(BT$3&amp;BT50,都馬連編集用!$B$13:$C$49,2,FALSE),"")=0,"",(IFERROR(VLOOKUP(BT$3&amp;BT50,都馬連編集用!$B$13:$C$49,2,FALSE),"")))</f>
        <v/>
      </c>
      <c r="BV50" s="51"/>
      <c r="BW50" s="139" t="str">
        <f>IF(IFERROR(VLOOKUP(BV$3&amp;BV50,都馬連編集用!$B$13:$C$49,2,FALSE),"")=0,"",(IFERROR(VLOOKUP(BV$3&amp;BV50,都馬連編集用!$B$13:$C$49,2,FALSE),"")))</f>
        <v/>
      </c>
      <c r="BX50" s="51"/>
      <c r="BY50" s="139" t="str">
        <f>IF(IFERROR(VLOOKUP(BX$3&amp;BX50,都馬連編集用!$B$13:$C$49,2,FALSE),"")=0,"",(IFERROR(VLOOKUP(BX$3&amp;BX50,都馬連編集用!$B$13:$C$49,2,FALSE),"")))</f>
        <v/>
      </c>
      <c r="BZ50" s="51"/>
      <c r="CA50" s="139" t="str">
        <f>IF(IFERROR(VLOOKUP(BZ$3&amp;BZ50,都馬連編集用!$B$13:$C$49,2,FALSE),"")=0,"",(IFERROR(VLOOKUP(BZ$3&amp;BZ50,都馬連編集用!$B$13:$C$49,2,FALSE),"")))</f>
        <v/>
      </c>
      <c r="CB50" s="51"/>
      <c r="CC50" s="139" t="str">
        <f>IF(IFERROR(VLOOKUP(CB$3&amp;CB50,都馬連編集用!$B$13:$C$49,2,FALSE),"")=0,"",(IFERROR(VLOOKUP(CB$3&amp;CB50,都馬連編集用!$B$13:$C$49,2,FALSE),"")))</f>
        <v/>
      </c>
      <c r="CD50" s="51"/>
      <c r="CE50" s="139" t="str">
        <f>IF(IFERROR(VLOOKUP(CD$3&amp;CD50,都馬連編集用!$B$13:$C$49,2,FALSE),"")=0,"",(IFERROR(VLOOKUP(CD$3&amp;CD50,都馬連編集用!$B$13:$C$49,2,FALSE),"")))</f>
        <v/>
      </c>
      <c r="CF50" s="51"/>
      <c r="CG50" s="139" t="str">
        <f>IF(IFERROR(VLOOKUP(CF$3&amp;CF50,都馬連編集用!$B$13:$C$49,2,FALSE),"")=0,"",(IFERROR(VLOOKUP(CF$3&amp;CF50,都馬連編集用!$B$13:$C$49,2,FALSE),"")))</f>
        <v/>
      </c>
      <c r="CH50" s="51"/>
      <c r="CI50" s="139" t="str">
        <f>IF(IFERROR(VLOOKUP(CH$3&amp;CH50,都馬連編集用!$B$13:$C$49,2,FALSE),"")=0,"",(IFERROR(VLOOKUP(CH$3&amp;CH50,都馬連編集用!$B$13:$C$49,2,FALSE),"")))</f>
        <v/>
      </c>
      <c r="CJ50" s="51"/>
      <c r="CK50" s="139" t="str">
        <f>IF(IFERROR(VLOOKUP(CJ$3&amp;CJ50,都馬連編集用!$B$13:$C$49,2,FALSE),"")=0,"",(IFERROR(VLOOKUP(CJ$3&amp;CJ50,都馬連編集用!$B$13:$C$49,2,FALSE),"")))</f>
        <v/>
      </c>
      <c r="CL50" s="51"/>
      <c r="CM50" s="139" t="str">
        <f>IF(IFERROR(VLOOKUP(CL$3&amp;CL50,都馬連編集用!$B$13:$C$49,2,FALSE),"")=0,"",(IFERROR(VLOOKUP(CL$3&amp;CL50,都馬連編集用!$B$13:$C$49,2,FALSE),"")))</f>
        <v/>
      </c>
      <c r="CN50" s="51"/>
      <c r="CO50" s="139" t="str">
        <f>IF(IFERROR(VLOOKUP(CN$3&amp;CN50,都馬連編集用!$B$13:$C$49,2,FALSE),"")=0,"",(IFERROR(VLOOKUP(CN$3&amp;CN50,都馬連編集用!$B$13:$C$49,2,FALSE),"")))</f>
        <v/>
      </c>
      <c r="CP50" s="51"/>
      <c r="CQ50" s="139" t="str">
        <f>IF(IFERROR(VLOOKUP(CP$3&amp;CP50,都馬連編集用!$B$13:$C$49,2,FALSE),"")=0,"",(IFERROR(VLOOKUP(CP$3&amp;CP50,都馬連編集用!$B$13:$C$49,2,FALSE),"")))</f>
        <v/>
      </c>
      <c r="CR50" s="51"/>
      <c r="CS50" s="139" t="str">
        <f>IF(IFERROR(VLOOKUP(CR$3&amp;CR50,都馬連編集用!$B$13:$C$49,2,FALSE),"")=0,"",(IFERROR(VLOOKUP(CR$3&amp;CR50,都馬連編集用!$B$13:$C$49,2,FALSE),"")))</f>
        <v/>
      </c>
      <c r="CT50" s="51"/>
      <c r="CU50" s="139" t="str">
        <f>IF(IFERROR(VLOOKUP(CT$3&amp;CT50,都馬連編集用!$B$13:$C$49,2,FALSE),"")=0,"",(IFERROR(VLOOKUP(CT$3&amp;CT50,都馬連編集用!$B$13:$C$49,2,FALSE),"")))</f>
        <v/>
      </c>
      <c r="CV50" s="51"/>
      <c r="CW50" s="139" t="str">
        <f>IF(IFERROR(VLOOKUP(CV$3&amp;CV50,都馬連編集用!$B$13:$C$49,2,FALSE),"")=0,"",(IFERROR(VLOOKUP(CV$3&amp;CV50,都馬連編集用!$B$13:$C$49,2,FALSE),"")))</f>
        <v/>
      </c>
      <c r="CX50" s="51"/>
      <c r="CY50" s="139" t="str">
        <f>IF(IFERROR(VLOOKUP(CX$3&amp;CX50,都馬連編集用!$B$13:$C$49,2,FALSE),"")=0,"",(IFERROR(VLOOKUP(CX$3&amp;CX50,都馬連編集用!$B$13:$C$49,2,FALSE),"")))</f>
        <v/>
      </c>
      <c r="CZ50" s="51"/>
      <c r="DA50" s="139" t="str">
        <f>IF(IFERROR(VLOOKUP(CZ$3&amp;CZ50,都馬連編集用!$B$13:$C$49,2,FALSE),"")=0,"",(IFERROR(VLOOKUP(CZ$3&amp;CZ50,都馬連編集用!$B$13:$C$49,2,FALSE),"")))</f>
        <v/>
      </c>
      <c r="DB50" s="51"/>
      <c r="DC50" s="139" t="str">
        <f>IF(IFERROR(VLOOKUP(DB$3&amp;DB50,都馬連編集用!$B$13:$C$49,2,FALSE),"")=0,"",(IFERROR(VLOOKUP(DB$3&amp;DB50,都馬連編集用!$B$13:$C$49,2,FALSE),"")))</f>
        <v/>
      </c>
      <c r="DD50" s="51"/>
      <c r="DE50" s="139" t="str">
        <f>IF(IFERROR(VLOOKUP(DD$3&amp;DD50,都馬連編集用!$B$13:$C$49,2,FALSE),"")=0,"",(IFERROR(VLOOKUP(DD$3&amp;DD50,都馬連編集用!$B$13:$C$49,2,FALSE),"")))</f>
        <v/>
      </c>
      <c r="DF50" s="51"/>
      <c r="DG50" s="139" t="str">
        <f>IF(IFERROR(VLOOKUP(DF$3&amp;DF50,都馬連編集用!$B$13:$C$49,2,FALSE),"")=0,"",(IFERROR(VLOOKUP(DF$3&amp;DF50,都馬連編集用!$B$13:$C$49,2,FALSE),"")))</f>
        <v/>
      </c>
      <c r="DH50" s="51"/>
      <c r="DI50" s="139" t="str">
        <f>IF(IFERROR(VLOOKUP(DH$3&amp;DH50,都馬連編集用!$B$13:$C$49,2,FALSE),"")=0,"",(IFERROR(VLOOKUP(DH$3&amp;DH50,都馬連編集用!$B$13:$C$49,2,FALSE),"")))</f>
        <v/>
      </c>
      <c r="DJ50" s="51"/>
      <c r="DK50" s="139" t="str">
        <f>IF(IFERROR(VLOOKUP(DJ$3&amp;DJ50,都馬連編集用!$B$13:$C$49,2,FALSE),"")=0,"",(IFERROR(VLOOKUP(DJ$3&amp;DJ50,都馬連編集用!$B$13:$C$49,2,FALSE),"")))</f>
        <v/>
      </c>
      <c r="DL50" s="51"/>
      <c r="DM50" s="139" t="str">
        <f>IF(IFERROR(VLOOKUP(DL$3&amp;DL50,都馬連編集用!$B$13:$C$49,2,FALSE),"")=0,"",(IFERROR(VLOOKUP(DL$3&amp;DL50,都馬連編集用!$B$13:$C$49,2,FALSE),"")))</f>
        <v/>
      </c>
      <c r="DN50" s="51"/>
      <c r="DO50" s="139" t="str">
        <f>IF(IFERROR(VLOOKUP(DN$3&amp;DN50,都馬連編集用!$B$13:$C$49,2,FALSE),"")=0,"",(IFERROR(VLOOKUP(DN$3&amp;DN50,都馬連編集用!$B$13:$C$49,2,FALSE),"")))</f>
        <v/>
      </c>
      <c r="DP50" s="51"/>
    </row>
    <row r="51" spans="1:120" ht="30.6" customHeight="1">
      <c r="A51" s="33">
        <v>47</v>
      </c>
      <c r="D51" s="33">
        <f t="shared" si="53"/>
        <v>0</v>
      </c>
      <c r="F51" s="120"/>
      <c r="G51" s="141" t="str">
        <f>IFERROR(VLOOKUP(F51,'申込書2（馬匹・選手）'!$B$5:$D$54,3,FALSE),"")</f>
        <v/>
      </c>
      <c r="H51" s="120"/>
      <c r="I51" s="140" t="str">
        <f>IFERROR(VLOOKUP(H51,'申込書2（馬匹・選手）'!$F$5:$H$54,3,FALSE),"")</f>
        <v/>
      </c>
      <c r="J51" s="101" t="str">
        <f t="shared" si="54"/>
        <v/>
      </c>
      <c r="K51" s="106"/>
      <c r="L51" s="51"/>
      <c r="M51" s="139" t="str">
        <f>IF(IFERROR(VLOOKUP(L$3&amp;L51,都馬連編集用!$B$13:$C$49,2,FALSE),"")=0,"",(IFERROR(VLOOKUP(L$3&amp;L51,都馬連編集用!$B$13:$C$49,2,FALSE),"")))</f>
        <v/>
      </c>
      <c r="N51" s="51"/>
      <c r="O51" s="139" t="str">
        <f>IF(IFERROR(VLOOKUP(N$3&amp;N51,都馬連編集用!$B$13:$C$49,2,FALSE),"")=0,"",(IFERROR(VLOOKUP(N$3&amp;N51,都馬連編集用!$B$13:$C$49,2,FALSE),"")))</f>
        <v/>
      </c>
      <c r="P51" s="51"/>
      <c r="Q51" s="139" t="str">
        <f>IF(IFERROR(VLOOKUP(P$3&amp;P51,都馬連編集用!$B$13:$C$49,2,FALSE),"")=0,"",(IFERROR(VLOOKUP(P$3&amp;P51,都馬連編集用!$B$13:$C$49,2,FALSE),"")))</f>
        <v/>
      </c>
      <c r="R51" s="51"/>
      <c r="S51" s="139" t="str">
        <f>IF(IFERROR(VLOOKUP(R$3&amp;R51,都馬連編集用!$B$13:$C$49,2,FALSE),"")=0,"",(IFERROR(VLOOKUP(R$3&amp;R51,都馬連編集用!$B$13:$C$49,2,FALSE),"")))</f>
        <v/>
      </c>
      <c r="T51" s="51"/>
      <c r="U51" s="139" t="str">
        <f>IF(IFERROR(VLOOKUP(T$3&amp;T51,都馬連編集用!$B$13:$C$49,2,FALSE),"")=0,"",(IFERROR(VLOOKUP(T$3&amp;T51,都馬連編集用!$B$13:$C$49,2,FALSE),"")))</f>
        <v/>
      </c>
      <c r="V51" s="51"/>
      <c r="W51" s="139" t="str">
        <f>IF(IFERROR(VLOOKUP(V$3&amp;V51,都馬連編集用!$B$13:$C$49,2,FALSE),"")=0,"",(IFERROR(VLOOKUP(V$3&amp;V51,都馬連編集用!$B$13:$C$49,2,FALSE),"")))</f>
        <v/>
      </c>
      <c r="X51" s="51"/>
      <c r="Y51" s="139" t="str">
        <f>IF(IFERROR(VLOOKUP(X$3&amp;X51,都馬連編集用!$B$13:$C$49,2,FALSE),"")=0,"",(IFERROR(VLOOKUP(X$3&amp;X51,都馬連編集用!$B$13:$C$49,2,FALSE),"")))</f>
        <v/>
      </c>
      <c r="Z51" s="51"/>
      <c r="AA51" s="139" t="str">
        <f>IF(IFERROR(VLOOKUP(Z$3&amp;Z51,都馬連編集用!$B$13:$C$49,2,FALSE),"")=0,"",(IFERROR(VLOOKUP(Z$3&amp;Z51,都馬連編集用!$B$13:$C$49,2,FALSE),"")))</f>
        <v/>
      </c>
      <c r="AB51" s="51"/>
      <c r="AC51" s="139" t="str">
        <f>IF(IFERROR(VLOOKUP(AB$3&amp;AB51,都馬連編集用!$B$13:$C$49,2,FALSE),"")=0,"",(IFERROR(VLOOKUP(AB$3&amp;AB51,都馬連編集用!$B$13:$C$49,2,FALSE),"")))</f>
        <v/>
      </c>
      <c r="AD51" s="51"/>
      <c r="AE51" s="139" t="str">
        <f>IF(IFERROR(VLOOKUP(AD$3&amp;AD51,都馬連編集用!$B$13:$C$49,2,FALSE),"")=0,"",(IFERROR(VLOOKUP(AD$3&amp;AD51,都馬連編集用!$B$13:$C$49,2,FALSE),"")))</f>
        <v/>
      </c>
      <c r="AF51" s="51"/>
      <c r="AG51" s="139" t="str">
        <f>IF(IFERROR(VLOOKUP(AF$3&amp;AF51,都馬連編集用!$B$13:$C$49,2,FALSE),"")=0,"",(IFERROR(VLOOKUP(AF$3&amp;AF51,都馬連編集用!$B$13:$C$49,2,FALSE),"")))</f>
        <v/>
      </c>
      <c r="AH51" s="51"/>
      <c r="AI51" s="139" t="str">
        <f>IF(IFERROR(VLOOKUP(AH$3&amp;AH51,都馬連編集用!$B$13:$C$49,2,FALSE),"")=0,"",(IFERROR(VLOOKUP(AH$3&amp;AH51,都馬連編集用!$B$13:$C$49,2,FALSE),"")))</f>
        <v/>
      </c>
      <c r="AJ51" s="51"/>
      <c r="AK51" s="139" t="str">
        <f>IF(IFERROR(VLOOKUP(AJ$3&amp;AJ51,都馬連編集用!$B$13:$C$49,2,FALSE),"")=0,"",(IFERROR(VLOOKUP(AJ$3&amp;AJ51,都馬連編集用!$B$13:$C$49,2,FALSE),"")))</f>
        <v/>
      </c>
      <c r="AL51" s="51"/>
      <c r="AM51" s="139" t="str">
        <f>IF(IFERROR(VLOOKUP(AL$3&amp;AL51,都馬連編集用!$B$13:$C$49,2,FALSE),"")=0,"",(IFERROR(VLOOKUP(AL$3&amp;AL51,都馬連編集用!$B$13:$C$49,2,FALSE),"")))</f>
        <v/>
      </c>
      <c r="AN51" s="51"/>
      <c r="AO51" s="139" t="str">
        <f>IF(IFERROR(VLOOKUP(AN$3&amp;AN51,都馬連編集用!$B$13:$C$49,2,FALSE),"")=0,"",(IFERROR(VLOOKUP(AN$3&amp;AN51,都馬連編集用!$B$13:$C$49,2,FALSE),"")))</f>
        <v/>
      </c>
      <c r="AP51" s="51"/>
      <c r="AQ51" s="139" t="str">
        <f>IF(IFERROR(VLOOKUP(AP$3&amp;AP51,都馬連編集用!$B$13:$C$49,2,FALSE),"")=0,"",(IFERROR(VLOOKUP(AP$3&amp;AP51,都馬連編集用!$B$13:$C$49,2,FALSE),"")))</f>
        <v/>
      </c>
      <c r="AR51" s="51"/>
      <c r="AS51" s="139" t="str">
        <f>IF(IFERROR(VLOOKUP(AR$3&amp;AR51,都馬連編集用!$B$13:$C$49,2,FALSE),"")=0,"",(IFERROR(VLOOKUP(AR$3&amp;AR51,都馬連編集用!$B$13:$C$49,2,FALSE),"")))</f>
        <v/>
      </c>
      <c r="AT51" s="51"/>
      <c r="AU51" s="139" t="str">
        <f>IF(IFERROR(VLOOKUP(AT$3&amp;AT51,都馬連編集用!$B$13:$C$49,2,FALSE),"")=0,"",(IFERROR(VLOOKUP(AT$3&amp;AT51,都馬連編集用!$B$13:$C$49,2,FALSE),"")))</f>
        <v/>
      </c>
      <c r="AV51" s="51"/>
      <c r="AW51" s="139" t="str">
        <f>IF(IFERROR(VLOOKUP(AV$3&amp;AV51,都馬連編集用!$B$13:$C$49,2,FALSE),"")=0,"",(IFERROR(VLOOKUP(AV$3&amp;AV51,都馬連編集用!$B$13:$C$49,2,FALSE),"")))</f>
        <v/>
      </c>
      <c r="AX51" s="51"/>
      <c r="AY51" s="139" t="str">
        <f>IF(IFERROR(VLOOKUP(AX$3&amp;AX51,都馬連編集用!$B$13:$C$49,2,FALSE),"")=0,"",(IFERROR(VLOOKUP(AX$3&amp;AX51,都馬連編集用!$B$13:$C$49,2,FALSE),"")))</f>
        <v/>
      </c>
      <c r="AZ51" s="51"/>
      <c r="BA51" s="139" t="str">
        <f>IF(IFERROR(VLOOKUP(AZ$3&amp;AZ51,都馬連編集用!$B$13:$C$49,2,FALSE),"")=0,"",(IFERROR(VLOOKUP(AZ$3&amp;AZ51,都馬連編集用!$B$13:$C$49,2,FALSE),"")))</f>
        <v/>
      </c>
      <c r="BB51" s="51"/>
      <c r="BC51" s="139" t="str">
        <f>IF(IFERROR(VLOOKUP(BB$3&amp;BB51,都馬連編集用!$B$13:$C$49,2,FALSE),"")=0,"",(IFERROR(VLOOKUP(BB$3&amp;BB51,都馬連編集用!$B$13:$C$49,2,FALSE),"")))</f>
        <v/>
      </c>
      <c r="BD51" s="51"/>
      <c r="BE51" s="139" t="str">
        <f>IF(IFERROR(VLOOKUP(BD$3&amp;BD51,都馬連編集用!$B$13:$C$49,2,FALSE),"")=0,"",(IFERROR(VLOOKUP(BD$3&amp;BD51,都馬連編集用!$B$13:$C$49,2,FALSE),"")))</f>
        <v/>
      </c>
      <c r="BF51" s="51"/>
      <c r="BG51" s="139" t="str">
        <f>IF(IFERROR(VLOOKUP(BF$3&amp;BF51,都馬連編集用!$B$13:$C$49,2,FALSE),"")=0,"",(IFERROR(VLOOKUP(BF$3&amp;BF51,都馬連編集用!$B$13:$C$49,2,FALSE),"")))</f>
        <v/>
      </c>
      <c r="BH51" s="51"/>
      <c r="BI51" s="139" t="str">
        <f>IF(IFERROR(VLOOKUP(BH$3&amp;BH51,都馬連編集用!$B$13:$C$49,2,FALSE),"")=0,"",(IFERROR(VLOOKUP(BH$3&amp;BH51,都馬連編集用!$B$13:$C$49,2,FALSE),"")))</f>
        <v/>
      </c>
      <c r="BJ51" s="51"/>
      <c r="BK51" s="139" t="str">
        <f>IF(IFERROR(VLOOKUP(BJ$3&amp;BJ51,都馬連編集用!$B$13:$C$49,2,FALSE),"")=0,"",(IFERROR(VLOOKUP(BJ$3&amp;BJ51,都馬連編集用!$B$13:$C$49,2,FALSE),"")))</f>
        <v/>
      </c>
      <c r="BL51" s="51"/>
      <c r="BM51" s="139" t="str">
        <f>IF(IFERROR(VLOOKUP(BL$3&amp;BL51,都馬連編集用!$B$13:$C$49,2,FALSE),"")=0,"",(IFERROR(VLOOKUP(BL$3&amp;BL51,都馬連編集用!$B$13:$C$49,2,FALSE),"")))</f>
        <v/>
      </c>
      <c r="BN51" s="51"/>
      <c r="BO51" s="139" t="str">
        <f>IF(IFERROR(VLOOKUP(BN$3&amp;BN51,都馬連編集用!$B$13:$C$49,2,FALSE),"")=0,"",(IFERROR(VLOOKUP(BN$3&amp;BN51,都馬連編集用!$B$13:$C$49,2,FALSE),"")))</f>
        <v/>
      </c>
      <c r="BP51" s="51"/>
      <c r="BQ51" s="139" t="str">
        <f>IF(IFERROR(VLOOKUP(BP$3&amp;BP51,都馬連編集用!$B$13:$C$49,2,FALSE),"")=0,"",(IFERROR(VLOOKUP(BP$3&amp;BP51,都馬連編集用!$B$13:$C$49,2,FALSE),"")))</f>
        <v/>
      </c>
      <c r="BR51" s="51"/>
      <c r="BS51" s="139" t="str">
        <f>IF(IFERROR(VLOOKUP(BR$3&amp;BR51,都馬連編集用!$B$13:$C$49,2,FALSE),"")=0,"",(IFERROR(VLOOKUP(BR$3&amp;BR51,都馬連編集用!$B$13:$C$49,2,FALSE),"")))</f>
        <v/>
      </c>
      <c r="BT51" s="51"/>
      <c r="BU51" s="139" t="str">
        <f>IF(IFERROR(VLOOKUP(BT$3&amp;BT51,都馬連編集用!$B$13:$C$49,2,FALSE),"")=0,"",(IFERROR(VLOOKUP(BT$3&amp;BT51,都馬連編集用!$B$13:$C$49,2,FALSE),"")))</f>
        <v/>
      </c>
      <c r="BV51" s="51"/>
      <c r="BW51" s="139" t="str">
        <f>IF(IFERROR(VLOOKUP(BV$3&amp;BV51,都馬連編集用!$B$13:$C$49,2,FALSE),"")=0,"",(IFERROR(VLOOKUP(BV$3&amp;BV51,都馬連編集用!$B$13:$C$49,2,FALSE),"")))</f>
        <v/>
      </c>
      <c r="BX51" s="51"/>
      <c r="BY51" s="139" t="str">
        <f>IF(IFERROR(VLOOKUP(BX$3&amp;BX51,都馬連編集用!$B$13:$C$49,2,FALSE),"")=0,"",(IFERROR(VLOOKUP(BX$3&amp;BX51,都馬連編集用!$B$13:$C$49,2,FALSE),"")))</f>
        <v/>
      </c>
      <c r="BZ51" s="51"/>
      <c r="CA51" s="139" t="str">
        <f>IF(IFERROR(VLOOKUP(BZ$3&amp;BZ51,都馬連編集用!$B$13:$C$49,2,FALSE),"")=0,"",(IFERROR(VLOOKUP(BZ$3&amp;BZ51,都馬連編集用!$B$13:$C$49,2,FALSE),"")))</f>
        <v/>
      </c>
      <c r="CB51" s="51"/>
      <c r="CC51" s="139" t="str">
        <f>IF(IFERROR(VLOOKUP(CB$3&amp;CB51,都馬連編集用!$B$13:$C$49,2,FALSE),"")=0,"",(IFERROR(VLOOKUP(CB$3&amp;CB51,都馬連編集用!$B$13:$C$49,2,FALSE),"")))</f>
        <v/>
      </c>
      <c r="CD51" s="51"/>
      <c r="CE51" s="139" t="str">
        <f>IF(IFERROR(VLOOKUP(CD$3&amp;CD51,都馬連編集用!$B$13:$C$49,2,FALSE),"")=0,"",(IFERROR(VLOOKUP(CD$3&amp;CD51,都馬連編集用!$B$13:$C$49,2,FALSE),"")))</f>
        <v/>
      </c>
      <c r="CF51" s="51"/>
      <c r="CG51" s="139" t="str">
        <f>IF(IFERROR(VLOOKUP(CF$3&amp;CF51,都馬連編集用!$B$13:$C$49,2,FALSE),"")=0,"",(IFERROR(VLOOKUP(CF$3&amp;CF51,都馬連編集用!$B$13:$C$49,2,FALSE),"")))</f>
        <v/>
      </c>
      <c r="CH51" s="51"/>
      <c r="CI51" s="139" t="str">
        <f>IF(IFERROR(VLOOKUP(CH$3&amp;CH51,都馬連編集用!$B$13:$C$49,2,FALSE),"")=0,"",(IFERROR(VLOOKUP(CH$3&amp;CH51,都馬連編集用!$B$13:$C$49,2,FALSE),"")))</f>
        <v/>
      </c>
      <c r="CJ51" s="51"/>
      <c r="CK51" s="139" t="str">
        <f>IF(IFERROR(VLOOKUP(CJ$3&amp;CJ51,都馬連編集用!$B$13:$C$49,2,FALSE),"")=0,"",(IFERROR(VLOOKUP(CJ$3&amp;CJ51,都馬連編集用!$B$13:$C$49,2,FALSE),"")))</f>
        <v/>
      </c>
      <c r="CL51" s="51"/>
      <c r="CM51" s="139" t="str">
        <f>IF(IFERROR(VLOOKUP(CL$3&amp;CL51,都馬連編集用!$B$13:$C$49,2,FALSE),"")=0,"",(IFERROR(VLOOKUP(CL$3&amp;CL51,都馬連編集用!$B$13:$C$49,2,FALSE),"")))</f>
        <v/>
      </c>
      <c r="CN51" s="51"/>
      <c r="CO51" s="139" t="str">
        <f>IF(IFERROR(VLOOKUP(CN$3&amp;CN51,都馬連編集用!$B$13:$C$49,2,FALSE),"")=0,"",(IFERROR(VLOOKUP(CN$3&amp;CN51,都馬連編集用!$B$13:$C$49,2,FALSE),"")))</f>
        <v/>
      </c>
      <c r="CP51" s="51"/>
      <c r="CQ51" s="139" t="str">
        <f>IF(IFERROR(VLOOKUP(CP$3&amp;CP51,都馬連編集用!$B$13:$C$49,2,FALSE),"")=0,"",(IFERROR(VLOOKUP(CP$3&amp;CP51,都馬連編集用!$B$13:$C$49,2,FALSE),"")))</f>
        <v/>
      </c>
      <c r="CR51" s="51"/>
      <c r="CS51" s="139" t="str">
        <f>IF(IFERROR(VLOOKUP(CR$3&amp;CR51,都馬連編集用!$B$13:$C$49,2,FALSE),"")=0,"",(IFERROR(VLOOKUP(CR$3&amp;CR51,都馬連編集用!$B$13:$C$49,2,FALSE),"")))</f>
        <v/>
      </c>
      <c r="CT51" s="51"/>
      <c r="CU51" s="139" t="str">
        <f>IF(IFERROR(VLOOKUP(CT$3&amp;CT51,都馬連編集用!$B$13:$C$49,2,FALSE),"")=0,"",(IFERROR(VLOOKUP(CT$3&amp;CT51,都馬連編集用!$B$13:$C$49,2,FALSE),"")))</f>
        <v/>
      </c>
      <c r="CV51" s="51"/>
      <c r="CW51" s="139" t="str">
        <f>IF(IFERROR(VLOOKUP(CV$3&amp;CV51,都馬連編集用!$B$13:$C$49,2,FALSE),"")=0,"",(IFERROR(VLOOKUP(CV$3&amp;CV51,都馬連編集用!$B$13:$C$49,2,FALSE),"")))</f>
        <v/>
      </c>
      <c r="CX51" s="51"/>
      <c r="CY51" s="139" t="str">
        <f>IF(IFERROR(VLOOKUP(CX$3&amp;CX51,都馬連編集用!$B$13:$C$49,2,FALSE),"")=0,"",(IFERROR(VLOOKUP(CX$3&amp;CX51,都馬連編集用!$B$13:$C$49,2,FALSE),"")))</f>
        <v/>
      </c>
      <c r="CZ51" s="51"/>
      <c r="DA51" s="139" t="str">
        <f>IF(IFERROR(VLOOKUP(CZ$3&amp;CZ51,都馬連編集用!$B$13:$C$49,2,FALSE),"")=0,"",(IFERROR(VLOOKUP(CZ$3&amp;CZ51,都馬連編集用!$B$13:$C$49,2,FALSE),"")))</f>
        <v/>
      </c>
      <c r="DB51" s="51"/>
      <c r="DC51" s="139" t="str">
        <f>IF(IFERROR(VLOOKUP(DB$3&amp;DB51,都馬連編集用!$B$13:$C$49,2,FALSE),"")=0,"",(IFERROR(VLOOKUP(DB$3&amp;DB51,都馬連編集用!$B$13:$C$49,2,FALSE),"")))</f>
        <v/>
      </c>
      <c r="DD51" s="51"/>
      <c r="DE51" s="139" t="str">
        <f>IF(IFERROR(VLOOKUP(DD$3&amp;DD51,都馬連編集用!$B$13:$C$49,2,FALSE),"")=0,"",(IFERROR(VLOOKUP(DD$3&amp;DD51,都馬連編集用!$B$13:$C$49,2,FALSE),"")))</f>
        <v/>
      </c>
      <c r="DF51" s="51"/>
      <c r="DG51" s="139" t="str">
        <f>IF(IFERROR(VLOOKUP(DF$3&amp;DF51,都馬連編集用!$B$13:$C$49,2,FALSE),"")=0,"",(IFERROR(VLOOKUP(DF$3&amp;DF51,都馬連編集用!$B$13:$C$49,2,FALSE),"")))</f>
        <v/>
      </c>
      <c r="DH51" s="51"/>
      <c r="DI51" s="139" t="str">
        <f>IF(IFERROR(VLOOKUP(DH$3&amp;DH51,都馬連編集用!$B$13:$C$49,2,FALSE),"")=0,"",(IFERROR(VLOOKUP(DH$3&amp;DH51,都馬連編集用!$B$13:$C$49,2,FALSE),"")))</f>
        <v/>
      </c>
      <c r="DJ51" s="51"/>
      <c r="DK51" s="139" t="str">
        <f>IF(IFERROR(VLOOKUP(DJ$3&amp;DJ51,都馬連編集用!$B$13:$C$49,2,FALSE),"")=0,"",(IFERROR(VLOOKUP(DJ$3&amp;DJ51,都馬連編集用!$B$13:$C$49,2,FALSE),"")))</f>
        <v/>
      </c>
      <c r="DL51" s="51"/>
      <c r="DM51" s="139" t="str">
        <f>IF(IFERROR(VLOOKUP(DL$3&amp;DL51,都馬連編集用!$B$13:$C$49,2,FALSE),"")=0,"",(IFERROR(VLOOKUP(DL$3&amp;DL51,都馬連編集用!$B$13:$C$49,2,FALSE),"")))</f>
        <v/>
      </c>
      <c r="DN51" s="51"/>
      <c r="DO51" s="139" t="str">
        <f>IF(IFERROR(VLOOKUP(DN$3&amp;DN51,都馬連編集用!$B$13:$C$49,2,FALSE),"")=0,"",(IFERROR(VLOOKUP(DN$3&amp;DN51,都馬連編集用!$B$13:$C$49,2,FALSE),"")))</f>
        <v/>
      </c>
      <c r="DP51" s="51"/>
    </row>
    <row r="52" spans="1:120" ht="30.6" customHeight="1">
      <c r="A52" s="33">
        <v>48</v>
      </c>
      <c r="D52" s="33">
        <f t="shared" si="53"/>
        <v>0</v>
      </c>
      <c r="F52" s="120"/>
      <c r="G52" s="141" t="str">
        <f>IFERROR(VLOOKUP(F52,'申込書2（馬匹・選手）'!$B$5:$D$54,3,FALSE),"")</f>
        <v/>
      </c>
      <c r="H52" s="120"/>
      <c r="I52" s="140" t="str">
        <f>IFERROR(VLOOKUP(H52,'申込書2（馬匹・選手）'!$F$5:$H$54,3,FALSE),"")</f>
        <v/>
      </c>
      <c r="J52" s="101" t="str">
        <f t="shared" si="54"/>
        <v/>
      </c>
      <c r="K52" s="106"/>
      <c r="L52" s="51"/>
      <c r="M52" s="139" t="str">
        <f>IF(IFERROR(VLOOKUP(L$3&amp;L52,都馬連編集用!$B$13:$C$49,2,FALSE),"")=0,"",(IFERROR(VLOOKUP(L$3&amp;L52,都馬連編集用!$B$13:$C$49,2,FALSE),"")))</f>
        <v/>
      </c>
      <c r="N52" s="51"/>
      <c r="O52" s="139" t="str">
        <f>IF(IFERROR(VLOOKUP(N$3&amp;N52,都馬連編集用!$B$13:$C$49,2,FALSE),"")=0,"",(IFERROR(VLOOKUP(N$3&amp;N52,都馬連編集用!$B$13:$C$49,2,FALSE),"")))</f>
        <v/>
      </c>
      <c r="P52" s="51"/>
      <c r="Q52" s="139" t="str">
        <f>IF(IFERROR(VLOOKUP(P$3&amp;P52,都馬連編集用!$B$13:$C$49,2,FALSE),"")=0,"",(IFERROR(VLOOKUP(P$3&amp;P52,都馬連編集用!$B$13:$C$49,2,FALSE),"")))</f>
        <v/>
      </c>
      <c r="R52" s="51"/>
      <c r="S52" s="139" t="str">
        <f>IF(IFERROR(VLOOKUP(R$3&amp;R52,都馬連編集用!$B$13:$C$49,2,FALSE),"")=0,"",(IFERROR(VLOOKUP(R$3&amp;R52,都馬連編集用!$B$13:$C$49,2,FALSE),"")))</f>
        <v/>
      </c>
      <c r="T52" s="51"/>
      <c r="U52" s="139" t="str">
        <f>IF(IFERROR(VLOOKUP(T$3&amp;T52,都馬連編集用!$B$13:$C$49,2,FALSE),"")=0,"",(IFERROR(VLOOKUP(T$3&amp;T52,都馬連編集用!$B$13:$C$49,2,FALSE),"")))</f>
        <v/>
      </c>
      <c r="V52" s="51"/>
      <c r="W52" s="139" t="str">
        <f>IF(IFERROR(VLOOKUP(V$3&amp;V52,都馬連編集用!$B$13:$C$49,2,FALSE),"")=0,"",(IFERROR(VLOOKUP(V$3&amp;V52,都馬連編集用!$B$13:$C$49,2,FALSE),"")))</f>
        <v/>
      </c>
      <c r="X52" s="51"/>
      <c r="Y52" s="139" t="str">
        <f>IF(IFERROR(VLOOKUP(X$3&amp;X52,都馬連編集用!$B$13:$C$49,2,FALSE),"")=0,"",(IFERROR(VLOOKUP(X$3&amp;X52,都馬連編集用!$B$13:$C$49,2,FALSE),"")))</f>
        <v/>
      </c>
      <c r="Z52" s="51"/>
      <c r="AA52" s="139" t="str">
        <f>IF(IFERROR(VLOOKUP(Z$3&amp;Z52,都馬連編集用!$B$13:$C$49,2,FALSE),"")=0,"",(IFERROR(VLOOKUP(Z$3&amp;Z52,都馬連編集用!$B$13:$C$49,2,FALSE),"")))</f>
        <v/>
      </c>
      <c r="AB52" s="51"/>
      <c r="AC52" s="139" t="str">
        <f>IF(IFERROR(VLOOKUP(AB$3&amp;AB52,都馬連編集用!$B$13:$C$49,2,FALSE),"")=0,"",(IFERROR(VLOOKUP(AB$3&amp;AB52,都馬連編集用!$B$13:$C$49,2,FALSE),"")))</f>
        <v/>
      </c>
      <c r="AD52" s="51"/>
      <c r="AE52" s="139" t="str">
        <f>IF(IFERROR(VLOOKUP(AD$3&amp;AD52,都馬連編集用!$B$13:$C$49,2,FALSE),"")=0,"",(IFERROR(VLOOKUP(AD$3&amp;AD52,都馬連編集用!$B$13:$C$49,2,FALSE),"")))</f>
        <v/>
      </c>
      <c r="AF52" s="51"/>
      <c r="AG52" s="139" t="str">
        <f>IF(IFERROR(VLOOKUP(AF$3&amp;AF52,都馬連編集用!$B$13:$C$49,2,FALSE),"")=0,"",(IFERROR(VLOOKUP(AF$3&amp;AF52,都馬連編集用!$B$13:$C$49,2,FALSE),"")))</f>
        <v/>
      </c>
      <c r="AH52" s="51"/>
      <c r="AI52" s="139" t="str">
        <f>IF(IFERROR(VLOOKUP(AH$3&amp;AH52,都馬連編集用!$B$13:$C$49,2,FALSE),"")=0,"",(IFERROR(VLOOKUP(AH$3&amp;AH52,都馬連編集用!$B$13:$C$49,2,FALSE),"")))</f>
        <v/>
      </c>
      <c r="AJ52" s="51"/>
      <c r="AK52" s="139" t="str">
        <f>IF(IFERROR(VLOOKUP(AJ$3&amp;AJ52,都馬連編集用!$B$13:$C$49,2,FALSE),"")=0,"",(IFERROR(VLOOKUP(AJ$3&amp;AJ52,都馬連編集用!$B$13:$C$49,2,FALSE),"")))</f>
        <v/>
      </c>
      <c r="AL52" s="51"/>
      <c r="AM52" s="139" t="str">
        <f>IF(IFERROR(VLOOKUP(AL$3&amp;AL52,都馬連編集用!$B$13:$C$49,2,FALSE),"")=0,"",(IFERROR(VLOOKUP(AL$3&amp;AL52,都馬連編集用!$B$13:$C$49,2,FALSE),"")))</f>
        <v/>
      </c>
      <c r="AN52" s="51"/>
      <c r="AO52" s="139" t="str">
        <f>IF(IFERROR(VLOOKUP(AN$3&amp;AN52,都馬連編集用!$B$13:$C$49,2,FALSE),"")=0,"",(IFERROR(VLOOKUP(AN$3&amp;AN52,都馬連編集用!$B$13:$C$49,2,FALSE),"")))</f>
        <v/>
      </c>
      <c r="AP52" s="51"/>
      <c r="AQ52" s="139" t="str">
        <f>IF(IFERROR(VLOOKUP(AP$3&amp;AP52,都馬連編集用!$B$13:$C$49,2,FALSE),"")=0,"",(IFERROR(VLOOKUP(AP$3&amp;AP52,都馬連編集用!$B$13:$C$49,2,FALSE),"")))</f>
        <v/>
      </c>
      <c r="AR52" s="51"/>
      <c r="AS52" s="139" t="str">
        <f>IF(IFERROR(VLOOKUP(AR$3&amp;AR52,都馬連編集用!$B$13:$C$49,2,FALSE),"")=0,"",(IFERROR(VLOOKUP(AR$3&amp;AR52,都馬連編集用!$B$13:$C$49,2,FALSE),"")))</f>
        <v/>
      </c>
      <c r="AT52" s="51"/>
      <c r="AU52" s="139" t="str">
        <f>IF(IFERROR(VLOOKUP(AT$3&amp;AT52,都馬連編集用!$B$13:$C$49,2,FALSE),"")=0,"",(IFERROR(VLOOKUP(AT$3&amp;AT52,都馬連編集用!$B$13:$C$49,2,FALSE),"")))</f>
        <v/>
      </c>
      <c r="AV52" s="51"/>
      <c r="AW52" s="139" t="str">
        <f>IF(IFERROR(VLOOKUP(AV$3&amp;AV52,都馬連編集用!$B$13:$C$49,2,FALSE),"")=0,"",(IFERROR(VLOOKUP(AV$3&amp;AV52,都馬連編集用!$B$13:$C$49,2,FALSE),"")))</f>
        <v/>
      </c>
      <c r="AX52" s="51"/>
      <c r="AY52" s="139" t="str">
        <f>IF(IFERROR(VLOOKUP(AX$3&amp;AX52,都馬連編集用!$B$13:$C$49,2,FALSE),"")=0,"",(IFERROR(VLOOKUP(AX$3&amp;AX52,都馬連編集用!$B$13:$C$49,2,FALSE),"")))</f>
        <v/>
      </c>
      <c r="AZ52" s="51"/>
      <c r="BA52" s="139" t="str">
        <f>IF(IFERROR(VLOOKUP(AZ$3&amp;AZ52,都馬連編集用!$B$13:$C$49,2,FALSE),"")=0,"",(IFERROR(VLOOKUP(AZ$3&amp;AZ52,都馬連編集用!$B$13:$C$49,2,FALSE),"")))</f>
        <v/>
      </c>
      <c r="BB52" s="51"/>
      <c r="BC52" s="139" t="str">
        <f>IF(IFERROR(VLOOKUP(BB$3&amp;BB52,都馬連編集用!$B$13:$C$49,2,FALSE),"")=0,"",(IFERROR(VLOOKUP(BB$3&amp;BB52,都馬連編集用!$B$13:$C$49,2,FALSE),"")))</f>
        <v/>
      </c>
      <c r="BD52" s="51"/>
      <c r="BE52" s="139" t="str">
        <f>IF(IFERROR(VLOOKUP(BD$3&amp;BD52,都馬連編集用!$B$13:$C$49,2,FALSE),"")=0,"",(IFERROR(VLOOKUP(BD$3&amp;BD52,都馬連編集用!$B$13:$C$49,2,FALSE),"")))</f>
        <v/>
      </c>
      <c r="BF52" s="51"/>
      <c r="BG52" s="139" t="str">
        <f>IF(IFERROR(VLOOKUP(BF$3&amp;BF52,都馬連編集用!$B$13:$C$49,2,FALSE),"")=0,"",(IFERROR(VLOOKUP(BF$3&amp;BF52,都馬連編集用!$B$13:$C$49,2,FALSE),"")))</f>
        <v/>
      </c>
      <c r="BH52" s="51"/>
      <c r="BI52" s="139" t="str">
        <f>IF(IFERROR(VLOOKUP(BH$3&amp;BH52,都馬連編集用!$B$13:$C$49,2,FALSE),"")=0,"",(IFERROR(VLOOKUP(BH$3&amp;BH52,都馬連編集用!$B$13:$C$49,2,FALSE),"")))</f>
        <v/>
      </c>
      <c r="BJ52" s="51"/>
      <c r="BK52" s="139" t="str">
        <f>IF(IFERROR(VLOOKUP(BJ$3&amp;BJ52,都馬連編集用!$B$13:$C$49,2,FALSE),"")=0,"",(IFERROR(VLOOKUP(BJ$3&amp;BJ52,都馬連編集用!$B$13:$C$49,2,FALSE),"")))</f>
        <v/>
      </c>
      <c r="BL52" s="51"/>
      <c r="BM52" s="139" t="str">
        <f>IF(IFERROR(VLOOKUP(BL$3&amp;BL52,都馬連編集用!$B$13:$C$49,2,FALSE),"")=0,"",(IFERROR(VLOOKUP(BL$3&amp;BL52,都馬連編集用!$B$13:$C$49,2,FALSE),"")))</f>
        <v/>
      </c>
      <c r="BN52" s="51"/>
      <c r="BO52" s="139" t="str">
        <f>IF(IFERROR(VLOOKUP(BN$3&amp;BN52,都馬連編集用!$B$13:$C$49,2,FALSE),"")=0,"",(IFERROR(VLOOKUP(BN$3&amp;BN52,都馬連編集用!$B$13:$C$49,2,FALSE),"")))</f>
        <v/>
      </c>
      <c r="BP52" s="51"/>
      <c r="BQ52" s="139" t="str">
        <f>IF(IFERROR(VLOOKUP(BP$3&amp;BP52,都馬連編集用!$B$13:$C$49,2,FALSE),"")=0,"",(IFERROR(VLOOKUP(BP$3&amp;BP52,都馬連編集用!$B$13:$C$49,2,FALSE),"")))</f>
        <v/>
      </c>
      <c r="BR52" s="51"/>
      <c r="BS52" s="139" t="str">
        <f>IF(IFERROR(VLOOKUP(BR$3&amp;BR52,都馬連編集用!$B$13:$C$49,2,FALSE),"")=0,"",(IFERROR(VLOOKUP(BR$3&amp;BR52,都馬連編集用!$B$13:$C$49,2,FALSE),"")))</f>
        <v/>
      </c>
      <c r="BT52" s="51"/>
      <c r="BU52" s="139" t="str">
        <f>IF(IFERROR(VLOOKUP(BT$3&amp;BT52,都馬連編集用!$B$13:$C$49,2,FALSE),"")=0,"",(IFERROR(VLOOKUP(BT$3&amp;BT52,都馬連編集用!$B$13:$C$49,2,FALSE),"")))</f>
        <v/>
      </c>
      <c r="BV52" s="51"/>
      <c r="BW52" s="139" t="str">
        <f>IF(IFERROR(VLOOKUP(BV$3&amp;BV52,都馬連編集用!$B$13:$C$49,2,FALSE),"")=0,"",(IFERROR(VLOOKUP(BV$3&amp;BV52,都馬連編集用!$B$13:$C$49,2,FALSE),"")))</f>
        <v/>
      </c>
      <c r="BX52" s="51"/>
      <c r="BY52" s="139" t="str">
        <f>IF(IFERROR(VLOOKUP(BX$3&amp;BX52,都馬連編集用!$B$13:$C$49,2,FALSE),"")=0,"",(IFERROR(VLOOKUP(BX$3&amp;BX52,都馬連編集用!$B$13:$C$49,2,FALSE),"")))</f>
        <v/>
      </c>
      <c r="BZ52" s="51"/>
      <c r="CA52" s="139" t="str">
        <f>IF(IFERROR(VLOOKUP(BZ$3&amp;BZ52,都馬連編集用!$B$13:$C$49,2,FALSE),"")=0,"",(IFERROR(VLOOKUP(BZ$3&amp;BZ52,都馬連編集用!$B$13:$C$49,2,FALSE),"")))</f>
        <v/>
      </c>
      <c r="CB52" s="51"/>
      <c r="CC52" s="139" t="str">
        <f>IF(IFERROR(VLOOKUP(CB$3&amp;CB52,都馬連編集用!$B$13:$C$49,2,FALSE),"")=0,"",(IFERROR(VLOOKUP(CB$3&amp;CB52,都馬連編集用!$B$13:$C$49,2,FALSE),"")))</f>
        <v/>
      </c>
      <c r="CD52" s="51"/>
      <c r="CE52" s="139" t="str">
        <f>IF(IFERROR(VLOOKUP(CD$3&amp;CD52,都馬連編集用!$B$13:$C$49,2,FALSE),"")=0,"",(IFERROR(VLOOKUP(CD$3&amp;CD52,都馬連編集用!$B$13:$C$49,2,FALSE),"")))</f>
        <v/>
      </c>
      <c r="CF52" s="51"/>
      <c r="CG52" s="139" t="str">
        <f>IF(IFERROR(VLOOKUP(CF$3&amp;CF52,都馬連編集用!$B$13:$C$49,2,FALSE),"")=0,"",(IFERROR(VLOOKUP(CF$3&amp;CF52,都馬連編集用!$B$13:$C$49,2,FALSE),"")))</f>
        <v/>
      </c>
      <c r="CH52" s="51"/>
      <c r="CI52" s="139" t="str">
        <f>IF(IFERROR(VLOOKUP(CH$3&amp;CH52,都馬連編集用!$B$13:$C$49,2,FALSE),"")=0,"",(IFERROR(VLOOKUP(CH$3&amp;CH52,都馬連編集用!$B$13:$C$49,2,FALSE),"")))</f>
        <v/>
      </c>
      <c r="CJ52" s="51"/>
      <c r="CK52" s="139" t="str">
        <f>IF(IFERROR(VLOOKUP(CJ$3&amp;CJ52,都馬連編集用!$B$13:$C$49,2,FALSE),"")=0,"",(IFERROR(VLOOKUP(CJ$3&amp;CJ52,都馬連編集用!$B$13:$C$49,2,FALSE),"")))</f>
        <v/>
      </c>
      <c r="CL52" s="51"/>
      <c r="CM52" s="139" t="str">
        <f>IF(IFERROR(VLOOKUP(CL$3&amp;CL52,都馬連編集用!$B$13:$C$49,2,FALSE),"")=0,"",(IFERROR(VLOOKUP(CL$3&amp;CL52,都馬連編集用!$B$13:$C$49,2,FALSE),"")))</f>
        <v/>
      </c>
      <c r="CN52" s="51"/>
      <c r="CO52" s="139" t="str">
        <f>IF(IFERROR(VLOOKUP(CN$3&amp;CN52,都馬連編集用!$B$13:$C$49,2,FALSE),"")=0,"",(IFERROR(VLOOKUP(CN$3&amp;CN52,都馬連編集用!$B$13:$C$49,2,FALSE),"")))</f>
        <v/>
      </c>
      <c r="CP52" s="51"/>
      <c r="CQ52" s="139" t="str">
        <f>IF(IFERROR(VLOOKUP(CP$3&amp;CP52,都馬連編集用!$B$13:$C$49,2,FALSE),"")=0,"",(IFERROR(VLOOKUP(CP$3&amp;CP52,都馬連編集用!$B$13:$C$49,2,FALSE),"")))</f>
        <v/>
      </c>
      <c r="CR52" s="51"/>
      <c r="CS52" s="139" t="str">
        <f>IF(IFERROR(VLOOKUP(CR$3&amp;CR52,都馬連編集用!$B$13:$C$49,2,FALSE),"")=0,"",(IFERROR(VLOOKUP(CR$3&amp;CR52,都馬連編集用!$B$13:$C$49,2,FALSE),"")))</f>
        <v/>
      </c>
      <c r="CT52" s="51"/>
      <c r="CU52" s="139" t="str">
        <f>IF(IFERROR(VLOOKUP(CT$3&amp;CT52,都馬連編集用!$B$13:$C$49,2,FALSE),"")=0,"",(IFERROR(VLOOKUP(CT$3&amp;CT52,都馬連編集用!$B$13:$C$49,2,FALSE),"")))</f>
        <v/>
      </c>
      <c r="CV52" s="51"/>
      <c r="CW52" s="139" t="str">
        <f>IF(IFERROR(VLOOKUP(CV$3&amp;CV52,都馬連編集用!$B$13:$C$49,2,FALSE),"")=0,"",(IFERROR(VLOOKUP(CV$3&amp;CV52,都馬連編集用!$B$13:$C$49,2,FALSE),"")))</f>
        <v/>
      </c>
      <c r="CX52" s="51"/>
      <c r="CY52" s="139" t="str">
        <f>IF(IFERROR(VLOOKUP(CX$3&amp;CX52,都馬連編集用!$B$13:$C$49,2,FALSE),"")=0,"",(IFERROR(VLOOKUP(CX$3&amp;CX52,都馬連編集用!$B$13:$C$49,2,FALSE),"")))</f>
        <v/>
      </c>
      <c r="CZ52" s="51"/>
      <c r="DA52" s="139" t="str">
        <f>IF(IFERROR(VLOOKUP(CZ$3&amp;CZ52,都馬連編集用!$B$13:$C$49,2,FALSE),"")=0,"",(IFERROR(VLOOKUP(CZ$3&amp;CZ52,都馬連編集用!$B$13:$C$49,2,FALSE),"")))</f>
        <v/>
      </c>
      <c r="DB52" s="51"/>
      <c r="DC52" s="139" t="str">
        <f>IF(IFERROR(VLOOKUP(DB$3&amp;DB52,都馬連編集用!$B$13:$C$49,2,FALSE),"")=0,"",(IFERROR(VLOOKUP(DB$3&amp;DB52,都馬連編集用!$B$13:$C$49,2,FALSE),"")))</f>
        <v/>
      </c>
      <c r="DD52" s="51"/>
      <c r="DE52" s="139" t="str">
        <f>IF(IFERROR(VLOOKUP(DD$3&amp;DD52,都馬連編集用!$B$13:$C$49,2,FALSE),"")=0,"",(IFERROR(VLOOKUP(DD$3&amp;DD52,都馬連編集用!$B$13:$C$49,2,FALSE),"")))</f>
        <v/>
      </c>
      <c r="DF52" s="51"/>
      <c r="DG52" s="139" t="str">
        <f>IF(IFERROR(VLOOKUP(DF$3&amp;DF52,都馬連編集用!$B$13:$C$49,2,FALSE),"")=0,"",(IFERROR(VLOOKUP(DF$3&amp;DF52,都馬連編集用!$B$13:$C$49,2,FALSE),"")))</f>
        <v/>
      </c>
      <c r="DH52" s="51"/>
      <c r="DI52" s="139" t="str">
        <f>IF(IFERROR(VLOOKUP(DH$3&amp;DH52,都馬連編集用!$B$13:$C$49,2,FALSE),"")=0,"",(IFERROR(VLOOKUP(DH$3&amp;DH52,都馬連編集用!$B$13:$C$49,2,FALSE),"")))</f>
        <v/>
      </c>
      <c r="DJ52" s="51"/>
      <c r="DK52" s="139" t="str">
        <f>IF(IFERROR(VLOOKUP(DJ$3&amp;DJ52,都馬連編集用!$B$13:$C$49,2,FALSE),"")=0,"",(IFERROR(VLOOKUP(DJ$3&amp;DJ52,都馬連編集用!$B$13:$C$49,2,FALSE),"")))</f>
        <v/>
      </c>
      <c r="DL52" s="51"/>
      <c r="DM52" s="139" t="str">
        <f>IF(IFERROR(VLOOKUP(DL$3&amp;DL52,都馬連編集用!$B$13:$C$49,2,FALSE),"")=0,"",(IFERROR(VLOOKUP(DL$3&amp;DL52,都馬連編集用!$B$13:$C$49,2,FALSE),"")))</f>
        <v/>
      </c>
      <c r="DN52" s="51"/>
      <c r="DO52" s="139" t="str">
        <f>IF(IFERROR(VLOOKUP(DN$3&amp;DN52,都馬連編集用!$B$13:$C$49,2,FALSE),"")=0,"",(IFERROR(VLOOKUP(DN$3&amp;DN52,都馬連編集用!$B$13:$C$49,2,FALSE),"")))</f>
        <v/>
      </c>
      <c r="DP52" s="51"/>
    </row>
    <row r="53" spans="1:120" ht="30.6" customHeight="1">
      <c r="A53" s="33">
        <v>49</v>
      </c>
      <c r="D53" s="33">
        <f t="shared" si="53"/>
        <v>0</v>
      </c>
      <c r="F53" s="120"/>
      <c r="G53" s="141" t="str">
        <f>IFERROR(VLOOKUP(F53,'申込書2（馬匹・選手）'!$B$5:$D$54,3,FALSE),"")</f>
        <v/>
      </c>
      <c r="H53" s="120"/>
      <c r="I53" s="140" t="str">
        <f>IFERROR(VLOOKUP(H53,'申込書2（馬匹・選手）'!$F$5:$H$54,3,FALSE),"")</f>
        <v/>
      </c>
      <c r="J53" s="101" t="str">
        <f t="shared" si="54"/>
        <v/>
      </c>
      <c r="K53" s="106"/>
      <c r="L53" s="51"/>
      <c r="M53" s="139" t="str">
        <f>IF(IFERROR(VLOOKUP(L$3&amp;L53,都馬連編集用!$B$13:$C$49,2,FALSE),"")=0,"",(IFERROR(VLOOKUP(L$3&amp;L53,都馬連編集用!$B$13:$C$49,2,FALSE),"")))</f>
        <v/>
      </c>
      <c r="N53" s="51"/>
      <c r="O53" s="139" t="str">
        <f>IF(IFERROR(VLOOKUP(N$3&amp;N53,都馬連編集用!$B$13:$C$49,2,FALSE),"")=0,"",(IFERROR(VLOOKUP(N$3&amp;N53,都馬連編集用!$B$13:$C$49,2,FALSE),"")))</f>
        <v/>
      </c>
      <c r="P53" s="51"/>
      <c r="Q53" s="139" t="str">
        <f>IF(IFERROR(VLOOKUP(P$3&amp;P53,都馬連編集用!$B$13:$C$49,2,FALSE),"")=0,"",(IFERROR(VLOOKUP(P$3&amp;P53,都馬連編集用!$B$13:$C$49,2,FALSE),"")))</f>
        <v/>
      </c>
      <c r="R53" s="51"/>
      <c r="S53" s="139" t="str">
        <f>IF(IFERROR(VLOOKUP(R$3&amp;R53,都馬連編集用!$B$13:$C$49,2,FALSE),"")=0,"",(IFERROR(VLOOKUP(R$3&amp;R53,都馬連編集用!$B$13:$C$49,2,FALSE),"")))</f>
        <v/>
      </c>
      <c r="T53" s="51"/>
      <c r="U53" s="139" t="str">
        <f>IF(IFERROR(VLOOKUP(T$3&amp;T53,都馬連編集用!$B$13:$C$49,2,FALSE),"")=0,"",(IFERROR(VLOOKUP(T$3&amp;T53,都馬連編集用!$B$13:$C$49,2,FALSE),"")))</f>
        <v/>
      </c>
      <c r="V53" s="51"/>
      <c r="W53" s="139" t="str">
        <f>IF(IFERROR(VLOOKUP(V$3&amp;V53,都馬連編集用!$B$13:$C$49,2,FALSE),"")=0,"",(IFERROR(VLOOKUP(V$3&amp;V53,都馬連編集用!$B$13:$C$49,2,FALSE),"")))</f>
        <v/>
      </c>
      <c r="X53" s="51"/>
      <c r="Y53" s="139" t="str">
        <f>IF(IFERROR(VLOOKUP(X$3&amp;X53,都馬連編集用!$B$13:$C$49,2,FALSE),"")=0,"",(IFERROR(VLOOKUP(X$3&amp;X53,都馬連編集用!$B$13:$C$49,2,FALSE),"")))</f>
        <v/>
      </c>
      <c r="Z53" s="51"/>
      <c r="AA53" s="139" t="str">
        <f>IF(IFERROR(VLOOKUP(Z$3&amp;Z53,都馬連編集用!$B$13:$C$49,2,FALSE),"")=0,"",(IFERROR(VLOOKUP(Z$3&amp;Z53,都馬連編集用!$B$13:$C$49,2,FALSE),"")))</f>
        <v/>
      </c>
      <c r="AB53" s="51"/>
      <c r="AC53" s="139" t="str">
        <f>IF(IFERROR(VLOOKUP(AB$3&amp;AB53,都馬連編集用!$B$13:$C$49,2,FALSE),"")=0,"",(IFERROR(VLOOKUP(AB$3&amp;AB53,都馬連編集用!$B$13:$C$49,2,FALSE),"")))</f>
        <v/>
      </c>
      <c r="AD53" s="51"/>
      <c r="AE53" s="139" t="str">
        <f>IF(IFERROR(VLOOKUP(AD$3&amp;AD53,都馬連編集用!$B$13:$C$49,2,FALSE),"")=0,"",(IFERROR(VLOOKUP(AD$3&amp;AD53,都馬連編集用!$B$13:$C$49,2,FALSE),"")))</f>
        <v/>
      </c>
      <c r="AF53" s="51"/>
      <c r="AG53" s="139" t="str">
        <f>IF(IFERROR(VLOOKUP(AF$3&amp;AF53,都馬連編集用!$B$13:$C$49,2,FALSE),"")=0,"",(IFERROR(VLOOKUP(AF$3&amp;AF53,都馬連編集用!$B$13:$C$49,2,FALSE),"")))</f>
        <v/>
      </c>
      <c r="AH53" s="51"/>
      <c r="AI53" s="139" t="str">
        <f>IF(IFERROR(VLOOKUP(AH$3&amp;AH53,都馬連編集用!$B$13:$C$49,2,FALSE),"")=0,"",(IFERROR(VLOOKUP(AH$3&amp;AH53,都馬連編集用!$B$13:$C$49,2,FALSE),"")))</f>
        <v/>
      </c>
      <c r="AJ53" s="51"/>
      <c r="AK53" s="139" t="str">
        <f>IF(IFERROR(VLOOKUP(AJ$3&amp;AJ53,都馬連編集用!$B$13:$C$49,2,FALSE),"")=0,"",(IFERROR(VLOOKUP(AJ$3&amp;AJ53,都馬連編集用!$B$13:$C$49,2,FALSE),"")))</f>
        <v/>
      </c>
      <c r="AL53" s="51"/>
      <c r="AM53" s="139" t="str">
        <f>IF(IFERROR(VLOOKUP(AL$3&amp;AL53,都馬連編集用!$B$13:$C$49,2,FALSE),"")=0,"",(IFERROR(VLOOKUP(AL$3&amp;AL53,都馬連編集用!$B$13:$C$49,2,FALSE),"")))</f>
        <v/>
      </c>
      <c r="AN53" s="51"/>
      <c r="AO53" s="139" t="str">
        <f>IF(IFERROR(VLOOKUP(AN$3&amp;AN53,都馬連編集用!$B$13:$C$49,2,FALSE),"")=0,"",(IFERROR(VLOOKUP(AN$3&amp;AN53,都馬連編集用!$B$13:$C$49,2,FALSE),"")))</f>
        <v/>
      </c>
      <c r="AP53" s="51"/>
      <c r="AQ53" s="139" t="str">
        <f>IF(IFERROR(VLOOKUP(AP$3&amp;AP53,都馬連編集用!$B$13:$C$49,2,FALSE),"")=0,"",(IFERROR(VLOOKUP(AP$3&amp;AP53,都馬連編集用!$B$13:$C$49,2,FALSE),"")))</f>
        <v/>
      </c>
      <c r="AR53" s="51"/>
      <c r="AS53" s="139" t="str">
        <f>IF(IFERROR(VLOOKUP(AR$3&amp;AR53,都馬連編集用!$B$13:$C$49,2,FALSE),"")=0,"",(IFERROR(VLOOKUP(AR$3&amp;AR53,都馬連編集用!$B$13:$C$49,2,FALSE),"")))</f>
        <v/>
      </c>
      <c r="AT53" s="51"/>
      <c r="AU53" s="139" t="str">
        <f>IF(IFERROR(VLOOKUP(AT$3&amp;AT53,都馬連編集用!$B$13:$C$49,2,FALSE),"")=0,"",(IFERROR(VLOOKUP(AT$3&amp;AT53,都馬連編集用!$B$13:$C$49,2,FALSE),"")))</f>
        <v/>
      </c>
      <c r="AV53" s="51"/>
      <c r="AW53" s="139" t="str">
        <f>IF(IFERROR(VLOOKUP(AV$3&amp;AV53,都馬連編集用!$B$13:$C$49,2,FALSE),"")=0,"",(IFERROR(VLOOKUP(AV$3&amp;AV53,都馬連編集用!$B$13:$C$49,2,FALSE),"")))</f>
        <v/>
      </c>
      <c r="AX53" s="51"/>
      <c r="AY53" s="139" t="str">
        <f>IF(IFERROR(VLOOKUP(AX$3&amp;AX53,都馬連編集用!$B$13:$C$49,2,FALSE),"")=0,"",(IFERROR(VLOOKUP(AX$3&amp;AX53,都馬連編集用!$B$13:$C$49,2,FALSE),"")))</f>
        <v/>
      </c>
      <c r="AZ53" s="51"/>
      <c r="BA53" s="139" t="str">
        <f>IF(IFERROR(VLOOKUP(AZ$3&amp;AZ53,都馬連編集用!$B$13:$C$49,2,FALSE),"")=0,"",(IFERROR(VLOOKUP(AZ$3&amp;AZ53,都馬連編集用!$B$13:$C$49,2,FALSE),"")))</f>
        <v/>
      </c>
      <c r="BB53" s="51"/>
      <c r="BC53" s="139" t="str">
        <f>IF(IFERROR(VLOOKUP(BB$3&amp;BB53,都馬連編集用!$B$13:$C$49,2,FALSE),"")=0,"",(IFERROR(VLOOKUP(BB$3&amp;BB53,都馬連編集用!$B$13:$C$49,2,FALSE),"")))</f>
        <v/>
      </c>
      <c r="BD53" s="51"/>
      <c r="BE53" s="139" t="str">
        <f>IF(IFERROR(VLOOKUP(BD$3&amp;BD53,都馬連編集用!$B$13:$C$49,2,FALSE),"")=0,"",(IFERROR(VLOOKUP(BD$3&amp;BD53,都馬連編集用!$B$13:$C$49,2,FALSE),"")))</f>
        <v/>
      </c>
      <c r="BF53" s="51"/>
      <c r="BG53" s="139" t="str">
        <f>IF(IFERROR(VLOOKUP(BF$3&amp;BF53,都馬連編集用!$B$13:$C$49,2,FALSE),"")=0,"",(IFERROR(VLOOKUP(BF$3&amp;BF53,都馬連編集用!$B$13:$C$49,2,FALSE),"")))</f>
        <v/>
      </c>
      <c r="BH53" s="51"/>
      <c r="BI53" s="139" t="str">
        <f>IF(IFERROR(VLOOKUP(BH$3&amp;BH53,都馬連編集用!$B$13:$C$49,2,FALSE),"")=0,"",(IFERROR(VLOOKUP(BH$3&amp;BH53,都馬連編集用!$B$13:$C$49,2,FALSE),"")))</f>
        <v/>
      </c>
      <c r="BJ53" s="51"/>
      <c r="BK53" s="139" t="str">
        <f>IF(IFERROR(VLOOKUP(BJ$3&amp;BJ53,都馬連編集用!$B$13:$C$49,2,FALSE),"")=0,"",(IFERROR(VLOOKUP(BJ$3&amp;BJ53,都馬連編集用!$B$13:$C$49,2,FALSE),"")))</f>
        <v/>
      </c>
      <c r="BL53" s="51"/>
      <c r="BM53" s="139" t="str">
        <f>IF(IFERROR(VLOOKUP(BL$3&amp;BL53,都馬連編集用!$B$13:$C$49,2,FALSE),"")=0,"",(IFERROR(VLOOKUP(BL$3&amp;BL53,都馬連編集用!$B$13:$C$49,2,FALSE),"")))</f>
        <v/>
      </c>
      <c r="BN53" s="51"/>
      <c r="BO53" s="139" t="str">
        <f>IF(IFERROR(VLOOKUP(BN$3&amp;BN53,都馬連編集用!$B$13:$C$49,2,FALSE),"")=0,"",(IFERROR(VLOOKUP(BN$3&amp;BN53,都馬連編集用!$B$13:$C$49,2,FALSE),"")))</f>
        <v/>
      </c>
      <c r="BP53" s="51"/>
      <c r="BQ53" s="139" t="str">
        <f>IF(IFERROR(VLOOKUP(BP$3&amp;BP53,都馬連編集用!$B$13:$C$49,2,FALSE),"")=0,"",(IFERROR(VLOOKUP(BP$3&amp;BP53,都馬連編集用!$B$13:$C$49,2,FALSE),"")))</f>
        <v/>
      </c>
      <c r="BR53" s="51"/>
      <c r="BS53" s="139" t="str">
        <f>IF(IFERROR(VLOOKUP(BR$3&amp;BR53,都馬連編集用!$B$13:$C$49,2,FALSE),"")=0,"",(IFERROR(VLOOKUP(BR$3&amp;BR53,都馬連編集用!$B$13:$C$49,2,FALSE),"")))</f>
        <v/>
      </c>
      <c r="BT53" s="51"/>
      <c r="BU53" s="139" t="str">
        <f>IF(IFERROR(VLOOKUP(BT$3&amp;BT53,都馬連編集用!$B$13:$C$49,2,FALSE),"")=0,"",(IFERROR(VLOOKUP(BT$3&amp;BT53,都馬連編集用!$B$13:$C$49,2,FALSE),"")))</f>
        <v/>
      </c>
      <c r="BV53" s="51"/>
      <c r="BW53" s="139" t="str">
        <f>IF(IFERROR(VLOOKUP(BV$3&amp;BV53,都馬連編集用!$B$13:$C$49,2,FALSE),"")=0,"",(IFERROR(VLOOKUP(BV$3&amp;BV53,都馬連編集用!$B$13:$C$49,2,FALSE),"")))</f>
        <v/>
      </c>
      <c r="BX53" s="51"/>
      <c r="BY53" s="139" t="str">
        <f>IF(IFERROR(VLOOKUP(BX$3&amp;BX53,都馬連編集用!$B$13:$C$49,2,FALSE),"")=0,"",(IFERROR(VLOOKUP(BX$3&amp;BX53,都馬連編集用!$B$13:$C$49,2,FALSE),"")))</f>
        <v/>
      </c>
      <c r="BZ53" s="51"/>
      <c r="CA53" s="139" t="str">
        <f>IF(IFERROR(VLOOKUP(BZ$3&amp;BZ53,都馬連編集用!$B$13:$C$49,2,FALSE),"")=0,"",(IFERROR(VLOOKUP(BZ$3&amp;BZ53,都馬連編集用!$B$13:$C$49,2,FALSE),"")))</f>
        <v/>
      </c>
      <c r="CB53" s="51"/>
      <c r="CC53" s="139" t="str">
        <f>IF(IFERROR(VLOOKUP(CB$3&amp;CB53,都馬連編集用!$B$13:$C$49,2,FALSE),"")=0,"",(IFERROR(VLOOKUP(CB$3&amp;CB53,都馬連編集用!$B$13:$C$49,2,FALSE),"")))</f>
        <v/>
      </c>
      <c r="CD53" s="51"/>
      <c r="CE53" s="139" t="str">
        <f>IF(IFERROR(VLOOKUP(CD$3&amp;CD53,都馬連編集用!$B$13:$C$49,2,FALSE),"")=0,"",(IFERROR(VLOOKUP(CD$3&amp;CD53,都馬連編集用!$B$13:$C$49,2,FALSE),"")))</f>
        <v/>
      </c>
      <c r="CF53" s="51"/>
      <c r="CG53" s="139" t="str">
        <f>IF(IFERROR(VLOOKUP(CF$3&amp;CF53,都馬連編集用!$B$13:$C$49,2,FALSE),"")=0,"",(IFERROR(VLOOKUP(CF$3&amp;CF53,都馬連編集用!$B$13:$C$49,2,FALSE),"")))</f>
        <v/>
      </c>
      <c r="CH53" s="51"/>
      <c r="CI53" s="139" t="str">
        <f>IF(IFERROR(VLOOKUP(CH$3&amp;CH53,都馬連編集用!$B$13:$C$49,2,FALSE),"")=0,"",(IFERROR(VLOOKUP(CH$3&amp;CH53,都馬連編集用!$B$13:$C$49,2,FALSE),"")))</f>
        <v/>
      </c>
      <c r="CJ53" s="51"/>
      <c r="CK53" s="139" t="str">
        <f>IF(IFERROR(VLOOKUP(CJ$3&amp;CJ53,都馬連編集用!$B$13:$C$49,2,FALSE),"")=0,"",(IFERROR(VLOOKUP(CJ$3&amp;CJ53,都馬連編集用!$B$13:$C$49,2,FALSE),"")))</f>
        <v/>
      </c>
      <c r="CL53" s="51"/>
      <c r="CM53" s="139" t="str">
        <f>IF(IFERROR(VLOOKUP(CL$3&amp;CL53,都馬連編集用!$B$13:$C$49,2,FALSE),"")=0,"",(IFERROR(VLOOKUP(CL$3&amp;CL53,都馬連編集用!$B$13:$C$49,2,FALSE),"")))</f>
        <v/>
      </c>
      <c r="CN53" s="51"/>
      <c r="CO53" s="139" t="str">
        <f>IF(IFERROR(VLOOKUP(CN$3&amp;CN53,都馬連編集用!$B$13:$C$49,2,FALSE),"")=0,"",(IFERROR(VLOOKUP(CN$3&amp;CN53,都馬連編集用!$B$13:$C$49,2,FALSE),"")))</f>
        <v/>
      </c>
      <c r="CP53" s="51"/>
      <c r="CQ53" s="139" t="str">
        <f>IF(IFERROR(VLOOKUP(CP$3&amp;CP53,都馬連編集用!$B$13:$C$49,2,FALSE),"")=0,"",(IFERROR(VLOOKUP(CP$3&amp;CP53,都馬連編集用!$B$13:$C$49,2,FALSE),"")))</f>
        <v/>
      </c>
      <c r="CR53" s="51"/>
      <c r="CS53" s="139" t="str">
        <f>IF(IFERROR(VLOOKUP(CR$3&amp;CR53,都馬連編集用!$B$13:$C$49,2,FALSE),"")=0,"",(IFERROR(VLOOKUP(CR$3&amp;CR53,都馬連編集用!$B$13:$C$49,2,FALSE),"")))</f>
        <v/>
      </c>
      <c r="CT53" s="51"/>
      <c r="CU53" s="139" t="str">
        <f>IF(IFERROR(VLOOKUP(CT$3&amp;CT53,都馬連編集用!$B$13:$C$49,2,FALSE),"")=0,"",(IFERROR(VLOOKUP(CT$3&amp;CT53,都馬連編集用!$B$13:$C$49,2,FALSE),"")))</f>
        <v/>
      </c>
      <c r="CV53" s="51"/>
      <c r="CW53" s="139" t="str">
        <f>IF(IFERROR(VLOOKUP(CV$3&amp;CV53,都馬連編集用!$B$13:$C$49,2,FALSE),"")=0,"",(IFERROR(VLOOKUP(CV$3&amp;CV53,都馬連編集用!$B$13:$C$49,2,FALSE),"")))</f>
        <v/>
      </c>
      <c r="CX53" s="51"/>
      <c r="CY53" s="139" t="str">
        <f>IF(IFERROR(VLOOKUP(CX$3&amp;CX53,都馬連編集用!$B$13:$C$49,2,FALSE),"")=0,"",(IFERROR(VLOOKUP(CX$3&amp;CX53,都馬連編集用!$B$13:$C$49,2,FALSE),"")))</f>
        <v/>
      </c>
      <c r="CZ53" s="51"/>
      <c r="DA53" s="139" t="str">
        <f>IF(IFERROR(VLOOKUP(CZ$3&amp;CZ53,都馬連編集用!$B$13:$C$49,2,FALSE),"")=0,"",(IFERROR(VLOOKUP(CZ$3&amp;CZ53,都馬連編集用!$B$13:$C$49,2,FALSE),"")))</f>
        <v/>
      </c>
      <c r="DB53" s="51"/>
      <c r="DC53" s="139" t="str">
        <f>IF(IFERROR(VLOOKUP(DB$3&amp;DB53,都馬連編集用!$B$13:$C$49,2,FALSE),"")=0,"",(IFERROR(VLOOKUP(DB$3&amp;DB53,都馬連編集用!$B$13:$C$49,2,FALSE),"")))</f>
        <v/>
      </c>
      <c r="DD53" s="51"/>
      <c r="DE53" s="139" t="str">
        <f>IF(IFERROR(VLOOKUP(DD$3&amp;DD53,都馬連編集用!$B$13:$C$49,2,FALSE),"")=0,"",(IFERROR(VLOOKUP(DD$3&amp;DD53,都馬連編集用!$B$13:$C$49,2,FALSE),"")))</f>
        <v/>
      </c>
      <c r="DF53" s="51"/>
      <c r="DG53" s="139" t="str">
        <f>IF(IFERROR(VLOOKUP(DF$3&amp;DF53,都馬連編集用!$B$13:$C$49,2,FALSE),"")=0,"",(IFERROR(VLOOKUP(DF$3&amp;DF53,都馬連編集用!$B$13:$C$49,2,FALSE),"")))</f>
        <v/>
      </c>
      <c r="DH53" s="51"/>
      <c r="DI53" s="139" t="str">
        <f>IF(IFERROR(VLOOKUP(DH$3&amp;DH53,都馬連編集用!$B$13:$C$49,2,FALSE),"")=0,"",(IFERROR(VLOOKUP(DH$3&amp;DH53,都馬連編集用!$B$13:$C$49,2,FALSE),"")))</f>
        <v/>
      </c>
      <c r="DJ53" s="51"/>
      <c r="DK53" s="139" t="str">
        <f>IF(IFERROR(VLOOKUP(DJ$3&amp;DJ53,都馬連編集用!$B$13:$C$49,2,FALSE),"")=0,"",(IFERROR(VLOOKUP(DJ$3&amp;DJ53,都馬連編集用!$B$13:$C$49,2,FALSE),"")))</f>
        <v/>
      </c>
      <c r="DL53" s="51"/>
      <c r="DM53" s="139" t="str">
        <f>IF(IFERROR(VLOOKUP(DL$3&amp;DL53,都馬連編集用!$B$13:$C$49,2,FALSE),"")=0,"",(IFERROR(VLOOKUP(DL$3&amp;DL53,都馬連編集用!$B$13:$C$49,2,FALSE),"")))</f>
        <v/>
      </c>
      <c r="DN53" s="51"/>
      <c r="DO53" s="139" t="str">
        <f>IF(IFERROR(VLOOKUP(DN$3&amp;DN53,都馬連編集用!$B$13:$C$49,2,FALSE),"")=0,"",(IFERROR(VLOOKUP(DN$3&amp;DN53,都馬連編集用!$B$13:$C$49,2,FALSE),"")))</f>
        <v/>
      </c>
      <c r="DP53" s="51"/>
    </row>
    <row r="54" spans="1:120" ht="30.6" customHeight="1">
      <c r="A54" s="33">
        <v>50</v>
      </c>
      <c r="D54" s="33">
        <f t="shared" si="53"/>
        <v>0</v>
      </c>
      <c r="F54" s="120"/>
      <c r="G54" s="141" t="str">
        <f>IFERROR(VLOOKUP(F54,'申込書2（馬匹・選手）'!$B$5:$D$54,3,FALSE),"")</f>
        <v/>
      </c>
      <c r="H54" s="120"/>
      <c r="I54" s="140" t="str">
        <f>IFERROR(VLOOKUP(H54,'申込書2（馬匹・選手）'!$F$5:$H$54,3,FALSE),"")</f>
        <v/>
      </c>
      <c r="J54" s="101" t="str">
        <f t="shared" si="54"/>
        <v/>
      </c>
      <c r="K54" s="106"/>
      <c r="L54" s="51"/>
      <c r="M54" s="139" t="str">
        <f>IF(IFERROR(VLOOKUP(L$3&amp;L54,都馬連編集用!$B$13:$C$49,2,FALSE),"")=0,"",(IFERROR(VLOOKUP(L$3&amp;L54,都馬連編集用!$B$13:$C$49,2,FALSE),"")))</f>
        <v/>
      </c>
      <c r="N54" s="51"/>
      <c r="O54" s="139" t="str">
        <f>IF(IFERROR(VLOOKUP(N$3&amp;N54,都馬連編集用!$B$13:$C$49,2,FALSE),"")=0,"",(IFERROR(VLOOKUP(N$3&amp;N54,都馬連編集用!$B$13:$C$49,2,FALSE),"")))</f>
        <v/>
      </c>
      <c r="P54" s="51"/>
      <c r="Q54" s="139" t="str">
        <f>IF(IFERROR(VLOOKUP(P$3&amp;P54,都馬連編集用!$B$13:$C$49,2,FALSE),"")=0,"",(IFERROR(VLOOKUP(P$3&amp;P54,都馬連編集用!$B$13:$C$49,2,FALSE),"")))</f>
        <v/>
      </c>
      <c r="R54" s="51"/>
      <c r="S54" s="139" t="str">
        <f>IF(IFERROR(VLOOKUP(R$3&amp;R54,都馬連編集用!$B$13:$C$49,2,FALSE),"")=0,"",(IFERROR(VLOOKUP(R$3&amp;R54,都馬連編集用!$B$13:$C$49,2,FALSE),"")))</f>
        <v/>
      </c>
      <c r="T54" s="51"/>
      <c r="U54" s="139" t="str">
        <f>IF(IFERROR(VLOOKUP(T$3&amp;T54,都馬連編集用!$B$13:$C$49,2,FALSE),"")=0,"",(IFERROR(VLOOKUP(T$3&amp;T54,都馬連編集用!$B$13:$C$49,2,FALSE),"")))</f>
        <v/>
      </c>
      <c r="V54" s="51"/>
      <c r="W54" s="139" t="str">
        <f>IF(IFERROR(VLOOKUP(V$3&amp;V54,都馬連編集用!$B$13:$C$49,2,FALSE),"")=0,"",(IFERROR(VLOOKUP(V$3&amp;V54,都馬連編集用!$B$13:$C$49,2,FALSE),"")))</f>
        <v/>
      </c>
      <c r="X54" s="51"/>
      <c r="Y54" s="139" t="str">
        <f>IF(IFERROR(VLOOKUP(X$3&amp;X54,都馬連編集用!$B$13:$C$49,2,FALSE),"")=0,"",(IFERROR(VLOOKUP(X$3&amp;X54,都馬連編集用!$B$13:$C$49,2,FALSE),"")))</f>
        <v/>
      </c>
      <c r="Z54" s="51"/>
      <c r="AA54" s="139" t="str">
        <f>IF(IFERROR(VLOOKUP(Z$3&amp;Z54,都馬連編集用!$B$13:$C$49,2,FALSE),"")=0,"",(IFERROR(VLOOKUP(Z$3&amp;Z54,都馬連編集用!$B$13:$C$49,2,FALSE),"")))</f>
        <v/>
      </c>
      <c r="AB54" s="51"/>
      <c r="AC54" s="139" t="str">
        <f>IF(IFERROR(VLOOKUP(AB$3&amp;AB54,都馬連編集用!$B$13:$C$49,2,FALSE),"")=0,"",(IFERROR(VLOOKUP(AB$3&amp;AB54,都馬連編集用!$B$13:$C$49,2,FALSE),"")))</f>
        <v/>
      </c>
      <c r="AD54" s="51"/>
      <c r="AE54" s="139" t="str">
        <f>IF(IFERROR(VLOOKUP(AD$3&amp;AD54,都馬連編集用!$B$13:$C$49,2,FALSE),"")=0,"",(IFERROR(VLOOKUP(AD$3&amp;AD54,都馬連編集用!$B$13:$C$49,2,FALSE),"")))</f>
        <v/>
      </c>
      <c r="AF54" s="51"/>
      <c r="AG54" s="139" t="str">
        <f>IF(IFERROR(VLOOKUP(AF$3&amp;AF54,都馬連編集用!$B$13:$C$49,2,FALSE),"")=0,"",(IFERROR(VLOOKUP(AF$3&amp;AF54,都馬連編集用!$B$13:$C$49,2,FALSE),"")))</f>
        <v/>
      </c>
      <c r="AH54" s="51"/>
      <c r="AI54" s="139" t="str">
        <f>IF(IFERROR(VLOOKUP(AH$3&amp;AH54,都馬連編集用!$B$13:$C$49,2,FALSE),"")=0,"",(IFERROR(VLOOKUP(AH$3&amp;AH54,都馬連編集用!$B$13:$C$49,2,FALSE),"")))</f>
        <v/>
      </c>
      <c r="AJ54" s="51"/>
      <c r="AK54" s="139" t="str">
        <f>IF(IFERROR(VLOOKUP(AJ$3&amp;AJ54,都馬連編集用!$B$13:$C$49,2,FALSE),"")=0,"",(IFERROR(VLOOKUP(AJ$3&amp;AJ54,都馬連編集用!$B$13:$C$49,2,FALSE),"")))</f>
        <v/>
      </c>
      <c r="AL54" s="51"/>
      <c r="AM54" s="139" t="str">
        <f>IF(IFERROR(VLOOKUP(AL$3&amp;AL54,都馬連編集用!$B$13:$C$49,2,FALSE),"")=0,"",(IFERROR(VLOOKUP(AL$3&amp;AL54,都馬連編集用!$B$13:$C$49,2,FALSE),"")))</f>
        <v/>
      </c>
      <c r="AN54" s="51"/>
      <c r="AO54" s="139" t="str">
        <f>IF(IFERROR(VLOOKUP(AN$3&amp;AN54,都馬連編集用!$B$13:$C$49,2,FALSE),"")=0,"",(IFERROR(VLOOKUP(AN$3&amp;AN54,都馬連編集用!$B$13:$C$49,2,FALSE),"")))</f>
        <v/>
      </c>
      <c r="AP54" s="51"/>
      <c r="AQ54" s="139" t="str">
        <f>IF(IFERROR(VLOOKUP(AP$3&amp;AP54,都馬連編集用!$B$13:$C$49,2,FALSE),"")=0,"",(IFERROR(VLOOKUP(AP$3&amp;AP54,都馬連編集用!$B$13:$C$49,2,FALSE),"")))</f>
        <v/>
      </c>
      <c r="AR54" s="51"/>
      <c r="AS54" s="139" t="str">
        <f>IF(IFERROR(VLOOKUP(AR$3&amp;AR54,都馬連編集用!$B$13:$C$49,2,FALSE),"")=0,"",(IFERROR(VLOOKUP(AR$3&amp;AR54,都馬連編集用!$B$13:$C$49,2,FALSE),"")))</f>
        <v/>
      </c>
      <c r="AT54" s="51"/>
      <c r="AU54" s="139" t="str">
        <f>IF(IFERROR(VLOOKUP(AT$3&amp;AT54,都馬連編集用!$B$13:$C$49,2,FALSE),"")=0,"",(IFERROR(VLOOKUP(AT$3&amp;AT54,都馬連編集用!$B$13:$C$49,2,FALSE),"")))</f>
        <v/>
      </c>
      <c r="AV54" s="51"/>
      <c r="AW54" s="139" t="str">
        <f>IF(IFERROR(VLOOKUP(AV$3&amp;AV54,都馬連編集用!$B$13:$C$49,2,FALSE),"")=0,"",(IFERROR(VLOOKUP(AV$3&amp;AV54,都馬連編集用!$B$13:$C$49,2,FALSE),"")))</f>
        <v/>
      </c>
      <c r="AX54" s="51"/>
      <c r="AY54" s="139" t="str">
        <f>IF(IFERROR(VLOOKUP(AX$3&amp;AX54,都馬連編集用!$B$13:$C$49,2,FALSE),"")=0,"",(IFERROR(VLOOKUP(AX$3&amp;AX54,都馬連編集用!$B$13:$C$49,2,FALSE),"")))</f>
        <v/>
      </c>
      <c r="AZ54" s="51"/>
      <c r="BA54" s="139" t="str">
        <f>IF(IFERROR(VLOOKUP(AZ$3&amp;AZ54,都馬連編集用!$B$13:$C$49,2,FALSE),"")=0,"",(IFERROR(VLOOKUP(AZ$3&amp;AZ54,都馬連編集用!$B$13:$C$49,2,FALSE),"")))</f>
        <v/>
      </c>
      <c r="BB54" s="51"/>
      <c r="BC54" s="139" t="str">
        <f>IF(IFERROR(VLOOKUP(BB$3&amp;BB54,都馬連編集用!$B$13:$C$49,2,FALSE),"")=0,"",(IFERROR(VLOOKUP(BB$3&amp;BB54,都馬連編集用!$B$13:$C$49,2,FALSE),"")))</f>
        <v/>
      </c>
      <c r="BD54" s="51"/>
      <c r="BE54" s="139" t="str">
        <f>IF(IFERROR(VLOOKUP(BD$3&amp;BD54,都馬連編集用!$B$13:$C$49,2,FALSE),"")=0,"",(IFERROR(VLOOKUP(BD$3&amp;BD54,都馬連編集用!$B$13:$C$49,2,FALSE),"")))</f>
        <v/>
      </c>
      <c r="BF54" s="51"/>
      <c r="BG54" s="139" t="str">
        <f>IF(IFERROR(VLOOKUP(BF$3&amp;BF54,都馬連編集用!$B$13:$C$49,2,FALSE),"")=0,"",(IFERROR(VLOOKUP(BF$3&amp;BF54,都馬連編集用!$B$13:$C$49,2,FALSE),"")))</f>
        <v/>
      </c>
      <c r="BH54" s="51"/>
      <c r="BI54" s="139" t="str">
        <f>IF(IFERROR(VLOOKUP(BH$3&amp;BH54,都馬連編集用!$B$13:$C$49,2,FALSE),"")=0,"",(IFERROR(VLOOKUP(BH$3&amp;BH54,都馬連編集用!$B$13:$C$49,2,FALSE),"")))</f>
        <v/>
      </c>
      <c r="BJ54" s="51"/>
      <c r="BK54" s="139" t="str">
        <f>IF(IFERROR(VLOOKUP(BJ$3&amp;BJ54,都馬連編集用!$B$13:$C$49,2,FALSE),"")=0,"",(IFERROR(VLOOKUP(BJ$3&amp;BJ54,都馬連編集用!$B$13:$C$49,2,FALSE),"")))</f>
        <v/>
      </c>
      <c r="BL54" s="51"/>
      <c r="BM54" s="139" t="str">
        <f>IF(IFERROR(VLOOKUP(BL$3&amp;BL54,都馬連編集用!$B$13:$C$49,2,FALSE),"")=0,"",(IFERROR(VLOOKUP(BL$3&amp;BL54,都馬連編集用!$B$13:$C$49,2,FALSE),"")))</f>
        <v/>
      </c>
      <c r="BN54" s="51"/>
      <c r="BO54" s="139" t="str">
        <f>IF(IFERROR(VLOOKUP(BN$3&amp;BN54,都馬連編集用!$B$13:$C$49,2,FALSE),"")=0,"",(IFERROR(VLOOKUP(BN$3&amp;BN54,都馬連編集用!$B$13:$C$49,2,FALSE),"")))</f>
        <v/>
      </c>
      <c r="BP54" s="51"/>
      <c r="BQ54" s="139" t="str">
        <f>IF(IFERROR(VLOOKUP(BP$3&amp;BP54,都馬連編集用!$B$13:$C$49,2,FALSE),"")=0,"",(IFERROR(VLOOKUP(BP$3&amp;BP54,都馬連編集用!$B$13:$C$49,2,FALSE),"")))</f>
        <v/>
      </c>
      <c r="BR54" s="51"/>
      <c r="BS54" s="139" t="str">
        <f>IF(IFERROR(VLOOKUP(BR$3&amp;BR54,都馬連編集用!$B$13:$C$49,2,FALSE),"")=0,"",(IFERROR(VLOOKUP(BR$3&amp;BR54,都馬連編集用!$B$13:$C$49,2,FALSE),"")))</f>
        <v/>
      </c>
      <c r="BT54" s="51"/>
      <c r="BU54" s="139" t="str">
        <f>IF(IFERROR(VLOOKUP(BT$3&amp;BT54,都馬連編集用!$B$13:$C$49,2,FALSE),"")=0,"",(IFERROR(VLOOKUP(BT$3&amp;BT54,都馬連編集用!$B$13:$C$49,2,FALSE),"")))</f>
        <v/>
      </c>
      <c r="BV54" s="51"/>
      <c r="BW54" s="139" t="str">
        <f>IF(IFERROR(VLOOKUP(BV$3&amp;BV54,都馬連編集用!$B$13:$C$49,2,FALSE),"")=0,"",(IFERROR(VLOOKUP(BV$3&amp;BV54,都馬連編集用!$B$13:$C$49,2,FALSE),"")))</f>
        <v/>
      </c>
      <c r="BX54" s="51"/>
      <c r="BY54" s="139" t="str">
        <f>IF(IFERROR(VLOOKUP(BX$3&amp;BX54,都馬連編集用!$B$13:$C$49,2,FALSE),"")=0,"",(IFERROR(VLOOKUP(BX$3&amp;BX54,都馬連編集用!$B$13:$C$49,2,FALSE),"")))</f>
        <v/>
      </c>
      <c r="BZ54" s="51"/>
      <c r="CA54" s="139" t="str">
        <f>IF(IFERROR(VLOOKUP(BZ$3&amp;BZ54,都馬連編集用!$B$13:$C$49,2,FALSE),"")=0,"",(IFERROR(VLOOKUP(BZ$3&amp;BZ54,都馬連編集用!$B$13:$C$49,2,FALSE),"")))</f>
        <v/>
      </c>
      <c r="CB54" s="51"/>
      <c r="CC54" s="139" t="str">
        <f>IF(IFERROR(VLOOKUP(CB$3&amp;CB54,都馬連編集用!$B$13:$C$49,2,FALSE),"")=0,"",(IFERROR(VLOOKUP(CB$3&amp;CB54,都馬連編集用!$B$13:$C$49,2,FALSE),"")))</f>
        <v/>
      </c>
      <c r="CD54" s="51"/>
      <c r="CE54" s="139" t="str">
        <f>IF(IFERROR(VLOOKUP(CD$3&amp;CD54,都馬連編集用!$B$13:$C$49,2,FALSE),"")=0,"",(IFERROR(VLOOKUP(CD$3&amp;CD54,都馬連編集用!$B$13:$C$49,2,FALSE),"")))</f>
        <v/>
      </c>
      <c r="CF54" s="51"/>
      <c r="CG54" s="139" t="str">
        <f>IF(IFERROR(VLOOKUP(CF$3&amp;CF54,都馬連編集用!$B$13:$C$49,2,FALSE),"")=0,"",(IFERROR(VLOOKUP(CF$3&amp;CF54,都馬連編集用!$B$13:$C$49,2,FALSE),"")))</f>
        <v/>
      </c>
      <c r="CH54" s="51"/>
      <c r="CI54" s="139" t="str">
        <f>IF(IFERROR(VLOOKUP(CH$3&amp;CH54,都馬連編集用!$B$13:$C$49,2,FALSE),"")=0,"",(IFERROR(VLOOKUP(CH$3&amp;CH54,都馬連編集用!$B$13:$C$49,2,FALSE),"")))</f>
        <v/>
      </c>
      <c r="CJ54" s="51"/>
      <c r="CK54" s="139" t="str">
        <f>IF(IFERROR(VLOOKUP(CJ$3&amp;CJ54,都馬連編集用!$B$13:$C$49,2,FALSE),"")=0,"",(IFERROR(VLOOKUP(CJ$3&amp;CJ54,都馬連編集用!$B$13:$C$49,2,FALSE),"")))</f>
        <v/>
      </c>
      <c r="CL54" s="51"/>
      <c r="CM54" s="139" t="str">
        <f>IF(IFERROR(VLOOKUP(CL$3&amp;CL54,都馬連編集用!$B$13:$C$49,2,FALSE),"")=0,"",(IFERROR(VLOOKUP(CL$3&amp;CL54,都馬連編集用!$B$13:$C$49,2,FALSE),"")))</f>
        <v/>
      </c>
      <c r="CN54" s="51"/>
      <c r="CO54" s="139" t="str">
        <f>IF(IFERROR(VLOOKUP(CN$3&amp;CN54,都馬連編集用!$B$13:$C$49,2,FALSE),"")=0,"",(IFERROR(VLOOKUP(CN$3&amp;CN54,都馬連編集用!$B$13:$C$49,2,FALSE),"")))</f>
        <v/>
      </c>
      <c r="CP54" s="51"/>
      <c r="CQ54" s="139" t="str">
        <f>IF(IFERROR(VLOOKUP(CP$3&amp;CP54,都馬連編集用!$B$13:$C$49,2,FALSE),"")=0,"",(IFERROR(VLOOKUP(CP$3&amp;CP54,都馬連編集用!$B$13:$C$49,2,FALSE),"")))</f>
        <v/>
      </c>
      <c r="CR54" s="51"/>
      <c r="CS54" s="139" t="str">
        <f>IF(IFERROR(VLOOKUP(CR$3&amp;CR54,都馬連編集用!$B$13:$C$49,2,FALSE),"")=0,"",(IFERROR(VLOOKUP(CR$3&amp;CR54,都馬連編集用!$B$13:$C$49,2,FALSE),"")))</f>
        <v/>
      </c>
      <c r="CT54" s="51"/>
      <c r="CU54" s="139" t="str">
        <f>IF(IFERROR(VLOOKUP(CT$3&amp;CT54,都馬連編集用!$B$13:$C$49,2,FALSE),"")=0,"",(IFERROR(VLOOKUP(CT$3&amp;CT54,都馬連編集用!$B$13:$C$49,2,FALSE),"")))</f>
        <v/>
      </c>
      <c r="CV54" s="51"/>
      <c r="CW54" s="139" t="str">
        <f>IF(IFERROR(VLOOKUP(CV$3&amp;CV54,都馬連編集用!$B$13:$C$49,2,FALSE),"")=0,"",(IFERROR(VLOOKUP(CV$3&amp;CV54,都馬連編集用!$B$13:$C$49,2,FALSE),"")))</f>
        <v/>
      </c>
      <c r="CX54" s="51"/>
      <c r="CY54" s="139" t="str">
        <f>IF(IFERROR(VLOOKUP(CX$3&amp;CX54,都馬連編集用!$B$13:$C$49,2,FALSE),"")=0,"",(IFERROR(VLOOKUP(CX$3&amp;CX54,都馬連編集用!$B$13:$C$49,2,FALSE),"")))</f>
        <v/>
      </c>
      <c r="CZ54" s="51"/>
      <c r="DA54" s="139" t="str">
        <f>IF(IFERROR(VLOOKUP(CZ$3&amp;CZ54,都馬連編集用!$B$13:$C$49,2,FALSE),"")=0,"",(IFERROR(VLOOKUP(CZ$3&amp;CZ54,都馬連編集用!$B$13:$C$49,2,FALSE),"")))</f>
        <v/>
      </c>
      <c r="DB54" s="51"/>
      <c r="DC54" s="139" t="str">
        <f>IF(IFERROR(VLOOKUP(DB$3&amp;DB54,都馬連編集用!$B$13:$C$49,2,FALSE),"")=0,"",(IFERROR(VLOOKUP(DB$3&amp;DB54,都馬連編集用!$B$13:$C$49,2,FALSE),"")))</f>
        <v/>
      </c>
      <c r="DD54" s="51"/>
      <c r="DE54" s="139" t="str">
        <f>IF(IFERROR(VLOOKUP(DD$3&amp;DD54,都馬連編集用!$B$13:$C$49,2,FALSE),"")=0,"",(IFERROR(VLOOKUP(DD$3&amp;DD54,都馬連編集用!$B$13:$C$49,2,FALSE),"")))</f>
        <v/>
      </c>
      <c r="DF54" s="51"/>
      <c r="DG54" s="139" t="str">
        <f>IF(IFERROR(VLOOKUP(DF$3&amp;DF54,都馬連編集用!$B$13:$C$49,2,FALSE),"")=0,"",(IFERROR(VLOOKUP(DF$3&amp;DF54,都馬連編集用!$B$13:$C$49,2,FALSE),"")))</f>
        <v/>
      </c>
      <c r="DH54" s="51"/>
      <c r="DI54" s="139" t="str">
        <f>IF(IFERROR(VLOOKUP(DH$3&amp;DH54,都馬連編集用!$B$13:$C$49,2,FALSE),"")=0,"",(IFERROR(VLOOKUP(DH$3&amp;DH54,都馬連編集用!$B$13:$C$49,2,FALSE),"")))</f>
        <v/>
      </c>
      <c r="DJ54" s="51"/>
      <c r="DK54" s="139" t="str">
        <f>IF(IFERROR(VLOOKUP(DJ$3&amp;DJ54,都馬連編集用!$B$13:$C$49,2,FALSE),"")=0,"",(IFERROR(VLOOKUP(DJ$3&amp;DJ54,都馬連編集用!$B$13:$C$49,2,FALSE),"")))</f>
        <v/>
      </c>
      <c r="DL54" s="51"/>
      <c r="DM54" s="139" t="str">
        <f>IF(IFERROR(VLOOKUP(DL$3&amp;DL54,都馬連編集用!$B$13:$C$49,2,FALSE),"")=0,"",(IFERROR(VLOOKUP(DL$3&amp;DL54,都馬連編集用!$B$13:$C$49,2,FALSE),"")))</f>
        <v/>
      </c>
      <c r="DN54" s="51"/>
      <c r="DO54" s="139" t="str">
        <f>IF(IFERROR(VLOOKUP(DN$3&amp;DN54,都馬連編集用!$B$13:$C$49,2,FALSE),"")=0,"",(IFERROR(VLOOKUP(DN$3&amp;DN54,都馬連編集用!$B$13:$C$49,2,FALSE),"")))</f>
        <v/>
      </c>
      <c r="DP54" s="51"/>
    </row>
    <row r="55" spans="1:120" ht="29.25" customHeight="1">
      <c r="K55" s="47"/>
      <c r="L55" s="109"/>
      <c r="M55" s="110"/>
      <c r="N55" s="109"/>
      <c r="O55" s="110"/>
      <c r="P55" s="109"/>
      <c r="Q55" s="110"/>
      <c r="R55" s="109"/>
      <c r="S55" s="110"/>
      <c r="T55" s="109"/>
      <c r="U55" s="110"/>
      <c r="V55" s="109"/>
      <c r="W55" s="110"/>
      <c r="X55" s="109"/>
      <c r="Y55" s="110"/>
      <c r="Z55" s="109"/>
      <c r="AA55" s="110"/>
      <c r="AB55" s="109"/>
      <c r="AC55" s="110"/>
      <c r="AD55" s="109"/>
      <c r="AE55" s="110"/>
      <c r="BD55" s="109"/>
      <c r="BE55" s="110"/>
      <c r="BF55" s="109"/>
      <c r="BG55" s="110"/>
      <c r="BH55" s="109"/>
      <c r="BI55" s="110"/>
      <c r="BJ55" s="109"/>
      <c r="BK55" s="110"/>
      <c r="BL55" s="109"/>
      <c r="BM55" s="110"/>
      <c r="BN55" s="109"/>
      <c r="BO55" s="110"/>
      <c r="BP55" s="109"/>
      <c r="BQ55" s="110"/>
      <c r="BR55" s="109"/>
      <c r="BS55" s="110"/>
      <c r="BT55" s="109"/>
      <c r="BU55" s="110"/>
      <c r="BV55" s="109"/>
      <c r="BW55" s="110"/>
    </row>
    <row r="56" spans="1:120" ht="15.75" customHeight="1"/>
  </sheetData>
  <autoFilter ref="A5:XFC5" xr:uid="{C86221D0-7BC5-44FF-9923-44CEB81C323D}"/>
  <mergeCells count="110">
    <mergeCell ref="L1:M1"/>
    <mergeCell ref="N1:O1"/>
    <mergeCell ref="P1:Q1"/>
    <mergeCell ref="R1:S1"/>
    <mergeCell ref="T1:U1"/>
    <mergeCell ref="V1:W1"/>
    <mergeCell ref="AJ1:AK1"/>
    <mergeCell ref="AL1:AM1"/>
    <mergeCell ref="AN1:AO1"/>
    <mergeCell ref="AP1:AQ1"/>
    <mergeCell ref="AR1:AS1"/>
    <mergeCell ref="AT1:AU1"/>
    <mergeCell ref="X1:Y1"/>
    <mergeCell ref="Z1:AA1"/>
    <mergeCell ref="AB1:AC1"/>
    <mergeCell ref="AD1:AE1"/>
    <mergeCell ref="AF1:AG1"/>
    <mergeCell ref="AH1:AI1"/>
    <mergeCell ref="BN1:BO1"/>
    <mergeCell ref="BP1:BQ1"/>
    <mergeCell ref="BR1:BS1"/>
    <mergeCell ref="AV1:AW1"/>
    <mergeCell ref="AX1:AY1"/>
    <mergeCell ref="AZ1:BA1"/>
    <mergeCell ref="BB1:BC1"/>
    <mergeCell ref="BD1:BE1"/>
    <mergeCell ref="BF1:BG1"/>
    <mergeCell ref="DJ1:DK1"/>
    <mergeCell ref="DL1:DM1"/>
    <mergeCell ref="DN1:DO1"/>
    <mergeCell ref="CR1:CS1"/>
    <mergeCell ref="CT1:CU1"/>
    <mergeCell ref="CV1:CW1"/>
    <mergeCell ref="CX1:CY1"/>
    <mergeCell ref="CZ1:DA1"/>
    <mergeCell ref="DB1:DC1"/>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AH2:AI2"/>
    <mergeCell ref="AJ2:AK2"/>
    <mergeCell ref="AL2:AM2"/>
    <mergeCell ref="AN2:AO2"/>
    <mergeCell ref="AP2:AQ2"/>
    <mergeCell ref="AR2:AS2"/>
    <mergeCell ref="V2:W2"/>
    <mergeCell ref="X2:Y2"/>
    <mergeCell ref="Z2:AA2"/>
    <mergeCell ref="AB2:AC2"/>
    <mergeCell ref="AD2:AE2"/>
    <mergeCell ref="AF2:AG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s>
  <phoneticPr fontId="3"/>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'申込書2（馬匹・選手）'!$F$5:$F$54</xm:f>
          </x14:formula1>
          <xm:sqref>H6:H54</xm:sqref>
        </x14:dataValidation>
        <x14:dataValidation type="list" allowBlank="1" showInputMessage="1" showErrorMessage="1" xr:uid="{EA5A2F41-6058-49C5-A561-4D753CB94C7A}">
          <x14:formula1>
            <xm:f>'申込書2（馬匹・選手）'!$B$5:$B$54</xm:f>
          </x14:formula1>
          <xm:sqref>F6:F54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K11" sqref="K11"/>
    </sheetView>
  </sheetViews>
  <sheetFormatPr defaultColWidth="10.75" defaultRowHeight="18.75"/>
  <cols>
    <col min="1" max="1" width="3.5" style="33" customWidth="1"/>
    <col min="2" max="2" width="7.375" style="33" hidden="1" customWidth="1"/>
    <col min="3" max="3" width="5.375" style="33" hidden="1" customWidth="1"/>
    <col min="4" max="4" width="12" style="33" hidden="1" customWidth="1"/>
    <col min="5" max="5" width="11" style="33" hidden="1" customWidth="1"/>
    <col min="6" max="6" width="18.875" style="33" customWidth="1"/>
    <col min="7" max="7" width="20" style="33" customWidth="1"/>
    <col min="8" max="8" width="23.125" style="33" customWidth="1"/>
    <col min="9" max="9" width="15" style="33" customWidth="1"/>
    <col min="10" max="10" width="17.5" style="33" hidden="1" customWidth="1"/>
    <col min="11" max="11" width="7.625" style="33" customWidth="1"/>
    <col min="12" max="12" width="10.75" style="111"/>
    <col min="13" max="13" width="10.75" style="112"/>
    <col min="14" max="14" width="10.75" style="111"/>
    <col min="15" max="15" width="10.75" style="112"/>
    <col min="16" max="16" width="10.75" style="111"/>
    <col min="17" max="17" width="10.75" style="112"/>
    <col min="18" max="18" width="10.75" style="111"/>
    <col min="19" max="19" width="10.75" style="112"/>
    <col min="20" max="20" width="10.75" style="111"/>
    <col min="21" max="21" width="10.75" style="112"/>
    <col min="22" max="22" width="10.75" style="111"/>
    <col min="23" max="23" width="10.75" style="112"/>
    <col min="24" max="24" width="10.75" style="111"/>
    <col min="25" max="25" width="10.75" style="112"/>
    <col min="26" max="26" width="10.75" style="111"/>
    <col min="27" max="27" width="10.75" style="112"/>
    <col min="28" max="28" width="10.75" style="111"/>
    <col min="29" max="29" width="10.75" style="112"/>
    <col min="30" max="30" width="10.75" style="111"/>
    <col min="31" max="31" width="10.75" style="112"/>
    <col min="32" max="32" width="10.75" style="111"/>
    <col min="33" max="33" width="10.75" style="112"/>
    <col min="34" max="34" width="10.75" style="111"/>
    <col min="35" max="35" width="10.75" style="112"/>
    <col min="36" max="36" width="10.75" style="111"/>
    <col min="37" max="37" width="10.75" style="112"/>
    <col min="38" max="38" width="10.75" style="111"/>
    <col min="39" max="39" width="10.75" style="112"/>
    <col min="40" max="40" width="10.75" style="111"/>
    <col min="41" max="41" width="10.75" style="112"/>
    <col min="42" max="42" width="10.75" style="111"/>
    <col min="43" max="43" width="10.75" style="112"/>
    <col min="44" max="44" width="10.75" style="111"/>
    <col min="45" max="45" width="10.75" style="112"/>
    <col min="46" max="46" width="10.75" style="111"/>
    <col min="47" max="47" width="10.75" style="112"/>
    <col min="48" max="48" width="10.75" style="111"/>
    <col min="49" max="49" width="10.75" style="112"/>
    <col min="50" max="50" width="10.75" style="111"/>
    <col min="51" max="51" width="10.75" style="112"/>
    <col min="52" max="52" width="10.75" style="111"/>
    <col min="53" max="53" width="10.75" style="112"/>
    <col min="54" max="54" width="10.75" style="111"/>
    <col min="55" max="55" width="10.75" style="112"/>
    <col min="56" max="56" width="10.75" style="111"/>
    <col min="57" max="57" width="10.75" style="112"/>
    <col min="58" max="58" width="10.75" style="111"/>
    <col min="59" max="59" width="10.75" style="112"/>
    <col min="60" max="60" width="10.75" style="111"/>
    <col min="61" max="61" width="10.75" style="112"/>
    <col min="62" max="62" width="10.75" style="111"/>
    <col min="63" max="63" width="10.75" style="112"/>
    <col min="64" max="64" width="10.75" style="111"/>
    <col min="65" max="65" width="10.75" style="112"/>
    <col min="66" max="66" width="10.75" style="111"/>
    <col min="67" max="67" width="10.75" style="112"/>
    <col min="68" max="68" width="10.75" style="111"/>
    <col min="69" max="69" width="10.75" style="112"/>
    <col min="70" max="70" width="10.75" style="111"/>
    <col min="71" max="71" width="10.75" style="112"/>
    <col min="72" max="72" width="10.75" style="111"/>
    <col min="73" max="73" width="10.75" style="112"/>
    <col min="74" max="74" width="10.75" style="111"/>
    <col min="75" max="75" width="10.75" style="112"/>
    <col min="76" max="76" width="10.75" style="111"/>
    <col min="77" max="77" width="10.75" style="112"/>
    <col min="78" max="78" width="10.75" style="111"/>
    <col min="79" max="79" width="10.75" style="112"/>
    <col min="80" max="80" width="10.75" style="111"/>
    <col min="81" max="81" width="10.75" style="112"/>
    <col min="82" max="82" width="10.75" style="111"/>
    <col min="83" max="83" width="10.75" style="112"/>
    <col min="84" max="84" width="10.75" style="111"/>
    <col min="85" max="85" width="10.75" style="112"/>
    <col min="86" max="86" width="10.75" style="111"/>
    <col min="87" max="87" width="10.75" style="112"/>
    <col min="88" max="88" width="10.75" style="111"/>
    <col min="89" max="89" width="10.75" style="112"/>
    <col min="90" max="90" width="10.75" style="111"/>
    <col min="91" max="91" width="10.75" style="112"/>
    <col min="92" max="92" width="10.75" style="111"/>
    <col min="93" max="93" width="10.75" style="112"/>
    <col min="94" max="94" width="10.75" style="111"/>
    <col min="95" max="95" width="10.75" style="112"/>
    <col min="96" max="96" width="10.75" style="111"/>
    <col min="97" max="97" width="10.75" style="112"/>
    <col min="98" max="98" width="10.75" style="111"/>
    <col min="99" max="99" width="10.75" style="112"/>
    <col min="100" max="100" width="10.75" style="111"/>
    <col min="101" max="101" width="10.75" style="112"/>
    <col min="102" max="102" width="10.75" style="111"/>
    <col min="103" max="103" width="10.75" style="112"/>
    <col min="104" max="104" width="10.75" style="111"/>
    <col min="105" max="105" width="10.75" style="112"/>
    <col min="106" max="106" width="10.75" style="111"/>
    <col min="107" max="107" width="10.75" style="112"/>
    <col min="108" max="108" width="10.75" style="111"/>
    <col min="109" max="109" width="10.75" style="112"/>
    <col min="110" max="110" width="10.75" style="111"/>
    <col min="111" max="111" width="10.75" style="112"/>
    <col min="112" max="112" width="10.75" style="111"/>
    <col min="113" max="113" width="10.75" style="112"/>
    <col min="114" max="114" width="10.75" style="111"/>
    <col min="115" max="115" width="10.75" style="112"/>
    <col min="116" max="116" width="10.75" style="111"/>
    <col min="117" max="117" width="10.75" style="112"/>
    <col min="118" max="118" width="10.75" style="111"/>
    <col min="119" max="119" width="10.75" style="112"/>
    <col min="120" max="120" width="10.75" style="111"/>
    <col min="121" max="16384" width="10.75" style="33"/>
  </cols>
  <sheetData>
    <row r="1" spans="1:154" s="117" customFormat="1" ht="29.45" customHeight="1" thickBot="1">
      <c r="F1" s="135" t="s">
        <v>111</v>
      </c>
      <c r="G1" s="136" t="s">
        <v>206</v>
      </c>
      <c r="H1" s="137" t="s">
        <v>201</v>
      </c>
      <c r="I1" s="138">
        <f>SUM(M3:$DO$54)</f>
        <v>0</v>
      </c>
      <c r="K1" s="146" t="s">
        <v>196</v>
      </c>
      <c r="L1" s="223" t="str" cm="1">
        <f t="array" ref="L1">INDEX(都馬連編集用!$A$52:$A$105,(COLUMN(L1)-9)/2)</f>
        <v>FS1</v>
      </c>
      <c r="M1" s="224"/>
      <c r="N1" s="223" t="str" cm="1">
        <f t="array" ref="N1">INDEX(都馬連編集用!$A$52:$A$105,(COLUMN(N1)-9)/2)</f>
        <v>FS2</v>
      </c>
      <c r="O1" s="224"/>
      <c r="P1" s="223" t="str" cm="1">
        <f t="array" ref="P1">INDEX(都馬連編集用!$A$52:$A$105,(COLUMN(P1)-9)/2)</f>
        <v>FS3</v>
      </c>
      <c r="Q1" s="224"/>
      <c r="R1" s="223" t="str" cm="1">
        <f t="array" ref="R1">INDEX(都馬連編集用!$A$52:$A$105,(COLUMN(R1)-9)/2)</f>
        <v>第1競技</v>
      </c>
      <c r="S1" s="224"/>
      <c r="T1" s="223" t="str" cm="1">
        <f t="array" ref="T1">INDEX(都馬連編集用!$A$52:$A$105,(COLUMN(T1)-9)/2)</f>
        <v>第2競技</v>
      </c>
      <c r="U1" s="224"/>
      <c r="V1" s="223" t="str" cm="1">
        <f t="array" ref="V1">INDEX(都馬連編集用!$A$52:$A$105,(COLUMN(V1)-9)/2)</f>
        <v>第3競技</v>
      </c>
      <c r="W1" s="224"/>
      <c r="X1" s="223" t="str" cm="1">
        <f t="array" ref="X1">INDEX(都馬連編集用!$A$52:$A$105,(COLUMN(X1)-9)/2)</f>
        <v>第4競技</v>
      </c>
      <c r="Y1" s="224"/>
      <c r="Z1" s="223" t="str" cm="1">
        <f t="array" ref="Z1">INDEX(都馬連編集用!$A$52:$A$105,(COLUMN(Z1)-9)/2)</f>
        <v>第5競技</v>
      </c>
      <c r="AA1" s="224"/>
      <c r="AB1" s="223" t="str" cm="1">
        <f t="array" ref="AB1">INDEX(都馬連編集用!$A$52:$A$105,(COLUMN(AB1)-9)/2)</f>
        <v>第6競技</v>
      </c>
      <c r="AC1" s="224"/>
      <c r="AD1" s="223" t="str" cm="1">
        <f t="array" ref="AD1">INDEX(都馬連編集用!$A$52:$A$105,(COLUMN(AD1)-9)/2)</f>
        <v>第7競技</v>
      </c>
      <c r="AE1" s="224"/>
      <c r="AF1" s="223" t="str" cm="1">
        <f t="array" ref="AF1">INDEX(都馬連編集用!$A$52:$A$105,(COLUMN(AF1)-9)/2)</f>
        <v>第8競技</v>
      </c>
      <c r="AG1" s="224"/>
      <c r="AH1" s="223" t="str" cm="1">
        <f t="array" ref="AH1">INDEX(都馬連編集用!$A$52:$A$105,(COLUMN(AH1)-9)/2)</f>
        <v>第9競技</v>
      </c>
      <c r="AI1" s="224"/>
      <c r="AJ1" s="223" t="str" cm="1">
        <f t="array" ref="AJ1">INDEX(都馬連編集用!$A$52:$A$105,(COLUMN(AJ1)-9)/2)</f>
        <v>第10競技</v>
      </c>
      <c r="AK1" s="224"/>
      <c r="AL1" s="223" t="str" cm="1">
        <f t="array" ref="AL1">INDEX(都馬連編集用!$A$52:$A$105,(COLUMN(AL1)-9)/2)</f>
        <v>第11競技</v>
      </c>
      <c r="AM1" s="224"/>
      <c r="AN1" s="223" t="str" cm="1">
        <f t="array" ref="AN1">INDEX(都馬連編集用!$A$52:$A$105,(COLUMN(AN1)-9)/2)</f>
        <v>第12競技</v>
      </c>
      <c r="AO1" s="224"/>
      <c r="AP1" s="223" t="str" cm="1">
        <f t="array" ref="AP1">INDEX(都馬連編集用!$A$52:$A$105,(COLUMN(AP1)-9)/2)</f>
        <v>第13競技</v>
      </c>
      <c r="AQ1" s="224"/>
      <c r="AR1" s="223" t="str" cm="1">
        <f t="array" ref="AR1">INDEX(都馬連編集用!$A$52:$A$105,(COLUMN(AR1)-9)/2)</f>
        <v>第14競技</v>
      </c>
      <c r="AS1" s="224"/>
      <c r="AT1" s="223" t="str" cm="1">
        <f t="array" ref="AT1">INDEX(都馬連編集用!$A$52:$A$105,(COLUMN(AT1)-9)/2)</f>
        <v>第15競技</v>
      </c>
      <c r="AU1" s="224"/>
      <c r="AV1" s="223" t="str" cm="1">
        <f t="array" ref="AV1">INDEX(都馬連編集用!$A$52:$A$105,(COLUMN(AV1)-9)/2)</f>
        <v>第16競技</v>
      </c>
      <c r="AW1" s="224"/>
      <c r="AX1" s="223" t="str" cm="1">
        <f t="array" ref="AX1">INDEX(都馬連編集用!$A$52:$A$105,(COLUMN(AX1)-9)/2)</f>
        <v>第17競技</v>
      </c>
      <c r="AY1" s="224"/>
      <c r="AZ1" s="223" t="str" cm="1">
        <f t="array" ref="AZ1">INDEX(都馬連編集用!$A$52:$A$105,(COLUMN(AZ1)-9)/2)</f>
        <v>第18競技</v>
      </c>
      <c r="BA1" s="224"/>
      <c r="BB1" s="223" t="str" cm="1">
        <f t="array" ref="BB1">INDEX(都馬連編集用!$A$52:$A$105,(COLUMN(BB1)-9)/2)</f>
        <v>第19競技</v>
      </c>
      <c r="BC1" s="224"/>
      <c r="BD1" s="223" t="str" cm="1">
        <f t="array" ref="BD1">INDEX(都馬連編集用!$A$52:$A$105,(COLUMN(BD1)-9)/2)</f>
        <v>第20競技</v>
      </c>
      <c r="BE1" s="224"/>
      <c r="BF1" s="223" t="str" cm="1">
        <f t="array" ref="BF1">INDEX(都馬連編集用!$A$52:$A$105,(COLUMN(BF1)-9)/2)</f>
        <v>第21競技</v>
      </c>
      <c r="BG1" s="224"/>
      <c r="BH1" s="223" t="str" cm="1">
        <f t="array" ref="BH1">INDEX(都馬連編集用!$A$52:$A$105,(COLUMN(BH1)-9)/2)</f>
        <v>第22競技</v>
      </c>
      <c r="BI1" s="224"/>
      <c r="BJ1" s="223" t="str" cm="1">
        <f t="array" ref="BJ1">INDEX(都馬連編集用!$A$52:$A$105,(COLUMN(BJ1)-9)/2)</f>
        <v>第23競技</v>
      </c>
      <c r="BK1" s="224"/>
      <c r="BL1" s="223" t="str" cm="1">
        <f t="array" ref="BL1">INDEX(都馬連編集用!$A$52:$A$105,(COLUMN(BL1)-9)/2)</f>
        <v>第24競技</v>
      </c>
      <c r="BM1" s="224"/>
      <c r="BN1" s="223" t="str" cm="1">
        <f t="array" ref="BN1">INDEX(都馬連編集用!$A$52:$A$105,(COLUMN(BN1)-9)/2)</f>
        <v>第23競技</v>
      </c>
      <c r="BO1" s="224"/>
      <c r="BP1" s="223" t="str" cm="1">
        <f t="array" ref="BP1">INDEX(都馬連編集用!$A$52:$A$105,(COLUMN(BP1)-9)/2)</f>
        <v>第24競技</v>
      </c>
      <c r="BQ1" s="224"/>
      <c r="BR1" s="223" t="str" cm="1">
        <f t="array" ref="BR1">INDEX(都馬連編集用!$A$52:$A$105,(COLUMN(BR1)-9)/2)</f>
        <v>第25競技</v>
      </c>
      <c r="BS1" s="224"/>
      <c r="BT1" s="223" t="str" cm="1">
        <f t="array" ref="BT1">INDEX(都馬連編集用!$A$52:$A$105,(COLUMN(BT1)-9)/2)</f>
        <v>第28競技</v>
      </c>
      <c r="BU1" s="224"/>
      <c r="BV1" s="223" t="str" cm="1">
        <f t="array" ref="BV1">INDEX(都馬連編集用!$A$52:$A$105,(COLUMN(BV1)-9)/2)</f>
        <v>第29競技</v>
      </c>
      <c r="BW1" s="224"/>
      <c r="BX1" s="223" t="str" cm="1">
        <f t="array" ref="BX1">INDEX(都馬連編集用!$A$52:$A$105,(COLUMN(BX1)-9)/2)</f>
        <v>第30競技</v>
      </c>
      <c r="BY1" s="224"/>
      <c r="BZ1" s="223" t="str" cm="1">
        <f t="array" ref="BZ1">INDEX(都馬連編集用!$A$52:$A$105,(COLUMN(BZ1)-9)/2)</f>
        <v>第31競技</v>
      </c>
      <c r="CA1" s="224"/>
      <c r="CB1" s="223" t="str" cm="1">
        <f t="array" ref="CB1">INDEX(都馬連編集用!$A$52:$A$105,(COLUMN(CB1)-9)/2)</f>
        <v>第32競技</v>
      </c>
      <c r="CC1" s="224"/>
      <c r="CD1" s="223" t="str" cm="1">
        <f t="array" ref="CD1">INDEX(都馬連編集用!$A$52:$A$105,(COLUMN(CD1)-9)/2)</f>
        <v>第33競技</v>
      </c>
      <c r="CE1" s="224"/>
      <c r="CF1" s="223" t="str" cm="1">
        <f t="array" ref="CF1">INDEX(都馬連編集用!$A$52:$A$105,(COLUMN(CF1)-9)/2)</f>
        <v>第34競技</v>
      </c>
      <c r="CG1" s="224"/>
      <c r="CH1" s="223" t="str" cm="1">
        <f t="array" ref="CH1">INDEX(都馬連編集用!$A$52:$A$105,(COLUMN(CH1)-9)/2)</f>
        <v>第35競技</v>
      </c>
      <c r="CI1" s="224"/>
      <c r="CJ1" s="223" t="str" cm="1">
        <f t="array" ref="CJ1">INDEX(都馬連編集用!$A$52:$A$105,(COLUMN(CJ1)-9)/2)</f>
        <v>第36競技</v>
      </c>
      <c r="CK1" s="224"/>
      <c r="CL1" s="223" t="str" cm="1">
        <f t="array" ref="CL1">INDEX(都馬連編集用!$A$52:$A$105,(COLUMN(CL1)-9)/2)</f>
        <v>第37競技</v>
      </c>
      <c r="CM1" s="224"/>
      <c r="CN1" s="223" t="str" cm="1">
        <f t="array" ref="CN1">INDEX(都馬連編集用!$A$52:$A$105,(COLUMN(CN1)-9)/2)</f>
        <v>第38競技</v>
      </c>
      <c r="CO1" s="224"/>
      <c r="CP1" s="223" t="str" cm="1">
        <f t="array" ref="CP1">INDEX(都馬連編集用!$A$52:$A$105,(COLUMN(CP1)-9)/2)</f>
        <v>第39競技</v>
      </c>
      <c r="CQ1" s="224"/>
      <c r="CR1" s="223" t="str" cm="1">
        <f t="array" ref="CR1">INDEX(都馬連編集用!$A$52:$A$105,(COLUMN(CR1)-9)/2)</f>
        <v>第40競技</v>
      </c>
      <c r="CS1" s="224"/>
      <c r="CT1" s="223" t="str" cm="1">
        <f t="array" ref="CT1">INDEX(都馬連編集用!$A$52:$A$105,(COLUMN(CT1)-9)/2)</f>
        <v>第41競技</v>
      </c>
      <c r="CU1" s="224"/>
      <c r="CV1" s="223" t="str" cm="1">
        <f t="array" ref="CV1">INDEX(都馬連編集用!$A$52:$A$105,(COLUMN(CV1)-9)/2)</f>
        <v>第42競技</v>
      </c>
      <c r="CW1" s="224"/>
      <c r="CX1" s="223" t="str" cm="1">
        <f t="array" ref="CX1">INDEX(都馬連編集用!$A$52:$A$105,(COLUMN(CX1)-9)/2)</f>
        <v>第43競技</v>
      </c>
      <c r="CY1" s="224"/>
      <c r="CZ1" s="223" t="str" cm="1">
        <f t="array" ref="CZ1">INDEX(都馬連編集用!$A$52:$A$105,(COLUMN(CZ1)-9)/2)</f>
        <v>第44競技</v>
      </c>
      <c r="DA1" s="224"/>
      <c r="DB1" s="223" t="str" cm="1">
        <f t="array" ref="DB1">INDEX(都馬連編集用!$A$52:$A$105,(COLUMN(DB1)-9)/2)</f>
        <v>第45競技</v>
      </c>
      <c r="DC1" s="224"/>
      <c r="DD1" s="223" t="str" cm="1">
        <f t="array" ref="DD1">INDEX(都馬連編集用!$A$52:$A$105,(COLUMN(DD1)-9)/2)</f>
        <v>第46競技</v>
      </c>
      <c r="DE1" s="224"/>
      <c r="DF1" s="223" t="str" cm="1">
        <f t="array" ref="DF1">INDEX(都馬連編集用!$A$52:$A$105,(COLUMN(DF1)-9)/2)</f>
        <v>第47競技</v>
      </c>
      <c r="DG1" s="224"/>
      <c r="DH1" s="223" t="str" cm="1">
        <f t="array" ref="DH1">INDEX(都馬連編集用!$A$52:$A$105,(COLUMN(DH1)-9)/2)</f>
        <v>第48競技</v>
      </c>
      <c r="DI1" s="224"/>
      <c r="DJ1" s="223" t="str" cm="1">
        <f t="array" ref="DJ1">INDEX(都馬連編集用!$A$52:$A$105,(COLUMN(DJ1)-9)/2)</f>
        <v>第49競技</v>
      </c>
      <c r="DK1" s="224"/>
      <c r="DL1" s="223" t="str" cm="1">
        <f t="array" ref="DL1">INDEX(都馬連編集用!$A$52:$A$105,(COLUMN(DL1)-9)/2)</f>
        <v>第50競技</v>
      </c>
      <c r="DM1" s="224"/>
      <c r="DN1" s="223" cm="1">
        <f t="array" ref="DN1">INDEX(都馬連編集用!$A$52:$A$105,(COLUMN(DN1)-9)/2)</f>
        <v>0</v>
      </c>
      <c r="DO1" s="224"/>
      <c r="DP1" s="119"/>
      <c r="DQ1" s="118"/>
      <c r="DR1" s="118"/>
      <c r="DS1" s="118"/>
      <c r="DT1" s="118"/>
      <c r="DU1" s="118"/>
      <c r="DV1" s="118"/>
      <c r="DW1" s="118"/>
      <c r="DX1" s="118"/>
      <c r="DY1" s="118"/>
      <c r="DZ1" s="118"/>
    </row>
    <row r="2" spans="1:154" s="121" customFormat="1" ht="29.45" customHeight="1" thickBot="1">
      <c r="D2" s="134" t="s">
        <v>202</v>
      </c>
      <c r="F2" s="122" t="s">
        <v>77</v>
      </c>
      <c r="G2" s="220" t="str">
        <f>IF(申込書1!B2="","",申込書1!B2)</f>
        <v/>
      </c>
      <c r="H2" s="220"/>
      <c r="I2" s="220"/>
      <c r="K2" s="147" t="s">
        <v>121</v>
      </c>
      <c r="L2" s="229" t="str" cm="1">
        <f t="array" ref="L2">INDEX(都馬連編集用!$C$52:$C$105,(COLUMN(L2)-9)/2)</f>
        <v>フレンドシップ競技
60～80</v>
      </c>
      <c r="M2" s="230"/>
      <c r="N2" s="229" t="str" cm="1">
        <f t="array" ref="N2">INDEX(都馬連編集用!$C$52:$C$105,(COLUMN(N2)-9)/2)</f>
        <v>フレンドシップ競技
  80～100</v>
      </c>
      <c r="O2" s="230"/>
      <c r="P2" s="229" t="str" cm="1">
        <f t="array" ref="P2">INDEX(都馬連編集用!$C$52:$C$105,(COLUMN(P2)-9)/2)</f>
        <v>フレンドシップ競技
 100～120</v>
      </c>
      <c r="Q2" s="230"/>
      <c r="R2" s="229" t="str" cm="1">
        <f t="array" ref="R2">INDEX(都馬連編集用!$C$52:$C$105,(COLUMN(R2)-9)/2)</f>
        <v>クロスバー障害Ⅰ</v>
      </c>
      <c r="S2" s="230"/>
      <c r="T2" s="229" t="str" cm="1">
        <f t="array" ref="T2">INDEX(都馬連編集用!$C$52:$C$105,(COLUMN(T2)-9)/2)</f>
        <v>バーティカル障害Ⅰ</v>
      </c>
      <c r="U2" s="230"/>
      <c r="V2" s="229" t="str" cm="1">
        <f t="array" ref="V2">INDEX(都馬連編集用!$C$52:$C$105,(COLUMN(V2)-9)/2)</f>
        <v>小障害CⅠ</v>
      </c>
      <c r="W2" s="230"/>
      <c r="X2" s="229" t="str" cm="1">
        <f t="array" ref="X2">INDEX(都馬連編集用!$C$52:$C$105,(COLUMN(X2)-9)/2)</f>
        <v>小障害BⅠ</v>
      </c>
      <c r="Y2" s="230"/>
      <c r="Z2" s="229" t="str" cm="1">
        <f t="array" ref="Z2">INDEX(都馬連編集用!$C$52:$C$105,(COLUMN(Z2)-9)/2)</f>
        <v>小障害AⅠ</v>
      </c>
      <c r="AA2" s="230"/>
      <c r="AB2" s="229" t="str" cm="1">
        <f t="array" ref="AB2">INDEX(都馬連編集用!$C$52:$C$105,(COLUMN(AB2)-9)/2)</f>
        <v>中障害DⅠ★</v>
      </c>
      <c r="AC2" s="230"/>
      <c r="AD2" s="229" t="str" cm="1">
        <f t="array" ref="AD2">INDEX(都馬連編集用!$C$52:$C$105,(COLUMN(AD2)-9)/2)</f>
        <v>中障害DⅡ</v>
      </c>
      <c r="AE2" s="230"/>
      <c r="AF2" s="229" t="str" cm="1">
        <f t="array" ref="AF2">INDEX(都馬連編集用!$C$52:$C$105,(COLUMN(AF2)-9)/2)</f>
        <v>中障害CⅠ★</v>
      </c>
      <c r="AG2" s="230"/>
      <c r="AH2" s="229" t="str" cm="1">
        <f t="array" ref="AH2">INDEX(都馬連編集用!$C$52:$C$105,(COLUMN(AH2)-9)/2)</f>
        <v>中障害CⅡ</v>
      </c>
      <c r="AI2" s="230"/>
      <c r="AJ2" s="229" t="str" cm="1">
        <f t="array" ref="AJ2">INDEX(都馬連編集用!$C$52:$C$105,(COLUMN(AJ2)-9)/2)</f>
        <v>中障害BⅠ★</v>
      </c>
      <c r="AK2" s="230"/>
      <c r="AL2" s="229" t="str" cm="1">
        <f t="array" ref="AL2">INDEX(都馬連編集用!$C$52:$C$105,(COLUMN(AL2)-9)/2)</f>
        <v>ジムカーナ競技</v>
      </c>
      <c r="AM2" s="230"/>
      <c r="AN2" s="229" t="str" cm="1">
        <f t="array" ref="AN2">INDEX(都馬連編集用!$C$52:$C$105,(COLUMN(AN2)-9)/2)</f>
        <v>クロスバー障害Ⅱ</v>
      </c>
      <c r="AO2" s="230"/>
      <c r="AP2" s="229" t="str" cm="1">
        <f t="array" ref="AP2">INDEX(都馬連編集用!$C$52:$C$105,(COLUMN(AP2)-9)/2)</f>
        <v>バーティカル障害Ⅱ</v>
      </c>
      <c r="AQ2" s="230"/>
      <c r="AR2" s="229" t="str" cm="1">
        <f t="array" ref="AR2">INDEX(都馬連編集用!$C$52:$C$105,(COLUMN(AR2)-9)/2)</f>
        <v>小障害CⅡ</v>
      </c>
      <c r="AS2" s="230"/>
      <c r="AT2" s="229" t="str" cm="1">
        <f t="array" ref="AT2">INDEX(都馬連編集用!$C$52:$C$105,(COLUMN(AT2)-9)/2)</f>
        <v>小障害BⅡ</v>
      </c>
      <c r="AU2" s="230"/>
      <c r="AV2" s="229" t="str" cm="1">
        <f t="array" ref="AV2">INDEX(都馬連編集用!$C$52:$C$105,(COLUMN(AV2)-9)/2)</f>
        <v>小障害AⅡ</v>
      </c>
      <c r="AW2" s="230"/>
      <c r="AX2" s="229" t="str" cm="1">
        <f t="array" ref="AX2">INDEX(都馬連編集用!$C$52:$C$105,(COLUMN(AX2)-9)/2)</f>
        <v>中障害DⅢ★</v>
      </c>
      <c r="AY2" s="230"/>
      <c r="AZ2" s="229" t="str" cm="1">
        <f t="array" ref="AZ2">INDEX(都馬連編集用!$C$52:$C$105,(COLUMN(AZ2)-9)/2)</f>
        <v>中障害DⅣ</v>
      </c>
      <c r="BA2" s="230"/>
      <c r="BB2" s="229" t="str" cm="1">
        <f t="array" ref="BB2">INDEX(都馬連編集用!$C$52:$C$105,(COLUMN(BB2)-9)/2)</f>
        <v>中障害CⅢ★</v>
      </c>
      <c r="BC2" s="230"/>
      <c r="BD2" s="229" t="str" cm="1">
        <f t="array" ref="BD2">INDEX(都馬連編集用!$C$52:$C$105,(COLUMN(BD2)-9)/2)</f>
        <v>中障害CⅣ</v>
      </c>
      <c r="BE2" s="230"/>
      <c r="BF2" s="229" t="str" cm="1">
        <f t="array" ref="BF2">INDEX(都馬連編集用!$C$52:$C$105,(COLUMN(BF2)-9)/2)</f>
        <v>中障害BⅡ★</v>
      </c>
      <c r="BG2" s="230"/>
      <c r="BH2" s="229" cm="1">
        <f t="array" ref="BH2">INDEX(都馬連編集用!$C$52:$C$105,(COLUMN(BH2)-9)/2)</f>
        <v>0</v>
      </c>
      <c r="BI2" s="230"/>
      <c r="BJ2" s="229" cm="1">
        <f t="array" ref="BJ2">INDEX(都馬連編集用!$C$52:$C$105,(COLUMN(BJ2)-9)/2)</f>
        <v>0</v>
      </c>
      <c r="BK2" s="230"/>
      <c r="BL2" s="229" cm="1">
        <f t="array" ref="BL2">INDEX(都馬連編集用!$C$52:$C$105,(COLUMN(BL2)-9)/2)</f>
        <v>0</v>
      </c>
      <c r="BM2" s="230"/>
      <c r="BN2" s="229" cm="1">
        <f t="array" ref="BN2">INDEX(都馬連編集用!$C$52:$C$105,(COLUMN(BN2)-9)/2)</f>
        <v>0</v>
      </c>
      <c r="BO2" s="230"/>
      <c r="BP2" s="229" cm="1">
        <f t="array" ref="BP2">INDEX(都馬連編集用!$C$52:$C$105,(COLUMN(BP2)-9)/2)</f>
        <v>0</v>
      </c>
      <c r="BQ2" s="230"/>
      <c r="BR2" s="229" cm="1">
        <f t="array" ref="BR2">INDEX(都馬連編集用!$C$52:$C$105,(COLUMN(BR2)-9)/2)</f>
        <v>0</v>
      </c>
      <c r="BS2" s="230"/>
      <c r="BT2" s="229" cm="1">
        <f t="array" ref="BT2">INDEX(都馬連編集用!$C$52:$C$105,(COLUMN(BT2)-9)/2)</f>
        <v>0</v>
      </c>
      <c r="BU2" s="230"/>
      <c r="BV2" s="229" cm="1">
        <f t="array" ref="BV2">INDEX(都馬連編集用!$C$52:$C$105,(COLUMN(BV2)-9)/2)</f>
        <v>0</v>
      </c>
      <c r="BW2" s="230"/>
      <c r="BX2" s="229" cm="1">
        <f t="array" ref="BX2">INDEX(都馬連編集用!$C$52:$C$105,(COLUMN(BX2)-9)/2)</f>
        <v>0</v>
      </c>
      <c r="BY2" s="230"/>
      <c r="BZ2" s="229" cm="1">
        <f t="array" ref="BZ2">INDEX(都馬連編集用!$C$52:$C$105,(COLUMN(BZ2)-9)/2)</f>
        <v>0</v>
      </c>
      <c r="CA2" s="230"/>
      <c r="CB2" s="229" cm="1">
        <f t="array" ref="CB2">INDEX(都馬連編集用!$C$52:$C$105,(COLUMN(CB2)-9)/2)</f>
        <v>0</v>
      </c>
      <c r="CC2" s="230"/>
      <c r="CD2" s="229" cm="1">
        <f t="array" ref="CD2">INDEX(都馬連編集用!$C$52:$C$105,(COLUMN(CD2)-9)/2)</f>
        <v>0</v>
      </c>
      <c r="CE2" s="230"/>
      <c r="CF2" s="229" cm="1">
        <f t="array" ref="CF2">INDEX(都馬連編集用!$C$52:$C$105,(COLUMN(CF2)-9)/2)</f>
        <v>0</v>
      </c>
      <c r="CG2" s="230"/>
      <c r="CH2" s="229" cm="1">
        <f t="array" ref="CH2">INDEX(都馬連編集用!$C$52:$C$105,(COLUMN(CH2)-9)/2)</f>
        <v>0</v>
      </c>
      <c r="CI2" s="230"/>
      <c r="CJ2" s="229" cm="1">
        <f t="array" ref="CJ2">INDEX(都馬連編集用!$C$52:$C$105,(COLUMN(CJ2)-9)/2)</f>
        <v>0</v>
      </c>
      <c r="CK2" s="230"/>
      <c r="CL2" s="229" cm="1">
        <f t="array" ref="CL2">INDEX(都馬連編集用!$C$52:$C$105,(COLUMN(CL2)-9)/2)</f>
        <v>0</v>
      </c>
      <c r="CM2" s="230"/>
      <c r="CN2" s="229" cm="1">
        <f t="array" ref="CN2">INDEX(都馬連編集用!$C$52:$C$105,(COLUMN(CN2)-9)/2)</f>
        <v>0</v>
      </c>
      <c r="CO2" s="230"/>
      <c r="CP2" s="229" cm="1">
        <f t="array" ref="CP2">INDEX(都馬連編集用!$C$52:$C$105,(COLUMN(CP2)-9)/2)</f>
        <v>0</v>
      </c>
      <c r="CQ2" s="230"/>
      <c r="CR2" s="229" cm="1">
        <f t="array" ref="CR2">INDEX(都馬連編集用!$C$52:$C$105,(COLUMN(CR2)-9)/2)</f>
        <v>0</v>
      </c>
      <c r="CS2" s="230"/>
      <c r="CT2" s="229" cm="1">
        <f t="array" ref="CT2">INDEX(都馬連編集用!$C$52:$C$105,(COLUMN(CT2)-9)/2)</f>
        <v>0</v>
      </c>
      <c r="CU2" s="230"/>
      <c r="CV2" s="229" cm="1">
        <f t="array" ref="CV2">INDEX(都馬連編集用!$C$52:$C$105,(COLUMN(CV2)-9)/2)</f>
        <v>0</v>
      </c>
      <c r="CW2" s="230"/>
      <c r="CX2" s="229" cm="1">
        <f t="array" ref="CX2">INDEX(都馬連編集用!$C$52:$C$105,(COLUMN(CX2)-9)/2)</f>
        <v>0</v>
      </c>
      <c r="CY2" s="230"/>
      <c r="CZ2" s="229" cm="1">
        <f t="array" ref="CZ2">INDEX(都馬連編集用!$C$52:$C$105,(COLUMN(CZ2)-9)/2)</f>
        <v>0</v>
      </c>
      <c r="DA2" s="230"/>
      <c r="DB2" s="229" cm="1">
        <f t="array" ref="DB2">INDEX(都馬連編集用!$C$52:$C$105,(COLUMN(DB2)-9)/2)</f>
        <v>0</v>
      </c>
      <c r="DC2" s="230"/>
      <c r="DD2" s="229" cm="1">
        <f t="array" ref="DD2">INDEX(都馬連編集用!$C$52:$C$105,(COLUMN(DD2)-9)/2)</f>
        <v>0</v>
      </c>
      <c r="DE2" s="230"/>
      <c r="DF2" s="229" cm="1">
        <f t="array" ref="DF2">INDEX(都馬連編集用!$C$52:$C$105,(COLUMN(DF2)-9)/2)</f>
        <v>0</v>
      </c>
      <c r="DG2" s="230"/>
      <c r="DH2" s="229" cm="1">
        <f t="array" ref="DH2">INDEX(都馬連編集用!$C$52:$C$105,(COLUMN(DH2)-9)/2)</f>
        <v>0</v>
      </c>
      <c r="DI2" s="230"/>
      <c r="DJ2" s="229" cm="1">
        <f t="array" ref="DJ2">INDEX(都馬連編集用!$C$52:$C$105,(COLUMN(DJ2)-9)/2)</f>
        <v>0</v>
      </c>
      <c r="DK2" s="230"/>
      <c r="DL2" s="229" cm="1">
        <f t="array" ref="DL2">INDEX(都馬連編集用!$C$52:$C$105,(COLUMN(DL2)-9)/2)</f>
        <v>0</v>
      </c>
      <c r="DM2" s="230"/>
      <c r="DN2" s="229" cm="1">
        <f t="array" ref="DN2">INDEX(都馬連編集用!$C$52:$C$105,(COLUMN(DN2)-9)/2)</f>
        <v>0</v>
      </c>
      <c r="DO2" s="230"/>
      <c r="DP2" s="124" t="s">
        <v>98</v>
      </c>
      <c r="DQ2" s="123"/>
      <c r="DR2" s="123"/>
      <c r="DS2" s="123"/>
      <c r="DT2" s="123"/>
      <c r="DU2" s="123"/>
      <c r="DV2" s="123"/>
      <c r="DW2" s="123"/>
      <c r="DX2" s="123"/>
      <c r="DY2" s="123"/>
      <c r="DZ2" s="123"/>
    </row>
    <row r="3" spans="1:154" s="103" customFormat="1" ht="29.45" hidden="1" customHeight="1">
      <c r="F3" s="100"/>
      <c r="G3" s="100"/>
      <c r="K3" s="104" t="s">
        <v>35</v>
      </c>
      <c r="L3" s="107" t="str" cm="1">
        <f t="array" ref="L3">INDEX(都馬連編集用!$D$52:$D$105,(COLUMN(L3)-9)/2)</f>
        <v>フレンドシップ</v>
      </c>
      <c r="M3" s="108" t="str">
        <f>VLOOKUP(L3,都馬連編集用!$F$12:$G$19,2,FALSE)</f>
        <v>金額1</v>
      </c>
      <c r="N3" s="107" t="str" cm="1">
        <f t="array" ref="N3">INDEX(都馬連編集用!$D$52:$D$105,(COLUMN(N3)-9)/2)</f>
        <v>フレンドシップ</v>
      </c>
      <c r="O3" s="108" t="str">
        <f>VLOOKUP(N3,都馬連編集用!$F$12:$G$19,2,FALSE)</f>
        <v>金額1</v>
      </c>
      <c r="P3" s="107" t="str" cm="1">
        <f t="array" ref="P3">INDEX(都馬連編集用!$D$52:$D$105,(COLUMN(P3)-9)/2)</f>
        <v>フレンドシップ</v>
      </c>
      <c r="Q3" s="108" t="str">
        <f>VLOOKUP(P3,都馬連編集用!$F$12:$G$19,2,FALSE)</f>
        <v>金額1</v>
      </c>
      <c r="R3" s="107" t="str" cm="1">
        <f t="array" ref="R3">INDEX(都馬連編集用!$D$52:$D$105,(COLUMN(R3)-9)/2)</f>
        <v>非公認障害</v>
      </c>
      <c r="S3" s="108" t="str">
        <f>VLOOKUP(R3,都馬連編集用!$F$12:$G$19,2,FALSE)</f>
        <v>金額2</v>
      </c>
      <c r="T3" s="107" t="str" cm="1">
        <f t="array" ref="T3">INDEX(都馬連編集用!$D$52:$D$105,(COLUMN(T3)-9)/2)</f>
        <v>非公認障害</v>
      </c>
      <c r="U3" s="108" t="str">
        <f>VLOOKUP(T3,都馬連編集用!$F$12:$G$19,2,FALSE)</f>
        <v>金額2</v>
      </c>
      <c r="V3" s="107" t="str" cm="1">
        <f t="array" ref="V3">INDEX(都馬連編集用!$D$52:$D$105,(COLUMN(V3)-9)/2)</f>
        <v>非公認障害</v>
      </c>
      <c r="W3" s="108" t="str">
        <f>VLOOKUP(V3,都馬連編集用!$F$12:$G$19,2,FALSE)</f>
        <v>金額2</v>
      </c>
      <c r="X3" s="107" t="str" cm="1">
        <f t="array" ref="X3">INDEX(都馬連編集用!$D$52:$D$105,(COLUMN(X3)-9)/2)</f>
        <v>非公認障害</v>
      </c>
      <c r="Y3" s="108" t="str">
        <f>VLOOKUP(X3,都馬連編集用!$F$12:$G$19,2,FALSE)</f>
        <v>金額2</v>
      </c>
      <c r="Z3" s="107" t="str" cm="1">
        <f t="array" ref="Z3">INDEX(都馬連編集用!$D$52:$D$105,(COLUMN(Z3)-9)/2)</f>
        <v>非公認障害</v>
      </c>
      <c r="AA3" s="108" t="str">
        <f>VLOOKUP(Z3,都馬連編集用!$F$12:$G$19,2,FALSE)</f>
        <v>金額2</v>
      </c>
      <c r="AB3" s="107" t="str" cm="1">
        <f t="array" ref="AB3">INDEX(都馬連編集用!$D$52:$D$105,(COLUMN(AB3)-9)/2)</f>
        <v>公認障害</v>
      </c>
      <c r="AC3" s="108" t="str">
        <f>VLOOKUP(AB3,都馬連編集用!$F$12:$G$19,2,FALSE)</f>
        <v>金額3</v>
      </c>
      <c r="AD3" s="107" t="str" cm="1">
        <f t="array" ref="AD3">INDEX(都馬連編集用!$D$52:$D$105,(COLUMN(AD3)-9)/2)</f>
        <v>非公認障害</v>
      </c>
      <c r="AE3" s="108" t="str">
        <f>VLOOKUP(AD3,都馬連編集用!$F$12:$G$19,2,FALSE)</f>
        <v>金額2</v>
      </c>
      <c r="AF3" s="107" t="str" cm="1">
        <f t="array" ref="AF3">INDEX(都馬連編集用!$D$52:$D$105,(COLUMN(AF3)-9)/2)</f>
        <v>公認障害</v>
      </c>
      <c r="AG3" s="108" t="str">
        <f>VLOOKUP(AF3,都馬連編集用!$F$12:$G$19,2,FALSE)</f>
        <v>金額3</v>
      </c>
      <c r="AH3" s="107" t="str" cm="1">
        <f t="array" ref="AH3">INDEX(都馬連編集用!$D$52:$D$105,(COLUMN(AH3)-9)/2)</f>
        <v>非公認障害</v>
      </c>
      <c r="AI3" s="108" t="str">
        <f>VLOOKUP(AH3,都馬連編集用!$F$12:$G$19,2,FALSE)</f>
        <v>金額2</v>
      </c>
      <c r="AJ3" s="107" t="str" cm="1">
        <f t="array" ref="AJ3">INDEX(都馬連編集用!$D$52:$D$105,(COLUMN(AJ3)-9)/2)</f>
        <v>公認障害</v>
      </c>
      <c r="AK3" s="108" t="str">
        <f>VLOOKUP(AJ3,都馬連編集用!$F$12:$G$19,2,FALSE)</f>
        <v>金額3</v>
      </c>
      <c r="AL3" s="107" t="str" cm="1">
        <f t="array" ref="AL3">INDEX(都馬連編集用!$D$52:$D$105,(COLUMN(AL3)-9)/2)</f>
        <v>非公認障害</v>
      </c>
      <c r="AM3" s="108" t="str">
        <f>VLOOKUP(AL3,都馬連編集用!$F$12:$G$19,2,FALSE)</f>
        <v>金額2</v>
      </c>
      <c r="AN3" s="107" t="str" cm="1">
        <f t="array" ref="AN3">INDEX(都馬連編集用!$D$52:$D$105,(COLUMN(AN3)-9)/2)</f>
        <v>非公認障害</v>
      </c>
      <c r="AO3" s="108" t="str">
        <f>VLOOKUP(AN3,都馬連編集用!$F$12:$G$19,2,FALSE)</f>
        <v>金額2</v>
      </c>
      <c r="AP3" s="107" t="str" cm="1">
        <f t="array" ref="AP3">INDEX(都馬連編集用!$D$52:$D$105,(COLUMN(AP3)-9)/2)</f>
        <v>非公認障害</v>
      </c>
      <c r="AQ3" s="108" t="str">
        <f>VLOOKUP(AP3,都馬連編集用!$F$12:$G$19,2,FALSE)</f>
        <v>金額2</v>
      </c>
      <c r="AR3" s="107" t="str" cm="1">
        <f t="array" ref="AR3">INDEX(都馬連編集用!$D$52:$D$105,(COLUMN(AR3)-9)/2)</f>
        <v>非公認障害</v>
      </c>
      <c r="AS3" s="108" t="str">
        <f>VLOOKUP(AR3,都馬連編集用!$F$12:$G$19,2,FALSE)</f>
        <v>金額2</v>
      </c>
      <c r="AT3" s="107" t="str" cm="1">
        <f t="array" ref="AT3">INDEX(都馬連編集用!$D$52:$D$105,(COLUMN(AT3)-9)/2)</f>
        <v>非公認障害</v>
      </c>
      <c r="AU3" s="108" t="str">
        <f>VLOOKUP(AT3,都馬連編集用!$F$12:$G$19,2,FALSE)</f>
        <v>金額2</v>
      </c>
      <c r="AV3" s="107" t="str" cm="1">
        <f t="array" ref="AV3">INDEX(都馬連編集用!$D$52:$D$105,(COLUMN(AV3)-9)/2)</f>
        <v>非公認障害</v>
      </c>
      <c r="AW3" s="108" t="str">
        <f>VLOOKUP(AV3,都馬連編集用!$F$12:$G$19,2,FALSE)</f>
        <v>金額2</v>
      </c>
      <c r="AX3" s="107" t="str" cm="1">
        <f t="array" ref="AX3">INDEX(都馬連編集用!$D$52:$D$105,(COLUMN(AX3)-9)/2)</f>
        <v>公認障害</v>
      </c>
      <c r="AY3" s="108" t="str">
        <f>VLOOKUP(AX3,都馬連編集用!$F$12:$G$19,2,FALSE)</f>
        <v>金額3</v>
      </c>
      <c r="AZ3" s="107" t="str" cm="1">
        <f t="array" ref="AZ3">INDEX(都馬連編集用!$D$52:$D$105,(COLUMN(AZ3)-9)/2)</f>
        <v>非公認障害</v>
      </c>
      <c r="BA3" s="108" t="str">
        <f>VLOOKUP(AZ3,都馬連編集用!$F$12:$G$19,2,FALSE)</f>
        <v>金額2</v>
      </c>
      <c r="BB3" s="107" t="str" cm="1">
        <f t="array" ref="BB3">INDEX(都馬連編集用!$D$52:$D$105,(COLUMN(BB3)-9)/2)</f>
        <v>公認障害</v>
      </c>
      <c r="BC3" s="108" t="str">
        <f>VLOOKUP(BB3,都馬連編集用!$F$12:$G$19,2,FALSE)</f>
        <v>金額3</v>
      </c>
      <c r="BD3" s="107" t="str" cm="1">
        <f t="array" ref="BD3">INDEX(都馬連編集用!$D$52:$D$105,(COLUMN(BD3)-9)/2)</f>
        <v>非公認障害</v>
      </c>
      <c r="BE3" s="108" t="str">
        <f>VLOOKUP(BD3,都馬連編集用!$F$12:$G$19,2,FALSE)</f>
        <v>金額2</v>
      </c>
      <c r="BF3" s="107" t="str" cm="1">
        <f t="array" ref="BF3">INDEX(都馬連編集用!$D$52:$D$105,(COLUMN(BF3)-9)/2)</f>
        <v>公認障害</v>
      </c>
      <c r="BG3" s="108" t="str">
        <f>VLOOKUP(BF3,都馬連編集用!$F$12:$G$19,2,FALSE)</f>
        <v>金額3</v>
      </c>
      <c r="BH3" s="107" t="str" cm="1">
        <f t="array" ref="BH3">INDEX(都馬連編集用!$D$52:$D$105,(COLUMN(BH3)-9)/2)</f>
        <v>公認障害</v>
      </c>
      <c r="BI3" s="108" t="str">
        <f>VLOOKUP(BH3,都馬連編集用!$F$12:$G$19,2,FALSE)</f>
        <v>金額3</v>
      </c>
      <c r="BJ3" s="107" t="str" cm="1">
        <f t="array" ref="BJ3">INDEX(都馬連編集用!$D$52:$D$105,(COLUMN(BJ3)-9)/2)</f>
        <v>公認障害</v>
      </c>
      <c r="BK3" s="108" t="str">
        <f>VLOOKUP(BJ3,都馬連編集用!$F$12:$G$19,2,FALSE)</f>
        <v>金額3</v>
      </c>
      <c r="BL3" s="107" t="str" cm="1">
        <f t="array" ref="BL3">INDEX(都馬連編集用!$D$52:$D$105,(COLUMN(BL3)-9)/2)</f>
        <v>公認障害</v>
      </c>
      <c r="BM3" s="108" t="str">
        <f>VLOOKUP(BL3,都馬連編集用!$F$12:$G$19,2,FALSE)</f>
        <v>金額3</v>
      </c>
      <c r="BN3" s="107" t="str" cm="1">
        <f t="array" ref="BN3">INDEX(都馬連編集用!$D$52:$D$105,(COLUMN(BN3)-9)/2)</f>
        <v>公認障害</v>
      </c>
      <c r="BO3" s="108" t="str">
        <f>VLOOKUP(BN3,都馬連編集用!$F$12:$G$19,2,FALSE)</f>
        <v>金額3</v>
      </c>
      <c r="BP3" s="107" t="str" cm="1">
        <f t="array" ref="BP3">INDEX(都馬連編集用!$D$52:$D$105,(COLUMN(BP3)-9)/2)</f>
        <v>フレンドシップ</v>
      </c>
      <c r="BQ3" s="108" t="str">
        <f>VLOOKUP(BP3,都馬連編集用!$F$12:$G$19,2,FALSE)</f>
        <v>金額1</v>
      </c>
      <c r="BR3" s="107" t="str" cm="1">
        <f t="array" ref="BR3">INDEX(都馬連編集用!$D$52:$D$105,(COLUMN(BR3)-9)/2)</f>
        <v>フレンドシップ</v>
      </c>
      <c r="BS3" s="108" t="str">
        <f>VLOOKUP(BR3,都馬連編集用!$F$12:$G$19,2,FALSE)</f>
        <v>金額1</v>
      </c>
      <c r="BT3" s="107" t="str" cm="1">
        <f t="array" ref="BT3">INDEX(都馬連編集用!$D$52:$D$105,(COLUMN(BT3)-9)/2)</f>
        <v>フレンドシップ</v>
      </c>
      <c r="BU3" s="108" t="str">
        <f>VLOOKUP(BT3,都馬連編集用!$F$12:$G$19,2,FALSE)</f>
        <v>金額1</v>
      </c>
      <c r="BV3" s="107" t="str" cm="1">
        <f t="array" ref="BV3">INDEX(都馬連編集用!$D$52:$D$105,(COLUMN(BV3)-9)/2)</f>
        <v>フレンドシップ</v>
      </c>
      <c r="BW3" s="108" t="str">
        <f>VLOOKUP(BV3,都馬連編集用!$F$12:$G$19,2,FALSE)</f>
        <v>金額1</v>
      </c>
      <c r="BX3" s="107" t="str" cm="1">
        <f t="array" ref="BX3">INDEX(都馬連編集用!$D$52:$D$105,(COLUMN(BX3)-9)/2)</f>
        <v>フレンドシップ</v>
      </c>
      <c r="BY3" s="108" t="str">
        <f>VLOOKUP(BX3,都馬連編集用!$F$12:$G$19,2,FALSE)</f>
        <v>金額1</v>
      </c>
      <c r="BZ3" s="107" t="str" cm="1">
        <f t="array" ref="BZ3">INDEX(都馬連編集用!$D$52:$D$105,(COLUMN(BZ3)-9)/2)</f>
        <v>フレンドシップ</v>
      </c>
      <c r="CA3" s="108" t="str">
        <f>VLOOKUP(BZ3,都馬連編集用!$F$12:$G$19,2,FALSE)</f>
        <v>金額1</v>
      </c>
      <c r="CB3" s="107" t="str" cm="1">
        <f t="array" ref="CB3">INDEX(都馬連編集用!$D$52:$D$105,(COLUMN(CB3)-9)/2)</f>
        <v>フレンドシップ</v>
      </c>
      <c r="CC3" s="108" t="str">
        <f>VLOOKUP(CB3,都馬連編集用!$F$12:$G$19,2,FALSE)</f>
        <v>金額1</v>
      </c>
      <c r="CD3" s="107" t="str" cm="1">
        <f t="array" ref="CD3">INDEX(都馬連編集用!$D$52:$D$105,(COLUMN(CD3)-9)/2)</f>
        <v>フレンドシップ</v>
      </c>
      <c r="CE3" s="108" t="str">
        <f>VLOOKUP(CD3,都馬連編集用!$F$12:$G$19,2,FALSE)</f>
        <v>金額1</v>
      </c>
      <c r="CF3" s="107" t="str" cm="1">
        <f t="array" ref="CF3">INDEX(都馬連編集用!$D$52:$D$105,(COLUMN(CF3)-9)/2)</f>
        <v>フレンドシップ</v>
      </c>
      <c r="CG3" s="108" t="str">
        <f>VLOOKUP(CF3,都馬連編集用!$F$12:$G$19,2,FALSE)</f>
        <v>金額1</v>
      </c>
      <c r="CH3" s="107" t="str" cm="1">
        <f t="array" ref="CH3">INDEX(都馬連編集用!$D$52:$D$105,(COLUMN(CH3)-9)/2)</f>
        <v>フレンドシップ</v>
      </c>
      <c r="CI3" s="108" t="str">
        <f>VLOOKUP(CH3,都馬連編集用!$F$12:$G$19,2,FALSE)</f>
        <v>金額1</v>
      </c>
      <c r="CJ3" s="107" t="str" cm="1">
        <f t="array" ref="CJ3">INDEX(都馬連編集用!$D$52:$D$105,(COLUMN(CJ3)-9)/2)</f>
        <v>フレンドシップ</v>
      </c>
      <c r="CK3" s="108" t="str">
        <f>VLOOKUP(CJ3,都馬連編集用!$F$12:$G$19,2,FALSE)</f>
        <v>金額1</v>
      </c>
      <c r="CL3" s="107" t="str" cm="1">
        <f t="array" ref="CL3">INDEX(都馬連編集用!$D$52:$D$105,(COLUMN(CL3)-9)/2)</f>
        <v>フレンドシップ</v>
      </c>
      <c r="CM3" s="108" t="str">
        <f>VLOOKUP(CL3,都馬連編集用!$F$12:$G$19,2,FALSE)</f>
        <v>金額1</v>
      </c>
      <c r="CN3" s="107" t="str" cm="1">
        <f t="array" ref="CN3">INDEX(都馬連編集用!$D$52:$D$105,(COLUMN(CN3)-9)/2)</f>
        <v>フレンドシップ</v>
      </c>
      <c r="CO3" s="108" t="str">
        <f>VLOOKUP(CN3,都馬連編集用!$F$12:$G$19,2,FALSE)</f>
        <v>金額1</v>
      </c>
      <c r="CP3" s="107" t="str" cm="1">
        <f t="array" ref="CP3">INDEX(都馬連編集用!$D$52:$D$105,(COLUMN(CP3)-9)/2)</f>
        <v>フレンドシップ</v>
      </c>
      <c r="CQ3" s="108" t="str">
        <f>VLOOKUP(CP3,都馬連編集用!$F$12:$G$19,2,FALSE)</f>
        <v>金額1</v>
      </c>
      <c r="CR3" s="107" t="str" cm="1">
        <f t="array" ref="CR3">INDEX(都馬連編集用!$D$52:$D$105,(COLUMN(CR3)-9)/2)</f>
        <v>フレンドシップ</v>
      </c>
      <c r="CS3" s="108" t="str">
        <f>VLOOKUP(CR3,都馬連編集用!$F$12:$G$19,2,FALSE)</f>
        <v>金額1</v>
      </c>
      <c r="CT3" s="107" t="str" cm="1">
        <f t="array" ref="CT3">INDEX(都馬連編集用!$D$52:$D$105,(COLUMN(CT3)-9)/2)</f>
        <v>フレンドシップ</v>
      </c>
      <c r="CU3" s="108" t="str">
        <f>VLOOKUP(CT3,都馬連編集用!$F$12:$G$19,2,FALSE)</f>
        <v>金額1</v>
      </c>
      <c r="CV3" s="107" t="str" cm="1">
        <f t="array" ref="CV3">INDEX(都馬連編集用!$D$52:$D$105,(COLUMN(CV3)-9)/2)</f>
        <v>フレンドシップ</v>
      </c>
      <c r="CW3" s="108" t="str">
        <f>VLOOKUP(CV3,都馬連編集用!$F$12:$G$19,2,FALSE)</f>
        <v>金額1</v>
      </c>
      <c r="CX3" s="107" t="str" cm="1">
        <f t="array" ref="CX3">INDEX(都馬連編集用!$D$52:$D$105,(COLUMN(CX3)-9)/2)</f>
        <v>フレンドシップ</v>
      </c>
      <c r="CY3" s="108" t="str">
        <f>VLOOKUP(CX3,都馬連編集用!$F$12:$G$19,2,FALSE)</f>
        <v>金額1</v>
      </c>
      <c r="CZ3" s="107" t="str" cm="1">
        <f t="array" ref="CZ3">INDEX(都馬連編集用!$D$52:$D$105,(COLUMN(CZ3)-9)/2)</f>
        <v>フレンドシップ</v>
      </c>
      <c r="DA3" s="108" t="str">
        <f>VLOOKUP(CZ3,都馬連編集用!$F$12:$G$19,2,FALSE)</f>
        <v>金額1</v>
      </c>
      <c r="DB3" s="107" t="str" cm="1">
        <f t="array" ref="DB3">INDEX(都馬連編集用!$D$52:$D$105,(COLUMN(DB3)-9)/2)</f>
        <v>フレンドシップ</v>
      </c>
      <c r="DC3" s="108" t="str">
        <f>VLOOKUP(DB3,都馬連編集用!$F$12:$G$19,2,FALSE)</f>
        <v>金額1</v>
      </c>
      <c r="DD3" s="107" t="str" cm="1">
        <f t="array" ref="DD3">INDEX(都馬連編集用!$D$52:$D$105,(COLUMN(DD3)-9)/2)</f>
        <v>フレンドシップ</v>
      </c>
      <c r="DE3" s="108" t="str">
        <f>VLOOKUP(DD3,都馬連編集用!$F$12:$G$19,2,FALSE)</f>
        <v>金額1</v>
      </c>
      <c r="DF3" s="107" t="str" cm="1">
        <f t="array" ref="DF3">INDEX(都馬連編集用!$D$52:$D$105,(COLUMN(DF3)-9)/2)</f>
        <v>フレンドシップ</v>
      </c>
      <c r="DG3" s="108" t="str">
        <f>VLOOKUP(DF3,都馬連編集用!$F$12:$G$19,2,FALSE)</f>
        <v>金額1</v>
      </c>
      <c r="DH3" s="107" t="str" cm="1">
        <f t="array" ref="DH3">INDEX(都馬連編集用!$D$52:$D$105,(COLUMN(DH3)-9)/2)</f>
        <v>フレンドシップ</v>
      </c>
      <c r="DI3" s="108" t="str">
        <f>VLOOKUP(DH3,都馬連編集用!$F$12:$G$19,2,FALSE)</f>
        <v>金額1</v>
      </c>
      <c r="DJ3" s="107" t="str" cm="1">
        <f t="array" ref="DJ3">INDEX(都馬連編集用!$D$52:$D$105,(COLUMN(DJ3)-9)/2)</f>
        <v>フレンドシップ</v>
      </c>
      <c r="DK3" s="108" t="str">
        <f>VLOOKUP(DJ3,都馬連編集用!$F$12:$G$19,2,FALSE)</f>
        <v>金額1</v>
      </c>
      <c r="DL3" s="107" t="str" cm="1">
        <f t="array" ref="DL3">INDEX(都馬連編集用!$D$52:$D$105,(COLUMN(DL3)-9)/2)</f>
        <v>フレンドシップ</v>
      </c>
      <c r="DM3" s="108" t="str">
        <f>VLOOKUP(DL3,都馬連編集用!$F$12:$G$19,2,FALSE)</f>
        <v>金額1</v>
      </c>
      <c r="DN3" s="107" t="str" cm="1">
        <f t="array" ref="DN3">INDEX(都馬連編集用!$D$52:$D$105,(COLUMN(DN3)-9)/2)</f>
        <v>フレンドシップ</v>
      </c>
      <c r="DO3" s="108" t="str">
        <f>VLOOKUP(DN3,都馬連編集用!$F$12:$G$19,2,FALSE)</f>
        <v>金額1</v>
      </c>
      <c r="DP3" s="107" t="e" cm="1">
        <f t="array" ref="DP3">INDEX(都馬連編集用!$D$52:$D$105,(COLUMN(DP3)-9)/2)</f>
        <v>#REF!</v>
      </c>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7" hidden="1" customHeight="1">
      <c r="F4" s="213"/>
      <c r="G4" s="213"/>
      <c r="H4" s="131"/>
      <c r="I4" s="131"/>
      <c r="K4" s="46"/>
      <c r="L4" s="127" t="str">
        <f>L1</f>
        <v>FS1</v>
      </c>
      <c r="M4" s="48"/>
      <c r="N4" s="127" t="str">
        <f t="shared" ref="N4" si="0">N1</f>
        <v>FS2</v>
      </c>
      <c r="O4" s="48"/>
      <c r="P4" s="127" t="str">
        <f t="shared" ref="P4" si="1">P1</f>
        <v>FS3</v>
      </c>
      <c r="Q4" s="48"/>
      <c r="R4" s="127" t="str">
        <f t="shared" ref="R4" si="2">R1</f>
        <v>第1競技</v>
      </c>
      <c r="S4" s="48"/>
      <c r="T4" s="127" t="str">
        <f t="shared" ref="T4" si="3">T1</f>
        <v>第2競技</v>
      </c>
      <c r="U4" s="48"/>
      <c r="V4" s="127" t="str">
        <f t="shared" ref="V4" si="4">V1</f>
        <v>第3競技</v>
      </c>
      <c r="W4" s="48"/>
      <c r="X4" s="127" t="str">
        <f t="shared" ref="X4" si="5">X1</f>
        <v>第4競技</v>
      </c>
      <c r="Y4" s="48"/>
      <c r="Z4" s="127" t="str">
        <f t="shared" ref="Z4" si="6">Z1</f>
        <v>第5競技</v>
      </c>
      <c r="AA4" s="48"/>
      <c r="AB4" s="127" t="str">
        <f t="shared" ref="AB4" si="7">AB1</f>
        <v>第6競技</v>
      </c>
      <c r="AC4" s="48"/>
      <c r="AD4" s="127" t="str">
        <f t="shared" ref="AD4" si="8">AD1</f>
        <v>第7競技</v>
      </c>
      <c r="AE4" s="48"/>
      <c r="AF4" s="127" t="str">
        <f t="shared" ref="AF4" si="9">AF1</f>
        <v>第8競技</v>
      </c>
      <c r="AG4" s="48"/>
      <c r="AH4" s="127" t="str">
        <f t="shared" ref="AH4" si="10">AH1</f>
        <v>第9競技</v>
      </c>
      <c r="AI4" s="48"/>
      <c r="AJ4" s="128" t="str">
        <f t="shared" ref="AJ4" si="11">AJ1</f>
        <v>第10競技</v>
      </c>
      <c r="AK4" s="129"/>
      <c r="AL4" s="130" t="str">
        <f t="shared" ref="AL4" si="12">AL1</f>
        <v>第11競技</v>
      </c>
      <c r="AM4" s="48"/>
      <c r="AN4" s="127" t="str">
        <f t="shared" ref="AN4" si="13">AN1</f>
        <v>第12競技</v>
      </c>
      <c r="AO4" s="48"/>
      <c r="AP4" s="127" t="str">
        <f t="shared" ref="AP4" si="14">AP1</f>
        <v>第13競技</v>
      </c>
      <c r="AQ4" s="48"/>
      <c r="AR4" s="127" t="str">
        <f t="shared" ref="AR4" si="15">AR1</f>
        <v>第14競技</v>
      </c>
      <c r="AS4" s="48"/>
      <c r="AT4" s="127" t="str">
        <f t="shared" ref="AT4" si="16">AT1</f>
        <v>第15競技</v>
      </c>
      <c r="AU4" s="48"/>
      <c r="AV4" s="127" t="str">
        <f t="shared" ref="AV4" si="17">AV1</f>
        <v>第16競技</v>
      </c>
      <c r="AW4" s="48"/>
      <c r="AX4" s="127" t="str">
        <f t="shared" ref="AX4" si="18">AX1</f>
        <v>第17競技</v>
      </c>
      <c r="AY4" s="48"/>
      <c r="AZ4" s="127" t="str">
        <f t="shared" ref="AZ4" si="19">AZ1</f>
        <v>第18競技</v>
      </c>
      <c r="BA4" s="48"/>
      <c r="BB4" s="127" t="str">
        <f t="shared" ref="BB4" si="20">BB1</f>
        <v>第19競技</v>
      </c>
      <c r="BC4" s="48"/>
      <c r="BD4" s="127" t="str">
        <f t="shared" ref="BD4" si="21">BD1</f>
        <v>第20競技</v>
      </c>
      <c r="BE4" s="48"/>
      <c r="BF4" s="127" t="str">
        <f t="shared" ref="BF4" si="22">BF1</f>
        <v>第21競技</v>
      </c>
      <c r="BG4" s="48"/>
      <c r="BH4" s="127" t="str">
        <f t="shared" ref="BH4" si="23">BH1</f>
        <v>第22競技</v>
      </c>
      <c r="BI4" s="48"/>
      <c r="BJ4" s="127" t="str">
        <f t="shared" ref="BJ4" si="24">BJ1</f>
        <v>第23競技</v>
      </c>
      <c r="BK4" s="48"/>
      <c r="BL4" s="127" t="str">
        <f t="shared" ref="BL4" si="25">BL1</f>
        <v>第24競技</v>
      </c>
      <c r="BM4" s="48"/>
      <c r="BN4" s="127" t="str">
        <f t="shared" ref="BN4" si="26">BN1</f>
        <v>第23競技</v>
      </c>
      <c r="BO4" s="48"/>
      <c r="BP4" s="127" t="str">
        <f t="shared" ref="BP4" si="27">BP1</f>
        <v>第24競技</v>
      </c>
      <c r="BQ4" s="48"/>
      <c r="BR4" s="127" t="str">
        <f t="shared" ref="BR4" si="28">BR1</f>
        <v>第25競技</v>
      </c>
      <c r="BS4" s="48"/>
      <c r="BT4" s="127" t="str">
        <f t="shared" ref="BT4" si="29">BT1</f>
        <v>第28競技</v>
      </c>
      <c r="BU4" s="48"/>
      <c r="BV4" s="127" t="str">
        <f t="shared" ref="BV4" si="30">BV1</f>
        <v>第29競技</v>
      </c>
      <c r="BW4" s="48"/>
      <c r="BX4" s="127" t="str">
        <f t="shared" ref="BX4" si="31">BX1</f>
        <v>第30競技</v>
      </c>
      <c r="BY4" s="48"/>
      <c r="BZ4" s="127" t="str">
        <f t="shared" ref="BZ4" si="32">BZ1</f>
        <v>第31競技</v>
      </c>
      <c r="CA4" s="48"/>
      <c r="CB4" s="127" t="str">
        <f t="shared" ref="CB4" si="33">CB1</f>
        <v>第32競技</v>
      </c>
      <c r="CC4" s="48"/>
      <c r="CD4" s="127" t="str">
        <f t="shared" ref="CD4" si="34">CD1</f>
        <v>第33競技</v>
      </c>
      <c r="CE4" s="48"/>
      <c r="CF4" s="127" t="str">
        <f t="shared" ref="CF4" si="35">CF1</f>
        <v>第34競技</v>
      </c>
      <c r="CG4" s="48"/>
      <c r="CH4" s="127" t="str">
        <f t="shared" ref="CH4" si="36">CH1</f>
        <v>第35競技</v>
      </c>
      <c r="CI4" s="48"/>
      <c r="CJ4" s="127" t="str">
        <f t="shared" ref="CJ4" si="37">CJ1</f>
        <v>第36競技</v>
      </c>
      <c r="CK4" s="48"/>
      <c r="CL4" s="127" t="str">
        <f t="shared" ref="CL4" si="38">CL1</f>
        <v>第37競技</v>
      </c>
      <c r="CM4" s="48"/>
      <c r="CN4" s="127" t="str">
        <f t="shared" ref="CN4" si="39">CN1</f>
        <v>第38競技</v>
      </c>
      <c r="CO4" s="48"/>
      <c r="CP4" s="127" t="str">
        <f t="shared" ref="CP4" si="40">CP1</f>
        <v>第39競技</v>
      </c>
      <c r="CQ4" s="48"/>
      <c r="CR4" s="127" t="str">
        <f t="shared" ref="CR4" si="41">CR1</f>
        <v>第40競技</v>
      </c>
      <c r="CS4" s="48"/>
      <c r="CT4" s="127" t="str">
        <f t="shared" ref="CT4" si="42">CT1</f>
        <v>第41競技</v>
      </c>
      <c r="CU4" s="48"/>
      <c r="CV4" s="127" t="str">
        <f t="shared" ref="CV4" si="43">CV1</f>
        <v>第42競技</v>
      </c>
      <c r="CW4" s="48"/>
      <c r="CX4" s="127" t="str">
        <f t="shared" ref="CX4" si="44">CX1</f>
        <v>第43競技</v>
      </c>
      <c r="CY4" s="48"/>
      <c r="CZ4" s="127" t="str">
        <f t="shared" ref="CZ4" si="45">CZ1</f>
        <v>第44競技</v>
      </c>
      <c r="DA4" s="48"/>
      <c r="DB4" s="127" t="str">
        <f t="shared" ref="DB4" si="46">DB1</f>
        <v>第45競技</v>
      </c>
      <c r="DC4" s="48"/>
      <c r="DD4" s="127" t="str">
        <f t="shared" ref="DD4" si="47">DD1</f>
        <v>第46競技</v>
      </c>
      <c r="DE4" s="48"/>
      <c r="DF4" s="127" t="str">
        <f t="shared" ref="DF4" si="48">DF1</f>
        <v>第47競技</v>
      </c>
      <c r="DG4" s="48"/>
      <c r="DH4" s="127" t="str">
        <f t="shared" ref="DH4" si="49">DH1</f>
        <v>第48競技</v>
      </c>
      <c r="DI4" s="48"/>
      <c r="DJ4" s="127" t="str">
        <f t="shared" ref="DJ4" si="50">DJ1</f>
        <v>第49競技</v>
      </c>
      <c r="DK4" s="48"/>
      <c r="DL4" s="127" t="str">
        <f t="shared" ref="DL4" si="51">DL1</f>
        <v>第50競技</v>
      </c>
      <c r="DM4" s="48"/>
      <c r="DN4" s="127">
        <f t="shared" ref="DN4" si="52">DN1</f>
        <v>0</v>
      </c>
      <c r="DO4" s="48"/>
    </row>
    <row r="5" spans="1:154" ht="18" customHeight="1">
      <c r="A5" s="33" t="s">
        <v>197</v>
      </c>
      <c r="B5" s="133"/>
      <c r="C5" s="133"/>
      <c r="D5" s="133"/>
      <c r="E5" s="133" t="s">
        <v>200</v>
      </c>
      <c r="F5" s="102" t="s">
        <v>195</v>
      </c>
      <c r="G5" s="102" t="s">
        <v>102</v>
      </c>
      <c r="H5" s="102" t="s">
        <v>104</v>
      </c>
      <c r="I5" s="105" t="s">
        <v>102</v>
      </c>
      <c r="J5" s="132" t="s">
        <v>199</v>
      </c>
      <c r="K5" s="105"/>
      <c r="L5" s="49" t="s">
        <v>31</v>
      </c>
      <c r="M5" s="50" t="s">
        <v>32</v>
      </c>
      <c r="N5" s="49" t="s">
        <v>31</v>
      </c>
      <c r="O5" s="50" t="s">
        <v>32</v>
      </c>
      <c r="P5" s="49" t="s">
        <v>31</v>
      </c>
      <c r="Q5" s="50" t="s">
        <v>32</v>
      </c>
      <c r="R5" s="49" t="s">
        <v>31</v>
      </c>
      <c r="S5" s="50" t="s">
        <v>32</v>
      </c>
      <c r="T5" s="49" t="s">
        <v>31</v>
      </c>
      <c r="U5" s="50" t="s">
        <v>32</v>
      </c>
      <c r="V5" s="49" t="s">
        <v>31</v>
      </c>
      <c r="W5" s="50" t="s">
        <v>32</v>
      </c>
      <c r="X5" s="49" t="s">
        <v>31</v>
      </c>
      <c r="Y5" s="50" t="s">
        <v>32</v>
      </c>
      <c r="Z5" s="49" t="s">
        <v>31</v>
      </c>
      <c r="AA5" s="50" t="s">
        <v>32</v>
      </c>
      <c r="AB5" s="49" t="s">
        <v>31</v>
      </c>
      <c r="AC5" s="50" t="s">
        <v>32</v>
      </c>
      <c r="AD5" s="49" t="s">
        <v>31</v>
      </c>
      <c r="AE5" s="50" t="s">
        <v>32</v>
      </c>
      <c r="AF5" s="49" t="s">
        <v>31</v>
      </c>
      <c r="AG5" s="50" t="s">
        <v>32</v>
      </c>
      <c r="AH5" s="49" t="s">
        <v>31</v>
      </c>
      <c r="AI5" s="50" t="s">
        <v>32</v>
      </c>
      <c r="AJ5" s="49" t="s">
        <v>31</v>
      </c>
      <c r="AK5" s="50" t="s">
        <v>32</v>
      </c>
      <c r="AL5" s="49" t="s">
        <v>31</v>
      </c>
      <c r="AM5" s="50" t="s">
        <v>32</v>
      </c>
      <c r="AN5" s="49" t="s">
        <v>31</v>
      </c>
      <c r="AO5" s="50" t="s">
        <v>32</v>
      </c>
      <c r="AP5" s="49" t="s">
        <v>31</v>
      </c>
      <c r="AQ5" s="50" t="s">
        <v>32</v>
      </c>
      <c r="AR5" s="49" t="s">
        <v>31</v>
      </c>
      <c r="AS5" s="50" t="s">
        <v>32</v>
      </c>
      <c r="AT5" s="49" t="s">
        <v>31</v>
      </c>
      <c r="AU5" s="50" t="s">
        <v>32</v>
      </c>
      <c r="AV5" s="49" t="s">
        <v>31</v>
      </c>
      <c r="AW5" s="50" t="s">
        <v>32</v>
      </c>
      <c r="AX5" s="49" t="s">
        <v>31</v>
      </c>
      <c r="AY5" s="50" t="s">
        <v>32</v>
      </c>
      <c r="AZ5" s="49" t="s">
        <v>31</v>
      </c>
      <c r="BA5" s="50" t="s">
        <v>32</v>
      </c>
      <c r="BB5" s="49" t="s">
        <v>31</v>
      </c>
      <c r="BC5" s="50" t="s">
        <v>32</v>
      </c>
      <c r="BD5" s="49" t="s">
        <v>31</v>
      </c>
      <c r="BE5" s="50" t="s">
        <v>32</v>
      </c>
      <c r="BF5" s="49" t="s">
        <v>31</v>
      </c>
      <c r="BG5" s="50" t="s">
        <v>32</v>
      </c>
      <c r="BH5" s="49" t="s">
        <v>31</v>
      </c>
      <c r="BI5" s="50" t="s">
        <v>32</v>
      </c>
      <c r="BJ5" s="49" t="s">
        <v>31</v>
      </c>
      <c r="BK5" s="50" t="s">
        <v>32</v>
      </c>
      <c r="BL5" s="49" t="s">
        <v>31</v>
      </c>
      <c r="BM5" s="50" t="s">
        <v>32</v>
      </c>
      <c r="BN5" s="49" t="s">
        <v>31</v>
      </c>
      <c r="BO5" s="50" t="s">
        <v>32</v>
      </c>
      <c r="BP5" s="49" t="s">
        <v>31</v>
      </c>
      <c r="BQ5" s="50" t="s">
        <v>32</v>
      </c>
      <c r="BR5" s="49" t="s">
        <v>31</v>
      </c>
      <c r="BS5" s="50" t="s">
        <v>32</v>
      </c>
      <c r="BT5" s="49" t="s">
        <v>31</v>
      </c>
      <c r="BU5" s="50" t="s">
        <v>32</v>
      </c>
      <c r="BV5" s="49" t="s">
        <v>31</v>
      </c>
      <c r="BW5" s="50" t="s">
        <v>32</v>
      </c>
      <c r="BX5" s="113"/>
      <c r="BY5" s="114"/>
      <c r="BZ5" s="113"/>
      <c r="CA5" s="114"/>
      <c r="CB5" s="115"/>
      <c r="CC5" s="116"/>
      <c r="CD5" s="115"/>
      <c r="CE5" s="116"/>
      <c r="CF5" s="115"/>
      <c r="CG5" s="116"/>
      <c r="CH5" s="115"/>
      <c r="CI5" s="116"/>
      <c r="CJ5" s="115"/>
      <c r="CK5" s="116"/>
      <c r="CL5" s="115"/>
      <c r="CM5" s="116"/>
      <c r="CN5" s="115"/>
      <c r="CO5" s="116"/>
      <c r="CP5" s="115"/>
      <c r="CQ5" s="116"/>
      <c r="CR5" s="115"/>
      <c r="CS5" s="116"/>
      <c r="CT5" s="115"/>
      <c r="CU5" s="116"/>
      <c r="CV5" s="115"/>
      <c r="CW5" s="116"/>
      <c r="CX5" s="115"/>
      <c r="CY5" s="116"/>
      <c r="CZ5" s="115"/>
      <c r="DA5" s="116"/>
      <c r="DB5" s="115"/>
      <c r="DC5" s="116"/>
      <c r="DD5" s="115"/>
      <c r="DE5" s="116"/>
      <c r="DF5" s="115"/>
      <c r="DG5" s="116"/>
      <c r="DH5" s="115"/>
      <c r="DI5" s="116"/>
      <c r="DJ5" s="115"/>
      <c r="DK5" s="116"/>
      <c r="DL5" s="115"/>
      <c r="DM5" s="116"/>
      <c r="DN5" s="115"/>
      <c r="DO5" s="116"/>
      <c r="DP5" s="115"/>
    </row>
    <row r="6" spans="1:154" ht="30.6" customHeight="1">
      <c r="A6" s="33">
        <v>1</v>
      </c>
      <c r="D6" s="33">
        <f>HLOOKUP($D$2,$L$4:$DO$54,ROW(D6)-3,FALSE)</f>
        <v>0</v>
      </c>
      <c r="E6" s="126" t="str">
        <f>IF(D6=0,"NO ENT",IF(LEFT(D6,4)="オープン","open",""))</f>
        <v>NO ENT</v>
      </c>
      <c r="F6" s="120"/>
      <c r="G6" s="141" t="str">
        <f>IFERROR(VLOOKUP(F6,'申込書2（馬匹・選手）'!$B$5:$D$54,3,FALSE),"")</f>
        <v/>
      </c>
      <c r="H6" s="120"/>
      <c r="I6" s="140" t="str">
        <f>IFERROR(VLOOKUP(H6,'申込書2（馬匹・選手）'!$F$5:$H$54,3,FALSE),"")</f>
        <v/>
      </c>
      <c r="J6" s="101" t="str">
        <f>$G$2</f>
        <v/>
      </c>
      <c r="K6" s="106" t="str">
        <f>IFERROR(VLOOKUP(I6,'申込書2（馬匹・選手）'!$F$5:$H$54,3,FALSE),"")</f>
        <v/>
      </c>
      <c r="L6" s="51"/>
      <c r="M6" s="139" t="str">
        <f>IF(IFERROR(VLOOKUP(L$3&amp;L6,都馬連編集用!$B$13:$C$49,2,FALSE),"")=0,"",(IFERROR(VLOOKUP(L$3&amp;L6,都馬連編集用!$B$13:$C$49,2,FALSE),"")))</f>
        <v/>
      </c>
      <c r="N6" s="51"/>
      <c r="O6" s="139" t="str">
        <f>IF(IFERROR(VLOOKUP(N$3&amp;N6,都馬連編集用!$B$13:$C$49,2,FALSE),"")=0,"",(IFERROR(VLOOKUP(N$3&amp;N6,都馬連編集用!$B$13:$C$49,2,FALSE),"")))</f>
        <v/>
      </c>
      <c r="P6" s="51" t="s">
        <v>194</v>
      </c>
      <c r="Q6" s="139" t="str">
        <f>IF(IFERROR(VLOOKUP(P$3&amp;P6,都馬連編集用!$B$13:$C$49,2,FALSE),"")=0,"",(IFERROR(VLOOKUP(P$3&amp;P6,都馬連編集用!$B$13:$C$49,2,FALSE),"")))</f>
        <v/>
      </c>
      <c r="R6" s="51" t="s">
        <v>194</v>
      </c>
      <c r="S6" s="139" t="str">
        <f>IF(IFERROR(VLOOKUP(R$3&amp;R6,都馬連編集用!$B$13:$C$49,2,FALSE),"")=0,"",(IFERROR(VLOOKUP(R$3&amp;R6,都馬連編集用!$B$13:$C$49,2,FALSE),"")))</f>
        <v/>
      </c>
      <c r="T6" s="51"/>
      <c r="U6" s="139" t="str">
        <f>IF(IFERROR(VLOOKUP(T$3&amp;T6,都馬連編集用!$B$13:$C$49,2,FALSE),"")=0,"",(IFERROR(VLOOKUP(T$3&amp;T6,都馬連編集用!$B$13:$C$49,2,FALSE),"")))</f>
        <v/>
      </c>
      <c r="V6" s="51"/>
      <c r="W6" s="139" t="str">
        <f>IF(IFERROR(VLOOKUP(V$3&amp;V6,都馬連編集用!$B$13:$C$49,2,FALSE),"")=0,"",(IFERROR(VLOOKUP(V$3&amp;V6,都馬連編集用!$B$13:$C$49,2,FALSE),"")))</f>
        <v/>
      </c>
      <c r="X6" s="51"/>
      <c r="Y6" s="139" t="str">
        <f>IF(IFERROR(VLOOKUP(X$3&amp;X6,都馬連編集用!$B$13:$C$49,2,FALSE),"")=0,"",(IFERROR(VLOOKUP(X$3&amp;X6,都馬連編集用!$B$13:$C$49,2,FALSE),"")))</f>
        <v/>
      </c>
      <c r="Z6" s="51"/>
      <c r="AA6" s="139" t="str">
        <f>IF(IFERROR(VLOOKUP(Z$3&amp;Z6,都馬連編集用!$B$13:$C$49,2,FALSE),"")=0,"",(IFERROR(VLOOKUP(Z$3&amp;Z6,都馬連編集用!$B$13:$C$49,2,FALSE),"")))</f>
        <v/>
      </c>
      <c r="AB6" s="51"/>
      <c r="AC6" s="139" t="str">
        <f>IF(IFERROR(VLOOKUP(AB$3&amp;AB6,都馬連編集用!$B$13:$C$49,2,FALSE),"")=0,"",(IFERROR(VLOOKUP(AB$3&amp;AB6,都馬連編集用!$B$13:$C$49,2,FALSE),"")))</f>
        <v/>
      </c>
      <c r="AD6" s="51"/>
      <c r="AE6" s="139" t="str">
        <f>IF(IFERROR(VLOOKUP(AD$3&amp;AD6,都馬連編集用!$B$13:$C$49,2,FALSE),"")=0,"",(IFERROR(VLOOKUP(AD$3&amp;AD6,都馬連編集用!$B$13:$C$49,2,FALSE),"")))</f>
        <v/>
      </c>
      <c r="AF6" s="51"/>
      <c r="AG6" s="139" t="str">
        <f>IF(IFERROR(VLOOKUP(AF$3&amp;AF6,都馬連編集用!$B$13:$C$49,2,FALSE),"")=0,"",(IFERROR(VLOOKUP(AF$3&amp;AF6,都馬連編集用!$B$13:$C$49,2,FALSE),"")))</f>
        <v/>
      </c>
      <c r="AH6" s="51"/>
      <c r="AI6" s="139" t="str">
        <f>IF(IFERROR(VLOOKUP(AH$3&amp;AH6,都馬連編集用!$B$13:$C$49,2,FALSE),"")=0,"",(IFERROR(VLOOKUP(AH$3&amp;AH6,都馬連編集用!$B$13:$C$49,2,FALSE),"")))</f>
        <v/>
      </c>
      <c r="AJ6" s="51"/>
      <c r="AK6" s="139" t="str">
        <f>IF(IFERROR(VLOOKUP(AJ$3&amp;AJ6,都馬連編集用!$B$13:$C$49,2,FALSE),"")=0,"",(IFERROR(VLOOKUP(AJ$3&amp;AJ6,都馬連編集用!$B$13:$C$49,2,FALSE),"")))</f>
        <v/>
      </c>
      <c r="AL6" s="51"/>
      <c r="AM6" s="139" t="str">
        <f>IF(IFERROR(VLOOKUP(AL$3&amp;AL6,都馬連編集用!$B$13:$C$49,2,FALSE),"")=0,"",(IFERROR(VLOOKUP(AL$3&amp;AL6,都馬連編集用!$B$13:$C$49,2,FALSE),"")))</f>
        <v/>
      </c>
      <c r="AN6" s="51"/>
      <c r="AO6" s="139" t="str">
        <f>IF(IFERROR(VLOOKUP(AN$3&amp;AN6,都馬連編集用!$B$13:$C$49,2,FALSE),"")=0,"",(IFERROR(VLOOKUP(AN$3&amp;AN6,都馬連編集用!$B$13:$C$49,2,FALSE),"")))</f>
        <v/>
      </c>
      <c r="AP6" s="51"/>
      <c r="AQ6" s="139" t="str">
        <f>IF(IFERROR(VLOOKUP(AP$3&amp;AP6,都馬連編集用!$B$13:$C$49,2,FALSE),"")=0,"",(IFERROR(VLOOKUP(AP$3&amp;AP6,都馬連編集用!$B$13:$C$49,2,FALSE),"")))</f>
        <v/>
      </c>
      <c r="AR6" s="51"/>
      <c r="AS6" s="139" t="str">
        <f>IF(IFERROR(VLOOKUP(AR$3&amp;AR6,都馬連編集用!$B$13:$C$49,2,FALSE),"")=0,"",(IFERROR(VLOOKUP(AR$3&amp;AR6,都馬連編集用!$B$13:$C$49,2,FALSE),"")))</f>
        <v/>
      </c>
      <c r="AT6" s="51"/>
      <c r="AU6" s="139" t="str">
        <f>IF(IFERROR(VLOOKUP(AT$3&amp;AT6,都馬連編集用!$B$13:$C$49,2,FALSE),"")=0,"",(IFERROR(VLOOKUP(AT$3&amp;AT6,都馬連編集用!$B$13:$C$49,2,FALSE),"")))</f>
        <v/>
      </c>
      <c r="AV6" s="51"/>
      <c r="AW6" s="139" t="str">
        <f>IF(IFERROR(VLOOKUP(AV$3&amp;AV6,都馬連編集用!$B$13:$C$49,2,FALSE),"")=0,"",(IFERROR(VLOOKUP(AV$3&amp;AV6,都馬連編集用!$B$13:$C$49,2,FALSE),"")))</f>
        <v/>
      </c>
      <c r="AX6" s="51"/>
      <c r="AY6" s="139" t="str">
        <f>IF(IFERROR(VLOOKUP(AX$3&amp;AX6,都馬連編集用!$B$13:$C$49,2,FALSE),"")=0,"",(IFERROR(VLOOKUP(AX$3&amp;AX6,都馬連編集用!$B$13:$C$49,2,FALSE),"")))</f>
        <v/>
      </c>
      <c r="AZ6" s="51"/>
      <c r="BA6" s="139" t="str">
        <f>IF(IFERROR(VLOOKUP(AZ$3&amp;AZ6,都馬連編集用!$B$13:$C$49,2,FALSE),"")=0,"",(IFERROR(VLOOKUP(AZ$3&amp;AZ6,都馬連編集用!$B$13:$C$49,2,FALSE),"")))</f>
        <v/>
      </c>
      <c r="BB6" s="51"/>
      <c r="BC6" s="139" t="str">
        <f>IF(IFERROR(VLOOKUP(BB$3&amp;BB6,都馬連編集用!$B$13:$C$49,2,FALSE),"")=0,"",(IFERROR(VLOOKUP(BB$3&amp;BB6,都馬連編集用!$B$13:$C$49,2,FALSE),"")))</f>
        <v/>
      </c>
      <c r="BD6" s="51"/>
      <c r="BE6" s="139" t="str">
        <f>IF(IFERROR(VLOOKUP(BD$3&amp;BD6,都馬連編集用!$B$13:$C$49,2,FALSE),"")=0,"",(IFERROR(VLOOKUP(BD$3&amp;BD6,都馬連編集用!$B$13:$C$49,2,FALSE),"")))</f>
        <v/>
      </c>
      <c r="BF6" s="51"/>
      <c r="BG6" s="139" t="str">
        <f>IF(IFERROR(VLOOKUP(BF$3&amp;BF6,都馬連編集用!$B$13:$C$49,2,FALSE),"")=0,"",(IFERROR(VLOOKUP(BF$3&amp;BF6,都馬連編集用!$B$13:$C$49,2,FALSE),"")))</f>
        <v/>
      </c>
      <c r="BH6" s="51"/>
      <c r="BI6" s="139" t="str">
        <f>IF(IFERROR(VLOOKUP(BH$3&amp;BH6,都馬連編集用!$B$13:$C$49,2,FALSE),"")=0,"",(IFERROR(VLOOKUP(BH$3&amp;BH6,都馬連編集用!$B$13:$C$49,2,FALSE),"")))</f>
        <v/>
      </c>
      <c r="BJ6" s="51"/>
      <c r="BK6" s="139" t="str">
        <f>IF(IFERROR(VLOOKUP(BJ$3&amp;BJ6,都馬連編集用!$B$13:$C$49,2,FALSE),"")=0,"",(IFERROR(VLOOKUP(BJ$3&amp;BJ6,都馬連編集用!$B$13:$C$49,2,FALSE),"")))</f>
        <v/>
      </c>
      <c r="BL6" s="51"/>
      <c r="BM6" s="139" t="str">
        <f>IF(IFERROR(VLOOKUP(BL$3&amp;BL6,都馬連編集用!$B$13:$C$49,2,FALSE),"")=0,"",(IFERROR(VLOOKUP(BL$3&amp;BL6,都馬連編集用!$B$13:$C$49,2,FALSE),"")))</f>
        <v/>
      </c>
      <c r="BN6" s="51"/>
      <c r="BO6" s="139" t="str">
        <f>IF(IFERROR(VLOOKUP(BN$3&amp;BN6,都馬連編集用!$B$13:$C$49,2,FALSE),"")=0,"",(IFERROR(VLOOKUP(BN$3&amp;BN6,都馬連編集用!$B$13:$C$49,2,FALSE),"")))</f>
        <v/>
      </c>
      <c r="BP6" s="51"/>
      <c r="BQ6" s="139" t="str">
        <f>IF(IFERROR(VLOOKUP(BP$3&amp;BP6,都馬連編集用!$B$13:$C$49,2,FALSE),"")=0,"",(IFERROR(VLOOKUP(BP$3&amp;BP6,都馬連編集用!$B$13:$C$49,2,FALSE),"")))</f>
        <v/>
      </c>
      <c r="BR6" s="51"/>
      <c r="BS6" s="139" t="str">
        <f>IF(IFERROR(VLOOKUP(BR$3&amp;BR6,都馬連編集用!$B$13:$C$49,2,FALSE),"")=0,"",(IFERROR(VLOOKUP(BR$3&amp;BR6,都馬連編集用!$B$13:$C$49,2,FALSE),"")))</f>
        <v/>
      </c>
      <c r="BT6" s="51"/>
      <c r="BU6" s="139" t="str">
        <f>IF(IFERROR(VLOOKUP(BT$3&amp;BT6,都馬連編集用!$B$13:$C$49,2,FALSE),"")=0,"",(IFERROR(VLOOKUP(BT$3&amp;BT6,都馬連編集用!$B$13:$C$49,2,FALSE),"")))</f>
        <v/>
      </c>
      <c r="BV6" s="51"/>
      <c r="BW6" s="139" t="str">
        <f>IF(IFERROR(VLOOKUP(BV$3&amp;BV6,都馬連編集用!$B$13:$C$49,2,FALSE),"")=0,"",(IFERROR(VLOOKUP(BV$3&amp;BV6,都馬連編集用!$B$13:$C$49,2,FALSE),"")))</f>
        <v/>
      </c>
      <c r="BX6" s="51"/>
      <c r="BY6" s="139" t="str">
        <f>IF(IFERROR(VLOOKUP(BX$3&amp;BX6,都馬連編集用!$B$13:$C$49,2,FALSE),"")=0,"",(IFERROR(VLOOKUP(BX$3&amp;BX6,都馬連編集用!$B$13:$C$49,2,FALSE),"")))</f>
        <v/>
      </c>
      <c r="BZ6" s="51"/>
      <c r="CA6" s="139" t="str">
        <f>IF(IFERROR(VLOOKUP(BZ$3&amp;BZ6,都馬連編集用!$B$13:$C$49,2,FALSE),"")=0,"",(IFERROR(VLOOKUP(BZ$3&amp;BZ6,都馬連編集用!$B$13:$C$49,2,FALSE),"")))</f>
        <v/>
      </c>
      <c r="CB6" s="51"/>
      <c r="CC6" s="139" t="str">
        <f>IF(IFERROR(VLOOKUP(CB$3&amp;CB6,都馬連編集用!$B$13:$C$49,2,FALSE),"")=0,"",(IFERROR(VLOOKUP(CB$3&amp;CB6,都馬連編集用!$B$13:$C$49,2,FALSE),"")))</f>
        <v/>
      </c>
      <c r="CD6" s="51"/>
      <c r="CE6" s="139" t="str">
        <f>IF(IFERROR(VLOOKUP(CD$3&amp;CD6,都馬連編集用!$B$13:$C$49,2,FALSE),"")=0,"",(IFERROR(VLOOKUP(CD$3&amp;CD6,都馬連編集用!$B$13:$C$49,2,FALSE),"")))</f>
        <v/>
      </c>
      <c r="CF6" s="51"/>
      <c r="CG6" s="139" t="str">
        <f>IF(IFERROR(VLOOKUP(CF$3&amp;CF6,都馬連編集用!$B$13:$C$49,2,FALSE),"")=0,"",(IFERROR(VLOOKUP(CF$3&amp;CF6,都馬連編集用!$B$13:$C$49,2,FALSE),"")))</f>
        <v/>
      </c>
      <c r="CH6" s="51"/>
      <c r="CI6" s="139" t="str">
        <f>IF(IFERROR(VLOOKUP(CH$3&amp;CH6,都馬連編集用!$B$13:$C$49,2,FALSE),"")=0,"",(IFERROR(VLOOKUP(CH$3&amp;CH6,都馬連編集用!$B$13:$C$49,2,FALSE),"")))</f>
        <v/>
      </c>
      <c r="CJ6" s="51"/>
      <c r="CK6" s="139" t="str">
        <f>IF(IFERROR(VLOOKUP(CJ$3&amp;CJ6,都馬連編集用!$B$13:$C$49,2,FALSE),"")=0,"",(IFERROR(VLOOKUP(CJ$3&amp;CJ6,都馬連編集用!$B$13:$C$49,2,FALSE),"")))</f>
        <v/>
      </c>
      <c r="CL6" s="51"/>
      <c r="CM6" s="139" t="str">
        <f>IF(IFERROR(VLOOKUP(CL$3&amp;CL6,都馬連編集用!$B$13:$C$49,2,FALSE),"")=0,"",(IFERROR(VLOOKUP(CL$3&amp;CL6,都馬連編集用!$B$13:$C$49,2,FALSE),"")))</f>
        <v/>
      </c>
      <c r="CN6" s="51"/>
      <c r="CO6" s="139" t="str">
        <f>IF(IFERROR(VLOOKUP(CN$3&amp;CN6,都馬連編集用!$B$13:$C$49,2,FALSE),"")=0,"",(IFERROR(VLOOKUP(CN$3&amp;CN6,都馬連編集用!$B$13:$C$49,2,FALSE),"")))</f>
        <v/>
      </c>
      <c r="CP6" s="51"/>
      <c r="CQ6" s="139" t="str">
        <f>IF(IFERROR(VLOOKUP(CP$3&amp;CP6,都馬連編集用!$B$13:$C$49,2,FALSE),"")=0,"",(IFERROR(VLOOKUP(CP$3&amp;CP6,都馬連編集用!$B$13:$C$49,2,FALSE),"")))</f>
        <v/>
      </c>
      <c r="CR6" s="51"/>
      <c r="CS6" s="139" t="str">
        <f>IF(IFERROR(VLOOKUP(CR$3&amp;CR6,都馬連編集用!$B$13:$C$49,2,FALSE),"")=0,"",(IFERROR(VLOOKUP(CR$3&amp;CR6,都馬連編集用!$B$13:$C$49,2,FALSE),"")))</f>
        <v/>
      </c>
      <c r="CT6" s="51"/>
      <c r="CU6" s="139" t="str">
        <f>IF(IFERROR(VLOOKUP(CT$3&amp;CT6,都馬連編集用!$B$13:$C$49,2,FALSE),"")=0,"",(IFERROR(VLOOKUP(CT$3&amp;CT6,都馬連編集用!$B$13:$C$49,2,FALSE),"")))</f>
        <v/>
      </c>
      <c r="CV6" s="51"/>
      <c r="CW6" s="139" t="str">
        <f>IF(IFERROR(VLOOKUP(CV$3&amp;CV6,都馬連編集用!$B$13:$C$49,2,FALSE),"")=0,"",(IFERROR(VLOOKUP(CV$3&amp;CV6,都馬連編集用!$B$13:$C$49,2,FALSE),"")))</f>
        <v/>
      </c>
      <c r="CX6" s="51"/>
      <c r="CY6" s="139" t="str">
        <f>IF(IFERROR(VLOOKUP(CX$3&amp;CX6,都馬連編集用!$B$13:$C$49,2,FALSE),"")=0,"",(IFERROR(VLOOKUP(CX$3&amp;CX6,都馬連編集用!$B$13:$C$49,2,FALSE),"")))</f>
        <v/>
      </c>
      <c r="CZ6" s="51"/>
      <c r="DA6" s="139" t="str">
        <f>IF(IFERROR(VLOOKUP(CZ$3&amp;CZ6,都馬連編集用!$B$13:$C$49,2,FALSE),"")=0,"",(IFERROR(VLOOKUP(CZ$3&amp;CZ6,都馬連編集用!$B$13:$C$49,2,FALSE),"")))</f>
        <v/>
      </c>
      <c r="DB6" s="51"/>
      <c r="DC6" s="139" t="str">
        <f>IF(IFERROR(VLOOKUP(DB$3&amp;DB6,都馬連編集用!$B$13:$C$49,2,FALSE),"")=0,"",(IFERROR(VLOOKUP(DB$3&amp;DB6,都馬連編集用!$B$13:$C$49,2,FALSE),"")))</f>
        <v/>
      </c>
      <c r="DD6" s="51"/>
      <c r="DE6" s="139" t="str">
        <f>IF(IFERROR(VLOOKUP(DD$3&amp;DD6,都馬連編集用!$B$13:$C$49,2,FALSE),"")=0,"",(IFERROR(VLOOKUP(DD$3&amp;DD6,都馬連編集用!$B$13:$C$49,2,FALSE),"")))</f>
        <v/>
      </c>
      <c r="DF6" s="51"/>
      <c r="DG6" s="139" t="str">
        <f>IF(IFERROR(VLOOKUP(DF$3&amp;DF6,都馬連編集用!$B$13:$C$49,2,FALSE),"")=0,"",(IFERROR(VLOOKUP(DF$3&amp;DF6,都馬連編集用!$B$13:$C$49,2,FALSE),"")))</f>
        <v/>
      </c>
      <c r="DH6" s="51"/>
      <c r="DI6" s="139" t="str">
        <f>IF(IFERROR(VLOOKUP(DH$3&amp;DH6,都馬連編集用!$B$13:$C$49,2,FALSE),"")=0,"",(IFERROR(VLOOKUP(DH$3&amp;DH6,都馬連編集用!$B$13:$C$49,2,FALSE),"")))</f>
        <v/>
      </c>
      <c r="DJ6" s="51"/>
      <c r="DK6" s="139" t="str">
        <f>IF(IFERROR(VLOOKUP(DJ$3&amp;DJ6,都馬連編集用!$B$13:$C$49,2,FALSE),"")=0,"",(IFERROR(VLOOKUP(DJ$3&amp;DJ6,都馬連編集用!$B$13:$C$49,2,FALSE),"")))</f>
        <v/>
      </c>
      <c r="DL6" s="51"/>
      <c r="DM6" s="139" t="str">
        <f>IF(IFERROR(VLOOKUP(DL$3&amp;DL6,都馬連編集用!$B$13:$C$49,2,FALSE),"")=0,"",(IFERROR(VLOOKUP(DL$3&amp;DL6,都馬連編集用!$B$13:$C$49,2,FALSE),"")))</f>
        <v/>
      </c>
      <c r="DN6" s="51"/>
      <c r="DO6" s="139" t="str">
        <f>IF(IFERROR(VLOOKUP(DN$3&amp;DN6,都馬連編集用!$B$13:$C$49,2,FALSE),"")=0,"",(IFERROR(VLOOKUP(DN$3&amp;DN6,都馬連編集用!$B$13:$C$49,2,FALSE),"")))</f>
        <v/>
      </c>
      <c r="DP6" s="51"/>
    </row>
    <row r="7" spans="1:154" ht="30.6" customHeight="1">
      <c r="A7" s="33">
        <v>2</v>
      </c>
      <c r="D7" s="33">
        <f t="shared" ref="D7:D54" si="53">HLOOKUP($D$2,$L$4:$DO$54,ROW(D7)-3,FALSE)</f>
        <v>0</v>
      </c>
      <c r="E7" s="126" t="str">
        <f>IF(D7=0,"NO ENT",IF(LEFT(D7,4)="オープン","open",""))</f>
        <v>NO ENT</v>
      </c>
      <c r="F7" s="120"/>
      <c r="G7" s="141" t="str">
        <f>IFERROR(VLOOKUP(F7,'申込書2（馬匹・選手）'!$B$5:$D$54,3,FALSE),"")</f>
        <v/>
      </c>
      <c r="H7" s="120"/>
      <c r="I7" s="106" t="str">
        <f>IFERROR(VLOOKUP(H7,'申込書2（馬匹・選手）'!$F$5:$H$54,3,FALSE),"")</f>
        <v/>
      </c>
      <c r="J7" s="101" t="str">
        <f t="shared" ref="J7:J54" si="54">$G$2</f>
        <v/>
      </c>
      <c r="K7" s="106" t="str">
        <f>IFERROR(VLOOKUP(I7,'申込書2（馬匹・選手）'!$F$5:$H$54,3,FALSE),"")</f>
        <v/>
      </c>
      <c r="L7" s="51" t="s">
        <v>194</v>
      </c>
      <c r="M7" s="139" t="str">
        <f>IF(IFERROR(VLOOKUP(L$3&amp;L7,都馬連編集用!$B$13:$C$49,2,FALSE),"")=0,"",(IFERROR(VLOOKUP(L$3&amp;L7,都馬連編集用!$B$13:$C$49,2,FALSE),"")))</f>
        <v/>
      </c>
      <c r="N7" s="51"/>
      <c r="O7" s="139" t="str">
        <f>IF(IFERROR(VLOOKUP(N$3&amp;N7,都馬連編集用!$B$13:$C$49,2,FALSE),"")=0,"",(IFERROR(VLOOKUP(N$3&amp;N7,都馬連編集用!$B$13:$C$49,2,FALSE),"")))</f>
        <v/>
      </c>
      <c r="P7" s="51"/>
      <c r="Q7" s="139" t="str">
        <f>IF(IFERROR(VLOOKUP(P$3&amp;P7,都馬連編集用!$B$13:$C$49,2,FALSE),"")=0,"",(IFERROR(VLOOKUP(P$3&amp;P7,都馬連編集用!$B$13:$C$49,2,FALSE),"")))</f>
        <v/>
      </c>
      <c r="R7" s="51"/>
      <c r="S7" s="139" t="str">
        <f>IF(IFERROR(VLOOKUP(R$3&amp;R7,都馬連編集用!$B$13:$C$49,2,FALSE),"")=0,"",(IFERROR(VLOOKUP(R$3&amp;R7,都馬連編集用!$B$13:$C$49,2,FALSE),"")))</f>
        <v/>
      </c>
      <c r="T7" s="51"/>
      <c r="U7" s="139" t="str">
        <f>IF(IFERROR(VLOOKUP(T$3&amp;T7,都馬連編集用!$B$13:$C$49,2,FALSE),"")=0,"",(IFERROR(VLOOKUP(T$3&amp;T7,都馬連編集用!$B$13:$C$49,2,FALSE),"")))</f>
        <v/>
      </c>
      <c r="V7" s="51"/>
      <c r="W7" s="139" t="str">
        <f>IF(IFERROR(VLOOKUP(V$3&amp;V7,都馬連編集用!$B$13:$C$49,2,FALSE),"")=0,"",(IFERROR(VLOOKUP(V$3&amp;V7,都馬連編集用!$B$13:$C$49,2,FALSE),"")))</f>
        <v/>
      </c>
      <c r="X7" s="51"/>
      <c r="Y7" s="139" t="str">
        <f>IF(IFERROR(VLOOKUP(X$3&amp;X7,都馬連編集用!$B$13:$C$49,2,FALSE),"")=0,"",(IFERROR(VLOOKUP(X$3&amp;X7,都馬連編集用!$B$13:$C$49,2,FALSE),"")))</f>
        <v/>
      </c>
      <c r="Z7" s="51"/>
      <c r="AA7" s="139" t="str">
        <f>IF(IFERROR(VLOOKUP(Z$3&amp;Z7,都馬連編集用!$B$13:$C$49,2,FALSE),"")=0,"",(IFERROR(VLOOKUP(Z$3&amp;Z7,都馬連編集用!$B$13:$C$49,2,FALSE),"")))</f>
        <v/>
      </c>
      <c r="AB7" s="51"/>
      <c r="AC7" s="139" t="str">
        <f>IF(IFERROR(VLOOKUP(AB$3&amp;AB7,都馬連編集用!$B$13:$C$49,2,FALSE),"")=0,"",(IFERROR(VLOOKUP(AB$3&amp;AB7,都馬連編集用!$B$13:$C$49,2,FALSE),"")))</f>
        <v/>
      </c>
      <c r="AD7" s="51"/>
      <c r="AE7" s="139" t="str">
        <f>IF(IFERROR(VLOOKUP(AD$3&amp;AD7,都馬連編集用!$B$13:$C$49,2,FALSE),"")=0,"",(IFERROR(VLOOKUP(AD$3&amp;AD7,都馬連編集用!$B$13:$C$49,2,FALSE),"")))</f>
        <v/>
      </c>
      <c r="AF7" s="51"/>
      <c r="AG7" s="139" t="str">
        <f>IF(IFERROR(VLOOKUP(AF$3&amp;AF7,都馬連編集用!$B$13:$C$49,2,FALSE),"")=0,"",(IFERROR(VLOOKUP(AF$3&amp;AF7,都馬連編集用!$B$13:$C$49,2,FALSE),"")))</f>
        <v/>
      </c>
      <c r="AH7" s="51"/>
      <c r="AI7" s="139" t="str">
        <f>IF(IFERROR(VLOOKUP(AH$3&amp;AH7,都馬連編集用!$B$13:$C$49,2,FALSE),"")=0,"",(IFERROR(VLOOKUP(AH$3&amp;AH7,都馬連編集用!$B$13:$C$49,2,FALSE),"")))</f>
        <v/>
      </c>
      <c r="AJ7" s="51"/>
      <c r="AK7" s="139" t="str">
        <f>IF(IFERROR(VLOOKUP(AJ$3&amp;AJ7,都馬連編集用!$B$13:$C$49,2,FALSE),"")=0,"",(IFERROR(VLOOKUP(AJ$3&amp;AJ7,都馬連編集用!$B$13:$C$49,2,FALSE),"")))</f>
        <v/>
      </c>
      <c r="AL7" s="51"/>
      <c r="AM7" s="139" t="str">
        <f>IF(IFERROR(VLOOKUP(AL$3&amp;AL7,都馬連編集用!$B$13:$C$49,2,FALSE),"")=0,"",(IFERROR(VLOOKUP(AL$3&amp;AL7,都馬連編集用!$B$13:$C$49,2,FALSE),"")))</f>
        <v/>
      </c>
      <c r="AN7" s="51"/>
      <c r="AO7" s="139" t="str">
        <f>IF(IFERROR(VLOOKUP(AN$3&amp;AN7,都馬連編集用!$B$13:$C$49,2,FALSE),"")=0,"",(IFERROR(VLOOKUP(AN$3&amp;AN7,都馬連編集用!$B$13:$C$49,2,FALSE),"")))</f>
        <v/>
      </c>
      <c r="AP7" s="51"/>
      <c r="AQ7" s="139" t="str">
        <f>IF(IFERROR(VLOOKUP(AP$3&amp;AP7,都馬連編集用!$B$13:$C$49,2,FALSE),"")=0,"",(IFERROR(VLOOKUP(AP$3&amp;AP7,都馬連編集用!$B$13:$C$49,2,FALSE),"")))</f>
        <v/>
      </c>
      <c r="AR7" s="51"/>
      <c r="AS7" s="139" t="str">
        <f>IF(IFERROR(VLOOKUP(AR$3&amp;AR7,都馬連編集用!$B$13:$C$49,2,FALSE),"")=0,"",(IFERROR(VLOOKUP(AR$3&amp;AR7,都馬連編集用!$B$13:$C$49,2,FALSE),"")))</f>
        <v/>
      </c>
      <c r="AT7" s="51"/>
      <c r="AU7" s="139" t="str">
        <f>IF(IFERROR(VLOOKUP(AT$3&amp;AT7,都馬連編集用!$B$13:$C$49,2,FALSE),"")=0,"",(IFERROR(VLOOKUP(AT$3&amp;AT7,都馬連編集用!$B$13:$C$49,2,FALSE),"")))</f>
        <v/>
      </c>
      <c r="AV7" s="51"/>
      <c r="AW7" s="139" t="str">
        <f>IF(IFERROR(VLOOKUP(AV$3&amp;AV7,都馬連編集用!$B$13:$C$49,2,FALSE),"")=0,"",(IFERROR(VLOOKUP(AV$3&amp;AV7,都馬連編集用!$B$13:$C$49,2,FALSE),"")))</f>
        <v/>
      </c>
      <c r="AX7" s="51"/>
      <c r="AY7" s="139" t="str">
        <f>IF(IFERROR(VLOOKUP(AX$3&amp;AX7,都馬連編集用!$B$13:$C$49,2,FALSE),"")=0,"",(IFERROR(VLOOKUP(AX$3&amp;AX7,都馬連編集用!$B$13:$C$49,2,FALSE),"")))</f>
        <v/>
      </c>
      <c r="AZ7" s="51"/>
      <c r="BA7" s="139" t="str">
        <f>IF(IFERROR(VLOOKUP(AZ$3&amp;AZ7,都馬連編集用!$B$13:$C$49,2,FALSE),"")=0,"",(IFERROR(VLOOKUP(AZ$3&amp;AZ7,都馬連編集用!$B$13:$C$49,2,FALSE),"")))</f>
        <v/>
      </c>
      <c r="BB7" s="51"/>
      <c r="BC7" s="139" t="str">
        <f>IF(IFERROR(VLOOKUP(BB$3&amp;BB7,都馬連編集用!$B$13:$C$49,2,FALSE),"")=0,"",(IFERROR(VLOOKUP(BB$3&amp;BB7,都馬連編集用!$B$13:$C$49,2,FALSE),"")))</f>
        <v/>
      </c>
      <c r="BD7" s="51"/>
      <c r="BE7" s="139" t="str">
        <f>IF(IFERROR(VLOOKUP(BD$3&amp;BD7,都馬連編集用!$B$13:$C$49,2,FALSE),"")=0,"",(IFERROR(VLOOKUP(BD$3&amp;BD7,都馬連編集用!$B$13:$C$49,2,FALSE),"")))</f>
        <v/>
      </c>
      <c r="BF7" s="51"/>
      <c r="BG7" s="139" t="str">
        <f>IF(IFERROR(VLOOKUP(BF$3&amp;BF7,都馬連編集用!$B$13:$C$49,2,FALSE),"")=0,"",(IFERROR(VLOOKUP(BF$3&amp;BF7,都馬連編集用!$B$13:$C$49,2,FALSE),"")))</f>
        <v/>
      </c>
      <c r="BH7" s="51"/>
      <c r="BI7" s="139" t="str">
        <f>IF(IFERROR(VLOOKUP(BH$3&amp;BH7,都馬連編集用!$B$13:$C$49,2,FALSE),"")=0,"",(IFERROR(VLOOKUP(BH$3&amp;BH7,都馬連編集用!$B$13:$C$49,2,FALSE),"")))</f>
        <v/>
      </c>
      <c r="BJ7" s="51"/>
      <c r="BK7" s="139" t="str">
        <f>IF(IFERROR(VLOOKUP(BJ$3&amp;BJ7,都馬連編集用!$B$13:$C$49,2,FALSE),"")=0,"",(IFERROR(VLOOKUP(BJ$3&amp;BJ7,都馬連編集用!$B$13:$C$49,2,FALSE),"")))</f>
        <v/>
      </c>
      <c r="BL7" s="51"/>
      <c r="BM7" s="139" t="str">
        <f>IF(IFERROR(VLOOKUP(BL$3&amp;BL7,都馬連編集用!$B$13:$C$49,2,FALSE),"")=0,"",(IFERROR(VLOOKUP(BL$3&amp;BL7,都馬連編集用!$B$13:$C$49,2,FALSE),"")))</f>
        <v/>
      </c>
      <c r="BN7" s="51"/>
      <c r="BO7" s="139" t="str">
        <f>IF(IFERROR(VLOOKUP(BN$3&amp;BN7,都馬連編集用!$B$13:$C$49,2,FALSE),"")=0,"",(IFERROR(VLOOKUP(BN$3&amp;BN7,都馬連編集用!$B$13:$C$49,2,FALSE),"")))</f>
        <v/>
      </c>
      <c r="BP7" s="51"/>
      <c r="BQ7" s="139" t="str">
        <f>IF(IFERROR(VLOOKUP(BP$3&amp;BP7,都馬連編集用!$B$13:$C$49,2,FALSE),"")=0,"",(IFERROR(VLOOKUP(BP$3&amp;BP7,都馬連編集用!$B$13:$C$49,2,FALSE),"")))</f>
        <v/>
      </c>
      <c r="BR7" s="51"/>
      <c r="BS7" s="139" t="str">
        <f>IF(IFERROR(VLOOKUP(BR$3&amp;BR7,都馬連編集用!$B$13:$C$49,2,FALSE),"")=0,"",(IFERROR(VLOOKUP(BR$3&amp;BR7,都馬連編集用!$B$13:$C$49,2,FALSE),"")))</f>
        <v/>
      </c>
      <c r="BT7" s="51"/>
      <c r="BU7" s="139" t="str">
        <f>IF(IFERROR(VLOOKUP(BT$3&amp;BT7,都馬連編集用!$B$13:$C$49,2,FALSE),"")=0,"",(IFERROR(VLOOKUP(BT$3&amp;BT7,都馬連編集用!$B$13:$C$49,2,FALSE),"")))</f>
        <v/>
      </c>
      <c r="BV7" s="51"/>
      <c r="BW7" s="139" t="str">
        <f>IF(IFERROR(VLOOKUP(BV$3&amp;BV7,都馬連編集用!$B$13:$C$49,2,FALSE),"")=0,"",(IFERROR(VLOOKUP(BV$3&amp;BV7,都馬連編集用!$B$13:$C$49,2,FALSE),"")))</f>
        <v/>
      </c>
      <c r="BX7" s="51"/>
      <c r="BY7" s="139" t="str">
        <f>IF(IFERROR(VLOOKUP(BX$3&amp;BX7,都馬連編集用!$B$13:$C$49,2,FALSE),"")=0,"",(IFERROR(VLOOKUP(BX$3&amp;BX7,都馬連編集用!$B$13:$C$49,2,FALSE),"")))</f>
        <v/>
      </c>
      <c r="BZ7" s="51"/>
      <c r="CA7" s="139" t="str">
        <f>IF(IFERROR(VLOOKUP(BZ$3&amp;BZ7,都馬連編集用!$B$13:$C$49,2,FALSE),"")=0,"",(IFERROR(VLOOKUP(BZ$3&amp;BZ7,都馬連編集用!$B$13:$C$49,2,FALSE),"")))</f>
        <v/>
      </c>
      <c r="CB7" s="51"/>
      <c r="CC7" s="139" t="str">
        <f>IF(IFERROR(VLOOKUP(CB$3&amp;CB7,都馬連編集用!$B$13:$C$49,2,FALSE),"")=0,"",(IFERROR(VLOOKUP(CB$3&amp;CB7,都馬連編集用!$B$13:$C$49,2,FALSE),"")))</f>
        <v/>
      </c>
      <c r="CD7" s="51"/>
      <c r="CE7" s="139" t="str">
        <f>IF(IFERROR(VLOOKUP(CD$3&amp;CD7,都馬連編集用!$B$13:$C$49,2,FALSE),"")=0,"",(IFERROR(VLOOKUP(CD$3&amp;CD7,都馬連編集用!$B$13:$C$49,2,FALSE),"")))</f>
        <v/>
      </c>
      <c r="CF7" s="51"/>
      <c r="CG7" s="139" t="str">
        <f>IF(IFERROR(VLOOKUP(CF$3&amp;CF7,都馬連編集用!$B$13:$C$49,2,FALSE),"")=0,"",(IFERROR(VLOOKUP(CF$3&amp;CF7,都馬連編集用!$B$13:$C$49,2,FALSE),"")))</f>
        <v/>
      </c>
      <c r="CH7" s="51"/>
      <c r="CI7" s="139" t="str">
        <f>IF(IFERROR(VLOOKUP(CH$3&amp;CH7,都馬連編集用!$B$13:$C$49,2,FALSE),"")=0,"",(IFERROR(VLOOKUP(CH$3&amp;CH7,都馬連編集用!$B$13:$C$49,2,FALSE),"")))</f>
        <v/>
      </c>
      <c r="CJ7" s="51"/>
      <c r="CK7" s="139" t="str">
        <f>IF(IFERROR(VLOOKUP(CJ$3&amp;CJ7,都馬連編集用!$B$13:$C$49,2,FALSE),"")=0,"",(IFERROR(VLOOKUP(CJ$3&amp;CJ7,都馬連編集用!$B$13:$C$49,2,FALSE),"")))</f>
        <v/>
      </c>
      <c r="CL7" s="51"/>
      <c r="CM7" s="139" t="str">
        <f>IF(IFERROR(VLOOKUP(CL$3&amp;CL7,都馬連編集用!$B$13:$C$49,2,FALSE),"")=0,"",(IFERROR(VLOOKUP(CL$3&amp;CL7,都馬連編集用!$B$13:$C$49,2,FALSE),"")))</f>
        <v/>
      </c>
      <c r="CN7" s="51"/>
      <c r="CO7" s="139" t="str">
        <f>IF(IFERROR(VLOOKUP(CN$3&amp;CN7,都馬連編集用!$B$13:$C$49,2,FALSE),"")=0,"",(IFERROR(VLOOKUP(CN$3&amp;CN7,都馬連編集用!$B$13:$C$49,2,FALSE),"")))</f>
        <v/>
      </c>
      <c r="CP7" s="51"/>
      <c r="CQ7" s="139" t="str">
        <f>IF(IFERROR(VLOOKUP(CP$3&amp;CP7,都馬連編集用!$B$13:$C$49,2,FALSE),"")=0,"",(IFERROR(VLOOKUP(CP$3&amp;CP7,都馬連編集用!$B$13:$C$49,2,FALSE),"")))</f>
        <v/>
      </c>
      <c r="CR7" s="51"/>
      <c r="CS7" s="139" t="str">
        <f>IF(IFERROR(VLOOKUP(CR$3&amp;CR7,都馬連編集用!$B$13:$C$49,2,FALSE),"")=0,"",(IFERROR(VLOOKUP(CR$3&amp;CR7,都馬連編集用!$B$13:$C$49,2,FALSE),"")))</f>
        <v/>
      </c>
      <c r="CT7" s="51"/>
      <c r="CU7" s="139" t="str">
        <f>IF(IFERROR(VLOOKUP(CT$3&amp;CT7,都馬連編集用!$B$13:$C$49,2,FALSE),"")=0,"",(IFERROR(VLOOKUP(CT$3&amp;CT7,都馬連編集用!$B$13:$C$49,2,FALSE),"")))</f>
        <v/>
      </c>
      <c r="CV7" s="51"/>
      <c r="CW7" s="139" t="str">
        <f>IF(IFERROR(VLOOKUP(CV$3&amp;CV7,都馬連編集用!$B$13:$C$49,2,FALSE),"")=0,"",(IFERROR(VLOOKUP(CV$3&amp;CV7,都馬連編集用!$B$13:$C$49,2,FALSE),"")))</f>
        <v/>
      </c>
      <c r="CX7" s="51"/>
      <c r="CY7" s="139" t="str">
        <f>IF(IFERROR(VLOOKUP(CX$3&amp;CX7,都馬連編集用!$B$13:$C$49,2,FALSE),"")=0,"",(IFERROR(VLOOKUP(CX$3&amp;CX7,都馬連編集用!$B$13:$C$49,2,FALSE),"")))</f>
        <v/>
      </c>
      <c r="CZ7" s="51"/>
      <c r="DA7" s="139" t="str">
        <f>IF(IFERROR(VLOOKUP(CZ$3&amp;CZ7,都馬連編集用!$B$13:$C$49,2,FALSE),"")=0,"",(IFERROR(VLOOKUP(CZ$3&amp;CZ7,都馬連編集用!$B$13:$C$49,2,FALSE),"")))</f>
        <v/>
      </c>
      <c r="DB7" s="51"/>
      <c r="DC7" s="139" t="str">
        <f>IF(IFERROR(VLOOKUP(DB$3&amp;DB7,都馬連編集用!$B$13:$C$49,2,FALSE),"")=0,"",(IFERROR(VLOOKUP(DB$3&amp;DB7,都馬連編集用!$B$13:$C$49,2,FALSE),"")))</f>
        <v/>
      </c>
      <c r="DD7" s="51"/>
      <c r="DE7" s="139" t="str">
        <f>IF(IFERROR(VLOOKUP(DD$3&amp;DD7,都馬連編集用!$B$13:$C$49,2,FALSE),"")=0,"",(IFERROR(VLOOKUP(DD$3&amp;DD7,都馬連編集用!$B$13:$C$49,2,FALSE),"")))</f>
        <v/>
      </c>
      <c r="DF7" s="51"/>
      <c r="DG7" s="139" t="str">
        <f>IF(IFERROR(VLOOKUP(DF$3&amp;DF7,都馬連編集用!$B$13:$C$49,2,FALSE),"")=0,"",(IFERROR(VLOOKUP(DF$3&amp;DF7,都馬連編集用!$B$13:$C$49,2,FALSE),"")))</f>
        <v/>
      </c>
      <c r="DH7" s="51"/>
      <c r="DI7" s="139" t="str">
        <f>IF(IFERROR(VLOOKUP(DH$3&amp;DH7,都馬連編集用!$B$13:$C$49,2,FALSE),"")=0,"",(IFERROR(VLOOKUP(DH$3&amp;DH7,都馬連編集用!$B$13:$C$49,2,FALSE),"")))</f>
        <v/>
      </c>
      <c r="DJ7" s="51"/>
      <c r="DK7" s="139" t="str">
        <f>IF(IFERROR(VLOOKUP(DJ$3&amp;DJ7,都馬連編集用!$B$13:$C$49,2,FALSE),"")=0,"",(IFERROR(VLOOKUP(DJ$3&amp;DJ7,都馬連編集用!$B$13:$C$49,2,FALSE),"")))</f>
        <v/>
      </c>
      <c r="DL7" s="51"/>
      <c r="DM7" s="139" t="str">
        <f>IF(IFERROR(VLOOKUP(DL$3&amp;DL7,都馬連編集用!$B$13:$C$49,2,FALSE),"")=0,"",(IFERROR(VLOOKUP(DL$3&amp;DL7,都馬連編集用!$B$13:$C$49,2,FALSE),"")))</f>
        <v/>
      </c>
      <c r="DN7" s="51"/>
      <c r="DO7" s="139" t="str">
        <f>IF(IFERROR(VLOOKUP(DN$3&amp;DN7,都馬連編集用!$B$13:$C$49,2,FALSE),"")=0,"",(IFERROR(VLOOKUP(DN$3&amp;DN7,都馬連編集用!$B$13:$C$49,2,FALSE),"")))</f>
        <v/>
      </c>
      <c r="DP7" s="51"/>
    </row>
    <row r="8" spans="1:154" ht="30.6" customHeight="1">
      <c r="A8" s="33">
        <v>3</v>
      </c>
      <c r="D8" s="33">
        <f t="shared" si="53"/>
        <v>0</v>
      </c>
      <c r="F8" s="120"/>
      <c r="G8" s="141" t="str">
        <f>IFERROR(VLOOKUP(F8,'申込書2（馬匹・選手）'!$B$5:$D$54,3,FALSE),"")</f>
        <v/>
      </c>
      <c r="H8" s="120"/>
      <c r="I8" s="140" t="str">
        <f>IFERROR(VLOOKUP(H8,'申込書2（馬匹・選手）'!$F$5:$H$54,3,FALSE),"")</f>
        <v/>
      </c>
      <c r="J8" s="101" t="str">
        <f t="shared" si="54"/>
        <v/>
      </c>
      <c r="K8" s="106" t="str">
        <f>IFERROR(VLOOKUP(I8,'申込書2（馬匹・選手）'!$F$5:$H$54,3,FALSE),"")</f>
        <v/>
      </c>
      <c r="L8" s="51"/>
      <c r="M8" s="139" t="str">
        <f>IF(IFERROR(VLOOKUP(L$3&amp;L8,都馬連編集用!$B$13:$C$49,2,FALSE),"")=0,"",(IFERROR(VLOOKUP(L$3&amp;L8,都馬連編集用!$B$13:$C$49,2,FALSE),"")))</f>
        <v/>
      </c>
      <c r="N8" s="51"/>
      <c r="O8" s="139" t="str">
        <f>IF(IFERROR(VLOOKUP(N$3&amp;N8,都馬連編集用!$B$13:$C$49,2,FALSE),"")=0,"",(IFERROR(VLOOKUP(N$3&amp;N8,都馬連編集用!$B$13:$C$49,2,FALSE),"")))</f>
        <v/>
      </c>
      <c r="P8" s="51"/>
      <c r="Q8" s="139" t="str">
        <f>IF(IFERROR(VLOOKUP(P$3&amp;P8,都馬連編集用!$B$13:$C$49,2,FALSE),"")=0,"",(IFERROR(VLOOKUP(P$3&amp;P8,都馬連編集用!$B$13:$C$49,2,FALSE),"")))</f>
        <v/>
      </c>
      <c r="R8" s="51"/>
      <c r="S8" s="139" t="str">
        <f>IF(IFERROR(VLOOKUP(R$3&amp;R8,都馬連編集用!$B$13:$C$49,2,FALSE),"")=0,"",(IFERROR(VLOOKUP(R$3&amp;R8,都馬連編集用!$B$13:$C$49,2,FALSE),"")))</f>
        <v/>
      </c>
      <c r="T8" s="51"/>
      <c r="U8" s="139" t="str">
        <f>IF(IFERROR(VLOOKUP(T$3&amp;T8,都馬連編集用!$B$13:$C$49,2,FALSE),"")=0,"",(IFERROR(VLOOKUP(T$3&amp;T8,都馬連編集用!$B$13:$C$49,2,FALSE),"")))</f>
        <v/>
      </c>
      <c r="V8" s="51"/>
      <c r="W8" s="139" t="str">
        <f>IF(IFERROR(VLOOKUP(V$3&amp;V8,都馬連編集用!$B$13:$C$49,2,FALSE),"")=0,"",(IFERROR(VLOOKUP(V$3&amp;V8,都馬連編集用!$B$13:$C$49,2,FALSE),"")))</f>
        <v/>
      </c>
      <c r="X8" s="51"/>
      <c r="Y8" s="139" t="str">
        <f>IF(IFERROR(VLOOKUP(X$3&amp;X8,都馬連編集用!$B$13:$C$49,2,FALSE),"")=0,"",(IFERROR(VLOOKUP(X$3&amp;X8,都馬連編集用!$B$13:$C$49,2,FALSE),"")))</f>
        <v/>
      </c>
      <c r="Z8" s="51"/>
      <c r="AA8" s="139" t="str">
        <f>IF(IFERROR(VLOOKUP(Z$3&amp;Z8,都馬連編集用!$B$13:$C$49,2,FALSE),"")=0,"",(IFERROR(VLOOKUP(Z$3&amp;Z8,都馬連編集用!$B$13:$C$49,2,FALSE),"")))</f>
        <v/>
      </c>
      <c r="AB8" s="51"/>
      <c r="AC8" s="139" t="str">
        <f>IF(IFERROR(VLOOKUP(AB$3&amp;AB8,都馬連編集用!$B$13:$C$49,2,FALSE),"")=0,"",(IFERROR(VLOOKUP(AB$3&amp;AB8,都馬連編集用!$B$13:$C$49,2,FALSE),"")))</f>
        <v/>
      </c>
      <c r="AD8" s="51"/>
      <c r="AE8" s="139" t="str">
        <f>IF(IFERROR(VLOOKUP(AD$3&amp;AD8,都馬連編集用!$B$13:$C$49,2,FALSE),"")=0,"",(IFERROR(VLOOKUP(AD$3&amp;AD8,都馬連編集用!$B$13:$C$49,2,FALSE),"")))</f>
        <v/>
      </c>
      <c r="AF8" s="51"/>
      <c r="AG8" s="139" t="str">
        <f>IF(IFERROR(VLOOKUP(AF$3&amp;AF8,都馬連編集用!$B$13:$C$49,2,FALSE),"")=0,"",(IFERROR(VLOOKUP(AF$3&amp;AF8,都馬連編集用!$B$13:$C$49,2,FALSE),"")))</f>
        <v/>
      </c>
      <c r="AH8" s="51"/>
      <c r="AI8" s="139" t="str">
        <f>IF(IFERROR(VLOOKUP(AH$3&amp;AH8,都馬連編集用!$B$13:$C$49,2,FALSE),"")=0,"",(IFERROR(VLOOKUP(AH$3&amp;AH8,都馬連編集用!$B$13:$C$49,2,FALSE),"")))</f>
        <v/>
      </c>
      <c r="AJ8" s="51"/>
      <c r="AK8" s="139" t="str">
        <f>IF(IFERROR(VLOOKUP(AJ$3&amp;AJ8,都馬連編集用!$B$13:$C$49,2,FALSE),"")=0,"",(IFERROR(VLOOKUP(AJ$3&amp;AJ8,都馬連編集用!$B$13:$C$49,2,FALSE),"")))</f>
        <v/>
      </c>
      <c r="AL8" s="51"/>
      <c r="AM8" s="139" t="str">
        <f>IF(IFERROR(VLOOKUP(AL$3&amp;AL8,都馬連編集用!$B$13:$C$49,2,FALSE),"")=0,"",(IFERROR(VLOOKUP(AL$3&amp;AL8,都馬連編集用!$B$13:$C$49,2,FALSE),"")))</f>
        <v/>
      </c>
      <c r="AN8" s="51"/>
      <c r="AO8" s="139" t="str">
        <f>IF(IFERROR(VLOOKUP(AN$3&amp;AN8,都馬連編集用!$B$13:$C$49,2,FALSE),"")=0,"",(IFERROR(VLOOKUP(AN$3&amp;AN8,都馬連編集用!$B$13:$C$49,2,FALSE),"")))</f>
        <v/>
      </c>
      <c r="AP8" s="51"/>
      <c r="AQ8" s="139" t="str">
        <f>IF(IFERROR(VLOOKUP(AP$3&amp;AP8,都馬連編集用!$B$13:$C$49,2,FALSE),"")=0,"",(IFERROR(VLOOKUP(AP$3&amp;AP8,都馬連編集用!$B$13:$C$49,2,FALSE),"")))</f>
        <v/>
      </c>
      <c r="AR8" s="51"/>
      <c r="AS8" s="139" t="str">
        <f>IF(IFERROR(VLOOKUP(AR$3&amp;AR8,都馬連編集用!$B$13:$C$49,2,FALSE),"")=0,"",(IFERROR(VLOOKUP(AR$3&amp;AR8,都馬連編集用!$B$13:$C$49,2,FALSE),"")))</f>
        <v/>
      </c>
      <c r="AT8" s="51"/>
      <c r="AU8" s="139" t="str">
        <f>IF(IFERROR(VLOOKUP(AT$3&amp;AT8,都馬連編集用!$B$13:$C$49,2,FALSE),"")=0,"",(IFERROR(VLOOKUP(AT$3&amp;AT8,都馬連編集用!$B$13:$C$49,2,FALSE),"")))</f>
        <v/>
      </c>
      <c r="AV8" s="51"/>
      <c r="AW8" s="139" t="str">
        <f>IF(IFERROR(VLOOKUP(AV$3&amp;AV8,都馬連編集用!$B$13:$C$49,2,FALSE),"")=0,"",(IFERROR(VLOOKUP(AV$3&amp;AV8,都馬連編集用!$B$13:$C$49,2,FALSE),"")))</f>
        <v/>
      </c>
      <c r="AX8" s="51"/>
      <c r="AY8" s="139" t="str">
        <f>IF(IFERROR(VLOOKUP(AX$3&amp;AX8,都馬連編集用!$B$13:$C$49,2,FALSE),"")=0,"",(IFERROR(VLOOKUP(AX$3&amp;AX8,都馬連編集用!$B$13:$C$49,2,FALSE),"")))</f>
        <v/>
      </c>
      <c r="AZ8" s="51"/>
      <c r="BA8" s="139" t="str">
        <f>IF(IFERROR(VLOOKUP(AZ$3&amp;AZ8,都馬連編集用!$B$13:$C$49,2,FALSE),"")=0,"",(IFERROR(VLOOKUP(AZ$3&amp;AZ8,都馬連編集用!$B$13:$C$49,2,FALSE),"")))</f>
        <v/>
      </c>
      <c r="BB8" s="51"/>
      <c r="BC8" s="139" t="str">
        <f>IF(IFERROR(VLOOKUP(BB$3&amp;BB8,都馬連編集用!$B$13:$C$49,2,FALSE),"")=0,"",(IFERROR(VLOOKUP(BB$3&amp;BB8,都馬連編集用!$B$13:$C$49,2,FALSE),"")))</f>
        <v/>
      </c>
      <c r="BD8" s="51"/>
      <c r="BE8" s="139" t="str">
        <f>IF(IFERROR(VLOOKUP(BD$3&amp;BD8,都馬連編集用!$B$13:$C$49,2,FALSE),"")=0,"",(IFERROR(VLOOKUP(BD$3&amp;BD8,都馬連編集用!$B$13:$C$49,2,FALSE),"")))</f>
        <v/>
      </c>
      <c r="BF8" s="51"/>
      <c r="BG8" s="139" t="str">
        <f>IF(IFERROR(VLOOKUP(BF$3&amp;BF8,都馬連編集用!$B$13:$C$49,2,FALSE),"")=0,"",(IFERROR(VLOOKUP(BF$3&amp;BF8,都馬連編集用!$B$13:$C$49,2,FALSE),"")))</f>
        <v/>
      </c>
      <c r="BH8" s="51"/>
      <c r="BI8" s="139" t="str">
        <f>IF(IFERROR(VLOOKUP(BH$3&amp;BH8,都馬連編集用!$B$13:$C$49,2,FALSE),"")=0,"",(IFERROR(VLOOKUP(BH$3&amp;BH8,都馬連編集用!$B$13:$C$49,2,FALSE),"")))</f>
        <v/>
      </c>
      <c r="BJ8" s="51"/>
      <c r="BK8" s="139" t="str">
        <f>IF(IFERROR(VLOOKUP(BJ$3&amp;BJ8,都馬連編集用!$B$13:$C$49,2,FALSE),"")=0,"",(IFERROR(VLOOKUP(BJ$3&amp;BJ8,都馬連編集用!$B$13:$C$49,2,FALSE),"")))</f>
        <v/>
      </c>
      <c r="BL8" s="51"/>
      <c r="BM8" s="139" t="str">
        <f>IF(IFERROR(VLOOKUP(BL$3&amp;BL8,都馬連編集用!$B$13:$C$49,2,FALSE),"")=0,"",(IFERROR(VLOOKUP(BL$3&amp;BL8,都馬連編集用!$B$13:$C$49,2,FALSE),"")))</f>
        <v/>
      </c>
      <c r="BN8" s="51"/>
      <c r="BO8" s="139" t="str">
        <f>IF(IFERROR(VLOOKUP(BN$3&amp;BN8,都馬連編集用!$B$13:$C$49,2,FALSE),"")=0,"",(IFERROR(VLOOKUP(BN$3&amp;BN8,都馬連編集用!$B$13:$C$49,2,FALSE),"")))</f>
        <v/>
      </c>
      <c r="BP8" s="51"/>
      <c r="BQ8" s="139" t="str">
        <f>IF(IFERROR(VLOOKUP(BP$3&amp;BP8,都馬連編集用!$B$13:$C$49,2,FALSE),"")=0,"",(IFERROR(VLOOKUP(BP$3&amp;BP8,都馬連編集用!$B$13:$C$49,2,FALSE),"")))</f>
        <v/>
      </c>
      <c r="BR8" s="51"/>
      <c r="BS8" s="139" t="str">
        <f>IF(IFERROR(VLOOKUP(BR$3&amp;BR8,都馬連編集用!$B$13:$C$49,2,FALSE),"")=0,"",(IFERROR(VLOOKUP(BR$3&amp;BR8,都馬連編集用!$B$13:$C$49,2,FALSE),"")))</f>
        <v/>
      </c>
      <c r="BT8" s="51"/>
      <c r="BU8" s="139" t="str">
        <f>IF(IFERROR(VLOOKUP(BT$3&amp;BT8,都馬連編集用!$B$13:$C$49,2,FALSE),"")=0,"",(IFERROR(VLOOKUP(BT$3&amp;BT8,都馬連編集用!$B$13:$C$49,2,FALSE),"")))</f>
        <v/>
      </c>
      <c r="BV8" s="51"/>
      <c r="BW8" s="139" t="str">
        <f>IF(IFERROR(VLOOKUP(BV$3&amp;BV8,都馬連編集用!$B$13:$C$49,2,FALSE),"")=0,"",(IFERROR(VLOOKUP(BV$3&amp;BV8,都馬連編集用!$B$13:$C$49,2,FALSE),"")))</f>
        <v/>
      </c>
      <c r="BX8" s="51"/>
      <c r="BY8" s="139" t="str">
        <f>IF(IFERROR(VLOOKUP(BX$3&amp;BX8,都馬連編集用!$B$13:$C$49,2,FALSE),"")=0,"",(IFERROR(VLOOKUP(BX$3&amp;BX8,都馬連編集用!$B$13:$C$49,2,FALSE),"")))</f>
        <v/>
      </c>
      <c r="BZ8" s="51"/>
      <c r="CA8" s="139" t="str">
        <f>IF(IFERROR(VLOOKUP(BZ$3&amp;BZ8,都馬連編集用!$B$13:$C$49,2,FALSE),"")=0,"",(IFERROR(VLOOKUP(BZ$3&amp;BZ8,都馬連編集用!$B$13:$C$49,2,FALSE),"")))</f>
        <v/>
      </c>
      <c r="CB8" s="51"/>
      <c r="CC8" s="139" t="str">
        <f>IF(IFERROR(VLOOKUP(CB$3&amp;CB8,都馬連編集用!$B$13:$C$49,2,FALSE),"")=0,"",(IFERROR(VLOOKUP(CB$3&amp;CB8,都馬連編集用!$B$13:$C$49,2,FALSE),"")))</f>
        <v/>
      </c>
      <c r="CD8" s="51"/>
      <c r="CE8" s="139" t="str">
        <f>IF(IFERROR(VLOOKUP(CD$3&amp;CD8,都馬連編集用!$B$13:$C$49,2,FALSE),"")=0,"",(IFERROR(VLOOKUP(CD$3&amp;CD8,都馬連編集用!$B$13:$C$49,2,FALSE),"")))</f>
        <v/>
      </c>
      <c r="CF8" s="51"/>
      <c r="CG8" s="139" t="str">
        <f>IF(IFERROR(VLOOKUP(CF$3&amp;CF8,都馬連編集用!$B$13:$C$49,2,FALSE),"")=0,"",(IFERROR(VLOOKUP(CF$3&amp;CF8,都馬連編集用!$B$13:$C$49,2,FALSE),"")))</f>
        <v/>
      </c>
      <c r="CH8" s="51"/>
      <c r="CI8" s="139" t="str">
        <f>IF(IFERROR(VLOOKUP(CH$3&amp;CH8,都馬連編集用!$B$13:$C$49,2,FALSE),"")=0,"",(IFERROR(VLOOKUP(CH$3&amp;CH8,都馬連編集用!$B$13:$C$49,2,FALSE),"")))</f>
        <v/>
      </c>
      <c r="CJ8" s="51"/>
      <c r="CK8" s="139" t="str">
        <f>IF(IFERROR(VLOOKUP(CJ$3&amp;CJ8,都馬連編集用!$B$13:$C$49,2,FALSE),"")=0,"",(IFERROR(VLOOKUP(CJ$3&amp;CJ8,都馬連編集用!$B$13:$C$49,2,FALSE),"")))</f>
        <v/>
      </c>
      <c r="CL8" s="51"/>
      <c r="CM8" s="139" t="str">
        <f>IF(IFERROR(VLOOKUP(CL$3&amp;CL8,都馬連編集用!$B$13:$C$49,2,FALSE),"")=0,"",(IFERROR(VLOOKUP(CL$3&amp;CL8,都馬連編集用!$B$13:$C$49,2,FALSE),"")))</f>
        <v/>
      </c>
      <c r="CN8" s="51"/>
      <c r="CO8" s="139" t="str">
        <f>IF(IFERROR(VLOOKUP(CN$3&amp;CN8,都馬連編集用!$B$13:$C$49,2,FALSE),"")=0,"",(IFERROR(VLOOKUP(CN$3&amp;CN8,都馬連編集用!$B$13:$C$49,2,FALSE),"")))</f>
        <v/>
      </c>
      <c r="CP8" s="51"/>
      <c r="CQ8" s="139" t="str">
        <f>IF(IFERROR(VLOOKUP(CP$3&amp;CP8,都馬連編集用!$B$13:$C$49,2,FALSE),"")=0,"",(IFERROR(VLOOKUP(CP$3&amp;CP8,都馬連編集用!$B$13:$C$49,2,FALSE),"")))</f>
        <v/>
      </c>
      <c r="CR8" s="51"/>
      <c r="CS8" s="139" t="str">
        <f>IF(IFERROR(VLOOKUP(CR$3&amp;CR8,都馬連編集用!$B$13:$C$49,2,FALSE),"")=0,"",(IFERROR(VLOOKUP(CR$3&amp;CR8,都馬連編集用!$B$13:$C$49,2,FALSE),"")))</f>
        <v/>
      </c>
      <c r="CT8" s="51"/>
      <c r="CU8" s="139" t="str">
        <f>IF(IFERROR(VLOOKUP(CT$3&amp;CT8,都馬連編集用!$B$13:$C$49,2,FALSE),"")=0,"",(IFERROR(VLOOKUP(CT$3&amp;CT8,都馬連編集用!$B$13:$C$49,2,FALSE),"")))</f>
        <v/>
      </c>
      <c r="CV8" s="51"/>
      <c r="CW8" s="139" t="str">
        <f>IF(IFERROR(VLOOKUP(CV$3&amp;CV8,都馬連編集用!$B$13:$C$49,2,FALSE),"")=0,"",(IFERROR(VLOOKUP(CV$3&amp;CV8,都馬連編集用!$B$13:$C$49,2,FALSE),"")))</f>
        <v/>
      </c>
      <c r="CX8" s="51"/>
      <c r="CY8" s="139" t="str">
        <f>IF(IFERROR(VLOOKUP(CX$3&amp;CX8,都馬連編集用!$B$13:$C$49,2,FALSE),"")=0,"",(IFERROR(VLOOKUP(CX$3&amp;CX8,都馬連編集用!$B$13:$C$49,2,FALSE),"")))</f>
        <v/>
      </c>
      <c r="CZ8" s="51"/>
      <c r="DA8" s="139" t="str">
        <f>IF(IFERROR(VLOOKUP(CZ$3&amp;CZ8,都馬連編集用!$B$13:$C$49,2,FALSE),"")=0,"",(IFERROR(VLOOKUP(CZ$3&amp;CZ8,都馬連編集用!$B$13:$C$49,2,FALSE),"")))</f>
        <v/>
      </c>
      <c r="DB8" s="51"/>
      <c r="DC8" s="139" t="str">
        <f>IF(IFERROR(VLOOKUP(DB$3&amp;DB8,都馬連編集用!$B$13:$C$49,2,FALSE),"")=0,"",(IFERROR(VLOOKUP(DB$3&amp;DB8,都馬連編集用!$B$13:$C$49,2,FALSE),"")))</f>
        <v/>
      </c>
      <c r="DD8" s="51"/>
      <c r="DE8" s="139" t="str">
        <f>IF(IFERROR(VLOOKUP(DD$3&amp;DD8,都馬連編集用!$B$13:$C$49,2,FALSE),"")=0,"",(IFERROR(VLOOKUP(DD$3&amp;DD8,都馬連編集用!$B$13:$C$49,2,FALSE),"")))</f>
        <v/>
      </c>
      <c r="DF8" s="51"/>
      <c r="DG8" s="139" t="str">
        <f>IF(IFERROR(VLOOKUP(DF$3&amp;DF8,都馬連編集用!$B$13:$C$49,2,FALSE),"")=0,"",(IFERROR(VLOOKUP(DF$3&amp;DF8,都馬連編集用!$B$13:$C$49,2,FALSE),"")))</f>
        <v/>
      </c>
      <c r="DH8" s="51"/>
      <c r="DI8" s="139" t="str">
        <f>IF(IFERROR(VLOOKUP(DH$3&amp;DH8,都馬連編集用!$B$13:$C$49,2,FALSE),"")=0,"",(IFERROR(VLOOKUP(DH$3&amp;DH8,都馬連編集用!$B$13:$C$49,2,FALSE),"")))</f>
        <v/>
      </c>
      <c r="DJ8" s="51"/>
      <c r="DK8" s="139" t="str">
        <f>IF(IFERROR(VLOOKUP(DJ$3&amp;DJ8,都馬連編集用!$B$13:$C$49,2,FALSE),"")=0,"",(IFERROR(VLOOKUP(DJ$3&amp;DJ8,都馬連編集用!$B$13:$C$49,2,FALSE),"")))</f>
        <v/>
      </c>
      <c r="DL8" s="51"/>
      <c r="DM8" s="139" t="str">
        <f>IF(IFERROR(VLOOKUP(DL$3&amp;DL8,都馬連編集用!$B$13:$C$49,2,FALSE),"")=0,"",(IFERROR(VLOOKUP(DL$3&amp;DL8,都馬連編集用!$B$13:$C$49,2,FALSE),"")))</f>
        <v/>
      </c>
      <c r="DN8" s="51"/>
      <c r="DO8" s="139" t="str">
        <f>IF(IFERROR(VLOOKUP(DN$3&amp;DN8,都馬連編集用!$B$13:$C$49,2,FALSE),"")=0,"",(IFERROR(VLOOKUP(DN$3&amp;DN8,都馬連編集用!$B$13:$C$49,2,FALSE),"")))</f>
        <v/>
      </c>
      <c r="DP8" s="51"/>
    </row>
    <row r="9" spans="1:154" ht="30.6" customHeight="1">
      <c r="A9" s="33">
        <v>4</v>
      </c>
      <c r="D9" s="33">
        <f t="shared" si="53"/>
        <v>0</v>
      </c>
      <c r="F9" s="120"/>
      <c r="G9" s="141" t="str">
        <f>IFERROR(VLOOKUP(F9,'申込書2（馬匹・選手）'!$B$5:$D$54,3,FALSE),"")</f>
        <v/>
      </c>
      <c r="H9" s="120"/>
      <c r="I9" s="140" t="str">
        <f>IFERROR(VLOOKUP(H9,'申込書2（馬匹・選手）'!$F$5:$H$54,3,FALSE),"")</f>
        <v/>
      </c>
      <c r="J9" s="101" t="str">
        <f t="shared" si="54"/>
        <v/>
      </c>
      <c r="K9" s="106" t="str">
        <f>IFERROR(VLOOKUP(I9,'申込書2（馬匹・選手）'!$F$5:$H$54,3,FALSE),"")</f>
        <v/>
      </c>
      <c r="L9" s="51"/>
      <c r="M9" s="139" t="str">
        <f>IF(IFERROR(VLOOKUP(L$3&amp;L9,都馬連編集用!$B$13:$C$49,2,FALSE),"")=0,"",(IFERROR(VLOOKUP(L$3&amp;L9,都馬連編集用!$B$13:$C$49,2,FALSE),"")))</f>
        <v/>
      </c>
      <c r="N9" s="51"/>
      <c r="O9" s="139" t="str">
        <f>IF(IFERROR(VLOOKUP(N$3&amp;N9,都馬連編集用!$B$13:$C$49,2,FALSE),"")=0,"",(IFERROR(VLOOKUP(N$3&amp;N9,都馬連編集用!$B$13:$C$49,2,FALSE),"")))</f>
        <v/>
      </c>
      <c r="P9" s="51"/>
      <c r="Q9" s="139" t="str">
        <f>IF(IFERROR(VLOOKUP(P$3&amp;P9,都馬連編集用!$B$13:$C$49,2,FALSE),"")=0,"",(IFERROR(VLOOKUP(P$3&amp;P9,都馬連編集用!$B$13:$C$49,2,FALSE),"")))</f>
        <v/>
      </c>
      <c r="R9" s="51"/>
      <c r="S9" s="139" t="str">
        <f>IF(IFERROR(VLOOKUP(R$3&amp;R9,都馬連編集用!$B$13:$C$49,2,FALSE),"")=0,"",(IFERROR(VLOOKUP(R$3&amp;R9,都馬連編集用!$B$13:$C$49,2,FALSE),"")))</f>
        <v/>
      </c>
      <c r="T9" s="51"/>
      <c r="U9" s="139" t="str">
        <f>IF(IFERROR(VLOOKUP(T$3&amp;T9,都馬連編集用!$B$13:$C$49,2,FALSE),"")=0,"",(IFERROR(VLOOKUP(T$3&amp;T9,都馬連編集用!$B$13:$C$49,2,FALSE),"")))</f>
        <v/>
      </c>
      <c r="V9" s="51"/>
      <c r="W9" s="139" t="str">
        <f>IF(IFERROR(VLOOKUP(V$3&amp;V9,都馬連編集用!$B$13:$C$49,2,FALSE),"")=0,"",(IFERROR(VLOOKUP(V$3&amp;V9,都馬連編集用!$B$13:$C$49,2,FALSE),"")))</f>
        <v/>
      </c>
      <c r="X9" s="51"/>
      <c r="Y9" s="139" t="str">
        <f>IF(IFERROR(VLOOKUP(X$3&amp;X9,都馬連編集用!$B$13:$C$49,2,FALSE),"")=0,"",(IFERROR(VLOOKUP(X$3&amp;X9,都馬連編集用!$B$13:$C$49,2,FALSE),"")))</f>
        <v/>
      </c>
      <c r="Z9" s="51"/>
      <c r="AA9" s="139" t="str">
        <f>IF(IFERROR(VLOOKUP(Z$3&amp;Z9,都馬連編集用!$B$13:$C$49,2,FALSE),"")=0,"",(IFERROR(VLOOKUP(Z$3&amp;Z9,都馬連編集用!$B$13:$C$49,2,FALSE),"")))</f>
        <v/>
      </c>
      <c r="AB9" s="51"/>
      <c r="AC9" s="139" t="str">
        <f>IF(IFERROR(VLOOKUP(AB$3&amp;AB9,都馬連編集用!$B$13:$C$49,2,FALSE),"")=0,"",(IFERROR(VLOOKUP(AB$3&amp;AB9,都馬連編集用!$B$13:$C$49,2,FALSE),"")))</f>
        <v/>
      </c>
      <c r="AD9" s="51"/>
      <c r="AE9" s="139" t="str">
        <f>IF(IFERROR(VLOOKUP(AD$3&amp;AD9,都馬連編集用!$B$13:$C$49,2,FALSE),"")=0,"",(IFERROR(VLOOKUP(AD$3&amp;AD9,都馬連編集用!$B$13:$C$49,2,FALSE),"")))</f>
        <v/>
      </c>
      <c r="AF9" s="51"/>
      <c r="AG9" s="139" t="str">
        <f>IF(IFERROR(VLOOKUP(AF$3&amp;AF9,都馬連編集用!$B$13:$C$49,2,FALSE),"")=0,"",(IFERROR(VLOOKUP(AF$3&amp;AF9,都馬連編集用!$B$13:$C$49,2,FALSE),"")))</f>
        <v/>
      </c>
      <c r="AH9" s="51"/>
      <c r="AI9" s="139" t="str">
        <f>IF(IFERROR(VLOOKUP(AH$3&amp;AH9,都馬連編集用!$B$13:$C$49,2,FALSE),"")=0,"",(IFERROR(VLOOKUP(AH$3&amp;AH9,都馬連編集用!$B$13:$C$49,2,FALSE),"")))</f>
        <v/>
      </c>
      <c r="AJ9" s="51"/>
      <c r="AK9" s="139" t="str">
        <f>IF(IFERROR(VLOOKUP(AJ$3&amp;AJ9,都馬連編集用!$B$13:$C$49,2,FALSE),"")=0,"",(IFERROR(VLOOKUP(AJ$3&amp;AJ9,都馬連編集用!$B$13:$C$49,2,FALSE),"")))</f>
        <v/>
      </c>
      <c r="AL9" s="51"/>
      <c r="AM9" s="139" t="str">
        <f>IF(IFERROR(VLOOKUP(AL$3&amp;AL9,都馬連編集用!$B$13:$C$49,2,FALSE),"")=0,"",(IFERROR(VLOOKUP(AL$3&amp;AL9,都馬連編集用!$B$13:$C$49,2,FALSE),"")))</f>
        <v/>
      </c>
      <c r="AN9" s="51"/>
      <c r="AO9" s="139" t="str">
        <f>IF(IFERROR(VLOOKUP(AN$3&amp;AN9,都馬連編集用!$B$13:$C$49,2,FALSE),"")=0,"",(IFERROR(VLOOKUP(AN$3&amp;AN9,都馬連編集用!$B$13:$C$49,2,FALSE),"")))</f>
        <v/>
      </c>
      <c r="AP9" s="51"/>
      <c r="AQ9" s="139" t="str">
        <f>IF(IFERROR(VLOOKUP(AP$3&amp;AP9,都馬連編集用!$B$13:$C$49,2,FALSE),"")=0,"",(IFERROR(VLOOKUP(AP$3&amp;AP9,都馬連編集用!$B$13:$C$49,2,FALSE),"")))</f>
        <v/>
      </c>
      <c r="AR9" s="51"/>
      <c r="AS9" s="139" t="str">
        <f>IF(IFERROR(VLOOKUP(AR$3&amp;AR9,都馬連編集用!$B$13:$C$49,2,FALSE),"")=0,"",(IFERROR(VLOOKUP(AR$3&amp;AR9,都馬連編集用!$B$13:$C$49,2,FALSE),"")))</f>
        <v/>
      </c>
      <c r="AT9" s="51"/>
      <c r="AU9" s="139" t="str">
        <f>IF(IFERROR(VLOOKUP(AT$3&amp;AT9,都馬連編集用!$B$13:$C$49,2,FALSE),"")=0,"",(IFERROR(VLOOKUP(AT$3&amp;AT9,都馬連編集用!$B$13:$C$49,2,FALSE),"")))</f>
        <v/>
      </c>
      <c r="AV9" s="51"/>
      <c r="AW9" s="139" t="str">
        <f>IF(IFERROR(VLOOKUP(AV$3&amp;AV9,都馬連編集用!$B$13:$C$49,2,FALSE),"")=0,"",(IFERROR(VLOOKUP(AV$3&amp;AV9,都馬連編集用!$B$13:$C$49,2,FALSE),"")))</f>
        <v/>
      </c>
      <c r="AX9" s="51"/>
      <c r="AY9" s="139" t="str">
        <f>IF(IFERROR(VLOOKUP(AX$3&amp;AX9,都馬連編集用!$B$13:$C$49,2,FALSE),"")=0,"",(IFERROR(VLOOKUP(AX$3&amp;AX9,都馬連編集用!$B$13:$C$49,2,FALSE),"")))</f>
        <v/>
      </c>
      <c r="AZ9" s="51"/>
      <c r="BA9" s="139" t="str">
        <f>IF(IFERROR(VLOOKUP(AZ$3&amp;AZ9,都馬連編集用!$B$13:$C$49,2,FALSE),"")=0,"",(IFERROR(VLOOKUP(AZ$3&amp;AZ9,都馬連編集用!$B$13:$C$49,2,FALSE),"")))</f>
        <v/>
      </c>
      <c r="BB9" s="51"/>
      <c r="BC9" s="139" t="str">
        <f>IF(IFERROR(VLOOKUP(BB$3&amp;BB9,都馬連編集用!$B$13:$C$49,2,FALSE),"")=0,"",(IFERROR(VLOOKUP(BB$3&amp;BB9,都馬連編集用!$B$13:$C$49,2,FALSE),"")))</f>
        <v/>
      </c>
      <c r="BD9" s="51"/>
      <c r="BE9" s="139" t="str">
        <f>IF(IFERROR(VLOOKUP(BD$3&amp;BD9,都馬連編集用!$B$13:$C$49,2,FALSE),"")=0,"",(IFERROR(VLOOKUP(BD$3&amp;BD9,都馬連編集用!$B$13:$C$49,2,FALSE),"")))</f>
        <v/>
      </c>
      <c r="BF9" s="51"/>
      <c r="BG9" s="139" t="str">
        <f>IF(IFERROR(VLOOKUP(BF$3&amp;BF9,都馬連編集用!$B$13:$C$49,2,FALSE),"")=0,"",(IFERROR(VLOOKUP(BF$3&amp;BF9,都馬連編集用!$B$13:$C$49,2,FALSE),"")))</f>
        <v/>
      </c>
      <c r="BH9" s="51"/>
      <c r="BI9" s="139" t="str">
        <f>IF(IFERROR(VLOOKUP(BH$3&amp;BH9,都馬連編集用!$B$13:$C$49,2,FALSE),"")=0,"",(IFERROR(VLOOKUP(BH$3&amp;BH9,都馬連編集用!$B$13:$C$49,2,FALSE),"")))</f>
        <v/>
      </c>
      <c r="BJ9" s="51"/>
      <c r="BK9" s="139" t="str">
        <f>IF(IFERROR(VLOOKUP(BJ$3&amp;BJ9,都馬連編集用!$B$13:$C$49,2,FALSE),"")=0,"",(IFERROR(VLOOKUP(BJ$3&amp;BJ9,都馬連編集用!$B$13:$C$49,2,FALSE),"")))</f>
        <v/>
      </c>
      <c r="BL9" s="51"/>
      <c r="BM9" s="139" t="str">
        <f>IF(IFERROR(VLOOKUP(BL$3&amp;BL9,都馬連編集用!$B$13:$C$49,2,FALSE),"")=0,"",(IFERROR(VLOOKUP(BL$3&amp;BL9,都馬連編集用!$B$13:$C$49,2,FALSE),"")))</f>
        <v/>
      </c>
      <c r="BN9" s="51"/>
      <c r="BO9" s="139" t="str">
        <f>IF(IFERROR(VLOOKUP(BN$3&amp;BN9,都馬連編集用!$B$13:$C$49,2,FALSE),"")=0,"",(IFERROR(VLOOKUP(BN$3&amp;BN9,都馬連編集用!$B$13:$C$49,2,FALSE),"")))</f>
        <v/>
      </c>
      <c r="BP9" s="51"/>
      <c r="BQ9" s="139" t="str">
        <f>IF(IFERROR(VLOOKUP(BP$3&amp;BP9,都馬連編集用!$B$13:$C$49,2,FALSE),"")=0,"",(IFERROR(VLOOKUP(BP$3&amp;BP9,都馬連編集用!$B$13:$C$49,2,FALSE),"")))</f>
        <v/>
      </c>
      <c r="BR9" s="51"/>
      <c r="BS9" s="139" t="str">
        <f>IF(IFERROR(VLOOKUP(BR$3&amp;BR9,都馬連編集用!$B$13:$C$49,2,FALSE),"")=0,"",(IFERROR(VLOOKUP(BR$3&amp;BR9,都馬連編集用!$B$13:$C$49,2,FALSE),"")))</f>
        <v/>
      </c>
      <c r="BT9" s="51"/>
      <c r="BU9" s="139" t="str">
        <f>IF(IFERROR(VLOOKUP(BT$3&amp;BT9,都馬連編集用!$B$13:$C$49,2,FALSE),"")=0,"",(IFERROR(VLOOKUP(BT$3&amp;BT9,都馬連編集用!$B$13:$C$49,2,FALSE),"")))</f>
        <v/>
      </c>
      <c r="BV9" s="51"/>
      <c r="BW9" s="139" t="str">
        <f>IF(IFERROR(VLOOKUP(BV$3&amp;BV9,都馬連編集用!$B$13:$C$49,2,FALSE),"")=0,"",(IFERROR(VLOOKUP(BV$3&amp;BV9,都馬連編集用!$B$13:$C$49,2,FALSE),"")))</f>
        <v/>
      </c>
      <c r="BX9" s="51"/>
      <c r="BY9" s="139" t="str">
        <f>IF(IFERROR(VLOOKUP(BX$3&amp;BX9,都馬連編集用!$B$13:$C$49,2,FALSE),"")=0,"",(IFERROR(VLOOKUP(BX$3&amp;BX9,都馬連編集用!$B$13:$C$49,2,FALSE),"")))</f>
        <v/>
      </c>
      <c r="BZ9" s="51"/>
      <c r="CA9" s="139" t="str">
        <f>IF(IFERROR(VLOOKUP(BZ$3&amp;BZ9,都馬連編集用!$B$13:$C$49,2,FALSE),"")=0,"",(IFERROR(VLOOKUP(BZ$3&amp;BZ9,都馬連編集用!$B$13:$C$49,2,FALSE),"")))</f>
        <v/>
      </c>
      <c r="CB9" s="51"/>
      <c r="CC9" s="139" t="str">
        <f>IF(IFERROR(VLOOKUP(CB$3&amp;CB9,都馬連編集用!$B$13:$C$49,2,FALSE),"")=0,"",(IFERROR(VLOOKUP(CB$3&amp;CB9,都馬連編集用!$B$13:$C$49,2,FALSE),"")))</f>
        <v/>
      </c>
      <c r="CD9" s="51"/>
      <c r="CE9" s="139" t="str">
        <f>IF(IFERROR(VLOOKUP(CD$3&amp;CD9,都馬連編集用!$B$13:$C$49,2,FALSE),"")=0,"",(IFERROR(VLOOKUP(CD$3&amp;CD9,都馬連編集用!$B$13:$C$49,2,FALSE),"")))</f>
        <v/>
      </c>
      <c r="CF9" s="51"/>
      <c r="CG9" s="139" t="str">
        <f>IF(IFERROR(VLOOKUP(CF$3&amp;CF9,都馬連編集用!$B$13:$C$49,2,FALSE),"")=0,"",(IFERROR(VLOOKUP(CF$3&amp;CF9,都馬連編集用!$B$13:$C$49,2,FALSE),"")))</f>
        <v/>
      </c>
      <c r="CH9" s="51"/>
      <c r="CI9" s="139" t="str">
        <f>IF(IFERROR(VLOOKUP(CH$3&amp;CH9,都馬連編集用!$B$13:$C$49,2,FALSE),"")=0,"",(IFERROR(VLOOKUP(CH$3&amp;CH9,都馬連編集用!$B$13:$C$49,2,FALSE),"")))</f>
        <v/>
      </c>
      <c r="CJ9" s="51"/>
      <c r="CK9" s="139" t="str">
        <f>IF(IFERROR(VLOOKUP(CJ$3&amp;CJ9,都馬連編集用!$B$13:$C$49,2,FALSE),"")=0,"",(IFERROR(VLOOKUP(CJ$3&amp;CJ9,都馬連編集用!$B$13:$C$49,2,FALSE),"")))</f>
        <v/>
      </c>
      <c r="CL9" s="51"/>
      <c r="CM9" s="139" t="str">
        <f>IF(IFERROR(VLOOKUP(CL$3&amp;CL9,都馬連編集用!$B$13:$C$49,2,FALSE),"")=0,"",(IFERROR(VLOOKUP(CL$3&amp;CL9,都馬連編集用!$B$13:$C$49,2,FALSE),"")))</f>
        <v/>
      </c>
      <c r="CN9" s="51"/>
      <c r="CO9" s="139" t="str">
        <f>IF(IFERROR(VLOOKUP(CN$3&amp;CN9,都馬連編集用!$B$13:$C$49,2,FALSE),"")=0,"",(IFERROR(VLOOKUP(CN$3&amp;CN9,都馬連編集用!$B$13:$C$49,2,FALSE),"")))</f>
        <v/>
      </c>
      <c r="CP9" s="51"/>
      <c r="CQ9" s="139" t="str">
        <f>IF(IFERROR(VLOOKUP(CP$3&amp;CP9,都馬連編集用!$B$13:$C$49,2,FALSE),"")=0,"",(IFERROR(VLOOKUP(CP$3&amp;CP9,都馬連編集用!$B$13:$C$49,2,FALSE),"")))</f>
        <v/>
      </c>
      <c r="CR9" s="51"/>
      <c r="CS9" s="139" t="str">
        <f>IF(IFERROR(VLOOKUP(CR$3&amp;CR9,都馬連編集用!$B$13:$C$49,2,FALSE),"")=0,"",(IFERROR(VLOOKUP(CR$3&amp;CR9,都馬連編集用!$B$13:$C$49,2,FALSE),"")))</f>
        <v/>
      </c>
      <c r="CT9" s="51"/>
      <c r="CU9" s="139" t="str">
        <f>IF(IFERROR(VLOOKUP(CT$3&amp;CT9,都馬連編集用!$B$13:$C$49,2,FALSE),"")=0,"",(IFERROR(VLOOKUP(CT$3&amp;CT9,都馬連編集用!$B$13:$C$49,2,FALSE),"")))</f>
        <v/>
      </c>
      <c r="CV9" s="51"/>
      <c r="CW9" s="139" t="str">
        <f>IF(IFERROR(VLOOKUP(CV$3&amp;CV9,都馬連編集用!$B$13:$C$49,2,FALSE),"")=0,"",(IFERROR(VLOOKUP(CV$3&amp;CV9,都馬連編集用!$B$13:$C$49,2,FALSE),"")))</f>
        <v/>
      </c>
      <c r="CX9" s="51"/>
      <c r="CY9" s="139" t="str">
        <f>IF(IFERROR(VLOOKUP(CX$3&amp;CX9,都馬連編集用!$B$13:$C$49,2,FALSE),"")=0,"",(IFERROR(VLOOKUP(CX$3&amp;CX9,都馬連編集用!$B$13:$C$49,2,FALSE),"")))</f>
        <v/>
      </c>
      <c r="CZ9" s="51"/>
      <c r="DA9" s="139" t="str">
        <f>IF(IFERROR(VLOOKUP(CZ$3&amp;CZ9,都馬連編集用!$B$13:$C$49,2,FALSE),"")=0,"",(IFERROR(VLOOKUP(CZ$3&amp;CZ9,都馬連編集用!$B$13:$C$49,2,FALSE),"")))</f>
        <v/>
      </c>
      <c r="DB9" s="51"/>
      <c r="DC9" s="139" t="str">
        <f>IF(IFERROR(VLOOKUP(DB$3&amp;DB9,都馬連編集用!$B$13:$C$49,2,FALSE),"")=0,"",(IFERROR(VLOOKUP(DB$3&amp;DB9,都馬連編集用!$B$13:$C$49,2,FALSE),"")))</f>
        <v/>
      </c>
      <c r="DD9" s="51"/>
      <c r="DE9" s="139" t="str">
        <f>IF(IFERROR(VLOOKUP(DD$3&amp;DD9,都馬連編集用!$B$13:$C$49,2,FALSE),"")=0,"",(IFERROR(VLOOKUP(DD$3&amp;DD9,都馬連編集用!$B$13:$C$49,2,FALSE),"")))</f>
        <v/>
      </c>
      <c r="DF9" s="51"/>
      <c r="DG9" s="139" t="str">
        <f>IF(IFERROR(VLOOKUP(DF$3&amp;DF9,都馬連編集用!$B$13:$C$49,2,FALSE),"")=0,"",(IFERROR(VLOOKUP(DF$3&amp;DF9,都馬連編集用!$B$13:$C$49,2,FALSE),"")))</f>
        <v/>
      </c>
      <c r="DH9" s="51"/>
      <c r="DI9" s="139" t="str">
        <f>IF(IFERROR(VLOOKUP(DH$3&amp;DH9,都馬連編集用!$B$13:$C$49,2,FALSE),"")=0,"",(IFERROR(VLOOKUP(DH$3&amp;DH9,都馬連編集用!$B$13:$C$49,2,FALSE),"")))</f>
        <v/>
      </c>
      <c r="DJ9" s="51"/>
      <c r="DK9" s="139" t="str">
        <f>IF(IFERROR(VLOOKUP(DJ$3&amp;DJ9,都馬連編集用!$B$13:$C$49,2,FALSE),"")=0,"",(IFERROR(VLOOKUP(DJ$3&amp;DJ9,都馬連編集用!$B$13:$C$49,2,FALSE),"")))</f>
        <v/>
      </c>
      <c r="DL9" s="51"/>
      <c r="DM9" s="139" t="str">
        <f>IF(IFERROR(VLOOKUP(DL$3&amp;DL9,都馬連編集用!$B$13:$C$49,2,FALSE),"")=0,"",(IFERROR(VLOOKUP(DL$3&amp;DL9,都馬連編集用!$B$13:$C$49,2,FALSE),"")))</f>
        <v/>
      </c>
      <c r="DN9" s="51"/>
      <c r="DO9" s="139" t="str">
        <f>IF(IFERROR(VLOOKUP(DN$3&amp;DN9,都馬連編集用!$B$13:$C$49,2,FALSE),"")=0,"",(IFERROR(VLOOKUP(DN$3&amp;DN9,都馬連編集用!$B$13:$C$49,2,FALSE),"")))</f>
        <v/>
      </c>
      <c r="DP9" s="51"/>
    </row>
    <row r="10" spans="1:154" ht="30.6" customHeight="1">
      <c r="A10" s="33">
        <v>5</v>
      </c>
      <c r="D10" s="33">
        <f t="shared" si="53"/>
        <v>0</v>
      </c>
      <c r="F10" s="120"/>
      <c r="G10" s="141" t="str">
        <f>IFERROR(VLOOKUP(F10,'申込書2（馬匹・選手）'!$B$5:$D$54,3,FALSE),"")</f>
        <v/>
      </c>
      <c r="H10" s="120"/>
      <c r="I10" s="140" t="str">
        <f>IFERROR(VLOOKUP(H10,'申込書2（馬匹・選手）'!$F$5:$H$54,3,FALSE),"")</f>
        <v/>
      </c>
      <c r="J10" s="101" t="str">
        <f t="shared" si="54"/>
        <v/>
      </c>
      <c r="K10" s="106" t="str">
        <f>IFERROR(VLOOKUP(I10,'申込書2（馬匹・選手）'!$F$5:$H$54,3,FALSE),"")</f>
        <v/>
      </c>
      <c r="L10" s="51"/>
      <c r="M10" s="139" t="str">
        <f>IF(IFERROR(VLOOKUP(L$3&amp;L10,都馬連編集用!$B$13:$C$49,2,FALSE),"")=0,"",(IFERROR(VLOOKUP(L$3&amp;L10,都馬連編集用!$B$13:$C$49,2,FALSE),"")))</f>
        <v/>
      </c>
      <c r="N10" s="51"/>
      <c r="O10" s="139" t="str">
        <f>IF(IFERROR(VLOOKUP(N$3&amp;N10,都馬連編集用!$B$13:$C$49,2,FALSE),"")=0,"",(IFERROR(VLOOKUP(N$3&amp;N10,都馬連編集用!$B$13:$C$49,2,FALSE),"")))</f>
        <v/>
      </c>
      <c r="P10" s="51"/>
      <c r="Q10" s="139" t="str">
        <f>IF(IFERROR(VLOOKUP(P$3&amp;P10,都馬連編集用!$B$13:$C$49,2,FALSE),"")=0,"",(IFERROR(VLOOKUP(P$3&amp;P10,都馬連編集用!$B$13:$C$49,2,FALSE),"")))</f>
        <v/>
      </c>
      <c r="R10" s="51"/>
      <c r="S10" s="139" t="str">
        <f>IF(IFERROR(VLOOKUP(R$3&amp;R10,都馬連編集用!$B$13:$C$49,2,FALSE),"")=0,"",(IFERROR(VLOOKUP(R$3&amp;R10,都馬連編集用!$B$13:$C$49,2,FALSE),"")))</f>
        <v/>
      </c>
      <c r="T10" s="51"/>
      <c r="U10" s="139" t="str">
        <f>IF(IFERROR(VLOOKUP(T$3&amp;T10,都馬連編集用!$B$13:$C$49,2,FALSE),"")=0,"",(IFERROR(VLOOKUP(T$3&amp;T10,都馬連編集用!$B$13:$C$49,2,FALSE),"")))</f>
        <v/>
      </c>
      <c r="V10" s="51"/>
      <c r="W10" s="139" t="str">
        <f>IF(IFERROR(VLOOKUP(V$3&amp;V10,都馬連編集用!$B$13:$C$49,2,FALSE),"")=0,"",(IFERROR(VLOOKUP(V$3&amp;V10,都馬連編集用!$B$13:$C$49,2,FALSE),"")))</f>
        <v/>
      </c>
      <c r="X10" s="51"/>
      <c r="Y10" s="139" t="str">
        <f>IF(IFERROR(VLOOKUP(X$3&amp;X10,都馬連編集用!$B$13:$C$49,2,FALSE),"")=0,"",(IFERROR(VLOOKUP(X$3&amp;X10,都馬連編集用!$B$13:$C$49,2,FALSE),"")))</f>
        <v/>
      </c>
      <c r="Z10" s="51"/>
      <c r="AA10" s="139" t="str">
        <f>IF(IFERROR(VLOOKUP(Z$3&amp;Z10,都馬連編集用!$B$13:$C$49,2,FALSE),"")=0,"",(IFERROR(VLOOKUP(Z$3&amp;Z10,都馬連編集用!$B$13:$C$49,2,FALSE),"")))</f>
        <v/>
      </c>
      <c r="AB10" s="51"/>
      <c r="AC10" s="139" t="str">
        <f>IF(IFERROR(VLOOKUP(AB$3&amp;AB10,都馬連編集用!$B$13:$C$49,2,FALSE),"")=0,"",(IFERROR(VLOOKUP(AB$3&amp;AB10,都馬連編集用!$B$13:$C$49,2,FALSE),"")))</f>
        <v/>
      </c>
      <c r="AD10" s="51"/>
      <c r="AE10" s="139" t="str">
        <f>IF(IFERROR(VLOOKUP(AD$3&amp;AD10,都馬連編集用!$B$13:$C$49,2,FALSE),"")=0,"",(IFERROR(VLOOKUP(AD$3&amp;AD10,都馬連編集用!$B$13:$C$49,2,FALSE),"")))</f>
        <v/>
      </c>
      <c r="AF10" s="51"/>
      <c r="AG10" s="139" t="str">
        <f>IF(IFERROR(VLOOKUP(AF$3&amp;AF10,都馬連編集用!$B$13:$C$49,2,FALSE),"")=0,"",(IFERROR(VLOOKUP(AF$3&amp;AF10,都馬連編集用!$B$13:$C$49,2,FALSE),"")))</f>
        <v/>
      </c>
      <c r="AH10" s="51"/>
      <c r="AI10" s="139" t="str">
        <f>IF(IFERROR(VLOOKUP(AH$3&amp;AH10,都馬連編集用!$B$13:$C$49,2,FALSE),"")=0,"",(IFERROR(VLOOKUP(AH$3&amp;AH10,都馬連編集用!$B$13:$C$49,2,FALSE),"")))</f>
        <v/>
      </c>
      <c r="AJ10" s="51"/>
      <c r="AK10" s="139" t="str">
        <f>IF(IFERROR(VLOOKUP(AJ$3&amp;AJ10,都馬連編集用!$B$13:$C$49,2,FALSE),"")=0,"",(IFERROR(VLOOKUP(AJ$3&amp;AJ10,都馬連編集用!$B$13:$C$49,2,FALSE),"")))</f>
        <v/>
      </c>
      <c r="AL10" s="51"/>
      <c r="AM10" s="139" t="str">
        <f>IF(IFERROR(VLOOKUP(AL$3&amp;AL10,都馬連編集用!$B$13:$C$49,2,FALSE),"")=0,"",(IFERROR(VLOOKUP(AL$3&amp;AL10,都馬連編集用!$B$13:$C$49,2,FALSE),"")))</f>
        <v/>
      </c>
      <c r="AN10" s="51"/>
      <c r="AO10" s="139" t="str">
        <f>IF(IFERROR(VLOOKUP(AN$3&amp;AN10,都馬連編集用!$B$13:$C$49,2,FALSE),"")=0,"",(IFERROR(VLOOKUP(AN$3&amp;AN10,都馬連編集用!$B$13:$C$49,2,FALSE),"")))</f>
        <v/>
      </c>
      <c r="AP10" s="51"/>
      <c r="AQ10" s="139" t="str">
        <f>IF(IFERROR(VLOOKUP(AP$3&amp;AP10,都馬連編集用!$B$13:$C$49,2,FALSE),"")=0,"",(IFERROR(VLOOKUP(AP$3&amp;AP10,都馬連編集用!$B$13:$C$49,2,FALSE),"")))</f>
        <v/>
      </c>
      <c r="AR10" s="51"/>
      <c r="AS10" s="139" t="str">
        <f>IF(IFERROR(VLOOKUP(AR$3&amp;AR10,都馬連編集用!$B$13:$C$49,2,FALSE),"")=0,"",(IFERROR(VLOOKUP(AR$3&amp;AR10,都馬連編集用!$B$13:$C$49,2,FALSE),"")))</f>
        <v/>
      </c>
      <c r="AT10" s="51"/>
      <c r="AU10" s="139" t="str">
        <f>IF(IFERROR(VLOOKUP(AT$3&amp;AT10,都馬連編集用!$B$13:$C$49,2,FALSE),"")=0,"",(IFERROR(VLOOKUP(AT$3&amp;AT10,都馬連編集用!$B$13:$C$49,2,FALSE),"")))</f>
        <v/>
      </c>
      <c r="AV10" s="51"/>
      <c r="AW10" s="139" t="str">
        <f>IF(IFERROR(VLOOKUP(AV$3&amp;AV10,都馬連編集用!$B$13:$C$49,2,FALSE),"")=0,"",(IFERROR(VLOOKUP(AV$3&amp;AV10,都馬連編集用!$B$13:$C$49,2,FALSE),"")))</f>
        <v/>
      </c>
      <c r="AX10" s="51"/>
      <c r="AY10" s="139" t="str">
        <f>IF(IFERROR(VLOOKUP(AX$3&amp;AX10,都馬連編集用!$B$13:$C$49,2,FALSE),"")=0,"",(IFERROR(VLOOKUP(AX$3&amp;AX10,都馬連編集用!$B$13:$C$49,2,FALSE),"")))</f>
        <v/>
      </c>
      <c r="AZ10" s="51"/>
      <c r="BA10" s="139" t="str">
        <f>IF(IFERROR(VLOOKUP(AZ$3&amp;AZ10,都馬連編集用!$B$13:$C$49,2,FALSE),"")=0,"",(IFERROR(VLOOKUP(AZ$3&amp;AZ10,都馬連編集用!$B$13:$C$49,2,FALSE),"")))</f>
        <v/>
      </c>
      <c r="BB10" s="51"/>
      <c r="BC10" s="139" t="str">
        <f>IF(IFERROR(VLOOKUP(BB$3&amp;BB10,都馬連編集用!$B$13:$C$49,2,FALSE),"")=0,"",(IFERROR(VLOOKUP(BB$3&amp;BB10,都馬連編集用!$B$13:$C$49,2,FALSE),"")))</f>
        <v/>
      </c>
      <c r="BD10" s="51"/>
      <c r="BE10" s="139" t="str">
        <f>IF(IFERROR(VLOOKUP(BD$3&amp;BD10,都馬連編集用!$B$13:$C$49,2,FALSE),"")=0,"",(IFERROR(VLOOKUP(BD$3&amp;BD10,都馬連編集用!$B$13:$C$49,2,FALSE),"")))</f>
        <v/>
      </c>
      <c r="BF10" s="51"/>
      <c r="BG10" s="139" t="str">
        <f>IF(IFERROR(VLOOKUP(BF$3&amp;BF10,都馬連編集用!$B$13:$C$49,2,FALSE),"")=0,"",(IFERROR(VLOOKUP(BF$3&amp;BF10,都馬連編集用!$B$13:$C$49,2,FALSE),"")))</f>
        <v/>
      </c>
      <c r="BH10" s="51"/>
      <c r="BI10" s="139" t="str">
        <f>IF(IFERROR(VLOOKUP(BH$3&amp;BH10,都馬連編集用!$B$13:$C$49,2,FALSE),"")=0,"",(IFERROR(VLOOKUP(BH$3&amp;BH10,都馬連編集用!$B$13:$C$49,2,FALSE),"")))</f>
        <v/>
      </c>
      <c r="BJ10" s="51"/>
      <c r="BK10" s="139" t="str">
        <f>IF(IFERROR(VLOOKUP(BJ$3&amp;BJ10,都馬連編集用!$B$13:$C$49,2,FALSE),"")=0,"",(IFERROR(VLOOKUP(BJ$3&amp;BJ10,都馬連編集用!$B$13:$C$49,2,FALSE),"")))</f>
        <v/>
      </c>
      <c r="BL10" s="51"/>
      <c r="BM10" s="139" t="str">
        <f>IF(IFERROR(VLOOKUP(BL$3&amp;BL10,都馬連編集用!$B$13:$C$49,2,FALSE),"")=0,"",(IFERROR(VLOOKUP(BL$3&amp;BL10,都馬連編集用!$B$13:$C$49,2,FALSE),"")))</f>
        <v/>
      </c>
      <c r="BN10" s="51"/>
      <c r="BO10" s="139" t="str">
        <f>IF(IFERROR(VLOOKUP(BN$3&amp;BN10,都馬連編集用!$B$13:$C$49,2,FALSE),"")=0,"",(IFERROR(VLOOKUP(BN$3&amp;BN10,都馬連編集用!$B$13:$C$49,2,FALSE),"")))</f>
        <v/>
      </c>
      <c r="BP10" s="51"/>
      <c r="BQ10" s="139" t="str">
        <f>IF(IFERROR(VLOOKUP(BP$3&amp;BP10,都馬連編集用!$B$13:$C$49,2,FALSE),"")=0,"",(IFERROR(VLOOKUP(BP$3&amp;BP10,都馬連編集用!$B$13:$C$49,2,FALSE),"")))</f>
        <v/>
      </c>
      <c r="BR10" s="51"/>
      <c r="BS10" s="139" t="str">
        <f>IF(IFERROR(VLOOKUP(BR$3&amp;BR10,都馬連編集用!$B$13:$C$49,2,FALSE),"")=0,"",(IFERROR(VLOOKUP(BR$3&amp;BR10,都馬連編集用!$B$13:$C$49,2,FALSE),"")))</f>
        <v/>
      </c>
      <c r="BT10" s="51"/>
      <c r="BU10" s="139" t="str">
        <f>IF(IFERROR(VLOOKUP(BT$3&amp;BT10,都馬連編集用!$B$13:$C$49,2,FALSE),"")=0,"",(IFERROR(VLOOKUP(BT$3&amp;BT10,都馬連編集用!$B$13:$C$49,2,FALSE),"")))</f>
        <v/>
      </c>
      <c r="BV10" s="51"/>
      <c r="BW10" s="139" t="str">
        <f>IF(IFERROR(VLOOKUP(BV$3&amp;BV10,都馬連編集用!$B$13:$C$49,2,FALSE),"")=0,"",(IFERROR(VLOOKUP(BV$3&amp;BV10,都馬連編集用!$B$13:$C$49,2,FALSE),"")))</f>
        <v/>
      </c>
      <c r="BX10" s="51"/>
      <c r="BY10" s="139" t="str">
        <f>IF(IFERROR(VLOOKUP(BX$3&amp;BX10,都馬連編集用!$B$13:$C$49,2,FALSE),"")=0,"",(IFERROR(VLOOKUP(BX$3&amp;BX10,都馬連編集用!$B$13:$C$49,2,FALSE),"")))</f>
        <v/>
      </c>
      <c r="BZ10" s="51"/>
      <c r="CA10" s="139" t="str">
        <f>IF(IFERROR(VLOOKUP(BZ$3&amp;BZ10,都馬連編集用!$B$13:$C$49,2,FALSE),"")=0,"",(IFERROR(VLOOKUP(BZ$3&amp;BZ10,都馬連編集用!$B$13:$C$49,2,FALSE),"")))</f>
        <v/>
      </c>
      <c r="CB10" s="51"/>
      <c r="CC10" s="139" t="str">
        <f>IF(IFERROR(VLOOKUP(CB$3&amp;CB10,都馬連編集用!$B$13:$C$49,2,FALSE),"")=0,"",(IFERROR(VLOOKUP(CB$3&amp;CB10,都馬連編集用!$B$13:$C$49,2,FALSE),"")))</f>
        <v/>
      </c>
      <c r="CD10" s="51"/>
      <c r="CE10" s="139" t="str">
        <f>IF(IFERROR(VLOOKUP(CD$3&amp;CD10,都馬連編集用!$B$13:$C$49,2,FALSE),"")=0,"",(IFERROR(VLOOKUP(CD$3&amp;CD10,都馬連編集用!$B$13:$C$49,2,FALSE),"")))</f>
        <v/>
      </c>
      <c r="CF10" s="51"/>
      <c r="CG10" s="139" t="str">
        <f>IF(IFERROR(VLOOKUP(CF$3&amp;CF10,都馬連編集用!$B$13:$C$49,2,FALSE),"")=0,"",(IFERROR(VLOOKUP(CF$3&amp;CF10,都馬連編集用!$B$13:$C$49,2,FALSE),"")))</f>
        <v/>
      </c>
      <c r="CH10" s="51"/>
      <c r="CI10" s="139" t="str">
        <f>IF(IFERROR(VLOOKUP(CH$3&amp;CH10,都馬連編集用!$B$13:$C$49,2,FALSE),"")=0,"",(IFERROR(VLOOKUP(CH$3&amp;CH10,都馬連編集用!$B$13:$C$49,2,FALSE),"")))</f>
        <v/>
      </c>
      <c r="CJ10" s="51"/>
      <c r="CK10" s="139" t="str">
        <f>IF(IFERROR(VLOOKUP(CJ$3&amp;CJ10,都馬連編集用!$B$13:$C$49,2,FALSE),"")=0,"",(IFERROR(VLOOKUP(CJ$3&amp;CJ10,都馬連編集用!$B$13:$C$49,2,FALSE),"")))</f>
        <v/>
      </c>
      <c r="CL10" s="51"/>
      <c r="CM10" s="139" t="str">
        <f>IF(IFERROR(VLOOKUP(CL$3&amp;CL10,都馬連編集用!$B$13:$C$49,2,FALSE),"")=0,"",(IFERROR(VLOOKUP(CL$3&amp;CL10,都馬連編集用!$B$13:$C$49,2,FALSE),"")))</f>
        <v/>
      </c>
      <c r="CN10" s="51"/>
      <c r="CO10" s="139" t="str">
        <f>IF(IFERROR(VLOOKUP(CN$3&amp;CN10,都馬連編集用!$B$13:$C$49,2,FALSE),"")=0,"",(IFERROR(VLOOKUP(CN$3&amp;CN10,都馬連編集用!$B$13:$C$49,2,FALSE),"")))</f>
        <v/>
      </c>
      <c r="CP10" s="51"/>
      <c r="CQ10" s="139" t="str">
        <f>IF(IFERROR(VLOOKUP(CP$3&amp;CP10,都馬連編集用!$B$13:$C$49,2,FALSE),"")=0,"",(IFERROR(VLOOKUP(CP$3&amp;CP10,都馬連編集用!$B$13:$C$49,2,FALSE),"")))</f>
        <v/>
      </c>
      <c r="CR10" s="51"/>
      <c r="CS10" s="139" t="str">
        <f>IF(IFERROR(VLOOKUP(CR$3&amp;CR10,都馬連編集用!$B$13:$C$49,2,FALSE),"")=0,"",(IFERROR(VLOOKUP(CR$3&amp;CR10,都馬連編集用!$B$13:$C$49,2,FALSE),"")))</f>
        <v/>
      </c>
      <c r="CT10" s="51"/>
      <c r="CU10" s="139" t="str">
        <f>IF(IFERROR(VLOOKUP(CT$3&amp;CT10,都馬連編集用!$B$13:$C$49,2,FALSE),"")=0,"",(IFERROR(VLOOKUP(CT$3&amp;CT10,都馬連編集用!$B$13:$C$49,2,FALSE),"")))</f>
        <v/>
      </c>
      <c r="CV10" s="51"/>
      <c r="CW10" s="139" t="str">
        <f>IF(IFERROR(VLOOKUP(CV$3&amp;CV10,都馬連編集用!$B$13:$C$49,2,FALSE),"")=0,"",(IFERROR(VLOOKUP(CV$3&amp;CV10,都馬連編集用!$B$13:$C$49,2,FALSE),"")))</f>
        <v/>
      </c>
      <c r="CX10" s="51"/>
      <c r="CY10" s="139" t="str">
        <f>IF(IFERROR(VLOOKUP(CX$3&amp;CX10,都馬連編集用!$B$13:$C$49,2,FALSE),"")=0,"",(IFERROR(VLOOKUP(CX$3&amp;CX10,都馬連編集用!$B$13:$C$49,2,FALSE),"")))</f>
        <v/>
      </c>
      <c r="CZ10" s="51"/>
      <c r="DA10" s="139" t="str">
        <f>IF(IFERROR(VLOOKUP(CZ$3&amp;CZ10,都馬連編集用!$B$13:$C$49,2,FALSE),"")=0,"",(IFERROR(VLOOKUP(CZ$3&amp;CZ10,都馬連編集用!$B$13:$C$49,2,FALSE),"")))</f>
        <v/>
      </c>
      <c r="DB10" s="51"/>
      <c r="DC10" s="139" t="str">
        <f>IF(IFERROR(VLOOKUP(DB$3&amp;DB10,都馬連編集用!$B$13:$C$49,2,FALSE),"")=0,"",(IFERROR(VLOOKUP(DB$3&amp;DB10,都馬連編集用!$B$13:$C$49,2,FALSE),"")))</f>
        <v/>
      </c>
      <c r="DD10" s="51"/>
      <c r="DE10" s="139" t="str">
        <f>IF(IFERROR(VLOOKUP(DD$3&amp;DD10,都馬連編集用!$B$13:$C$49,2,FALSE),"")=0,"",(IFERROR(VLOOKUP(DD$3&amp;DD10,都馬連編集用!$B$13:$C$49,2,FALSE),"")))</f>
        <v/>
      </c>
      <c r="DF10" s="51"/>
      <c r="DG10" s="139" t="str">
        <f>IF(IFERROR(VLOOKUP(DF$3&amp;DF10,都馬連編集用!$B$13:$C$49,2,FALSE),"")=0,"",(IFERROR(VLOOKUP(DF$3&amp;DF10,都馬連編集用!$B$13:$C$49,2,FALSE),"")))</f>
        <v/>
      </c>
      <c r="DH10" s="51"/>
      <c r="DI10" s="139" t="str">
        <f>IF(IFERROR(VLOOKUP(DH$3&amp;DH10,都馬連編集用!$B$13:$C$49,2,FALSE),"")=0,"",(IFERROR(VLOOKUP(DH$3&amp;DH10,都馬連編集用!$B$13:$C$49,2,FALSE),"")))</f>
        <v/>
      </c>
      <c r="DJ10" s="51"/>
      <c r="DK10" s="139" t="str">
        <f>IF(IFERROR(VLOOKUP(DJ$3&amp;DJ10,都馬連編集用!$B$13:$C$49,2,FALSE),"")=0,"",(IFERROR(VLOOKUP(DJ$3&amp;DJ10,都馬連編集用!$B$13:$C$49,2,FALSE),"")))</f>
        <v/>
      </c>
      <c r="DL10" s="51"/>
      <c r="DM10" s="139" t="str">
        <f>IF(IFERROR(VLOOKUP(DL$3&amp;DL10,都馬連編集用!$B$13:$C$49,2,FALSE),"")=0,"",(IFERROR(VLOOKUP(DL$3&amp;DL10,都馬連編集用!$B$13:$C$49,2,FALSE),"")))</f>
        <v/>
      </c>
      <c r="DN10" s="51"/>
      <c r="DO10" s="139" t="str">
        <f>IF(IFERROR(VLOOKUP(DN$3&amp;DN10,都馬連編集用!$B$13:$C$49,2,FALSE),"")=0,"",(IFERROR(VLOOKUP(DN$3&amp;DN10,都馬連編集用!$B$13:$C$49,2,FALSE),"")))</f>
        <v/>
      </c>
      <c r="DP10" s="51"/>
    </row>
    <row r="11" spans="1:154" ht="30.6" customHeight="1">
      <c r="A11" s="33">
        <v>6</v>
      </c>
      <c r="D11" s="33">
        <f t="shared" si="53"/>
        <v>0</v>
      </c>
      <c r="F11" s="120"/>
      <c r="G11" s="141" t="str">
        <f>IFERROR(VLOOKUP(F11,'申込書2（馬匹・選手）'!$B$5:$D$54,3,FALSE),"")</f>
        <v/>
      </c>
      <c r="H11" s="120"/>
      <c r="I11" s="140" t="str">
        <f>IFERROR(VLOOKUP(H11,'申込書2（馬匹・選手）'!$F$5:$H$54,3,FALSE),"")</f>
        <v/>
      </c>
      <c r="J11" s="101" t="str">
        <f t="shared" si="54"/>
        <v/>
      </c>
      <c r="K11" s="106" t="str">
        <f>IFERROR(VLOOKUP(I11,'申込書2（馬匹・選手）'!$F$5:$H$54,3,FALSE),"")</f>
        <v/>
      </c>
      <c r="L11" s="51"/>
      <c r="M11" s="139" t="str">
        <f>IF(IFERROR(VLOOKUP(L$3&amp;L11,都馬連編集用!$B$13:$C$49,2,FALSE),"")=0,"",(IFERROR(VLOOKUP(L$3&amp;L11,都馬連編集用!$B$13:$C$49,2,FALSE),"")))</f>
        <v/>
      </c>
      <c r="N11" s="51"/>
      <c r="O11" s="139" t="str">
        <f>IF(IFERROR(VLOOKUP(N$3&amp;N11,都馬連編集用!$B$13:$C$49,2,FALSE),"")=0,"",(IFERROR(VLOOKUP(N$3&amp;N11,都馬連編集用!$B$13:$C$49,2,FALSE),"")))</f>
        <v/>
      </c>
      <c r="P11" s="51"/>
      <c r="Q11" s="139" t="str">
        <f>IF(IFERROR(VLOOKUP(P$3&amp;P11,都馬連編集用!$B$13:$C$49,2,FALSE),"")=0,"",(IFERROR(VLOOKUP(P$3&amp;P11,都馬連編集用!$B$13:$C$49,2,FALSE),"")))</f>
        <v/>
      </c>
      <c r="R11" s="51"/>
      <c r="S11" s="139" t="str">
        <f>IF(IFERROR(VLOOKUP(R$3&amp;R11,都馬連編集用!$B$13:$C$49,2,FALSE),"")=0,"",(IFERROR(VLOOKUP(R$3&amp;R11,都馬連編集用!$B$13:$C$49,2,FALSE),"")))</f>
        <v/>
      </c>
      <c r="T11" s="51"/>
      <c r="U11" s="139" t="str">
        <f>IF(IFERROR(VLOOKUP(T$3&amp;T11,都馬連編集用!$B$13:$C$49,2,FALSE),"")=0,"",(IFERROR(VLOOKUP(T$3&amp;T11,都馬連編集用!$B$13:$C$49,2,FALSE),"")))</f>
        <v/>
      </c>
      <c r="V11" s="51"/>
      <c r="W11" s="139" t="str">
        <f>IF(IFERROR(VLOOKUP(V$3&amp;V11,都馬連編集用!$B$13:$C$49,2,FALSE),"")=0,"",(IFERROR(VLOOKUP(V$3&amp;V11,都馬連編集用!$B$13:$C$49,2,FALSE),"")))</f>
        <v/>
      </c>
      <c r="X11" s="51"/>
      <c r="Y11" s="139" t="str">
        <f>IF(IFERROR(VLOOKUP(X$3&amp;X11,都馬連編集用!$B$13:$C$49,2,FALSE),"")=0,"",(IFERROR(VLOOKUP(X$3&amp;X11,都馬連編集用!$B$13:$C$49,2,FALSE),"")))</f>
        <v/>
      </c>
      <c r="Z11" s="51"/>
      <c r="AA11" s="139" t="str">
        <f>IF(IFERROR(VLOOKUP(Z$3&amp;Z11,都馬連編集用!$B$13:$C$49,2,FALSE),"")=0,"",(IFERROR(VLOOKUP(Z$3&amp;Z11,都馬連編集用!$B$13:$C$49,2,FALSE),"")))</f>
        <v/>
      </c>
      <c r="AB11" s="51"/>
      <c r="AC11" s="139" t="str">
        <f>IF(IFERROR(VLOOKUP(AB$3&amp;AB11,都馬連編集用!$B$13:$C$49,2,FALSE),"")=0,"",(IFERROR(VLOOKUP(AB$3&amp;AB11,都馬連編集用!$B$13:$C$49,2,FALSE),"")))</f>
        <v/>
      </c>
      <c r="AD11" s="51"/>
      <c r="AE11" s="139" t="str">
        <f>IF(IFERROR(VLOOKUP(AD$3&amp;AD11,都馬連編集用!$B$13:$C$49,2,FALSE),"")=0,"",(IFERROR(VLOOKUP(AD$3&amp;AD11,都馬連編集用!$B$13:$C$49,2,FALSE),"")))</f>
        <v/>
      </c>
      <c r="AF11" s="51"/>
      <c r="AG11" s="139" t="str">
        <f>IF(IFERROR(VLOOKUP(AF$3&amp;AF11,都馬連編集用!$B$13:$C$49,2,FALSE),"")=0,"",(IFERROR(VLOOKUP(AF$3&amp;AF11,都馬連編集用!$B$13:$C$49,2,FALSE),"")))</f>
        <v/>
      </c>
      <c r="AH11" s="51"/>
      <c r="AI11" s="139" t="str">
        <f>IF(IFERROR(VLOOKUP(AH$3&amp;AH11,都馬連編集用!$B$13:$C$49,2,FALSE),"")=0,"",(IFERROR(VLOOKUP(AH$3&amp;AH11,都馬連編集用!$B$13:$C$49,2,FALSE),"")))</f>
        <v/>
      </c>
      <c r="AJ11" s="51"/>
      <c r="AK11" s="139" t="str">
        <f>IF(IFERROR(VLOOKUP(AJ$3&amp;AJ11,都馬連編集用!$B$13:$C$49,2,FALSE),"")=0,"",(IFERROR(VLOOKUP(AJ$3&amp;AJ11,都馬連編集用!$B$13:$C$49,2,FALSE),"")))</f>
        <v/>
      </c>
      <c r="AL11" s="51"/>
      <c r="AM11" s="139" t="str">
        <f>IF(IFERROR(VLOOKUP(AL$3&amp;AL11,都馬連編集用!$B$13:$C$49,2,FALSE),"")=0,"",(IFERROR(VLOOKUP(AL$3&amp;AL11,都馬連編集用!$B$13:$C$49,2,FALSE),"")))</f>
        <v/>
      </c>
      <c r="AN11" s="51"/>
      <c r="AO11" s="139" t="str">
        <f>IF(IFERROR(VLOOKUP(AN$3&amp;AN11,都馬連編集用!$B$13:$C$49,2,FALSE),"")=0,"",(IFERROR(VLOOKUP(AN$3&amp;AN11,都馬連編集用!$B$13:$C$49,2,FALSE),"")))</f>
        <v/>
      </c>
      <c r="AP11" s="51"/>
      <c r="AQ11" s="139" t="str">
        <f>IF(IFERROR(VLOOKUP(AP$3&amp;AP11,都馬連編集用!$B$13:$C$49,2,FALSE),"")=0,"",(IFERROR(VLOOKUP(AP$3&amp;AP11,都馬連編集用!$B$13:$C$49,2,FALSE),"")))</f>
        <v/>
      </c>
      <c r="AR11" s="51"/>
      <c r="AS11" s="139" t="str">
        <f>IF(IFERROR(VLOOKUP(AR$3&amp;AR11,都馬連編集用!$B$13:$C$49,2,FALSE),"")=0,"",(IFERROR(VLOOKUP(AR$3&amp;AR11,都馬連編集用!$B$13:$C$49,2,FALSE),"")))</f>
        <v/>
      </c>
      <c r="AT11" s="51"/>
      <c r="AU11" s="139" t="str">
        <f>IF(IFERROR(VLOOKUP(AT$3&amp;AT11,都馬連編集用!$B$13:$C$49,2,FALSE),"")=0,"",(IFERROR(VLOOKUP(AT$3&amp;AT11,都馬連編集用!$B$13:$C$49,2,FALSE),"")))</f>
        <v/>
      </c>
      <c r="AV11" s="51"/>
      <c r="AW11" s="139" t="str">
        <f>IF(IFERROR(VLOOKUP(AV$3&amp;AV11,都馬連編集用!$B$13:$C$49,2,FALSE),"")=0,"",(IFERROR(VLOOKUP(AV$3&amp;AV11,都馬連編集用!$B$13:$C$49,2,FALSE),"")))</f>
        <v/>
      </c>
      <c r="AX11" s="51"/>
      <c r="AY11" s="139" t="str">
        <f>IF(IFERROR(VLOOKUP(AX$3&amp;AX11,都馬連編集用!$B$13:$C$49,2,FALSE),"")=0,"",(IFERROR(VLOOKUP(AX$3&amp;AX11,都馬連編集用!$B$13:$C$49,2,FALSE),"")))</f>
        <v/>
      </c>
      <c r="AZ11" s="51"/>
      <c r="BA11" s="139" t="str">
        <f>IF(IFERROR(VLOOKUP(AZ$3&amp;AZ11,都馬連編集用!$B$13:$C$49,2,FALSE),"")=0,"",(IFERROR(VLOOKUP(AZ$3&amp;AZ11,都馬連編集用!$B$13:$C$49,2,FALSE),"")))</f>
        <v/>
      </c>
      <c r="BB11" s="51"/>
      <c r="BC11" s="139" t="str">
        <f>IF(IFERROR(VLOOKUP(BB$3&amp;BB11,都馬連編集用!$B$13:$C$49,2,FALSE),"")=0,"",(IFERROR(VLOOKUP(BB$3&amp;BB11,都馬連編集用!$B$13:$C$49,2,FALSE),"")))</f>
        <v/>
      </c>
      <c r="BD11" s="51"/>
      <c r="BE11" s="139" t="str">
        <f>IF(IFERROR(VLOOKUP(BD$3&amp;BD11,都馬連編集用!$B$13:$C$49,2,FALSE),"")=0,"",(IFERROR(VLOOKUP(BD$3&amp;BD11,都馬連編集用!$B$13:$C$49,2,FALSE),"")))</f>
        <v/>
      </c>
      <c r="BF11" s="51"/>
      <c r="BG11" s="139" t="str">
        <f>IF(IFERROR(VLOOKUP(BF$3&amp;BF11,都馬連編集用!$B$13:$C$49,2,FALSE),"")=0,"",(IFERROR(VLOOKUP(BF$3&amp;BF11,都馬連編集用!$B$13:$C$49,2,FALSE),"")))</f>
        <v/>
      </c>
      <c r="BH11" s="51"/>
      <c r="BI11" s="139" t="str">
        <f>IF(IFERROR(VLOOKUP(BH$3&amp;BH11,都馬連編集用!$B$13:$C$49,2,FALSE),"")=0,"",(IFERROR(VLOOKUP(BH$3&amp;BH11,都馬連編集用!$B$13:$C$49,2,FALSE),"")))</f>
        <v/>
      </c>
      <c r="BJ11" s="51"/>
      <c r="BK11" s="139" t="str">
        <f>IF(IFERROR(VLOOKUP(BJ$3&amp;BJ11,都馬連編集用!$B$13:$C$49,2,FALSE),"")=0,"",(IFERROR(VLOOKUP(BJ$3&amp;BJ11,都馬連編集用!$B$13:$C$49,2,FALSE),"")))</f>
        <v/>
      </c>
      <c r="BL11" s="51"/>
      <c r="BM11" s="139" t="str">
        <f>IF(IFERROR(VLOOKUP(BL$3&amp;BL11,都馬連編集用!$B$13:$C$49,2,FALSE),"")=0,"",(IFERROR(VLOOKUP(BL$3&amp;BL11,都馬連編集用!$B$13:$C$49,2,FALSE),"")))</f>
        <v/>
      </c>
      <c r="BN11" s="51"/>
      <c r="BO11" s="139" t="str">
        <f>IF(IFERROR(VLOOKUP(BN$3&amp;BN11,都馬連編集用!$B$13:$C$49,2,FALSE),"")=0,"",(IFERROR(VLOOKUP(BN$3&amp;BN11,都馬連編集用!$B$13:$C$49,2,FALSE),"")))</f>
        <v/>
      </c>
      <c r="BP11" s="51"/>
      <c r="BQ11" s="139" t="str">
        <f>IF(IFERROR(VLOOKUP(BP$3&amp;BP11,都馬連編集用!$B$13:$C$49,2,FALSE),"")=0,"",(IFERROR(VLOOKUP(BP$3&amp;BP11,都馬連編集用!$B$13:$C$49,2,FALSE),"")))</f>
        <v/>
      </c>
      <c r="BR11" s="51"/>
      <c r="BS11" s="139" t="str">
        <f>IF(IFERROR(VLOOKUP(BR$3&amp;BR11,都馬連編集用!$B$13:$C$49,2,FALSE),"")=0,"",(IFERROR(VLOOKUP(BR$3&amp;BR11,都馬連編集用!$B$13:$C$49,2,FALSE),"")))</f>
        <v/>
      </c>
      <c r="BT11" s="51"/>
      <c r="BU11" s="139" t="str">
        <f>IF(IFERROR(VLOOKUP(BT$3&amp;BT11,都馬連編集用!$B$13:$C$49,2,FALSE),"")=0,"",(IFERROR(VLOOKUP(BT$3&amp;BT11,都馬連編集用!$B$13:$C$49,2,FALSE),"")))</f>
        <v/>
      </c>
      <c r="BV11" s="51"/>
      <c r="BW11" s="139" t="str">
        <f>IF(IFERROR(VLOOKUP(BV$3&amp;BV11,都馬連編集用!$B$13:$C$49,2,FALSE),"")=0,"",(IFERROR(VLOOKUP(BV$3&amp;BV11,都馬連編集用!$B$13:$C$49,2,FALSE),"")))</f>
        <v/>
      </c>
      <c r="BX11" s="51"/>
      <c r="BY11" s="139" t="str">
        <f>IF(IFERROR(VLOOKUP(BX$3&amp;BX11,都馬連編集用!$B$13:$C$49,2,FALSE),"")=0,"",(IFERROR(VLOOKUP(BX$3&amp;BX11,都馬連編集用!$B$13:$C$49,2,FALSE),"")))</f>
        <v/>
      </c>
      <c r="BZ11" s="51"/>
      <c r="CA11" s="139" t="str">
        <f>IF(IFERROR(VLOOKUP(BZ$3&amp;BZ11,都馬連編集用!$B$13:$C$49,2,FALSE),"")=0,"",(IFERROR(VLOOKUP(BZ$3&amp;BZ11,都馬連編集用!$B$13:$C$49,2,FALSE),"")))</f>
        <v/>
      </c>
      <c r="CB11" s="51"/>
      <c r="CC11" s="139" t="str">
        <f>IF(IFERROR(VLOOKUP(CB$3&amp;CB11,都馬連編集用!$B$13:$C$49,2,FALSE),"")=0,"",(IFERROR(VLOOKUP(CB$3&amp;CB11,都馬連編集用!$B$13:$C$49,2,FALSE),"")))</f>
        <v/>
      </c>
      <c r="CD11" s="51"/>
      <c r="CE11" s="139" t="str">
        <f>IF(IFERROR(VLOOKUP(CD$3&amp;CD11,都馬連編集用!$B$13:$C$49,2,FALSE),"")=0,"",(IFERROR(VLOOKUP(CD$3&amp;CD11,都馬連編集用!$B$13:$C$49,2,FALSE),"")))</f>
        <v/>
      </c>
      <c r="CF11" s="51"/>
      <c r="CG11" s="139" t="str">
        <f>IF(IFERROR(VLOOKUP(CF$3&amp;CF11,都馬連編集用!$B$13:$C$49,2,FALSE),"")=0,"",(IFERROR(VLOOKUP(CF$3&amp;CF11,都馬連編集用!$B$13:$C$49,2,FALSE),"")))</f>
        <v/>
      </c>
      <c r="CH11" s="51"/>
      <c r="CI11" s="139" t="str">
        <f>IF(IFERROR(VLOOKUP(CH$3&amp;CH11,都馬連編集用!$B$13:$C$49,2,FALSE),"")=0,"",(IFERROR(VLOOKUP(CH$3&amp;CH11,都馬連編集用!$B$13:$C$49,2,FALSE),"")))</f>
        <v/>
      </c>
      <c r="CJ11" s="51"/>
      <c r="CK11" s="139" t="str">
        <f>IF(IFERROR(VLOOKUP(CJ$3&amp;CJ11,都馬連編集用!$B$13:$C$49,2,FALSE),"")=0,"",(IFERROR(VLOOKUP(CJ$3&amp;CJ11,都馬連編集用!$B$13:$C$49,2,FALSE),"")))</f>
        <v/>
      </c>
      <c r="CL11" s="51"/>
      <c r="CM11" s="139" t="str">
        <f>IF(IFERROR(VLOOKUP(CL$3&amp;CL11,都馬連編集用!$B$13:$C$49,2,FALSE),"")=0,"",(IFERROR(VLOOKUP(CL$3&amp;CL11,都馬連編集用!$B$13:$C$49,2,FALSE),"")))</f>
        <v/>
      </c>
      <c r="CN11" s="51"/>
      <c r="CO11" s="139" t="str">
        <f>IF(IFERROR(VLOOKUP(CN$3&amp;CN11,都馬連編集用!$B$13:$C$49,2,FALSE),"")=0,"",(IFERROR(VLOOKUP(CN$3&amp;CN11,都馬連編集用!$B$13:$C$49,2,FALSE),"")))</f>
        <v/>
      </c>
      <c r="CP11" s="51"/>
      <c r="CQ11" s="139" t="str">
        <f>IF(IFERROR(VLOOKUP(CP$3&amp;CP11,都馬連編集用!$B$13:$C$49,2,FALSE),"")=0,"",(IFERROR(VLOOKUP(CP$3&amp;CP11,都馬連編集用!$B$13:$C$49,2,FALSE),"")))</f>
        <v/>
      </c>
      <c r="CR11" s="51"/>
      <c r="CS11" s="139" t="str">
        <f>IF(IFERROR(VLOOKUP(CR$3&amp;CR11,都馬連編集用!$B$13:$C$49,2,FALSE),"")=0,"",(IFERROR(VLOOKUP(CR$3&amp;CR11,都馬連編集用!$B$13:$C$49,2,FALSE),"")))</f>
        <v/>
      </c>
      <c r="CT11" s="51"/>
      <c r="CU11" s="139" t="str">
        <f>IF(IFERROR(VLOOKUP(CT$3&amp;CT11,都馬連編集用!$B$13:$C$49,2,FALSE),"")=0,"",(IFERROR(VLOOKUP(CT$3&amp;CT11,都馬連編集用!$B$13:$C$49,2,FALSE),"")))</f>
        <v/>
      </c>
      <c r="CV11" s="51"/>
      <c r="CW11" s="139" t="str">
        <f>IF(IFERROR(VLOOKUP(CV$3&amp;CV11,都馬連編集用!$B$13:$C$49,2,FALSE),"")=0,"",(IFERROR(VLOOKUP(CV$3&amp;CV11,都馬連編集用!$B$13:$C$49,2,FALSE),"")))</f>
        <v/>
      </c>
      <c r="CX11" s="51"/>
      <c r="CY11" s="139" t="str">
        <f>IF(IFERROR(VLOOKUP(CX$3&amp;CX11,都馬連編集用!$B$13:$C$49,2,FALSE),"")=0,"",(IFERROR(VLOOKUP(CX$3&amp;CX11,都馬連編集用!$B$13:$C$49,2,FALSE),"")))</f>
        <v/>
      </c>
      <c r="CZ11" s="51"/>
      <c r="DA11" s="139" t="str">
        <f>IF(IFERROR(VLOOKUP(CZ$3&amp;CZ11,都馬連編集用!$B$13:$C$49,2,FALSE),"")=0,"",(IFERROR(VLOOKUP(CZ$3&amp;CZ11,都馬連編集用!$B$13:$C$49,2,FALSE),"")))</f>
        <v/>
      </c>
      <c r="DB11" s="51"/>
      <c r="DC11" s="139" t="str">
        <f>IF(IFERROR(VLOOKUP(DB$3&amp;DB11,都馬連編集用!$B$13:$C$49,2,FALSE),"")=0,"",(IFERROR(VLOOKUP(DB$3&amp;DB11,都馬連編集用!$B$13:$C$49,2,FALSE),"")))</f>
        <v/>
      </c>
      <c r="DD11" s="51"/>
      <c r="DE11" s="139" t="str">
        <f>IF(IFERROR(VLOOKUP(DD$3&amp;DD11,都馬連編集用!$B$13:$C$49,2,FALSE),"")=0,"",(IFERROR(VLOOKUP(DD$3&amp;DD11,都馬連編集用!$B$13:$C$49,2,FALSE),"")))</f>
        <v/>
      </c>
      <c r="DF11" s="51"/>
      <c r="DG11" s="139" t="str">
        <f>IF(IFERROR(VLOOKUP(DF$3&amp;DF11,都馬連編集用!$B$13:$C$49,2,FALSE),"")=0,"",(IFERROR(VLOOKUP(DF$3&amp;DF11,都馬連編集用!$B$13:$C$49,2,FALSE),"")))</f>
        <v/>
      </c>
      <c r="DH11" s="51"/>
      <c r="DI11" s="139" t="str">
        <f>IF(IFERROR(VLOOKUP(DH$3&amp;DH11,都馬連編集用!$B$13:$C$49,2,FALSE),"")=0,"",(IFERROR(VLOOKUP(DH$3&amp;DH11,都馬連編集用!$B$13:$C$49,2,FALSE),"")))</f>
        <v/>
      </c>
      <c r="DJ11" s="51"/>
      <c r="DK11" s="139" t="str">
        <f>IF(IFERROR(VLOOKUP(DJ$3&amp;DJ11,都馬連編集用!$B$13:$C$49,2,FALSE),"")=0,"",(IFERROR(VLOOKUP(DJ$3&amp;DJ11,都馬連編集用!$B$13:$C$49,2,FALSE),"")))</f>
        <v/>
      </c>
      <c r="DL11" s="51"/>
      <c r="DM11" s="139" t="str">
        <f>IF(IFERROR(VLOOKUP(DL$3&amp;DL11,都馬連編集用!$B$13:$C$49,2,FALSE),"")=0,"",(IFERROR(VLOOKUP(DL$3&amp;DL11,都馬連編集用!$B$13:$C$49,2,FALSE),"")))</f>
        <v/>
      </c>
      <c r="DN11" s="51"/>
      <c r="DO11" s="139" t="str">
        <f>IF(IFERROR(VLOOKUP(DN$3&amp;DN11,都馬連編集用!$B$13:$C$49,2,FALSE),"")=0,"",(IFERROR(VLOOKUP(DN$3&amp;DN11,都馬連編集用!$B$13:$C$49,2,FALSE),"")))</f>
        <v/>
      </c>
      <c r="DP11" s="51"/>
    </row>
    <row r="12" spans="1:154" ht="30.6" customHeight="1">
      <c r="A12" s="33">
        <v>7</v>
      </c>
      <c r="D12" s="33">
        <f t="shared" si="53"/>
        <v>0</v>
      </c>
      <c r="F12" s="120"/>
      <c r="G12" s="141" t="str">
        <f>IFERROR(VLOOKUP(F12,'申込書2（馬匹・選手）'!$B$5:$D$54,3,FALSE),"")</f>
        <v/>
      </c>
      <c r="H12" s="120"/>
      <c r="I12" s="140" t="str">
        <f>IFERROR(VLOOKUP(H12,'申込書2（馬匹・選手）'!$F$5:$H$54,3,FALSE),"")</f>
        <v/>
      </c>
      <c r="J12" s="101" t="str">
        <f t="shared" si="54"/>
        <v/>
      </c>
      <c r="K12" s="106" t="str">
        <f>IFERROR(VLOOKUP(I12,'申込書2（馬匹・選手）'!$F$5:$H$54,3,FALSE),"")</f>
        <v/>
      </c>
      <c r="L12" s="51"/>
      <c r="M12" s="139" t="str">
        <f>IF(IFERROR(VLOOKUP(L$3&amp;L12,都馬連編集用!$B$13:$C$49,2,FALSE),"")=0,"",(IFERROR(VLOOKUP(L$3&amp;L12,都馬連編集用!$B$13:$C$49,2,FALSE),"")))</f>
        <v/>
      </c>
      <c r="N12" s="51"/>
      <c r="O12" s="139" t="str">
        <f>IF(IFERROR(VLOOKUP(N$3&amp;N12,都馬連編集用!$B$13:$C$49,2,FALSE),"")=0,"",(IFERROR(VLOOKUP(N$3&amp;N12,都馬連編集用!$B$13:$C$49,2,FALSE),"")))</f>
        <v/>
      </c>
      <c r="P12" s="51"/>
      <c r="Q12" s="139" t="str">
        <f>IF(IFERROR(VLOOKUP(P$3&amp;P12,都馬連編集用!$B$13:$C$49,2,FALSE),"")=0,"",(IFERROR(VLOOKUP(P$3&amp;P12,都馬連編集用!$B$13:$C$49,2,FALSE),"")))</f>
        <v/>
      </c>
      <c r="R12" s="51"/>
      <c r="S12" s="139" t="str">
        <f>IF(IFERROR(VLOOKUP(R$3&amp;R12,都馬連編集用!$B$13:$C$49,2,FALSE),"")=0,"",(IFERROR(VLOOKUP(R$3&amp;R12,都馬連編集用!$B$13:$C$49,2,FALSE),"")))</f>
        <v/>
      </c>
      <c r="T12" s="51"/>
      <c r="U12" s="139" t="str">
        <f>IF(IFERROR(VLOOKUP(T$3&amp;T12,都馬連編集用!$B$13:$C$49,2,FALSE),"")=0,"",(IFERROR(VLOOKUP(T$3&amp;T12,都馬連編集用!$B$13:$C$49,2,FALSE),"")))</f>
        <v/>
      </c>
      <c r="V12" s="51"/>
      <c r="W12" s="139" t="str">
        <f>IF(IFERROR(VLOOKUP(V$3&amp;V12,都馬連編集用!$B$13:$C$49,2,FALSE),"")=0,"",(IFERROR(VLOOKUP(V$3&amp;V12,都馬連編集用!$B$13:$C$49,2,FALSE),"")))</f>
        <v/>
      </c>
      <c r="X12" s="51"/>
      <c r="Y12" s="139" t="str">
        <f>IF(IFERROR(VLOOKUP(X$3&amp;X12,都馬連編集用!$B$13:$C$49,2,FALSE),"")=0,"",(IFERROR(VLOOKUP(X$3&amp;X12,都馬連編集用!$B$13:$C$49,2,FALSE),"")))</f>
        <v/>
      </c>
      <c r="Z12" s="51"/>
      <c r="AA12" s="139" t="str">
        <f>IF(IFERROR(VLOOKUP(Z$3&amp;Z12,都馬連編集用!$B$13:$C$49,2,FALSE),"")=0,"",(IFERROR(VLOOKUP(Z$3&amp;Z12,都馬連編集用!$B$13:$C$49,2,FALSE),"")))</f>
        <v/>
      </c>
      <c r="AB12" s="51"/>
      <c r="AC12" s="139" t="str">
        <f>IF(IFERROR(VLOOKUP(AB$3&amp;AB12,都馬連編集用!$B$13:$C$49,2,FALSE),"")=0,"",(IFERROR(VLOOKUP(AB$3&amp;AB12,都馬連編集用!$B$13:$C$49,2,FALSE),"")))</f>
        <v/>
      </c>
      <c r="AD12" s="51"/>
      <c r="AE12" s="139" t="str">
        <f>IF(IFERROR(VLOOKUP(AD$3&amp;AD12,都馬連編集用!$B$13:$C$49,2,FALSE),"")=0,"",(IFERROR(VLOOKUP(AD$3&amp;AD12,都馬連編集用!$B$13:$C$49,2,FALSE),"")))</f>
        <v/>
      </c>
      <c r="AF12" s="51"/>
      <c r="AG12" s="139" t="str">
        <f>IF(IFERROR(VLOOKUP(AF$3&amp;AF12,都馬連編集用!$B$13:$C$49,2,FALSE),"")=0,"",(IFERROR(VLOOKUP(AF$3&amp;AF12,都馬連編集用!$B$13:$C$49,2,FALSE),"")))</f>
        <v/>
      </c>
      <c r="AH12" s="51"/>
      <c r="AI12" s="139" t="str">
        <f>IF(IFERROR(VLOOKUP(AH$3&amp;AH12,都馬連編集用!$B$13:$C$49,2,FALSE),"")=0,"",(IFERROR(VLOOKUP(AH$3&amp;AH12,都馬連編集用!$B$13:$C$49,2,FALSE),"")))</f>
        <v/>
      </c>
      <c r="AJ12" s="51"/>
      <c r="AK12" s="139" t="str">
        <f>IF(IFERROR(VLOOKUP(AJ$3&amp;AJ12,都馬連編集用!$B$13:$C$49,2,FALSE),"")=0,"",(IFERROR(VLOOKUP(AJ$3&amp;AJ12,都馬連編集用!$B$13:$C$49,2,FALSE),"")))</f>
        <v/>
      </c>
      <c r="AL12" s="51"/>
      <c r="AM12" s="139" t="str">
        <f>IF(IFERROR(VLOOKUP(AL$3&amp;AL12,都馬連編集用!$B$13:$C$49,2,FALSE),"")=0,"",(IFERROR(VLOOKUP(AL$3&amp;AL12,都馬連編集用!$B$13:$C$49,2,FALSE),"")))</f>
        <v/>
      </c>
      <c r="AN12" s="51"/>
      <c r="AO12" s="139" t="str">
        <f>IF(IFERROR(VLOOKUP(AN$3&amp;AN12,都馬連編集用!$B$13:$C$49,2,FALSE),"")=0,"",(IFERROR(VLOOKUP(AN$3&amp;AN12,都馬連編集用!$B$13:$C$49,2,FALSE),"")))</f>
        <v/>
      </c>
      <c r="AP12" s="51"/>
      <c r="AQ12" s="139" t="str">
        <f>IF(IFERROR(VLOOKUP(AP$3&amp;AP12,都馬連編集用!$B$13:$C$49,2,FALSE),"")=0,"",(IFERROR(VLOOKUP(AP$3&amp;AP12,都馬連編集用!$B$13:$C$49,2,FALSE),"")))</f>
        <v/>
      </c>
      <c r="AR12" s="51"/>
      <c r="AS12" s="139" t="str">
        <f>IF(IFERROR(VLOOKUP(AR$3&amp;AR12,都馬連編集用!$B$13:$C$49,2,FALSE),"")=0,"",(IFERROR(VLOOKUP(AR$3&amp;AR12,都馬連編集用!$B$13:$C$49,2,FALSE),"")))</f>
        <v/>
      </c>
      <c r="AT12" s="51"/>
      <c r="AU12" s="139" t="str">
        <f>IF(IFERROR(VLOOKUP(AT$3&amp;AT12,都馬連編集用!$B$13:$C$49,2,FALSE),"")=0,"",(IFERROR(VLOOKUP(AT$3&amp;AT12,都馬連編集用!$B$13:$C$49,2,FALSE),"")))</f>
        <v/>
      </c>
      <c r="AV12" s="51"/>
      <c r="AW12" s="139" t="str">
        <f>IF(IFERROR(VLOOKUP(AV$3&amp;AV12,都馬連編集用!$B$13:$C$49,2,FALSE),"")=0,"",(IFERROR(VLOOKUP(AV$3&amp;AV12,都馬連編集用!$B$13:$C$49,2,FALSE),"")))</f>
        <v/>
      </c>
      <c r="AX12" s="51"/>
      <c r="AY12" s="139" t="str">
        <f>IF(IFERROR(VLOOKUP(AX$3&amp;AX12,都馬連編集用!$B$13:$C$49,2,FALSE),"")=0,"",(IFERROR(VLOOKUP(AX$3&amp;AX12,都馬連編集用!$B$13:$C$49,2,FALSE),"")))</f>
        <v/>
      </c>
      <c r="AZ12" s="51"/>
      <c r="BA12" s="139" t="str">
        <f>IF(IFERROR(VLOOKUP(AZ$3&amp;AZ12,都馬連編集用!$B$13:$C$49,2,FALSE),"")=0,"",(IFERROR(VLOOKUP(AZ$3&amp;AZ12,都馬連編集用!$B$13:$C$49,2,FALSE),"")))</f>
        <v/>
      </c>
      <c r="BB12" s="51"/>
      <c r="BC12" s="139" t="str">
        <f>IF(IFERROR(VLOOKUP(BB$3&amp;BB12,都馬連編集用!$B$13:$C$49,2,FALSE),"")=0,"",(IFERROR(VLOOKUP(BB$3&amp;BB12,都馬連編集用!$B$13:$C$49,2,FALSE),"")))</f>
        <v/>
      </c>
      <c r="BD12" s="51"/>
      <c r="BE12" s="139" t="str">
        <f>IF(IFERROR(VLOOKUP(BD$3&amp;BD12,都馬連編集用!$B$13:$C$49,2,FALSE),"")=0,"",(IFERROR(VLOOKUP(BD$3&amp;BD12,都馬連編集用!$B$13:$C$49,2,FALSE),"")))</f>
        <v/>
      </c>
      <c r="BF12" s="51"/>
      <c r="BG12" s="139" t="str">
        <f>IF(IFERROR(VLOOKUP(BF$3&amp;BF12,都馬連編集用!$B$13:$C$49,2,FALSE),"")=0,"",(IFERROR(VLOOKUP(BF$3&amp;BF12,都馬連編集用!$B$13:$C$49,2,FALSE),"")))</f>
        <v/>
      </c>
      <c r="BH12" s="51"/>
      <c r="BI12" s="139" t="str">
        <f>IF(IFERROR(VLOOKUP(BH$3&amp;BH12,都馬連編集用!$B$13:$C$49,2,FALSE),"")=0,"",(IFERROR(VLOOKUP(BH$3&amp;BH12,都馬連編集用!$B$13:$C$49,2,FALSE),"")))</f>
        <v/>
      </c>
      <c r="BJ12" s="51"/>
      <c r="BK12" s="139" t="str">
        <f>IF(IFERROR(VLOOKUP(BJ$3&amp;BJ12,都馬連編集用!$B$13:$C$49,2,FALSE),"")=0,"",(IFERROR(VLOOKUP(BJ$3&amp;BJ12,都馬連編集用!$B$13:$C$49,2,FALSE),"")))</f>
        <v/>
      </c>
      <c r="BL12" s="51"/>
      <c r="BM12" s="139" t="str">
        <f>IF(IFERROR(VLOOKUP(BL$3&amp;BL12,都馬連編集用!$B$13:$C$49,2,FALSE),"")=0,"",(IFERROR(VLOOKUP(BL$3&amp;BL12,都馬連編集用!$B$13:$C$49,2,FALSE),"")))</f>
        <v/>
      </c>
      <c r="BN12" s="51"/>
      <c r="BO12" s="139" t="str">
        <f>IF(IFERROR(VLOOKUP(BN$3&amp;BN12,都馬連編集用!$B$13:$C$49,2,FALSE),"")=0,"",(IFERROR(VLOOKUP(BN$3&amp;BN12,都馬連編集用!$B$13:$C$49,2,FALSE),"")))</f>
        <v/>
      </c>
      <c r="BP12" s="51"/>
      <c r="BQ12" s="139" t="str">
        <f>IF(IFERROR(VLOOKUP(BP$3&amp;BP12,都馬連編集用!$B$13:$C$49,2,FALSE),"")=0,"",(IFERROR(VLOOKUP(BP$3&amp;BP12,都馬連編集用!$B$13:$C$49,2,FALSE),"")))</f>
        <v/>
      </c>
      <c r="BR12" s="51"/>
      <c r="BS12" s="139" t="str">
        <f>IF(IFERROR(VLOOKUP(BR$3&amp;BR12,都馬連編集用!$B$13:$C$49,2,FALSE),"")=0,"",(IFERROR(VLOOKUP(BR$3&amp;BR12,都馬連編集用!$B$13:$C$49,2,FALSE),"")))</f>
        <v/>
      </c>
      <c r="BT12" s="51"/>
      <c r="BU12" s="139" t="str">
        <f>IF(IFERROR(VLOOKUP(BT$3&amp;BT12,都馬連編集用!$B$13:$C$49,2,FALSE),"")=0,"",(IFERROR(VLOOKUP(BT$3&amp;BT12,都馬連編集用!$B$13:$C$49,2,FALSE),"")))</f>
        <v/>
      </c>
      <c r="BV12" s="51"/>
      <c r="BW12" s="139" t="str">
        <f>IF(IFERROR(VLOOKUP(BV$3&amp;BV12,都馬連編集用!$B$13:$C$49,2,FALSE),"")=0,"",(IFERROR(VLOOKUP(BV$3&amp;BV12,都馬連編集用!$B$13:$C$49,2,FALSE),"")))</f>
        <v/>
      </c>
      <c r="BX12" s="51"/>
      <c r="BY12" s="139" t="str">
        <f>IF(IFERROR(VLOOKUP(BX$3&amp;BX12,都馬連編集用!$B$13:$C$49,2,FALSE),"")=0,"",(IFERROR(VLOOKUP(BX$3&amp;BX12,都馬連編集用!$B$13:$C$49,2,FALSE),"")))</f>
        <v/>
      </c>
      <c r="BZ12" s="51"/>
      <c r="CA12" s="139" t="str">
        <f>IF(IFERROR(VLOOKUP(BZ$3&amp;BZ12,都馬連編集用!$B$13:$C$49,2,FALSE),"")=0,"",(IFERROR(VLOOKUP(BZ$3&amp;BZ12,都馬連編集用!$B$13:$C$49,2,FALSE),"")))</f>
        <v/>
      </c>
      <c r="CB12" s="51"/>
      <c r="CC12" s="139" t="str">
        <f>IF(IFERROR(VLOOKUP(CB$3&amp;CB12,都馬連編集用!$B$13:$C$49,2,FALSE),"")=0,"",(IFERROR(VLOOKUP(CB$3&amp;CB12,都馬連編集用!$B$13:$C$49,2,FALSE),"")))</f>
        <v/>
      </c>
      <c r="CD12" s="51"/>
      <c r="CE12" s="139" t="str">
        <f>IF(IFERROR(VLOOKUP(CD$3&amp;CD12,都馬連編集用!$B$13:$C$49,2,FALSE),"")=0,"",(IFERROR(VLOOKUP(CD$3&amp;CD12,都馬連編集用!$B$13:$C$49,2,FALSE),"")))</f>
        <v/>
      </c>
      <c r="CF12" s="51"/>
      <c r="CG12" s="139" t="str">
        <f>IF(IFERROR(VLOOKUP(CF$3&amp;CF12,都馬連編集用!$B$13:$C$49,2,FALSE),"")=0,"",(IFERROR(VLOOKUP(CF$3&amp;CF12,都馬連編集用!$B$13:$C$49,2,FALSE),"")))</f>
        <v/>
      </c>
      <c r="CH12" s="51"/>
      <c r="CI12" s="139" t="str">
        <f>IF(IFERROR(VLOOKUP(CH$3&amp;CH12,都馬連編集用!$B$13:$C$49,2,FALSE),"")=0,"",(IFERROR(VLOOKUP(CH$3&amp;CH12,都馬連編集用!$B$13:$C$49,2,FALSE),"")))</f>
        <v/>
      </c>
      <c r="CJ12" s="51"/>
      <c r="CK12" s="139" t="str">
        <f>IF(IFERROR(VLOOKUP(CJ$3&amp;CJ12,都馬連編集用!$B$13:$C$49,2,FALSE),"")=0,"",(IFERROR(VLOOKUP(CJ$3&amp;CJ12,都馬連編集用!$B$13:$C$49,2,FALSE),"")))</f>
        <v/>
      </c>
      <c r="CL12" s="51"/>
      <c r="CM12" s="139" t="str">
        <f>IF(IFERROR(VLOOKUP(CL$3&amp;CL12,都馬連編集用!$B$13:$C$49,2,FALSE),"")=0,"",(IFERROR(VLOOKUP(CL$3&amp;CL12,都馬連編集用!$B$13:$C$49,2,FALSE),"")))</f>
        <v/>
      </c>
      <c r="CN12" s="51"/>
      <c r="CO12" s="139" t="str">
        <f>IF(IFERROR(VLOOKUP(CN$3&amp;CN12,都馬連編集用!$B$13:$C$49,2,FALSE),"")=0,"",(IFERROR(VLOOKUP(CN$3&amp;CN12,都馬連編集用!$B$13:$C$49,2,FALSE),"")))</f>
        <v/>
      </c>
      <c r="CP12" s="51"/>
      <c r="CQ12" s="139" t="str">
        <f>IF(IFERROR(VLOOKUP(CP$3&amp;CP12,都馬連編集用!$B$13:$C$49,2,FALSE),"")=0,"",(IFERROR(VLOOKUP(CP$3&amp;CP12,都馬連編集用!$B$13:$C$49,2,FALSE),"")))</f>
        <v/>
      </c>
      <c r="CR12" s="51"/>
      <c r="CS12" s="139" t="str">
        <f>IF(IFERROR(VLOOKUP(CR$3&amp;CR12,都馬連編集用!$B$13:$C$49,2,FALSE),"")=0,"",(IFERROR(VLOOKUP(CR$3&amp;CR12,都馬連編集用!$B$13:$C$49,2,FALSE),"")))</f>
        <v/>
      </c>
      <c r="CT12" s="51"/>
      <c r="CU12" s="139" t="str">
        <f>IF(IFERROR(VLOOKUP(CT$3&amp;CT12,都馬連編集用!$B$13:$C$49,2,FALSE),"")=0,"",(IFERROR(VLOOKUP(CT$3&amp;CT12,都馬連編集用!$B$13:$C$49,2,FALSE),"")))</f>
        <v/>
      </c>
      <c r="CV12" s="51"/>
      <c r="CW12" s="139" t="str">
        <f>IF(IFERROR(VLOOKUP(CV$3&amp;CV12,都馬連編集用!$B$13:$C$49,2,FALSE),"")=0,"",(IFERROR(VLOOKUP(CV$3&amp;CV12,都馬連編集用!$B$13:$C$49,2,FALSE),"")))</f>
        <v/>
      </c>
      <c r="CX12" s="51"/>
      <c r="CY12" s="139" t="str">
        <f>IF(IFERROR(VLOOKUP(CX$3&amp;CX12,都馬連編集用!$B$13:$C$49,2,FALSE),"")=0,"",(IFERROR(VLOOKUP(CX$3&amp;CX12,都馬連編集用!$B$13:$C$49,2,FALSE),"")))</f>
        <v/>
      </c>
      <c r="CZ12" s="51"/>
      <c r="DA12" s="139" t="str">
        <f>IF(IFERROR(VLOOKUP(CZ$3&amp;CZ12,都馬連編集用!$B$13:$C$49,2,FALSE),"")=0,"",(IFERROR(VLOOKUP(CZ$3&amp;CZ12,都馬連編集用!$B$13:$C$49,2,FALSE),"")))</f>
        <v/>
      </c>
      <c r="DB12" s="51"/>
      <c r="DC12" s="139" t="str">
        <f>IF(IFERROR(VLOOKUP(DB$3&amp;DB12,都馬連編集用!$B$13:$C$49,2,FALSE),"")=0,"",(IFERROR(VLOOKUP(DB$3&amp;DB12,都馬連編集用!$B$13:$C$49,2,FALSE),"")))</f>
        <v/>
      </c>
      <c r="DD12" s="51"/>
      <c r="DE12" s="139" t="str">
        <f>IF(IFERROR(VLOOKUP(DD$3&amp;DD12,都馬連編集用!$B$13:$C$49,2,FALSE),"")=0,"",(IFERROR(VLOOKUP(DD$3&amp;DD12,都馬連編集用!$B$13:$C$49,2,FALSE),"")))</f>
        <v/>
      </c>
      <c r="DF12" s="51"/>
      <c r="DG12" s="139" t="str">
        <f>IF(IFERROR(VLOOKUP(DF$3&amp;DF12,都馬連編集用!$B$13:$C$49,2,FALSE),"")=0,"",(IFERROR(VLOOKUP(DF$3&amp;DF12,都馬連編集用!$B$13:$C$49,2,FALSE),"")))</f>
        <v/>
      </c>
      <c r="DH12" s="51"/>
      <c r="DI12" s="139" t="str">
        <f>IF(IFERROR(VLOOKUP(DH$3&amp;DH12,都馬連編集用!$B$13:$C$49,2,FALSE),"")=0,"",(IFERROR(VLOOKUP(DH$3&amp;DH12,都馬連編集用!$B$13:$C$49,2,FALSE),"")))</f>
        <v/>
      </c>
      <c r="DJ12" s="51"/>
      <c r="DK12" s="139" t="str">
        <f>IF(IFERROR(VLOOKUP(DJ$3&amp;DJ12,都馬連編集用!$B$13:$C$49,2,FALSE),"")=0,"",(IFERROR(VLOOKUP(DJ$3&amp;DJ12,都馬連編集用!$B$13:$C$49,2,FALSE),"")))</f>
        <v/>
      </c>
      <c r="DL12" s="51"/>
      <c r="DM12" s="139" t="str">
        <f>IF(IFERROR(VLOOKUP(DL$3&amp;DL12,都馬連編集用!$B$13:$C$49,2,FALSE),"")=0,"",(IFERROR(VLOOKUP(DL$3&amp;DL12,都馬連編集用!$B$13:$C$49,2,FALSE),"")))</f>
        <v/>
      </c>
      <c r="DN12" s="51"/>
      <c r="DO12" s="139" t="str">
        <f>IF(IFERROR(VLOOKUP(DN$3&amp;DN12,都馬連編集用!$B$13:$C$49,2,FALSE),"")=0,"",(IFERROR(VLOOKUP(DN$3&amp;DN12,都馬連編集用!$B$13:$C$49,2,FALSE),"")))</f>
        <v/>
      </c>
      <c r="DP12" s="51"/>
    </row>
    <row r="13" spans="1:154" ht="30.6" customHeight="1">
      <c r="A13" s="33">
        <v>8</v>
      </c>
      <c r="D13" s="33">
        <f t="shared" si="53"/>
        <v>0</v>
      </c>
      <c r="F13" s="120"/>
      <c r="G13" s="141" t="str">
        <f>IFERROR(VLOOKUP(F13,'申込書2（馬匹・選手）'!$B$5:$D$54,3,FALSE),"")</f>
        <v/>
      </c>
      <c r="H13" s="120"/>
      <c r="I13" s="140" t="str">
        <f>IFERROR(VLOOKUP(H13,'申込書2（馬匹・選手）'!$F$5:$H$54,3,FALSE),"")</f>
        <v/>
      </c>
      <c r="J13" s="101" t="str">
        <f t="shared" si="54"/>
        <v/>
      </c>
      <c r="K13" s="106" t="str">
        <f>IFERROR(VLOOKUP(I13,'申込書2（馬匹・選手）'!$F$5:$H$54,3,FALSE),"")</f>
        <v/>
      </c>
      <c r="L13" s="51"/>
      <c r="M13" s="139" t="str">
        <f>IF(IFERROR(VLOOKUP(L$3&amp;L13,都馬連編集用!$B$13:$C$49,2,FALSE),"")=0,"",(IFERROR(VLOOKUP(L$3&amp;L13,都馬連編集用!$B$13:$C$49,2,FALSE),"")))</f>
        <v/>
      </c>
      <c r="N13" s="51"/>
      <c r="O13" s="139" t="str">
        <f>IF(IFERROR(VLOOKUP(N$3&amp;N13,都馬連編集用!$B$13:$C$49,2,FALSE),"")=0,"",(IFERROR(VLOOKUP(N$3&amp;N13,都馬連編集用!$B$13:$C$49,2,FALSE),"")))</f>
        <v/>
      </c>
      <c r="P13" s="51"/>
      <c r="Q13" s="139" t="str">
        <f>IF(IFERROR(VLOOKUP(P$3&amp;P13,都馬連編集用!$B$13:$C$49,2,FALSE),"")=0,"",(IFERROR(VLOOKUP(P$3&amp;P13,都馬連編集用!$B$13:$C$49,2,FALSE),"")))</f>
        <v/>
      </c>
      <c r="R13" s="51"/>
      <c r="S13" s="139" t="str">
        <f>IF(IFERROR(VLOOKUP(R$3&amp;R13,都馬連編集用!$B$13:$C$49,2,FALSE),"")=0,"",(IFERROR(VLOOKUP(R$3&amp;R13,都馬連編集用!$B$13:$C$49,2,FALSE),"")))</f>
        <v/>
      </c>
      <c r="T13" s="51"/>
      <c r="U13" s="139" t="str">
        <f>IF(IFERROR(VLOOKUP(T$3&amp;T13,都馬連編集用!$B$13:$C$49,2,FALSE),"")=0,"",(IFERROR(VLOOKUP(T$3&amp;T13,都馬連編集用!$B$13:$C$49,2,FALSE),"")))</f>
        <v/>
      </c>
      <c r="V13" s="51"/>
      <c r="W13" s="139" t="str">
        <f>IF(IFERROR(VLOOKUP(V$3&amp;V13,都馬連編集用!$B$13:$C$49,2,FALSE),"")=0,"",(IFERROR(VLOOKUP(V$3&amp;V13,都馬連編集用!$B$13:$C$49,2,FALSE),"")))</f>
        <v/>
      </c>
      <c r="X13" s="51"/>
      <c r="Y13" s="139" t="str">
        <f>IF(IFERROR(VLOOKUP(X$3&amp;X13,都馬連編集用!$B$13:$C$49,2,FALSE),"")=0,"",(IFERROR(VLOOKUP(X$3&amp;X13,都馬連編集用!$B$13:$C$49,2,FALSE),"")))</f>
        <v/>
      </c>
      <c r="Z13" s="51"/>
      <c r="AA13" s="139" t="str">
        <f>IF(IFERROR(VLOOKUP(Z$3&amp;Z13,都馬連編集用!$B$13:$C$49,2,FALSE),"")=0,"",(IFERROR(VLOOKUP(Z$3&amp;Z13,都馬連編集用!$B$13:$C$49,2,FALSE),"")))</f>
        <v/>
      </c>
      <c r="AB13" s="51"/>
      <c r="AC13" s="139" t="str">
        <f>IF(IFERROR(VLOOKUP(AB$3&amp;AB13,都馬連編集用!$B$13:$C$49,2,FALSE),"")=0,"",(IFERROR(VLOOKUP(AB$3&amp;AB13,都馬連編集用!$B$13:$C$49,2,FALSE),"")))</f>
        <v/>
      </c>
      <c r="AD13" s="51"/>
      <c r="AE13" s="139" t="str">
        <f>IF(IFERROR(VLOOKUP(AD$3&amp;AD13,都馬連編集用!$B$13:$C$49,2,FALSE),"")=0,"",(IFERROR(VLOOKUP(AD$3&amp;AD13,都馬連編集用!$B$13:$C$49,2,FALSE),"")))</f>
        <v/>
      </c>
      <c r="AF13" s="51"/>
      <c r="AG13" s="139" t="str">
        <f>IF(IFERROR(VLOOKUP(AF$3&amp;AF13,都馬連編集用!$B$13:$C$49,2,FALSE),"")=0,"",(IFERROR(VLOOKUP(AF$3&amp;AF13,都馬連編集用!$B$13:$C$49,2,FALSE),"")))</f>
        <v/>
      </c>
      <c r="AH13" s="51"/>
      <c r="AI13" s="139" t="str">
        <f>IF(IFERROR(VLOOKUP(AH$3&amp;AH13,都馬連編集用!$B$13:$C$49,2,FALSE),"")=0,"",(IFERROR(VLOOKUP(AH$3&amp;AH13,都馬連編集用!$B$13:$C$49,2,FALSE),"")))</f>
        <v/>
      </c>
      <c r="AJ13" s="51"/>
      <c r="AK13" s="139" t="str">
        <f>IF(IFERROR(VLOOKUP(AJ$3&amp;AJ13,都馬連編集用!$B$13:$C$49,2,FALSE),"")=0,"",(IFERROR(VLOOKUP(AJ$3&amp;AJ13,都馬連編集用!$B$13:$C$49,2,FALSE),"")))</f>
        <v/>
      </c>
      <c r="AL13" s="51"/>
      <c r="AM13" s="139" t="str">
        <f>IF(IFERROR(VLOOKUP(AL$3&amp;AL13,都馬連編集用!$B$13:$C$49,2,FALSE),"")=0,"",(IFERROR(VLOOKUP(AL$3&amp;AL13,都馬連編集用!$B$13:$C$49,2,FALSE),"")))</f>
        <v/>
      </c>
      <c r="AN13" s="51"/>
      <c r="AO13" s="139" t="str">
        <f>IF(IFERROR(VLOOKUP(AN$3&amp;AN13,都馬連編集用!$B$13:$C$49,2,FALSE),"")=0,"",(IFERROR(VLOOKUP(AN$3&amp;AN13,都馬連編集用!$B$13:$C$49,2,FALSE),"")))</f>
        <v/>
      </c>
      <c r="AP13" s="51"/>
      <c r="AQ13" s="139" t="str">
        <f>IF(IFERROR(VLOOKUP(AP$3&amp;AP13,都馬連編集用!$B$13:$C$49,2,FALSE),"")=0,"",(IFERROR(VLOOKUP(AP$3&amp;AP13,都馬連編集用!$B$13:$C$49,2,FALSE),"")))</f>
        <v/>
      </c>
      <c r="AR13" s="51"/>
      <c r="AS13" s="139" t="str">
        <f>IF(IFERROR(VLOOKUP(AR$3&amp;AR13,都馬連編集用!$B$13:$C$49,2,FALSE),"")=0,"",(IFERROR(VLOOKUP(AR$3&amp;AR13,都馬連編集用!$B$13:$C$49,2,FALSE),"")))</f>
        <v/>
      </c>
      <c r="AT13" s="51"/>
      <c r="AU13" s="139" t="str">
        <f>IF(IFERROR(VLOOKUP(AT$3&amp;AT13,都馬連編集用!$B$13:$C$49,2,FALSE),"")=0,"",(IFERROR(VLOOKUP(AT$3&amp;AT13,都馬連編集用!$B$13:$C$49,2,FALSE),"")))</f>
        <v/>
      </c>
      <c r="AV13" s="51"/>
      <c r="AW13" s="139" t="str">
        <f>IF(IFERROR(VLOOKUP(AV$3&amp;AV13,都馬連編集用!$B$13:$C$49,2,FALSE),"")=0,"",(IFERROR(VLOOKUP(AV$3&amp;AV13,都馬連編集用!$B$13:$C$49,2,FALSE),"")))</f>
        <v/>
      </c>
      <c r="AX13" s="51"/>
      <c r="AY13" s="139" t="str">
        <f>IF(IFERROR(VLOOKUP(AX$3&amp;AX13,都馬連編集用!$B$13:$C$49,2,FALSE),"")=0,"",(IFERROR(VLOOKUP(AX$3&amp;AX13,都馬連編集用!$B$13:$C$49,2,FALSE),"")))</f>
        <v/>
      </c>
      <c r="AZ13" s="51"/>
      <c r="BA13" s="139" t="str">
        <f>IF(IFERROR(VLOOKUP(AZ$3&amp;AZ13,都馬連編集用!$B$13:$C$49,2,FALSE),"")=0,"",(IFERROR(VLOOKUP(AZ$3&amp;AZ13,都馬連編集用!$B$13:$C$49,2,FALSE),"")))</f>
        <v/>
      </c>
      <c r="BB13" s="51"/>
      <c r="BC13" s="139" t="str">
        <f>IF(IFERROR(VLOOKUP(BB$3&amp;BB13,都馬連編集用!$B$13:$C$49,2,FALSE),"")=0,"",(IFERROR(VLOOKUP(BB$3&amp;BB13,都馬連編集用!$B$13:$C$49,2,FALSE),"")))</f>
        <v/>
      </c>
      <c r="BD13" s="51"/>
      <c r="BE13" s="139" t="str">
        <f>IF(IFERROR(VLOOKUP(BD$3&amp;BD13,都馬連編集用!$B$13:$C$49,2,FALSE),"")=0,"",(IFERROR(VLOOKUP(BD$3&amp;BD13,都馬連編集用!$B$13:$C$49,2,FALSE),"")))</f>
        <v/>
      </c>
      <c r="BF13" s="51"/>
      <c r="BG13" s="139" t="str">
        <f>IF(IFERROR(VLOOKUP(BF$3&amp;BF13,都馬連編集用!$B$13:$C$49,2,FALSE),"")=0,"",(IFERROR(VLOOKUP(BF$3&amp;BF13,都馬連編集用!$B$13:$C$49,2,FALSE),"")))</f>
        <v/>
      </c>
      <c r="BH13" s="51"/>
      <c r="BI13" s="139" t="str">
        <f>IF(IFERROR(VLOOKUP(BH$3&amp;BH13,都馬連編集用!$B$13:$C$49,2,FALSE),"")=0,"",(IFERROR(VLOOKUP(BH$3&amp;BH13,都馬連編集用!$B$13:$C$49,2,FALSE),"")))</f>
        <v/>
      </c>
      <c r="BJ13" s="51"/>
      <c r="BK13" s="139" t="str">
        <f>IF(IFERROR(VLOOKUP(BJ$3&amp;BJ13,都馬連編集用!$B$13:$C$49,2,FALSE),"")=0,"",(IFERROR(VLOOKUP(BJ$3&amp;BJ13,都馬連編集用!$B$13:$C$49,2,FALSE),"")))</f>
        <v/>
      </c>
      <c r="BL13" s="51"/>
      <c r="BM13" s="139" t="str">
        <f>IF(IFERROR(VLOOKUP(BL$3&amp;BL13,都馬連編集用!$B$13:$C$49,2,FALSE),"")=0,"",(IFERROR(VLOOKUP(BL$3&amp;BL13,都馬連編集用!$B$13:$C$49,2,FALSE),"")))</f>
        <v/>
      </c>
      <c r="BN13" s="51"/>
      <c r="BO13" s="139" t="str">
        <f>IF(IFERROR(VLOOKUP(BN$3&amp;BN13,都馬連編集用!$B$13:$C$49,2,FALSE),"")=0,"",(IFERROR(VLOOKUP(BN$3&amp;BN13,都馬連編集用!$B$13:$C$49,2,FALSE),"")))</f>
        <v/>
      </c>
      <c r="BP13" s="51"/>
      <c r="BQ13" s="139" t="str">
        <f>IF(IFERROR(VLOOKUP(BP$3&amp;BP13,都馬連編集用!$B$13:$C$49,2,FALSE),"")=0,"",(IFERROR(VLOOKUP(BP$3&amp;BP13,都馬連編集用!$B$13:$C$49,2,FALSE),"")))</f>
        <v/>
      </c>
      <c r="BR13" s="51"/>
      <c r="BS13" s="139" t="str">
        <f>IF(IFERROR(VLOOKUP(BR$3&amp;BR13,都馬連編集用!$B$13:$C$49,2,FALSE),"")=0,"",(IFERROR(VLOOKUP(BR$3&amp;BR13,都馬連編集用!$B$13:$C$49,2,FALSE),"")))</f>
        <v/>
      </c>
      <c r="BT13" s="51"/>
      <c r="BU13" s="139" t="str">
        <f>IF(IFERROR(VLOOKUP(BT$3&amp;BT13,都馬連編集用!$B$13:$C$49,2,FALSE),"")=0,"",(IFERROR(VLOOKUP(BT$3&amp;BT13,都馬連編集用!$B$13:$C$49,2,FALSE),"")))</f>
        <v/>
      </c>
      <c r="BV13" s="51"/>
      <c r="BW13" s="139" t="str">
        <f>IF(IFERROR(VLOOKUP(BV$3&amp;BV13,都馬連編集用!$B$13:$C$49,2,FALSE),"")=0,"",(IFERROR(VLOOKUP(BV$3&amp;BV13,都馬連編集用!$B$13:$C$49,2,FALSE),"")))</f>
        <v/>
      </c>
      <c r="BX13" s="51"/>
      <c r="BY13" s="139" t="str">
        <f>IF(IFERROR(VLOOKUP(BX$3&amp;BX13,都馬連編集用!$B$13:$C$49,2,FALSE),"")=0,"",(IFERROR(VLOOKUP(BX$3&amp;BX13,都馬連編集用!$B$13:$C$49,2,FALSE),"")))</f>
        <v/>
      </c>
      <c r="BZ13" s="51"/>
      <c r="CA13" s="139" t="str">
        <f>IF(IFERROR(VLOOKUP(BZ$3&amp;BZ13,都馬連編集用!$B$13:$C$49,2,FALSE),"")=0,"",(IFERROR(VLOOKUP(BZ$3&amp;BZ13,都馬連編集用!$B$13:$C$49,2,FALSE),"")))</f>
        <v/>
      </c>
      <c r="CB13" s="51"/>
      <c r="CC13" s="139" t="str">
        <f>IF(IFERROR(VLOOKUP(CB$3&amp;CB13,都馬連編集用!$B$13:$C$49,2,FALSE),"")=0,"",(IFERROR(VLOOKUP(CB$3&amp;CB13,都馬連編集用!$B$13:$C$49,2,FALSE),"")))</f>
        <v/>
      </c>
      <c r="CD13" s="51"/>
      <c r="CE13" s="139" t="str">
        <f>IF(IFERROR(VLOOKUP(CD$3&amp;CD13,都馬連編集用!$B$13:$C$49,2,FALSE),"")=0,"",(IFERROR(VLOOKUP(CD$3&amp;CD13,都馬連編集用!$B$13:$C$49,2,FALSE),"")))</f>
        <v/>
      </c>
      <c r="CF13" s="51"/>
      <c r="CG13" s="139" t="str">
        <f>IF(IFERROR(VLOOKUP(CF$3&amp;CF13,都馬連編集用!$B$13:$C$49,2,FALSE),"")=0,"",(IFERROR(VLOOKUP(CF$3&amp;CF13,都馬連編集用!$B$13:$C$49,2,FALSE),"")))</f>
        <v/>
      </c>
      <c r="CH13" s="51"/>
      <c r="CI13" s="139" t="str">
        <f>IF(IFERROR(VLOOKUP(CH$3&amp;CH13,都馬連編集用!$B$13:$C$49,2,FALSE),"")=0,"",(IFERROR(VLOOKUP(CH$3&amp;CH13,都馬連編集用!$B$13:$C$49,2,FALSE),"")))</f>
        <v/>
      </c>
      <c r="CJ13" s="51"/>
      <c r="CK13" s="139" t="str">
        <f>IF(IFERROR(VLOOKUP(CJ$3&amp;CJ13,都馬連編集用!$B$13:$C$49,2,FALSE),"")=0,"",(IFERROR(VLOOKUP(CJ$3&amp;CJ13,都馬連編集用!$B$13:$C$49,2,FALSE),"")))</f>
        <v/>
      </c>
      <c r="CL13" s="51"/>
      <c r="CM13" s="139" t="str">
        <f>IF(IFERROR(VLOOKUP(CL$3&amp;CL13,都馬連編集用!$B$13:$C$49,2,FALSE),"")=0,"",(IFERROR(VLOOKUP(CL$3&amp;CL13,都馬連編集用!$B$13:$C$49,2,FALSE),"")))</f>
        <v/>
      </c>
      <c r="CN13" s="51"/>
      <c r="CO13" s="139" t="str">
        <f>IF(IFERROR(VLOOKUP(CN$3&amp;CN13,都馬連編集用!$B$13:$C$49,2,FALSE),"")=0,"",(IFERROR(VLOOKUP(CN$3&amp;CN13,都馬連編集用!$B$13:$C$49,2,FALSE),"")))</f>
        <v/>
      </c>
      <c r="CP13" s="51"/>
      <c r="CQ13" s="139" t="str">
        <f>IF(IFERROR(VLOOKUP(CP$3&amp;CP13,都馬連編集用!$B$13:$C$49,2,FALSE),"")=0,"",(IFERROR(VLOOKUP(CP$3&amp;CP13,都馬連編集用!$B$13:$C$49,2,FALSE),"")))</f>
        <v/>
      </c>
      <c r="CR13" s="51"/>
      <c r="CS13" s="139" t="str">
        <f>IF(IFERROR(VLOOKUP(CR$3&amp;CR13,都馬連編集用!$B$13:$C$49,2,FALSE),"")=0,"",(IFERROR(VLOOKUP(CR$3&amp;CR13,都馬連編集用!$B$13:$C$49,2,FALSE),"")))</f>
        <v/>
      </c>
      <c r="CT13" s="51"/>
      <c r="CU13" s="139" t="str">
        <f>IF(IFERROR(VLOOKUP(CT$3&amp;CT13,都馬連編集用!$B$13:$C$49,2,FALSE),"")=0,"",(IFERROR(VLOOKUP(CT$3&amp;CT13,都馬連編集用!$B$13:$C$49,2,FALSE),"")))</f>
        <v/>
      </c>
      <c r="CV13" s="51"/>
      <c r="CW13" s="139" t="str">
        <f>IF(IFERROR(VLOOKUP(CV$3&amp;CV13,都馬連編集用!$B$13:$C$49,2,FALSE),"")=0,"",(IFERROR(VLOOKUP(CV$3&amp;CV13,都馬連編集用!$B$13:$C$49,2,FALSE),"")))</f>
        <v/>
      </c>
      <c r="CX13" s="51"/>
      <c r="CY13" s="139" t="str">
        <f>IF(IFERROR(VLOOKUP(CX$3&amp;CX13,都馬連編集用!$B$13:$C$49,2,FALSE),"")=0,"",(IFERROR(VLOOKUP(CX$3&amp;CX13,都馬連編集用!$B$13:$C$49,2,FALSE),"")))</f>
        <v/>
      </c>
      <c r="CZ13" s="51"/>
      <c r="DA13" s="139" t="str">
        <f>IF(IFERROR(VLOOKUP(CZ$3&amp;CZ13,都馬連編集用!$B$13:$C$49,2,FALSE),"")=0,"",(IFERROR(VLOOKUP(CZ$3&amp;CZ13,都馬連編集用!$B$13:$C$49,2,FALSE),"")))</f>
        <v/>
      </c>
      <c r="DB13" s="51"/>
      <c r="DC13" s="139" t="str">
        <f>IF(IFERROR(VLOOKUP(DB$3&amp;DB13,都馬連編集用!$B$13:$C$49,2,FALSE),"")=0,"",(IFERROR(VLOOKUP(DB$3&amp;DB13,都馬連編集用!$B$13:$C$49,2,FALSE),"")))</f>
        <v/>
      </c>
      <c r="DD13" s="51"/>
      <c r="DE13" s="139" t="str">
        <f>IF(IFERROR(VLOOKUP(DD$3&amp;DD13,都馬連編集用!$B$13:$C$49,2,FALSE),"")=0,"",(IFERROR(VLOOKUP(DD$3&amp;DD13,都馬連編集用!$B$13:$C$49,2,FALSE),"")))</f>
        <v/>
      </c>
      <c r="DF13" s="51"/>
      <c r="DG13" s="139" t="str">
        <f>IF(IFERROR(VLOOKUP(DF$3&amp;DF13,都馬連編集用!$B$13:$C$49,2,FALSE),"")=0,"",(IFERROR(VLOOKUP(DF$3&amp;DF13,都馬連編集用!$B$13:$C$49,2,FALSE),"")))</f>
        <v/>
      </c>
      <c r="DH13" s="51"/>
      <c r="DI13" s="139" t="str">
        <f>IF(IFERROR(VLOOKUP(DH$3&amp;DH13,都馬連編集用!$B$13:$C$49,2,FALSE),"")=0,"",(IFERROR(VLOOKUP(DH$3&amp;DH13,都馬連編集用!$B$13:$C$49,2,FALSE),"")))</f>
        <v/>
      </c>
      <c r="DJ13" s="51"/>
      <c r="DK13" s="139" t="str">
        <f>IF(IFERROR(VLOOKUP(DJ$3&amp;DJ13,都馬連編集用!$B$13:$C$49,2,FALSE),"")=0,"",(IFERROR(VLOOKUP(DJ$3&amp;DJ13,都馬連編集用!$B$13:$C$49,2,FALSE),"")))</f>
        <v/>
      </c>
      <c r="DL13" s="51"/>
      <c r="DM13" s="139" t="str">
        <f>IF(IFERROR(VLOOKUP(DL$3&amp;DL13,都馬連編集用!$B$13:$C$49,2,FALSE),"")=0,"",(IFERROR(VLOOKUP(DL$3&amp;DL13,都馬連編集用!$B$13:$C$49,2,FALSE),"")))</f>
        <v/>
      </c>
      <c r="DN13" s="51"/>
      <c r="DO13" s="139" t="str">
        <f>IF(IFERROR(VLOOKUP(DN$3&amp;DN13,都馬連編集用!$B$13:$C$49,2,FALSE),"")=0,"",(IFERROR(VLOOKUP(DN$3&amp;DN13,都馬連編集用!$B$13:$C$49,2,FALSE),"")))</f>
        <v/>
      </c>
      <c r="DP13" s="51"/>
    </row>
    <row r="14" spans="1:154" ht="30.6" customHeight="1">
      <c r="A14" s="33">
        <v>9</v>
      </c>
      <c r="D14" s="33">
        <f t="shared" si="53"/>
        <v>0</v>
      </c>
      <c r="F14" s="120"/>
      <c r="G14" s="141" t="str">
        <f>IFERROR(VLOOKUP(F14,'申込書2（馬匹・選手）'!$B$5:$D$54,3,FALSE),"")</f>
        <v/>
      </c>
      <c r="H14" s="120"/>
      <c r="I14" s="140" t="str">
        <f>IFERROR(VLOOKUP(H14,'申込書2（馬匹・選手）'!$F$5:$H$54,3,FALSE),"")</f>
        <v/>
      </c>
      <c r="J14" s="101" t="str">
        <f t="shared" si="54"/>
        <v/>
      </c>
      <c r="K14" s="106" t="str">
        <f>IFERROR(VLOOKUP(I14,'申込書2（馬匹・選手）'!$F$5:$H$54,3,FALSE),"")</f>
        <v/>
      </c>
      <c r="L14" s="51"/>
      <c r="M14" s="139" t="str">
        <f>IF(IFERROR(VLOOKUP(L$3&amp;L14,都馬連編集用!$B$13:$C$49,2,FALSE),"")=0,"",(IFERROR(VLOOKUP(L$3&amp;L14,都馬連編集用!$B$13:$C$49,2,FALSE),"")))</f>
        <v/>
      </c>
      <c r="N14" s="51"/>
      <c r="O14" s="139" t="str">
        <f>IF(IFERROR(VLOOKUP(N$3&amp;N14,都馬連編集用!$B$13:$C$49,2,FALSE),"")=0,"",(IFERROR(VLOOKUP(N$3&amp;N14,都馬連編集用!$B$13:$C$49,2,FALSE),"")))</f>
        <v/>
      </c>
      <c r="P14" s="51"/>
      <c r="Q14" s="139" t="str">
        <f>IF(IFERROR(VLOOKUP(P$3&amp;P14,都馬連編集用!$B$13:$C$49,2,FALSE),"")=0,"",(IFERROR(VLOOKUP(P$3&amp;P14,都馬連編集用!$B$13:$C$49,2,FALSE),"")))</f>
        <v/>
      </c>
      <c r="R14" s="51"/>
      <c r="S14" s="139" t="str">
        <f>IF(IFERROR(VLOOKUP(R$3&amp;R14,都馬連編集用!$B$13:$C$49,2,FALSE),"")=0,"",(IFERROR(VLOOKUP(R$3&amp;R14,都馬連編集用!$B$13:$C$49,2,FALSE),"")))</f>
        <v/>
      </c>
      <c r="T14" s="51"/>
      <c r="U14" s="139" t="str">
        <f>IF(IFERROR(VLOOKUP(T$3&amp;T14,都馬連編集用!$B$13:$C$49,2,FALSE),"")=0,"",(IFERROR(VLOOKUP(T$3&amp;T14,都馬連編集用!$B$13:$C$49,2,FALSE),"")))</f>
        <v/>
      </c>
      <c r="V14" s="51"/>
      <c r="W14" s="139" t="str">
        <f>IF(IFERROR(VLOOKUP(V$3&amp;V14,都馬連編集用!$B$13:$C$49,2,FALSE),"")=0,"",(IFERROR(VLOOKUP(V$3&amp;V14,都馬連編集用!$B$13:$C$49,2,FALSE),"")))</f>
        <v/>
      </c>
      <c r="X14" s="51"/>
      <c r="Y14" s="139" t="str">
        <f>IF(IFERROR(VLOOKUP(X$3&amp;X14,都馬連編集用!$B$13:$C$49,2,FALSE),"")=0,"",(IFERROR(VLOOKUP(X$3&amp;X14,都馬連編集用!$B$13:$C$49,2,FALSE),"")))</f>
        <v/>
      </c>
      <c r="Z14" s="51"/>
      <c r="AA14" s="139" t="str">
        <f>IF(IFERROR(VLOOKUP(Z$3&amp;Z14,都馬連編集用!$B$13:$C$49,2,FALSE),"")=0,"",(IFERROR(VLOOKUP(Z$3&amp;Z14,都馬連編集用!$B$13:$C$49,2,FALSE),"")))</f>
        <v/>
      </c>
      <c r="AB14" s="51"/>
      <c r="AC14" s="139" t="str">
        <f>IF(IFERROR(VLOOKUP(AB$3&amp;AB14,都馬連編集用!$B$13:$C$49,2,FALSE),"")=0,"",(IFERROR(VLOOKUP(AB$3&amp;AB14,都馬連編集用!$B$13:$C$49,2,FALSE),"")))</f>
        <v/>
      </c>
      <c r="AD14" s="51"/>
      <c r="AE14" s="139" t="str">
        <f>IF(IFERROR(VLOOKUP(AD$3&amp;AD14,都馬連編集用!$B$13:$C$49,2,FALSE),"")=0,"",(IFERROR(VLOOKUP(AD$3&amp;AD14,都馬連編集用!$B$13:$C$49,2,FALSE),"")))</f>
        <v/>
      </c>
      <c r="AF14" s="51"/>
      <c r="AG14" s="139" t="str">
        <f>IF(IFERROR(VLOOKUP(AF$3&amp;AF14,都馬連編集用!$B$13:$C$49,2,FALSE),"")=0,"",(IFERROR(VLOOKUP(AF$3&amp;AF14,都馬連編集用!$B$13:$C$49,2,FALSE),"")))</f>
        <v/>
      </c>
      <c r="AH14" s="51"/>
      <c r="AI14" s="139" t="str">
        <f>IF(IFERROR(VLOOKUP(AH$3&amp;AH14,都馬連編集用!$B$13:$C$49,2,FALSE),"")=0,"",(IFERROR(VLOOKUP(AH$3&amp;AH14,都馬連編集用!$B$13:$C$49,2,FALSE),"")))</f>
        <v/>
      </c>
      <c r="AJ14" s="51"/>
      <c r="AK14" s="139" t="str">
        <f>IF(IFERROR(VLOOKUP(AJ$3&amp;AJ14,都馬連編集用!$B$13:$C$49,2,FALSE),"")=0,"",(IFERROR(VLOOKUP(AJ$3&amp;AJ14,都馬連編集用!$B$13:$C$49,2,FALSE),"")))</f>
        <v/>
      </c>
      <c r="AL14" s="51"/>
      <c r="AM14" s="139" t="str">
        <f>IF(IFERROR(VLOOKUP(AL$3&amp;AL14,都馬連編集用!$B$13:$C$49,2,FALSE),"")=0,"",(IFERROR(VLOOKUP(AL$3&amp;AL14,都馬連編集用!$B$13:$C$49,2,FALSE),"")))</f>
        <v/>
      </c>
      <c r="AN14" s="51"/>
      <c r="AO14" s="139" t="str">
        <f>IF(IFERROR(VLOOKUP(AN$3&amp;AN14,都馬連編集用!$B$13:$C$49,2,FALSE),"")=0,"",(IFERROR(VLOOKUP(AN$3&amp;AN14,都馬連編集用!$B$13:$C$49,2,FALSE),"")))</f>
        <v/>
      </c>
      <c r="AP14" s="51"/>
      <c r="AQ14" s="139" t="str">
        <f>IF(IFERROR(VLOOKUP(AP$3&amp;AP14,都馬連編集用!$B$13:$C$49,2,FALSE),"")=0,"",(IFERROR(VLOOKUP(AP$3&amp;AP14,都馬連編集用!$B$13:$C$49,2,FALSE),"")))</f>
        <v/>
      </c>
      <c r="AR14" s="51"/>
      <c r="AS14" s="139" t="str">
        <f>IF(IFERROR(VLOOKUP(AR$3&amp;AR14,都馬連編集用!$B$13:$C$49,2,FALSE),"")=0,"",(IFERROR(VLOOKUP(AR$3&amp;AR14,都馬連編集用!$B$13:$C$49,2,FALSE),"")))</f>
        <v/>
      </c>
      <c r="AT14" s="51"/>
      <c r="AU14" s="139" t="str">
        <f>IF(IFERROR(VLOOKUP(AT$3&amp;AT14,都馬連編集用!$B$13:$C$49,2,FALSE),"")=0,"",(IFERROR(VLOOKUP(AT$3&amp;AT14,都馬連編集用!$B$13:$C$49,2,FALSE),"")))</f>
        <v/>
      </c>
      <c r="AV14" s="51"/>
      <c r="AW14" s="139" t="str">
        <f>IF(IFERROR(VLOOKUP(AV$3&amp;AV14,都馬連編集用!$B$13:$C$49,2,FALSE),"")=0,"",(IFERROR(VLOOKUP(AV$3&amp;AV14,都馬連編集用!$B$13:$C$49,2,FALSE),"")))</f>
        <v/>
      </c>
      <c r="AX14" s="51"/>
      <c r="AY14" s="139" t="str">
        <f>IF(IFERROR(VLOOKUP(AX$3&amp;AX14,都馬連編集用!$B$13:$C$49,2,FALSE),"")=0,"",(IFERROR(VLOOKUP(AX$3&amp;AX14,都馬連編集用!$B$13:$C$49,2,FALSE),"")))</f>
        <v/>
      </c>
      <c r="AZ14" s="51"/>
      <c r="BA14" s="139" t="str">
        <f>IF(IFERROR(VLOOKUP(AZ$3&amp;AZ14,都馬連編集用!$B$13:$C$49,2,FALSE),"")=0,"",(IFERROR(VLOOKUP(AZ$3&amp;AZ14,都馬連編集用!$B$13:$C$49,2,FALSE),"")))</f>
        <v/>
      </c>
      <c r="BB14" s="51"/>
      <c r="BC14" s="139" t="str">
        <f>IF(IFERROR(VLOOKUP(BB$3&amp;BB14,都馬連編集用!$B$13:$C$49,2,FALSE),"")=0,"",(IFERROR(VLOOKUP(BB$3&amp;BB14,都馬連編集用!$B$13:$C$49,2,FALSE),"")))</f>
        <v/>
      </c>
      <c r="BD14" s="51"/>
      <c r="BE14" s="139" t="str">
        <f>IF(IFERROR(VLOOKUP(BD$3&amp;BD14,都馬連編集用!$B$13:$C$49,2,FALSE),"")=0,"",(IFERROR(VLOOKUP(BD$3&amp;BD14,都馬連編集用!$B$13:$C$49,2,FALSE),"")))</f>
        <v/>
      </c>
      <c r="BF14" s="51"/>
      <c r="BG14" s="139" t="str">
        <f>IF(IFERROR(VLOOKUP(BF$3&amp;BF14,都馬連編集用!$B$13:$C$49,2,FALSE),"")=0,"",(IFERROR(VLOOKUP(BF$3&amp;BF14,都馬連編集用!$B$13:$C$49,2,FALSE),"")))</f>
        <v/>
      </c>
      <c r="BH14" s="51"/>
      <c r="BI14" s="139" t="str">
        <f>IF(IFERROR(VLOOKUP(BH$3&amp;BH14,都馬連編集用!$B$13:$C$49,2,FALSE),"")=0,"",(IFERROR(VLOOKUP(BH$3&amp;BH14,都馬連編集用!$B$13:$C$49,2,FALSE),"")))</f>
        <v/>
      </c>
      <c r="BJ14" s="51"/>
      <c r="BK14" s="139" t="str">
        <f>IF(IFERROR(VLOOKUP(BJ$3&amp;BJ14,都馬連編集用!$B$13:$C$49,2,FALSE),"")=0,"",(IFERROR(VLOOKUP(BJ$3&amp;BJ14,都馬連編集用!$B$13:$C$49,2,FALSE),"")))</f>
        <v/>
      </c>
      <c r="BL14" s="51"/>
      <c r="BM14" s="139" t="str">
        <f>IF(IFERROR(VLOOKUP(BL$3&amp;BL14,都馬連編集用!$B$13:$C$49,2,FALSE),"")=0,"",(IFERROR(VLOOKUP(BL$3&amp;BL14,都馬連編集用!$B$13:$C$49,2,FALSE),"")))</f>
        <v/>
      </c>
      <c r="BN14" s="51"/>
      <c r="BO14" s="139" t="str">
        <f>IF(IFERROR(VLOOKUP(BN$3&amp;BN14,都馬連編集用!$B$13:$C$49,2,FALSE),"")=0,"",(IFERROR(VLOOKUP(BN$3&amp;BN14,都馬連編集用!$B$13:$C$49,2,FALSE),"")))</f>
        <v/>
      </c>
      <c r="BP14" s="51"/>
      <c r="BQ14" s="139" t="str">
        <f>IF(IFERROR(VLOOKUP(BP$3&amp;BP14,都馬連編集用!$B$13:$C$49,2,FALSE),"")=0,"",(IFERROR(VLOOKUP(BP$3&amp;BP14,都馬連編集用!$B$13:$C$49,2,FALSE),"")))</f>
        <v/>
      </c>
      <c r="BR14" s="51"/>
      <c r="BS14" s="139" t="str">
        <f>IF(IFERROR(VLOOKUP(BR$3&amp;BR14,都馬連編集用!$B$13:$C$49,2,FALSE),"")=0,"",(IFERROR(VLOOKUP(BR$3&amp;BR14,都馬連編集用!$B$13:$C$49,2,FALSE),"")))</f>
        <v/>
      </c>
      <c r="BT14" s="51"/>
      <c r="BU14" s="139" t="str">
        <f>IF(IFERROR(VLOOKUP(BT$3&amp;BT14,都馬連編集用!$B$13:$C$49,2,FALSE),"")=0,"",(IFERROR(VLOOKUP(BT$3&amp;BT14,都馬連編集用!$B$13:$C$49,2,FALSE),"")))</f>
        <v/>
      </c>
      <c r="BV14" s="51"/>
      <c r="BW14" s="139" t="str">
        <f>IF(IFERROR(VLOOKUP(BV$3&amp;BV14,都馬連編集用!$B$13:$C$49,2,FALSE),"")=0,"",(IFERROR(VLOOKUP(BV$3&amp;BV14,都馬連編集用!$B$13:$C$49,2,FALSE),"")))</f>
        <v/>
      </c>
      <c r="BX14" s="51"/>
      <c r="BY14" s="139" t="str">
        <f>IF(IFERROR(VLOOKUP(BX$3&amp;BX14,都馬連編集用!$B$13:$C$49,2,FALSE),"")=0,"",(IFERROR(VLOOKUP(BX$3&amp;BX14,都馬連編集用!$B$13:$C$49,2,FALSE),"")))</f>
        <v/>
      </c>
      <c r="BZ14" s="51"/>
      <c r="CA14" s="139" t="str">
        <f>IF(IFERROR(VLOOKUP(BZ$3&amp;BZ14,都馬連編集用!$B$13:$C$49,2,FALSE),"")=0,"",(IFERROR(VLOOKUP(BZ$3&amp;BZ14,都馬連編集用!$B$13:$C$49,2,FALSE),"")))</f>
        <v/>
      </c>
      <c r="CB14" s="51"/>
      <c r="CC14" s="139" t="str">
        <f>IF(IFERROR(VLOOKUP(CB$3&amp;CB14,都馬連編集用!$B$13:$C$49,2,FALSE),"")=0,"",(IFERROR(VLOOKUP(CB$3&amp;CB14,都馬連編集用!$B$13:$C$49,2,FALSE),"")))</f>
        <v/>
      </c>
      <c r="CD14" s="51"/>
      <c r="CE14" s="139" t="str">
        <f>IF(IFERROR(VLOOKUP(CD$3&amp;CD14,都馬連編集用!$B$13:$C$49,2,FALSE),"")=0,"",(IFERROR(VLOOKUP(CD$3&amp;CD14,都馬連編集用!$B$13:$C$49,2,FALSE),"")))</f>
        <v/>
      </c>
      <c r="CF14" s="51"/>
      <c r="CG14" s="139" t="str">
        <f>IF(IFERROR(VLOOKUP(CF$3&amp;CF14,都馬連編集用!$B$13:$C$49,2,FALSE),"")=0,"",(IFERROR(VLOOKUP(CF$3&amp;CF14,都馬連編集用!$B$13:$C$49,2,FALSE),"")))</f>
        <v/>
      </c>
      <c r="CH14" s="51"/>
      <c r="CI14" s="139" t="str">
        <f>IF(IFERROR(VLOOKUP(CH$3&amp;CH14,都馬連編集用!$B$13:$C$49,2,FALSE),"")=0,"",(IFERROR(VLOOKUP(CH$3&amp;CH14,都馬連編集用!$B$13:$C$49,2,FALSE),"")))</f>
        <v/>
      </c>
      <c r="CJ14" s="51"/>
      <c r="CK14" s="139" t="str">
        <f>IF(IFERROR(VLOOKUP(CJ$3&amp;CJ14,都馬連編集用!$B$13:$C$49,2,FALSE),"")=0,"",(IFERROR(VLOOKUP(CJ$3&amp;CJ14,都馬連編集用!$B$13:$C$49,2,FALSE),"")))</f>
        <v/>
      </c>
      <c r="CL14" s="51"/>
      <c r="CM14" s="139" t="str">
        <f>IF(IFERROR(VLOOKUP(CL$3&amp;CL14,都馬連編集用!$B$13:$C$49,2,FALSE),"")=0,"",(IFERROR(VLOOKUP(CL$3&amp;CL14,都馬連編集用!$B$13:$C$49,2,FALSE),"")))</f>
        <v/>
      </c>
      <c r="CN14" s="51"/>
      <c r="CO14" s="139" t="str">
        <f>IF(IFERROR(VLOOKUP(CN$3&amp;CN14,都馬連編集用!$B$13:$C$49,2,FALSE),"")=0,"",(IFERROR(VLOOKUP(CN$3&amp;CN14,都馬連編集用!$B$13:$C$49,2,FALSE),"")))</f>
        <v/>
      </c>
      <c r="CP14" s="51"/>
      <c r="CQ14" s="139" t="str">
        <f>IF(IFERROR(VLOOKUP(CP$3&amp;CP14,都馬連編集用!$B$13:$C$49,2,FALSE),"")=0,"",(IFERROR(VLOOKUP(CP$3&amp;CP14,都馬連編集用!$B$13:$C$49,2,FALSE),"")))</f>
        <v/>
      </c>
      <c r="CR14" s="51"/>
      <c r="CS14" s="139" t="str">
        <f>IF(IFERROR(VLOOKUP(CR$3&amp;CR14,都馬連編集用!$B$13:$C$49,2,FALSE),"")=0,"",(IFERROR(VLOOKUP(CR$3&amp;CR14,都馬連編集用!$B$13:$C$49,2,FALSE),"")))</f>
        <v/>
      </c>
      <c r="CT14" s="51"/>
      <c r="CU14" s="139" t="str">
        <f>IF(IFERROR(VLOOKUP(CT$3&amp;CT14,都馬連編集用!$B$13:$C$49,2,FALSE),"")=0,"",(IFERROR(VLOOKUP(CT$3&amp;CT14,都馬連編集用!$B$13:$C$49,2,FALSE),"")))</f>
        <v/>
      </c>
      <c r="CV14" s="51"/>
      <c r="CW14" s="139" t="str">
        <f>IF(IFERROR(VLOOKUP(CV$3&amp;CV14,都馬連編集用!$B$13:$C$49,2,FALSE),"")=0,"",(IFERROR(VLOOKUP(CV$3&amp;CV14,都馬連編集用!$B$13:$C$49,2,FALSE),"")))</f>
        <v/>
      </c>
      <c r="CX14" s="51"/>
      <c r="CY14" s="139" t="str">
        <f>IF(IFERROR(VLOOKUP(CX$3&amp;CX14,都馬連編集用!$B$13:$C$49,2,FALSE),"")=0,"",(IFERROR(VLOOKUP(CX$3&amp;CX14,都馬連編集用!$B$13:$C$49,2,FALSE),"")))</f>
        <v/>
      </c>
      <c r="CZ14" s="51"/>
      <c r="DA14" s="139" t="str">
        <f>IF(IFERROR(VLOOKUP(CZ$3&amp;CZ14,都馬連編集用!$B$13:$C$49,2,FALSE),"")=0,"",(IFERROR(VLOOKUP(CZ$3&amp;CZ14,都馬連編集用!$B$13:$C$49,2,FALSE),"")))</f>
        <v/>
      </c>
      <c r="DB14" s="51"/>
      <c r="DC14" s="139" t="str">
        <f>IF(IFERROR(VLOOKUP(DB$3&amp;DB14,都馬連編集用!$B$13:$C$49,2,FALSE),"")=0,"",(IFERROR(VLOOKUP(DB$3&amp;DB14,都馬連編集用!$B$13:$C$49,2,FALSE),"")))</f>
        <v/>
      </c>
      <c r="DD14" s="51"/>
      <c r="DE14" s="139" t="str">
        <f>IF(IFERROR(VLOOKUP(DD$3&amp;DD14,都馬連編集用!$B$13:$C$49,2,FALSE),"")=0,"",(IFERROR(VLOOKUP(DD$3&amp;DD14,都馬連編集用!$B$13:$C$49,2,FALSE),"")))</f>
        <v/>
      </c>
      <c r="DF14" s="51"/>
      <c r="DG14" s="139" t="str">
        <f>IF(IFERROR(VLOOKUP(DF$3&amp;DF14,都馬連編集用!$B$13:$C$49,2,FALSE),"")=0,"",(IFERROR(VLOOKUP(DF$3&amp;DF14,都馬連編集用!$B$13:$C$49,2,FALSE),"")))</f>
        <v/>
      </c>
      <c r="DH14" s="51"/>
      <c r="DI14" s="139" t="str">
        <f>IF(IFERROR(VLOOKUP(DH$3&amp;DH14,都馬連編集用!$B$13:$C$49,2,FALSE),"")=0,"",(IFERROR(VLOOKUP(DH$3&amp;DH14,都馬連編集用!$B$13:$C$49,2,FALSE),"")))</f>
        <v/>
      </c>
      <c r="DJ14" s="51"/>
      <c r="DK14" s="139" t="str">
        <f>IF(IFERROR(VLOOKUP(DJ$3&amp;DJ14,都馬連編集用!$B$13:$C$49,2,FALSE),"")=0,"",(IFERROR(VLOOKUP(DJ$3&amp;DJ14,都馬連編集用!$B$13:$C$49,2,FALSE),"")))</f>
        <v/>
      </c>
      <c r="DL14" s="51"/>
      <c r="DM14" s="139" t="str">
        <f>IF(IFERROR(VLOOKUP(DL$3&amp;DL14,都馬連編集用!$B$13:$C$49,2,FALSE),"")=0,"",(IFERROR(VLOOKUP(DL$3&amp;DL14,都馬連編集用!$B$13:$C$49,2,FALSE),"")))</f>
        <v/>
      </c>
      <c r="DN14" s="51"/>
      <c r="DO14" s="139" t="str">
        <f>IF(IFERROR(VLOOKUP(DN$3&amp;DN14,都馬連編集用!$B$13:$C$49,2,FALSE),"")=0,"",(IFERROR(VLOOKUP(DN$3&amp;DN14,都馬連編集用!$B$13:$C$49,2,FALSE),"")))</f>
        <v/>
      </c>
      <c r="DP14" s="51"/>
    </row>
    <row r="15" spans="1:154" ht="30.6" customHeight="1">
      <c r="A15" s="33">
        <v>10</v>
      </c>
      <c r="D15" s="33">
        <f t="shared" si="53"/>
        <v>0</v>
      </c>
      <c r="F15" s="120"/>
      <c r="G15" s="141" t="str">
        <f>IFERROR(VLOOKUP(F15,'申込書2（馬匹・選手）'!$B$5:$D$54,3,FALSE),"")</f>
        <v/>
      </c>
      <c r="H15" s="120"/>
      <c r="I15" s="140" t="str">
        <f>IFERROR(VLOOKUP(H15,'申込書2（馬匹・選手）'!$F$5:$H$54,3,FALSE),"")</f>
        <v/>
      </c>
      <c r="J15" s="101" t="str">
        <f t="shared" si="54"/>
        <v/>
      </c>
      <c r="K15" s="106" t="str">
        <f>IFERROR(VLOOKUP(I15,'申込書2（馬匹・選手）'!$F$5:$H$54,3,FALSE),"")</f>
        <v/>
      </c>
      <c r="L15" s="51"/>
      <c r="M15" s="139" t="str">
        <f>IF(IFERROR(VLOOKUP(L$3&amp;L15,都馬連編集用!$B$13:$C$49,2,FALSE),"")=0,"",(IFERROR(VLOOKUP(L$3&amp;L15,都馬連編集用!$B$13:$C$49,2,FALSE),"")))</f>
        <v/>
      </c>
      <c r="N15" s="51"/>
      <c r="O15" s="139" t="str">
        <f>IF(IFERROR(VLOOKUP(N$3&amp;N15,都馬連編集用!$B$13:$C$49,2,FALSE),"")=0,"",(IFERROR(VLOOKUP(N$3&amp;N15,都馬連編集用!$B$13:$C$49,2,FALSE),"")))</f>
        <v/>
      </c>
      <c r="P15" s="51"/>
      <c r="Q15" s="139" t="str">
        <f>IF(IFERROR(VLOOKUP(P$3&amp;P15,都馬連編集用!$B$13:$C$49,2,FALSE),"")=0,"",(IFERROR(VLOOKUP(P$3&amp;P15,都馬連編集用!$B$13:$C$49,2,FALSE),"")))</f>
        <v/>
      </c>
      <c r="R15" s="51"/>
      <c r="S15" s="139" t="str">
        <f>IF(IFERROR(VLOOKUP(R$3&amp;R15,都馬連編集用!$B$13:$C$49,2,FALSE),"")=0,"",(IFERROR(VLOOKUP(R$3&amp;R15,都馬連編集用!$B$13:$C$49,2,FALSE),"")))</f>
        <v/>
      </c>
      <c r="T15" s="51"/>
      <c r="U15" s="139" t="str">
        <f>IF(IFERROR(VLOOKUP(T$3&amp;T15,都馬連編集用!$B$13:$C$49,2,FALSE),"")=0,"",(IFERROR(VLOOKUP(T$3&amp;T15,都馬連編集用!$B$13:$C$49,2,FALSE),"")))</f>
        <v/>
      </c>
      <c r="V15" s="51"/>
      <c r="W15" s="139" t="str">
        <f>IF(IFERROR(VLOOKUP(V$3&amp;V15,都馬連編集用!$B$13:$C$49,2,FALSE),"")=0,"",(IFERROR(VLOOKUP(V$3&amp;V15,都馬連編集用!$B$13:$C$49,2,FALSE),"")))</f>
        <v/>
      </c>
      <c r="X15" s="51"/>
      <c r="Y15" s="139" t="str">
        <f>IF(IFERROR(VLOOKUP(X$3&amp;X15,都馬連編集用!$B$13:$C$49,2,FALSE),"")=0,"",(IFERROR(VLOOKUP(X$3&amp;X15,都馬連編集用!$B$13:$C$49,2,FALSE),"")))</f>
        <v/>
      </c>
      <c r="Z15" s="51"/>
      <c r="AA15" s="139" t="str">
        <f>IF(IFERROR(VLOOKUP(Z$3&amp;Z15,都馬連編集用!$B$13:$C$49,2,FALSE),"")=0,"",(IFERROR(VLOOKUP(Z$3&amp;Z15,都馬連編集用!$B$13:$C$49,2,FALSE),"")))</f>
        <v/>
      </c>
      <c r="AB15" s="51"/>
      <c r="AC15" s="139" t="str">
        <f>IF(IFERROR(VLOOKUP(AB$3&amp;AB15,都馬連編集用!$B$13:$C$49,2,FALSE),"")=0,"",(IFERROR(VLOOKUP(AB$3&amp;AB15,都馬連編集用!$B$13:$C$49,2,FALSE),"")))</f>
        <v/>
      </c>
      <c r="AD15" s="51"/>
      <c r="AE15" s="139" t="str">
        <f>IF(IFERROR(VLOOKUP(AD$3&amp;AD15,都馬連編集用!$B$13:$C$49,2,FALSE),"")=0,"",(IFERROR(VLOOKUP(AD$3&amp;AD15,都馬連編集用!$B$13:$C$49,2,FALSE),"")))</f>
        <v/>
      </c>
      <c r="AF15" s="51"/>
      <c r="AG15" s="139" t="str">
        <f>IF(IFERROR(VLOOKUP(AF$3&amp;AF15,都馬連編集用!$B$13:$C$49,2,FALSE),"")=0,"",(IFERROR(VLOOKUP(AF$3&amp;AF15,都馬連編集用!$B$13:$C$49,2,FALSE),"")))</f>
        <v/>
      </c>
      <c r="AH15" s="51"/>
      <c r="AI15" s="139" t="str">
        <f>IF(IFERROR(VLOOKUP(AH$3&amp;AH15,都馬連編集用!$B$13:$C$49,2,FALSE),"")=0,"",(IFERROR(VLOOKUP(AH$3&amp;AH15,都馬連編集用!$B$13:$C$49,2,FALSE),"")))</f>
        <v/>
      </c>
      <c r="AJ15" s="51"/>
      <c r="AK15" s="139" t="str">
        <f>IF(IFERROR(VLOOKUP(AJ$3&amp;AJ15,都馬連編集用!$B$13:$C$49,2,FALSE),"")=0,"",(IFERROR(VLOOKUP(AJ$3&amp;AJ15,都馬連編集用!$B$13:$C$49,2,FALSE),"")))</f>
        <v/>
      </c>
      <c r="AL15" s="51"/>
      <c r="AM15" s="139" t="str">
        <f>IF(IFERROR(VLOOKUP(AL$3&amp;AL15,都馬連編集用!$B$13:$C$49,2,FALSE),"")=0,"",(IFERROR(VLOOKUP(AL$3&amp;AL15,都馬連編集用!$B$13:$C$49,2,FALSE),"")))</f>
        <v/>
      </c>
      <c r="AN15" s="51"/>
      <c r="AO15" s="139" t="str">
        <f>IF(IFERROR(VLOOKUP(AN$3&amp;AN15,都馬連編集用!$B$13:$C$49,2,FALSE),"")=0,"",(IFERROR(VLOOKUP(AN$3&amp;AN15,都馬連編集用!$B$13:$C$49,2,FALSE),"")))</f>
        <v/>
      </c>
      <c r="AP15" s="51"/>
      <c r="AQ15" s="139" t="str">
        <f>IF(IFERROR(VLOOKUP(AP$3&amp;AP15,都馬連編集用!$B$13:$C$49,2,FALSE),"")=0,"",(IFERROR(VLOOKUP(AP$3&amp;AP15,都馬連編集用!$B$13:$C$49,2,FALSE),"")))</f>
        <v/>
      </c>
      <c r="AR15" s="51"/>
      <c r="AS15" s="139" t="str">
        <f>IF(IFERROR(VLOOKUP(AR$3&amp;AR15,都馬連編集用!$B$13:$C$49,2,FALSE),"")=0,"",(IFERROR(VLOOKUP(AR$3&amp;AR15,都馬連編集用!$B$13:$C$49,2,FALSE),"")))</f>
        <v/>
      </c>
      <c r="AT15" s="51"/>
      <c r="AU15" s="139" t="str">
        <f>IF(IFERROR(VLOOKUP(AT$3&amp;AT15,都馬連編集用!$B$13:$C$49,2,FALSE),"")=0,"",(IFERROR(VLOOKUP(AT$3&amp;AT15,都馬連編集用!$B$13:$C$49,2,FALSE),"")))</f>
        <v/>
      </c>
      <c r="AV15" s="51"/>
      <c r="AW15" s="139" t="str">
        <f>IF(IFERROR(VLOOKUP(AV$3&amp;AV15,都馬連編集用!$B$13:$C$49,2,FALSE),"")=0,"",(IFERROR(VLOOKUP(AV$3&amp;AV15,都馬連編集用!$B$13:$C$49,2,FALSE),"")))</f>
        <v/>
      </c>
      <c r="AX15" s="51"/>
      <c r="AY15" s="139" t="str">
        <f>IF(IFERROR(VLOOKUP(AX$3&amp;AX15,都馬連編集用!$B$13:$C$49,2,FALSE),"")=0,"",(IFERROR(VLOOKUP(AX$3&amp;AX15,都馬連編集用!$B$13:$C$49,2,FALSE),"")))</f>
        <v/>
      </c>
      <c r="AZ15" s="51"/>
      <c r="BA15" s="139" t="str">
        <f>IF(IFERROR(VLOOKUP(AZ$3&amp;AZ15,都馬連編集用!$B$13:$C$49,2,FALSE),"")=0,"",(IFERROR(VLOOKUP(AZ$3&amp;AZ15,都馬連編集用!$B$13:$C$49,2,FALSE),"")))</f>
        <v/>
      </c>
      <c r="BB15" s="51"/>
      <c r="BC15" s="139" t="str">
        <f>IF(IFERROR(VLOOKUP(BB$3&amp;BB15,都馬連編集用!$B$13:$C$49,2,FALSE),"")=0,"",(IFERROR(VLOOKUP(BB$3&amp;BB15,都馬連編集用!$B$13:$C$49,2,FALSE),"")))</f>
        <v/>
      </c>
      <c r="BD15" s="51"/>
      <c r="BE15" s="139" t="str">
        <f>IF(IFERROR(VLOOKUP(BD$3&amp;BD15,都馬連編集用!$B$13:$C$49,2,FALSE),"")=0,"",(IFERROR(VLOOKUP(BD$3&amp;BD15,都馬連編集用!$B$13:$C$49,2,FALSE),"")))</f>
        <v/>
      </c>
      <c r="BF15" s="51"/>
      <c r="BG15" s="139" t="str">
        <f>IF(IFERROR(VLOOKUP(BF$3&amp;BF15,都馬連編集用!$B$13:$C$49,2,FALSE),"")=0,"",(IFERROR(VLOOKUP(BF$3&amp;BF15,都馬連編集用!$B$13:$C$49,2,FALSE),"")))</f>
        <v/>
      </c>
      <c r="BH15" s="51"/>
      <c r="BI15" s="139" t="str">
        <f>IF(IFERROR(VLOOKUP(BH$3&amp;BH15,都馬連編集用!$B$13:$C$49,2,FALSE),"")=0,"",(IFERROR(VLOOKUP(BH$3&amp;BH15,都馬連編集用!$B$13:$C$49,2,FALSE),"")))</f>
        <v/>
      </c>
      <c r="BJ15" s="51"/>
      <c r="BK15" s="139" t="str">
        <f>IF(IFERROR(VLOOKUP(BJ$3&amp;BJ15,都馬連編集用!$B$13:$C$49,2,FALSE),"")=0,"",(IFERROR(VLOOKUP(BJ$3&amp;BJ15,都馬連編集用!$B$13:$C$49,2,FALSE),"")))</f>
        <v/>
      </c>
      <c r="BL15" s="51"/>
      <c r="BM15" s="139" t="str">
        <f>IF(IFERROR(VLOOKUP(BL$3&amp;BL15,都馬連編集用!$B$13:$C$49,2,FALSE),"")=0,"",(IFERROR(VLOOKUP(BL$3&amp;BL15,都馬連編集用!$B$13:$C$49,2,FALSE),"")))</f>
        <v/>
      </c>
      <c r="BN15" s="51"/>
      <c r="BO15" s="139" t="str">
        <f>IF(IFERROR(VLOOKUP(BN$3&amp;BN15,都馬連編集用!$B$13:$C$49,2,FALSE),"")=0,"",(IFERROR(VLOOKUP(BN$3&amp;BN15,都馬連編集用!$B$13:$C$49,2,FALSE),"")))</f>
        <v/>
      </c>
      <c r="BP15" s="51"/>
      <c r="BQ15" s="139" t="str">
        <f>IF(IFERROR(VLOOKUP(BP$3&amp;BP15,都馬連編集用!$B$13:$C$49,2,FALSE),"")=0,"",(IFERROR(VLOOKUP(BP$3&amp;BP15,都馬連編集用!$B$13:$C$49,2,FALSE),"")))</f>
        <v/>
      </c>
      <c r="BR15" s="51"/>
      <c r="BS15" s="139" t="str">
        <f>IF(IFERROR(VLOOKUP(BR$3&amp;BR15,都馬連編集用!$B$13:$C$49,2,FALSE),"")=0,"",(IFERROR(VLOOKUP(BR$3&amp;BR15,都馬連編集用!$B$13:$C$49,2,FALSE),"")))</f>
        <v/>
      </c>
      <c r="BT15" s="51"/>
      <c r="BU15" s="139" t="str">
        <f>IF(IFERROR(VLOOKUP(BT$3&amp;BT15,都馬連編集用!$B$13:$C$49,2,FALSE),"")=0,"",(IFERROR(VLOOKUP(BT$3&amp;BT15,都馬連編集用!$B$13:$C$49,2,FALSE),"")))</f>
        <v/>
      </c>
      <c r="BV15" s="51"/>
      <c r="BW15" s="139" t="str">
        <f>IF(IFERROR(VLOOKUP(BV$3&amp;BV15,都馬連編集用!$B$13:$C$49,2,FALSE),"")=0,"",(IFERROR(VLOOKUP(BV$3&amp;BV15,都馬連編集用!$B$13:$C$49,2,FALSE),"")))</f>
        <v/>
      </c>
      <c r="BX15" s="51"/>
      <c r="BY15" s="139" t="str">
        <f>IF(IFERROR(VLOOKUP(BX$3&amp;BX15,都馬連編集用!$B$13:$C$49,2,FALSE),"")=0,"",(IFERROR(VLOOKUP(BX$3&amp;BX15,都馬連編集用!$B$13:$C$49,2,FALSE),"")))</f>
        <v/>
      </c>
      <c r="BZ15" s="51"/>
      <c r="CA15" s="139" t="str">
        <f>IF(IFERROR(VLOOKUP(BZ$3&amp;BZ15,都馬連編集用!$B$13:$C$49,2,FALSE),"")=0,"",(IFERROR(VLOOKUP(BZ$3&amp;BZ15,都馬連編集用!$B$13:$C$49,2,FALSE),"")))</f>
        <v/>
      </c>
      <c r="CB15" s="51"/>
      <c r="CC15" s="139" t="str">
        <f>IF(IFERROR(VLOOKUP(CB$3&amp;CB15,都馬連編集用!$B$13:$C$49,2,FALSE),"")=0,"",(IFERROR(VLOOKUP(CB$3&amp;CB15,都馬連編集用!$B$13:$C$49,2,FALSE),"")))</f>
        <v/>
      </c>
      <c r="CD15" s="51"/>
      <c r="CE15" s="139" t="str">
        <f>IF(IFERROR(VLOOKUP(CD$3&amp;CD15,都馬連編集用!$B$13:$C$49,2,FALSE),"")=0,"",(IFERROR(VLOOKUP(CD$3&amp;CD15,都馬連編集用!$B$13:$C$49,2,FALSE),"")))</f>
        <v/>
      </c>
      <c r="CF15" s="51"/>
      <c r="CG15" s="139" t="str">
        <f>IF(IFERROR(VLOOKUP(CF$3&amp;CF15,都馬連編集用!$B$13:$C$49,2,FALSE),"")=0,"",(IFERROR(VLOOKUP(CF$3&amp;CF15,都馬連編集用!$B$13:$C$49,2,FALSE),"")))</f>
        <v/>
      </c>
      <c r="CH15" s="51"/>
      <c r="CI15" s="139" t="str">
        <f>IF(IFERROR(VLOOKUP(CH$3&amp;CH15,都馬連編集用!$B$13:$C$49,2,FALSE),"")=0,"",(IFERROR(VLOOKUP(CH$3&amp;CH15,都馬連編集用!$B$13:$C$49,2,FALSE),"")))</f>
        <v/>
      </c>
      <c r="CJ15" s="51"/>
      <c r="CK15" s="139" t="str">
        <f>IF(IFERROR(VLOOKUP(CJ$3&amp;CJ15,都馬連編集用!$B$13:$C$49,2,FALSE),"")=0,"",(IFERROR(VLOOKUP(CJ$3&amp;CJ15,都馬連編集用!$B$13:$C$49,2,FALSE),"")))</f>
        <v/>
      </c>
      <c r="CL15" s="51"/>
      <c r="CM15" s="139" t="str">
        <f>IF(IFERROR(VLOOKUP(CL$3&amp;CL15,都馬連編集用!$B$13:$C$49,2,FALSE),"")=0,"",(IFERROR(VLOOKUP(CL$3&amp;CL15,都馬連編集用!$B$13:$C$49,2,FALSE),"")))</f>
        <v/>
      </c>
      <c r="CN15" s="51"/>
      <c r="CO15" s="139" t="str">
        <f>IF(IFERROR(VLOOKUP(CN$3&amp;CN15,都馬連編集用!$B$13:$C$49,2,FALSE),"")=0,"",(IFERROR(VLOOKUP(CN$3&amp;CN15,都馬連編集用!$B$13:$C$49,2,FALSE),"")))</f>
        <v/>
      </c>
      <c r="CP15" s="51"/>
      <c r="CQ15" s="139" t="str">
        <f>IF(IFERROR(VLOOKUP(CP$3&amp;CP15,都馬連編集用!$B$13:$C$49,2,FALSE),"")=0,"",(IFERROR(VLOOKUP(CP$3&amp;CP15,都馬連編集用!$B$13:$C$49,2,FALSE),"")))</f>
        <v/>
      </c>
      <c r="CR15" s="51"/>
      <c r="CS15" s="139" t="str">
        <f>IF(IFERROR(VLOOKUP(CR$3&amp;CR15,都馬連編集用!$B$13:$C$49,2,FALSE),"")=0,"",(IFERROR(VLOOKUP(CR$3&amp;CR15,都馬連編集用!$B$13:$C$49,2,FALSE),"")))</f>
        <v/>
      </c>
      <c r="CT15" s="51"/>
      <c r="CU15" s="139" t="str">
        <f>IF(IFERROR(VLOOKUP(CT$3&amp;CT15,都馬連編集用!$B$13:$C$49,2,FALSE),"")=0,"",(IFERROR(VLOOKUP(CT$3&amp;CT15,都馬連編集用!$B$13:$C$49,2,FALSE),"")))</f>
        <v/>
      </c>
      <c r="CV15" s="51"/>
      <c r="CW15" s="139" t="str">
        <f>IF(IFERROR(VLOOKUP(CV$3&amp;CV15,都馬連編集用!$B$13:$C$49,2,FALSE),"")=0,"",(IFERROR(VLOOKUP(CV$3&amp;CV15,都馬連編集用!$B$13:$C$49,2,FALSE),"")))</f>
        <v/>
      </c>
      <c r="CX15" s="51"/>
      <c r="CY15" s="139" t="str">
        <f>IF(IFERROR(VLOOKUP(CX$3&amp;CX15,都馬連編集用!$B$13:$C$49,2,FALSE),"")=0,"",(IFERROR(VLOOKUP(CX$3&amp;CX15,都馬連編集用!$B$13:$C$49,2,FALSE),"")))</f>
        <v/>
      </c>
      <c r="CZ15" s="51"/>
      <c r="DA15" s="139" t="str">
        <f>IF(IFERROR(VLOOKUP(CZ$3&amp;CZ15,都馬連編集用!$B$13:$C$49,2,FALSE),"")=0,"",(IFERROR(VLOOKUP(CZ$3&amp;CZ15,都馬連編集用!$B$13:$C$49,2,FALSE),"")))</f>
        <v/>
      </c>
      <c r="DB15" s="51"/>
      <c r="DC15" s="139" t="str">
        <f>IF(IFERROR(VLOOKUP(DB$3&amp;DB15,都馬連編集用!$B$13:$C$49,2,FALSE),"")=0,"",(IFERROR(VLOOKUP(DB$3&amp;DB15,都馬連編集用!$B$13:$C$49,2,FALSE),"")))</f>
        <v/>
      </c>
      <c r="DD15" s="51"/>
      <c r="DE15" s="139" t="str">
        <f>IF(IFERROR(VLOOKUP(DD$3&amp;DD15,都馬連編集用!$B$13:$C$49,2,FALSE),"")=0,"",(IFERROR(VLOOKUP(DD$3&amp;DD15,都馬連編集用!$B$13:$C$49,2,FALSE),"")))</f>
        <v/>
      </c>
      <c r="DF15" s="51"/>
      <c r="DG15" s="139" t="str">
        <f>IF(IFERROR(VLOOKUP(DF$3&amp;DF15,都馬連編集用!$B$13:$C$49,2,FALSE),"")=0,"",(IFERROR(VLOOKUP(DF$3&amp;DF15,都馬連編集用!$B$13:$C$49,2,FALSE),"")))</f>
        <v/>
      </c>
      <c r="DH15" s="51"/>
      <c r="DI15" s="139" t="str">
        <f>IF(IFERROR(VLOOKUP(DH$3&amp;DH15,都馬連編集用!$B$13:$C$49,2,FALSE),"")=0,"",(IFERROR(VLOOKUP(DH$3&amp;DH15,都馬連編集用!$B$13:$C$49,2,FALSE),"")))</f>
        <v/>
      </c>
      <c r="DJ15" s="51"/>
      <c r="DK15" s="139" t="str">
        <f>IF(IFERROR(VLOOKUP(DJ$3&amp;DJ15,都馬連編集用!$B$13:$C$49,2,FALSE),"")=0,"",(IFERROR(VLOOKUP(DJ$3&amp;DJ15,都馬連編集用!$B$13:$C$49,2,FALSE),"")))</f>
        <v/>
      </c>
      <c r="DL15" s="51"/>
      <c r="DM15" s="139" t="str">
        <f>IF(IFERROR(VLOOKUP(DL$3&amp;DL15,都馬連編集用!$B$13:$C$49,2,FALSE),"")=0,"",(IFERROR(VLOOKUP(DL$3&amp;DL15,都馬連編集用!$B$13:$C$49,2,FALSE),"")))</f>
        <v/>
      </c>
      <c r="DN15" s="51"/>
      <c r="DO15" s="139" t="str">
        <f>IF(IFERROR(VLOOKUP(DN$3&amp;DN15,都馬連編集用!$B$13:$C$49,2,FALSE),"")=0,"",(IFERROR(VLOOKUP(DN$3&amp;DN15,都馬連編集用!$B$13:$C$49,2,FALSE),"")))</f>
        <v/>
      </c>
      <c r="DP15" s="51"/>
    </row>
    <row r="16" spans="1:154" ht="30.6" customHeight="1">
      <c r="A16" s="33">
        <v>11</v>
      </c>
      <c r="D16" s="33">
        <f t="shared" si="53"/>
        <v>0</v>
      </c>
      <c r="F16" s="120"/>
      <c r="G16" s="141" t="str">
        <f>IFERROR(VLOOKUP(F16,'申込書2（馬匹・選手）'!$B$5:$D$54,3,FALSE),"")</f>
        <v/>
      </c>
      <c r="H16" s="120"/>
      <c r="I16" s="140" t="str">
        <f>IFERROR(VLOOKUP(H16,'申込書2（馬匹・選手）'!$F$5:$H$54,3,FALSE),"")</f>
        <v/>
      </c>
      <c r="J16" s="101" t="str">
        <f t="shared" si="54"/>
        <v/>
      </c>
      <c r="K16" s="106" t="str">
        <f>IFERROR(VLOOKUP(I16,'申込書2（馬匹・選手）'!$F$5:$H$54,3,FALSE),"")</f>
        <v/>
      </c>
      <c r="L16" s="51"/>
      <c r="M16" s="139" t="str">
        <f>IF(IFERROR(VLOOKUP(L$3&amp;L16,都馬連編集用!$B$13:$C$49,2,FALSE),"")=0,"",(IFERROR(VLOOKUP(L$3&amp;L16,都馬連編集用!$B$13:$C$49,2,FALSE),"")))</f>
        <v/>
      </c>
      <c r="N16" s="51"/>
      <c r="O16" s="139" t="str">
        <f>IF(IFERROR(VLOOKUP(N$3&amp;N16,都馬連編集用!$B$13:$C$49,2,FALSE),"")=0,"",(IFERROR(VLOOKUP(N$3&amp;N16,都馬連編集用!$B$13:$C$49,2,FALSE),"")))</f>
        <v/>
      </c>
      <c r="P16" s="51"/>
      <c r="Q16" s="139" t="str">
        <f>IF(IFERROR(VLOOKUP(P$3&amp;P16,都馬連編集用!$B$13:$C$49,2,FALSE),"")=0,"",(IFERROR(VLOOKUP(P$3&amp;P16,都馬連編集用!$B$13:$C$49,2,FALSE),"")))</f>
        <v/>
      </c>
      <c r="R16" s="51"/>
      <c r="S16" s="139" t="str">
        <f>IF(IFERROR(VLOOKUP(R$3&amp;R16,都馬連編集用!$B$13:$C$49,2,FALSE),"")=0,"",(IFERROR(VLOOKUP(R$3&amp;R16,都馬連編集用!$B$13:$C$49,2,FALSE),"")))</f>
        <v/>
      </c>
      <c r="T16" s="51"/>
      <c r="U16" s="139" t="str">
        <f>IF(IFERROR(VLOOKUP(T$3&amp;T16,都馬連編集用!$B$13:$C$49,2,FALSE),"")=0,"",(IFERROR(VLOOKUP(T$3&amp;T16,都馬連編集用!$B$13:$C$49,2,FALSE),"")))</f>
        <v/>
      </c>
      <c r="V16" s="51"/>
      <c r="W16" s="139" t="str">
        <f>IF(IFERROR(VLOOKUP(V$3&amp;V16,都馬連編集用!$B$13:$C$49,2,FALSE),"")=0,"",(IFERROR(VLOOKUP(V$3&amp;V16,都馬連編集用!$B$13:$C$49,2,FALSE),"")))</f>
        <v/>
      </c>
      <c r="X16" s="51"/>
      <c r="Y16" s="139" t="str">
        <f>IF(IFERROR(VLOOKUP(X$3&amp;X16,都馬連編集用!$B$13:$C$49,2,FALSE),"")=0,"",(IFERROR(VLOOKUP(X$3&amp;X16,都馬連編集用!$B$13:$C$49,2,FALSE),"")))</f>
        <v/>
      </c>
      <c r="Z16" s="51"/>
      <c r="AA16" s="139" t="str">
        <f>IF(IFERROR(VLOOKUP(Z$3&amp;Z16,都馬連編集用!$B$13:$C$49,2,FALSE),"")=0,"",(IFERROR(VLOOKUP(Z$3&amp;Z16,都馬連編集用!$B$13:$C$49,2,FALSE),"")))</f>
        <v/>
      </c>
      <c r="AB16" s="51"/>
      <c r="AC16" s="139" t="str">
        <f>IF(IFERROR(VLOOKUP(AB$3&amp;AB16,都馬連編集用!$B$13:$C$49,2,FALSE),"")=0,"",(IFERROR(VLOOKUP(AB$3&amp;AB16,都馬連編集用!$B$13:$C$49,2,FALSE),"")))</f>
        <v/>
      </c>
      <c r="AD16" s="51"/>
      <c r="AE16" s="139" t="str">
        <f>IF(IFERROR(VLOOKUP(AD$3&amp;AD16,都馬連編集用!$B$13:$C$49,2,FALSE),"")=0,"",(IFERROR(VLOOKUP(AD$3&amp;AD16,都馬連編集用!$B$13:$C$49,2,FALSE),"")))</f>
        <v/>
      </c>
      <c r="AF16" s="51"/>
      <c r="AG16" s="139" t="str">
        <f>IF(IFERROR(VLOOKUP(AF$3&amp;AF16,都馬連編集用!$B$13:$C$49,2,FALSE),"")=0,"",(IFERROR(VLOOKUP(AF$3&amp;AF16,都馬連編集用!$B$13:$C$49,2,FALSE),"")))</f>
        <v/>
      </c>
      <c r="AH16" s="51"/>
      <c r="AI16" s="139" t="str">
        <f>IF(IFERROR(VLOOKUP(AH$3&amp;AH16,都馬連編集用!$B$13:$C$49,2,FALSE),"")=0,"",(IFERROR(VLOOKUP(AH$3&amp;AH16,都馬連編集用!$B$13:$C$49,2,FALSE),"")))</f>
        <v/>
      </c>
      <c r="AJ16" s="51"/>
      <c r="AK16" s="139" t="str">
        <f>IF(IFERROR(VLOOKUP(AJ$3&amp;AJ16,都馬連編集用!$B$13:$C$49,2,FALSE),"")=0,"",(IFERROR(VLOOKUP(AJ$3&amp;AJ16,都馬連編集用!$B$13:$C$49,2,FALSE),"")))</f>
        <v/>
      </c>
      <c r="AL16" s="51"/>
      <c r="AM16" s="139" t="str">
        <f>IF(IFERROR(VLOOKUP(AL$3&amp;AL16,都馬連編集用!$B$13:$C$49,2,FALSE),"")=0,"",(IFERROR(VLOOKUP(AL$3&amp;AL16,都馬連編集用!$B$13:$C$49,2,FALSE),"")))</f>
        <v/>
      </c>
      <c r="AN16" s="51"/>
      <c r="AO16" s="139" t="str">
        <f>IF(IFERROR(VLOOKUP(AN$3&amp;AN16,都馬連編集用!$B$13:$C$49,2,FALSE),"")=0,"",(IFERROR(VLOOKUP(AN$3&amp;AN16,都馬連編集用!$B$13:$C$49,2,FALSE),"")))</f>
        <v/>
      </c>
      <c r="AP16" s="51"/>
      <c r="AQ16" s="139" t="str">
        <f>IF(IFERROR(VLOOKUP(AP$3&amp;AP16,都馬連編集用!$B$13:$C$49,2,FALSE),"")=0,"",(IFERROR(VLOOKUP(AP$3&amp;AP16,都馬連編集用!$B$13:$C$49,2,FALSE),"")))</f>
        <v/>
      </c>
      <c r="AR16" s="51"/>
      <c r="AS16" s="139" t="str">
        <f>IF(IFERROR(VLOOKUP(AR$3&amp;AR16,都馬連編集用!$B$13:$C$49,2,FALSE),"")=0,"",(IFERROR(VLOOKUP(AR$3&amp;AR16,都馬連編集用!$B$13:$C$49,2,FALSE),"")))</f>
        <v/>
      </c>
      <c r="AT16" s="51"/>
      <c r="AU16" s="139" t="str">
        <f>IF(IFERROR(VLOOKUP(AT$3&amp;AT16,都馬連編集用!$B$13:$C$49,2,FALSE),"")=0,"",(IFERROR(VLOOKUP(AT$3&amp;AT16,都馬連編集用!$B$13:$C$49,2,FALSE),"")))</f>
        <v/>
      </c>
      <c r="AV16" s="51"/>
      <c r="AW16" s="139" t="str">
        <f>IF(IFERROR(VLOOKUP(AV$3&amp;AV16,都馬連編集用!$B$13:$C$49,2,FALSE),"")=0,"",(IFERROR(VLOOKUP(AV$3&amp;AV16,都馬連編集用!$B$13:$C$49,2,FALSE),"")))</f>
        <v/>
      </c>
      <c r="AX16" s="51"/>
      <c r="AY16" s="139" t="str">
        <f>IF(IFERROR(VLOOKUP(AX$3&amp;AX16,都馬連編集用!$B$13:$C$49,2,FALSE),"")=0,"",(IFERROR(VLOOKUP(AX$3&amp;AX16,都馬連編集用!$B$13:$C$49,2,FALSE),"")))</f>
        <v/>
      </c>
      <c r="AZ16" s="51"/>
      <c r="BA16" s="139" t="str">
        <f>IF(IFERROR(VLOOKUP(AZ$3&amp;AZ16,都馬連編集用!$B$13:$C$49,2,FALSE),"")=0,"",(IFERROR(VLOOKUP(AZ$3&amp;AZ16,都馬連編集用!$B$13:$C$49,2,FALSE),"")))</f>
        <v/>
      </c>
      <c r="BB16" s="51"/>
      <c r="BC16" s="139" t="str">
        <f>IF(IFERROR(VLOOKUP(BB$3&amp;BB16,都馬連編集用!$B$13:$C$49,2,FALSE),"")=0,"",(IFERROR(VLOOKUP(BB$3&amp;BB16,都馬連編集用!$B$13:$C$49,2,FALSE),"")))</f>
        <v/>
      </c>
      <c r="BD16" s="51"/>
      <c r="BE16" s="139" t="str">
        <f>IF(IFERROR(VLOOKUP(BD$3&amp;BD16,都馬連編集用!$B$13:$C$49,2,FALSE),"")=0,"",(IFERROR(VLOOKUP(BD$3&amp;BD16,都馬連編集用!$B$13:$C$49,2,FALSE),"")))</f>
        <v/>
      </c>
      <c r="BF16" s="51"/>
      <c r="BG16" s="139" t="str">
        <f>IF(IFERROR(VLOOKUP(BF$3&amp;BF16,都馬連編集用!$B$13:$C$49,2,FALSE),"")=0,"",(IFERROR(VLOOKUP(BF$3&amp;BF16,都馬連編集用!$B$13:$C$49,2,FALSE),"")))</f>
        <v/>
      </c>
      <c r="BH16" s="51"/>
      <c r="BI16" s="139" t="str">
        <f>IF(IFERROR(VLOOKUP(BH$3&amp;BH16,都馬連編集用!$B$13:$C$49,2,FALSE),"")=0,"",(IFERROR(VLOOKUP(BH$3&amp;BH16,都馬連編集用!$B$13:$C$49,2,FALSE),"")))</f>
        <v/>
      </c>
      <c r="BJ16" s="51"/>
      <c r="BK16" s="139" t="str">
        <f>IF(IFERROR(VLOOKUP(BJ$3&amp;BJ16,都馬連編集用!$B$13:$C$49,2,FALSE),"")=0,"",(IFERROR(VLOOKUP(BJ$3&amp;BJ16,都馬連編集用!$B$13:$C$49,2,FALSE),"")))</f>
        <v/>
      </c>
      <c r="BL16" s="51"/>
      <c r="BM16" s="139" t="str">
        <f>IF(IFERROR(VLOOKUP(BL$3&amp;BL16,都馬連編集用!$B$13:$C$49,2,FALSE),"")=0,"",(IFERROR(VLOOKUP(BL$3&amp;BL16,都馬連編集用!$B$13:$C$49,2,FALSE),"")))</f>
        <v/>
      </c>
      <c r="BN16" s="51"/>
      <c r="BO16" s="139" t="str">
        <f>IF(IFERROR(VLOOKUP(BN$3&amp;BN16,都馬連編集用!$B$13:$C$49,2,FALSE),"")=0,"",(IFERROR(VLOOKUP(BN$3&amp;BN16,都馬連編集用!$B$13:$C$49,2,FALSE),"")))</f>
        <v/>
      </c>
      <c r="BP16" s="51"/>
      <c r="BQ16" s="139" t="str">
        <f>IF(IFERROR(VLOOKUP(BP$3&amp;BP16,都馬連編集用!$B$13:$C$49,2,FALSE),"")=0,"",(IFERROR(VLOOKUP(BP$3&amp;BP16,都馬連編集用!$B$13:$C$49,2,FALSE),"")))</f>
        <v/>
      </c>
      <c r="BR16" s="51"/>
      <c r="BS16" s="139" t="str">
        <f>IF(IFERROR(VLOOKUP(BR$3&amp;BR16,都馬連編集用!$B$13:$C$49,2,FALSE),"")=0,"",(IFERROR(VLOOKUP(BR$3&amp;BR16,都馬連編集用!$B$13:$C$49,2,FALSE),"")))</f>
        <v/>
      </c>
      <c r="BT16" s="51"/>
      <c r="BU16" s="139" t="str">
        <f>IF(IFERROR(VLOOKUP(BT$3&amp;BT16,都馬連編集用!$B$13:$C$49,2,FALSE),"")=0,"",(IFERROR(VLOOKUP(BT$3&amp;BT16,都馬連編集用!$B$13:$C$49,2,FALSE),"")))</f>
        <v/>
      </c>
      <c r="BV16" s="51"/>
      <c r="BW16" s="139" t="str">
        <f>IF(IFERROR(VLOOKUP(BV$3&amp;BV16,都馬連編集用!$B$13:$C$49,2,FALSE),"")=0,"",(IFERROR(VLOOKUP(BV$3&amp;BV16,都馬連編集用!$B$13:$C$49,2,FALSE),"")))</f>
        <v/>
      </c>
      <c r="BX16" s="51"/>
      <c r="BY16" s="139" t="str">
        <f>IF(IFERROR(VLOOKUP(BX$3&amp;BX16,都馬連編集用!$B$13:$C$49,2,FALSE),"")=0,"",(IFERROR(VLOOKUP(BX$3&amp;BX16,都馬連編集用!$B$13:$C$49,2,FALSE),"")))</f>
        <v/>
      </c>
      <c r="BZ16" s="51"/>
      <c r="CA16" s="139" t="str">
        <f>IF(IFERROR(VLOOKUP(BZ$3&amp;BZ16,都馬連編集用!$B$13:$C$49,2,FALSE),"")=0,"",(IFERROR(VLOOKUP(BZ$3&amp;BZ16,都馬連編集用!$B$13:$C$49,2,FALSE),"")))</f>
        <v/>
      </c>
      <c r="CB16" s="51"/>
      <c r="CC16" s="139" t="str">
        <f>IF(IFERROR(VLOOKUP(CB$3&amp;CB16,都馬連編集用!$B$13:$C$49,2,FALSE),"")=0,"",(IFERROR(VLOOKUP(CB$3&amp;CB16,都馬連編集用!$B$13:$C$49,2,FALSE),"")))</f>
        <v/>
      </c>
      <c r="CD16" s="51"/>
      <c r="CE16" s="139" t="str">
        <f>IF(IFERROR(VLOOKUP(CD$3&amp;CD16,都馬連編集用!$B$13:$C$49,2,FALSE),"")=0,"",(IFERROR(VLOOKUP(CD$3&amp;CD16,都馬連編集用!$B$13:$C$49,2,FALSE),"")))</f>
        <v/>
      </c>
      <c r="CF16" s="51"/>
      <c r="CG16" s="139" t="str">
        <f>IF(IFERROR(VLOOKUP(CF$3&amp;CF16,都馬連編集用!$B$13:$C$49,2,FALSE),"")=0,"",(IFERROR(VLOOKUP(CF$3&amp;CF16,都馬連編集用!$B$13:$C$49,2,FALSE),"")))</f>
        <v/>
      </c>
      <c r="CH16" s="51"/>
      <c r="CI16" s="139" t="str">
        <f>IF(IFERROR(VLOOKUP(CH$3&amp;CH16,都馬連編集用!$B$13:$C$49,2,FALSE),"")=0,"",(IFERROR(VLOOKUP(CH$3&amp;CH16,都馬連編集用!$B$13:$C$49,2,FALSE),"")))</f>
        <v/>
      </c>
      <c r="CJ16" s="51"/>
      <c r="CK16" s="139" t="str">
        <f>IF(IFERROR(VLOOKUP(CJ$3&amp;CJ16,都馬連編集用!$B$13:$C$49,2,FALSE),"")=0,"",(IFERROR(VLOOKUP(CJ$3&amp;CJ16,都馬連編集用!$B$13:$C$49,2,FALSE),"")))</f>
        <v/>
      </c>
      <c r="CL16" s="51"/>
      <c r="CM16" s="139" t="str">
        <f>IF(IFERROR(VLOOKUP(CL$3&amp;CL16,都馬連編集用!$B$13:$C$49,2,FALSE),"")=0,"",(IFERROR(VLOOKUP(CL$3&amp;CL16,都馬連編集用!$B$13:$C$49,2,FALSE),"")))</f>
        <v/>
      </c>
      <c r="CN16" s="51"/>
      <c r="CO16" s="139" t="str">
        <f>IF(IFERROR(VLOOKUP(CN$3&amp;CN16,都馬連編集用!$B$13:$C$49,2,FALSE),"")=0,"",(IFERROR(VLOOKUP(CN$3&amp;CN16,都馬連編集用!$B$13:$C$49,2,FALSE),"")))</f>
        <v/>
      </c>
      <c r="CP16" s="51"/>
      <c r="CQ16" s="139" t="str">
        <f>IF(IFERROR(VLOOKUP(CP$3&amp;CP16,都馬連編集用!$B$13:$C$49,2,FALSE),"")=0,"",(IFERROR(VLOOKUP(CP$3&amp;CP16,都馬連編集用!$B$13:$C$49,2,FALSE),"")))</f>
        <v/>
      </c>
      <c r="CR16" s="51"/>
      <c r="CS16" s="139" t="str">
        <f>IF(IFERROR(VLOOKUP(CR$3&amp;CR16,都馬連編集用!$B$13:$C$49,2,FALSE),"")=0,"",(IFERROR(VLOOKUP(CR$3&amp;CR16,都馬連編集用!$B$13:$C$49,2,FALSE),"")))</f>
        <v/>
      </c>
      <c r="CT16" s="51"/>
      <c r="CU16" s="139" t="str">
        <f>IF(IFERROR(VLOOKUP(CT$3&amp;CT16,都馬連編集用!$B$13:$C$49,2,FALSE),"")=0,"",(IFERROR(VLOOKUP(CT$3&amp;CT16,都馬連編集用!$B$13:$C$49,2,FALSE),"")))</f>
        <v/>
      </c>
      <c r="CV16" s="51"/>
      <c r="CW16" s="139" t="str">
        <f>IF(IFERROR(VLOOKUP(CV$3&amp;CV16,都馬連編集用!$B$13:$C$49,2,FALSE),"")=0,"",(IFERROR(VLOOKUP(CV$3&amp;CV16,都馬連編集用!$B$13:$C$49,2,FALSE),"")))</f>
        <v/>
      </c>
      <c r="CX16" s="51"/>
      <c r="CY16" s="139" t="str">
        <f>IF(IFERROR(VLOOKUP(CX$3&amp;CX16,都馬連編集用!$B$13:$C$49,2,FALSE),"")=0,"",(IFERROR(VLOOKUP(CX$3&amp;CX16,都馬連編集用!$B$13:$C$49,2,FALSE),"")))</f>
        <v/>
      </c>
      <c r="CZ16" s="51"/>
      <c r="DA16" s="139" t="str">
        <f>IF(IFERROR(VLOOKUP(CZ$3&amp;CZ16,都馬連編集用!$B$13:$C$49,2,FALSE),"")=0,"",(IFERROR(VLOOKUP(CZ$3&amp;CZ16,都馬連編集用!$B$13:$C$49,2,FALSE),"")))</f>
        <v/>
      </c>
      <c r="DB16" s="51"/>
      <c r="DC16" s="139" t="str">
        <f>IF(IFERROR(VLOOKUP(DB$3&amp;DB16,都馬連編集用!$B$13:$C$49,2,FALSE),"")=0,"",(IFERROR(VLOOKUP(DB$3&amp;DB16,都馬連編集用!$B$13:$C$49,2,FALSE),"")))</f>
        <v/>
      </c>
      <c r="DD16" s="51"/>
      <c r="DE16" s="139" t="str">
        <f>IF(IFERROR(VLOOKUP(DD$3&amp;DD16,都馬連編集用!$B$13:$C$49,2,FALSE),"")=0,"",(IFERROR(VLOOKUP(DD$3&amp;DD16,都馬連編集用!$B$13:$C$49,2,FALSE),"")))</f>
        <v/>
      </c>
      <c r="DF16" s="51"/>
      <c r="DG16" s="139" t="str">
        <f>IF(IFERROR(VLOOKUP(DF$3&amp;DF16,都馬連編集用!$B$13:$C$49,2,FALSE),"")=0,"",(IFERROR(VLOOKUP(DF$3&amp;DF16,都馬連編集用!$B$13:$C$49,2,FALSE),"")))</f>
        <v/>
      </c>
      <c r="DH16" s="51"/>
      <c r="DI16" s="139" t="str">
        <f>IF(IFERROR(VLOOKUP(DH$3&amp;DH16,都馬連編集用!$B$13:$C$49,2,FALSE),"")=0,"",(IFERROR(VLOOKUP(DH$3&amp;DH16,都馬連編集用!$B$13:$C$49,2,FALSE),"")))</f>
        <v/>
      </c>
      <c r="DJ16" s="51"/>
      <c r="DK16" s="139" t="str">
        <f>IF(IFERROR(VLOOKUP(DJ$3&amp;DJ16,都馬連編集用!$B$13:$C$49,2,FALSE),"")=0,"",(IFERROR(VLOOKUP(DJ$3&amp;DJ16,都馬連編集用!$B$13:$C$49,2,FALSE),"")))</f>
        <v/>
      </c>
      <c r="DL16" s="51"/>
      <c r="DM16" s="139" t="str">
        <f>IF(IFERROR(VLOOKUP(DL$3&amp;DL16,都馬連編集用!$B$13:$C$49,2,FALSE),"")=0,"",(IFERROR(VLOOKUP(DL$3&amp;DL16,都馬連編集用!$B$13:$C$49,2,FALSE),"")))</f>
        <v/>
      </c>
      <c r="DN16" s="51"/>
      <c r="DO16" s="139" t="str">
        <f>IF(IFERROR(VLOOKUP(DN$3&amp;DN16,都馬連編集用!$B$13:$C$49,2,FALSE),"")=0,"",(IFERROR(VLOOKUP(DN$3&amp;DN16,都馬連編集用!$B$13:$C$49,2,FALSE),"")))</f>
        <v/>
      </c>
      <c r="DP16" s="51"/>
    </row>
    <row r="17" spans="1:120" ht="30.6" customHeight="1">
      <c r="A17" s="33">
        <v>12</v>
      </c>
      <c r="D17" s="33">
        <f t="shared" si="53"/>
        <v>0</v>
      </c>
      <c r="F17" s="120"/>
      <c r="G17" s="141" t="str">
        <f>IFERROR(VLOOKUP(F17,'申込書2（馬匹・選手）'!$B$5:$D$54,3,FALSE),"")</f>
        <v/>
      </c>
      <c r="H17" s="120"/>
      <c r="I17" s="140" t="str">
        <f>IFERROR(VLOOKUP(H17,'申込書2（馬匹・選手）'!$F$5:$H$54,3,FALSE),"")</f>
        <v/>
      </c>
      <c r="J17" s="101" t="str">
        <f t="shared" si="54"/>
        <v/>
      </c>
      <c r="K17" s="106" t="str">
        <f>IFERROR(VLOOKUP(I17,'申込書2（馬匹・選手）'!$F$5:$H$54,3,FALSE),"")</f>
        <v/>
      </c>
      <c r="L17" s="51"/>
      <c r="M17" s="139" t="str">
        <f>IF(IFERROR(VLOOKUP(L$3&amp;L17,都馬連編集用!$B$13:$C$49,2,FALSE),"")=0,"",(IFERROR(VLOOKUP(L$3&amp;L17,都馬連編集用!$B$13:$C$49,2,FALSE),"")))</f>
        <v/>
      </c>
      <c r="N17" s="51"/>
      <c r="O17" s="139" t="str">
        <f>IF(IFERROR(VLOOKUP(N$3&amp;N17,都馬連編集用!$B$13:$C$49,2,FALSE),"")=0,"",(IFERROR(VLOOKUP(N$3&amp;N17,都馬連編集用!$B$13:$C$49,2,FALSE),"")))</f>
        <v/>
      </c>
      <c r="P17" s="51"/>
      <c r="Q17" s="139" t="str">
        <f>IF(IFERROR(VLOOKUP(P$3&amp;P17,都馬連編集用!$B$13:$C$49,2,FALSE),"")=0,"",(IFERROR(VLOOKUP(P$3&amp;P17,都馬連編集用!$B$13:$C$49,2,FALSE),"")))</f>
        <v/>
      </c>
      <c r="R17" s="51"/>
      <c r="S17" s="139" t="str">
        <f>IF(IFERROR(VLOOKUP(R$3&amp;R17,都馬連編集用!$B$13:$C$49,2,FALSE),"")=0,"",(IFERROR(VLOOKUP(R$3&amp;R17,都馬連編集用!$B$13:$C$49,2,FALSE),"")))</f>
        <v/>
      </c>
      <c r="T17" s="51"/>
      <c r="U17" s="139" t="str">
        <f>IF(IFERROR(VLOOKUP(T$3&amp;T17,都馬連編集用!$B$13:$C$49,2,FALSE),"")=0,"",(IFERROR(VLOOKUP(T$3&amp;T17,都馬連編集用!$B$13:$C$49,2,FALSE),"")))</f>
        <v/>
      </c>
      <c r="V17" s="51"/>
      <c r="W17" s="139" t="str">
        <f>IF(IFERROR(VLOOKUP(V$3&amp;V17,都馬連編集用!$B$13:$C$49,2,FALSE),"")=0,"",(IFERROR(VLOOKUP(V$3&amp;V17,都馬連編集用!$B$13:$C$49,2,FALSE),"")))</f>
        <v/>
      </c>
      <c r="X17" s="51"/>
      <c r="Y17" s="139" t="str">
        <f>IF(IFERROR(VLOOKUP(X$3&amp;X17,都馬連編集用!$B$13:$C$49,2,FALSE),"")=0,"",(IFERROR(VLOOKUP(X$3&amp;X17,都馬連編集用!$B$13:$C$49,2,FALSE),"")))</f>
        <v/>
      </c>
      <c r="Z17" s="51"/>
      <c r="AA17" s="139" t="str">
        <f>IF(IFERROR(VLOOKUP(Z$3&amp;Z17,都馬連編集用!$B$13:$C$49,2,FALSE),"")=0,"",(IFERROR(VLOOKUP(Z$3&amp;Z17,都馬連編集用!$B$13:$C$49,2,FALSE),"")))</f>
        <v/>
      </c>
      <c r="AB17" s="51"/>
      <c r="AC17" s="139" t="str">
        <f>IF(IFERROR(VLOOKUP(AB$3&amp;AB17,都馬連編集用!$B$13:$C$49,2,FALSE),"")=0,"",(IFERROR(VLOOKUP(AB$3&amp;AB17,都馬連編集用!$B$13:$C$49,2,FALSE),"")))</f>
        <v/>
      </c>
      <c r="AD17" s="51"/>
      <c r="AE17" s="139" t="str">
        <f>IF(IFERROR(VLOOKUP(AD$3&amp;AD17,都馬連編集用!$B$13:$C$49,2,FALSE),"")=0,"",(IFERROR(VLOOKUP(AD$3&amp;AD17,都馬連編集用!$B$13:$C$49,2,FALSE),"")))</f>
        <v/>
      </c>
      <c r="AF17" s="51"/>
      <c r="AG17" s="139" t="str">
        <f>IF(IFERROR(VLOOKUP(AF$3&amp;AF17,都馬連編集用!$B$13:$C$49,2,FALSE),"")=0,"",(IFERROR(VLOOKUP(AF$3&amp;AF17,都馬連編集用!$B$13:$C$49,2,FALSE),"")))</f>
        <v/>
      </c>
      <c r="AH17" s="51"/>
      <c r="AI17" s="139" t="str">
        <f>IF(IFERROR(VLOOKUP(AH$3&amp;AH17,都馬連編集用!$B$13:$C$49,2,FALSE),"")=0,"",(IFERROR(VLOOKUP(AH$3&amp;AH17,都馬連編集用!$B$13:$C$49,2,FALSE),"")))</f>
        <v/>
      </c>
      <c r="AJ17" s="51"/>
      <c r="AK17" s="139" t="str">
        <f>IF(IFERROR(VLOOKUP(AJ$3&amp;AJ17,都馬連編集用!$B$13:$C$49,2,FALSE),"")=0,"",(IFERROR(VLOOKUP(AJ$3&amp;AJ17,都馬連編集用!$B$13:$C$49,2,FALSE),"")))</f>
        <v/>
      </c>
      <c r="AL17" s="51"/>
      <c r="AM17" s="139" t="str">
        <f>IF(IFERROR(VLOOKUP(AL$3&amp;AL17,都馬連編集用!$B$13:$C$49,2,FALSE),"")=0,"",(IFERROR(VLOOKUP(AL$3&amp;AL17,都馬連編集用!$B$13:$C$49,2,FALSE),"")))</f>
        <v/>
      </c>
      <c r="AN17" s="51"/>
      <c r="AO17" s="139" t="str">
        <f>IF(IFERROR(VLOOKUP(AN$3&amp;AN17,都馬連編集用!$B$13:$C$49,2,FALSE),"")=0,"",(IFERROR(VLOOKUP(AN$3&amp;AN17,都馬連編集用!$B$13:$C$49,2,FALSE),"")))</f>
        <v/>
      </c>
      <c r="AP17" s="51"/>
      <c r="AQ17" s="139" t="str">
        <f>IF(IFERROR(VLOOKUP(AP$3&amp;AP17,都馬連編集用!$B$13:$C$49,2,FALSE),"")=0,"",(IFERROR(VLOOKUP(AP$3&amp;AP17,都馬連編集用!$B$13:$C$49,2,FALSE),"")))</f>
        <v/>
      </c>
      <c r="AR17" s="51"/>
      <c r="AS17" s="139" t="str">
        <f>IF(IFERROR(VLOOKUP(AR$3&amp;AR17,都馬連編集用!$B$13:$C$49,2,FALSE),"")=0,"",(IFERROR(VLOOKUP(AR$3&amp;AR17,都馬連編集用!$B$13:$C$49,2,FALSE),"")))</f>
        <v/>
      </c>
      <c r="AT17" s="51"/>
      <c r="AU17" s="139" t="str">
        <f>IF(IFERROR(VLOOKUP(AT$3&amp;AT17,都馬連編集用!$B$13:$C$49,2,FALSE),"")=0,"",(IFERROR(VLOOKUP(AT$3&amp;AT17,都馬連編集用!$B$13:$C$49,2,FALSE),"")))</f>
        <v/>
      </c>
      <c r="AV17" s="51"/>
      <c r="AW17" s="139" t="str">
        <f>IF(IFERROR(VLOOKUP(AV$3&amp;AV17,都馬連編集用!$B$13:$C$49,2,FALSE),"")=0,"",(IFERROR(VLOOKUP(AV$3&amp;AV17,都馬連編集用!$B$13:$C$49,2,FALSE),"")))</f>
        <v/>
      </c>
      <c r="AX17" s="51"/>
      <c r="AY17" s="139" t="str">
        <f>IF(IFERROR(VLOOKUP(AX$3&amp;AX17,都馬連編集用!$B$13:$C$49,2,FALSE),"")=0,"",(IFERROR(VLOOKUP(AX$3&amp;AX17,都馬連編集用!$B$13:$C$49,2,FALSE),"")))</f>
        <v/>
      </c>
      <c r="AZ17" s="51"/>
      <c r="BA17" s="139" t="str">
        <f>IF(IFERROR(VLOOKUP(AZ$3&amp;AZ17,都馬連編集用!$B$13:$C$49,2,FALSE),"")=0,"",(IFERROR(VLOOKUP(AZ$3&amp;AZ17,都馬連編集用!$B$13:$C$49,2,FALSE),"")))</f>
        <v/>
      </c>
      <c r="BB17" s="51"/>
      <c r="BC17" s="139" t="str">
        <f>IF(IFERROR(VLOOKUP(BB$3&amp;BB17,都馬連編集用!$B$13:$C$49,2,FALSE),"")=0,"",(IFERROR(VLOOKUP(BB$3&amp;BB17,都馬連編集用!$B$13:$C$49,2,FALSE),"")))</f>
        <v/>
      </c>
      <c r="BD17" s="51"/>
      <c r="BE17" s="139" t="str">
        <f>IF(IFERROR(VLOOKUP(BD$3&amp;BD17,都馬連編集用!$B$13:$C$49,2,FALSE),"")=0,"",(IFERROR(VLOOKUP(BD$3&amp;BD17,都馬連編集用!$B$13:$C$49,2,FALSE),"")))</f>
        <v/>
      </c>
      <c r="BF17" s="51"/>
      <c r="BG17" s="139" t="str">
        <f>IF(IFERROR(VLOOKUP(BF$3&amp;BF17,都馬連編集用!$B$13:$C$49,2,FALSE),"")=0,"",(IFERROR(VLOOKUP(BF$3&amp;BF17,都馬連編集用!$B$13:$C$49,2,FALSE),"")))</f>
        <v/>
      </c>
      <c r="BH17" s="51"/>
      <c r="BI17" s="139" t="str">
        <f>IF(IFERROR(VLOOKUP(BH$3&amp;BH17,都馬連編集用!$B$13:$C$49,2,FALSE),"")=0,"",(IFERROR(VLOOKUP(BH$3&amp;BH17,都馬連編集用!$B$13:$C$49,2,FALSE),"")))</f>
        <v/>
      </c>
      <c r="BJ17" s="51"/>
      <c r="BK17" s="139" t="str">
        <f>IF(IFERROR(VLOOKUP(BJ$3&amp;BJ17,都馬連編集用!$B$13:$C$49,2,FALSE),"")=0,"",(IFERROR(VLOOKUP(BJ$3&amp;BJ17,都馬連編集用!$B$13:$C$49,2,FALSE),"")))</f>
        <v/>
      </c>
      <c r="BL17" s="51"/>
      <c r="BM17" s="139" t="str">
        <f>IF(IFERROR(VLOOKUP(BL$3&amp;BL17,都馬連編集用!$B$13:$C$49,2,FALSE),"")=0,"",(IFERROR(VLOOKUP(BL$3&amp;BL17,都馬連編集用!$B$13:$C$49,2,FALSE),"")))</f>
        <v/>
      </c>
      <c r="BN17" s="51"/>
      <c r="BO17" s="139" t="str">
        <f>IF(IFERROR(VLOOKUP(BN$3&amp;BN17,都馬連編集用!$B$13:$C$49,2,FALSE),"")=0,"",(IFERROR(VLOOKUP(BN$3&amp;BN17,都馬連編集用!$B$13:$C$49,2,FALSE),"")))</f>
        <v/>
      </c>
      <c r="BP17" s="51"/>
      <c r="BQ17" s="139" t="str">
        <f>IF(IFERROR(VLOOKUP(BP$3&amp;BP17,都馬連編集用!$B$13:$C$49,2,FALSE),"")=0,"",(IFERROR(VLOOKUP(BP$3&amp;BP17,都馬連編集用!$B$13:$C$49,2,FALSE),"")))</f>
        <v/>
      </c>
      <c r="BR17" s="51"/>
      <c r="BS17" s="139" t="str">
        <f>IF(IFERROR(VLOOKUP(BR$3&amp;BR17,都馬連編集用!$B$13:$C$49,2,FALSE),"")=0,"",(IFERROR(VLOOKUP(BR$3&amp;BR17,都馬連編集用!$B$13:$C$49,2,FALSE),"")))</f>
        <v/>
      </c>
      <c r="BT17" s="51"/>
      <c r="BU17" s="139" t="str">
        <f>IF(IFERROR(VLOOKUP(BT$3&amp;BT17,都馬連編集用!$B$13:$C$49,2,FALSE),"")=0,"",(IFERROR(VLOOKUP(BT$3&amp;BT17,都馬連編集用!$B$13:$C$49,2,FALSE),"")))</f>
        <v/>
      </c>
      <c r="BV17" s="51"/>
      <c r="BW17" s="139" t="str">
        <f>IF(IFERROR(VLOOKUP(BV$3&amp;BV17,都馬連編集用!$B$13:$C$49,2,FALSE),"")=0,"",(IFERROR(VLOOKUP(BV$3&amp;BV17,都馬連編集用!$B$13:$C$49,2,FALSE),"")))</f>
        <v/>
      </c>
      <c r="BX17" s="51"/>
      <c r="BY17" s="139" t="str">
        <f>IF(IFERROR(VLOOKUP(BX$3&amp;BX17,都馬連編集用!$B$13:$C$49,2,FALSE),"")=0,"",(IFERROR(VLOOKUP(BX$3&amp;BX17,都馬連編集用!$B$13:$C$49,2,FALSE),"")))</f>
        <v/>
      </c>
      <c r="BZ17" s="51"/>
      <c r="CA17" s="139" t="str">
        <f>IF(IFERROR(VLOOKUP(BZ$3&amp;BZ17,都馬連編集用!$B$13:$C$49,2,FALSE),"")=0,"",(IFERROR(VLOOKUP(BZ$3&amp;BZ17,都馬連編集用!$B$13:$C$49,2,FALSE),"")))</f>
        <v/>
      </c>
      <c r="CB17" s="51"/>
      <c r="CC17" s="139" t="str">
        <f>IF(IFERROR(VLOOKUP(CB$3&amp;CB17,都馬連編集用!$B$13:$C$49,2,FALSE),"")=0,"",(IFERROR(VLOOKUP(CB$3&amp;CB17,都馬連編集用!$B$13:$C$49,2,FALSE),"")))</f>
        <v/>
      </c>
      <c r="CD17" s="51"/>
      <c r="CE17" s="139" t="str">
        <f>IF(IFERROR(VLOOKUP(CD$3&amp;CD17,都馬連編集用!$B$13:$C$49,2,FALSE),"")=0,"",(IFERROR(VLOOKUP(CD$3&amp;CD17,都馬連編集用!$B$13:$C$49,2,FALSE),"")))</f>
        <v/>
      </c>
      <c r="CF17" s="51"/>
      <c r="CG17" s="139" t="str">
        <f>IF(IFERROR(VLOOKUP(CF$3&amp;CF17,都馬連編集用!$B$13:$C$49,2,FALSE),"")=0,"",(IFERROR(VLOOKUP(CF$3&amp;CF17,都馬連編集用!$B$13:$C$49,2,FALSE),"")))</f>
        <v/>
      </c>
      <c r="CH17" s="51"/>
      <c r="CI17" s="139" t="str">
        <f>IF(IFERROR(VLOOKUP(CH$3&amp;CH17,都馬連編集用!$B$13:$C$49,2,FALSE),"")=0,"",(IFERROR(VLOOKUP(CH$3&amp;CH17,都馬連編集用!$B$13:$C$49,2,FALSE),"")))</f>
        <v/>
      </c>
      <c r="CJ17" s="51"/>
      <c r="CK17" s="139" t="str">
        <f>IF(IFERROR(VLOOKUP(CJ$3&amp;CJ17,都馬連編集用!$B$13:$C$49,2,FALSE),"")=0,"",(IFERROR(VLOOKUP(CJ$3&amp;CJ17,都馬連編集用!$B$13:$C$49,2,FALSE),"")))</f>
        <v/>
      </c>
      <c r="CL17" s="51"/>
      <c r="CM17" s="139" t="str">
        <f>IF(IFERROR(VLOOKUP(CL$3&amp;CL17,都馬連編集用!$B$13:$C$49,2,FALSE),"")=0,"",(IFERROR(VLOOKUP(CL$3&amp;CL17,都馬連編集用!$B$13:$C$49,2,FALSE),"")))</f>
        <v/>
      </c>
      <c r="CN17" s="51"/>
      <c r="CO17" s="139" t="str">
        <f>IF(IFERROR(VLOOKUP(CN$3&amp;CN17,都馬連編集用!$B$13:$C$49,2,FALSE),"")=0,"",(IFERROR(VLOOKUP(CN$3&amp;CN17,都馬連編集用!$B$13:$C$49,2,FALSE),"")))</f>
        <v/>
      </c>
      <c r="CP17" s="51"/>
      <c r="CQ17" s="139" t="str">
        <f>IF(IFERROR(VLOOKUP(CP$3&amp;CP17,都馬連編集用!$B$13:$C$49,2,FALSE),"")=0,"",(IFERROR(VLOOKUP(CP$3&amp;CP17,都馬連編集用!$B$13:$C$49,2,FALSE),"")))</f>
        <v/>
      </c>
      <c r="CR17" s="51"/>
      <c r="CS17" s="139" t="str">
        <f>IF(IFERROR(VLOOKUP(CR$3&amp;CR17,都馬連編集用!$B$13:$C$49,2,FALSE),"")=0,"",(IFERROR(VLOOKUP(CR$3&amp;CR17,都馬連編集用!$B$13:$C$49,2,FALSE),"")))</f>
        <v/>
      </c>
      <c r="CT17" s="51"/>
      <c r="CU17" s="139" t="str">
        <f>IF(IFERROR(VLOOKUP(CT$3&amp;CT17,都馬連編集用!$B$13:$C$49,2,FALSE),"")=0,"",(IFERROR(VLOOKUP(CT$3&amp;CT17,都馬連編集用!$B$13:$C$49,2,FALSE),"")))</f>
        <v/>
      </c>
      <c r="CV17" s="51"/>
      <c r="CW17" s="139" t="str">
        <f>IF(IFERROR(VLOOKUP(CV$3&amp;CV17,都馬連編集用!$B$13:$C$49,2,FALSE),"")=0,"",(IFERROR(VLOOKUP(CV$3&amp;CV17,都馬連編集用!$B$13:$C$49,2,FALSE),"")))</f>
        <v/>
      </c>
      <c r="CX17" s="51"/>
      <c r="CY17" s="139" t="str">
        <f>IF(IFERROR(VLOOKUP(CX$3&amp;CX17,都馬連編集用!$B$13:$C$49,2,FALSE),"")=0,"",(IFERROR(VLOOKUP(CX$3&amp;CX17,都馬連編集用!$B$13:$C$49,2,FALSE),"")))</f>
        <v/>
      </c>
      <c r="CZ17" s="51"/>
      <c r="DA17" s="139" t="str">
        <f>IF(IFERROR(VLOOKUP(CZ$3&amp;CZ17,都馬連編集用!$B$13:$C$49,2,FALSE),"")=0,"",(IFERROR(VLOOKUP(CZ$3&amp;CZ17,都馬連編集用!$B$13:$C$49,2,FALSE),"")))</f>
        <v/>
      </c>
      <c r="DB17" s="51"/>
      <c r="DC17" s="139" t="str">
        <f>IF(IFERROR(VLOOKUP(DB$3&amp;DB17,都馬連編集用!$B$13:$C$49,2,FALSE),"")=0,"",(IFERROR(VLOOKUP(DB$3&amp;DB17,都馬連編集用!$B$13:$C$49,2,FALSE),"")))</f>
        <v/>
      </c>
      <c r="DD17" s="51"/>
      <c r="DE17" s="139" t="str">
        <f>IF(IFERROR(VLOOKUP(DD$3&amp;DD17,都馬連編集用!$B$13:$C$49,2,FALSE),"")=0,"",(IFERROR(VLOOKUP(DD$3&amp;DD17,都馬連編集用!$B$13:$C$49,2,FALSE),"")))</f>
        <v/>
      </c>
      <c r="DF17" s="51"/>
      <c r="DG17" s="139" t="str">
        <f>IF(IFERROR(VLOOKUP(DF$3&amp;DF17,都馬連編集用!$B$13:$C$49,2,FALSE),"")=0,"",(IFERROR(VLOOKUP(DF$3&amp;DF17,都馬連編集用!$B$13:$C$49,2,FALSE),"")))</f>
        <v/>
      </c>
      <c r="DH17" s="51"/>
      <c r="DI17" s="139" t="str">
        <f>IF(IFERROR(VLOOKUP(DH$3&amp;DH17,都馬連編集用!$B$13:$C$49,2,FALSE),"")=0,"",(IFERROR(VLOOKUP(DH$3&amp;DH17,都馬連編集用!$B$13:$C$49,2,FALSE),"")))</f>
        <v/>
      </c>
      <c r="DJ17" s="51"/>
      <c r="DK17" s="139" t="str">
        <f>IF(IFERROR(VLOOKUP(DJ$3&amp;DJ17,都馬連編集用!$B$13:$C$49,2,FALSE),"")=0,"",(IFERROR(VLOOKUP(DJ$3&amp;DJ17,都馬連編集用!$B$13:$C$49,2,FALSE),"")))</f>
        <v/>
      </c>
      <c r="DL17" s="51"/>
      <c r="DM17" s="139" t="str">
        <f>IF(IFERROR(VLOOKUP(DL$3&amp;DL17,都馬連編集用!$B$13:$C$49,2,FALSE),"")=0,"",(IFERROR(VLOOKUP(DL$3&amp;DL17,都馬連編集用!$B$13:$C$49,2,FALSE),"")))</f>
        <v/>
      </c>
      <c r="DN17" s="51"/>
      <c r="DO17" s="139" t="str">
        <f>IF(IFERROR(VLOOKUP(DN$3&amp;DN17,都馬連編集用!$B$13:$C$49,2,FALSE),"")=0,"",(IFERROR(VLOOKUP(DN$3&amp;DN17,都馬連編集用!$B$13:$C$49,2,FALSE),"")))</f>
        <v/>
      </c>
      <c r="DP17" s="51"/>
    </row>
    <row r="18" spans="1:120" ht="30.6" customHeight="1">
      <c r="A18" s="33">
        <v>13</v>
      </c>
      <c r="D18" s="33">
        <f t="shared" si="53"/>
        <v>0</v>
      </c>
      <c r="F18" s="120"/>
      <c r="G18" s="141" t="str">
        <f>IFERROR(VLOOKUP(F18,'申込書2（馬匹・選手）'!$B$5:$D$54,3,FALSE),"")</f>
        <v/>
      </c>
      <c r="H18" s="120"/>
      <c r="I18" s="140" t="str">
        <f>IFERROR(VLOOKUP(H18,'申込書2（馬匹・選手）'!$F$5:$H$54,3,FALSE),"")</f>
        <v/>
      </c>
      <c r="J18" s="101" t="str">
        <f t="shared" si="54"/>
        <v/>
      </c>
      <c r="K18" s="106" t="str">
        <f>IFERROR(VLOOKUP(I18,'申込書2（馬匹・選手）'!$F$5:$H$54,3,FALSE),"")</f>
        <v/>
      </c>
      <c r="L18" s="51"/>
      <c r="M18" s="139" t="str">
        <f>IF(IFERROR(VLOOKUP(L$3&amp;L18,都馬連編集用!$B$13:$C$49,2,FALSE),"")=0,"",(IFERROR(VLOOKUP(L$3&amp;L18,都馬連編集用!$B$13:$C$49,2,FALSE),"")))</f>
        <v/>
      </c>
      <c r="N18" s="51"/>
      <c r="O18" s="139" t="str">
        <f>IF(IFERROR(VLOOKUP(N$3&amp;N18,都馬連編集用!$B$13:$C$49,2,FALSE),"")=0,"",(IFERROR(VLOOKUP(N$3&amp;N18,都馬連編集用!$B$13:$C$49,2,FALSE),"")))</f>
        <v/>
      </c>
      <c r="P18" s="51"/>
      <c r="Q18" s="139" t="str">
        <f>IF(IFERROR(VLOOKUP(P$3&amp;P18,都馬連編集用!$B$13:$C$49,2,FALSE),"")=0,"",(IFERROR(VLOOKUP(P$3&amp;P18,都馬連編集用!$B$13:$C$49,2,FALSE),"")))</f>
        <v/>
      </c>
      <c r="R18" s="51"/>
      <c r="S18" s="139" t="str">
        <f>IF(IFERROR(VLOOKUP(R$3&amp;R18,都馬連編集用!$B$13:$C$49,2,FALSE),"")=0,"",(IFERROR(VLOOKUP(R$3&amp;R18,都馬連編集用!$B$13:$C$49,2,FALSE),"")))</f>
        <v/>
      </c>
      <c r="T18" s="51"/>
      <c r="U18" s="139" t="str">
        <f>IF(IFERROR(VLOOKUP(T$3&amp;T18,都馬連編集用!$B$13:$C$49,2,FALSE),"")=0,"",(IFERROR(VLOOKUP(T$3&amp;T18,都馬連編集用!$B$13:$C$49,2,FALSE),"")))</f>
        <v/>
      </c>
      <c r="V18" s="51"/>
      <c r="W18" s="139" t="str">
        <f>IF(IFERROR(VLOOKUP(V$3&amp;V18,都馬連編集用!$B$13:$C$49,2,FALSE),"")=0,"",(IFERROR(VLOOKUP(V$3&amp;V18,都馬連編集用!$B$13:$C$49,2,FALSE),"")))</f>
        <v/>
      </c>
      <c r="X18" s="51"/>
      <c r="Y18" s="139" t="str">
        <f>IF(IFERROR(VLOOKUP(X$3&amp;X18,都馬連編集用!$B$13:$C$49,2,FALSE),"")=0,"",(IFERROR(VLOOKUP(X$3&amp;X18,都馬連編集用!$B$13:$C$49,2,FALSE),"")))</f>
        <v/>
      </c>
      <c r="Z18" s="51"/>
      <c r="AA18" s="139" t="str">
        <f>IF(IFERROR(VLOOKUP(Z$3&amp;Z18,都馬連編集用!$B$13:$C$49,2,FALSE),"")=0,"",(IFERROR(VLOOKUP(Z$3&amp;Z18,都馬連編集用!$B$13:$C$49,2,FALSE),"")))</f>
        <v/>
      </c>
      <c r="AB18" s="51"/>
      <c r="AC18" s="139" t="str">
        <f>IF(IFERROR(VLOOKUP(AB$3&amp;AB18,都馬連編集用!$B$13:$C$49,2,FALSE),"")=0,"",(IFERROR(VLOOKUP(AB$3&amp;AB18,都馬連編集用!$B$13:$C$49,2,FALSE),"")))</f>
        <v/>
      </c>
      <c r="AD18" s="51"/>
      <c r="AE18" s="139" t="str">
        <f>IF(IFERROR(VLOOKUP(AD$3&amp;AD18,都馬連編集用!$B$13:$C$49,2,FALSE),"")=0,"",(IFERROR(VLOOKUP(AD$3&amp;AD18,都馬連編集用!$B$13:$C$49,2,FALSE),"")))</f>
        <v/>
      </c>
      <c r="AF18" s="51"/>
      <c r="AG18" s="139" t="str">
        <f>IF(IFERROR(VLOOKUP(AF$3&amp;AF18,都馬連編集用!$B$13:$C$49,2,FALSE),"")=0,"",(IFERROR(VLOOKUP(AF$3&amp;AF18,都馬連編集用!$B$13:$C$49,2,FALSE),"")))</f>
        <v/>
      </c>
      <c r="AH18" s="51"/>
      <c r="AI18" s="139" t="str">
        <f>IF(IFERROR(VLOOKUP(AH$3&amp;AH18,都馬連編集用!$B$13:$C$49,2,FALSE),"")=0,"",(IFERROR(VLOOKUP(AH$3&amp;AH18,都馬連編集用!$B$13:$C$49,2,FALSE),"")))</f>
        <v/>
      </c>
      <c r="AJ18" s="51"/>
      <c r="AK18" s="139" t="str">
        <f>IF(IFERROR(VLOOKUP(AJ$3&amp;AJ18,都馬連編集用!$B$13:$C$49,2,FALSE),"")=0,"",(IFERROR(VLOOKUP(AJ$3&amp;AJ18,都馬連編集用!$B$13:$C$49,2,FALSE),"")))</f>
        <v/>
      </c>
      <c r="AL18" s="51"/>
      <c r="AM18" s="139" t="str">
        <f>IF(IFERROR(VLOOKUP(AL$3&amp;AL18,都馬連編集用!$B$13:$C$49,2,FALSE),"")=0,"",(IFERROR(VLOOKUP(AL$3&amp;AL18,都馬連編集用!$B$13:$C$49,2,FALSE),"")))</f>
        <v/>
      </c>
      <c r="AN18" s="51"/>
      <c r="AO18" s="139" t="str">
        <f>IF(IFERROR(VLOOKUP(AN$3&amp;AN18,都馬連編集用!$B$13:$C$49,2,FALSE),"")=0,"",(IFERROR(VLOOKUP(AN$3&amp;AN18,都馬連編集用!$B$13:$C$49,2,FALSE),"")))</f>
        <v/>
      </c>
      <c r="AP18" s="51"/>
      <c r="AQ18" s="139" t="str">
        <f>IF(IFERROR(VLOOKUP(AP$3&amp;AP18,都馬連編集用!$B$13:$C$49,2,FALSE),"")=0,"",(IFERROR(VLOOKUP(AP$3&amp;AP18,都馬連編集用!$B$13:$C$49,2,FALSE),"")))</f>
        <v/>
      </c>
      <c r="AR18" s="51"/>
      <c r="AS18" s="139" t="str">
        <f>IF(IFERROR(VLOOKUP(AR$3&amp;AR18,都馬連編集用!$B$13:$C$49,2,FALSE),"")=0,"",(IFERROR(VLOOKUP(AR$3&amp;AR18,都馬連編集用!$B$13:$C$49,2,FALSE),"")))</f>
        <v/>
      </c>
      <c r="AT18" s="51"/>
      <c r="AU18" s="139" t="str">
        <f>IF(IFERROR(VLOOKUP(AT$3&amp;AT18,都馬連編集用!$B$13:$C$49,2,FALSE),"")=0,"",(IFERROR(VLOOKUP(AT$3&amp;AT18,都馬連編集用!$B$13:$C$49,2,FALSE),"")))</f>
        <v/>
      </c>
      <c r="AV18" s="51"/>
      <c r="AW18" s="139" t="str">
        <f>IF(IFERROR(VLOOKUP(AV$3&amp;AV18,都馬連編集用!$B$13:$C$49,2,FALSE),"")=0,"",(IFERROR(VLOOKUP(AV$3&amp;AV18,都馬連編集用!$B$13:$C$49,2,FALSE),"")))</f>
        <v/>
      </c>
      <c r="AX18" s="51"/>
      <c r="AY18" s="139" t="str">
        <f>IF(IFERROR(VLOOKUP(AX$3&amp;AX18,都馬連編集用!$B$13:$C$49,2,FALSE),"")=0,"",(IFERROR(VLOOKUP(AX$3&amp;AX18,都馬連編集用!$B$13:$C$49,2,FALSE),"")))</f>
        <v/>
      </c>
      <c r="AZ18" s="51"/>
      <c r="BA18" s="139" t="str">
        <f>IF(IFERROR(VLOOKUP(AZ$3&amp;AZ18,都馬連編集用!$B$13:$C$49,2,FALSE),"")=0,"",(IFERROR(VLOOKUP(AZ$3&amp;AZ18,都馬連編集用!$B$13:$C$49,2,FALSE),"")))</f>
        <v/>
      </c>
      <c r="BB18" s="51"/>
      <c r="BC18" s="139" t="str">
        <f>IF(IFERROR(VLOOKUP(BB$3&amp;BB18,都馬連編集用!$B$13:$C$49,2,FALSE),"")=0,"",(IFERROR(VLOOKUP(BB$3&amp;BB18,都馬連編集用!$B$13:$C$49,2,FALSE),"")))</f>
        <v/>
      </c>
      <c r="BD18" s="51"/>
      <c r="BE18" s="139" t="str">
        <f>IF(IFERROR(VLOOKUP(BD$3&amp;BD18,都馬連編集用!$B$13:$C$49,2,FALSE),"")=0,"",(IFERROR(VLOOKUP(BD$3&amp;BD18,都馬連編集用!$B$13:$C$49,2,FALSE),"")))</f>
        <v/>
      </c>
      <c r="BF18" s="51"/>
      <c r="BG18" s="139" t="str">
        <f>IF(IFERROR(VLOOKUP(BF$3&amp;BF18,都馬連編集用!$B$13:$C$49,2,FALSE),"")=0,"",(IFERROR(VLOOKUP(BF$3&amp;BF18,都馬連編集用!$B$13:$C$49,2,FALSE),"")))</f>
        <v/>
      </c>
      <c r="BH18" s="51"/>
      <c r="BI18" s="139" t="str">
        <f>IF(IFERROR(VLOOKUP(BH$3&amp;BH18,都馬連編集用!$B$13:$C$49,2,FALSE),"")=0,"",(IFERROR(VLOOKUP(BH$3&amp;BH18,都馬連編集用!$B$13:$C$49,2,FALSE),"")))</f>
        <v/>
      </c>
      <c r="BJ18" s="51"/>
      <c r="BK18" s="139" t="str">
        <f>IF(IFERROR(VLOOKUP(BJ$3&amp;BJ18,都馬連編集用!$B$13:$C$49,2,FALSE),"")=0,"",(IFERROR(VLOOKUP(BJ$3&amp;BJ18,都馬連編集用!$B$13:$C$49,2,FALSE),"")))</f>
        <v/>
      </c>
      <c r="BL18" s="51"/>
      <c r="BM18" s="139" t="str">
        <f>IF(IFERROR(VLOOKUP(BL$3&amp;BL18,都馬連編集用!$B$13:$C$49,2,FALSE),"")=0,"",(IFERROR(VLOOKUP(BL$3&amp;BL18,都馬連編集用!$B$13:$C$49,2,FALSE),"")))</f>
        <v/>
      </c>
      <c r="BN18" s="51"/>
      <c r="BO18" s="139" t="str">
        <f>IF(IFERROR(VLOOKUP(BN$3&amp;BN18,都馬連編集用!$B$13:$C$49,2,FALSE),"")=0,"",(IFERROR(VLOOKUP(BN$3&amp;BN18,都馬連編集用!$B$13:$C$49,2,FALSE),"")))</f>
        <v/>
      </c>
      <c r="BP18" s="51"/>
      <c r="BQ18" s="139" t="str">
        <f>IF(IFERROR(VLOOKUP(BP$3&amp;BP18,都馬連編集用!$B$13:$C$49,2,FALSE),"")=0,"",(IFERROR(VLOOKUP(BP$3&amp;BP18,都馬連編集用!$B$13:$C$49,2,FALSE),"")))</f>
        <v/>
      </c>
      <c r="BR18" s="51"/>
      <c r="BS18" s="139" t="str">
        <f>IF(IFERROR(VLOOKUP(BR$3&amp;BR18,都馬連編集用!$B$13:$C$49,2,FALSE),"")=0,"",(IFERROR(VLOOKUP(BR$3&amp;BR18,都馬連編集用!$B$13:$C$49,2,FALSE),"")))</f>
        <v/>
      </c>
      <c r="BT18" s="51"/>
      <c r="BU18" s="139" t="str">
        <f>IF(IFERROR(VLOOKUP(BT$3&amp;BT18,都馬連編集用!$B$13:$C$49,2,FALSE),"")=0,"",(IFERROR(VLOOKUP(BT$3&amp;BT18,都馬連編集用!$B$13:$C$49,2,FALSE),"")))</f>
        <v/>
      </c>
      <c r="BV18" s="51"/>
      <c r="BW18" s="139" t="str">
        <f>IF(IFERROR(VLOOKUP(BV$3&amp;BV18,都馬連編集用!$B$13:$C$49,2,FALSE),"")=0,"",(IFERROR(VLOOKUP(BV$3&amp;BV18,都馬連編集用!$B$13:$C$49,2,FALSE),"")))</f>
        <v/>
      </c>
      <c r="BX18" s="51"/>
      <c r="BY18" s="139" t="str">
        <f>IF(IFERROR(VLOOKUP(BX$3&amp;BX18,都馬連編集用!$B$13:$C$49,2,FALSE),"")=0,"",(IFERROR(VLOOKUP(BX$3&amp;BX18,都馬連編集用!$B$13:$C$49,2,FALSE),"")))</f>
        <v/>
      </c>
      <c r="BZ18" s="51"/>
      <c r="CA18" s="139" t="str">
        <f>IF(IFERROR(VLOOKUP(BZ$3&amp;BZ18,都馬連編集用!$B$13:$C$49,2,FALSE),"")=0,"",(IFERROR(VLOOKUP(BZ$3&amp;BZ18,都馬連編集用!$B$13:$C$49,2,FALSE),"")))</f>
        <v/>
      </c>
      <c r="CB18" s="51"/>
      <c r="CC18" s="139" t="str">
        <f>IF(IFERROR(VLOOKUP(CB$3&amp;CB18,都馬連編集用!$B$13:$C$49,2,FALSE),"")=0,"",(IFERROR(VLOOKUP(CB$3&amp;CB18,都馬連編集用!$B$13:$C$49,2,FALSE),"")))</f>
        <v/>
      </c>
      <c r="CD18" s="51"/>
      <c r="CE18" s="139" t="str">
        <f>IF(IFERROR(VLOOKUP(CD$3&amp;CD18,都馬連編集用!$B$13:$C$49,2,FALSE),"")=0,"",(IFERROR(VLOOKUP(CD$3&amp;CD18,都馬連編集用!$B$13:$C$49,2,FALSE),"")))</f>
        <v/>
      </c>
      <c r="CF18" s="51"/>
      <c r="CG18" s="139" t="str">
        <f>IF(IFERROR(VLOOKUP(CF$3&amp;CF18,都馬連編集用!$B$13:$C$49,2,FALSE),"")=0,"",(IFERROR(VLOOKUP(CF$3&amp;CF18,都馬連編集用!$B$13:$C$49,2,FALSE),"")))</f>
        <v/>
      </c>
      <c r="CH18" s="51"/>
      <c r="CI18" s="139" t="str">
        <f>IF(IFERROR(VLOOKUP(CH$3&amp;CH18,都馬連編集用!$B$13:$C$49,2,FALSE),"")=0,"",(IFERROR(VLOOKUP(CH$3&amp;CH18,都馬連編集用!$B$13:$C$49,2,FALSE),"")))</f>
        <v/>
      </c>
      <c r="CJ18" s="51"/>
      <c r="CK18" s="139" t="str">
        <f>IF(IFERROR(VLOOKUP(CJ$3&amp;CJ18,都馬連編集用!$B$13:$C$49,2,FALSE),"")=0,"",(IFERROR(VLOOKUP(CJ$3&amp;CJ18,都馬連編集用!$B$13:$C$49,2,FALSE),"")))</f>
        <v/>
      </c>
      <c r="CL18" s="51"/>
      <c r="CM18" s="139" t="str">
        <f>IF(IFERROR(VLOOKUP(CL$3&amp;CL18,都馬連編集用!$B$13:$C$49,2,FALSE),"")=0,"",(IFERROR(VLOOKUP(CL$3&amp;CL18,都馬連編集用!$B$13:$C$49,2,FALSE),"")))</f>
        <v/>
      </c>
      <c r="CN18" s="51"/>
      <c r="CO18" s="139" t="str">
        <f>IF(IFERROR(VLOOKUP(CN$3&amp;CN18,都馬連編集用!$B$13:$C$49,2,FALSE),"")=0,"",(IFERROR(VLOOKUP(CN$3&amp;CN18,都馬連編集用!$B$13:$C$49,2,FALSE),"")))</f>
        <v/>
      </c>
      <c r="CP18" s="51"/>
      <c r="CQ18" s="139" t="str">
        <f>IF(IFERROR(VLOOKUP(CP$3&amp;CP18,都馬連編集用!$B$13:$C$49,2,FALSE),"")=0,"",(IFERROR(VLOOKUP(CP$3&amp;CP18,都馬連編集用!$B$13:$C$49,2,FALSE),"")))</f>
        <v/>
      </c>
      <c r="CR18" s="51"/>
      <c r="CS18" s="139" t="str">
        <f>IF(IFERROR(VLOOKUP(CR$3&amp;CR18,都馬連編集用!$B$13:$C$49,2,FALSE),"")=0,"",(IFERROR(VLOOKUP(CR$3&amp;CR18,都馬連編集用!$B$13:$C$49,2,FALSE),"")))</f>
        <v/>
      </c>
      <c r="CT18" s="51"/>
      <c r="CU18" s="139" t="str">
        <f>IF(IFERROR(VLOOKUP(CT$3&amp;CT18,都馬連編集用!$B$13:$C$49,2,FALSE),"")=0,"",(IFERROR(VLOOKUP(CT$3&amp;CT18,都馬連編集用!$B$13:$C$49,2,FALSE),"")))</f>
        <v/>
      </c>
      <c r="CV18" s="51"/>
      <c r="CW18" s="139" t="str">
        <f>IF(IFERROR(VLOOKUP(CV$3&amp;CV18,都馬連編集用!$B$13:$C$49,2,FALSE),"")=0,"",(IFERROR(VLOOKUP(CV$3&amp;CV18,都馬連編集用!$B$13:$C$49,2,FALSE),"")))</f>
        <v/>
      </c>
      <c r="CX18" s="51"/>
      <c r="CY18" s="139" t="str">
        <f>IF(IFERROR(VLOOKUP(CX$3&amp;CX18,都馬連編集用!$B$13:$C$49,2,FALSE),"")=0,"",(IFERROR(VLOOKUP(CX$3&amp;CX18,都馬連編集用!$B$13:$C$49,2,FALSE),"")))</f>
        <v/>
      </c>
      <c r="CZ18" s="51"/>
      <c r="DA18" s="139" t="str">
        <f>IF(IFERROR(VLOOKUP(CZ$3&amp;CZ18,都馬連編集用!$B$13:$C$49,2,FALSE),"")=0,"",(IFERROR(VLOOKUP(CZ$3&amp;CZ18,都馬連編集用!$B$13:$C$49,2,FALSE),"")))</f>
        <v/>
      </c>
      <c r="DB18" s="51"/>
      <c r="DC18" s="139" t="str">
        <f>IF(IFERROR(VLOOKUP(DB$3&amp;DB18,都馬連編集用!$B$13:$C$49,2,FALSE),"")=0,"",(IFERROR(VLOOKUP(DB$3&amp;DB18,都馬連編集用!$B$13:$C$49,2,FALSE),"")))</f>
        <v/>
      </c>
      <c r="DD18" s="51"/>
      <c r="DE18" s="139" t="str">
        <f>IF(IFERROR(VLOOKUP(DD$3&amp;DD18,都馬連編集用!$B$13:$C$49,2,FALSE),"")=0,"",(IFERROR(VLOOKUP(DD$3&amp;DD18,都馬連編集用!$B$13:$C$49,2,FALSE),"")))</f>
        <v/>
      </c>
      <c r="DF18" s="51"/>
      <c r="DG18" s="139" t="str">
        <f>IF(IFERROR(VLOOKUP(DF$3&amp;DF18,都馬連編集用!$B$13:$C$49,2,FALSE),"")=0,"",(IFERROR(VLOOKUP(DF$3&amp;DF18,都馬連編集用!$B$13:$C$49,2,FALSE),"")))</f>
        <v/>
      </c>
      <c r="DH18" s="51"/>
      <c r="DI18" s="139" t="str">
        <f>IF(IFERROR(VLOOKUP(DH$3&amp;DH18,都馬連編集用!$B$13:$C$49,2,FALSE),"")=0,"",(IFERROR(VLOOKUP(DH$3&amp;DH18,都馬連編集用!$B$13:$C$49,2,FALSE),"")))</f>
        <v/>
      </c>
      <c r="DJ18" s="51"/>
      <c r="DK18" s="139" t="str">
        <f>IF(IFERROR(VLOOKUP(DJ$3&amp;DJ18,都馬連編集用!$B$13:$C$49,2,FALSE),"")=0,"",(IFERROR(VLOOKUP(DJ$3&amp;DJ18,都馬連編集用!$B$13:$C$49,2,FALSE),"")))</f>
        <v/>
      </c>
      <c r="DL18" s="51"/>
      <c r="DM18" s="139" t="str">
        <f>IF(IFERROR(VLOOKUP(DL$3&amp;DL18,都馬連編集用!$B$13:$C$49,2,FALSE),"")=0,"",(IFERROR(VLOOKUP(DL$3&amp;DL18,都馬連編集用!$B$13:$C$49,2,FALSE),"")))</f>
        <v/>
      </c>
      <c r="DN18" s="51"/>
      <c r="DO18" s="139" t="str">
        <f>IF(IFERROR(VLOOKUP(DN$3&amp;DN18,都馬連編集用!$B$13:$C$49,2,FALSE),"")=0,"",(IFERROR(VLOOKUP(DN$3&amp;DN18,都馬連編集用!$B$13:$C$49,2,FALSE),"")))</f>
        <v/>
      </c>
      <c r="DP18" s="51"/>
    </row>
    <row r="19" spans="1:120" ht="30.6" customHeight="1">
      <c r="A19" s="33">
        <v>14</v>
      </c>
      <c r="D19" s="33">
        <f t="shared" si="53"/>
        <v>0</v>
      </c>
      <c r="F19" s="120"/>
      <c r="G19" s="141" t="str">
        <f>IFERROR(VLOOKUP(F19,'申込書2（馬匹・選手）'!$B$5:$D$54,3,FALSE),"")</f>
        <v/>
      </c>
      <c r="H19" s="120"/>
      <c r="I19" s="140" t="str">
        <f>IFERROR(VLOOKUP(H19,'申込書2（馬匹・選手）'!$F$5:$H$54,3,FALSE),"")</f>
        <v/>
      </c>
      <c r="J19" s="101" t="str">
        <f t="shared" si="54"/>
        <v/>
      </c>
      <c r="K19" s="106" t="str">
        <f>IFERROR(VLOOKUP(I19,'申込書2（馬匹・選手）'!$F$5:$H$54,3,FALSE),"")</f>
        <v/>
      </c>
      <c r="L19" s="51"/>
      <c r="M19" s="139" t="str">
        <f>IF(IFERROR(VLOOKUP(L$3&amp;L19,都馬連編集用!$B$13:$C$49,2,FALSE),"")=0,"",(IFERROR(VLOOKUP(L$3&amp;L19,都馬連編集用!$B$13:$C$49,2,FALSE),"")))</f>
        <v/>
      </c>
      <c r="N19" s="51"/>
      <c r="O19" s="139" t="str">
        <f>IF(IFERROR(VLOOKUP(N$3&amp;N19,都馬連編集用!$B$13:$C$49,2,FALSE),"")=0,"",(IFERROR(VLOOKUP(N$3&amp;N19,都馬連編集用!$B$13:$C$49,2,FALSE),"")))</f>
        <v/>
      </c>
      <c r="P19" s="51"/>
      <c r="Q19" s="139" t="str">
        <f>IF(IFERROR(VLOOKUP(P$3&amp;P19,都馬連編集用!$B$13:$C$49,2,FALSE),"")=0,"",(IFERROR(VLOOKUP(P$3&amp;P19,都馬連編集用!$B$13:$C$49,2,FALSE),"")))</f>
        <v/>
      </c>
      <c r="R19" s="51"/>
      <c r="S19" s="139" t="str">
        <f>IF(IFERROR(VLOOKUP(R$3&amp;R19,都馬連編集用!$B$13:$C$49,2,FALSE),"")=0,"",(IFERROR(VLOOKUP(R$3&amp;R19,都馬連編集用!$B$13:$C$49,2,FALSE),"")))</f>
        <v/>
      </c>
      <c r="T19" s="51"/>
      <c r="U19" s="139" t="str">
        <f>IF(IFERROR(VLOOKUP(T$3&amp;T19,都馬連編集用!$B$13:$C$49,2,FALSE),"")=0,"",(IFERROR(VLOOKUP(T$3&amp;T19,都馬連編集用!$B$13:$C$49,2,FALSE),"")))</f>
        <v/>
      </c>
      <c r="V19" s="51"/>
      <c r="W19" s="139" t="str">
        <f>IF(IFERROR(VLOOKUP(V$3&amp;V19,都馬連編集用!$B$13:$C$49,2,FALSE),"")=0,"",(IFERROR(VLOOKUP(V$3&amp;V19,都馬連編集用!$B$13:$C$49,2,FALSE),"")))</f>
        <v/>
      </c>
      <c r="X19" s="51"/>
      <c r="Y19" s="139" t="str">
        <f>IF(IFERROR(VLOOKUP(X$3&amp;X19,都馬連編集用!$B$13:$C$49,2,FALSE),"")=0,"",(IFERROR(VLOOKUP(X$3&amp;X19,都馬連編集用!$B$13:$C$49,2,FALSE),"")))</f>
        <v/>
      </c>
      <c r="Z19" s="51"/>
      <c r="AA19" s="139" t="str">
        <f>IF(IFERROR(VLOOKUP(Z$3&amp;Z19,都馬連編集用!$B$13:$C$49,2,FALSE),"")=0,"",(IFERROR(VLOOKUP(Z$3&amp;Z19,都馬連編集用!$B$13:$C$49,2,FALSE),"")))</f>
        <v/>
      </c>
      <c r="AB19" s="51"/>
      <c r="AC19" s="139" t="str">
        <f>IF(IFERROR(VLOOKUP(AB$3&amp;AB19,都馬連編集用!$B$13:$C$49,2,FALSE),"")=0,"",(IFERROR(VLOOKUP(AB$3&amp;AB19,都馬連編集用!$B$13:$C$49,2,FALSE),"")))</f>
        <v/>
      </c>
      <c r="AD19" s="51"/>
      <c r="AE19" s="139" t="str">
        <f>IF(IFERROR(VLOOKUP(AD$3&amp;AD19,都馬連編集用!$B$13:$C$49,2,FALSE),"")=0,"",(IFERROR(VLOOKUP(AD$3&amp;AD19,都馬連編集用!$B$13:$C$49,2,FALSE),"")))</f>
        <v/>
      </c>
      <c r="AF19" s="51"/>
      <c r="AG19" s="139" t="str">
        <f>IF(IFERROR(VLOOKUP(AF$3&amp;AF19,都馬連編集用!$B$13:$C$49,2,FALSE),"")=0,"",(IFERROR(VLOOKUP(AF$3&amp;AF19,都馬連編集用!$B$13:$C$49,2,FALSE),"")))</f>
        <v/>
      </c>
      <c r="AH19" s="51"/>
      <c r="AI19" s="139" t="str">
        <f>IF(IFERROR(VLOOKUP(AH$3&amp;AH19,都馬連編集用!$B$13:$C$49,2,FALSE),"")=0,"",(IFERROR(VLOOKUP(AH$3&amp;AH19,都馬連編集用!$B$13:$C$49,2,FALSE),"")))</f>
        <v/>
      </c>
      <c r="AJ19" s="51"/>
      <c r="AK19" s="139" t="str">
        <f>IF(IFERROR(VLOOKUP(AJ$3&amp;AJ19,都馬連編集用!$B$13:$C$49,2,FALSE),"")=0,"",(IFERROR(VLOOKUP(AJ$3&amp;AJ19,都馬連編集用!$B$13:$C$49,2,FALSE),"")))</f>
        <v/>
      </c>
      <c r="AL19" s="51"/>
      <c r="AM19" s="139" t="str">
        <f>IF(IFERROR(VLOOKUP(AL$3&amp;AL19,都馬連編集用!$B$13:$C$49,2,FALSE),"")=0,"",(IFERROR(VLOOKUP(AL$3&amp;AL19,都馬連編集用!$B$13:$C$49,2,FALSE),"")))</f>
        <v/>
      </c>
      <c r="AN19" s="51"/>
      <c r="AO19" s="139" t="str">
        <f>IF(IFERROR(VLOOKUP(AN$3&amp;AN19,都馬連編集用!$B$13:$C$49,2,FALSE),"")=0,"",(IFERROR(VLOOKUP(AN$3&amp;AN19,都馬連編集用!$B$13:$C$49,2,FALSE),"")))</f>
        <v/>
      </c>
      <c r="AP19" s="51"/>
      <c r="AQ19" s="139" t="str">
        <f>IF(IFERROR(VLOOKUP(AP$3&amp;AP19,都馬連編集用!$B$13:$C$49,2,FALSE),"")=0,"",(IFERROR(VLOOKUP(AP$3&amp;AP19,都馬連編集用!$B$13:$C$49,2,FALSE),"")))</f>
        <v/>
      </c>
      <c r="AR19" s="51"/>
      <c r="AS19" s="139" t="str">
        <f>IF(IFERROR(VLOOKUP(AR$3&amp;AR19,都馬連編集用!$B$13:$C$49,2,FALSE),"")=0,"",(IFERROR(VLOOKUP(AR$3&amp;AR19,都馬連編集用!$B$13:$C$49,2,FALSE),"")))</f>
        <v/>
      </c>
      <c r="AT19" s="51"/>
      <c r="AU19" s="139" t="str">
        <f>IF(IFERROR(VLOOKUP(AT$3&amp;AT19,都馬連編集用!$B$13:$C$49,2,FALSE),"")=0,"",(IFERROR(VLOOKUP(AT$3&amp;AT19,都馬連編集用!$B$13:$C$49,2,FALSE),"")))</f>
        <v/>
      </c>
      <c r="AV19" s="51"/>
      <c r="AW19" s="139" t="str">
        <f>IF(IFERROR(VLOOKUP(AV$3&amp;AV19,都馬連編集用!$B$13:$C$49,2,FALSE),"")=0,"",(IFERROR(VLOOKUP(AV$3&amp;AV19,都馬連編集用!$B$13:$C$49,2,FALSE),"")))</f>
        <v/>
      </c>
      <c r="AX19" s="51"/>
      <c r="AY19" s="139" t="str">
        <f>IF(IFERROR(VLOOKUP(AX$3&amp;AX19,都馬連編集用!$B$13:$C$49,2,FALSE),"")=0,"",(IFERROR(VLOOKUP(AX$3&amp;AX19,都馬連編集用!$B$13:$C$49,2,FALSE),"")))</f>
        <v/>
      </c>
      <c r="AZ19" s="51"/>
      <c r="BA19" s="139" t="str">
        <f>IF(IFERROR(VLOOKUP(AZ$3&amp;AZ19,都馬連編集用!$B$13:$C$49,2,FALSE),"")=0,"",(IFERROR(VLOOKUP(AZ$3&amp;AZ19,都馬連編集用!$B$13:$C$49,2,FALSE),"")))</f>
        <v/>
      </c>
      <c r="BB19" s="51"/>
      <c r="BC19" s="139" t="str">
        <f>IF(IFERROR(VLOOKUP(BB$3&amp;BB19,都馬連編集用!$B$13:$C$49,2,FALSE),"")=0,"",(IFERROR(VLOOKUP(BB$3&amp;BB19,都馬連編集用!$B$13:$C$49,2,FALSE),"")))</f>
        <v/>
      </c>
      <c r="BD19" s="51"/>
      <c r="BE19" s="139" t="str">
        <f>IF(IFERROR(VLOOKUP(BD$3&amp;BD19,都馬連編集用!$B$13:$C$49,2,FALSE),"")=0,"",(IFERROR(VLOOKUP(BD$3&amp;BD19,都馬連編集用!$B$13:$C$49,2,FALSE),"")))</f>
        <v/>
      </c>
      <c r="BF19" s="51"/>
      <c r="BG19" s="139" t="str">
        <f>IF(IFERROR(VLOOKUP(BF$3&amp;BF19,都馬連編集用!$B$13:$C$49,2,FALSE),"")=0,"",(IFERROR(VLOOKUP(BF$3&amp;BF19,都馬連編集用!$B$13:$C$49,2,FALSE),"")))</f>
        <v/>
      </c>
      <c r="BH19" s="51"/>
      <c r="BI19" s="139" t="str">
        <f>IF(IFERROR(VLOOKUP(BH$3&amp;BH19,都馬連編集用!$B$13:$C$49,2,FALSE),"")=0,"",(IFERROR(VLOOKUP(BH$3&amp;BH19,都馬連編集用!$B$13:$C$49,2,FALSE),"")))</f>
        <v/>
      </c>
      <c r="BJ19" s="51"/>
      <c r="BK19" s="139" t="str">
        <f>IF(IFERROR(VLOOKUP(BJ$3&amp;BJ19,都馬連編集用!$B$13:$C$49,2,FALSE),"")=0,"",(IFERROR(VLOOKUP(BJ$3&amp;BJ19,都馬連編集用!$B$13:$C$49,2,FALSE),"")))</f>
        <v/>
      </c>
      <c r="BL19" s="51"/>
      <c r="BM19" s="139" t="str">
        <f>IF(IFERROR(VLOOKUP(BL$3&amp;BL19,都馬連編集用!$B$13:$C$49,2,FALSE),"")=0,"",(IFERROR(VLOOKUP(BL$3&amp;BL19,都馬連編集用!$B$13:$C$49,2,FALSE),"")))</f>
        <v/>
      </c>
      <c r="BN19" s="51"/>
      <c r="BO19" s="139" t="str">
        <f>IF(IFERROR(VLOOKUP(BN$3&amp;BN19,都馬連編集用!$B$13:$C$49,2,FALSE),"")=0,"",(IFERROR(VLOOKUP(BN$3&amp;BN19,都馬連編集用!$B$13:$C$49,2,FALSE),"")))</f>
        <v/>
      </c>
      <c r="BP19" s="51"/>
      <c r="BQ19" s="139" t="str">
        <f>IF(IFERROR(VLOOKUP(BP$3&amp;BP19,都馬連編集用!$B$13:$C$49,2,FALSE),"")=0,"",(IFERROR(VLOOKUP(BP$3&amp;BP19,都馬連編集用!$B$13:$C$49,2,FALSE),"")))</f>
        <v/>
      </c>
      <c r="BR19" s="51"/>
      <c r="BS19" s="139" t="str">
        <f>IF(IFERROR(VLOOKUP(BR$3&amp;BR19,都馬連編集用!$B$13:$C$49,2,FALSE),"")=0,"",(IFERROR(VLOOKUP(BR$3&amp;BR19,都馬連編集用!$B$13:$C$49,2,FALSE),"")))</f>
        <v/>
      </c>
      <c r="BT19" s="51"/>
      <c r="BU19" s="139" t="str">
        <f>IF(IFERROR(VLOOKUP(BT$3&amp;BT19,都馬連編集用!$B$13:$C$49,2,FALSE),"")=0,"",(IFERROR(VLOOKUP(BT$3&amp;BT19,都馬連編集用!$B$13:$C$49,2,FALSE),"")))</f>
        <v/>
      </c>
      <c r="BV19" s="51"/>
      <c r="BW19" s="139" t="str">
        <f>IF(IFERROR(VLOOKUP(BV$3&amp;BV19,都馬連編集用!$B$13:$C$49,2,FALSE),"")=0,"",(IFERROR(VLOOKUP(BV$3&amp;BV19,都馬連編集用!$B$13:$C$49,2,FALSE),"")))</f>
        <v/>
      </c>
      <c r="BX19" s="51"/>
      <c r="BY19" s="139" t="str">
        <f>IF(IFERROR(VLOOKUP(BX$3&amp;BX19,都馬連編集用!$B$13:$C$49,2,FALSE),"")=0,"",(IFERROR(VLOOKUP(BX$3&amp;BX19,都馬連編集用!$B$13:$C$49,2,FALSE),"")))</f>
        <v/>
      </c>
      <c r="BZ19" s="51"/>
      <c r="CA19" s="139" t="str">
        <f>IF(IFERROR(VLOOKUP(BZ$3&amp;BZ19,都馬連編集用!$B$13:$C$49,2,FALSE),"")=0,"",(IFERROR(VLOOKUP(BZ$3&amp;BZ19,都馬連編集用!$B$13:$C$49,2,FALSE),"")))</f>
        <v/>
      </c>
      <c r="CB19" s="51"/>
      <c r="CC19" s="139" t="str">
        <f>IF(IFERROR(VLOOKUP(CB$3&amp;CB19,都馬連編集用!$B$13:$C$49,2,FALSE),"")=0,"",(IFERROR(VLOOKUP(CB$3&amp;CB19,都馬連編集用!$B$13:$C$49,2,FALSE),"")))</f>
        <v/>
      </c>
      <c r="CD19" s="51"/>
      <c r="CE19" s="139" t="str">
        <f>IF(IFERROR(VLOOKUP(CD$3&amp;CD19,都馬連編集用!$B$13:$C$49,2,FALSE),"")=0,"",(IFERROR(VLOOKUP(CD$3&amp;CD19,都馬連編集用!$B$13:$C$49,2,FALSE),"")))</f>
        <v/>
      </c>
      <c r="CF19" s="51"/>
      <c r="CG19" s="139" t="str">
        <f>IF(IFERROR(VLOOKUP(CF$3&amp;CF19,都馬連編集用!$B$13:$C$49,2,FALSE),"")=0,"",(IFERROR(VLOOKUP(CF$3&amp;CF19,都馬連編集用!$B$13:$C$49,2,FALSE),"")))</f>
        <v/>
      </c>
      <c r="CH19" s="51"/>
      <c r="CI19" s="139" t="str">
        <f>IF(IFERROR(VLOOKUP(CH$3&amp;CH19,都馬連編集用!$B$13:$C$49,2,FALSE),"")=0,"",(IFERROR(VLOOKUP(CH$3&amp;CH19,都馬連編集用!$B$13:$C$49,2,FALSE),"")))</f>
        <v/>
      </c>
      <c r="CJ19" s="51"/>
      <c r="CK19" s="139" t="str">
        <f>IF(IFERROR(VLOOKUP(CJ$3&amp;CJ19,都馬連編集用!$B$13:$C$49,2,FALSE),"")=0,"",(IFERROR(VLOOKUP(CJ$3&amp;CJ19,都馬連編集用!$B$13:$C$49,2,FALSE),"")))</f>
        <v/>
      </c>
      <c r="CL19" s="51"/>
      <c r="CM19" s="139" t="str">
        <f>IF(IFERROR(VLOOKUP(CL$3&amp;CL19,都馬連編集用!$B$13:$C$49,2,FALSE),"")=0,"",(IFERROR(VLOOKUP(CL$3&amp;CL19,都馬連編集用!$B$13:$C$49,2,FALSE),"")))</f>
        <v/>
      </c>
      <c r="CN19" s="51"/>
      <c r="CO19" s="139" t="str">
        <f>IF(IFERROR(VLOOKUP(CN$3&amp;CN19,都馬連編集用!$B$13:$C$49,2,FALSE),"")=0,"",(IFERROR(VLOOKUP(CN$3&amp;CN19,都馬連編集用!$B$13:$C$49,2,FALSE),"")))</f>
        <v/>
      </c>
      <c r="CP19" s="51"/>
      <c r="CQ19" s="139" t="str">
        <f>IF(IFERROR(VLOOKUP(CP$3&amp;CP19,都馬連編集用!$B$13:$C$49,2,FALSE),"")=0,"",(IFERROR(VLOOKUP(CP$3&amp;CP19,都馬連編集用!$B$13:$C$49,2,FALSE),"")))</f>
        <v/>
      </c>
      <c r="CR19" s="51"/>
      <c r="CS19" s="139" t="str">
        <f>IF(IFERROR(VLOOKUP(CR$3&amp;CR19,都馬連編集用!$B$13:$C$49,2,FALSE),"")=0,"",(IFERROR(VLOOKUP(CR$3&amp;CR19,都馬連編集用!$B$13:$C$49,2,FALSE),"")))</f>
        <v/>
      </c>
      <c r="CT19" s="51"/>
      <c r="CU19" s="139" t="str">
        <f>IF(IFERROR(VLOOKUP(CT$3&amp;CT19,都馬連編集用!$B$13:$C$49,2,FALSE),"")=0,"",(IFERROR(VLOOKUP(CT$3&amp;CT19,都馬連編集用!$B$13:$C$49,2,FALSE),"")))</f>
        <v/>
      </c>
      <c r="CV19" s="51"/>
      <c r="CW19" s="139" t="str">
        <f>IF(IFERROR(VLOOKUP(CV$3&amp;CV19,都馬連編集用!$B$13:$C$49,2,FALSE),"")=0,"",(IFERROR(VLOOKUP(CV$3&amp;CV19,都馬連編集用!$B$13:$C$49,2,FALSE),"")))</f>
        <v/>
      </c>
      <c r="CX19" s="51"/>
      <c r="CY19" s="139" t="str">
        <f>IF(IFERROR(VLOOKUP(CX$3&amp;CX19,都馬連編集用!$B$13:$C$49,2,FALSE),"")=0,"",(IFERROR(VLOOKUP(CX$3&amp;CX19,都馬連編集用!$B$13:$C$49,2,FALSE),"")))</f>
        <v/>
      </c>
      <c r="CZ19" s="51"/>
      <c r="DA19" s="139" t="str">
        <f>IF(IFERROR(VLOOKUP(CZ$3&amp;CZ19,都馬連編集用!$B$13:$C$49,2,FALSE),"")=0,"",(IFERROR(VLOOKUP(CZ$3&amp;CZ19,都馬連編集用!$B$13:$C$49,2,FALSE),"")))</f>
        <v/>
      </c>
      <c r="DB19" s="51"/>
      <c r="DC19" s="139" t="str">
        <f>IF(IFERROR(VLOOKUP(DB$3&amp;DB19,都馬連編集用!$B$13:$C$49,2,FALSE),"")=0,"",(IFERROR(VLOOKUP(DB$3&amp;DB19,都馬連編集用!$B$13:$C$49,2,FALSE),"")))</f>
        <v/>
      </c>
      <c r="DD19" s="51"/>
      <c r="DE19" s="139" t="str">
        <f>IF(IFERROR(VLOOKUP(DD$3&amp;DD19,都馬連編集用!$B$13:$C$49,2,FALSE),"")=0,"",(IFERROR(VLOOKUP(DD$3&amp;DD19,都馬連編集用!$B$13:$C$49,2,FALSE),"")))</f>
        <v/>
      </c>
      <c r="DF19" s="51"/>
      <c r="DG19" s="139" t="str">
        <f>IF(IFERROR(VLOOKUP(DF$3&amp;DF19,都馬連編集用!$B$13:$C$49,2,FALSE),"")=0,"",(IFERROR(VLOOKUP(DF$3&amp;DF19,都馬連編集用!$B$13:$C$49,2,FALSE),"")))</f>
        <v/>
      </c>
      <c r="DH19" s="51"/>
      <c r="DI19" s="139" t="str">
        <f>IF(IFERROR(VLOOKUP(DH$3&amp;DH19,都馬連編集用!$B$13:$C$49,2,FALSE),"")=0,"",(IFERROR(VLOOKUP(DH$3&amp;DH19,都馬連編集用!$B$13:$C$49,2,FALSE),"")))</f>
        <v/>
      </c>
      <c r="DJ19" s="51"/>
      <c r="DK19" s="139" t="str">
        <f>IF(IFERROR(VLOOKUP(DJ$3&amp;DJ19,都馬連編集用!$B$13:$C$49,2,FALSE),"")=0,"",(IFERROR(VLOOKUP(DJ$3&amp;DJ19,都馬連編集用!$B$13:$C$49,2,FALSE),"")))</f>
        <v/>
      </c>
      <c r="DL19" s="51"/>
      <c r="DM19" s="139" t="str">
        <f>IF(IFERROR(VLOOKUP(DL$3&amp;DL19,都馬連編集用!$B$13:$C$49,2,FALSE),"")=0,"",(IFERROR(VLOOKUP(DL$3&amp;DL19,都馬連編集用!$B$13:$C$49,2,FALSE),"")))</f>
        <v/>
      </c>
      <c r="DN19" s="51"/>
      <c r="DO19" s="139" t="str">
        <f>IF(IFERROR(VLOOKUP(DN$3&amp;DN19,都馬連編集用!$B$13:$C$49,2,FALSE),"")=0,"",(IFERROR(VLOOKUP(DN$3&amp;DN19,都馬連編集用!$B$13:$C$49,2,FALSE),"")))</f>
        <v/>
      </c>
      <c r="DP19" s="51"/>
    </row>
    <row r="20" spans="1:120" ht="30.6" customHeight="1">
      <c r="A20" s="33">
        <v>15</v>
      </c>
      <c r="D20" s="33">
        <f t="shared" si="53"/>
        <v>0</v>
      </c>
      <c r="F20" s="120"/>
      <c r="G20" s="141" t="str">
        <f>IFERROR(VLOOKUP(F20,'申込書2（馬匹・選手）'!$B$5:$D$54,3,FALSE),"")</f>
        <v/>
      </c>
      <c r="H20" s="120"/>
      <c r="I20" s="140" t="str">
        <f>IFERROR(VLOOKUP(H20,'申込書2（馬匹・選手）'!$F$5:$H$54,3,FALSE),"")</f>
        <v/>
      </c>
      <c r="J20" s="101" t="str">
        <f t="shared" si="54"/>
        <v/>
      </c>
      <c r="K20" s="106" t="str">
        <f>IFERROR(VLOOKUP(I20,'申込書2（馬匹・選手）'!$F$5:$H$54,3,FALSE),"")</f>
        <v/>
      </c>
      <c r="L20" s="51"/>
      <c r="M20" s="139" t="str">
        <f>IF(IFERROR(VLOOKUP(L$3&amp;L20,都馬連編集用!$B$13:$C$49,2,FALSE),"")=0,"",(IFERROR(VLOOKUP(L$3&amp;L20,都馬連編集用!$B$13:$C$49,2,FALSE),"")))</f>
        <v/>
      </c>
      <c r="N20" s="51"/>
      <c r="O20" s="139" t="str">
        <f>IF(IFERROR(VLOOKUP(N$3&amp;N20,都馬連編集用!$B$13:$C$49,2,FALSE),"")=0,"",(IFERROR(VLOOKUP(N$3&amp;N20,都馬連編集用!$B$13:$C$49,2,FALSE),"")))</f>
        <v/>
      </c>
      <c r="P20" s="51"/>
      <c r="Q20" s="139" t="str">
        <f>IF(IFERROR(VLOOKUP(P$3&amp;P20,都馬連編集用!$B$13:$C$49,2,FALSE),"")=0,"",(IFERROR(VLOOKUP(P$3&amp;P20,都馬連編集用!$B$13:$C$49,2,FALSE),"")))</f>
        <v/>
      </c>
      <c r="R20" s="51"/>
      <c r="S20" s="139" t="str">
        <f>IF(IFERROR(VLOOKUP(R$3&amp;R20,都馬連編集用!$B$13:$C$49,2,FALSE),"")=0,"",(IFERROR(VLOOKUP(R$3&amp;R20,都馬連編集用!$B$13:$C$49,2,FALSE),"")))</f>
        <v/>
      </c>
      <c r="T20" s="51"/>
      <c r="U20" s="139" t="str">
        <f>IF(IFERROR(VLOOKUP(T$3&amp;T20,都馬連編集用!$B$13:$C$49,2,FALSE),"")=0,"",(IFERROR(VLOOKUP(T$3&amp;T20,都馬連編集用!$B$13:$C$49,2,FALSE),"")))</f>
        <v/>
      </c>
      <c r="V20" s="51"/>
      <c r="W20" s="139" t="str">
        <f>IF(IFERROR(VLOOKUP(V$3&amp;V20,都馬連編集用!$B$13:$C$49,2,FALSE),"")=0,"",(IFERROR(VLOOKUP(V$3&amp;V20,都馬連編集用!$B$13:$C$49,2,FALSE),"")))</f>
        <v/>
      </c>
      <c r="X20" s="51"/>
      <c r="Y20" s="139" t="str">
        <f>IF(IFERROR(VLOOKUP(X$3&amp;X20,都馬連編集用!$B$13:$C$49,2,FALSE),"")=0,"",(IFERROR(VLOOKUP(X$3&amp;X20,都馬連編集用!$B$13:$C$49,2,FALSE),"")))</f>
        <v/>
      </c>
      <c r="Z20" s="51"/>
      <c r="AA20" s="139" t="str">
        <f>IF(IFERROR(VLOOKUP(Z$3&amp;Z20,都馬連編集用!$B$13:$C$49,2,FALSE),"")=0,"",(IFERROR(VLOOKUP(Z$3&amp;Z20,都馬連編集用!$B$13:$C$49,2,FALSE),"")))</f>
        <v/>
      </c>
      <c r="AB20" s="51"/>
      <c r="AC20" s="139" t="str">
        <f>IF(IFERROR(VLOOKUP(AB$3&amp;AB20,都馬連編集用!$B$13:$C$49,2,FALSE),"")=0,"",(IFERROR(VLOOKUP(AB$3&amp;AB20,都馬連編集用!$B$13:$C$49,2,FALSE),"")))</f>
        <v/>
      </c>
      <c r="AD20" s="51"/>
      <c r="AE20" s="139" t="str">
        <f>IF(IFERROR(VLOOKUP(AD$3&amp;AD20,都馬連編集用!$B$13:$C$49,2,FALSE),"")=0,"",(IFERROR(VLOOKUP(AD$3&amp;AD20,都馬連編集用!$B$13:$C$49,2,FALSE),"")))</f>
        <v/>
      </c>
      <c r="AF20" s="51"/>
      <c r="AG20" s="139" t="str">
        <f>IF(IFERROR(VLOOKUP(AF$3&amp;AF20,都馬連編集用!$B$13:$C$49,2,FALSE),"")=0,"",(IFERROR(VLOOKUP(AF$3&amp;AF20,都馬連編集用!$B$13:$C$49,2,FALSE),"")))</f>
        <v/>
      </c>
      <c r="AH20" s="51"/>
      <c r="AI20" s="139" t="str">
        <f>IF(IFERROR(VLOOKUP(AH$3&amp;AH20,都馬連編集用!$B$13:$C$49,2,FALSE),"")=0,"",(IFERROR(VLOOKUP(AH$3&amp;AH20,都馬連編集用!$B$13:$C$49,2,FALSE),"")))</f>
        <v/>
      </c>
      <c r="AJ20" s="51"/>
      <c r="AK20" s="139" t="str">
        <f>IF(IFERROR(VLOOKUP(AJ$3&amp;AJ20,都馬連編集用!$B$13:$C$49,2,FALSE),"")=0,"",(IFERROR(VLOOKUP(AJ$3&amp;AJ20,都馬連編集用!$B$13:$C$49,2,FALSE),"")))</f>
        <v/>
      </c>
      <c r="AL20" s="51"/>
      <c r="AM20" s="139" t="str">
        <f>IF(IFERROR(VLOOKUP(AL$3&amp;AL20,都馬連編集用!$B$13:$C$49,2,FALSE),"")=0,"",(IFERROR(VLOOKUP(AL$3&amp;AL20,都馬連編集用!$B$13:$C$49,2,FALSE),"")))</f>
        <v/>
      </c>
      <c r="AN20" s="51"/>
      <c r="AO20" s="139" t="str">
        <f>IF(IFERROR(VLOOKUP(AN$3&amp;AN20,都馬連編集用!$B$13:$C$49,2,FALSE),"")=0,"",(IFERROR(VLOOKUP(AN$3&amp;AN20,都馬連編集用!$B$13:$C$49,2,FALSE),"")))</f>
        <v/>
      </c>
      <c r="AP20" s="51"/>
      <c r="AQ20" s="139" t="str">
        <f>IF(IFERROR(VLOOKUP(AP$3&amp;AP20,都馬連編集用!$B$13:$C$49,2,FALSE),"")=0,"",(IFERROR(VLOOKUP(AP$3&amp;AP20,都馬連編集用!$B$13:$C$49,2,FALSE),"")))</f>
        <v/>
      </c>
      <c r="AR20" s="51"/>
      <c r="AS20" s="139" t="str">
        <f>IF(IFERROR(VLOOKUP(AR$3&amp;AR20,都馬連編集用!$B$13:$C$49,2,FALSE),"")=0,"",(IFERROR(VLOOKUP(AR$3&amp;AR20,都馬連編集用!$B$13:$C$49,2,FALSE),"")))</f>
        <v/>
      </c>
      <c r="AT20" s="51"/>
      <c r="AU20" s="139" t="str">
        <f>IF(IFERROR(VLOOKUP(AT$3&amp;AT20,都馬連編集用!$B$13:$C$49,2,FALSE),"")=0,"",(IFERROR(VLOOKUP(AT$3&amp;AT20,都馬連編集用!$B$13:$C$49,2,FALSE),"")))</f>
        <v/>
      </c>
      <c r="AV20" s="51"/>
      <c r="AW20" s="139" t="str">
        <f>IF(IFERROR(VLOOKUP(AV$3&amp;AV20,都馬連編集用!$B$13:$C$49,2,FALSE),"")=0,"",(IFERROR(VLOOKUP(AV$3&amp;AV20,都馬連編集用!$B$13:$C$49,2,FALSE),"")))</f>
        <v/>
      </c>
      <c r="AX20" s="51"/>
      <c r="AY20" s="139" t="str">
        <f>IF(IFERROR(VLOOKUP(AX$3&amp;AX20,都馬連編集用!$B$13:$C$49,2,FALSE),"")=0,"",(IFERROR(VLOOKUP(AX$3&amp;AX20,都馬連編集用!$B$13:$C$49,2,FALSE),"")))</f>
        <v/>
      </c>
      <c r="AZ20" s="51"/>
      <c r="BA20" s="139" t="str">
        <f>IF(IFERROR(VLOOKUP(AZ$3&amp;AZ20,都馬連編集用!$B$13:$C$49,2,FALSE),"")=0,"",(IFERROR(VLOOKUP(AZ$3&amp;AZ20,都馬連編集用!$B$13:$C$49,2,FALSE),"")))</f>
        <v/>
      </c>
      <c r="BB20" s="51"/>
      <c r="BC20" s="139" t="str">
        <f>IF(IFERROR(VLOOKUP(BB$3&amp;BB20,都馬連編集用!$B$13:$C$49,2,FALSE),"")=0,"",(IFERROR(VLOOKUP(BB$3&amp;BB20,都馬連編集用!$B$13:$C$49,2,FALSE),"")))</f>
        <v/>
      </c>
      <c r="BD20" s="51"/>
      <c r="BE20" s="139" t="str">
        <f>IF(IFERROR(VLOOKUP(BD$3&amp;BD20,都馬連編集用!$B$13:$C$49,2,FALSE),"")=0,"",(IFERROR(VLOOKUP(BD$3&amp;BD20,都馬連編集用!$B$13:$C$49,2,FALSE),"")))</f>
        <v/>
      </c>
      <c r="BF20" s="51"/>
      <c r="BG20" s="139" t="str">
        <f>IF(IFERROR(VLOOKUP(BF$3&amp;BF20,都馬連編集用!$B$13:$C$49,2,FALSE),"")=0,"",(IFERROR(VLOOKUP(BF$3&amp;BF20,都馬連編集用!$B$13:$C$49,2,FALSE),"")))</f>
        <v/>
      </c>
      <c r="BH20" s="51"/>
      <c r="BI20" s="139" t="str">
        <f>IF(IFERROR(VLOOKUP(BH$3&amp;BH20,都馬連編集用!$B$13:$C$49,2,FALSE),"")=0,"",(IFERROR(VLOOKUP(BH$3&amp;BH20,都馬連編集用!$B$13:$C$49,2,FALSE),"")))</f>
        <v/>
      </c>
      <c r="BJ20" s="51"/>
      <c r="BK20" s="139" t="str">
        <f>IF(IFERROR(VLOOKUP(BJ$3&amp;BJ20,都馬連編集用!$B$13:$C$49,2,FALSE),"")=0,"",(IFERROR(VLOOKUP(BJ$3&amp;BJ20,都馬連編集用!$B$13:$C$49,2,FALSE),"")))</f>
        <v/>
      </c>
      <c r="BL20" s="51"/>
      <c r="BM20" s="139" t="str">
        <f>IF(IFERROR(VLOOKUP(BL$3&amp;BL20,都馬連編集用!$B$13:$C$49,2,FALSE),"")=0,"",(IFERROR(VLOOKUP(BL$3&amp;BL20,都馬連編集用!$B$13:$C$49,2,FALSE),"")))</f>
        <v/>
      </c>
      <c r="BN20" s="51"/>
      <c r="BO20" s="139" t="str">
        <f>IF(IFERROR(VLOOKUP(BN$3&amp;BN20,都馬連編集用!$B$13:$C$49,2,FALSE),"")=0,"",(IFERROR(VLOOKUP(BN$3&amp;BN20,都馬連編集用!$B$13:$C$49,2,FALSE),"")))</f>
        <v/>
      </c>
      <c r="BP20" s="51"/>
      <c r="BQ20" s="139" t="str">
        <f>IF(IFERROR(VLOOKUP(BP$3&amp;BP20,都馬連編集用!$B$13:$C$49,2,FALSE),"")=0,"",(IFERROR(VLOOKUP(BP$3&amp;BP20,都馬連編集用!$B$13:$C$49,2,FALSE),"")))</f>
        <v/>
      </c>
      <c r="BR20" s="51"/>
      <c r="BS20" s="139" t="str">
        <f>IF(IFERROR(VLOOKUP(BR$3&amp;BR20,都馬連編集用!$B$13:$C$49,2,FALSE),"")=0,"",(IFERROR(VLOOKUP(BR$3&amp;BR20,都馬連編集用!$B$13:$C$49,2,FALSE),"")))</f>
        <v/>
      </c>
      <c r="BT20" s="51"/>
      <c r="BU20" s="139" t="str">
        <f>IF(IFERROR(VLOOKUP(BT$3&amp;BT20,都馬連編集用!$B$13:$C$49,2,FALSE),"")=0,"",(IFERROR(VLOOKUP(BT$3&amp;BT20,都馬連編集用!$B$13:$C$49,2,FALSE),"")))</f>
        <v/>
      </c>
      <c r="BV20" s="51"/>
      <c r="BW20" s="139" t="str">
        <f>IF(IFERROR(VLOOKUP(BV$3&amp;BV20,都馬連編集用!$B$13:$C$49,2,FALSE),"")=0,"",(IFERROR(VLOOKUP(BV$3&amp;BV20,都馬連編集用!$B$13:$C$49,2,FALSE),"")))</f>
        <v/>
      </c>
      <c r="BX20" s="51"/>
      <c r="BY20" s="139" t="str">
        <f>IF(IFERROR(VLOOKUP(BX$3&amp;BX20,都馬連編集用!$B$13:$C$49,2,FALSE),"")=0,"",(IFERROR(VLOOKUP(BX$3&amp;BX20,都馬連編集用!$B$13:$C$49,2,FALSE),"")))</f>
        <v/>
      </c>
      <c r="BZ20" s="51"/>
      <c r="CA20" s="139" t="str">
        <f>IF(IFERROR(VLOOKUP(BZ$3&amp;BZ20,都馬連編集用!$B$13:$C$49,2,FALSE),"")=0,"",(IFERROR(VLOOKUP(BZ$3&amp;BZ20,都馬連編集用!$B$13:$C$49,2,FALSE),"")))</f>
        <v/>
      </c>
      <c r="CB20" s="51"/>
      <c r="CC20" s="139" t="str">
        <f>IF(IFERROR(VLOOKUP(CB$3&amp;CB20,都馬連編集用!$B$13:$C$49,2,FALSE),"")=0,"",(IFERROR(VLOOKUP(CB$3&amp;CB20,都馬連編集用!$B$13:$C$49,2,FALSE),"")))</f>
        <v/>
      </c>
      <c r="CD20" s="51"/>
      <c r="CE20" s="139" t="str">
        <f>IF(IFERROR(VLOOKUP(CD$3&amp;CD20,都馬連編集用!$B$13:$C$49,2,FALSE),"")=0,"",(IFERROR(VLOOKUP(CD$3&amp;CD20,都馬連編集用!$B$13:$C$49,2,FALSE),"")))</f>
        <v/>
      </c>
      <c r="CF20" s="51"/>
      <c r="CG20" s="139" t="str">
        <f>IF(IFERROR(VLOOKUP(CF$3&amp;CF20,都馬連編集用!$B$13:$C$49,2,FALSE),"")=0,"",(IFERROR(VLOOKUP(CF$3&amp;CF20,都馬連編集用!$B$13:$C$49,2,FALSE),"")))</f>
        <v/>
      </c>
      <c r="CH20" s="51"/>
      <c r="CI20" s="139" t="str">
        <f>IF(IFERROR(VLOOKUP(CH$3&amp;CH20,都馬連編集用!$B$13:$C$49,2,FALSE),"")=0,"",(IFERROR(VLOOKUP(CH$3&amp;CH20,都馬連編集用!$B$13:$C$49,2,FALSE),"")))</f>
        <v/>
      </c>
      <c r="CJ20" s="51"/>
      <c r="CK20" s="139" t="str">
        <f>IF(IFERROR(VLOOKUP(CJ$3&amp;CJ20,都馬連編集用!$B$13:$C$49,2,FALSE),"")=0,"",(IFERROR(VLOOKUP(CJ$3&amp;CJ20,都馬連編集用!$B$13:$C$49,2,FALSE),"")))</f>
        <v/>
      </c>
      <c r="CL20" s="51"/>
      <c r="CM20" s="139" t="str">
        <f>IF(IFERROR(VLOOKUP(CL$3&amp;CL20,都馬連編集用!$B$13:$C$49,2,FALSE),"")=0,"",(IFERROR(VLOOKUP(CL$3&amp;CL20,都馬連編集用!$B$13:$C$49,2,FALSE),"")))</f>
        <v/>
      </c>
      <c r="CN20" s="51"/>
      <c r="CO20" s="139" t="str">
        <f>IF(IFERROR(VLOOKUP(CN$3&amp;CN20,都馬連編集用!$B$13:$C$49,2,FALSE),"")=0,"",(IFERROR(VLOOKUP(CN$3&amp;CN20,都馬連編集用!$B$13:$C$49,2,FALSE),"")))</f>
        <v/>
      </c>
      <c r="CP20" s="51"/>
      <c r="CQ20" s="139" t="str">
        <f>IF(IFERROR(VLOOKUP(CP$3&amp;CP20,都馬連編集用!$B$13:$C$49,2,FALSE),"")=0,"",(IFERROR(VLOOKUP(CP$3&amp;CP20,都馬連編集用!$B$13:$C$49,2,FALSE),"")))</f>
        <v/>
      </c>
      <c r="CR20" s="51"/>
      <c r="CS20" s="139" t="str">
        <f>IF(IFERROR(VLOOKUP(CR$3&amp;CR20,都馬連編集用!$B$13:$C$49,2,FALSE),"")=0,"",(IFERROR(VLOOKUP(CR$3&amp;CR20,都馬連編集用!$B$13:$C$49,2,FALSE),"")))</f>
        <v/>
      </c>
      <c r="CT20" s="51"/>
      <c r="CU20" s="139" t="str">
        <f>IF(IFERROR(VLOOKUP(CT$3&amp;CT20,都馬連編集用!$B$13:$C$49,2,FALSE),"")=0,"",(IFERROR(VLOOKUP(CT$3&amp;CT20,都馬連編集用!$B$13:$C$49,2,FALSE),"")))</f>
        <v/>
      </c>
      <c r="CV20" s="51"/>
      <c r="CW20" s="139" t="str">
        <f>IF(IFERROR(VLOOKUP(CV$3&amp;CV20,都馬連編集用!$B$13:$C$49,2,FALSE),"")=0,"",(IFERROR(VLOOKUP(CV$3&amp;CV20,都馬連編集用!$B$13:$C$49,2,FALSE),"")))</f>
        <v/>
      </c>
      <c r="CX20" s="51"/>
      <c r="CY20" s="139" t="str">
        <f>IF(IFERROR(VLOOKUP(CX$3&amp;CX20,都馬連編集用!$B$13:$C$49,2,FALSE),"")=0,"",(IFERROR(VLOOKUP(CX$3&amp;CX20,都馬連編集用!$B$13:$C$49,2,FALSE),"")))</f>
        <v/>
      </c>
      <c r="CZ20" s="51"/>
      <c r="DA20" s="139" t="str">
        <f>IF(IFERROR(VLOOKUP(CZ$3&amp;CZ20,都馬連編集用!$B$13:$C$49,2,FALSE),"")=0,"",(IFERROR(VLOOKUP(CZ$3&amp;CZ20,都馬連編集用!$B$13:$C$49,2,FALSE),"")))</f>
        <v/>
      </c>
      <c r="DB20" s="51"/>
      <c r="DC20" s="139" t="str">
        <f>IF(IFERROR(VLOOKUP(DB$3&amp;DB20,都馬連編集用!$B$13:$C$49,2,FALSE),"")=0,"",(IFERROR(VLOOKUP(DB$3&amp;DB20,都馬連編集用!$B$13:$C$49,2,FALSE),"")))</f>
        <v/>
      </c>
      <c r="DD20" s="51"/>
      <c r="DE20" s="139" t="str">
        <f>IF(IFERROR(VLOOKUP(DD$3&amp;DD20,都馬連編集用!$B$13:$C$49,2,FALSE),"")=0,"",(IFERROR(VLOOKUP(DD$3&amp;DD20,都馬連編集用!$B$13:$C$49,2,FALSE),"")))</f>
        <v/>
      </c>
      <c r="DF20" s="51"/>
      <c r="DG20" s="139" t="str">
        <f>IF(IFERROR(VLOOKUP(DF$3&amp;DF20,都馬連編集用!$B$13:$C$49,2,FALSE),"")=0,"",(IFERROR(VLOOKUP(DF$3&amp;DF20,都馬連編集用!$B$13:$C$49,2,FALSE),"")))</f>
        <v/>
      </c>
      <c r="DH20" s="51"/>
      <c r="DI20" s="139" t="str">
        <f>IF(IFERROR(VLOOKUP(DH$3&amp;DH20,都馬連編集用!$B$13:$C$49,2,FALSE),"")=0,"",(IFERROR(VLOOKUP(DH$3&amp;DH20,都馬連編集用!$B$13:$C$49,2,FALSE),"")))</f>
        <v/>
      </c>
      <c r="DJ20" s="51"/>
      <c r="DK20" s="139" t="str">
        <f>IF(IFERROR(VLOOKUP(DJ$3&amp;DJ20,都馬連編集用!$B$13:$C$49,2,FALSE),"")=0,"",(IFERROR(VLOOKUP(DJ$3&amp;DJ20,都馬連編集用!$B$13:$C$49,2,FALSE),"")))</f>
        <v/>
      </c>
      <c r="DL20" s="51"/>
      <c r="DM20" s="139" t="str">
        <f>IF(IFERROR(VLOOKUP(DL$3&amp;DL20,都馬連編集用!$B$13:$C$49,2,FALSE),"")=0,"",(IFERROR(VLOOKUP(DL$3&amp;DL20,都馬連編集用!$B$13:$C$49,2,FALSE),"")))</f>
        <v/>
      </c>
      <c r="DN20" s="51"/>
      <c r="DO20" s="139" t="str">
        <f>IF(IFERROR(VLOOKUP(DN$3&amp;DN20,都馬連編集用!$B$13:$C$49,2,FALSE),"")=0,"",(IFERROR(VLOOKUP(DN$3&amp;DN20,都馬連編集用!$B$13:$C$49,2,FALSE),"")))</f>
        <v/>
      </c>
      <c r="DP20" s="51"/>
    </row>
    <row r="21" spans="1:120" ht="30.6" customHeight="1">
      <c r="A21" s="33">
        <v>16</v>
      </c>
      <c r="D21" s="33">
        <f t="shared" si="53"/>
        <v>0</v>
      </c>
      <c r="F21" s="120"/>
      <c r="G21" s="141" t="str">
        <f>IFERROR(VLOOKUP(F21,'申込書2（馬匹・選手）'!$B$5:$D$54,3,FALSE),"")</f>
        <v/>
      </c>
      <c r="H21" s="120"/>
      <c r="I21" s="140" t="str">
        <f>IFERROR(VLOOKUP(H21,'申込書2（馬匹・選手）'!$F$5:$H$54,3,FALSE),"")</f>
        <v/>
      </c>
      <c r="J21" s="101" t="str">
        <f t="shared" si="54"/>
        <v/>
      </c>
      <c r="K21" s="106" t="str">
        <f>IFERROR(VLOOKUP(I21,'申込書2（馬匹・選手）'!$F$5:$H$54,3,FALSE),"")</f>
        <v/>
      </c>
      <c r="L21" s="51"/>
      <c r="M21" s="139" t="str">
        <f>IF(IFERROR(VLOOKUP(L$3&amp;L21,都馬連編集用!$B$13:$C$49,2,FALSE),"")=0,"",(IFERROR(VLOOKUP(L$3&amp;L21,都馬連編集用!$B$13:$C$49,2,FALSE),"")))</f>
        <v/>
      </c>
      <c r="N21" s="51"/>
      <c r="O21" s="139" t="str">
        <f>IF(IFERROR(VLOOKUP(N$3&amp;N21,都馬連編集用!$B$13:$C$49,2,FALSE),"")=0,"",(IFERROR(VLOOKUP(N$3&amp;N21,都馬連編集用!$B$13:$C$49,2,FALSE),"")))</f>
        <v/>
      </c>
      <c r="P21" s="51"/>
      <c r="Q21" s="139" t="str">
        <f>IF(IFERROR(VLOOKUP(P$3&amp;P21,都馬連編集用!$B$13:$C$49,2,FALSE),"")=0,"",(IFERROR(VLOOKUP(P$3&amp;P21,都馬連編集用!$B$13:$C$49,2,FALSE),"")))</f>
        <v/>
      </c>
      <c r="R21" s="51"/>
      <c r="S21" s="139" t="str">
        <f>IF(IFERROR(VLOOKUP(R$3&amp;R21,都馬連編集用!$B$13:$C$49,2,FALSE),"")=0,"",(IFERROR(VLOOKUP(R$3&amp;R21,都馬連編集用!$B$13:$C$49,2,FALSE),"")))</f>
        <v/>
      </c>
      <c r="T21" s="51"/>
      <c r="U21" s="139" t="str">
        <f>IF(IFERROR(VLOOKUP(T$3&amp;T21,都馬連編集用!$B$13:$C$49,2,FALSE),"")=0,"",(IFERROR(VLOOKUP(T$3&amp;T21,都馬連編集用!$B$13:$C$49,2,FALSE),"")))</f>
        <v/>
      </c>
      <c r="V21" s="51"/>
      <c r="W21" s="139" t="str">
        <f>IF(IFERROR(VLOOKUP(V$3&amp;V21,都馬連編集用!$B$13:$C$49,2,FALSE),"")=0,"",(IFERROR(VLOOKUP(V$3&amp;V21,都馬連編集用!$B$13:$C$49,2,FALSE),"")))</f>
        <v/>
      </c>
      <c r="X21" s="51"/>
      <c r="Y21" s="139" t="str">
        <f>IF(IFERROR(VLOOKUP(X$3&amp;X21,都馬連編集用!$B$13:$C$49,2,FALSE),"")=0,"",(IFERROR(VLOOKUP(X$3&amp;X21,都馬連編集用!$B$13:$C$49,2,FALSE),"")))</f>
        <v/>
      </c>
      <c r="Z21" s="51"/>
      <c r="AA21" s="139" t="str">
        <f>IF(IFERROR(VLOOKUP(Z$3&amp;Z21,都馬連編集用!$B$13:$C$49,2,FALSE),"")=0,"",(IFERROR(VLOOKUP(Z$3&amp;Z21,都馬連編集用!$B$13:$C$49,2,FALSE),"")))</f>
        <v/>
      </c>
      <c r="AB21" s="51"/>
      <c r="AC21" s="139" t="str">
        <f>IF(IFERROR(VLOOKUP(AB$3&amp;AB21,都馬連編集用!$B$13:$C$49,2,FALSE),"")=0,"",(IFERROR(VLOOKUP(AB$3&amp;AB21,都馬連編集用!$B$13:$C$49,2,FALSE),"")))</f>
        <v/>
      </c>
      <c r="AD21" s="51"/>
      <c r="AE21" s="139" t="str">
        <f>IF(IFERROR(VLOOKUP(AD$3&amp;AD21,都馬連編集用!$B$13:$C$49,2,FALSE),"")=0,"",(IFERROR(VLOOKUP(AD$3&amp;AD21,都馬連編集用!$B$13:$C$49,2,FALSE),"")))</f>
        <v/>
      </c>
      <c r="AF21" s="51"/>
      <c r="AG21" s="139" t="str">
        <f>IF(IFERROR(VLOOKUP(AF$3&amp;AF21,都馬連編集用!$B$13:$C$49,2,FALSE),"")=0,"",(IFERROR(VLOOKUP(AF$3&amp;AF21,都馬連編集用!$B$13:$C$49,2,FALSE),"")))</f>
        <v/>
      </c>
      <c r="AH21" s="51"/>
      <c r="AI21" s="139" t="str">
        <f>IF(IFERROR(VLOOKUP(AH$3&amp;AH21,都馬連編集用!$B$13:$C$49,2,FALSE),"")=0,"",(IFERROR(VLOOKUP(AH$3&amp;AH21,都馬連編集用!$B$13:$C$49,2,FALSE),"")))</f>
        <v/>
      </c>
      <c r="AJ21" s="51"/>
      <c r="AK21" s="139" t="str">
        <f>IF(IFERROR(VLOOKUP(AJ$3&amp;AJ21,都馬連編集用!$B$13:$C$49,2,FALSE),"")=0,"",(IFERROR(VLOOKUP(AJ$3&amp;AJ21,都馬連編集用!$B$13:$C$49,2,FALSE),"")))</f>
        <v/>
      </c>
      <c r="AL21" s="51"/>
      <c r="AM21" s="139" t="str">
        <f>IF(IFERROR(VLOOKUP(AL$3&amp;AL21,都馬連編集用!$B$13:$C$49,2,FALSE),"")=0,"",(IFERROR(VLOOKUP(AL$3&amp;AL21,都馬連編集用!$B$13:$C$49,2,FALSE),"")))</f>
        <v/>
      </c>
      <c r="AN21" s="51"/>
      <c r="AO21" s="139" t="str">
        <f>IF(IFERROR(VLOOKUP(AN$3&amp;AN21,都馬連編集用!$B$13:$C$49,2,FALSE),"")=0,"",(IFERROR(VLOOKUP(AN$3&amp;AN21,都馬連編集用!$B$13:$C$49,2,FALSE),"")))</f>
        <v/>
      </c>
      <c r="AP21" s="51"/>
      <c r="AQ21" s="139" t="str">
        <f>IF(IFERROR(VLOOKUP(AP$3&amp;AP21,都馬連編集用!$B$13:$C$49,2,FALSE),"")=0,"",(IFERROR(VLOOKUP(AP$3&amp;AP21,都馬連編集用!$B$13:$C$49,2,FALSE),"")))</f>
        <v/>
      </c>
      <c r="AR21" s="51"/>
      <c r="AS21" s="139" t="str">
        <f>IF(IFERROR(VLOOKUP(AR$3&amp;AR21,都馬連編集用!$B$13:$C$49,2,FALSE),"")=0,"",(IFERROR(VLOOKUP(AR$3&amp;AR21,都馬連編集用!$B$13:$C$49,2,FALSE),"")))</f>
        <v/>
      </c>
      <c r="AT21" s="51"/>
      <c r="AU21" s="139" t="str">
        <f>IF(IFERROR(VLOOKUP(AT$3&amp;AT21,都馬連編集用!$B$13:$C$49,2,FALSE),"")=0,"",(IFERROR(VLOOKUP(AT$3&amp;AT21,都馬連編集用!$B$13:$C$49,2,FALSE),"")))</f>
        <v/>
      </c>
      <c r="AV21" s="51"/>
      <c r="AW21" s="139" t="str">
        <f>IF(IFERROR(VLOOKUP(AV$3&amp;AV21,都馬連編集用!$B$13:$C$49,2,FALSE),"")=0,"",(IFERROR(VLOOKUP(AV$3&amp;AV21,都馬連編集用!$B$13:$C$49,2,FALSE),"")))</f>
        <v/>
      </c>
      <c r="AX21" s="51"/>
      <c r="AY21" s="139" t="str">
        <f>IF(IFERROR(VLOOKUP(AX$3&amp;AX21,都馬連編集用!$B$13:$C$49,2,FALSE),"")=0,"",(IFERROR(VLOOKUP(AX$3&amp;AX21,都馬連編集用!$B$13:$C$49,2,FALSE),"")))</f>
        <v/>
      </c>
      <c r="AZ21" s="51"/>
      <c r="BA21" s="139" t="str">
        <f>IF(IFERROR(VLOOKUP(AZ$3&amp;AZ21,都馬連編集用!$B$13:$C$49,2,FALSE),"")=0,"",(IFERROR(VLOOKUP(AZ$3&amp;AZ21,都馬連編集用!$B$13:$C$49,2,FALSE),"")))</f>
        <v/>
      </c>
      <c r="BB21" s="51"/>
      <c r="BC21" s="139" t="str">
        <f>IF(IFERROR(VLOOKUP(BB$3&amp;BB21,都馬連編集用!$B$13:$C$49,2,FALSE),"")=0,"",(IFERROR(VLOOKUP(BB$3&amp;BB21,都馬連編集用!$B$13:$C$49,2,FALSE),"")))</f>
        <v/>
      </c>
      <c r="BD21" s="51"/>
      <c r="BE21" s="139" t="str">
        <f>IF(IFERROR(VLOOKUP(BD$3&amp;BD21,都馬連編集用!$B$13:$C$49,2,FALSE),"")=0,"",(IFERROR(VLOOKUP(BD$3&amp;BD21,都馬連編集用!$B$13:$C$49,2,FALSE),"")))</f>
        <v/>
      </c>
      <c r="BF21" s="51"/>
      <c r="BG21" s="139" t="str">
        <f>IF(IFERROR(VLOOKUP(BF$3&amp;BF21,都馬連編集用!$B$13:$C$49,2,FALSE),"")=0,"",(IFERROR(VLOOKUP(BF$3&amp;BF21,都馬連編集用!$B$13:$C$49,2,FALSE),"")))</f>
        <v/>
      </c>
      <c r="BH21" s="51"/>
      <c r="BI21" s="139" t="str">
        <f>IF(IFERROR(VLOOKUP(BH$3&amp;BH21,都馬連編集用!$B$13:$C$49,2,FALSE),"")=0,"",(IFERROR(VLOOKUP(BH$3&amp;BH21,都馬連編集用!$B$13:$C$49,2,FALSE),"")))</f>
        <v/>
      </c>
      <c r="BJ21" s="51"/>
      <c r="BK21" s="139" t="str">
        <f>IF(IFERROR(VLOOKUP(BJ$3&amp;BJ21,都馬連編集用!$B$13:$C$49,2,FALSE),"")=0,"",(IFERROR(VLOOKUP(BJ$3&amp;BJ21,都馬連編集用!$B$13:$C$49,2,FALSE),"")))</f>
        <v/>
      </c>
      <c r="BL21" s="51"/>
      <c r="BM21" s="139" t="str">
        <f>IF(IFERROR(VLOOKUP(BL$3&amp;BL21,都馬連編集用!$B$13:$C$49,2,FALSE),"")=0,"",(IFERROR(VLOOKUP(BL$3&amp;BL21,都馬連編集用!$B$13:$C$49,2,FALSE),"")))</f>
        <v/>
      </c>
      <c r="BN21" s="51"/>
      <c r="BO21" s="139" t="str">
        <f>IF(IFERROR(VLOOKUP(BN$3&amp;BN21,都馬連編集用!$B$13:$C$49,2,FALSE),"")=0,"",(IFERROR(VLOOKUP(BN$3&amp;BN21,都馬連編集用!$B$13:$C$49,2,FALSE),"")))</f>
        <v/>
      </c>
      <c r="BP21" s="51"/>
      <c r="BQ21" s="139" t="str">
        <f>IF(IFERROR(VLOOKUP(BP$3&amp;BP21,都馬連編集用!$B$13:$C$49,2,FALSE),"")=0,"",(IFERROR(VLOOKUP(BP$3&amp;BP21,都馬連編集用!$B$13:$C$49,2,FALSE),"")))</f>
        <v/>
      </c>
      <c r="BR21" s="51"/>
      <c r="BS21" s="139" t="str">
        <f>IF(IFERROR(VLOOKUP(BR$3&amp;BR21,都馬連編集用!$B$13:$C$49,2,FALSE),"")=0,"",(IFERROR(VLOOKUP(BR$3&amp;BR21,都馬連編集用!$B$13:$C$49,2,FALSE),"")))</f>
        <v/>
      </c>
      <c r="BT21" s="51"/>
      <c r="BU21" s="139" t="str">
        <f>IF(IFERROR(VLOOKUP(BT$3&amp;BT21,都馬連編集用!$B$13:$C$49,2,FALSE),"")=0,"",(IFERROR(VLOOKUP(BT$3&amp;BT21,都馬連編集用!$B$13:$C$49,2,FALSE),"")))</f>
        <v/>
      </c>
      <c r="BV21" s="51"/>
      <c r="BW21" s="139" t="str">
        <f>IF(IFERROR(VLOOKUP(BV$3&amp;BV21,都馬連編集用!$B$13:$C$49,2,FALSE),"")=0,"",(IFERROR(VLOOKUP(BV$3&amp;BV21,都馬連編集用!$B$13:$C$49,2,FALSE),"")))</f>
        <v/>
      </c>
      <c r="BX21" s="51"/>
      <c r="BY21" s="139" t="str">
        <f>IF(IFERROR(VLOOKUP(BX$3&amp;BX21,都馬連編集用!$B$13:$C$49,2,FALSE),"")=0,"",(IFERROR(VLOOKUP(BX$3&amp;BX21,都馬連編集用!$B$13:$C$49,2,FALSE),"")))</f>
        <v/>
      </c>
      <c r="BZ21" s="51"/>
      <c r="CA21" s="139" t="str">
        <f>IF(IFERROR(VLOOKUP(BZ$3&amp;BZ21,都馬連編集用!$B$13:$C$49,2,FALSE),"")=0,"",(IFERROR(VLOOKUP(BZ$3&amp;BZ21,都馬連編集用!$B$13:$C$49,2,FALSE),"")))</f>
        <v/>
      </c>
      <c r="CB21" s="51"/>
      <c r="CC21" s="139" t="str">
        <f>IF(IFERROR(VLOOKUP(CB$3&amp;CB21,都馬連編集用!$B$13:$C$49,2,FALSE),"")=0,"",(IFERROR(VLOOKUP(CB$3&amp;CB21,都馬連編集用!$B$13:$C$49,2,FALSE),"")))</f>
        <v/>
      </c>
      <c r="CD21" s="51"/>
      <c r="CE21" s="139" t="str">
        <f>IF(IFERROR(VLOOKUP(CD$3&amp;CD21,都馬連編集用!$B$13:$C$49,2,FALSE),"")=0,"",(IFERROR(VLOOKUP(CD$3&amp;CD21,都馬連編集用!$B$13:$C$49,2,FALSE),"")))</f>
        <v/>
      </c>
      <c r="CF21" s="51"/>
      <c r="CG21" s="139" t="str">
        <f>IF(IFERROR(VLOOKUP(CF$3&amp;CF21,都馬連編集用!$B$13:$C$49,2,FALSE),"")=0,"",(IFERROR(VLOOKUP(CF$3&amp;CF21,都馬連編集用!$B$13:$C$49,2,FALSE),"")))</f>
        <v/>
      </c>
      <c r="CH21" s="51"/>
      <c r="CI21" s="139" t="str">
        <f>IF(IFERROR(VLOOKUP(CH$3&amp;CH21,都馬連編集用!$B$13:$C$49,2,FALSE),"")=0,"",(IFERROR(VLOOKUP(CH$3&amp;CH21,都馬連編集用!$B$13:$C$49,2,FALSE),"")))</f>
        <v/>
      </c>
      <c r="CJ21" s="51"/>
      <c r="CK21" s="139" t="str">
        <f>IF(IFERROR(VLOOKUP(CJ$3&amp;CJ21,都馬連編集用!$B$13:$C$49,2,FALSE),"")=0,"",(IFERROR(VLOOKUP(CJ$3&amp;CJ21,都馬連編集用!$B$13:$C$49,2,FALSE),"")))</f>
        <v/>
      </c>
      <c r="CL21" s="51"/>
      <c r="CM21" s="139" t="str">
        <f>IF(IFERROR(VLOOKUP(CL$3&amp;CL21,都馬連編集用!$B$13:$C$49,2,FALSE),"")=0,"",(IFERROR(VLOOKUP(CL$3&amp;CL21,都馬連編集用!$B$13:$C$49,2,FALSE),"")))</f>
        <v/>
      </c>
      <c r="CN21" s="51"/>
      <c r="CO21" s="139" t="str">
        <f>IF(IFERROR(VLOOKUP(CN$3&amp;CN21,都馬連編集用!$B$13:$C$49,2,FALSE),"")=0,"",(IFERROR(VLOOKUP(CN$3&amp;CN21,都馬連編集用!$B$13:$C$49,2,FALSE),"")))</f>
        <v/>
      </c>
      <c r="CP21" s="51"/>
      <c r="CQ21" s="139" t="str">
        <f>IF(IFERROR(VLOOKUP(CP$3&amp;CP21,都馬連編集用!$B$13:$C$49,2,FALSE),"")=0,"",(IFERROR(VLOOKUP(CP$3&amp;CP21,都馬連編集用!$B$13:$C$49,2,FALSE),"")))</f>
        <v/>
      </c>
      <c r="CR21" s="51"/>
      <c r="CS21" s="139" t="str">
        <f>IF(IFERROR(VLOOKUP(CR$3&amp;CR21,都馬連編集用!$B$13:$C$49,2,FALSE),"")=0,"",(IFERROR(VLOOKUP(CR$3&amp;CR21,都馬連編集用!$B$13:$C$49,2,FALSE),"")))</f>
        <v/>
      </c>
      <c r="CT21" s="51"/>
      <c r="CU21" s="139" t="str">
        <f>IF(IFERROR(VLOOKUP(CT$3&amp;CT21,都馬連編集用!$B$13:$C$49,2,FALSE),"")=0,"",(IFERROR(VLOOKUP(CT$3&amp;CT21,都馬連編集用!$B$13:$C$49,2,FALSE),"")))</f>
        <v/>
      </c>
      <c r="CV21" s="51"/>
      <c r="CW21" s="139" t="str">
        <f>IF(IFERROR(VLOOKUP(CV$3&amp;CV21,都馬連編集用!$B$13:$C$49,2,FALSE),"")=0,"",(IFERROR(VLOOKUP(CV$3&amp;CV21,都馬連編集用!$B$13:$C$49,2,FALSE),"")))</f>
        <v/>
      </c>
      <c r="CX21" s="51"/>
      <c r="CY21" s="139" t="str">
        <f>IF(IFERROR(VLOOKUP(CX$3&amp;CX21,都馬連編集用!$B$13:$C$49,2,FALSE),"")=0,"",(IFERROR(VLOOKUP(CX$3&amp;CX21,都馬連編集用!$B$13:$C$49,2,FALSE),"")))</f>
        <v/>
      </c>
      <c r="CZ21" s="51"/>
      <c r="DA21" s="139" t="str">
        <f>IF(IFERROR(VLOOKUP(CZ$3&amp;CZ21,都馬連編集用!$B$13:$C$49,2,FALSE),"")=0,"",(IFERROR(VLOOKUP(CZ$3&amp;CZ21,都馬連編集用!$B$13:$C$49,2,FALSE),"")))</f>
        <v/>
      </c>
      <c r="DB21" s="51"/>
      <c r="DC21" s="139" t="str">
        <f>IF(IFERROR(VLOOKUP(DB$3&amp;DB21,都馬連編集用!$B$13:$C$49,2,FALSE),"")=0,"",(IFERROR(VLOOKUP(DB$3&amp;DB21,都馬連編集用!$B$13:$C$49,2,FALSE),"")))</f>
        <v/>
      </c>
      <c r="DD21" s="51"/>
      <c r="DE21" s="139" t="str">
        <f>IF(IFERROR(VLOOKUP(DD$3&amp;DD21,都馬連編集用!$B$13:$C$49,2,FALSE),"")=0,"",(IFERROR(VLOOKUP(DD$3&amp;DD21,都馬連編集用!$B$13:$C$49,2,FALSE),"")))</f>
        <v/>
      </c>
      <c r="DF21" s="51"/>
      <c r="DG21" s="139" t="str">
        <f>IF(IFERROR(VLOOKUP(DF$3&amp;DF21,都馬連編集用!$B$13:$C$49,2,FALSE),"")=0,"",(IFERROR(VLOOKUP(DF$3&amp;DF21,都馬連編集用!$B$13:$C$49,2,FALSE),"")))</f>
        <v/>
      </c>
      <c r="DH21" s="51"/>
      <c r="DI21" s="139" t="str">
        <f>IF(IFERROR(VLOOKUP(DH$3&amp;DH21,都馬連編集用!$B$13:$C$49,2,FALSE),"")=0,"",(IFERROR(VLOOKUP(DH$3&amp;DH21,都馬連編集用!$B$13:$C$49,2,FALSE),"")))</f>
        <v/>
      </c>
      <c r="DJ21" s="51"/>
      <c r="DK21" s="139" t="str">
        <f>IF(IFERROR(VLOOKUP(DJ$3&amp;DJ21,都馬連編集用!$B$13:$C$49,2,FALSE),"")=0,"",(IFERROR(VLOOKUP(DJ$3&amp;DJ21,都馬連編集用!$B$13:$C$49,2,FALSE),"")))</f>
        <v/>
      </c>
      <c r="DL21" s="51"/>
      <c r="DM21" s="139" t="str">
        <f>IF(IFERROR(VLOOKUP(DL$3&amp;DL21,都馬連編集用!$B$13:$C$49,2,FALSE),"")=0,"",(IFERROR(VLOOKUP(DL$3&amp;DL21,都馬連編集用!$B$13:$C$49,2,FALSE),"")))</f>
        <v/>
      </c>
      <c r="DN21" s="51"/>
      <c r="DO21" s="139" t="str">
        <f>IF(IFERROR(VLOOKUP(DN$3&amp;DN21,都馬連編集用!$B$13:$C$49,2,FALSE),"")=0,"",(IFERROR(VLOOKUP(DN$3&amp;DN21,都馬連編集用!$B$13:$C$49,2,FALSE),"")))</f>
        <v/>
      </c>
      <c r="DP21" s="51"/>
    </row>
    <row r="22" spans="1:120" ht="30.6" customHeight="1">
      <c r="A22" s="33">
        <v>17</v>
      </c>
      <c r="D22" s="33">
        <f t="shared" si="53"/>
        <v>0</v>
      </c>
      <c r="F22" s="120"/>
      <c r="G22" s="141" t="str">
        <f>IFERROR(VLOOKUP(F22,'申込書2（馬匹・選手）'!$B$5:$D$54,3,FALSE),"")</f>
        <v/>
      </c>
      <c r="H22" s="120"/>
      <c r="I22" s="140" t="str">
        <f>IFERROR(VLOOKUP(H22,'申込書2（馬匹・選手）'!$F$5:$H$54,3,FALSE),"")</f>
        <v/>
      </c>
      <c r="J22" s="101" t="str">
        <f t="shared" si="54"/>
        <v/>
      </c>
      <c r="K22" s="106" t="str">
        <f>IFERROR(VLOOKUP(I22,'申込書2（馬匹・選手）'!$F$5:$H$54,3,FALSE),"")</f>
        <v/>
      </c>
      <c r="L22" s="51"/>
      <c r="M22" s="139" t="str">
        <f>IF(IFERROR(VLOOKUP(L$3&amp;L22,都馬連編集用!$B$13:$C$49,2,FALSE),"")=0,"",(IFERROR(VLOOKUP(L$3&amp;L22,都馬連編集用!$B$13:$C$49,2,FALSE),"")))</f>
        <v/>
      </c>
      <c r="N22" s="51"/>
      <c r="O22" s="139" t="str">
        <f>IF(IFERROR(VLOOKUP(N$3&amp;N22,都馬連編集用!$B$13:$C$49,2,FALSE),"")=0,"",(IFERROR(VLOOKUP(N$3&amp;N22,都馬連編集用!$B$13:$C$49,2,FALSE),"")))</f>
        <v/>
      </c>
      <c r="P22" s="51"/>
      <c r="Q22" s="139" t="str">
        <f>IF(IFERROR(VLOOKUP(P$3&amp;P22,都馬連編集用!$B$13:$C$49,2,FALSE),"")=0,"",(IFERROR(VLOOKUP(P$3&amp;P22,都馬連編集用!$B$13:$C$49,2,FALSE),"")))</f>
        <v/>
      </c>
      <c r="R22" s="51"/>
      <c r="S22" s="139" t="str">
        <f>IF(IFERROR(VLOOKUP(R$3&amp;R22,都馬連編集用!$B$13:$C$49,2,FALSE),"")=0,"",(IFERROR(VLOOKUP(R$3&amp;R22,都馬連編集用!$B$13:$C$49,2,FALSE),"")))</f>
        <v/>
      </c>
      <c r="T22" s="51"/>
      <c r="U22" s="139" t="str">
        <f>IF(IFERROR(VLOOKUP(T$3&amp;T22,都馬連編集用!$B$13:$C$49,2,FALSE),"")=0,"",(IFERROR(VLOOKUP(T$3&amp;T22,都馬連編集用!$B$13:$C$49,2,FALSE),"")))</f>
        <v/>
      </c>
      <c r="V22" s="51"/>
      <c r="W22" s="139" t="str">
        <f>IF(IFERROR(VLOOKUP(V$3&amp;V22,都馬連編集用!$B$13:$C$49,2,FALSE),"")=0,"",(IFERROR(VLOOKUP(V$3&amp;V22,都馬連編集用!$B$13:$C$49,2,FALSE),"")))</f>
        <v/>
      </c>
      <c r="X22" s="51"/>
      <c r="Y22" s="139" t="str">
        <f>IF(IFERROR(VLOOKUP(X$3&amp;X22,都馬連編集用!$B$13:$C$49,2,FALSE),"")=0,"",(IFERROR(VLOOKUP(X$3&amp;X22,都馬連編集用!$B$13:$C$49,2,FALSE),"")))</f>
        <v/>
      </c>
      <c r="Z22" s="51"/>
      <c r="AA22" s="139" t="str">
        <f>IF(IFERROR(VLOOKUP(Z$3&amp;Z22,都馬連編集用!$B$13:$C$49,2,FALSE),"")=0,"",(IFERROR(VLOOKUP(Z$3&amp;Z22,都馬連編集用!$B$13:$C$49,2,FALSE),"")))</f>
        <v/>
      </c>
      <c r="AB22" s="51"/>
      <c r="AC22" s="139" t="str">
        <f>IF(IFERROR(VLOOKUP(AB$3&amp;AB22,都馬連編集用!$B$13:$C$49,2,FALSE),"")=0,"",(IFERROR(VLOOKUP(AB$3&amp;AB22,都馬連編集用!$B$13:$C$49,2,FALSE),"")))</f>
        <v/>
      </c>
      <c r="AD22" s="51"/>
      <c r="AE22" s="139" t="str">
        <f>IF(IFERROR(VLOOKUP(AD$3&amp;AD22,都馬連編集用!$B$13:$C$49,2,FALSE),"")=0,"",(IFERROR(VLOOKUP(AD$3&amp;AD22,都馬連編集用!$B$13:$C$49,2,FALSE),"")))</f>
        <v/>
      </c>
      <c r="AF22" s="51"/>
      <c r="AG22" s="139" t="str">
        <f>IF(IFERROR(VLOOKUP(AF$3&amp;AF22,都馬連編集用!$B$13:$C$49,2,FALSE),"")=0,"",(IFERROR(VLOOKUP(AF$3&amp;AF22,都馬連編集用!$B$13:$C$49,2,FALSE),"")))</f>
        <v/>
      </c>
      <c r="AH22" s="51"/>
      <c r="AI22" s="139" t="str">
        <f>IF(IFERROR(VLOOKUP(AH$3&amp;AH22,都馬連編集用!$B$13:$C$49,2,FALSE),"")=0,"",(IFERROR(VLOOKUP(AH$3&amp;AH22,都馬連編集用!$B$13:$C$49,2,FALSE),"")))</f>
        <v/>
      </c>
      <c r="AJ22" s="51"/>
      <c r="AK22" s="139" t="str">
        <f>IF(IFERROR(VLOOKUP(AJ$3&amp;AJ22,都馬連編集用!$B$13:$C$49,2,FALSE),"")=0,"",(IFERROR(VLOOKUP(AJ$3&amp;AJ22,都馬連編集用!$B$13:$C$49,2,FALSE),"")))</f>
        <v/>
      </c>
      <c r="AL22" s="51"/>
      <c r="AM22" s="139" t="str">
        <f>IF(IFERROR(VLOOKUP(AL$3&amp;AL22,都馬連編集用!$B$13:$C$49,2,FALSE),"")=0,"",(IFERROR(VLOOKUP(AL$3&amp;AL22,都馬連編集用!$B$13:$C$49,2,FALSE),"")))</f>
        <v/>
      </c>
      <c r="AN22" s="51"/>
      <c r="AO22" s="139" t="str">
        <f>IF(IFERROR(VLOOKUP(AN$3&amp;AN22,都馬連編集用!$B$13:$C$49,2,FALSE),"")=0,"",(IFERROR(VLOOKUP(AN$3&amp;AN22,都馬連編集用!$B$13:$C$49,2,FALSE),"")))</f>
        <v/>
      </c>
      <c r="AP22" s="51"/>
      <c r="AQ22" s="139" t="str">
        <f>IF(IFERROR(VLOOKUP(AP$3&amp;AP22,都馬連編集用!$B$13:$C$49,2,FALSE),"")=0,"",(IFERROR(VLOOKUP(AP$3&amp;AP22,都馬連編集用!$B$13:$C$49,2,FALSE),"")))</f>
        <v/>
      </c>
      <c r="AR22" s="51"/>
      <c r="AS22" s="139" t="str">
        <f>IF(IFERROR(VLOOKUP(AR$3&amp;AR22,都馬連編集用!$B$13:$C$49,2,FALSE),"")=0,"",(IFERROR(VLOOKUP(AR$3&amp;AR22,都馬連編集用!$B$13:$C$49,2,FALSE),"")))</f>
        <v/>
      </c>
      <c r="AT22" s="51"/>
      <c r="AU22" s="139" t="str">
        <f>IF(IFERROR(VLOOKUP(AT$3&amp;AT22,都馬連編集用!$B$13:$C$49,2,FALSE),"")=0,"",(IFERROR(VLOOKUP(AT$3&amp;AT22,都馬連編集用!$B$13:$C$49,2,FALSE),"")))</f>
        <v/>
      </c>
      <c r="AV22" s="51"/>
      <c r="AW22" s="139" t="str">
        <f>IF(IFERROR(VLOOKUP(AV$3&amp;AV22,都馬連編集用!$B$13:$C$49,2,FALSE),"")=0,"",(IFERROR(VLOOKUP(AV$3&amp;AV22,都馬連編集用!$B$13:$C$49,2,FALSE),"")))</f>
        <v/>
      </c>
      <c r="AX22" s="51"/>
      <c r="AY22" s="139" t="str">
        <f>IF(IFERROR(VLOOKUP(AX$3&amp;AX22,都馬連編集用!$B$13:$C$49,2,FALSE),"")=0,"",(IFERROR(VLOOKUP(AX$3&amp;AX22,都馬連編集用!$B$13:$C$49,2,FALSE),"")))</f>
        <v/>
      </c>
      <c r="AZ22" s="51"/>
      <c r="BA22" s="139" t="str">
        <f>IF(IFERROR(VLOOKUP(AZ$3&amp;AZ22,都馬連編集用!$B$13:$C$49,2,FALSE),"")=0,"",(IFERROR(VLOOKUP(AZ$3&amp;AZ22,都馬連編集用!$B$13:$C$49,2,FALSE),"")))</f>
        <v/>
      </c>
      <c r="BB22" s="51"/>
      <c r="BC22" s="139" t="str">
        <f>IF(IFERROR(VLOOKUP(BB$3&amp;BB22,都馬連編集用!$B$13:$C$49,2,FALSE),"")=0,"",(IFERROR(VLOOKUP(BB$3&amp;BB22,都馬連編集用!$B$13:$C$49,2,FALSE),"")))</f>
        <v/>
      </c>
      <c r="BD22" s="51"/>
      <c r="BE22" s="139" t="str">
        <f>IF(IFERROR(VLOOKUP(BD$3&amp;BD22,都馬連編集用!$B$13:$C$49,2,FALSE),"")=0,"",(IFERROR(VLOOKUP(BD$3&amp;BD22,都馬連編集用!$B$13:$C$49,2,FALSE),"")))</f>
        <v/>
      </c>
      <c r="BF22" s="51"/>
      <c r="BG22" s="139" t="str">
        <f>IF(IFERROR(VLOOKUP(BF$3&amp;BF22,都馬連編集用!$B$13:$C$49,2,FALSE),"")=0,"",(IFERROR(VLOOKUP(BF$3&amp;BF22,都馬連編集用!$B$13:$C$49,2,FALSE),"")))</f>
        <v/>
      </c>
      <c r="BH22" s="51"/>
      <c r="BI22" s="139" t="str">
        <f>IF(IFERROR(VLOOKUP(BH$3&amp;BH22,都馬連編集用!$B$13:$C$49,2,FALSE),"")=0,"",(IFERROR(VLOOKUP(BH$3&amp;BH22,都馬連編集用!$B$13:$C$49,2,FALSE),"")))</f>
        <v/>
      </c>
      <c r="BJ22" s="51"/>
      <c r="BK22" s="139" t="str">
        <f>IF(IFERROR(VLOOKUP(BJ$3&amp;BJ22,都馬連編集用!$B$13:$C$49,2,FALSE),"")=0,"",(IFERROR(VLOOKUP(BJ$3&amp;BJ22,都馬連編集用!$B$13:$C$49,2,FALSE),"")))</f>
        <v/>
      </c>
      <c r="BL22" s="51"/>
      <c r="BM22" s="139" t="str">
        <f>IF(IFERROR(VLOOKUP(BL$3&amp;BL22,都馬連編集用!$B$13:$C$49,2,FALSE),"")=0,"",(IFERROR(VLOOKUP(BL$3&amp;BL22,都馬連編集用!$B$13:$C$49,2,FALSE),"")))</f>
        <v/>
      </c>
      <c r="BN22" s="51"/>
      <c r="BO22" s="139" t="str">
        <f>IF(IFERROR(VLOOKUP(BN$3&amp;BN22,都馬連編集用!$B$13:$C$49,2,FALSE),"")=0,"",(IFERROR(VLOOKUP(BN$3&amp;BN22,都馬連編集用!$B$13:$C$49,2,FALSE),"")))</f>
        <v/>
      </c>
      <c r="BP22" s="51"/>
      <c r="BQ22" s="139" t="str">
        <f>IF(IFERROR(VLOOKUP(BP$3&amp;BP22,都馬連編集用!$B$13:$C$49,2,FALSE),"")=0,"",(IFERROR(VLOOKUP(BP$3&amp;BP22,都馬連編集用!$B$13:$C$49,2,FALSE),"")))</f>
        <v/>
      </c>
      <c r="BR22" s="51"/>
      <c r="BS22" s="139" t="str">
        <f>IF(IFERROR(VLOOKUP(BR$3&amp;BR22,都馬連編集用!$B$13:$C$49,2,FALSE),"")=0,"",(IFERROR(VLOOKUP(BR$3&amp;BR22,都馬連編集用!$B$13:$C$49,2,FALSE),"")))</f>
        <v/>
      </c>
      <c r="BT22" s="51"/>
      <c r="BU22" s="139" t="str">
        <f>IF(IFERROR(VLOOKUP(BT$3&amp;BT22,都馬連編集用!$B$13:$C$49,2,FALSE),"")=0,"",(IFERROR(VLOOKUP(BT$3&amp;BT22,都馬連編集用!$B$13:$C$49,2,FALSE),"")))</f>
        <v/>
      </c>
      <c r="BV22" s="51"/>
      <c r="BW22" s="139" t="str">
        <f>IF(IFERROR(VLOOKUP(BV$3&amp;BV22,都馬連編集用!$B$13:$C$49,2,FALSE),"")=0,"",(IFERROR(VLOOKUP(BV$3&amp;BV22,都馬連編集用!$B$13:$C$49,2,FALSE),"")))</f>
        <v/>
      </c>
      <c r="BX22" s="51"/>
      <c r="BY22" s="139" t="str">
        <f>IF(IFERROR(VLOOKUP(BX$3&amp;BX22,都馬連編集用!$B$13:$C$49,2,FALSE),"")=0,"",(IFERROR(VLOOKUP(BX$3&amp;BX22,都馬連編集用!$B$13:$C$49,2,FALSE),"")))</f>
        <v/>
      </c>
      <c r="BZ22" s="51"/>
      <c r="CA22" s="139" t="str">
        <f>IF(IFERROR(VLOOKUP(BZ$3&amp;BZ22,都馬連編集用!$B$13:$C$49,2,FALSE),"")=0,"",(IFERROR(VLOOKUP(BZ$3&amp;BZ22,都馬連編集用!$B$13:$C$49,2,FALSE),"")))</f>
        <v/>
      </c>
      <c r="CB22" s="51"/>
      <c r="CC22" s="139" t="str">
        <f>IF(IFERROR(VLOOKUP(CB$3&amp;CB22,都馬連編集用!$B$13:$C$49,2,FALSE),"")=0,"",(IFERROR(VLOOKUP(CB$3&amp;CB22,都馬連編集用!$B$13:$C$49,2,FALSE),"")))</f>
        <v/>
      </c>
      <c r="CD22" s="51"/>
      <c r="CE22" s="139" t="str">
        <f>IF(IFERROR(VLOOKUP(CD$3&amp;CD22,都馬連編集用!$B$13:$C$49,2,FALSE),"")=0,"",(IFERROR(VLOOKUP(CD$3&amp;CD22,都馬連編集用!$B$13:$C$49,2,FALSE),"")))</f>
        <v/>
      </c>
      <c r="CF22" s="51"/>
      <c r="CG22" s="139" t="str">
        <f>IF(IFERROR(VLOOKUP(CF$3&amp;CF22,都馬連編集用!$B$13:$C$49,2,FALSE),"")=0,"",(IFERROR(VLOOKUP(CF$3&amp;CF22,都馬連編集用!$B$13:$C$49,2,FALSE),"")))</f>
        <v/>
      </c>
      <c r="CH22" s="51"/>
      <c r="CI22" s="139" t="str">
        <f>IF(IFERROR(VLOOKUP(CH$3&amp;CH22,都馬連編集用!$B$13:$C$49,2,FALSE),"")=0,"",(IFERROR(VLOOKUP(CH$3&amp;CH22,都馬連編集用!$B$13:$C$49,2,FALSE),"")))</f>
        <v/>
      </c>
      <c r="CJ22" s="51"/>
      <c r="CK22" s="139" t="str">
        <f>IF(IFERROR(VLOOKUP(CJ$3&amp;CJ22,都馬連編集用!$B$13:$C$49,2,FALSE),"")=0,"",(IFERROR(VLOOKUP(CJ$3&amp;CJ22,都馬連編集用!$B$13:$C$49,2,FALSE),"")))</f>
        <v/>
      </c>
      <c r="CL22" s="51"/>
      <c r="CM22" s="139" t="str">
        <f>IF(IFERROR(VLOOKUP(CL$3&amp;CL22,都馬連編集用!$B$13:$C$49,2,FALSE),"")=0,"",(IFERROR(VLOOKUP(CL$3&amp;CL22,都馬連編集用!$B$13:$C$49,2,FALSE),"")))</f>
        <v/>
      </c>
      <c r="CN22" s="51"/>
      <c r="CO22" s="139" t="str">
        <f>IF(IFERROR(VLOOKUP(CN$3&amp;CN22,都馬連編集用!$B$13:$C$49,2,FALSE),"")=0,"",(IFERROR(VLOOKUP(CN$3&amp;CN22,都馬連編集用!$B$13:$C$49,2,FALSE),"")))</f>
        <v/>
      </c>
      <c r="CP22" s="51"/>
      <c r="CQ22" s="139" t="str">
        <f>IF(IFERROR(VLOOKUP(CP$3&amp;CP22,都馬連編集用!$B$13:$C$49,2,FALSE),"")=0,"",(IFERROR(VLOOKUP(CP$3&amp;CP22,都馬連編集用!$B$13:$C$49,2,FALSE),"")))</f>
        <v/>
      </c>
      <c r="CR22" s="51"/>
      <c r="CS22" s="139" t="str">
        <f>IF(IFERROR(VLOOKUP(CR$3&amp;CR22,都馬連編集用!$B$13:$C$49,2,FALSE),"")=0,"",(IFERROR(VLOOKUP(CR$3&amp;CR22,都馬連編集用!$B$13:$C$49,2,FALSE),"")))</f>
        <v/>
      </c>
      <c r="CT22" s="51"/>
      <c r="CU22" s="139" t="str">
        <f>IF(IFERROR(VLOOKUP(CT$3&amp;CT22,都馬連編集用!$B$13:$C$49,2,FALSE),"")=0,"",(IFERROR(VLOOKUP(CT$3&amp;CT22,都馬連編集用!$B$13:$C$49,2,FALSE),"")))</f>
        <v/>
      </c>
      <c r="CV22" s="51"/>
      <c r="CW22" s="139" t="str">
        <f>IF(IFERROR(VLOOKUP(CV$3&amp;CV22,都馬連編集用!$B$13:$C$49,2,FALSE),"")=0,"",(IFERROR(VLOOKUP(CV$3&amp;CV22,都馬連編集用!$B$13:$C$49,2,FALSE),"")))</f>
        <v/>
      </c>
      <c r="CX22" s="51"/>
      <c r="CY22" s="139" t="str">
        <f>IF(IFERROR(VLOOKUP(CX$3&amp;CX22,都馬連編集用!$B$13:$C$49,2,FALSE),"")=0,"",(IFERROR(VLOOKUP(CX$3&amp;CX22,都馬連編集用!$B$13:$C$49,2,FALSE),"")))</f>
        <v/>
      </c>
      <c r="CZ22" s="51"/>
      <c r="DA22" s="139" t="str">
        <f>IF(IFERROR(VLOOKUP(CZ$3&amp;CZ22,都馬連編集用!$B$13:$C$49,2,FALSE),"")=0,"",(IFERROR(VLOOKUP(CZ$3&amp;CZ22,都馬連編集用!$B$13:$C$49,2,FALSE),"")))</f>
        <v/>
      </c>
      <c r="DB22" s="51"/>
      <c r="DC22" s="139" t="str">
        <f>IF(IFERROR(VLOOKUP(DB$3&amp;DB22,都馬連編集用!$B$13:$C$49,2,FALSE),"")=0,"",(IFERROR(VLOOKUP(DB$3&amp;DB22,都馬連編集用!$B$13:$C$49,2,FALSE),"")))</f>
        <v/>
      </c>
      <c r="DD22" s="51"/>
      <c r="DE22" s="139" t="str">
        <f>IF(IFERROR(VLOOKUP(DD$3&amp;DD22,都馬連編集用!$B$13:$C$49,2,FALSE),"")=0,"",(IFERROR(VLOOKUP(DD$3&amp;DD22,都馬連編集用!$B$13:$C$49,2,FALSE),"")))</f>
        <v/>
      </c>
      <c r="DF22" s="51"/>
      <c r="DG22" s="139" t="str">
        <f>IF(IFERROR(VLOOKUP(DF$3&amp;DF22,都馬連編集用!$B$13:$C$49,2,FALSE),"")=0,"",(IFERROR(VLOOKUP(DF$3&amp;DF22,都馬連編集用!$B$13:$C$49,2,FALSE),"")))</f>
        <v/>
      </c>
      <c r="DH22" s="51"/>
      <c r="DI22" s="139" t="str">
        <f>IF(IFERROR(VLOOKUP(DH$3&amp;DH22,都馬連編集用!$B$13:$C$49,2,FALSE),"")=0,"",(IFERROR(VLOOKUP(DH$3&amp;DH22,都馬連編集用!$B$13:$C$49,2,FALSE),"")))</f>
        <v/>
      </c>
      <c r="DJ22" s="51"/>
      <c r="DK22" s="139" t="str">
        <f>IF(IFERROR(VLOOKUP(DJ$3&amp;DJ22,都馬連編集用!$B$13:$C$49,2,FALSE),"")=0,"",(IFERROR(VLOOKUP(DJ$3&amp;DJ22,都馬連編集用!$B$13:$C$49,2,FALSE),"")))</f>
        <v/>
      </c>
      <c r="DL22" s="51"/>
      <c r="DM22" s="139" t="str">
        <f>IF(IFERROR(VLOOKUP(DL$3&amp;DL22,都馬連編集用!$B$13:$C$49,2,FALSE),"")=0,"",(IFERROR(VLOOKUP(DL$3&amp;DL22,都馬連編集用!$B$13:$C$49,2,FALSE),"")))</f>
        <v/>
      </c>
      <c r="DN22" s="51"/>
      <c r="DO22" s="139" t="str">
        <f>IF(IFERROR(VLOOKUP(DN$3&amp;DN22,都馬連編集用!$B$13:$C$49,2,FALSE),"")=0,"",(IFERROR(VLOOKUP(DN$3&amp;DN22,都馬連編集用!$B$13:$C$49,2,FALSE),"")))</f>
        <v/>
      </c>
      <c r="DP22" s="51"/>
    </row>
    <row r="23" spans="1:120" ht="30.6" customHeight="1">
      <c r="A23" s="33">
        <v>18</v>
      </c>
      <c r="D23" s="33">
        <f t="shared" si="53"/>
        <v>0</v>
      </c>
      <c r="F23" s="120"/>
      <c r="G23" s="141" t="str">
        <f>IFERROR(VLOOKUP(F23,'申込書2（馬匹・選手）'!$B$5:$D$54,3,FALSE),"")</f>
        <v/>
      </c>
      <c r="H23" s="120"/>
      <c r="I23" s="140" t="str">
        <f>IFERROR(VLOOKUP(H23,'申込書2（馬匹・選手）'!$F$5:$H$54,3,FALSE),"")</f>
        <v/>
      </c>
      <c r="J23" s="101" t="str">
        <f t="shared" si="54"/>
        <v/>
      </c>
      <c r="K23" s="106" t="str">
        <f>IFERROR(VLOOKUP(I23,'申込書2（馬匹・選手）'!$F$5:$H$54,3,FALSE),"")</f>
        <v/>
      </c>
      <c r="L23" s="51"/>
      <c r="M23" s="139" t="str">
        <f>IF(IFERROR(VLOOKUP(L$3&amp;L23,都馬連編集用!$B$13:$C$49,2,FALSE),"")=0,"",(IFERROR(VLOOKUP(L$3&amp;L23,都馬連編集用!$B$13:$C$49,2,FALSE),"")))</f>
        <v/>
      </c>
      <c r="N23" s="51"/>
      <c r="O23" s="139" t="str">
        <f>IF(IFERROR(VLOOKUP(N$3&amp;N23,都馬連編集用!$B$13:$C$49,2,FALSE),"")=0,"",(IFERROR(VLOOKUP(N$3&amp;N23,都馬連編集用!$B$13:$C$49,2,FALSE),"")))</f>
        <v/>
      </c>
      <c r="P23" s="51"/>
      <c r="Q23" s="139" t="str">
        <f>IF(IFERROR(VLOOKUP(P$3&amp;P23,都馬連編集用!$B$13:$C$49,2,FALSE),"")=0,"",(IFERROR(VLOOKUP(P$3&amp;P23,都馬連編集用!$B$13:$C$49,2,FALSE),"")))</f>
        <v/>
      </c>
      <c r="R23" s="51"/>
      <c r="S23" s="139" t="str">
        <f>IF(IFERROR(VLOOKUP(R$3&amp;R23,都馬連編集用!$B$13:$C$49,2,FALSE),"")=0,"",(IFERROR(VLOOKUP(R$3&amp;R23,都馬連編集用!$B$13:$C$49,2,FALSE),"")))</f>
        <v/>
      </c>
      <c r="T23" s="51"/>
      <c r="U23" s="139" t="str">
        <f>IF(IFERROR(VLOOKUP(T$3&amp;T23,都馬連編集用!$B$13:$C$49,2,FALSE),"")=0,"",(IFERROR(VLOOKUP(T$3&amp;T23,都馬連編集用!$B$13:$C$49,2,FALSE),"")))</f>
        <v/>
      </c>
      <c r="V23" s="51"/>
      <c r="W23" s="139" t="str">
        <f>IF(IFERROR(VLOOKUP(V$3&amp;V23,都馬連編集用!$B$13:$C$49,2,FALSE),"")=0,"",(IFERROR(VLOOKUP(V$3&amp;V23,都馬連編集用!$B$13:$C$49,2,FALSE),"")))</f>
        <v/>
      </c>
      <c r="X23" s="51"/>
      <c r="Y23" s="139" t="str">
        <f>IF(IFERROR(VLOOKUP(X$3&amp;X23,都馬連編集用!$B$13:$C$49,2,FALSE),"")=0,"",(IFERROR(VLOOKUP(X$3&amp;X23,都馬連編集用!$B$13:$C$49,2,FALSE),"")))</f>
        <v/>
      </c>
      <c r="Z23" s="51"/>
      <c r="AA23" s="139" t="str">
        <f>IF(IFERROR(VLOOKUP(Z$3&amp;Z23,都馬連編集用!$B$13:$C$49,2,FALSE),"")=0,"",(IFERROR(VLOOKUP(Z$3&amp;Z23,都馬連編集用!$B$13:$C$49,2,FALSE),"")))</f>
        <v/>
      </c>
      <c r="AB23" s="51"/>
      <c r="AC23" s="139" t="str">
        <f>IF(IFERROR(VLOOKUP(AB$3&amp;AB23,都馬連編集用!$B$13:$C$49,2,FALSE),"")=0,"",(IFERROR(VLOOKUP(AB$3&amp;AB23,都馬連編集用!$B$13:$C$49,2,FALSE),"")))</f>
        <v/>
      </c>
      <c r="AD23" s="51"/>
      <c r="AE23" s="139" t="str">
        <f>IF(IFERROR(VLOOKUP(AD$3&amp;AD23,都馬連編集用!$B$13:$C$49,2,FALSE),"")=0,"",(IFERROR(VLOOKUP(AD$3&amp;AD23,都馬連編集用!$B$13:$C$49,2,FALSE),"")))</f>
        <v/>
      </c>
      <c r="AF23" s="51"/>
      <c r="AG23" s="139" t="str">
        <f>IF(IFERROR(VLOOKUP(AF$3&amp;AF23,都馬連編集用!$B$13:$C$49,2,FALSE),"")=0,"",(IFERROR(VLOOKUP(AF$3&amp;AF23,都馬連編集用!$B$13:$C$49,2,FALSE),"")))</f>
        <v/>
      </c>
      <c r="AH23" s="51"/>
      <c r="AI23" s="139" t="str">
        <f>IF(IFERROR(VLOOKUP(AH$3&amp;AH23,都馬連編集用!$B$13:$C$49,2,FALSE),"")=0,"",(IFERROR(VLOOKUP(AH$3&amp;AH23,都馬連編集用!$B$13:$C$49,2,FALSE),"")))</f>
        <v/>
      </c>
      <c r="AJ23" s="51"/>
      <c r="AK23" s="139" t="str">
        <f>IF(IFERROR(VLOOKUP(AJ$3&amp;AJ23,都馬連編集用!$B$13:$C$49,2,FALSE),"")=0,"",(IFERROR(VLOOKUP(AJ$3&amp;AJ23,都馬連編集用!$B$13:$C$49,2,FALSE),"")))</f>
        <v/>
      </c>
      <c r="AL23" s="51"/>
      <c r="AM23" s="139" t="str">
        <f>IF(IFERROR(VLOOKUP(AL$3&amp;AL23,都馬連編集用!$B$13:$C$49,2,FALSE),"")=0,"",(IFERROR(VLOOKUP(AL$3&amp;AL23,都馬連編集用!$B$13:$C$49,2,FALSE),"")))</f>
        <v/>
      </c>
      <c r="AN23" s="51"/>
      <c r="AO23" s="139" t="str">
        <f>IF(IFERROR(VLOOKUP(AN$3&amp;AN23,都馬連編集用!$B$13:$C$49,2,FALSE),"")=0,"",(IFERROR(VLOOKUP(AN$3&amp;AN23,都馬連編集用!$B$13:$C$49,2,FALSE),"")))</f>
        <v/>
      </c>
      <c r="AP23" s="51"/>
      <c r="AQ23" s="139" t="str">
        <f>IF(IFERROR(VLOOKUP(AP$3&amp;AP23,都馬連編集用!$B$13:$C$49,2,FALSE),"")=0,"",(IFERROR(VLOOKUP(AP$3&amp;AP23,都馬連編集用!$B$13:$C$49,2,FALSE),"")))</f>
        <v/>
      </c>
      <c r="AR23" s="51"/>
      <c r="AS23" s="139" t="str">
        <f>IF(IFERROR(VLOOKUP(AR$3&amp;AR23,都馬連編集用!$B$13:$C$49,2,FALSE),"")=0,"",(IFERROR(VLOOKUP(AR$3&amp;AR23,都馬連編集用!$B$13:$C$49,2,FALSE),"")))</f>
        <v/>
      </c>
      <c r="AT23" s="51"/>
      <c r="AU23" s="139" t="str">
        <f>IF(IFERROR(VLOOKUP(AT$3&amp;AT23,都馬連編集用!$B$13:$C$49,2,FALSE),"")=0,"",(IFERROR(VLOOKUP(AT$3&amp;AT23,都馬連編集用!$B$13:$C$49,2,FALSE),"")))</f>
        <v/>
      </c>
      <c r="AV23" s="51"/>
      <c r="AW23" s="139" t="str">
        <f>IF(IFERROR(VLOOKUP(AV$3&amp;AV23,都馬連編集用!$B$13:$C$49,2,FALSE),"")=0,"",(IFERROR(VLOOKUP(AV$3&amp;AV23,都馬連編集用!$B$13:$C$49,2,FALSE),"")))</f>
        <v/>
      </c>
      <c r="AX23" s="51"/>
      <c r="AY23" s="139" t="str">
        <f>IF(IFERROR(VLOOKUP(AX$3&amp;AX23,都馬連編集用!$B$13:$C$49,2,FALSE),"")=0,"",(IFERROR(VLOOKUP(AX$3&amp;AX23,都馬連編集用!$B$13:$C$49,2,FALSE),"")))</f>
        <v/>
      </c>
      <c r="AZ23" s="51"/>
      <c r="BA23" s="139" t="str">
        <f>IF(IFERROR(VLOOKUP(AZ$3&amp;AZ23,都馬連編集用!$B$13:$C$49,2,FALSE),"")=0,"",(IFERROR(VLOOKUP(AZ$3&amp;AZ23,都馬連編集用!$B$13:$C$49,2,FALSE),"")))</f>
        <v/>
      </c>
      <c r="BB23" s="51"/>
      <c r="BC23" s="139" t="str">
        <f>IF(IFERROR(VLOOKUP(BB$3&amp;BB23,都馬連編集用!$B$13:$C$49,2,FALSE),"")=0,"",(IFERROR(VLOOKUP(BB$3&amp;BB23,都馬連編集用!$B$13:$C$49,2,FALSE),"")))</f>
        <v/>
      </c>
      <c r="BD23" s="51"/>
      <c r="BE23" s="139" t="str">
        <f>IF(IFERROR(VLOOKUP(BD$3&amp;BD23,都馬連編集用!$B$13:$C$49,2,FALSE),"")=0,"",(IFERROR(VLOOKUP(BD$3&amp;BD23,都馬連編集用!$B$13:$C$49,2,FALSE),"")))</f>
        <v/>
      </c>
      <c r="BF23" s="51"/>
      <c r="BG23" s="139" t="str">
        <f>IF(IFERROR(VLOOKUP(BF$3&amp;BF23,都馬連編集用!$B$13:$C$49,2,FALSE),"")=0,"",(IFERROR(VLOOKUP(BF$3&amp;BF23,都馬連編集用!$B$13:$C$49,2,FALSE),"")))</f>
        <v/>
      </c>
      <c r="BH23" s="51"/>
      <c r="BI23" s="139" t="str">
        <f>IF(IFERROR(VLOOKUP(BH$3&amp;BH23,都馬連編集用!$B$13:$C$49,2,FALSE),"")=0,"",(IFERROR(VLOOKUP(BH$3&amp;BH23,都馬連編集用!$B$13:$C$49,2,FALSE),"")))</f>
        <v/>
      </c>
      <c r="BJ23" s="51"/>
      <c r="BK23" s="139" t="str">
        <f>IF(IFERROR(VLOOKUP(BJ$3&amp;BJ23,都馬連編集用!$B$13:$C$49,2,FALSE),"")=0,"",(IFERROR(VLOOKUP(BJ$3&amp;BJ23,都馬連編集用!$B$13:$C$49,2,FALSE),"")))</f>
        <v/>
      </c>
      <c r="BL23" s="51"/>
      <c r="BM23" s="139" t="str">
        <f>IF(IFERROR(VLOOKUP(BL$3&amp;BL23,都馬連編集用!$B$13:$C$49,2,FALSE),"")=0,"",(IFERROR(VLOOKUP(BL$3&amp;BL23,都馬連編集用!$B$13:$C$49,2,FALSE),"")))</f>
        <v/>
      </c>
      <c r="BN23" s="51"/>
      <c r="BO23" s="139" t="str">
        <f>IF(IFERROR(VLOOKUP(BN$3&amp;BN23,都馬連編集用!$B$13:$C$49,2,FALSE),"")=0,"",(IFERROR(VLOOKUP(BN$3&amp;BN23,都馬連編集用!$B$13:$C$49,2,FALSE),"")))</f>
        <v/>
      </c>
      <c r="BP23" s="51"/>
      <c r="BQ23" s="139" t="str">
        <f>IF(IFERROR(VLOOKUP(BP$3&amp;BP23,都馬連編集用!$B$13:$C$49,2,FALSE),"")=0,"",(IFERROR(VLOOKUP(BP$3&amp;BP23,都馬連編集用!$B$13:$C$49,2,FALSE),"")))</f>
        <v/>
      </c>
      <c r="BR23" s="51"/>
      <c r="BS23" s="139" t="str">
        <f>IF(IFERROR(VLOOKUP(BR$3&amp;BR23,都馬連編集用!$B$13:$C$49,2,FALSE),"")=0,"",(IFERROR(VLOOKUP(BR$3&amp;BR23,都馬連編集用!$B$13:$C$49,2,FALSE),"")))</f>
        <v/>
      </c>
      <c r="BT23" s="51"/>
      <c r="BU23" s="139" t="str">
        <f>IF(IFERROR(VLOOKUP(BT$3&amp;BT23,都馬連編集用!$B$13:$C$49,2,FALSE),"")=0,"",(IFERROR(VLOOKUP(BT$3&amp;BT23,都馬連編集用!$B$13:$C$49,2,FALSE),"")))</f>
        <v/>
      </c>
      <c r="BV23" s="51"/>
      <c r="BW23" s="139" t="str">
        <f>IF(IFERROR(VLOOKUP(BV$3&amp;BV23,都馬連編集用!$B$13:$C$49,2,FALSE),"")=0,"",(IFERROR(VLOOKUP(BV$3&amp;BV23,都馬連編集用!$B$13:$C$49,2,FALSE),"")))</f>
        <v/>
      </c>
      <c r="BX23" s="51"/>
      <c r="BY23" s="139" t="str">
        <f>IF(IFERROR(VLOOKUP(BX$3&amp;BX23,都馬連編集用!$B$13:$C$49,2,FALSE),"")=0,"",(IFERROR(VLOOKUP(BX$3&amp;BX23,都馬連編集用!$B$13:$C$49,2,FALSE),"")))</f>
        <v/>
      </c>
      <c r="BZ23" s="51"/>
      <c r="CA23" s="139" t="str">
        <f>IF(IFERROR(VLOOKUP(BZ$3&amp;BZ23,都馬連編集用!$B$13:$C$49,2,FALSE),"")=0,"",(IFERROR(VLOOKUP(BZ$3&amp;BZ23,都馬連編集用!$B$13:$C$49,2,FALSE),"")))</f>
        <v/>
      </c>
      <c r="CB23" s="51"/>
      <c r="CC23" s="139" t="str">
        <f>IF(IFERROR(VLOOKUP(CB$3&amp;CB23,都馬連編集用!$B$13:$C$49,2,FALSE),"")=0,"",(IFERROR(VLOOKUP(CB$3&amp;CB23,都馬連編集用!$B$13:$C$49,2,FALSE),"")))</f>
        <v/>
      </c>
      <c r="CD23" s="51"/>
      <c r="CE23" s="139" t="str">
        <f>IF(IFERROR(VLOOKUP(CD$3&amp;CD23,都馬連編集用!$B$13:$C$49,2,FALSE),"")=0,"",(IFERROR(VLOOKUP(CD$3&amp;CD23,都馬連編集用!$B$13:$C$49,2,FALSE),"")))</f>
        <v/>
      </c>
      <c r="CF23" s="51"/>
      <c r="CG23" s="139" t="str">
        <f>IF(IFERROR(VLOOKUP(CF$3&amp;CF23,都馬連編集用!$B$13:$C$49,2,FALSE),"")=0,"",(IFERROR(VLOOKUP(CF$3&amp;CF23,都馬連編集用!$B$13:$C$49,2,FALSE),"")))</f>
        <v/>
      </c>
      <c r="CH23" s="51"/>
      <c r="CI23" s="139" t="str">
        <f>IF(IFERROR(VLOOKUP(CH$3&amp;CH23,都馬連編集用!$B$13:$C$49,2,FALSE),"")=0,"",(IFERROR(VLOOKUP(CH$3&amp;CH23,都馬連編集用!$B$13:$C$49,2,FALSE),"")))</f>
        <v/>
      </c>
      <c r="CJ23" s="51"/>
      <c r="CK23" s="139" t="str">
        <f>IF(IFERROR(VLOOKUP(CJ$3&amp;CJ23,都馬連編集用!$B$13:$C$49,2,FALSE),"")=0,"",(IFERROR(VLOOKUP(CJ$3&amp;CJ23,都馬連編集用!$B$13:$C$49,2,FALSE),"")))</f>
        <v/>
      </c>
      <c r="CL23" s="51"/>
      <c r="CM23" s="139" t="str">
        <f>IF(IFERROR(VLOOKUP(CL$3&amp;CL23,都馬連編集用!$B$13:$C$49,2,FALSE),"")=0,"",(IFERROR(VLOOKUP(CL$3&amp;CL23,都馬連編集用!$B$13:$C$49,2,FALSE),"")))</f>
        <v/>
      </c>
      <c r="CN23" s="51"/>
      <c r="CO23" s="139" t="str">
        <f>IF(IFERROR(VLOOKUP(CN$3&amp;CN23,都馬連編集用!$B$13:$C$49,2,FALSE),"")=0,"",(IFERROR(VLOOKUP(CN$3&amp;CN23,都馬連編集用!$B$13:$C$49,2,FALSE),"")))</f>
        <v/>
      </c>
      <c r="CP23" s="51"/>
      <c r="CQ23" s="139" t="str">
        <f>IF(IFERROR(VLOOKUP(CP$3&amp;CP23,都馬連編集用!$B$13:$C$49,2,FALSE),"")=0,"",(IFERROR(VLOOKUP(CP$3&amp;CP23,都馬連編集用!$B$13:$C$49,2,FALSE),"")))</f>
        <v/>
      </c>
      <c r="CR23" s="51"/>
      <c r="CS23" s="139" t="str">
        <f>IF(IFERROR(VLOOKUP(CR$3&amp;CR23,都馬連編集用!$B$13:$C$49,2,FALSE),"")=0,"",(IFERROR(VLOOKUP(CR$3&amp;CR23,都馬連編集用!$B$13:$C$49,2,FALSE),"")))</f>
        <v/>
      </c>
      <c r="CT23" s="51"/>
      <c r="CU23" s="139" t="str">
        <f>IF(IFERROR(VLOOKUP(CT$3&amp;CT23,都馬連編集用!$B$13:$C$49,2,FALSE),"")=0,"",(IFERROR(VLOOKUP(CT$3&amp;CT23,都馬連編集用!$B$13:$C$49,2,FALSE),"")))</f>
        <v/>
      </c>
      <c r="CV23" s="51"/>
      <c r="CW23" s="139" t="str">
        <f>IF(IFERROR(VLOOKUP(CV$3&amp;CV23,都馬連編集用!$B$13:$C$49,2,FALSE),"")=0,"",(IFERROR(VLOOKUP(CV$3&amp;CV23,都馬連編集用!$B$13:$C$49,2,FALSE),"")))</f>
        <v/>
      </c>
      <c r="CX23" s="51"/>
      <c r="CY23" s="139" t="str">
        <f>IF(IFERROR(VLOOKUP(CX$3&amp;CX23,都馬連編集用!$B$13:$C$49,2,FALSE),"")=0,"",(IFERROR(VLOOKUP(CX$3&amp;CX23,都馬連編集用!$B$13:$C$49,2,FALSE),"")))</f>
        <v/>
      </c>
      <c r="CZ23" s="51"/>
      <c r="DA23" s="139" t="str">
        <f>IF(IFERROR(VLOOKUP(CZ$3&amp;CZ23,都馬連編集用!$B$13:$C$49,2,FALSE),"")=0,"",(IFERROR(VLOOKUP(CZ$3&amp;CZ23,都馬連編集用!$B$13:$C$49,2,FALSE),"")))</f>
        <v/>
      </c>
      <c r="DB23" s="51"/>
      <c r="DC23" s="139" t="str">
        <f>IF(IFERROR(VLOOKUP(DB$3&amp;DB23,都馬連編集用!$B$13:$C$49,2,FALSE),"")=0,"",(IFERROR(VLOOKUP(DB$3&amp;DB23,都馬連編集用!$B$13:$C$49,2,FALSE),"")))</f>
        <v/>
      </c>
      <c r="DD23" s="51"/>
      <c r="DE23" s="139" t="str">
        <f>IF(IFERROR(VLOOKUP(DD$3&amp;DD23,都馬連編集用!$B$13:$C$49,2,FALSE),"")=0,"",(IFERROR(VLOOKUP(DD$3&amp;DD23,都馬連編集用!$B$13:$C$49,2,FALSE),"")))</f>
        <v/>
      </c>
      <c r="DF23" s="51"/>
      <c r="DG23" s="139" t="str">
        <f>IF(IFERROR(VLOOKUP(DF$3&amp;DF23,都馬連編集用!$B$13:$C$49,2,FALSE),"")=0,"",(IFERROR(VLOOKUP(DF$3&amp;DF23,都馬連編集用!$B$13:$C$49,2,FALSE),"")))</f>
        <v/>
      </c>
      <c r="DH23" s="51"/>
      <c r="DI23" s="139" t="str">
        <f>IF(IFERROR(VLOOKUP(DH$3&amp;DH23,都馬連編集用!$B$13:$C$49,2,FALSE),"")=0,"",(IFERROR(VLOOKUP(DH$3&amp;DH23,都馬連編集用!$B$13:$C$49,2,FALSE),"")))</f>
        <v/>
      </c>
      <c r="DJ23" s="51"/>
      <c r="DK23" s="139" t="str">
        <f>IF(IFERROR(VLOOKUP(DJ$3&amp;DJ23,都馬連編集用!$B$13:$C$49,2,FALSE),"")=0,"",(IFERROR(VLOOKUP(DJ$3&amp;DJ23,都馬連編集用!$B$13:$C$49,2,FALSE),"")))</f>
        <v/>
      </c>
      <c r="DL23" s="51"/>
      <c r="DM23" s="139" t="str">
        <f>IF(IFERROR(VLOOKUP(DL$3&amp;DL23,都馬連編集用!$B$13:$C$49,2,FALSE),"")=0,"",(IFERROR(VLOOKUP(DL$3&amp;DL23,都馬連編集用!$B$13:$C$49,2,FALSE),"")))</f>
        <v/>
      </c>
      <c r="DN23" s="51"/>
      <c r="DO23" s="139" t="str">
        <f>IF(IFERROR(VLOOKUP(DN$3&amp;DN23,都馬連編集用!$B$13:$C$49,2,FALSE),"")=0,"",(IFERROR(VLOOKUP(DN$3&amp;DN23,都馬連編集用!$B$13:$C$49,2,FALSE),"")))</f>
        <v/>
      </c>
      <c r="DP23" s="51"/>
    </row>
    <row r="24" spans="1:120" ht="30.6" customHeight="1">
      <c r="A24" s="33">
        <v>19</v>
      </c>
      <c r="D24" s="33">
        <f t="shared" si="53"/>
        <v>0</v>
      </c>
      <c r="F24" s="120"/>
      <c r="G24" s="141" t="str">
        <f>IFERROR(VLOOKUP(F24,'申込書2（馬匹・選手）'!$B$5:$D$54,3,FALSE),"")</f>
        <v/>
      </c>
      <c r="H24" s="120"/>
      <c r="I24" s="140" t="str">
        <f>IFERROR(VLOOKUP(H24,'申込書2（馬匹・選手）'!$F$5:$H$54,3,FALSE),"")</f>
        <v/>
      </c>
      <c r="J24" s="101" t="str">
        <f t="shared" si="54"/>
        <v/>
      </c>
      <c r="K24" s="106" t="str">
        <f>IFERROR(VLOOKUP(I24,'申込書2（馬匹・選手）'!$F$5:$H$54,3,FALSE),"")</f>
        <v/>
      </c>
      <c r="L24" s="51"/>
      <c r="M24" s="139" t="str">
        <f>IF(IFERROR(VLOOKUP(L$3&amp;L24,都馬連編集用!$B$13:$C$49,2,FALSE),"")=0,"",(IFERROR(VLOOKUP(L$3&amp;L24,都馬連編集用!$B$13:$C$49,2,FALSE),"")))</f>
        <v/>
      </c>
      <c r="N24" s="51"/>
      <c r="O24" s="139" t="str">
        <f>IF(IFERROR(VLOOKUP(N$3&amp;N24,都馬連編集用!$B$13:$C$49,2,FALSE),"")=0,"",(IFERROR(VLOOKUP(N$3&amp;N24,都馬連編集用!$B$13:$C$49,2,FALSE),"")))</f>
        <v/>
      </c>
      <c r="P24" s="51"/>
      <c r="Q24" s="139" t="str">
        <f>IF(IFERROR(VLOOKUP(P$3&amp;P24,都馬連編集用!$B$13:$C$49,2,FALSE),"")=0,"",(IFERROR(VLOOKUP(P$3&amp;P24,都馬連編集用!$B$13:$C$49,2,FALSE),"")))</f>
        <v/>
      </c>
      <c r="R24" s="51"/>
      <c r="S24" s="139" t="str">
        <f>IF(IFERROR(VLOOKUP(R$3&amp;R24,都馬連編集用!$B$13:$C$49,2,FALSE),"")=0,"",(IFERROR(VLOOKUP(R$3&amp;R24,都馬連編集用!$B$13:$C$49,2,FALSE),"")))</f>
        <v/>
      </c>
      <c r="T24" s="51"/>
      <c r="U24" s="139" t="str">
        <f>IF(IFERROR(VLOOKUP(T$3&amp;T24,都馬連編集用!$B$13:$C$49,2,FALSE),"")=0,"",(IFERROR(VLOOKUP(T$3&amp;T24,都馬連編集用!$B$13:$C$49,2,FALSE),"")))</f>
        <v/>
      </c>
      <c r="V24" s="51"/>
      <c r="W24" s="139" t="str">
        <f>IF(IFERROR(VLOOKUP(V$3&amp;V24,都馬連編集用!$B$13:$C$49,2,FALSE),"")=0,"",(IFERROR(VLOOKUP(V$3&amp;V24,都馬連編集用!$B$13:$C$49,2,FALSE),"")))</f>
        <v/>
      </c>
      <c r="X24" s="51"/>
      <c r="Y24" s="139" t="str">
        <f>IF(IFERROR(VLOOKUP(X$3&amp;X24,都馬連編集用!$B$13:$C$49,2,FALSE),"")=0,"",(IFERROR(VLOOKUP(X$3&amp;X24,都馬連編集用!$B$13:$C$49,2,FALSE),"")))</f>
        <v/>
      </c>
      <c r="Z24" s="51"/>
      <c r="AA24" s="139" t="str">
        <f>IF(IFERROR(VLOOKUP(Z$3&amp;Z24,都馬連編集用!$B$13:$C$49,2,FALSE),"")=0,"",(IFERROR(VLOOKUP(Z$3&amp;Z24,都馬連編集用!$B$13:$C$49,2,FALSE),"")))</f>
        <v/>
      </c>
      <c r="AB24" s="51"/>
      <c r="AC24" s="139" t="str">
        <f>IF(IFERROR(VLOOKUP(AB$3&amp;AB24,都馬連編集用!$B$13:$C$49,2,FALSE),"")=0,"",(IFERROR(VLOOKUP(AB$3&amp;AB24,都馬連編集用!$B$13:$C$49,2,FALSE),"")))</f>
        <v/>
      </c>
      <c r="AD24" s="51"/>
      <c r="AE24" s="139" t="str">
        <f>IF(IFERROR(VLOOKUP(AD$3&amp;AD24,都馬連編集用!$B$13:$C$49,2,FALSE),"")=0,"",(IFERROR(VLOOKUP(AD$3&amp;AD24,都馬連編集用!$B$13:$C$49,2,FALSE),"")))</f>
        <v/>
      </c>
      <c r="AF24" s="51"/>
      <c r="AG24" s="139" t="str">
        <f>IF(IFERROR(VLOOKUP(AF$3&amp;AF24,都馬連編集用!$B$13:$C$49,2,FALSE),"")=0,"",(IFERROR(VLOOKUP(AF$3&amp;AF24,都馬連編集用!$B$13:$C$49,2,FALSE),"")))</f>
        <v/>
      </c>
      <c r="AH24" s="51"/>
      <c r="AI24" s="139" t="str">
        <f>IF(IFERROR(VLOOKUP(AH$3&amp;AH24,都馬連編集用!$B$13:$C$49,2,FALSE),"")=0,"",(IFERROR(VLOOKUP(AH$3&amp;AH24,都馬連編集用!$B$13:$C$49,2,FALSE),"")))</f>
        <v/>
      </c>
      <c r="AJ24" s="51"/>
      <c r="AK24" s="139" t="str">
        <f>IF(IFERROR(VLOOKUP(AJ$3&amp;AJ24,都馬連編集用!$B$13:$C$49,2,FALSE),"")=0,"",(IFERROR(VLOOKUP(AJ$3&amp;AJ24,都馬連編集用!$B$13:$C$49,2,FALSE),"")))</f>
        <v/>
      </c>
      <c r="AL24" s="51"/>
      <c r="AM24" s="139" t="str">
        <f>IF(IFERROR(VLOOKUP(AL$3&amp;AL24,都馬連編集用!$B$13:$C$49,2,FALSE),"")=0,"",(IFERROR(VLOOKUP(AL$3&amp;AL24,都馬連編集用!$B$13:$C$49,2,FALSE),"")))</f>
        <v/>
      </c>
      <c r="AN24" s="51"/>
      <c r="AO24" s="139" t="str">
        <f>IF(IFERROR(VLOOKUP(AN$3&amp;AN24,都馬連編集用!$B$13:$C$49,2,FALSE),"")=0,"",(IFERROR(VLOOKUP(AN$3&amp;AN24,都馬連編集用!$B$13:$C$49,2,FALSE),"")))</f>
        <v/>
      </c>
      <c r="AP24" s="51"/>
      <c r="AQ24" s="139" t="str">
        <f>IF(IFERROR(VLOOKUP(AP$3&amp;AP24,都馬連編集用!$B$13:$C$49,2,FALSE),"")=0,"",(IFERROR(VLOOKUP(AP$3&amp;AP24,都馬連編集用!$B$13:$C$49,2,FALSE),"")))</f>
        <v/>
      </c>
      <c r="AR24" s="51"/>
      <c r="AS24" s="139" t="str">
        <f>IF(IFERROR(VLOOKUP(AR$3&amp;AR24,都馬連編集用!$B$13:$C$49,2,FALSE),"")=0,"",(IFERROR(VLOOKUP(AR$3&amp;AR24,都馬連編集用!$B$13:$C$49,2,FALSE),"")))</f>
        <v/>
      </c>
      <c r="AT24" s="51"/>
      <c r="AU24" s="139" t="str">
        <f>IF(IFERROR(VLOOKUP(AT$3&amp;AT24,都馬連編集用!$B$13:$C$49,2,FALSE),"")=0,"",(IFERROR(VLOOKUP(AT$3&amp;AT24,都馬連編集用!$B$13:$C$49,2,FALSE),"")))</f>
        <v/>
      </c>
      <c r="AV24" s="51"/>
      <c r="AW24" s="139" t="str">
        <f>IF(IFERROR(VLOOKUP(AV$3&amp;AV24,都馬連編集用!$B$13:$C$49,2,FALSE),"")=0,"",(IFERROR(VLOOKUP(AV$3&amp;AV24,都馬連編集用!$B$13:$C$49,2,FALSE),"")))</f>
        <v/>
      </c>
      <c r="AX24" s="51"/>
      <c r="AY24" s="139" t="str">
        <f>IF(IFERROR(VLOOKUP(AX$3&amp;AX24,都馬連編集用!$B$13:$C$49,2,FALSE),"")=0,"",(IFERROR(VLOOKUP(AX$3&amp;AX24,都馬連編集用!$B$13:$C$49,2,FALSE),"")))</f>
        <v/>
      </c>
      <c r="AZ24" s="51"/>
      <c r="BA24" s="139" t="str">
        <f>IF(IFERROR(VLOOKUP(AZ$3&amp;AZ24,都馬連編集用!$B$13:$C$49,2,FALSE),"")=0,"",(IFERROR(VLOOKUP(AZ$3&amp;AZ24,都馬連編集用!$B$13:$C$49,2,FALSE),"")))</f>
        <v/>
      </c>
      <c r="BB24" s="51"/>
      <c r="BC24" s="139" t="str">
        <f>IF(IFERROR(VLOOKUP(BB$3&amp;BB24,都馬連編集用!$B$13:$C$49,2,FALSE),"")=0,"",(IFERROR(VLOOKUP(BB$3&amp;BB24,都馬連編集用!$B$13:$C$49,2,FALSE),"")))</f>
        <v/>
      </c>
      <c r="BD24" s="51"/>
      <c r="BE24" s="139" t="str">
        <f>IF(IFERROR(VLOOKUP(BD$3&amp;BD24,都馬連編集用!$B$13:$C$49,2,FALSE),"")=0,"",(IFERROR(VLOOKUP(BD$3&amp;BD24,都馬連編集用!$B$13:$C$49,2,FALSE),"")))</f>
        <v/>
      </c>
      <c r="BF24" s="51"/>
      <c r="BG24" s="139" t="str">
        <f>IF(IFERROR(VLOOKUP(BF$3&amp;BF24,都馬連編集用!$B$13:$C$49,2,FALSE),"")=0,"",(IFERROR(VLOOKUP(BF$3&amp;BF24,都馬連編集用!$B$13:$C$49,2,FALSE),"")))</f>
        <v/>
      </c>
      <c r="BH24" s="51"/>
      <c r="BI24" s="139" t="str">
        <f>IF(IFERROR(VLOOKUP(BH$3&amp;BH24,都馬連編集用!$B$13:$C$49,2,FALSE),"")=0,"",(IFERROR(VLOOKUP(BH$3&amp;BH24,都馬連編集用!$B$13:$C$49,2,FALSE),"")))</f>
        <v/>
      </c>
      <c r="BJ24" s="51"/>
      <c r="BK24" s="139" t="str">
        <f>IF(IFERROR(VLOOKUP(BJ$3&amp;BJ24,都馬連編集用!$B$13:$C$49,2,FALSE),"")=0,"",(IFERROR(VLOOKUP(BJ$3&amp;BJ24,都馬連編集用!$B$13:$C$49,2,FALSE),"")))</f>
        <v/>
      </c>
      <c r="BL24" s="51"/>
      <c r="BM24" s="139" t="str">
        <f>IF(IFERROR(VLOOKUP(BL$3&amp;BL24,都馬連編集用!$B$13:$C$49,2,FALSE),"")=0,"",(IFERROR(VLOOKUP(BL$3&amp;BL24,都馬連編集用!$B$13:$C$49,2,FALSE),"")))</f>
        <v/>
      </c>
      <c r="BN24" s="51"/>
      <c r="BO24" s="139" t="str">
        <f>IF(IFERROR(VLOOKUP(BN$3&amp;BN24,都馬連編集用!$B$13:$C$49,2,FALSE),"")=0,"",(IFERROR(VLOOKUP(BN$3&amp;BN24,都馬連編集用!$B$13:$C$49,2,FALSE),"")))</f>
        <v/>
      </c>
      <c r="BP24" s="51"/>
      <c r="BQ24" s="139" t="str">
        <f>IF(IFERROR(VLOOKUP(BP$3&amp;BP24,都馬連編集用!$B$13:$C$49,2,FALSE),"")=0,"",(IFERROR(VLOOKUP(BP$3&amp;BP24,都馬連編集用!$B$13:$C$49,2,FALSE),"")))</f>
        <v/>
      </c>
      <c r="BR24" s="51"/>
      <c r="BS24" s="139" t="str">
        <f>IF(IFERROR(VLOOKUP(BR$3&amp;BR24,都馬連編集用!$B$13:$C$49,2,FALSE),"")=0,"",(IFERROR(VLOOKUP(BR$3&amp;BR24,都馬連編集用!$B$13:$C$49,2,FALSE),"")))</f>
        <v/>
      </c>
      <c r="BT24" s="51"/>
      <c r="BU24" s="139" t="str">
        <f>IF(IFERROR(VLOOKUP(BT$3&amp;BT24,都馬連編集用!$B$13:$C$49,2,FALSE),"")=0,"",(IFERROR(VLOOKUP(BT$3&amp;BT24,都馬連編集用!$B$13:$C$49,2,FALSE),"")))</f>
        <v/>
      </c>
      <c r="BV24" s="51"/>
      <c r="BW24" s="139" t="str">
        <f>IF(IFERROR(VLOOKUP(BV$3&amp;BV24,都馬連編集用!$B$13:$C$49,2,FALSE),"")=0,"",(IFERROR(VLOOKUP(BV$3&amp;BV24,都馬連編集用!$B$13:$C$49,2,FALSE),"")))</f>
        <v/>
      </c>
      <c r="BX24" s="51"/>
      <c r="BY24" s="139" t="str">
        <f>IF(IFERROR(VLOOKUP(BX$3&amp;BX24,都馬連編集用!$B$13:$C$49,2,FALSE),"")=0,"",(IFERROR(VLOOKUP(BX$3&amp;BX24,都馬連編集用!$B$13:$C$49,2,FALSE),"")))</f>
        <v/>
      </c>
      <c r="BZ24" s="51"/>
      <c r="CA24" s="139" t="str">
        <f>IF(IFERROR(VLOOKUP(BZ$3&amp;BZ24,都馬連編集用!$B$13:$C$49,2,FALSE),"")=0,"",(IFERROR(VLOOKUP(BZ$3&amp;BZ24,都馬連編集用!$B$13:$C$49,2,FALSE),"")))</f>
        <v/>
      </c>
      <c r="CB24" s="51"/>
      <c r="CC24" s="139" t="str">
        <f>IF(IFERROR(VLOOKUP(CB$3&amp;CB24,都馬連編集用!$B$13:$C$49,2,FALSE),"")=0,"",(IFERROR(VLOOKUP(CB$3&amp;CB24,都馬連編集用!$B$13:$C$49,2,FALSE),"")))</f>
        <v/>
      </c>
      <c r="CD24" s="51"/>
      <c r="CE24" s="139" t="str">
        <f>IF(IFERROR(VLOOKUP(CD$3&amp;CD24,都馬連編集用!$B$13:$C$49,2,FALSE),"")=0,"",(IFERROR(VLOOKUP(CD$3&amp;CD24,都馬連編集用!$B$13:$C$49,2,FALSE),"")))</f>
        <v/>
      </c>
      <c r="CF24" s="51"/>
      <c r="CG24" s="139" t="str">
        <f>IF(IFERROR(VLOOKUP(CF$3&amp;CF24,都馬連編集用!$B$13:$C$49,2,FALSE),"")=0,"",(IFERROR(VLOOKUP(CF$3&amp;CF24,都馬連編集用!$B$13:$C$49,2,FALSE),"")))</f>
        <v/>
      </c>
      <c r="CH24" s="51"/>
      <c r="CI24" s="139" t="str">
        <f>IF(IFERROR(VLOOKUP(CH$3&amp;CH24,都馬連編集用!$B$13:$C$49,2,FALSE),"")=0,"",(IFERROR(VLOOKUP(CH$3&amp;CH24,都馬連編集用!$B$13:$C$49,2,FALSE),"")))</f>
        <v/>
      </c>
      <c r="CJ24" s="51"/>
      <c r="CK24" s="139" t="str">
        <f>IF(IFERROR(VLOOKUP(CJ$3&amp;CJ24,都馬連編集用!$B$13:$C$49,2,FALSE),"")=0,"",(IFERROR(VLOOKUP(CJ$3&amp;CJ24,都馬連編集用!$B$13:$C$49,2,FALSE),"")))</f>
        <v/>
      </c>
      <c r="CL24" s="51"/>
      <c r="CM24" s="139" t="str">
        <f>IF(IFERROR(VLOOKUP(CL$3&amp;CL24,都馬連編集用!$B$13:$C$49,2,FALSE),"")=0,"",(IFERROR(VLOOKUP(CL$3&amp;CL24,都馬連編集用!$B$13:$C$49,2,FALSE),"")))</f>
        <v/>
      </c>
      <c r="CN24" s="51"/>
      <c r="CO24" s="139" t="str">
        <f>IF(IFERROR(VLOOKUP(CN$3&amp;CN24,都馬連編集用!$B$13:$C$49,2,FALSE),"")=0,"",(IFERROR(VLOOKUP(CN$3&amp;CN24,都馬連編集用!$B$13:$C$49,2,FALSE),"")))</f>
        <v/>
      </c>
      <c r="CP24" s="51"/>
      <c r="CQ24" s="139" t="str">
        <f>IF(IFERROR(VLOOKUP(CP$3&amp;CP24,都馬連編集用!$B$13:$C$49,2,FALSE),"")=0,"",(IFERROR(VLOOKUP(CP$3&amp;CP24,都馬連編集用!$B$13:$C$49,2,FALSE),"")))</f>
        <v/>
      </c>
      <c r="CR24" s="51"/>
      <c r="CS24" s="139" t="str">
        <f>IF(IFERROR(VLOOKUP(CR$3&amp;CR24,都馬連編集用!$B$13:$C$49,2,FALSE),"")=0,"",(IFERROR(VLOOKUP(CR$3&amp;CR24,都馬連編集用!$B$13:$C$49,2,FALSE),"")))</f>
        <v/>
      </c>
      <c r="CT24" s="51"/>
      <c r="CU24" s="139" t="str">
        <f>IF(IFERROR(VLOOKUP(CT$3&amp;CT24,都馬連編集用!$B$13:$C$49,2,FALSE),"")=0,"",(IFERROR(VLOOKUP(CT$3&amp;CT24,都馬連編集用!$B$13:$C$49,2,FALSE),"")))</f>
        <v/>
      </c>
      <c r="CV24" s="51"/>
      <c r="CW24" s="139" t="str">
        <f>IF(IFERROR(VLOOKUP(CV$3&amp;CV24,都馬連編集用!$B$13:$C$49,2,FALSE),"")=0,"",(IFERROR(VLOOKUP(CV$3&amp;CV24,都馬連編集用!$B$13:$C$49,2,FALSE),"")))</f>
        <v/>
      </c>
      <c r="CX24" s="51"/>
      <c r="CY24" s="139" t="str">
        <f>IF(IFERROR(VLOOKUP(CX$3&amp;CX24,都馬連編集用!$B$13:$C$49,2,FALSE),"")=0,"",(IFERROR(VLOOKUP(CX$3&amp;CX24,都馬連編集用!$B$13:$C$49,2,FALSE),"")))</f>
        <v/>
      </c>
      <c r="CZ24" s="51"/>
      <c r="DA24" s="139" t="str">
        <f>IF(IFERROR(VLOOKUP(CZ$3&amp;CZ24,都馬連編集用!$B$13:$C$49,2,FALSE),"")=0,"",(IFERROR(VLOOKUP(CZ$3&amp;CZ24,都馬連編集用!$B$13:$C$49,2,FALSE),"")))</f>
        <v/>
      </c>
      <c r="DB24" s="51"/>
      <c r="DC24" s="139" t="str">
        <f>IF(IFERROR(VLOOKUP(DB$3&amp;DB24,都馬連編集用!$B$13:$C$49,2,FALSE),"")=0,"",(IFERROR(VLOOKUP(DB$3&amp;DB24,都馬連編集用!$B$13:$C$49,2,FALSE),"")))</f>
        <v/>
      </c>
      <c r="DD24" s="51"/>
      <c r="DE24" s="139" t="str">
        <f>IF(IFERROR(VLOOKUP(DD$3&amp;DD24,都馬連編集用!$B$13:$C$49,2,FALSE),"")=0,"",(IFERROR(VLOOKUP(DD$3&amp;DD24,都馬連編集用!$B$13:$C$49,2,FALSE),"")))</f>
        <v/>
      </c>
      <c r="DF24" s="51"/>
      <c r="DG24" s="139" t="str">
        <f>IF(IFERROR(VLOOKUP(DF$3&amp;DF24,都馬連編集用!$B$13:$C$49,2,FALSE),"")=0,"",(IFERROR(VLOOKUP(DF$3&amp;DF24,都馬連編集用!$B$13:$C$49,2,FALSE),"")))</f>
        <v/>
      </c>
      <c r="DH24" s="51"/>
      <c r="DI24" s="139" t="str">
        <f>IF(IFERROR(VLOOKUP(DH$3&amp;DH24,都馬連編集用!$B$13:$C$49,2,FALSE),"")=0,"",(IFERROR(VLOOKUP(DH$3&amp;DH24,都馬連編集用!$B$13:$C$49,2,FALSE),"")))</f>
        <v/>
      </c>
      <c r="DJ24" s="51"/>
      <c r="DK24" s="139" t="str">
        <f>IF(IFERROR(VLOOKUP(DJ$3&amp;DJ24,都馬連編集用!$B$13:$C$49,2,FALSE),"")=0,"",(IFERROR(VLOOKUP(DJ$3&amp;DJ24,都馬連編集用!$B$13:$C$49,2,FALSE),"")))</f>
        <v/>
      </c>
      <c r="DL24" s="51"/>
      <c r="DM24" s="139" t="str">
        <f>IF(IFERROR(VLOOKUP(DL$3&amp;DL24,都馬連編集用!$B$13:$C$49,2,FALSE),"")=0,"",(IFERROR(VLOOKUP(DL$3&amp;DL24,都馬連編集用!$B$13:$C$49,2,FALSE),"")))</f>
        <v/>
      </c>
      <c r="DN24" s="51"/>
      <c r="DO24" s="139" t="str">
        <f>IF(IFERROR(VLOOKUP(DN$3&amp;DN24,都馬連編集用!$B$13:$C$49,2,FALSE),"")=0,"",(IFERROR(VLOOKUP(DN$3&amp;DN24,都馬連編集用!$B$13:$C$49,2,FALSE),"")))</f>
        <v/>
      </c>
      <c r="DP24" s="51"/>
    </row>
    <row r="25" spans="1:120" ht="30.6" customHeight="1">
      <c r="A25" s="33">
        <v>20</v>
      </c>
      <c r="D25" s="33">
        <f t="shared" si="53"/>
        <v>0</v>
      </c>
      <c r="F25" s="120"/>
      <c r="G25" s="141" t="str">
        <f>IFERROR(VLOOKUP(F25,'申込書2（馬匹・選手）'!$B$5:$D$54,3,FALSE),"")</f>
        <v/>
      </c>
      <c r="H25" s="120"/>
      <c r="I25" s="140" t="str">
        <f>IFERROR(VLOOKUP(H25,'申込書2（馬匹・選手）'!$F$5:$H$54,3,FALSE),"")</f>
        <v/>
      </c>
      <c r="J25" s="101" t="str">
        <f t="shared" si="54"/>
        <v/>
      </c>
      <c r="K25" s="106" t="str">
        <f>IFERROR(VLOOKUP(I25,'申込書2（馬匹・選手）'!$F$5:$H$54,3,FALSE),"")</f>
        <v/>
      </c>
      <c r="L25" s="51"/>
      <c r="M25" s="139" t="str">
        <f>IF(IFERROR(VLOOKUP(L$3&amp;L25,都馬連編集用!$B$13:$C$49,2,FALSE),"")=0,"",(IFERROR(VLOOKUP(L$3&amp;L25,都馬連編集用!$B$13:$C$49,2,FALSE),"")))</f>
        <v/>
      </c>
      <c r="N25" s="51"/>
      <c r="O25" s="139" t="str">
        <f>IF(IFERROR(VLOOKUP(N$3&amp;N25,都馬連編集用!$B$13:$C$49,2,FALSE),"")=0,"",(IFERROR(VLOOKUP(N$3&amp;N25,都馬連編集用!$B$13:$C$49,2,FALSE),"")))</f>
        <v/>
      </c>
      <c r="P25" s="51"/>
      <c r="Q25" s="139" t="str">
        <f>IF(IFERROR(VLOOKUP(P$3&amp;P25,都馬連編集用!$B$13:$C$49,2,FALSE),"")=0,"",(IFERROR(VLOOKUP(P$3&amp;P25,都馬連編集用!$B$13:$C$49,2,FALSE),"")))</f>
        <v/>
      </c>
      <c r="R25" s="51"/>
      <c r="S25" s="139" t="str">
        <f>IF(IFERROR(VLOOKUP(R$3&amp;R25,都馬連編集用!$B$13:$C$49,2,FALSE),"")=0,"",(IFERROR(VLOOKUP(R$3&amp;R25,都馬連編集用!$B$13:$C$49,2,FALSE),"")))</f>
        <v/>
      </c>
      <c r="T25" s="51"/>
      <c r="U25" s="139" t="str">
        <f>IF(IFERROR(VLOOKUP(T$3&amp;T25,都馬連編集用!$B$13:$C$49,2,FALSE),"")=0,"",(IFERROR(VLOOKUP(T$3&amp;T25,都馬連編集用!$B$13:$C$49,2,FALSE),"")))</f>
        <v/>
      </c>
      <c r="V25" s="51"/>
      <c r="W25" s="139" t="str">
        <f>IF(IFERROR(VLOOKUP(V$3&amp;V25,都馬連編集用!$B$13:$C$49,2,FALSE),"")=0,"",(IFERROR(VLOOKUP(V$3&amp;V25,都馬連編集用!$B$13:$C$49,2,FALSE),"")))</f>
        <v/>
      </c>
      <c r="X25" s="51"/>
      <c r="Y25" s="139" t="str">
        <f>IF(IFERROR(VLOOKUP(X$3&amp;X25,都馬連編集用!$B$13:$C$49,2,FALSE),"")=0,"",(IFERROR(VLOOKUP(X$3&amp;X25,都馬連編集用!$B$13:$C$49,2,FALSE),"")))</f>
        <v/>
      </c>
      <c r="Z25" s="51"/>
      <c r="AA25" s="139" t="str">
        <f>IF(IFERROR(VLOOKUP(Z$3&amp;Z25,都馬連編集用!$B$13:$C$49,2,FALSE),"")=0,"",(IFERROR(VLOOKUP(Z$3&amp;Z25,都馬連編集用!$B$13:$C$49,2,FALSE),"")))</f>
        <v/>
      </c>
      <c r="AB25" s="51"/>
      <c r="AC25" s="139" t="str">
        <f>IF(IFERROR(VLOOKUP(AB$3&amp;AB25,都馬連編集用!$B$13:$C$49,2,FALSE),"")=0,"",(IFERROR(VLOOKUP(AB$3&amp;AB25,都馬連編集用!$B$13:$C$49,2,FALSE),"")))</f>
        <v/>
      </c>
      <c r="AD25" s="51"/>
      <c r="AE25" s="139" t="str">
        <f>IF(IFERROR(VLOOKUP(AD$3&amp;AD25,都馬連編集用!$B$13:$C$49,2,FALSE),"")=0,"",(IFERROR(VLOOKUP(AD$3&amp;AD25,都馬連編集用!$B$13:$C$49,2,FALSE),"")))</f>
        <v/>
      </c>
      <c r="AF25" s="51"/>
      <c r="AG25" s="139" t="str">
        <f>IF(IFERROR(VLOOKUP(AF$3&amp;AF25,都馬連編集用!$B$13:$C$49,2,FALSE),"")=0,"",(IFERROR(VLOOKUP(AF$3&amp;AF25,都馬連編集用!$B$13:$C$49,2,FALSE),"")))</f>
        <v/>
      </c>
      <c r="AH25" s="51"/>
      <c r="AI25" s="139" t="str">
        <f>IF(IFERROR(VLOOKUP(AH$3&amp;AH25,都馬連編集用!$B$13:$C$49,2,FALSE),"")=0,"",(IFERROR(VLOOKUP(AH$3&amp;AH25,都馬連編集用!$B$13:$C$49,2,FALSE),"")))</f>
        <v/>
      </c>
      <c r="AJ25" s="51"/>
      <c r="AK25" s="139" t="str">
        <f>IF(IFERROR(VLOOKUP(AJ$3&amp;AJ25,都馬連編集用!$B$13:$C$49,2,FALSE),"")=0,"",(IFERROR(VLOOKUP(AJ$3&amp;AJ25,都馬連編集用!$B$13:$C$49,2,FALSE),"")))</f>
        <v/>
      </c>
      <c r="AL25" s="51"/>
      <c r="AM25" s="139" t="str">
        <f>IF(IFERROR(VLOOKUP(AL$3&amp;AL25,都馬連編集用!$B$13:$C$49,2,FALSE),"")=0,"",(IFERROR(VLOOKUP(AL$3&amp;AL25,都馬連編集用!$B$13:$C$49,2,FALSE),"")))</f>
        <v/>
      </c>
      <c r="AN25" s="51"/>
      <c r="AO25" s="139" t="str">
        <f>IF(IFERROR(VLOOKUP(AN$3&amp;AN25,都馬連編集用!$B$13:$C$49,2,FALSE),"")=0,"",(IFERROR(VLOOKUP(AN$3&amp;AN25,都馬連編集用!$B$13:$C$49,2,FALSE),"")))</f>
        <v/>
      </c>
      <c r="AP25" s="51"/>
      <c r="AQ25" s="139" t="str">
        <f>IF(IFERROR(VLOOKUP(AP$3&amp;AP25,都馬連編集用!$B$13:$C$49,2,FALSE),"")=0,"",(IFERROR(VLOOKUP(AP$3&amp;AP25,都馬連編集用!$B$13:$C$49,2,FALSE),"")))</f>
        <v/>
      </c>
      <c r="AR25" s="51"/>
      <c r="AS25" s="139" t="str">
        <f>IF(IFERROR(VLOOKUP(AR$3&amp;AR25,都馬連編集用!$B$13:$C$49,2,FALSE),"")=0,"",(IFERROR(VLOOKUP(AR$3&amp;AR25,都馬連編集用!$B$13:$C$49,2,FALSE),"")))</f>
        <v/>
      </c>
      <c r="AT25" s="51"/>
      <c r="AU25" s="139" t="str">
        <f>IF(IFERROR(VLOOKUP(AT$3&amp;AT25,都馬連編集用!$B$13:$C$49,2,FALSE),"")=0,"",(IFERROR(VLOOKUP(AT$3&amp;AT25,都馬連編集用!$B$13:$C$49,2,FALSE),"")))</f>
        <v/>
      </c>
      <c r="AV25" s="51"/>
      <c r="AW25" s="139" t="str">
        <f>IF(IFERROR(VLOOKUP(AV$3&amp;AV25,都馬連編集用!$B$13:$C$49,2,FALSE),"")=0,"",(IFERROR(VLOOKUP(AV$3&amp;AV25,都馬連編集用!$B$13:$C$49,2,FALSE),"")))</f>
        <v/>
      </c>
      <c r="AX25" s="51"/>
      <c r="AY25" s="139" t="str">
        <f>IF(IFERROR(VLOOKUP(AX$3&amp;AX25,都馬連編集用!$B$13:$C$49,2,FALSE),"")=0,"",(IFERROR(VLOOKUP(AX$3&amp;AX25,都馬連編集用!$B$13:$C$49,2,FALSE),"")))</f>
        <v/>
      </c>
      <c r="AZ25" s="51"/>
      <c r="BA25" s="139" t="str">
        <f>IF(IFERROR(VLOOKUP(AZ$3&amp;AZ25,都馬連編集用!$B$13:$C$49,2,FALSE),"")=0,"",(IFERROR(VLOOKUP(AZ$3&amp;AZ25,都馬連編集用!$B$13:$C$49,2,FALSE),"")))</f>
        <v/>
      </c>
      <c r="BB25" s="51"/>
      <c r="BC25" s="139" t="str">
        <f>IF(IFERROR(VLOOKUP(BB$3&amp;BB25,都馬連編集用!$B$13:$C$49,2,FALSE),"")=0,"",(IFERROR(VLOOKUP(BB$3&amp;BB25,都馬連編集用!$B$13:$C$49,2,FALSE),"")))</f>
        <v/>
      </c>
      <c r="BD25" s="51"/>
      <c r="BE25" s="139" t="str">
        <f>IF(IFERROR(VLOOKUP(BD$3&amp;BD25,都馬連編集用!$B$13:$C$49,2,FALSE),"")=0,"",(IFERROR(VLOOKUP(BD$3&amp;BD25,都馬連編集用!$B$13:$C$49,2,FALSE),"")))</f>
        <v/>
      </c>
      <c r="BF25" s="51"/>
      <c r="BG25" s="139" t="str">
        <f>IF(IFERROR(VLOOKUP(BF$3&amp;BF25,都馬連編集用!$B$13:$C$49,2,FALSE),"")=0,"",(IFERROR(VLOOKUP(BF$3&amp;BF25,都馬連編集用!$B$13:$C$49,2,FALSE),"")))</f>
        <v/>
      </c>
      <c r="BH25" s="51"/>
      <c r="BI25" s="139" t="str">
        <f>IF(IFERROR(VLOOKUP(BH$3&amp;BH25,都馬連編集用!$B$13:$C$49,2,FALSE),"")=0,"",(IFERROR(VLOOKUP(BH$3&amp;BH25,都馬連編集用!$B$13:$C$49,2,FALSE),"")))</f>
        <v/>
      </c>
      <c r="BJ25" s="51"/>
      <c r="BK25" s="139" t="str">
        <f>IF(IFERROR(VLOOKUP(BJ$3&amp;BJ25,都馬連編集用!$B$13:$C$49,2,FALSE),"")=0,"",(IFERROR(VLOOKUP(BJ$3&amp;BJ25,都馬連編集用!$B$13:$C$49,2,FALSE),"")))</f>
        <v/>
      </c>
      <c r="BL25" s="51"/>
      <c r="BM25" s="139" t="str">
        <f>IF(IFERROR(VLOOKUP(BL$3&amp;BL25,都馬連編集用!$B$13:$C$49,2,FALSE),"")=0,"",(IFERROR(VLOOKUP(BL$3&amp;BL25,都馬連編集用!$B$13:$C$49,2,FALSE),"")))</f>
        <v/>
      </c>
      <c r="BN25" s="51"/>
      <c r="BO25" s="139" t="str">
        <f>IF(IFERROR(VLOOKUP(BN$3&amp;BN25,都馬連編集用!$B$13:$C$49,2,FALSE),"")=0,"",(IFERROR(VLOOKUP(BN$3&amp;BN25,都馬連編集用!$B$13:$C$49,2,FALSE),"")))</f>
        <v/>
      </c>
      <c r="BP25" s="51"/>
      <c r="BQ25" s="139" t="str">
        <f>IF(IFERROR(VLOOKUP(BP$3&amp;BP25,都馬連編集用!$B$13:$C$49,2,FALSE),"")=0,"",(IFERROR(VLOOKUP(BP$3&amp;BP25,都馬連編集用!$B$13:$C$49,2,FALSE),"")))</f>
        <v/>
      </c>
      <c r="BR25" s="51"/>
      <c r="BS25" s="139" t="str">
        <f>IF(IFERROR(VLOOKUP(BR$3&amp;BR25,都馬連編集用!$B$13:$C$49,2,FALSE),"")=0,"",(IFERROR(VLOOKUP(BR$3&amp;BR25,都馬連編集用!$B$13:$C$49,2,FALSE),"")))</f>
        <v/>
      </c>
      <c r="BT25" s="51"/>
      <c r="BU25" s="139" t="str">
        <f>IF(IFERROR(VLOOKUP(BT$3&amp;BT25,都馬連編集用!$B$13:$C$49,2,FALSE),"")=0,"",(IFERROR(VLOOKUP(BT$3&amp;BT25,都馬連編集用!$B$13:$C$49,2,FALSE),"")))</f>
        <v/>
      </c>
      <c r="BV25" s="51"/>
      <c r="BW25" s="139" t="str">
        <f>IF(IFERROR(VLOOKUP(BV$3&amp;BV25,都馬連編集用!$B$13:$C$49,2,FALSE),"")=0,"",(IFERROR(VLOOKUP(BV$3&amp;BV25,都馬連編集用!$B$13:$C$49,2,FALSE),"")))</f>
        <v/>
      </c>
      <c r="BX25" s="51"/>
      <c r="BY25" s="139" t="str">
        <f>IF(IFERROR(VLOOKUP(BX$3&amp;BX25,都馬連編集用!$B$13:$C$49,2,FALSE),"")=0,"",(IFERROR(VLOOKUP(BX$3&amp;BX25,都馬連編集用!$B$13:$C$49,2,FALSE),"")))</f>
        <v/>
      </c>
      <c r="BZ25" s="51"/>
      <c r="CA25" s="139" t="str">
        <f>IF(IFERROR(VLOOKUP(BZ$3&amp;BZ25,都馬連編集用!$B$13:$C$49,2,FALSE),"")=0,"",(IFERROR(VLOOKUP(BZ$3&amp;BZ25,都馬連編集用!$B$13:$C$49,2,FALSE),"")))</f>
        <v/>
      </c>
      <c r="CB25" s="51"/>
      <c r="CC25" s="139" t="str">
        <f>IF(IFERROR(VLOOKUP(CB$3&amp;CB25,都馬連編集用!$B$13:$C$49,2,FALSE),"")=0,"",(IFERROR(VLOOKUP(CB$3&amp;CB25,都馬連編集用!$B$13:$C$49,2,FALSE),"")))</f>
        <v/>
      </c>
      <c r="CD25" s="51"/>
      <c r="CE25" s="139" t="str">
        <f>IF(IFERROR(VLOOKUP(CD$3&amp;CD25,都馬連編集用!$B$13:$C$49,2,FALSE),"")=0,"",(IFERROR(VLOOKUP(CD$3&amp;CD25,都馬連編集用!$B$13:$C$49,2,FALSE),"")))</f>
        <v/>
      </c>
      <c r="CF25" s="51"/>
      <c r="CG25" s="139" t="str">
        <f>IF(IFERROR(VLOOKUP(CF$3&amp;CF25,都馬連編集用!$B$13:$C$49,2,FALSE),"")=0,"",(IFERROR(VLOOKUP(CF$3&amp;CF25,都馬連編集用!$B$13:$C$49,2,FALSE),"")))</f>
        <v/>
      </c>
      <c r="CH25" s="51"/>
      <c r="CI25" s="139" t="str">
        <f>IF(IFERROR(VLOOKUP(CH$3&amp;CH25,都馬連編集用!$B$13:$C$49,2,FALSE),"")=0,"",(IFERROR(VLOOKUP(CH$3&amp;CH25,都馬連編集用!$B$13:$C$49,2,FALSE),"")))</f>
        <v/>
      </c>
      <c r="CJ25" s="51"/>
      <c r="CK25" s="139" t="str">
        <f>IF(IFERROR(VLOOKUP(CJ$3&amp;CJ25,都馬連編集用!$B$13:$C$49,2,FALSE),"")=0,"",(IFERROR(VLOOKUP(CJ$3&amp;CJ25,都馬連編集用!$B$13:$C$49,2,FALSE),"")))</f>
        <v/>
      </c>
      <c r="CL25" s="51"/>
      <c r="CM25" s="139" t="str">
        <f>IF(IFERROR(VLOOKUP(CL$3&amp;CL25,都馬連編集用!$B$13:$C$49,2,FALSE),"")=0,"",(IFERROR(VLOOKUP(CL$3&amp;CL25,都馬連編集用!$B$13:$C$49,2,FALSE),"")))</f>
        <v/>
      </c>
      <c r="CN25" s="51"/>
      <c r="CO25" s="139" t="str">
        <f>IF(IFERROR(VLOOKUP(CN$3&amp;CN25,都馬連編集用!$B$13:$C$49,2,FALSE),"")=0,"",(IFERROR(VLOOKUP(CN$3&amp;CN25,都馬連編集用!$B$13:$C$49,2,FALSE),"")))</f>
        <v/>
      </c>
      <c r="CP25" s="51"/>
      <c r="CQ25" s="139" t="str">
        <f>IF(IFERROR(VLOOKUP(CP$3&amp;CP25,都馬連編集用!$B$13:$C$49,2,FALSE),"")=0,"",(IFERROR(VLOOKUP(CP$3&amp;CP25,都馬連編集用!$B$13:$C$49,2,FALSE),"")))</f>
        <v/>
      </c>
      <c r="CR25" s="51"/>
      <c r="CS25" s="139" t="str">
        <f>IF(IFERROR(VLOOKUP(CR$3&amp;CR25,都馬連編集用!$B$13:$C$49,2,FALSE),"")=0,"",(IFERROR(VLOOKUP(CR$3&amp;CR25,都馬連編集用!$B$13:$C$49,2,FALSE),"")))</f>
        <v/>
      </c>
      <c r="CT25" s="51"/>
      <c r="CU25" s="139" t="str">
        <f>IF(IFERROR(VLOOKUP(CT$3&amp;CT25,都馬連編集用!$B$13:$C$49,2,FALSE),"")=0,"",(IFERROR(VLOOKUP(CT$3&amp;CT25,都馬連編集用!$B$13:$C$49,2,FALSE),"")))</f>
        <v/>
      </c>
      <c r="CV25" s="51"/>
      <c r="CW25" s="139" t="str">
        <f>IF(IFERROR(VLOOKUP(CV$3&amp;CV25,都馬連編集用!$B$13:$C$49,2,FALSE),"")=0,"",(IFERROR(VLOOKUP(CV$3&amp;CV25,都馬連編集用!$B$13:$C$49,2,FALSE),"")))</f>
        <v/>
      </c>
      <c r="CX25" s="51"/>
      <c r="CY25" s="139" t="str">
        <f>IF(IFERROR(VLOOKUP(CX$3&amp;CX25,都馬連編集用!$B$13:$C$49,2,FALSE),"")=0,"",(IFERROR(VLOOKUP(CX$3&amp;CX25,都馬連編集用!$B$13:$C$49,2,FALSE),"")))</f>
        <v/>
      </c>
      <c r="CZ25" s="51"/>
      <c r="DA25" s="139" t="str">
        <f>IF(IFERROR(VLOOKUP(CZ$3&amp;CZ25,都馬連編集用!$B$13:$C$49,2,FALSE),"")=0,"",(IFERROR(VLOOKUP(CZ$3&amp;CZ25,都馬連編集用!$B$13:$C$49,2,FALSE),"")))</f>
        <v/>
      </c>
      <c r="DB25" s="51"/>
      <c r="DC25" s="139" t="str">
        <f>IF(IFERROR(VLOOKUP(DB$3&amp;DB25,都馬連編集用!$B$13:$C$49,2,FALSE),"")=0,"",(IFERROR(VLOOKUP(DB$3&amp;DB25,都馬連編集用!$B$13:$C$49,2,FALSE),"")))</f>
        <v/>
      </c>
      <c r="DD25" s="51"/>
      <c r="DE25" s="139" t="str">
        <f>IF(IFERROR(VLOOKUP(DD$3&amp;DD25,都馬連編集用!$B$13:$C$49,2,FALSE),"")=0,"",(IFERROR(VLOOKUP(DD$3&amp;DD25,都馬連編集用!$B$13:$C$49,2,FALSE),"")))</f>
        <v/>
      </c>
      <c r="DF25" s="51"/>
      <c r="DG25" s="139" t="str">
        <f>IF(IFERROR(VLOOKUP(DF$3&amp;DF25,都馬連編集用!$B$13:$C$49,2,FALSE),"")=0,"",(IFERROR(VLOOKUP(DF$3&amp;DF25,都馬連編集用!$B$13:$C$49,2,FALSE),"")))</f>
        <v/>
      </c>
      <c r="DH25" s="51"/>
      <c r="DI25" s="139" t="str">
        <f>IF(IFERROR(VLOOKUP(DH$3&amp;DH25,都馬連編集用!$B$13:$C$49,2,FALSE),"")=0,"",(IFERROR(VLOOKUP(DH$3&amp;DH25,都馬連編集用!$B$13:$C$49,2,FALSE),"")))</f>
        <v/>
      </c>
      <c r="DJ25" s="51"/>
      <c r="DK25" s="139" t="str">
        <f>IF(IFERROR(VLOOKUP(DJ$3&amp;DJ25,都馬連編集用!$B$13:$C$49,2,FALSE),"")=0,"",(IFERROR(VLOOKUP(DJ$3&amp;DJ25,都馬連編集用!$B$13:$C$49,2,FALSE),"")))</f>
        <v/>
      </c>
      <c r="DL25" s="51"/>
      <c r="DM25" s="139" t="str">
        <f>IF(IFERROR(VLOOKUP(DL$3&amp;DL25,都馬連編集用!$B$13:$C$49,2,FALSE),"")=0,"",(IFERROR(VLOOKUP(DL$3&amp;DL25,都馬連編集用!$B$13:$C$49,2,FALSE),"")))</f>
        <v/>
      </c>
      <c r="DN25" s="51"/>
      <c r="DO25" s="139" t="str">
        <f>IF(IFERROR(VLOOKUP(DN$3&amp;DN25,都馬連編集用!$B$13:$C$49,2,FALSE),"")=0,"",(IFERROR(VLOOKUP(DN$3&amp;DN25,都馬連編集用!$B$13:$C$49,2,FALSE),"")))</f>
        <v/>
      </c>
      <c r="DP25" s="51"/>
    </row>
    <row r="26" spans="1:120" ht="30.6" customHeight="1">
      <c r="A26" s="33">
        <v>21</v>
      </c>
      <c r="D26" s="33">
        <f t="shared" si="53"/>
        <v>0</v>
      </c>
      <c r="F26" s="120"/>
      <c r="G26" s="141" t="str">
        <f>IFERROR(VLOOKUP(F26,'申込書2（馬匹・選手）'!$B$5:$D$54,3,FALSE),"")</f>
        <v/>
      </c>
      <c r="H26" s="120"/>
      <c r="I26" s="140" t="str">
        <f>IFERROR(VLOOKUP(H26,'申込書2（馬匹・選手）'!$F$5:$H$54,3,FALSE),"")</f>
        <v/>
      </c>
      <c r="J26" s="101" t="str">
        <f t="shared" si="54"/>
        <v/>
      </c>
      <c r="K26" s="106" t="str">
        <f>IFERROR(VLOOKUP(I26,'申込書2（馬匹・選手）'!$F$5:$H$54,3,FALSE),"")</f>
        <v/>
      </c>
      <c r="L26" s="51"/>
      <c r="M26" s="139" t="str">
        <f>IF(IFERROR(VLOOKUP(L$3&amp;L26,都馬連編集用!$B$13:$C$49,2,FALSE),"")=0,"",(IFERROR(VLOOKUP(L$3&amp;L26,都馬連編集用!$B$13:$C$49,2,FALSE),"")))</f>
        <v/>
      </c>
      <c r="N26" s="51"/>
      <c r="O26" s="139" t="str">
        <f>IF(IFERROR(VLOOKUP(N$3&amp;N26,都馬連編集用!$B$13:$C$49,2,FALSE),"")=0,"",(IFERROR(VLOOKUP(N$3&amp;N26,都馬連編集用!$B$13:$C$49,2,FALSE),"")))</f>
        <v/>
      </c>
      <c r="P26" s="51"/>
      <c r="Q26" s="139" t="str">
        <f>IF(IFERROR(VLOOKUP(P$3&amp;P26,都馬連編集用!$B$13:$C$49,2,FALSE),"")=0,"",(IFERROR(VLOOKUP(P$3&amp;P26,都馬連編集用!$B$13:$C$49,2,FALSE),"")))</f>
        <v/>
      </c>
      <c r="R26" s="51"/>
      <c r="S26" s="139" t="str">
        <f>IF(IFERROR(VLOOKUP(R$3&amp;R26,都馬連編集用!$B$13:$C$49,2,FALSE),"")=0,"",(IFERROR(VLOOKUP(R$3&amp;R26,都馬連編集用!$B$13:$C$49,2,FALSE),"")))</f>
        <v/>
      </c>
      <c r="T26" s="51"/>
      <c r="U26" s="139" t="str">
        <f>IF(IFERROR(VLOOKUP(T$3&amp;T26,都馬連編集用!$B$13:$C$49,2,FALSE),"")=0,"",(IFERROR(VLOOKUP(T$3&amp;T26,都馬連編集用!$B$13:$C$49,2,FALSE),"")))</f>
        <v/>
      </c>
      <c r="V26" s="51"/>
      <c r="W26" s="139" t="str">
        <f>IF(IFERROR(VLOOKUP(V$3&amp;V26,都馬連編集用!$B$13:$C$49,2,FALSE),"")=0,"",(IFERROR(VLOOKUP(V$3&amp;V26,都馬連編集用!$B$13:$C$49,2,FALSE),"")))</f>
        <v/>
      </c>
      <c r="X26" s="51"/>
      <c r="Y26" s="139" t="str">
        <f>IF(IFERROR(VLOOKUP(X$3&amp;X26,都馬連編集用!$B$13:$C$49,2,FALSE),"")=0,"",(IFERROR(VLOOKUP(X$3&amp;X26,都馬連編集用!$B$13:$C$49,2,FALSE),"")))</f>
        <v/>
      </c>
      <c r="Z26" s="51"/>
      <c r="AA26" s="139" t="str">
        <f>IF(IFERROR(VLOOKUP(Z$3&amp;Z26,都馬連編集用!$B$13:$C$49,2,FALSE),"")=0,"",(IFERROR(VLOOKUP(Z$3&amp;Z26,都馬連編集用!$B$13:$C$49,2,FALSE),"")))</f>
        <v/>
      </c>
      <c r="AB26" s="51"/>
      <c r="AC26" s="139" t="str">
        <f>IF(IFERROR(VLOOKUP(AB$3&amp;AB26,都馬連編集用!$B$13:$C$49,2,FALSE),"")=0,"",(IFERROR(VLOOKUP(AB$3&amp;AB26,都馬連編集用!$B$13:$C$49,2,FALSE),"")))</f>
        <v/>
      </c>
      <c r="AD26" s="51"/>
      <c r="AE26" s="139" t="str">
        <f>IF(IFERROR(VLOOKUP(AD$3&amp;AD26,都馬連編集用!$B$13:$C$49,2,FALSE),"")=0,"",(IFERROR(VLOOKUP(AD$3&amp;AD26,都馬連編集用!$B$13:$C$49,2,FALSE),"")))</f>
        <v/>
      </c>
      <c r="AF26" s="51"/>
      <c r="AG26" s="139" t="str">
        <f>IF(IFERROR(VLOOKUP(AF$3&amp;AF26,都馬連編集用!$B$13:$C$49,2,FALSE),"")=0,"",(IFERROR(VLOOKUP(AF$3&amp;AF26,都馬連編集用!$B$13:$C$49,2,FALSE),"")))</f>
        <v/>
      </c>
      <c r="AH26" s="51"/>
      <c r="AI26" s="139" t="str">
        <f>IF(IFERROR(VLOOKUP(AH$3&amp;AH26,都馬連編集用!$B$13:$C$49,2,FALSE),"")=0,"",(IFERROR(VLOOKUP(AH$3&amp;AH26,都馬連編集用!$B$13:$C$49,2,FALSE),"")))</f>
        <v/>
      </c>
      <c r="AJ26" s="51"/>
      <c r="AK26" s="139" t="str">
        <f>IF(IFERROR(VLOOKUP(AJ$3&amp;AJ26,都馬連編集用!$B$13:$C$49,2,FALSE),"")=0,"",(IFERROR(VLOOKUP(AJ$3&amp;AJ26,都馬連編集用!$B$13:$C$49,2,FALSE),"")))</f>
        <v/>
      </c>
      <c r="AL26" s="51"/>
      <c r="AM26" s="139" t="str">
        <f>IF(IFERROR(VLOOKUP(AL$3&amp;AL26,都馬連編集用!$B$13:$C$49,2,FALSE),"")=0,"",(IFERROR(VLOOKUP(AL$3&amp;AL26,都馬連編集用!$B$13:$C$49,2,FALSE),"")))</f>
        <v/>
      </c>
      <c r="AN26" s="51"/>
      <c r="AO26" s="139" t="str">
        <f>IF(IFERROR(VLOOKUP(AN$3&amp;AN26,都馬連編集用!$B$13:$C$49,2,FALSE),"")=0,"",(IFERROR(VLOOKUP(AN$3&amp;AN26,都馬連編集用!$B$13:$C$49,2,FALSE),"")))</f>
        <v/>
      </c>
      <c r="AP26" s="51"/>
      <c r="AQ26" s="139" t="str">
        <f>IF(IFERROR(VLOOKUP(AP$3&amp;AP26,都馬連編集用!$B$13:$C$49,2,FALSE),"")=0,"",(IFERROR(VLOOKUP(AP$3&amp;AP26,都馬連編集用!$B$13:$C$49,2,FALSE),"")))</f>
        <v/>
      </c>
      <c r="AR26" s="51"/>
      <c r="AS26" s="139" t="str">
        <f>IF(IFERROR(VLOOKUP(AR$3&amp;AR26,都馬連編集用!$B$13:$C$49,2,FALSE),"")=0,"",(IFERROR(VLOOKUP(AR$3&amp;AR26,都馬連編集用!$B$13:$C$49,2,FALSE),"")))</f>
        <v/>
      </c>
      <c r="AT26" s="51"/>
      <c r="AU26" s="139" t="str">
        <f>IF(IFERROR(VLOOKUP(AT$3&amp;AT26,都馬連編集用!$B$13:$C$49,2,FALSE),"")=0,"",(IFERROR(VLOOKUP(AT$3&amp;AT26,都馬連編集用!$B$13:$C$49,2,FALSE),"")))</f>
        <v/>
      </c>
      <c r="AV26" s="51"/>
      <c r="AW26" s="139" t="str">
        <f>IF(IFERROR(VLOOKUP(AV$3&amp;AV26,都馬連編集用!$B$13:$C$49,2,FALSE),"")=0,"",(IFERROR(VLOOKUP(AV$3&amp;AV26,都馬連編集用!$B$13:$C$49,2,FALSE),"")))</f>
        <v/>
      </c>
      <c r="AX26" s="51"/>
      <c r="AY26" s="139" t="str">
        <f>IF(IFERROR(VLOOKUP(AX$3&amp;AX26,都馬連編集用!$B$13:$C$49,2,FALSE),"")=0,"",(IFERROR(VLOOKUP(AX$3&amp;AX26,都馬連編集用!$B$13:$C$49,2,FALSE),"")))</f>
        <v/>
      </c>
      <c r="AZ26" s="51"/>
      <c r="BA26" s="139" t="str">
        <f>IF(IFERROR(VLOOKUP(AZ$3&amp;AZ26,都馬連編集用!$B$13:$C$49,2,FALSE),"")=0,"",(IFERROR(VLOOKUP(AZ$3&amp;AZ26,都馬連編集用!$B$13:$C$49,2,FALSE),"")))</f>
        <v/>
      </c>
      <c r="BB26" s="51"/>
      <c r="BC26" s="139" t="str">
        <f>IF(IFERROR(VLOOKUP(BB$3&amp;BB26,都馬連編集用!$B$13:$C$49,2,FALSE),"")=0,"",(IFERROR(VLOOKUP(BB$3&amp;BB26,都馬連編集用!$B$13:$C$49,2,FALSE),"")))</f>
        <v/>
      </c>
      <c r="BD26" s="51"/>
      <c r="BE26" s="139" t="str">
        <f>IF(IFERROR(VLOOKUP(BD$3&amp;BD26,都馬連編集用!$B$13:$C$49,2,FALSE),"")=0,"",(IFERROR(VLOOKUP(BD$3&amp;BD26,都馬連編集用!$B$13:$C$49,2,FALSE),"")))</f>
        <v/>
      </c>
      <c r="BF26" s="51"/>
      <c r="BG26" s="139" t="str">
        <f>IF(IFERROR(VLOOKUP(BF$3&amp;BF26,都馬連編集用!$B$13:$C$49,2,FALSE),"")=0,"",(IFERROR(VLOOKUP(BF$3&amp;BF26,都馬連編集用!$B$13:$C$49,2,FALSE),"")))</f>
        <v/>
      </c>
      <c r="BH26" s="51"/>
      <c r="BI26" s="139" t="str">
        <f>IF(IFERROR(VLOOKUP(BH$3&amp;BH26,都馬連編集用!$B$13:$C$49,2,FALSE),"")=0,"",(IFERROR(VLOOKUP(BH$3&amp;BH26,都馬連編集用!$B$13:$C$49,2,FALSE),"")))</f>
        <v/>
      </c>
      <c r="BJ26" s="51"/>
      <c r="BK26" s="139" t="str">
        <f>IF(IFERROR(VLOOKUP(BJ$3&amp;BJ26,都馬連編集用!$B$13:$C$49,2,FALSE),"")=0,"",(IFERROR(VLOOKUP(BJ$3&amp;BJ26,都馬連編集用!$B$13:$C$49,2,FALSE),"")))</f>
        <v/>
      </c>
      <c r="BL26" s="51"/>
      <c r="BM26" s="139" t="str">
        <f>IF(IFERROR(VLOOKUP(BL$3&amp;BL26,都馬連編集用!$B$13:$C$49,2,FALSE),"")=0,"",(IFERROR(VLOOKUP(BL$3&amp;BL26,都馬連編集用!$B$13:$C$49,2,FALSE),"")))</f>
        <v/>
      </c>
      <c r="BN26" s="51"/>
      <c r="BO26" s="139" t="str">
        <f>IF(IFERROR(VLOOKUP(BN$3&amp;BN26,都馬連編集用!$B$13:$C$49,2,FALSE),"")=0,"",(IFERROR(VLOOKUP(BN$3&amp;BN26,都馬連編集用!$B$13:$C$49,2,FALSE),"")))</f>
        <v/>
      </c>
      <c r="BP26" s="51"/>
      <c r="BQ26" s="139" t="str">
        <f>IF(IFERROR(VLOOKUP(BP$3&amp;BP26,都馬連編集用!$B$13:$C$49,2,FALSE),"")=0,"",(IFERROR(VLOOKUP(BP$3&amp;BP26,都馬連編集用!$B$13:$C$49,2,FALSE),"")))</f>
        <v/>
      </c>
      <c r="BR26" s="51"/>
      <c r="BS26" s="139" t="str">
        <f>IF(IFERROR(VLOOKUP(BR$3&amp;BR26,都馬連編集用!$B$13:$C$49,2,FALSE),"")=0,"",(IFERROR(VLOOKUP(BR$3&amp;BR26,都馬連編集用!$B$13:$C$49,2,FALSE),"")))</f>
        <v/>
      </c>
      <c r="BT26" s="51"/>
      <c r="BU26" s="139" t="str">
        <f>IF(IFERROR(VLOOKUP(BT$3&amp;BT26,都馬連編集用!$B$13:$C$49,2,FALSE),"")=0,"",(IFERROR(VLOOKUP(BT$3&amp;BT26,都馬連編集用!$B$13:$C$49,2,FALSE),"")))</f>
        <v/>
      </c>
      <c r="BV26" s="51"/>
      <c r="BW26" s="139" t="str">
        <f>IF(IFERROR(VLOOKUP(BV$3&amp;BV26,都馬連編集用!$B$13:$C$49,2,FALSE),"")=0,"",(IFERROR(VLOOKUP(BV$3&amp;BV26,都馬連編集用!$B$13:$C$49,2,FALSE),"")))</f>
        <v/>
      </c>
      <c r="BX26" s="51"/>
      <c r="BY26" s="139" t="str">
        <f>IF(IFERROR(VLOOKUP(BX$3&amp;BX26,都馬連編集用!$B$13:$C$49,2,FALSE),"")=0,"",(IFERROR(VLOOKUP(BX$3&amp;BX26,都馬連編集用!$B$13:$C$49,2,FALSE),"")))</f>
        <v/>
      </c>
      <c r="BZ26" s="51"/>
      <c r="CA26" s="139" t="str">
        <f>IF(IFERROR(VLOOKUP(BZ$3&amp;BZ26,都馬連編集用!$B$13:$C$49,2,FALSE),"")=0,"",(IFERROR(VLOOKUP(BZ$3&amp;BZ26,都馬連編集用!$B$13:$C$49,2,FALSE),"")))</f>
        <v/>
      </c>
      <c r="CB26" s="51"/>
      <c r="CC26" s="139" t="str">
        <f>IF(IFERROR(VLOOKUP(CB$3&amp;CB26,都馬連編集用!$B$13:$C$49,2,FALSE),"")=0,"",(IFERROR(VLOOKUP(CB$3&amp;CB26,都馬連編集用!$B$13:$C$49,2,FALSE),"")))</f>
        <v/>
      </c>
      <c r="CD26" s="51"/>
      <c r="CE26" s="139" t="str">
        <f>IF(IFERROR(VLOOKUP(CD$3&amp;CD26,都馬連編集用!$B$13:$C$49,2,FALSE),"")=0,"",(IFERROR(VLOOKUP(CD$3&amp;CD26,都馬連編集用!$B$13:$C$49,2,FALSE),"")))</f>
        <v/>
      </c>
      <c r="CF26" s="51"/>
      <c r="CG26" s="139" t="str">
        <f>IF(IFERROR(VLOOKUP(CF$3&amp;CF26,都馬連編集用!$B$13:$C$49,2,FALSE),"")=0,"",(IFERROR(VLOOKUP(CF$3&amp;CF26,都馬連編集用!$B$13:$C$49,2,FALSE),"")))</f>
        <v/>
      </c>
      <c r="CH26" s="51"/>
      <c r="CI26" s="139" t="str">
        <f>IF(IFERROR(VLOOKUP(CH$3&amp;CH26,都馬連編集用!$B$13:$C$49,2,FALSE),"")=0,"",(IFERROR(VLOOKUP(CH$3&amp;CH26,都馬連編集用!$B$13:$C$49,2,FALSE),"")))</f>
        <v/>
      </c>
      <c r="CJ26" s="51"/>
      <c r="CK26" s="139" t="str">
        <f>IF(IFERROR(VLOOKUP(CJ$3&amp;CJ26,都馬連編集用!$B$13:$C$49,2,FALSE),"")=0,"",(IFERROR(VLOOKUP(CJ$3&amp;CJ26,都馬連編集用!$B$13:$C$49,2,FALSE),"")))</f>
        <v/>
      </c>
      <c r="CL26" s="51"/>
      <c r="CM26" s="139" t="str">
        <f>IF(IFERROR(VLOOKUP(CL$3&amp;CL26,都馬連編集用!$B$13:$C$49,2,FALSE),"")=0,"",(IFERROR(VLOOKUP(CL$3&amp;CL26,都馬連編集用!$B$13:$C$49,2,FALSE),"")))</f>
        <v/>
      </c>
      <c r="CN26" s="51"/>
      <c r="CO26" s="139" t="str">
        <f>IF(IFERROR(VLOOKUP(CN$3&amp;CN26,都馬連編集用!$B$13:$C$49,2,FALSE),"")=0,"",(IFERROR(VLOOKUP(CN$3&amp;CN26,都馬連編集用!$B$13:$C$49,2,FALSE),"")))</f>
        <v/>
      </c>
      <c r="CP26" s="51"/>
      <c r="CQ26" s="139" t="str">
        <f>IF(IFERROR(VLOOKUP(CP$3&amp;CP26,都馬連編集用!$B$13:$C$49,2,FALSE),"")=0,"",(IFERROR(VLOOKUP(CP$3&amp;CP26,都馬連編集用!$B$13:$C$49,2,FALSE),"")))</f>
        <v/>
      </c>
      <c r="CR26" s="51"/>
      <c r="CS26" s="139" t="str">
        <f>IF(IFERROR(VLOOKUP(CR$3&amp;CR26,都馬連編集用!$B$13:$C$49,2,FALSE),"")=0,"",(IFERROR(VLOOKUP(CR$3&amp;CR26,都馬連編集用!$B$13:$C$49,2,FALSE),"")))</f>
        <v/>
      </c>
      <c r="CT26" s="51"/>
      <c r="CU26" s="139" t="str">
        <f>IF(IFERROR(VLOOKUP(CT$3&amp;CT26,都馬連編集用!$B$13:$C$49,2,FALSE),"")=0,"",(IFERROR(VLOOKUP(CT$3&amp;CT26,都馬連編集用!$B$13:$C$49,2,FALSE),"")))</f>
        <v/>
      </c>
      <c r="CV26" s="51"/>
      <c r="CW26" s="139" t="str">
        <f>IF(IFERROR(VLOOKUP(CV$3&amp;CV26,都馬連編集用!$B$13:$C$49,2,FALSE),"")=0,"",(IFERROR(VLOOKUP(CV$3&amp;CV26,都馬連編集用!$B$13:$C$49,2,FALSE),"")))</f>
        <v/>
      </c>
      <c r="CX26" s="51"/>
      <c r="CY26" s="139" t="str">
        <f>IF(IFERROR(VLOOKUP(CX$3&amp;CX26,都馬連編集用!$B$13:$C$49,2,FALSE),"")=0,"",(IFERROR(VLOOKUP(CX$3&amp;CX26,都馬連編集用!$B$13:$C$49,2,FALSE),"")))</f>
        <v/>
      </c>
      <c r="CZ26" s="51"/>
      <c r="DA26" s="139" t="str">
        <f>IF(IFERROR(VLOOKUP(CZ$3&amp;CZ26,都馬連編集用!$B$13:$C$49,2,FALSE),"")=0,"",(IFERROR(VLOOKUP(CZ$3&amp;CZ26,都馬連編集用!$B$13:$C$49,2,FALSE),"")))</f>
        <v/>
      </c>
      <c r="DB26" s="51"/>
      <c r="DC26" s="139" t="str">
        <f>IF(IFERROR(VLOOKUP(DB$3&amp;DB26,都馬連編集用!$B$13:$C$49,2,FALSE),"")=0,"",(IFERROR(VLOOKUP(DB$3&amp;DB26,都馬連編集用!$B$13:$C$49,2,FALSE),"")))</f>
        <v/>
      </c>
      <c r="DD26" s="51"/>
      <c r="DE26" s="139" t="str">
        <f>IF(IFERROR(VLOOKUP(DD$3&amp;DD26,都馬連編集用!$B$13:$C$49,2,FALSE),"")=0,"",(IFERROR(VLOOKUP(DD$3&amp;DD26,都馬連編集用!$B$13:$C$49,2,FALSE),"")))</f>
        <v/>
      </c>
      <c r="DF26" s="51"/>
      <c r="DG26" s="139" t="str">
        <f>IF(IFERROR(VLOOKUP(DF$3&amp;DF26,都馬連編集用!$B$13:$C$49,2,FALSE),"")=0,"",(IFERROR(VLOOKUP(DF$3&amp;DF26,都馬連編集用!$B$13:$C$49,2,FALSE),"")))</f>
        <v/>
      </c>
      <c r="DH26" s="51"/>
      <c r="DI26" s="139" t="str">
        <f>IF(IFERROR(VLOOKUP(DH$3&amp;DH26,都馬連編集用!$B$13:$C$49,2,FALSE),"")=0,"",(IFERROR(VLOOKUP(DH$3&amp;DH26,都馬連編集用!$B$13:$C$49,2,FALSE),"")))</f>
        <v/>
      </c>
      <c r="DJ26" s="51"/>
      <c r="DK26" s="139" t="str">
        <f>IF(IFERROR(VLOOKUP(DJ$3&amp;DJ26,都馬連編集用!$B$13:$C$49,2,FALSE),"")=0,"",(IFERROR(VLOOKUP(DJ$3&amp;DJ26,都馬連編集用!$B$13:$C$49,2,FALSE),"")))</f>
        <v/>
      </c>
      <c r="DL26" s="51"/>
      <c r="DM26" s="139" t="str">
        <f>IF(IFERROR(VLOOKUP(DL$3&amp;DL26,都馬連編集用!$B$13:$C$49,2,FALSE),"")=0,"",(IFERROR(VLOOKUP(DL$3&amp;DL26,都馬連編集用!$B$13:$C$49,2,FALSE),"")))</f>
        <v/>
      </c>
      <c r="DN26" s="51"/>
      <c r="DO26" s="139" t="str">
        <f>IF(IFERROR(VLOOKUP(DN$3&amp;DN26,都馬連編集用!$B$13:$C$49,2,FALSE),"")=0,"",(IFERROR(VLOOKUP(DN$3&amp;DN26,都馬連編集用!$B$13:$C$49,2,FALSE),"")))</f>
        <v/>
      </c>
      <c r="DP26" s="51"/>
    </row>
    <row r="27" spans="1:120" ht="30.6" customHeight="1">
      <c r="A27" s="33">
        <v>22</v>
      </c>
      <c r="D27" s="33">
        <f t="shared" si="53"/>
        <v>0</v>
      </c>
      <c r="F27" s="120"/>
      <c r="G27" s="141" t="str">
        <f>IFERROR(VLOOKUP(F27,'申込書2（馬匹・選手）'!$B$5:$D$54,3,FALSE),"")</f>
        <v/>
      </c>
      <c r="H27" s="120"/>
      <c r="I27" s="140" t="str">
        <f>IFERROR(VLOOKUP(H27,'申込書2（馬匹・選手）'!$F$5:$H$54,3,FALSE),"")</f>
        <v/>
      </c>
      <c r="J27" s="101" t="str">
        <f t="shared" si="54"/>
        <v/>
      </c>
      <c r="K27" s="106" t="str">
        <f>IFERROR(VLOOKUP(I27,'申込書2（馬匹・選手）'!$F$5:$H$54,3,FALSE),"")</f>
        <v/>
      </c>
      <c r="L27" s="51"/>
      <c r="M27" s="139" t="str">
        <f>IF(IFERROR(VLOOKUP(L$3&amp;L27,都馬連編集用!$B$13:$C$49,2,FALSE),"")=0,"",(IFERROR(VLOOKUP(L$3&amp;L27,都馬連編集用!$B$13:$C$49,2,FALSE),"")))</f>
        <v/>
      </c>
      <c r="N27" s="51"/>
      <c r="O27" s="139" t="str">
        <f>IF(IFERROR(VLOOKUP(N$3&amp;N27,都馬連編集用!$B$13:$C$49,2,FALSE),"")=0,"",(IFERROR(VLOOKUP(N$3&amp;N27,都馬連編集用!$B$13:$C$49,2,FALSE),"")))</f>
        <v/>
      </c>
      <c r="P27" s="51"/>
      <c r="Q27" s="139" t="str">
        <f>IF(IFERROR(VLOOKUP(P$3&amp;P27,都馬連編集用!$B$13:$C$49,2,FALSE),"")=0,"",(IFERROR(VLOOKUP(P$3&amp;P27,都馬連編集用!$B$13:$C$49,2,FALSE),"")))</f>
        <v/>
      </c>
      <c r="R27" s="51"/>
      <c r="S27" s="139" t="str">
        <f>IF(IFERROR(VLOOKUP(R$3&amp;R27,都馬連編集用!$B$13:$C$49,2,FALSE),"")=0,"",(IFERROR(VLOOKUP(R$3&amp;R27,都馬連編集用!$B$13:$C$49,2,FALSE),"")))</f>
        <v/>
      </c>
      <c r="T27" s="51"/>
      <c r="U27" s="139" t="str">
        <f>IF(IFERROR(VLOOKUP(T$3&amp;T27,都馬連編集用!$B$13:$C$49,2,FALSE),"")=0,"",(IFERROR(VLOOKUP(T$3&amp;T27,都馬連編集用!$B$13:$C$49,2,FALSE),"")))</f>
        <v/>
      </c>
      <c r="V27" s="51"/>
      <c r="W27" s="139" t="str">
        <f>IF(IFERROR(VLOOKUP(V$3&amp;V27,都馬連編集用!$B$13:$C$49,2,FALSE),"")=0,"",(IFERROR(VLOOKUP(V$3&amp;V27,都馬連編集用!$B$13:$C$49,2,FALSE),"")))</f>
        <v/>
      </c>
      <c r="X27" s="51"/>
      <c r="Y27" s="139" t="str">
        <f>IF(IFERROR(VLOOKUP(X$3&amp;X27,都馬連編集用!$B$13:$C$49,2,FALSE),"")=0,"",(IFERROR(VLOOKUP(X$3&amp;X27,都馬連編集用!$B$13:$C$49,2,FALSE),"")))</f>
        <v/>
      </c>
      <c r="Z27" s="51"/>
      <c r="AA27" s="139" t="str">
        <f>IF(IFERROR(VLOOKUP(Z$3&amp;Z27,都馬連編集用!$B$13:$C$49,2,FALSE),"")=0,"",(IFERROR(VLOOKUP(Z$3&amp;Z27,都馬連編集用!$B$13:$C$49,2,FALSE),"")))</f>
        <v/>
      </c>
      <c r="AB27" s="51"/>
      <c r="AC27" s="139" t="str">
        <f>IF(IFERROR(VLOOKUP(AB$3&amp;AB27,都馬連編集用!$B$13:$C$49,2,FALSE),"")=0,"",(IFERROR(VLOOKUP(AB$3&amp;AB27,都馬連編集用!$B$13:$C$49,2,FALSE),"")))</f>
        <v/>
      </c>
      <c r="AD27" s="51"/>
      <c r="AE27" s="139" t="str">
        <f>IF(IFERROR(VLOOKUP(AD$3&amp;AD27,都馬連編集用!$B$13:$C$49,2,FALSE),"")=0,"",(IFERROR(VLOOKUP(AD$3&amp;AD27,都馬連編集用!$B$13:$C$49,2,FALSE),"")))</f>
        <v/>
      </c>
      <c r="AF27" s="51"/>
      <c r="AG27" s="139" t="str">
        <f>IF(IFERROR(VLOOKUP(AF$3&amp;AF27,都馬連編集用!$B$13:$C$49,2,FALSE),"")=0,"",(IFERROR(VLOOKUP(AF$3&amp;AF27,都馬連編集用!$B$13:$C$49,2,FALSE),"")))</f>
        <v/>
      </c>
      <c r="AH27" s="51"/>
      <c r="AI27" s="139" t="str">
        <f>IF(IFERROR(VLOOKUP(AH$3&amp;AH27,都馬連編集用!$B$13:$C$49,2,FALSE),"")=0,"",(IFERROR(VLOOKUP(AH$3&amp;AH27,都馬連編集用!$B$13:$C$49,2,FALSE),"")))</f>
        <v/>
      </c>
      <c r="AJ27" s="51"/>
      <c r="AK27" s="139" t="str">
        <f>IF(IFERROR(VLOOKUP(AJ$3&amp;AJ27,都馬連編集用!$B$13:$C$49,2,FALSE),"")=0,"",(IFERROR(VLOOKUP(AJ$3&amp;AJ27,都馬連編集用!$B$13:$C$49,2,FALSE),"")))</f>
        <v/>
      </c>
      <c r="AL27" s="51"/>
      <c r="AM27" s="139" t="str">
        <f>IF(IFERROR(VLOOKUP(AL$3&amp;AL27,都馬連編集用!$B$13:$C$49,2,FALSE),"")=0,"",(IFERROR(VLOOKUP(AL$3&amp;AL27,都馬連編集用!$B$13:$C$49,2,FALSE),"")))</f>
        <v/>
      </c>
      <c r="AN27" s="51"/>
      <c r="AO27" s="139" t="str">
        <f>IF(IFERROR(VLOOKUP(AN$3&amp;AN27,都馬連編集用!$B$13:$C$49,2,FALSE),"")=0,"",(IFERROR(VLOOKUP(AN$3&amp;AN27,都馬連編集用!$B$13:$C$49,2,FALSE),"")))</f>
        <v/>
      </c>
      <c r="AP27" s="51"/>
      <c r="AQ27" s="139" t="str">
        <f>IF(IFERROR(VLOOKUP(AP$3&amp;AP27,都馬連編集用!$B$13:$C$49,2,FALSE),"")=0,"",(IFERROR(VLOOKUP(AP$3&amp;AP27,都馬連編集用!$B$13:$C$49,2,FALSE),"")))</f>
        <v/>
      </c>
      <c r="AR27" s="51"/>
      <c r="AS27" s="139" t="str">
        <f>IF(IFERROR(VLOOKUP(AR$3&amp;AR27,都馬連編集用!$B$13:$C$49,2,FALSE),"")=0,"",(IFERROR(VLOOKUP(AR$3&amp;AR27,都馬連編集用!$B$13:$C$49,2,FALSE),"")))</f>
        <v/>
      </c>
      <c r="AT27" s="51"/>
      <c r="AU27" s="139" t="str">
        <f>IF(IFERROR(VLOOKUP(AT$3&amp;AT27,都馬連編集用!$B$13:$C$49,2,FALSE),"")=0,"",(IFERROR(VLOOKUP(AT$3&amp;AT27,都馬連編集用!$B$13:$C$49,2,FALSE),"")))</f>
        <v/>
      </c>
      <c r="AV27" s="51"/>
      <c r="AW27" s="139" t="str">
        <f>IF(IFERROR(VLOOKUP(AV$3&amp;AV27,都馬連編集用!$B$13:$C$49,2,FALSE),"")=0,"",(IFERROR(VLOOKUP(AV$3&amp;AV27,都馬連編集用!$B$13:$C$49,2,FALSE),"")))</f>
        <v/>
      </c>
      <c r="AX27" s="51"/>
      <c r="AY27" s="139" t="str">
        <f>IF(IFERROR(VLOOKUP(AX$3&amp;AX27,都馬連編集用!$B$13:$C$49,2,FALSE),"")=0,"",(IFERROR(VLOOKUP(AX$3&amp;AX27,都馬連編集用!$B$13:$C$49,2,FALSE),"")))</f>
        <v/>
      </c>
      <c r="AZ27" s="51"/>
      <c r="BA27" s="139" t="str">
        <f>IF(IFERROR(VLOOKUP(AZ$3&amp;AZ27,都馬連編集用!$B$13:$C$49,2,FALSE),"")=0,"",(IFERROR(VLOOKUP(AZ$3&amp;AZ27,都馬連編集用!$B$13:$C$49,2,FALSE),"")))</f>
        <v/>
      </c>
      <c r="BB27" s="51"/>
      <c r="BC27" s="139" t="str">
        <f>IF(IFERROR(VLOOKUP(BB$3&amp;BB27,都馬連編集用!$B$13:$C$49,2,FALSE),"")=0,"",(IFERROR(VLOOKUP(BB$3&amp;BB27,都馬連編集用!$B$13:$C$49,2,FALSE),"")))</f>
        <v/>
      </c>
      <c r="BD27" s="51"/>
      <c r="BE27" s="139" t="str">
        <f>IF(IFERROR(VLOOKUP(BD$3&amp;BD27,都馬連編集用!$B$13:$C$49,2,FALSE),"")=0,"",(IFERROR(VLOOKUP(BD$3&amp;BD27,都馬連編集用!$B$13:$C$49,2,FALSE),"")))</f>
        <v/>
      </c>
      <c r="BF27" s="51"/>
      <c r="BG27" s="139" t="str">
        <f>IF(IFERROR(VLOOKUP(BF$3&amp;BF27,都馬連編集用!$B$13:$C$49,2,FALSE),"")=0,"",(IFERROR(VLOOKUP(BF$3&amp;BF27,都馬連編集用!$B$13:$C$49,2,FALSE),"")))</f>
        <v/>
      </c>
      <c r="BH27" s="51"/>
      <c r="BI27" s="139" t="str">
        <f>IF(IFERROR(VLOOKUP(BH$3&amp;BH27,都馬連編集用!$B$13:$C$49,2,FALSE),"")=0,"",(IFERROR(VLOOKUP(BH$3&amp;BH27,都馬連編集用!$B$13:$C$49,2,FALSE),"")))</f>
        <v/>
      </c>
      <c r="BJ27" s="51"/>
      <c r="BK27" s="139" t="str">
        <f>IF(IFERROR(VLOOKUP(BJ$3&amp;BJ27,都馬連編集用!$B$13:$C$49,2,FALSE),"")=0,"",(IFERROR(VLOOKUP(BJ$3&amp;BJ27,都馬連編集用!$B$13:$C$49,2,FALSE),"")))</f>
        <v/>
      </c>
      <c r="BL27" s="51"/>
      <c r="BM27" s="139" t="str">
        <f>IF(IFERROR(VLOOKUP(BL$3&amp;BL27,都馬連編集用!$B$13:$C$49,2,FALSE),"")=0,"",(IFERROR(VLOOKUP(BL$3&amp;BL27,都馬連編集用!$B$13:$C$49,2,FALSE),"")))</f>
        <v/>
      </c>
      <c r="BN27" s="51"/>
      <c r="BO27" s="139" t="str">
        <f>IF(IFERROR(VLOOKUP(BN$3&amp;BN27,都馬連編集用!$B$13:$C$49,2,FALSE),"")=0,"",(IFERROR(VLOOKUP(BN$3&amp;BN27,都馬連編集用!$B$13:$C$49,2,FALSE),"")))</f>
        <v/>
      </c>
      <c r="BP27" s="51"/>
      <c r="BQ27" s="139" t="str">
        <f>IF(IFERROR(VLOOKUP(BP$3&amp;BP27,都馬連編集用!$B$13:$C$49,2,FALSE),"")=0,"",(IFERROR(VLOOKUP(BP$3&amp;BP27,都馬連編集用!$B$13:$C$49,2,FALSE),"")))</f>
        <v/>
      </c>
      <c r="BR27" s="51"/>
      <c r="BS27" s="139" t="str">
        <f>IF(IFERROR(VLOOKUP(BR$3&amp;BR27,都馬連編集用!$B$13:$C$49,2,FALSE),"")=0,"",(IFERROR(VLOOKUP(BR$3&amp;BR27,都馬連編集用!$B$13:$C$49,2,FALSE),"")))</f>
        <v/>
      </c>
      <c r="BT27" s="51"/>
      <c r="BU27" s="139" t="str">
        <f>IF(IFERROR(VLOOKUP(BT$3&amp;BT27,都馬連編集用!$B$13:$C$49,2,FALSE),"")=0,"",(IFERROR(VLOOKUP(BT$3&amp;BT27,都馬連編集用!$B$13:$C$49,2,FALSE),"")))</f>
        <v/>
      </c>
      <c r="BV27" s="51"/>
      <c r="BW27" s="139" t="str">
        <f>IF(IFERROR(VLOOKUP(BV$3&amp;BV27,都馬連編集用!$B$13:$C$49,2,FALSE),"")=0,"",(IFERROR(VLOOKUP(BV$3&amp;BV27,都馬連編集用!$B$13:$C$49,2,FALSE),"")))</f>
        <v/>
      </c>
      <c r="BX27" s="51"/>
      <c r="BY27" s="139" t="str">
        <f>IF(IFERROR(VLOOKUP(BX$3&amp;BX27,都馬連編集用!$B$13:$C$49,2,FALSE),"")=0,"",(IFERROR(VLOOKUP(BX$3&amp;BX27,都馬連編集用!$B$13:$C$49,2,FALSE),"")))</f>
        <v/>
      </c>
      <c r="BZ27" s="51"/>
      <c r="CA27" s="139" t="str">
        <f>IF(IFERROR(VLOOKUP(BZ$3&amp;BZ27,都馬連編集用!$B$13:$C$49,2,FALSE),"")=0,"",(IFERROR(VLOOKUP(BZ$3&amp;BZ27,都馬連編集用!$B$13:$C$49,2,FALSE),"")))</f>
        <v/>
      </c>
      <c r="CB27" s="51"/>
      <c r="CC27" s="139" t="str">
        <f>IF(IFERROR(VLOOKUP(CB$3&amp;CB27,都馬連編集用!$B$13:$C$49,2,FALSE),"")=0,"",(IFERROR(VLOOKUP(CB$3&amp;CB27,都馬連編集用!$B$13:$C$49,2,FALSE),"")))</f>
        <v/>
      </c>
      <c r="CD27" s="51"/>
      <c r="CE27" s="139" t="str">
        <f>IF(IFERROR(VLOOKUP(CD$3&amp;CD27,都馬連編集用!$B$13:$C$49,2,FALSE),"")=0,"",(IFERROR(VLOOKUP(CD$3&amp;CD27,都馬連編集用!$B$13:$C$49,2,FALSE),"")))</f>
        <v/>
      </c>
      <c r="CF27" s="51"/>
      <c r="CG27" s="139" t="str">
        <f>IF(IFERROR(VLOOKUP(CF$3&amp;CF27,都馬連編集用!$B$13:$C$49,2,FALSE),"")=0,"",(IFERROR(VLOOKUP(CF$3&amp;CF27,都馬連編集用!$B$13:$C$49,2,FALSE),"")))</f>
        <v/>
      </c>
      <c r="CH27" s="51"/>
      <c r="CI27" s="139" t="str">
        <f>IF(IFERROR(VLOOKUP(CH$3&amp;CH27,都馬連編集用!$B$13:$C$49,2,FALSE),"")=0,"",(IFERROR(VLOOKUP(CH$3&amp;CH27,都馬連編集用!$B$13:$C$49,2,FALSE),"")))</f>
        <v/>
      </c>
      <c r="CJ27" s="51"/>
      <c r="CK27" s="139" t="str">
        <f>IF(IFERROR(VLOOKUP(CJ$3&amp;CJ27,都馬連編集用!$B$13:$C$49,2,FALSE),"")=0,"",(IFERROR(VLOOKUP(CJ$3&amp;CJ27,都馬連編集用!$B$13:$C$49,2,FALSE),"")))</f>
        <v/>
      </c>
      <c r="CL27" s="51"/>
      <c r="CM27" s="139" t="str">
        <f>IF(IFERROR(VLOOKUP(CL$3&amp;CL27,都馬連編集用!$B$13:$C$49,2,FALSE),"")=0,"",(IFERROR(VLOOKUP(CL$3&amp;CL27,都馬連編集用!$B$13:$C$49,2,FALSE),"")))</f>
        <v/>
      </c>
      <c r="CN27" s="51"/>
      <c r="CO27" s="139" t="str">
        <f>IF(IFERROR(VLOOKUP(CN$3&amp;CN27,都馬連編集用!$B$13:$C$49,2,FALSE),"")=0,"",(IFERROR(VLOOKUP(CN$3&amp;CN27,都馬連編集用!$B$13:$C$49,2,FALSE),"")))</f>
        <v/>
      </c>
      <c r="CP27" s="51"/>
      <c r="CQ27" s="139" t="str">
        <f>IF(IFERROR(VLOOKUP(CP$3&amp;CP27,都馬連編集用!$B$13:$C$49,2,FALSE),"")=0,"",(IFERROR(VLOOKUP(CP$3&amp;CP27,都馬連編集用!$B$13:$C$49,2,FALSE),"")))</f>
        <v/>
      </c>
      <c r="CR27" s="51"/>
      <c r="CS27" s="139" t="str">
        <f>IF(IFERROR(VLOOKUP(CR$3&amp;CR27,都馬連編集用!$B$13:$C$49,2,FALSE),"")=0,"",(IFERROR(VLOOKUP(CR$3&amp;CR27,都馬連編集用!$B$13:$C$49,2,FALSE),"")))</f>
        <v/>
      </c>
      <c r="CT27" s="51"/>
      <c r="CU27" s="139" t="str">
        <f>IF(IFERROR(VLOOKUP(CT$3&amp;CT27,都馬連編集用!$B$13:$C$49,2,FALSE),"")=0,"",(IFERROR(VLOOKUP(CT$3&amp;CT27,都馬連編集用!$B$13:$C$49,2,FALSE),"")))</f>
        <v/>
      </c>
      <c r="CV27" s="51"/>
      <c r="CW27" s="139" t="str">
        <f>IF(IFERROR(VLOOKUP(CV$3&amp;CV27,都馬連編集用!$B$13:$C$49,2,FALSE),"")=0,"",(IFERROR(VLOOKUP(CV$3&amp;CV27,都馬連編集用!$B$13:$C$49,2,FALSE),"")))</f>
        <v/>
      </c>
      <c r="CX27" s="51"/>
      <c r="CY27" s="139" t="str">
        <f>IF(IFERROR(VLOOKUP(CX$3&amp;CX27,都馬連編集用!$B$13:$C$49,2,FALSE),"")=0,"",(IFERROR(VLOOKUP(CX$3&amp;CX27,都馬連編集用!$B$13:$C$49,2,FALSE),"")))</f>
        <v/>
      </c>
      <c r="CZ27" s="51"/>
      <c r="DA27" s="139" t="str">
        <f>IF(IFERROR(VLOOKUP(CZ$3&amp;CZ27,都馬連編集用!$B$13:$C$49,2,FALSE),"")=0,"",(IFERROR(VLOOKUP(CZ$3&amp;CZ27,都馬連編集用!$B$13:$C$49,2,FALSE),"")))</f>
        <v/>
      </c>
      <c r="DB27" s="51"/>
      <c r="DC27" s="139" t="str">
        <f>IF(IFERROR(VLOOKUP(DB$3&amp;DB27,都馬連編集用!$B$13:$C$49,2,FALSE),"")=0,"",(IFERROR(VLOOKUP(DB$3&amp;DB27,都馬連編集用!$B$13:$C$49,2,FALSE),"")))</f>
        <v/>
      </c>
      <c r="DD27" s="51"/>
      <c r="DE27" s="139" t="str">
        <f>IF(IFERROR(VLOOKUP(DD$3&amp;DD27,都馬連編集用!$B$13:$C$49,2,FALSE),"")=0,"",(IFERROR(VLOOKUP(DD$3&amp;DD27,都馬連編集用!$B$13:$C$49,2,FALSE),"")))</f>
        <v/>
      </c>
      <c r="DF27" s="51"/>
      <c r="DG27" s="139" t="str">
        <f>IF(IFERROR(VLOOKUP(DF$3&amp;DF27,都馬連編集用!$B$13:$C$49,2,FALSE),"")=0,"",(IFERROR(VLOOKUP(DF$3&amp;DF27,都馬連編集用!$B$13:$C$49,2,FALSE),"")))</f>
        <v/>
      </c>
      <c r="DH27" s="51"/>
      <c r="DI27" s="139" t="str">
        <f>IF(IFERROR(VLOOKUP(DH$3&amp;DH27,都馬連編集用!$B$13:$C$49,2,FALSE),"")=0,"",(IFERROR(VLOOKUP(DH$3&amp;DH27,都馬連編集用!$B$13:$C$49,2,FALSE),"")))</f>
        <v/>
      </c>
      <c r="DJ27" s="51"/>
      <c r="DK27" s="139" t="str">
        <f>IF(IFERROR(VLOOKUP(DJ$3&amp;DJ27,都馬連編集用!$B$13:$C$49,2,FALSE),"")=0,"",(IFERROR(VLOOKUP(DJ$3&amp;DJ27,都馬連編集用!$B$13:$C$49,2,FALSE),"")))</f>
        <v/>
      </c>
      <c r="DL27" s="51"/>
      <c r="DM27" s="139" t="str">
        <f>IF(IFERROR(VLOOKUP(DL$3&amp;DL27,都馬連編集用!$B$13:$C$49,2,FALSE),"")=0,"",(IFERROR(VLOOKUP(DL$3&amp;DL27,都馬連編集用!$B$13:$C$49,2,FALSE),"")))</f>
        <v/>
      </c>
      <c r="DN27" s="51"/>
      <c r="DO27" s="139" t="str">
        <f>IF(IFERROR(VLOOKUP(DN$3&amp;DN27,都馬連編集用!$B$13:$C$49,2,FALSE),"")=0,"",(IFERROR(VLOOKUP(DN$3&amp;DN27,都馬連編集用!$B$13:$C$49,2,FALSE),"")))</f>
        <v/>
      </c>
      <c r="DP27" s="51"/>
    </row>
    <row r="28" spans="1:120" ht="30.6" customHeight="1">
      <c r="A28" s="33">
        <v>23</v>
      </c>
      <c r="D28" s="33">
        <f t="shared" si="53"/>
        <v>0</v>
      </c>
      <c r="F28" s="120"/>
      <c r="G28" s="141" t="str">
        <f>IFERROR(VLOOKUP(F28,'申込書2（馬匹・選手）'!$B$5:$D$54,3,FALSE),"")</f>
        <v/>
      </c>
      <c r="H28" s="120"/>
      <c r="I28" s="140" t="str">
        <f>IFERROR(VLOOKUP(H28,'申込書2（馬匹・選手）'!$F$5:$H$54,3,FALSE),"")</f>
        <v/>
      </c>
      <c r="J28" s="101" t="str">
        <f t="shared" si="54"/>
        <v/>
      </c>
      <c r="K28" s="106" t="str">
        <f>IFERROR(VLOOKUP(I28,'申込書2（馬匹・選手）'!$F$5:$H$54,3,FALSE),"")</f>
        <v/>
      </c>
      <c r="L28" s="51"/>
      <c r="M28" s="139" t="str">
        <f>IF(IFERROR(VLOOKUP(L$3&amp;L28,都馬連編集用!$B$13:$C$49,2,FALSE),"")=0,"",(IFERROR(VLOOKUP(L$3&amp;L28,都馬連編集用!$B$13:$C$49,2,FALSE),"")))</f>
        <v/>
      </c>
      <c r="N28" s="51"/>
      <c r="O28" s="139" t="str">
        <f>IF(IFERROR(VLOOKUP(N$3&amp;N28,都馬連編集用!$B$13:$C$49,2,FALSE),"")=0,"",(IFERROR(VLOOKUP(N$3&amp;N28,都馬連編集用!$B$13:$C$49,2,FALSE),"")))</f>
        <v/>
      </c>
      <c r="P28" s="51"/>
      <c r="Q28" s="139" t="str">
        <f>IF(IFERROR(VLOOKUP(P$3&amp;P28,都馬連編集用!$B$13:$C$49,2,FALSE),"")=0,"",(IFERROR(VLOOKUP(P$3&amp;P28,都馬連編集用!$B$13:$C$49,2,FALSE),"")))</f>
        <v/>
      </c>
      <c r="R28" s="51"/>
      <c r="S28" s="139" t="str">
        <f>IF(IFERROR(VLOOKUP(R$3&amp;R28,都馬連編集用!$B$13:$C$49,2,FALSE),"")=0,"",(IFERROR(VLOOKUP(R$3&amp;R28,都馬連編集用!$B$13:$C$49,2,FALSE),"")))</f>
        <v/>
      </c>
      <c r="T28" s="51"/>
      <c r="U28" s="139" t="str">
        <f>IF(IFERROR(VLOOKUP(T$3&amp;T28,都馬連編集用!$B$13:$C$49,2,FALSE),"")=0,"",(IFERROR(VLOOKUP(T$3&amp;T28,都馬連編集用!$B$13:$C$49,2,FALSE),"")))</f>
        <v/>
      </c>
      <c r="V28" s="51"/>
      <c r="W28" s="139" t="str">
        <f>IF(IFERROR(VLOOKUP(V$3&amp;V28,都馬連編集用!$B$13:$C$49,2,FALSE),"")=0,"",(IFERROR(VLOOKUP(V$3&amp;V28,都馬連編集用!$B$13:$C$49,2,FALSE),"")))</f>
        <v/>
      </c>
      <c r="X28" s="51"/>
      <c r="Y28" s="139" t="str">
        <f>IF(IFERROR(VLOOKUP(X$3&amp;X28,都馬連編集用!$B$13:$C$49,2,FALSE),"")=0,"",(IFERROR(VLOOKUP(X$3&amp;X28,都馬連編集用!$B$13:$C$49,2,FALSE),"")))</f>
        <v/>
      </c>
      <c r="Z28" s="51"/>
      <c r="AA28" s="139" t="str">
        <f>IF(IFERROR(VLOOKUP(Z$3&amp;Z28,都馬連編集用!$B$13:$C$49,2,FALSE),"")=0,"",(IFERROR(VLOOKUP(Z$3&amp;Z28,都馬連編集用!$B$13:$C$49,2,FALSE),"")))</f>
        <v/>
      </c>
      <c r="AB28" s="51"/>
      <c r="AC28" s="139" t="str">
        <f>IF(IFERROR(VLOOKUP(AB$3&amp;AB28,都馬連編集用!$B$13:$C$49,2,FALSE),"")=0,"",(IFERROR(VLOOKUP(AB$3&amp;AB28,都馬連編集用!$B$13:$C$49,2,FALSE),"")))</f>
        <v/>
      </c>
      <c r="AD28" s="51"/>
      <c r="AE28" s="139" t="str">
        <f>IF(IFERROR(VLOOKUP(AD$3&amp;AD28,都馬連編集用!$B$13:$C$49,2,FALSE),"")=0,"",(IFERROR(VLOOKUP(AD$3&amp;AD28,都馬連編集用!$B$13:$C$49,2,FALSE),"")))</f>
        <v/>
      </c>
      <c r="AF28" s="51"/>
      <c r="AG28" s="139" t="str">
        <f>IF(IFERROR(VLOOKUP(AF$3&amp;AF28,都馬連編集用!$B$13:$C$49,2,FALSE),"")=0,"",(IFERROR(VLOOKUP(AF$3&amp;AF28,都馬連編集用!$B$13:$C$49,2,FALSE),"")))</f>
        <v/>
      </c>
      <c r="AH28" s="51"/>
      <c r="AI28" s="139" t="str">
        <f>IF(IFERROR(VLOOKUP(AH$3&amp;AH28,都馬連編集用!$B$13:$C$49,2,FALSE),"")=0,"",(IFERROR(VLOOKUP(AH$3&amp;AH28,都馬連編集用!$B$13:$C$49,2,FALSE),"")))</f>
        <v/>
      </c>
      <c r="AJ28" s="51"/>
      <c r="AK28" s="139" t="str">
        <f>IF(IFERROR(VLOOKUP(AJ$3&amp;AJ28,都馬連編集用!$B$13:$C$49,2,FALSE),"")=0,"",(IFERROR(VLOOKUP(AJ$3&amp;AJ28,都馬連編集用!$B$13:$C$49,2,FALSE),"")))</f>
        <v/>
      </c>
      <c r="AL28" s="51"/>
      <c r="AM28" s="139" t="str">
        <f>IF(IFERROR(VLOOKUP(AL$3&amp;AL28,都馬連編集用!$B$13:$C$49,2,FALSE),"")=0,"",(IFERROR(VLOOKUP(AL$3&amp;AL28,都馬連編集用!$B$13:$C$49,2,FALSE),"")))</f>
        <v/>
      </c>
      <c r="AN28" s="51"/>
      <c r="AO28" s="139" t="str">
        <f>IF(IFERROR(VLOOKUP(AN$3&amp;AN28,都馬連編集用!$B$13:$C$49,2,FALSE),"")=0,"",(IFERROR(VLOOKUP(AN$3&amp;AN28,都馬連編集用!$B$13:$C$49,2,FALSE),"")))</f>
        <v/>
      </c>
      <c r="AP28" s="51"/>
      <c r="AQ28" s="139" t="str">
        <f>IF(IFERROR(VLOOKUP(AP$3&amp;AP28,都馬連編集用!$B$13:$C$49,2,FALSE),"")=0,"",(IFERROR(VLOOKUP(AP$3&amp;AP28,都馬連編集用!$B$13:$C$49,2,FALSE),"")))</f>
        <v/>
      </c>
      <c r="AR28" s="51"/>
      <c r="AS28" s="139" t="str">
        <f>IF(IFERROR(VLOOKUP(AR$3&amp;AR28,都馬連編集用!$B$13:$C$49,2,FALSE),"")=0,"",(IFERROR(VLOOKUP(AR$3&amp;AR28,都馬連編集用!$B$13:$C$49,2,FALSE),"")))</f>
        <v/>
      </c>
      <c r="AT28" s="51"/>
      <c r="AU28" s="139" t="str">
        <f>IF(IFERROR(VLOOKUP(AT$3&amp;AT28,都馬連編集用!$B$13:$C$49,2,FALSE),"")=0,"",(IFERROR(VLOOKUP(AT$3&amp;AT28,都馬連編集用!$B$13:$C$49,2,FALSE),"")))</f>
        <v/>
      </c>
      <c r="AV28" s="51"/>
      <c r="AW28" s="139" t="str">
        <f>IF(IFERROR(VLOOKUP(AV$3&amp;AV28,都馬連編集用!$B$13:$C$49,2,FALSE),"")=0,"",(IFERROR(VLOOKUP(AV$3&amp;AV28,都馬連編集用!$B$13:$C$49,2,FALSE),"")))</f>
        <v/>
      </c>
      <c r="AX28" s="51"/>
      <c r="AY28" s="139" t="str">
        <f>IF(IFERROR(VLOOKUP(AX$3&amp;AX28,都馬連編集用!$B$13:$C$49,2,FALSE),"")=0,"",(IFERROR(VLOOKUP(AX$3&amp;AX28,都馬連編集用!$B$13:$C$49,2,FALSE),"")))</f>
        <v/>
      </c>
      <c r="AZ28" s="51"/>
      <c r="BA28" s="139" t="str">
        <f>IF(IFERROR(VLOOKUP(AZ$3&amp;AZ28,都馬連編集用!$B$13:$C$49,2,FALSE),"")=0,"",(IFERROR(VLOOKUP(AZ$3&amp;AZ28,都馬連編集用!$B$13:$C$49,2,FALSE),"")))</f>
        <v/>
      </c>
      <c r="BB28" s="51"/>
      <c r="BC28" s="139" t="str">
        <f>IF(IFERROR(VLOOKUP(BB$3&amp;BB28,都馬連編集用!$B$13:$C$49,2,FALSE),"")=0,"",(IFERROR(VLOOKUP(BB$3&amp;BB28,都馬連編集用!$B$13:$C$49,2,FALSE),"")))</f>
        <v/>
      </c>
      <c r="BD28" s="51"/>
      <c r="BE28" s="139" t="str">
        <f>IF(IFERROR(VLOOKUP(BD$3&amp;BD28,都馬連編集用!$B$13:$C$49,2,FALSE),"")=0,"",(IFERROR(VLOOKUP(BD$3&amp;BD28,都馬連編集用!$B$13:$C$49,2,FALSE),"")))</f>
        <v/>
      </c>
      <c r="BF28" s="51"/>
      <c r="BG28" s="139" t="str">
        <f>IF(IFERROR(VLOOKUP(BF$3&amp;BF28,都馬連編集用!$B$13:$C$49,2,FALSE),"")=0,"",(IFERROR(VLOOKUP(BF$3&amp;BF28,都馬連編集用!$B$13:$C$49,2,FALSE),"")))</f>
        <v/>
      </c>
      <c r="BH28" s="51"/>
      <c r="BI28" s="139" t="str">
        <f>IF(IFERROR(VLOOKUP(BH$3&amp;BH28,都馬連編集用!$B$13:$C$49,2,FALSE),"")=0,"",(IFERROR(VLOOKUP(BH$3&amp;BH28,都馬連編集用!$B$13:$C$49,2,FALSE),"")))</f>
        <v/>
      </c>
      <c r="BJ28" s="51"/>
      <c r="BK28" s="139" t="str">
        <f>IF(IFERROR(VLOOKUP(BJ$3&amp;BJ28,都馬連編集用!$B$13:$C$49,2,FALSE),"")=0,"",(IFERROR(VLOOKUP(BJ$3&amp;BJ28,都馬連編集用!$B$13:$C$49,2,FALSE),"")))</f>
        <v/>
      </c>
      <c r="BL28" s="51"/>
      <c r="BM28" s="139" t="str">
        <f>IF(IFERROR(VLOOKUP(BL$3&amp;BL28,都馬連編集用!$B$13:$C$49,2,FALSE),"")=0,"",(IFERROR(VLOOKUP(BL$3&amp;BL28,都馬連編集用!$B$13:$C$49,2,FALSE),"")))</f>
        <v/>
      </c>
      <c r="BN28" s="51"/>
      <c r="BO28" s="139" t="str">
        <f>IF(IFERROR(VLOOKUP(BN$3&amp;BN28,都馬連編集用!$B$13:$C$49,2,FALSE),"")=0,"",(IFERROR(VLOOKUP(BN$3&amp;BN28,都馬連編集用!$B$13:$C$49,2,FALSE),"")))</f>
        <v/>
      </c>
      <c r="BP28" s="51"/>
      <c r="BQ28" s="139" t="str">
        <f>IF(IFERROR(VLOOKUP(BP$3&amp;BP28,都馬連編集用!$B$13:$C$49,2,FALSE),"")=0,"",(IFERROR(VLOOKUP(BP$3&amp;BP28,都馬連編集用!$B$13:$C$49,2,FALSE),"")))</f>
        <v/>
      </c>
      <c r="BR28" s="51"/>
      <c r="BS28" s="139" t="str">
        <f>IF(IFERROR(VLOOKUP(BR$3&amp;BR28,都馬連編集用!$B$13:$C$49,2,FALSE),"")=0,"",(IFERROR(VLOOKUP(BR$3&amp;BR28,都馬連編集用!$B$13:$C$49,2,FALSE),"")))</f>
        <v/>
      </c>
      <c r="BT28" s="51"/>
      <c r="BU28" s="139" t="str">
        <f>IF(IFERROR(VLOOKUP(BT$3&amp;BT28,都馬連編集用!$B$13:$C$49,2,FALSE),"")=0,"",(IFERROR(VLOOKUP(BT$3&amp;BT28,都馬連編集用!$B$13:$C$49,2,FALSE),"")))</f>
        <v/>
      </c>
      <c r="BV28" s="51"/>
      <c r="BW28" s="139" t="str">
        <f>IF(IFERROR(VLOOKUP(BV$3&amp;BV28,都馬連編集用!$B$13:$C$49,2,FALSE),"")=0,"",(IFERROR(VLOOKUP(BV$3&amp;BV28,都馬連編集用!$B$13:$C$49,2,FALSE),"")))</f>
        <v/>
      </c>
      <c r="BX28" s="51"/>
      <c r="BY28" s="139" t="str">
        <f>IF(IFERROR(VLOOKUP(BX$3&amp;BX28,都馬連編集用!$B$13:$C$49,2,FALSE),"")=0,"",(IFERROR(VLOOKUP(BX$3&amp;BX28,都馬連編集用!$B$13:$C$49,2,FALSE),"")))</f>
        <v/>
      </c>
      <c r="BZ28" s="51"/>
      <c r="CA28" s="139" t="str">
        <f>IF(IFERROR(VLOOKUP(BZ$3&amp;BZ28,都馬連編集用!$B$13:$C$49,2,FALSE),"")=0,"",(IFERROR(VLOOKUP(BZ$3&amp;BZ28,都馬連編集用!$B$13:$C$49,2,FALSE),"")))</f>
        <v/>
      </c>
      <c r="CB28" s="51"/>
      <c r="CC28" s="139" t="str">
        <f>IF(IFERROR(VLOOKUP(CB$3&amp;CB28,都馬連編集用!$B$13:$C$49,2,FALSE),"")=0,"",(IFERROR(VLOOKUP(CB$3&amp;CB28,都馬連編集用!$B$13:$C$49,2,FALSE),"")))</f>
        <v/>
      </c>
      <c r="CD28" s="51"/>
      <c r="CE28" s="139" t="str">
        <f>IF(IFERROR(VLOOKUP(CD$3&amp;CD28,都馬連編集用!$B$13:$C$49,2,FALSE),"")=0,"",(IFERROR(VLOOKUP(CD$3&amp;CD28,都馬連編集用!$B$13:$C$49,2,FALSE),"")))</f>
        <v/>
      </c>
      <c r="CF28" s="51"/>
      <c r="CG28" s="139" t="str">
        <f>IF(IFERROR(VLOOKUP(CF$3&amp;CF28,都馬連編集用!$B$13:$C$49,2,FALSE),"")=0,"",(IFERROR(VLOOKUP(CF$3&amp;CF28,都馬連編集用!$B$13:$C$49,2,FALSE),"")))</f>
        <v/>
      </c>
      <c r="CH28" s="51"/>
      <c r="CI28" s="139" t="str">
        <f>IF(IFERROR(VLOOKUP(CH$3&amp;CH28,都馬連編集用!$B$13:$C$49,2,FALSE),"")=0,"",(IFERROR(VLOOKUP(CH$3&amp;CH28,都馬連編集用!$B$13:$C$49,2,FALSE),"")))</f>
        <v/>
      </c>
      <c r="CJ28" s="51"/>
      <c r="CK28" s="139" t="str">
        <f>IF(IFERROR(VLOOKUP(CJ$3&amp;CJ28,都馬連編集用!$B$13:$C$49,2,FALSE),"")=0,"",(IFERROR(VLOOKUP(CJ$3&amp;CJ28,都馬連編集用!$B$13:$C$49,2,FALSE),"")))</f>
        <v/>
      </c>
      <c r="CL28" s="51"/>
      <c r="CM28" s="139" t="str">
        <f>IF(IFERROR(VLOOKUP(CL$3&amp;CL28,都馬連編集用!$B$13:$C$49,2,FALSE),"")=0,"",(IFERROR(VLOOKUP(CL$3&amp;CL28,都馬連編集用!$B$13:$C$49,2,FALSE),"")))</f>
        <v/>
      </c>
      <c r="CN28" s="51"/>
      <c r="CO28" s="139" t="str">
        <f>IF(IFERROR(VLOOKUP(CN$3&amp;CN28,都馬連編集用!$B$13:$C$49,2,FALSE),"")=0,"",(IFERROR(VLOOKUP(CN$3&amp;CN28,都馬連編集用!$B$13:$C$49,2,FALSE),"")))</f>
        <v/>
      </c>
      <c r="CP28" s="51"/>
      <c r="CQ28" s="139" t="str">
        <f>IF(IFERROR(VLOOKUP(CP$3&amp;CP28,都馬連編集用!$B$13:$C$49,2,FALSE),"")=0,"",(IFERROR(VLOOKUP(CP$3&amp;CP28,都馬連編集用!$B$13:$C$49,2,FALSE),"")))</f>
        <v/>
      </c>
      <c r="CR28" s="51"/>
      <c r="CS28" s="139" t="str">
        <f>IF(IFERROR(VLOOKUP(CR$3&amp;CR28,都馬連編集用!$B$13:$C$49,2,FALSE),"")=0,"",(IFERROR(VLOOKUP(CR$3&amp;CR28,都馬連編集用!$B$13:$C$49,2,FALSE),"")))</f>
        <v/>
      </c>
      <c r="CT28" s="51"/>
      <c r="CU28" s="139" t="str">
        <f>IF(IFERROR(VLOOKUP(CT$3&amp;CT28,都馬連編集用!$B$13:$C$49,2,FALSE),"")=0,"",(IFERROR(VLOOKUP(CT$3&amp;CT28,都馬連編集用!$B$13:$C$49,2,FALSE),"")))</f>
        <v/>
      </c>
      <c r="CV28" s="51"/>
      <c r="CW28" s="139" t="str">
        <f>IF(IFERROR(VLOOKUP(CV$3&amp;CV28,都馬連編集用!$B$13:$C$49,2,FALSE),"")=0,"",(IFERROR(VLOOKUP(CV$3&amp;CV28,都馬連編集用!$B$13:$C$49,2,FALSE),"")))</f>
        <v/>
      </c>
      <c r="CX28" s="51"/>
      <c r="CY28" s="139" t="str">
        <f>IF(IFERROR(VLOOKUP(CX$3&amp;CX28,都馬連編集用!$B$13:$C$49,2,FALSE),"")=0,"",(IFERROR(VLOOKUP(CX$3&amp;CX28,都馬連編集用!$B$13:$C$49,2,FALSE),"")))</f>
        <v/>
      </c>
      <c r="CZ28" s="51"/>
      <c r="DA28" s="139" t="str">
        <f>IF(IFERROR(VLOOKUP(CZ$3&amp;CZ28,都馬連編集用!$B$13:$C$49,2,FALSE),"")=0,"",(IFERROR(VLOOKUP(CZ$3&amp;CZ28,都馬連編集用!$B$13:$C$49,2,FALSE),"")))</f>
        <v/>
      </c>
      <c r="DB28" s="51"/>
      <c r="DC28" s="139" t="str">
        <f>IF(IFERROR(VLOOKUP(DB$3&amp;DB28,都馬連編集用!$B$13:$C$49,2,FALSE),"")=0,"",(IFERROR(VLOOKUP(DB$3&amp;DB28,都馬連編集用!$B$13:$C$49,2,FALSE),"")))</f>
        <v/>
      </c>
      <c r="DD28" s="51"/>
      <c r="DE28" s="139" t="str">
        <f>IF(IFERROR(VLOOKUP(DD$3&amp;DD28,都馬連編集用!$B$13:$C$49,2,FALSE),"")=0,"",(IFERROR(VLOOKUP(DD$3&amp;DD28,都馬連編集用!$B$13:$C$49,2,FALSE),"")))</f>
        <v/>
      </c>
      <c r="DF28" s="51"/>
      <c r="DG28" s="139" t="str">
        <f>IF(IFERROR(VLOOKUP(DF$3&amp;DF28,都馬連編集用!$B$13:$C$49,2,FALSE),"")=0,"",(IFERROR(VLOOKUP(DF$3&amp;DF28,都馬連編集用!$B$13:$C$49,2,FALSE),"")))</f>
        <v/>
      </c>
      <c r="DH28" s="51"/>
      <c r="DI28" s="139" t="str">
        <f>IF(IFERROR(VLOOKUP(DH$3&amp;DH28,都馬連編集用!$B$13:$C$49,2,FALSE),"")=0,"",(IFERROR(VLOOKUP(DH$3&amp;DH28,都馬連編集用!$B$13:$C$49,2,FALSE),"")))</f>
        <v/>
      </c>
      <c r="DJ28" s="51"/>
      <c r="DK28" s="139" t="str">
        <f>IF(IFERROR(VLOOKUP(DJ$3&amp;DJ28,都馬連編集用!$B$13:$C$49,2,FALSE),"")=0,"",(IFERROR(VLOOKUP(DJ$3&amp;DJ28,都馬連編集用!$B$13:$C$49,2,FALSE),"")))</f>
        <v/>
      </c>
      <c r="DL28" s="51"/>
      <c r="DM28" s="139" t="str">
        <f>IF(IFERROR(VLOOKUP(DL$3&amp;DL28,都馬連編集用!$B$13:$C$49,2,FALSE),"")=0,"",(IFERROR(VLOOKUP(DL$3&amp;DL28,都馬連編集用!$B$13:$C$49,2,FALSE),"")))</f>
        <v/>
      </c>
      <c r="DN28" s="51"/>
      <c r="DO28" s="139" t="str">
        <f>IF(IFERROR(VLOOKUP(DN$3&amp;DN28,都馬連編集用!$B$13:$C$49,2,FALSE),"")=0,"",(IFERROR(VLOOKUP(DN$3&amp;DN28,都馬連編集用!$B$13:$C$49,2,FALSE),"")))</f>
        <v/>
      </c>
      <c r="DP28" s="51"/>
    </row>
    <row r="29" spans="1:120" ht="30.6" customHeight="1">
      <c r="A29" s="33">
        <v>24</v>
      </c>
      <c r="D29" s="33">
        <f t="shared" si="53"/>
        <v>0</v>
      </c>
      <c r="F29" s="120"/>
      <c r="G29" s="141" t="str">
        <f>IFERROR(VLOOKUP(F29,'申込書2（馬匹・選手）'!$B$5:$D$54,3,FALSE),"")</f>
        <v/>
      </c>
      <c r="H29" s="120"/>
      <c r="I29" s="140" t="str">
        <f>IFERROR(VLOOKUP(H29,'申込書2（馬匹・選手）'!$F$5:$H$54,3,FALSE),"")</f>
        <v/>
      </c>
      <c r="J29" s="101" t="str">
        <f t="shared" si="54"/>
        <v/>
      </c>
      <c r="K29" s="106" t="str">
        <f>IFERROR(VLOOKUP(I29,'申込書2（馬匹・選手）'!$F$5:$H$54,3,FALSE),"")</f>
        <v/>
      </c>
      <c r="L29" s="51"/>
      <c r="M29" s="139" t="str">
        <f>IF(IFERROR(VLOOKUP(L$3&amp;L29,都馬連編集用!$B$13:$C$49,2,FALSE),"")=0,"",(IFERROR(VLOOKUP(L$3&amp;L29,都馬連編集用!$B$13:$C$49,2,FALSE),"")))</f>
        <v/>
      </c>
      <c r="N29" s="51"/>
      <c r="O29" s="139" t="str">
        <f>IF(IFERROR(VLOOKUP(N$3&amp;N29,都馬連編集用!$B$13:$C$49,2,FALSE),"")=0,"",(IFERROR(VLOOKUP(N$3&amp;N29,都馬連編集用!$B$13:$C$49,2,FALSE),"")))</f>
        <v/>
      </c>
      <c r="P29" s="51"/>
      <c r="Q29" s="139" t="str">
        <f>IF(IFERROR(VLOOKUP(P$3&amp;P29,都馬連編集用!$B$13:$C$49,2,FALSE),"")=0,"",(IFERROR(VLOOKUP(P$3&amp;P29,都馬連編集用!$B$13:$C$49,2,FALSE),"")))</f>
        <v/>
      </c>
      <c r="R29" s="51"/>
      <c r="S29" s="139" t="str">
        <f>IF(IFERROR(VLOOKUP(R$3&amp;R29,都馬連編集用!$B$13:$C$49,2,FALSE),"")=0,"",(IFERROR(VLOOKUP(R$3&amp;R29,都馬連編集用!$B$13:$C$49,2,FALSE),"")))</f>
        <v/>
      </c>
      <c r="T29" s="51"/>
      <c r="U29" s="139" t="str">
        <f>IF(IFERROR(VLOOKUP(T$3&amp;T29,都馬連編集用!$B$13:$C$49,2,FALSE),"")=0,"",(IFERROR(VLOOKUP(T$3&amp;T29,都馬連編集用!$B$13:$C$49,2,FALSE),"")))</f>
        <v/>
      </c>
      <c r="V29" s="51"/>
      <c r="W29" s="139" t="str">
        <f>IF(IFERROR(VLOOKUP(V$3&amp;V29,都馬連編集用!$B$13:$C$49,2,FALSE),"")=0,"",(IFERROR(VLOOKUP(V$3&amp;V29,都馬連編集用!$B$13:$C$49,2,FALSE),"")))</f>
        <v/>
      </c>
      <c r="X29" s="51"/>
      <c r="Y29" s="139" t="str">
        <f>IF(IFERROR(VLOOKUP(X$3&amp;X29,都馬連編集用!$B$13:$C$49,2,FALSE),"")=0,"",(IFERROR(VLOOKUP(X$3&amp;X29,都馬連編集用!$B$13:$C$49,2,FALSE),"")))</f>
        <v/>
      </c>
      <c r="Z29" s="51"/>
      <c r="AA29" s="139" t="str">
        <f>IF(IFERROR(VLOOKUP(Z$3&amp;Z29,都馬連編集用!$B$13:$C$49,2,FALSE),"")=0,"",(IFERROR(VLOOKUP(Z$3&amp;Z29,都馬連編集用!$B$13:$C$49,2,FALSE),"")))</f>
        <v/>
      </c>
      <c r="AB29" s="51"/>
      <c r="AC29" s="139" t="str">
        <f>IF(IFERROR(VLOOKUP(AB$3&amp;AB29,都馬連編集用!$B$13:$C$49,2,FALSE),"")=0,"",(IFERROR(VLOOKUP(AB$3&amp;AB29,都馬連編集用!$B$13:$C$49,2,FALSE),"")))</f>
        <v/>
      </c>
      <c r="AD29" s="51"/>
      <c r="AE29" s="139" t="str">
        <f>IF(IFERROR(VLOOKUP(AD$3&amp;AD29,都馬連編集用!$B$13:$C$49,2,FALSE),"")=0,"",(IFERROR(VLOOKUP(AD$3&amp;AD29,都馬連編集用!$B$13:$C$49,2,FALSE),"")))</f>
        <v/>
      </c>
      <c r="AF29" s="51"/>
      <c r="AG29" s="139" t="str">
        <f>IF(IFERROR(VLOOKUP(AF$3&amp;AF29,都馬連編集用!$B$13:$C$49,2,FALSE),"")=0,"",(IFERROR(VLOOKUP(AF$3&amp;AF29,都馬連編集用!$B$13:$C$49,2,FALSE),"")))</f>
        <v/>
      </c>
      <c r="AH29" s="51"/>
      <c r="AI29" s="139" t="str">
        <f>IF(IFERROR(VLOOKUP(AH$3&amp;AH29,都馬連編集用!$B$13:$C$49,2,FALSE),"")=0,"",(IFERROR(VLOOKUP(AH$3&amp;AH29,都馬連編集用!$B$13:$C$49,2,FALSE),"")))</f>
        <v/>
      </c>
      <c r="AJ29" s="51"/>
      <c r="AK29" s="139" t="str">
        <f>IF(IFERROR(VLOOKUP(AJ$3&amp;AJ29,都馬連編集用!$B$13:$C$49,2,FALSE),"")=0,"",(IFERROR(VLOOKUP(AJ$3&amp;AJ29,都馬連編集用!$B$13:$C$49,2,FALSE),"")))</f>
        <v/>
      </c>
      <c r="AL29" s="51"/>
      <c r="AM29" s="139" t="str">
        <f>IF(IFERROR(VLOOKUP(AL$3&amp;AL29,都馬連編集用!$B$13:$C$49,2,FALSE),"")=0,"",(IFERROR(VLOOKUP(AL$3&amp;AL29,都馬連編集用!$B$13:$C$49,2,FALSE),"")))</f>
        <v/>
      </c>
      <c r="AN29" s="51"/>
      <c r="AO29" s="139" t="str">
        <f>IF(IFERROR(VLOOKUP(AN$3&amp;AN29,都馬連編集用!$B$13:$C$49,2,FALSE),"")=0,"",(IFERROR(VLOOKUP(AN$3&amp;AN29,都馬連編集用!$B$13:$C$49,2,FALSE),"")))</f>
        <v/>
      </c>
      <c r="AP29" s="51"/>
      <c r="AQ29" s="139" t="str">
        <f>IF(IFERROR(VLOOKUP(AP$3&amp;AP29,都馬連編集用!$B$13:$C$49,2,FALSE),"")=0,"",(IFERROR(VLOOKUP(AP$3&amp;AP29,都馬連編集用!$B$13:$C$49,2,FALSE),"")))</f>
        <v/>
      </c>
      <c r="AR29" s="51"/>
      <c r="AS29" s="139" t="str">
        <f>IF(IFERROR(VLOOKUP(AR$3&amp;AR29,都馬連編集用!$B$13:$C$49,2,FALSE),"")=0,"",(IFERROR(VLOOKUP(AR$3&amp;AR29,都馬連編集用!$B$13:$C$49,2,FALSE),"")))</f>
        <v/>
      </c>
      <c r="AT29" s="51"/>
      <c r="AU29" s="139" t="str">
        <f>IF(IFERROR(VLOOKUP(AT$3&amp;AT29,都馬連編集用!$B$13:$C$49,2,FALSE),"")=0,"",(IFERROR(VLOOKUP(AT$3&amp;AT29,都馬連編集用!$B$13:$C$49,2,FALSE),"")))</f>
        <v/>
      </c>
      <c r="AV29" s="51"/>
      <c r="AW29" s="139" t="str">
        <f>IF(IFERROR(VLOOKUP(AV$3&amp;AV29,都馬連編集用!$B$13:$C$49,2,FALSE),"")=0,"",(IFERROR(VLOOKUP(AV$3&amp;AV29,都馬連編集用!$B$13:$C$49,2,FALSE),"")))</f>
        <v/>
      </c>
      <c r="AX29" s="51"/>
      <c r="AY29" s="139" t="str">
        <f>IF(IFERROR(VLOOKUP(AX$3&amp;AX29,都馬連編集用!$B$13:$C$49,2,FALSE),"")=0,"",(IFERROR(VLOOKUP(AX$3&amp;AX29,都馬連編集用!$B$13:$C$49,2,FALSE),"")))</f>
        <v/>
      </c>
      <c r="AZ29" s="51"/>
      <c r="BA29" s="139" t="str">
        <f>IF(IFERROR(VLOOKUP(AZ$3&amp;AZ29,都馬連編集用!$B$13:$C$49,2,FALSE),"")=0,"",(IFERROR(VLOOKUP(AZ$3&amp;AZ29,都馬連編集用!$B$13:$C$49,2,FALSE),"")))</f>
        <v/>
      </c>
      <c r="BB29" s="51"/>
      <c r="BC29" s="139" t="str">
        <f>IF(IFERROR(VLOOKUP(BB$3&amp;BB29,都馬連編集用!$B$13:$C$49,2,FALSE),"")=0,"",(IFERROR(VLOOKUP(BB$3&amp;BB29,都馬連編集用!$B$13:$C$49,2,FALSE),"")))</f>
        <v/>
      </c>
      <c r="BD29" s="51"/>
      <c r="BE29" s="139" t="str">
        <f>IF(IFERROR(VLOOKUP(BD$3&amp;BD29,都馬連編集用!$B$13:$C$49,2,FALSE),"")=0,"",(IFERROR(VLOOKUP(BD$3&amp;BD29,都馬連編集用!$B$13:$C$49,2,FALSE),"")))</f>
        <v/>
      </c>
      <c r="BF29" s="51"/>
      <c r="BG29" s="139" t="str">
        <f>IF(IFERROR(VLOOKUP(BF$3&amp;BF29,都馬連編集用!$B$13:$C$49,2,FALSE),"")=0,"",(IFERROR(VLOOKUP(BF$3&amp;BF29,都馬連編集用!$B$13:$C$49,2,FALSE),"")))</f>
        <v/>
      </c>
      <c r="BH29" s="51"/>
      <c r="BI29" s="139" t="str">
        <f>IF(IFERROR(VLOOKUP(BH$3&amp;BH29,都馬連編集用!$B$13:$C$49,2,FALSE),"")=0,"",(IFERROR(VLOOKUP(BH$3&amp;BH29,都馬連編集用!$B$13:$C$49,2,FALSE),"")))</f>
        <v/>
      </c>
      <c r="BJ29" s="51"/>
      <c r="BK29" s="139" t="str">
        <f>IF(IFERROR(VLOOKUP(BJ$3&amp;BJ29,都馬連編集用!$B$13:$C$49,2,FALSE),"")=0,"",(IFERROR(VLOOKUP(BJ$3&amp;BJ29,都馬連編集用!$B$13:$C$49,2,FALSE),"")))</f>
        <v/>
      </c>
      <c r="BL29" s="51"/>
      <c r="BM29" s="139" t="str">
        <f>IF(IFERROR(VLOOKUP(BL$3&amp;BL29,都馬連編集用!$B$13:$C$49,2,FALSE),"")=0,"",(IFERROR(VLOOKUP(BL$3&amp;BL29,都馬連編集用!$B$13:$C$49,2,FALSE),"")))</f>
        <v/>
      </c>
      <c r="BN29" s="51"/>
      <c r="BO29" s="139" t="str">
        <f>IF(IFERROR(VLOOKUP(BN$3&amp;BN29,都馬連編集用!$B$13:$C$49,2,FALSE),"")=0,"",(IFERROR(VLOOKUP(BN$3&amp;BN29,都馬連編集用!$B$13:$C$49,2,FALSE),"")))</f>
        <v/>
      </c>
      <c r="BP29" s="51"/>
      <c r="BQ29" s="139" t="str">
        <f>IF(IFERROR(VLOOKUP(BP$3&amp;BP29,都馬連編集用!$B$13:$C$49,2,FALSE),"")=0,"",(IFERROR(VLOOKUP(BP$3&amp;BP29,都馬連編集用!$B$13:$C$49,2,FALSE),"")))</f>
        <v/>
      </c>
      <c r="BR29" s="51"/>
      <c r="BS29" s="139" t="str">
        <f>IF(IFERROR(VLOOKUP(BR$3&amp;BR29,都馬連編集用!$B$13:$C$49,2,FALSE),"")=0,"",(IFERROR(VLOOKUP(BR$3&amp;BR29,都馬連編集用!$B$13:$C$49,2,FALSE),"")))</f>
        <v/>
      </c>
      <c r="BT29" s="51"/>
      <c r="BU29" s="139" t="str">
        <f>IF(IFERROR(VLOOKUP(BT$3&amp;BT29,都馬連編集用!$B$13:$C$49,2,FALSE),"")=0,"",(IFERROR(VLOOKUP(BT$3&amp;BT29,都馬連編集用!$B$13:$C$49,2,FALSE),"")))</f>
        <v/>
      </c>
      <c r="BV29" s="51"/>
      <c r="BW29" s="139" t="str">
        <f>IF(IFERROR(VLOOKUP(BV$3&amp;BV29,都馬連編集用!$B$13:$C$49,2,FALSE),"")=0,"",(IFERROR(VLOOKUP(BV$3&amp;BV29,都馬連編集用!$B$13:$C$49,2,FALSE),"")))</f>
        <v/>
      </c>
      <c r="BX29" s="51"/>
      <c r="BY29" s="139" t="str">
        <f>IF(IFERROR(VLOOKUP(BX$3&amp;BX29,都馬連編集用!$B$13:$C$49,2,FALSE),"")=0,"",(IFERROR(VLOOKUP(BX$3&amp;BX29,都馬連編集用!$B$13:$C$49,2,FALSE),"")))</f>
        <v/>
      </c>
      <c r="BZ29" s="51"/>
      <c r="CA29" s="139" t="str">
        <f>IF(IFERROR(VLOOKUP(BZ$3&amp;BZ29,都馬連編集用!$B$13:$C$49,2,FALSE),"")=0,"",(IFERROR(VLOOKUP(BZ$3&amp;BZ29,都馬連編集用!$B$13:$C$49,2,FALSE),"")))</f>
        <v/>
      </c>
      <c r="CB29" s="51"/>
      <c r="CC29" s="139" t="str">
        <f>IF(IFERROR(VLOOKUP(CB$3&amp;CB29,都馬連編集用!$B$13:$C$49,2,FALSE),"")=0,"",(IFERROR(VLOOKUP(CB$3&amp;CB29,都馬連編集用!$B$13:$C$49,2,FALSE),"")))</f>
        <v/>
      </c>
      <c r="CD29" s="51"/>
      <c r="CE29" s="139" t="str">
        <f>IF(IFERROR(VLOOKUP(CD$3&amp;CD29,都馬連編集用!$B$13:$C$49,2,FALSE),"")=0,"",(IFERROR(VLOOKUP(CD$3&amp;CD29,都馬連編集用!$B$13:$C$49,2,FALSE),"")))</f>
        <v/>
      </c>
      <c r="CF29" s="51"/>
      <c r="CG29" s="139" t="str">
        <f>IF(IFERROR(VLOOKUP(CF$3&amp;CF29,都馬連編集用!$B$13:$C$49,2,FALSE),"")=0,"",(IFERROR(VLOOKUP(CF$3&amp;CF29,都馬連編集用!$B$13:$C$49,2,FALSE),"")))</f>
        <v/>
      </c>
      <c r="CH29" s="51"/>
      <c r="CI29" s="139" t="str">
        <f>IF(IFERROR(VLOOKUP(CH$3&amp;CH29,都馬連編集用!$B$13:$C$49,2,FALSE),"")=0,"",(IFERROR(VLOOKUP(CH$3&amp;CH29,都馬連編集用!$B$13:$C$49,2,FALSE),"")))</f>
        <v/>
      </c>
      <c r="CJ29" s="51"/>
      <c r="CK29" s="139" t="str">
        <f>IF(IFERROR(VLOOKUP(CJ$3&amp;CJ29,都馬連編集用!$B$13:$C$49,2,FALSE),"")=0,"",(IFERROR(VLOOKUP(CJ$3&amp;CJ29,都馬連編集用!$B$13:$C$49,2,FALSE),"")))</f>
        <v/>
      </c>
      <c r="CL29" s="51"/>
      <c r="CM29" s="139" t="str">
        <f>IF(IFERROR(VLOOKUP(CL$3&amp;CL29,都馬連編集用!$B$13:$C$49,2,FALSE),"")=0,"",(IFERROR(VLOOKUP(CL$3&amp;CL29,都馬連編集用!$B$13:$C$49,2,FALSE),"")))</f>
        <v/>
      </c>
      <c r="CN29" s="51"/>
      <c r="CO29" s="139" t="str">
        <f>IF(IFERROR(VLOOKUP(CN$3&amp;CN29,都馬連編集用!$B$13:$C$49,2,FALSE),"")=0,"",(IFERROR(VLOOKUP(CN$3&amp;CN29,都馬連編集用!$B$13:$C$49,2,FALSE),"")))</f>
        <v/>
      </c>
      <c r="CP29" s="51"/>
      <c r="CQ29" s="139" t="str">
        <f>IF(IFERROR(VLOOKUP(CP$3&amp;CP29,都馬連編集用!$B$13:$C$49,2,FALSE),"")=0,"",(IFERROR(VLOOKUP(CP$3&amp;CP29,都馬連編集用!$B$13:$C$49,2,FALSE),"")))</f>
        <v/>
      </c>
      <c r="CR29" s="51"/>
      <c r="CS29" s="139" t="str">
        <f>IF(IFERROR(VLOOKUP(CR$3&amp;CR29,都馬連編集用!$B$13:$C$49,2,FALSE),"")=0,"",(IFERROR(VLOOKUP(CR$3&amp;CR29,都馬連編集用!$B$13:$C$49,2,FALSE),"")))</f>
        <v/>
      </c>
      <c r="CT29" s="51"/>
      <c r="CU29" s="139" t="str">
        <f>IF(IFERROR(VLOOKUP(CT$3&amp;CT29,都馬連編集用!$B$13:$C$49,2,FALSE),"")=0,"",(IFERROR(VLOOKUP(CT$3&amp;CT29,都馬連編集用!$B$13:$C$49,2,FALSE),"")))</f>
        <v/>
      </c>
      <c r="CV29" s="51"/>
      <c r="CW29" s="139" t="str">
        <f>IF(IFERROR(VLOOKUP(CV$3&amp;CV29,都馬連編集用!$B$13:$C$49,2,FALSE),"")=0,"",(IFERROR(VLOOKUP(CV$3&amp;CV29,都馬連編集用!$B$13:$C$49,2,FALSE),"")))</f>
        <v/>
      </c>
      <c r="CX29" s="51"/>
      <c r="CY29" s="139" t="str">
        <f>IF(IFERROR(VLOOKUP(CX$3&amp;CX29,都馬連編集用!$B$13:$C$49,2,FALSE),"")=0,"",(IFERROR(VLOOKUP(CX$3&amp;CX29,都馬連編集用!$B$13:$C$49,2,FALSE),"")))</f>
        <v/>
      </c>
      <c r="CZ29" s="51"/>
      <c r="DA29" s="139" t="str">
        <f>IF(IFERROR(VLOOKUP(CZ$3&amp;CZ29,都馬連編集用!$B$13:$C$49,2,FALSE),"")=0,"",(IFERROR(VLOOKUP(CZ$3&amp;CZ29,都馬連編集用!$B$13:$C$49,2,FALSE),"")))</f>
        <v/>
      </c>
      <c r="DB29" s="51"/>
      <c r="DC29" s="139" t="str">
        <f>IF(IFERROR(VLOOKUP(DB$3&amp;DB29,都馬連編集用!$B$13:$C$49,2,FALSE),"")=0,"",(IFERROR(VLOOKUP(DB$3&amp;DB29,都馬連編集用!$B$13:$C$49,2,FALSE),"")))</f>
        <v/>
      </c>
      <c r="DD29" s="51"/>
      <c r="DE29" s="139" t="str">
        <f>IF(IFERROR(VLOOKUP(DD$3&amp;DD29,都馬連編集用!$B$13:$C$49,2,FALSE),"")=0,"",(IFERROR(VLOOKUP(DD$3&amp;DD29,都馬連編集用!$B$13:$C$49,2,FALSE),"")))</f>
        <v/>
      </c>
      <c r="DF29" s="51"/>
      <c r="DG29" s="139" t="str">
        <f>IF(IFERROR(VLOOKUP(DF$3&amp;DF29,都馬連編集用!$B$13:$C$49,2,FALSE),"")=0,"",(IFERROR(VLOOKUP(DF$3&amp;DF29,都馬連編集用!$B$13:$C$49,2,FALSE),"")))</f>
        <v/>
      </c>
      <c r="DH29" s="51"/>
      <c r="DI29" s="139" t="str">
        <f>IF(IFERROR(VLOOKUP(DH$3&amp;DH29,都馬連編集用!$B$13:$C$49,2,FALSE),"")=0,"",(IFERROR(VLOOKUP(DH$3&amp;DH29,都馬連編集用!$B$13:$C$49,2,FALSE),"")))</f>
        <v/>
      </c>
      <c r="DJ29" s="51"/>
      <c r="DK29" s="139" t="str">
        <f>IF(IFERROR(VLOOKUP(DJ$3&amp;DJ29,都馬連編集用!$B$13:$C$49,2,FALSE),"")=0,"",(IFERROR(VLOOKUP(DJ$3&amp;DJ29,都馬連編集用!$B$13:$C$49,2,FALSE),"")))</f>
        <v/>
      </c>
      <c r="DL29" s="51"/>
      <c r="DM29" s="139" t="str">
        <f>IF(IFERROR(VLOOKUP(DL$3&amp;DL29,都馬連編集用!$B$13:$C$49,2,FALSE),"")=0,"",(IFERROR(VLOOKUP(DL$3&amp;DL29,都馬連編集用!$B$13:$C$49,2,FALSE),"")))</f>
        <v/>
      </c>
      <c r="DN29" s="51"/>
      <c r="DO29" s="139" t="str">
        <f>IF(IFERROR(VLOOKUP(DN$3&amp;DN29,都馬連編集用!$B$13:$C$49,2,FALSE),"")=0,"",(IFERROR(VLOOKUP(DN$3&amp;DN29,都馬連編集用!$B$13:$C$49,2,FALSE),"")))</f>
        <v/>
      </c>
      <c r="DP29" s="51"/>
    </row>
    <row r="30" spans="1:120" ht="30.6" customHeight="1">
      <c r="A30" s="33">
        <v>25</v>
      </c>
      <c r="D30" s="33">
        <f t="shared" si="53"/>
        <v>0</v>
      </c>
      <c r="F30" s="120"/>
      <c r="G30" s="141" t="str">
        <f>IFERROR(VLOOKUP(F30,'申込書2（馬匹・選手）'!$B$5:$D$54,3,FALSE),"")</f>
        <v/>
      </c>
      <c r="H30" s="120"/>
      <c r="I30" s="140" t="str">
        <f>IFERROR(VLOOKUP(H30,'申込書2（馬匹・選手）'!$F$5:$H$54,3,FALSE),"")</f>
        <v/>
      </c>
      <c r="J30" s="101" t="str">
        <f t="shared" si="54"/>
        <v/>
      </c>
      <c r="K30" s="106" t="str">
        <f>IFERROR(VLOOKUP(I30,'申込書2（馬匹・選手）'!$F$5:$H$54,3,FALSE),"")</f>
        <v/>
      </c>
      <c r="L30" s="51"/>
      <c r="M30" s="139" t="str">
        <f>IF(IFERROR(VLOOKUP(L$3&amp;L30,都馬連編集用!$B$13:$C$49,2,FALSE),"")=0,"",(IFERROR(VLOOKUP(L$3&amp;L30,都馬連編集用!$B$13:$C$49,2,FALSE),"")))</f>
        <v/>
      </c>
      <c r="N30" s="51"/>
      <c r="O30" s="139" t="str">
        <f>IF(IFERROR(VLOOKUP(N$3&amp;N30,都馬連編集用!$B$13:$C$49,2,FALSE),"")=0,"",(IFERROR(VLOOKUP(N$3&amp;N30,都馬連編集用!$B$13:$C$49,2,FALSE),"")))</f>
        <v/>
      </c>
      <c r="P30" s="51"/>
      <c r="Q30" s="139" t="str">
        <f>IF(IFERROR(VLOOKUP(P$3&amp;P30,都馬連編集用!$B$13:$C$49,2,FALSE),"")=0,"",(IFERROR(VLOOKUP(P$3&amp;P30,都馬連編集用!$B$13:$C$49,2,FALSE),"")))</f>
        <v/>
      </c>
      <c r="R30" s="51"/>
      <c r="S30" s="139" t="str">
        <f>IF(IFERROR(VLOOKUP(R$3&amp;R30,都馬連編集用!$B$13:$C$49,2,FALSE),"")=0,"",(IFERROR(VLOOKUP(R$3&amp;R30,都馬連編集用!$B$13:$C$49,2,FALSE),"")))</f>
        <v/>
      </c>
      <c r="T30" s="51"/>
      <c r="U30" s="139" t="str">
        <f>IF(IFERROR(VLOOKUP(T$3&amp;T30,都馬連編集用!$B$13:$C$49,2,FALSE),"")=0,"",(IFERROR(VLOOKUP(T$3&amp;T30,都馬連編集用!$B$13:$C$49,2,FALSE),"")))</f>
        <v/>
      </c>
      <c r="V30" s="51"/>
      <c r="W30" s="139" t="str">
        <f>IF(IFERROR(VLOOKUP(V$3&amp;V30,都馬連編集用!$B$13:$C$49,2,FALSE),"")=0,"",(IFERROR(VLOOKUP(V$3&amp;V30,都馬連編集用!$B$13:$C$49,2,FALSE),"")))</f>
        <v/>
      </c>
      <c r="X30" s="51"/>
      <c r="Y30" s="139" t="str">
        <f>IF(IFERROR(VLOOKUP(X$3&amp;X30,都馬連編集用!$B$13:$C$49,2,FALSE),"")=0,"",(IFERROR(VLOOKUP(X$3&amp;X30,都馬連編集用!$B$13:$C$49,2,FALSE),"")))</f>
        <v/>
      </c>
      <c r="Z30" s="51"/>
      <c r="AA30" s="139" t="str">
        <f>IF(IFERROR(VLOOKUP(Z$3&amp;Z30,都馬連編集用!$B$13:$C$49,2,FALSE),"")=0,"",(IFERROR(VLOOKUP(Z$3&amp;Z30,都馬連編集用!$B$13:$C$49,2,FALSE),"")))</f>
        <v/>
      </c>
      <c r="AB30" s="51"/>
      <c r="AC30" s="139" t="str">
        <f>IF(IFERROR(VLOOKUP(AB$3&amp;AB30,都馬連編集用!$B$13:$C$49,2,FALSE),"")=0,"",(IFERROR(VLOOKUP(AB$3&amp;AB30,都馬連編集用!$B$13:$C$49,2,FALSE),"")))</f>
        <v/>
      </c>
      <c r="AD30" s="51"/>
      <c r="AE30" s="139" t="str">
        <f>IF(IFERROR(VLOOKUP(AD$3&amp;AD30,都馬連編集用!$B$13:$C$49,2,FALSE),"")=0,"",(IFERROR(VLOOKUP(AD$3&amp;AD30,都馬連編集用!$B$13:$C$49,2,FALSE),"")))</f>
        <v/>
      </c>
      <c r="AF30" s="51"/>
      <c r="AG30" s="139" t="str">
        <f>IF(IFERROR(VLOOKUP(AF$3&amp;AF30,都馬連編集用!$B$13:$C$49,2,FALSE),"")=0,"",(IFERROR(VLOOKUP(AF$3&amp;AF30,都馬連編集用!$B$13:$C$49,2,FALSE),"")))</f>
        <v/>
      </c>
      <c r="AH30" s="51"/>
      <c r="AI30" s="139" t="str">
        <f>IF(IFERROR(VLOOKUP(AH$3&amp;AH30,都馬連編集用!$B$13:$C$49,2,FALSE),"")=0,"",(IFERROR(VLOOKUP(AH$3&amp;AH30,都馬連編集用!$B$13:$C$49,2,FALSE),"")))</f>
        <v/>
      </c>
      <c r="AJ30" s="51"/>
      <c r="AK30" s="139" t="str">
        <f>IF(IFERROR(VLOOKUP(AJ$3&amp;AJ30,都馬連編集用!$B$13:$C$49,2,FALSE),"")=0,"",(IFERROR(VLOOKUP(AJ$3&amp;AJ30,都馬連編集用!$B$13:$C$49,2,FALSE),"")))</f>
        <v/>
      </c>
      <c r="AL30" s="51"/>
      <c r="AM30" s="139" t="str">
        <f>IF(IFERROR(VLOOKUP(AL$3&amp;AL30,都馬連編集用!$B$13:$C$49,2,FALSE),"")=0,"",(IFERROR(VLOOKUP(AL$3&amp;AL30,都馬連編集用!$B$13:$C$49,2,FALSE),"")))</f>
        <v/>
      </c>
      <c r="AN30" s="51"/>
      <c r="AO30" s="139" t="str">
        <f>IF(IFERROR(VLOOKUP(AN$3&amp;AN30,都馬連編集用!$B$13:$C$49,2,FALSE),"")=0,"",(IFERROR(VLOOKUP(AN$3&amp;AN30,都馬連編集用!$B$13:$C$49,2,FALSE),"")))</f>
        <v/>
      </c>
      <c r="AP30" s="51"/>
      <c r="AQ30" s="139" t="str">
        <f>IF(IFERROR(VLOOKUP(AP$3&amp;AP30,都馬連編集用!$B$13:$C$49,2,FALSE),"")=0,"",(IFERROR(VLOOKUP(AP$3&amp;AP30,都馬連編集用!$B$13:$C$49,2,FALSE),"")))</f>
        <v/>
      </c>
      <c r="AR30" s="51"/>
      <c r="AS30" s="139" t="str">
        <f>IF(IFERROR(VLOOKUP(AR$3&amp;AR30,都馬連編集用!$B$13:$C$49,2,FALSE),"")=0,"",(IFERROR(VLOOKUP(AR$3&amp;AR30,都馬連編集用!$B$13:$C$49,2,FALSE),"")))</f>
        <v/>
      </c>
      <c r="AT30" s="51"/>
      <c r="AU30" s="139" t="str">
        <f>IF(IFERROR(VLOOKUP(AT$3&amp;AT30,都馬連編集用!$B$13:$C$49,2,FALSE),"")=0,"",(IFERROR(VLOOKUP(AT$3&amp;AT30,都馬連編集用!$B$13:$C$49,2,FALSE),"")))</f>
        <v/>
      </c>
      <c r="AV30" s="51"/>
      <c r="AW30" s="139" t="str">
        <f>IF(IFERROR(VLOOKUP(AV$3&amp;AV30,都馬連編集用!$B$13:$C$49,2,FALSE),"")=0,"",(IFERROR(VLOOKUP(AV$3&amp;AV30,都馬連編集用!$B$13:$C$49,2,FALSE),"")))</f>
        <v/>
      </c>
      <c r="AX30" s="51"/>
      <c r="AY30" s="139" t="str">
        <f>IF(IFERROR(VLOOKUP(AX$3&amp;AX30,都馬連編集用!$B$13:$C$49,2,FALSE),"")=0,"",(IFERROR(VLOOKUP(AX$3&amp;AX30,都馬連編集用!$B$13:$C$49,2,FALSE),"")))</f>
        <v/>
      </c>
      <c r="AZ30" s="51"/>
      <c r="BA30" s="139" t="str">
        <f>IF(IFERROR(VLOOKUP(AZ$3&amp;AZ30,都馬連編集用!$B$13:$C$49,2,FALSE),"")=0,"",(IFERROR(VLOOKUP(AZ$3&amp;AZ30,都馬連編集用!$B$13:$C$49,2,FALSE),"")))</f>
        <v/>
      </c>
      <c r="BB30" s="51"/>
      <c r="BC30" s="139" t="str">
        <f>IF(IFERROR(VLOOKUP(BB$3&amp;BB30,都馬連編集用!$B$13:$C$49,2,FALSE),"")=0,"",(IFERROR(VLOOKUP(BB$3&amp;BB30,都馬連編集用!$B$13:$C$49,2,FALSE),"")))</f>
        <v/>
      </c>
      <c r="BD30" s="51"/>
      <c r="BE30" s="139" t="str">
        <f>IF(IFERROR(VLOOKUP(BD$3&amp;BD30,都馬連編集用!$B$13:$C$49,2,FALSE),"")=0,"",(IFERROR(VLOOKUP(BD$3&amp;BD30,都馬連編集用!$B$13:$C$49,2,FALSE),"")))</f>
        <v/>
      </c>
      <c r="BF30" s="51"/>
      <c r="BG30" s="139" t="str">
        <f>IF(IFERROR(VLOOKUP(BF$3&amp;BF30,都馬連編集用!$B$13:$C$49,2,FALSE),"")=0,"",(IFERROR(VLOOKUP(BF$3&amp;BF30,都馬連編集用!$B$13:$C$49,2,FALSE),"")))</f>
        <v/>
      </c>
      <c r="BH30" s="51"/>
      <c r="BI30" s="139" t="str">
        <f>IF(IFERROR(VLOOKUP(BH$3&amp;BH30,都馬連編集用!$B$13:$C$49,2,FALSE),"")=0,"",(IFERROR(VLOOKUP(BH$3&amp;BH30,都馬連編集用!$B$13:$C$49,2,FALSE),"")))</f>
        <v/>
      </c>
      <c r="BJ30" s="51"/>
      <c r="BK30" s="139" t="str">
        <f>IF(IFERROR(VLOOKUP(BJ$3&amp;BJ30,都馬連編集用!$B$13:$C$49,2,FALSE),"")=0,"",(IFERROR(VLOOKUP(BJ$3&amp;BJ30,都馬連編集用!$B$13:$C$49,2,FALSE),"")))</f>
        <v/>
      </c>
      <c r="BL30" s="51"/>
      <c r="BM30" s="139" t="str">
        <f>IF(IFERROR(VLOOKUP(BL$3&amp;BL30,都馬連編集用!$B$13:$C$49,2,FALSE),"")=0,"",(IFERROR(VLOOKUP(BL$3&amp;BL30,都馬連編集用!$B$13:$C$49,2,FALSE),"")))</f>
        <v/>
      </c>
      <c r="BN30" s="51"/>
      <c r="BO30" s="139" t="str">
        <f>IF(IFERROR(VLOOKUP(BN$3&amp;BN30,都馬連編集用!$B$13:$C$49,2,FALSE),"")=0,"",(IFERROR(VLOOKUP(BN$3&amp;BN30,都馬連編集用!$B$13:$C$49,2,FALSE),"")))</f>
        <v/>
      </c>
      <c r="BP30" s="51"/>
      <c r="BQ30" s="139" t="str">
        <f>IF(IFERROR(VLOOKUP(BP$3&amp;BP30,都馬連編集用!$B$13:$C$49,2,FALSE),"")=0,"",(IFERROR(VLOOKUP(BP$3&amp;BP30,都馬連編集用!$B$13:$C$49,2,FALSE),"")))</f>
        <v/>
      </c>
      <c r="BR30" s="51"/>
      <c r="BS30" s="139" t="str">
        <f>IF(IFERROR(VLOOKUP(BR$3&amp;BR30,都馬連編集用!$B$13:$C$49,2,FALSE),"")=0,"",(IFERROR(VLOOKUP(BR$3&amp;BR30,都馬連編集用!$B$13:$C$49,2,FALSE),"")))</f>
        <v/>
      </c>
      <c r="BT30" s="51"/>
      <c r="BU30" s="139" t="str">
        <f>IF(IFERROR(VLOOKUP(BT$3&amp;BT30,都馬連編集用!$B$13:$C$49,2,FALSE),"")=0,"",(IFERROR(VLOOKUP(BT$3&amp;BT30,都馬連編集用!$B$13:$C$49,2,FALSE),"")))</f>
        <v/>
      </c>
      <c r="BV30" s="51"/>
      <c r="BW30" s="139" t="str">
        <f>IF(IFERROR(VLOOKUP(BV$3&amp;BV30,都馬連編集用!$B$13:$C$49,2,FALSE),"")=0,"",(IFERROR(VLOOKUP(BV$3&amp;BV30,都馬連編集用!$B$13:$C$49,2,FALSE),"")))</f>
        <v/>
      </c>
      <c r="BX30" s="51"/>
      <c r="BY30" s="139" t="str">
        <f>IF(IFERROR(VLOOKUP(BX$3&amp;BX30,都馬連編集用!$B$13:$C$49,2,FALSE),"")=0,"",(IFERROR(VLOOKUP(BX$3&amp;BX30,都馬連編集用!$B$13:$C$49,2,FALSE),"")))</f>
        <v/>
      </c>
      <c r="BZ30" s="51"/>
      <c r="CA30" s="139" t="str">
        <f>IF(IFERROR(VLOOKUP(BZ$3&amp;BZ30,都馬連編集用!$B$13:$C$49,2,FALSE),"")=0,"",(IFERROR(VLOOKUP(BZ$3&amp;BZ30,都馬連編集用!$B$13:$C$49,2,FALSE),"")))</f>
        <v/>
      </c>
      <c r="CB30" s="51"/>
      <c r="CC30" s="139" t="str">
        <f>IF(IFERROR(VLOOKUP(CB$3&amp;CB30,都馬連編集用!$B$13:$C$49,2,FALSE),"")=0,"",(IFERROR(VLOOKUP(CB$3&amp;CB30,都馬連編集用!$B$13:$C$49,2,FALSE),"")))</f>
        <v/>
      </c>
      <c r="CD30" s="51"/>
      <c r="CE30" s="139" t="str">
        <f>IF(IFERROR(VLOOKUP(CD$3&amp;CD30,都馬連編集用!$B$13:$C$49,2,FALSE),"")=0,"",(IFERROR(VLOOKUP(CD$3&amp;CD30,都馬連編集用!$B$13:$C$49,2,FALSE),"")))</f>
        <v/>
      </c>
      <c r="CF30" s="51"/>
      <c r="CG30" s="139" t="str">
        <f>IF(IFERROR(VLOOKUP(CF$3&amp;CF30,都馬連編集用!$B$13:$C$49,2,FALSE),"")=0,"",(IFERROR(VLOOKUP(CF$3&amp;CF30,都馬連編集用!$B$13:$C$49,2,FALSE),"")))</f>
        <v/>
      </c>
      <c r="CH30" s="51"/>
      <c r="CI30" s="139" t="str">
        <f>IF(IFERROR(VLOOKUP(CH$3&amp;CH30,都馬連編集用!$B$13:$C$49,2,FALSE),"")=0,"",(IFERROR(VLOOKUP(CH$3&amp;CH30,都馬連編集用!$B$13:$C$49,2,FALSE),"")))</f>
        <v/>
      </c>
      <c r="CJ30" s="51"/>
      <c r="CK30" s="139" t="str">
        <f>IF(IFERROR(VLOOKUP(CJ$3&amp;CJ30,都馬連編集用!$B$13:$C$49,2,FALSE),"")=0,"",(IFERROR(VLOOKUP(CJ$3&amp;CJ30,都馬連編集用!$B$13:$C$49,2,FALSE),"")))</f>
        <v/>
      </c>
      <c r="CL30" s="51"/>
      <c r="CM30" s="139" t="str">
        <f>IF(IFERROR(VLOOKUP(CL$3&amp;CL30,都馬連編集用!$B$13:$C$49,2,FALSE),"")=0,"",(IFERROR(VLOOKUP(CL$3&amp;CL30,都馬連編集用!$B$13:$C$49,2,FALSE),"")))</f>
        <v/>
      </c>
      <c r="CN30" s="51"/>
      <c r="CO30" s="139" t="str">
        <f>IF(IFERROR(VLOOKUP(CN$3&amp;CN30,都馬連編集用!$B$13:$C$49,2,FALSE),"")=0,"",(IFERROR(VLOOKUP(CN$3&amp;CN30,都馬連編集用!$B$13:$C$49,2,FALSE),"")))</f>
        <v/>
      </c>
      <c r="CP30" s="51"/>
      <c r="CQ30" s="139" t="str">
        <f>IF(IFERROR(VLOOKUP(CP$3&amp;CP30,都馬連編集用!$B$13:$C$49,2,FALSE),"")=0,"",(IFERROR(VLOOKUP(CP$3&amp;CP30,都馬連編集用!$B$13:$C$49,2,FALSE),"")))</f>
        <v/>
      </c>
      <c r="CR30" s="51"/>
      <c r="CS30" s="139" t="str">
        <f>IF(IFERROR(VLOOKUP(CR$3&amp;CR30,都馬連編集用!$B$13:$C$49,2,FALSE),"")=0,"",(IFERROR(VLOOKUP(CR$3&amp;CR30,都馬連編集用!$B$13:$C$49,2,FALSE),"")))</f>
        <v/>
      </c>
      <c r="CT30" s="51"/>
      <c r="CU30" s="139" t="str">
        <f>IF(IFERROR(VLOOKUP(CT$3&amp;CT30,都馬連編集用!$B$13:$C$49,2,FALSE),"")=0,"",(IFERROR(VLOOKUP(CT$3&amp;CT30,都馬連編集用!$B$13:$C$49,2,FALSE),"")))</f>
        <v/>
      </c>
      <c r="CV30" s="51"/>
      <c r="CW30" s="139" t="str">
        <f>IF(IFERROR(VLOOKUP(CV$3&amp;CV30,都馬連編集用!$B$13:$C$49,2,FALSE),"")=0,"",(IFERROR(VLOOKUP(CV$3&amp;CV30,都馬連編集用!$B$13:$C$49,2,FALSE),"")))</f>
        <v/>
      </c>
      <c r="CX30" s="51"/>
      <c r="CY30" s="139" t="str">
        <f>IF(IFERROR(VLOOKUP(CX$3&amp;CX30,都馬連編集用!$B$13:$C$49,2,FALSE),"")=0,"",(IFERROR(VLOOKUP(CX$3&amp;CX30,都馬連編集用!$B$13:$C$49,2,FALSE),"")))</f>
        <v/>
      </c>
      <c r="CZ30" s="51"/>
      <c r="DA30" s="139" t="str">
        <f>IF(IFERROR(VLOOKUP(CZ$3&amp;CZ30,都馬連編集用!$B$13:$C$49,2,FALSE),"")=0,"",(IFERROR(VLOOKUP(CZ$3&amp;CZ30,都馬連編集用!$B$13:$C$49,2,FALSE),"")))</f>
        <v/>
      </c>
      <c r="DB30" s="51"/>
      <c r="DC30" s="139" t="str">
        <f>IF(IFERROR(VLOOKUP(DB$3&amp;DB30,都馬連編集用!$B$13:$C$49,2,FALSE),"")=0,"",(IFERROR(VLOOKUP(DB$3&amp;DB30,都馬連編集用!$B$13:$C$49,2,FALSE),"")))</f>
        <v/>
      </c>
      <c r="DD30" s="51"/>
      <c r="DE30" s="139" t="str">
        <f>IF(IFERROR(VLOOKUP(DD$3&amp;DD30,都馬連編集用!$B$13:$C$49,2,FALSE),"")=0,"",(IFERROR(VLOOKUP(DD$3&amp;DD30,都馬連編集用!$B$13:$C$49,2,FALSE),"")))</f>
        <v/>
      </c>
      <c r="DF30" s="51"/>
      <c r="DG30" s="139" t="str">
        <f>IF(IFERROR(VLOOKUP(DF$3&amp;DF30,都馬連編集用!$B$13:$C$49,2,FALSE),"")=0,"",(IFERROR(VLOOKUP(DF$3&amp;DF30,都馬連編集用!$B$13:$C$49,2,FALSE),"")))</f>
        <v/>
      </c>
      <c r="DH30" s="51"/>
      <c r="DI30" s="139" t="str">
        <f>IF(IFERROR(VLOOKUP(DH$3&amp;DH30,都馬連編集用!$B$13:$C$49,2,FALSE),"")=0,"",(IFERROR(VLOOKUP(DH$3&amp;DH30,都馬連編集用!$B$13:$C$49,2,FALSE),"")))</f>
        <v/>
      </c>
      <c r="DJ30" s="51"/>
      <c r="DK30" s="139" t="str">
        <f>IF(IFERROR(VLOOKUP(DJ$3&amp;DJ30,都馬連編集用!$B$13:$C$49,2,FALSE),"")=0,"",(IFERROR(VLOOKUP(DJ$3&amp;DJ30,都馬連編集用!$B$13:$C$49,2,FALSE),"")))</f>
        <v/>
      </c>
      <c r="DL30" s="51"/>
      <c r="DM30" s="139" t="str">
        <f>IF(IFERROR(VLOOKUP(DL$3&amp;DL30,都馬連編集用!$B$13:$C$49,2,FALSE),"")=0,"",(IFERROR(VLOOKUP(DL$3&amp;DL30,都馬連編集用!$B$13:$C$49,2,FALSE),"")))</f>
        <v/>
      </c>
      <c r="DN30" s="51"/>
      <c r="DO30" s="139" t="str">
        <f>IF(IFERROR(VLOOKUP(DN$3&amp;DN30,都馬連編集用!$B$13:$C$49,2,FALSE),"")=0,"",(IFERROR(VLOOKUP(DN$3&amp;DN30,都馬連編集用!$B$13:$C$49,2,FALSE),"")))</f>
        <v/>
      </c>
      <c r="DP30" s="51"/>
    </row>
    <row r="31" spans="1:120" ht="30.6" customHeight="1">
      <c r="A31" s="33">
        <v>26</v>
      </c>
      <c r="D31" s="33">
        <f t="shared" si="53"/>
        <v>0</v>
      </c>
      <c r="F31" s="120"/>
      <c r="G31" s="141" t="str">
        <f>IFERROR(VLOOKUP(F31,'申込書2（馬匹・選手）'!$B$5:$D$54,3,FALSE),"")</f>
        <v/>
      </c>
      <c r="H31" s="120"/>
      <c r="I31" s="140" t="str">
        <f>IFERROR(VLOOKUP(H31,'申込書2（馬匹・選手）'!$F$5:$H$54,3,FALSE),"")</f>
        <v/>
      </c>
      <c r="J31" s="101" t="str">
        <f t="shared" si="54"/>
        <v/>
      </c>
      <c r="K31" s="106" t="str">
        <f>IFERROR(VLOOKUP(I31,'申込書2（馬匹・選手）'!$F$5:$H$54,3,FALSE),"")</f>
        <v/>
      </c>
      <c r="L31" s="51"/>
      <c r="M31" s="139" t="str">
        <f>IF(IFERROR(VLOOKUP(L$3&amp;L31,都馬連編集用!$B$13:$C$49,2,FALSE),"")=0,"",(IFERROR(VLOOKUP(L$3&amp;L31,都馬連編集用!$B$13:$C$49,2,FALSE),"")))</f>
        <v/>
      </c>
      <c r="N31" s="51"/>
      <c r="O31" s="139" t="str">
        <f>IF(IFERROR(VLOOKUP(N$3&amp;N31,都馬連編集用!$B$13:$C$49,2,FALSE),"")=0,"",(IFERROR(VLOOKUP(N$3&amp;N31,都馬連編集用!$B$13:$C$49,2,FALSE),"")))</f>
        <v/>
      </c>
      <c r="P31" s="51"/>
      <c r="Q31" s="139" t="str">
        <f>IF(IFERROR(VLOOKUP(P$3&amp;P31,都馬連編集用!$B$13:$C$49,2,FALSE),"")=0,"",(IFERROR(VLOOKUP(P$3&amp;P31,都馬連編集用!$B$13:$C$49,2,FALSE),"")))</f>
        <v/>
      </c>
      <c r="R31" s="51"/>
      <c r="S31" s="139" t="str">
        <f>IF(IFERROR(VLOOKUP(R$3&amp;R31,都馬連編集用!$B$13:$C$49,2,FALSE),"")=0,"",(IFERROR(VLOOKUP(R$3&amp;R31,都馬連編集用!$B$13:$C$49,2,FALSE),"")))</f>
        <v/>
      </c>
      <c r="T31" s="51"/>
      <c r="U31" s="139" t="str">
        <f>IF(IFERROR(VLOOKUP(T$3&amp;T31,都馬連編集用!$B$13:$C$49,2,FALSE),"")=0,"",(IFERROR(VLOOKUP(T$3&amp;T31,都馬連編集用!$B$13:$C$49,2,FALSE),"")))</f>
        <v/>
      </c>
      <c r="V31" s="51"/>
      <c r="W31" s="139" t="str">
        <f>IF(IFERROR(VLOOKUP(V$3&amp;V31,都馬連編集用!$B$13:$C$49,2,FALSE),"")=0,"",(IFERROR(VLOOKUP(V$3&amp;V31,都馬連編集用!$B$13:$C$49,2,FALSE),"")))</f>
        <v/>
      </c>
      <c r="X31" s="51"/>
      <c r="Y31" s="139" t="str">
        <f>IF(IFERROR(VLOOKUP(X$3&amp;X31,都馬連編集用!$B$13:$C$49,2,FALSE),"")=0,"",(IFERROR(VLOOKUP(X$3&amp;X31,都馬連編集用!$B$13:$C$49,2,FALSE),"")))</f>
        <v/>
      </c>
      <c r="Z31" s="51"/>
      <c r="AA31" s="139" t="str">
        <f>IF(IFERROR(VLOOKUP(Z$3&amp;Z31,都馬連編集用!$B$13:$C$49,2,FALSE),"")=0,"",(IFERROR(VLOOKUP(Z$3&amp;Z31,都馬連編集用!$B$13:$C$49,2,FALSE),"")))</f>
        <v/>
      </c>
      <c r="AB31" s="51"/>
      <c r="AC31" s="139" t="str">
        <f>IF(IFERROR(VLOOKUP(AB$3&amp;AB31,都馬連編集用!$B$13:$C$49,2,FALSE),"")=0,"",(IFERROR(VLOOKUP(AB$3&amp;AB31,都馬連編集用!$B$13:$C$49,2,FALSE),"")))</f>
        <v/>
      </c>
      <c r="AD31" s="51"/>
      <c r="AE31" s="139" t="str">
        <f>IF(IFERROR(VLOOKUP(AD$3&amp;AD31,都馬連編集用!$B$13:$C$49,2,FALSE),"")=0,"",(IFERROR(VLOOKUP(AD$3&amp;AD31,都馬連編集用!$B$13:$C$49,2,FALSE),"")))</f>
        <v/>
      </c>
      <c r="AF31" s="51"/>
      <c r="AG31" s="139" t="str">
        <f>IF(IFERROR(VLOOKUP(AF$3&amp;AF31,都馬連編集用!$B$13:$C$49,2,FALSE),"")=0,"",(IFERROR(VLOOKUP(AF$3&amp;AF31,都馬連編集用!$B$13:$C$49,2,FALSE),"")))</f>
        <v/>
      </c>
      <c r="AH31" s="51"/>
      <c r="AI31" s="139" t="str">
        <f>IF(IFERROR(VLOOKUP(AH$3&amp;AH31,都馬連編集用!$B$13:$C$49,2,FALSE),"")=0,"",(IFERROR(VLOOKUP(AH$3&amp;AH31,都馬連編集用!$B$13:$C$49,2,FALSE),"")))</f>
        <v/>
      </c>
      <c r="AJ31" s="51"/>
      <c r="AK31" s="139" t="str">
        <f>IF(IFERROR(VLOOKUP(AJ$3&amp;AJ31,都馬連編集用!$B$13:$C$49,2,FALSE),"")=0,"",(IFERROR(VLOOKUP(AJ$3&amp;AJ31,都馬連編集用!$B$13:$C$49,2,FALSE),"")))</f>
        <v/>
      </c>
      <c r="AL31" s="51"/>
      <c r="AM31" s="139" t="str">
        <f>IF(IFERROR(VLOOKUP(AL$3&amp;AL31,都馬連編集用!$B$13:$C$49,2,FALSE),"")=0,"",(IFERROR(VLOOKUP(AL$3&amp;AL31,都馬連編集用!$B$13:$C$49,2,FALSE),"")))</f>
        <v/>
      </c>
      <c r="AN31" s="51"/>
      <c r="AO31" s="139" t="str">
        <f>IF(IFERROR(VLOOKUP(AN$3&amp;AN31,都馬連編集用!$B$13:$C$49,2,FALSE),"")=0,"",(IFERROR(VLOOKUP(AN$3&amp;AN31,都馬連編集用!$B$13:$C$49,2,FALSE),"")))</f>
        <v/>
      </c>
      <c r="AP31" s="51"/>
      <c r="AQ31" s="139" t="str">
        <f>IF(IFERROR(VLOOKUP(AP$3&amp;AP31,都馬連編集用!$B$13:$C$49,2,FALSE),"")=0,"",(IFERROR(VLOOKUP(AP$3&amp;AP31,都馬連編集用!$B$13:$C$49,2,FALSE),"")))</f>
        <v/>
      </c>
      <c r="AR31" s="51"/>
      <c r="AS31" s="139" t="str">
        <f>IF(IFERROR(VLOOKUP(AR$3&amp;AR31,都馬連編集用!$B$13:$C$49,2,FALSE),"")=0,"",(IFERROR(VLOOKUP(AR$3&amp;AR31,都馬連編集用!$B$13:$C$49,2,FALSE),"")))</f>
        <v/>
      </c>
      <c r="AT31" s="51"/>
      <c r="AU31" s="139" t="str">
        <f>IF(IFERROR(VLOOKUP(AT$3&amp;AT31,都馬連編集用!$B$13:$C$49,2,FALSE),"")=0,"",(IFERROR(VLOOKUP(AT$3&amp;AT31,都馬連編集用!$B$13:$C$49,2,FALSE),"")))</f>
        <v/>
      </c>
      <c r="AV31" s="51"/>
      <c r="AW31" s="139" t="str">
        <f>IF(IFERROR(VLOOKUP(AV$3&amp;AV31,都馬連編集用!$B$13:$C$49,2,FALSE),"")=0,"",(IFERROR(VLOOKUP(AV$3&amp;AV31,都馬連編集用!$B$13:$C$49,2,FALSE),"")))</f>
        <v/>
      </c>
      <c r="AX31" s="51"/>
      <c r="AY31" s="139" t="str">
        <f>IF(IFERROR(VLOOKUP(AX$3&amp;AX31,都馬連編集用!$B$13:$C$49,2,FALSE),"")=0,"",(IFERROR(VLOOKUP(AX$3&amp;AX31,都馬連編集用!$B$13:$C$49,2,FALSE),"")))</f>
        <v/>
      </c>
      <c r="AZ31" s="51"/>
      <c r="BA31" s="139" t="str">
        <f>IF(IFERROR(VLOOKUP(AZ$3&amp;AZ31,都馬連編集用!$B$13:$C$49,2,FALSE),"")=0,"",(IFERROR(VLOOKUP(AZ$3&amp;AZ31,都馬連編集用!$B$13:$C$49,2,FALSE),"")))</f>
        <v/>
      </c>
      <c r="BB31" s="51"/>
      <c r="BC31" s="139" t="str">
        <f>IF(IFERROR(VLOOKUP(BB$3&amp;BB31,都馬連編集用!$B$13:$C$49,2,FALSE),"")=0,"",(IFERROR(VLOOKUP(BB$3&amp;BB31,都馬連編集用!$B$13:$C$49,2,FALSE),"")))</f>
        <v/>
      </c>
      <c r="BD31" s="51"/>
      <c r="BE31" s="139" t="str">
        <f>IF(IFERROR(VLOOKUP(BD$3&amp;BD31,都馬連編集用!$B$13:$C$49,2,FALSE),"")=0,"",(IFERROR(VLOOKUP(BD$3&amp;BD31,都馬連編集用!$B$13:$C$49,2,FALSE),"")))</f>
        <v/>
      </c>
      <c r="BF31" s="51"/>
      <c r="BG31" s="139" t="str">
        <f>IF(IFERROR(VLOOKUP(BF$3&amp;BF31,都馬連編集用!$B$13:$C$49,2,FALSE),"")=0,"",(IFERROR(VLOOKUP(BF$3&amp;BF31,都馬連編集用!$B$13:$C$49,2,FALSE),"")))</f>
        <v/>
      </c>
      <c r="BH31" s="51"/>
      <c r="BI31" s="139" t="str">
        <f>IF(IFERROR(VLOOKUP(BH$3&amp;BH31,都馬連編集用!$B$13:$C$49,2,FALSE),"")=0,"",(IFERROR(VLOOKUP(BH$3&amp;BH31,都馬連編集用!$B$13:$C$49,2,FALSE),"")))</f>
        <v/>
      </c>
      <c r="BJ31" s="51"/>
      <c r="BK31" s="139" t="str">
        <f>IF(IFERROR(VLOOKUP(BJ$3&amp;BJ31,都馬連編集用!$B$13:$C$49,2,FALSE),"")=0,"",(IFERROR(VLOOKUP(BJ$3&amp;BJ31,都馬連編集用!$B$13:$C$49,2,FALSE),"")))</f>
        <v/>
      </c>
      <c r="BL31" s="51"/>
      <c r="BM31" s="139" t="str">
        <f>IF(IFERROR(VLOOKUP(BL$3&amp;BL31,都馬連編集用!$B$13:$C$49,2,FALSE),"")=0,"",(IFERROR(VLOOKUP(BL$3&amp;BL31,都馬連編集用!$B$13:$C$49,2,FALSE),"")))</f>
        <v/>
      </c>
      <c r="BN31" s="51"/>
      <c r="BO31" s="139" t="str">
        <f>IF(IFERROR(VLOOKUP(BN$3&amp;BN31,都馬連編集用!$B$13:$C$49,2,FALSE),"")=0,"",(IFERROR(VLOOKUP(BN$3&amp;BN31,都馬連編集用!$B$13:$C$49,2,FALSE),"")))</f>
        <v/>
      </c>
      <c r="BP31" s="51"/>
      <c r="BQ31" s="139" t="str">
        <f>IF(IFERROR(VLOOKUP(BP$3&amp;BP31,都馬連編集用!$B$13:$C$49,2,FALSE),"")=0,"",(IFERROR(VLOOKUP(BP$3&amp;BP31,都馬連編集用!$B$13:$C$49,2,FALSE),"")))</f>
        <v/>
      </c>
      <c r="BR31" s="51"/>
      <c r="BS31" s="139" t="str">
        <f>IF(IFERROR(VLOOKUP(BR$3&amp;BR31,都馬連編集用!$B$13:$C$49,2,FALSE),"")=0,"",(IFERROR(VLOOKUP(BR$3&amp;BR31,都馬連編集用!$B$13:$C$49,2,FALSE),"")))</f>
        <v/>
      </c>
      <c r="BT31" s="51"/>
      <c r="BU31" s="139" t="str">
        <f>IF(IFERROR(VLOOKUP(BT$3&amp;BT31,都馬連編集用!$B$13:$C$49,2,FALSE),"")=0,"",(IFERROR(VLOOKUP(BT$3&amp;BT31,都馬連編集用!$B$13:$C$49,2,FALSE),"")))</f>
        <v/>
      </c>
      <c r="BV31" s="51"/>
      <c r="BW31" s="139" t="str">
        <f>IF(IFERROR(VLOOKUP(BV$3&amp;BV31,都馬連編集用!$B$13:$C$49,2,FALSE),"")=0,"",(IFERROR(VLOOKUP(BV$3&amp;BV31,都馬連編集用!$B$13:$C$49,2,FALSE),"")))</f>
        <v/>
      </c>
      <c r="BX31" s="51"/>
      <c r="BY31" s="139" t="str">
        <f>IF(IFERROR(VLOOKUP(BX$3&amp;BX31,都馬連編集用!$B$13:$C$49,2,FALSE),"")=0,"",(IFERROR(VLOOKUP(BX$3&amp;BX31,都馬連編集用!$B$13:$C$49,2,FALSE),"")))</f>
        <v/>
      </c>
      <c r="BZ31" s="51"/>
      <c r="CA31" s="139" t="str">
        <f>IF(IFERROR(VLOOKUP(BZ$3&amp;BZ31,都馬連編集用!$B$13:$C$49,2,FALSE),"")=0,"",(IFERROR(VLOOKUP(BZ$3&amp;BZ31,都馬連編集用!$B$13:$C$49,2,FALSE),"")))</f>
        <v/>
      </c>
      <c r="CB31" s="51"/>
      <c r="CC31" s="139" t="str">
        <f>IF(IFERROR(VLOOKUP(CB$3&amp;CB31,都馬連編集用!$B$13:$C$49,2,FALSE),"")=0,"",(IFERROR(VLOOKUP(CB$3&amp;CB31,都馬連編集用!$B$13:$C$49,2,FALSE),"")))</f>
        <v/>
      </c>
      <c r="CD31" s="51"/>
      <c r="CE31" s="139" t="str">
        <f>IF(IFERROR(VLOOKUP(CD$3&amp;CD31,都馬連編集用!$B$13:$C$49,2,FALSE),"")=0,"",(IFERROR(VLOOKUP(CD$3&amp;CD31,都馬連編集用!$B$13:$C$49,2,FALSE),"")))</f>
        <v/>
      </c>
      <c r="CF31" s="51"/>
      <c r="CG31" s="139" t="str">
        <f>IF(IFERROR(VLOOKUP(CF$3&amp;CF31,都馬連編集用!$B$13:$C$49,2,FALSE),"")=0,"",(IFERROR(VLOOKUP(CF$3&amp;CF31,都馬連編集用!$B$13:$C$49,2,FALSE),"")))</f>
        <v/>
      </c>
      <c r="CH31" s="51"/>
      <c r="CI31" s="139" t="str">
        <f>IF(IFERROR(VLOOKUP(CH$3&amp;CH31,都馬連編集用!$B$13:$C$49,2,FALSE),"")=0,"",(IFERROR(VLOOKUP(CH$3&amp;CH31,都馬連編集用!$B$13:$C$49,2,FALSE),"")))</f>
        <v/>
      </c>
      <c r="CJ31" s="51"/>
      <c r="CK31" s="139" t="str">
        <f>IF(IFERROR(VLOOKUP(CJ$3&amp;CJ31,都馬連編集用!$B$13:$C$49,2,FALSE),"")=0,"",(IFERROR(VLOOKUP(CJ$3&amp;CJ31,都馬連編集用!$B$13:$C$49,2,FALSE),"")))</f>
        <v/>
      </c>
      <c r="CL31" s="51"/>
      <c r="CM31" s="139" t="str">
        <f>IF(IFERROR(VLOOKUP(CL$3&amp;CL31,都馬連編集用!$B$13:$C$49,2,FALSE),"")=0,"",(IFERROR(VLOOKUP(CL$3&amp;CL31,都馬連編集用!$B$13:$C$49,2,FALSE),"")))</f>
        <v/>
      </c>
      <c r="CN31" s="51"/>
      <c r="CO31" s="139" t="str">
        <f>IF(IFERROR(VLOOKUP(CN$3&amp;CN31,都馬連編集用!$B$13:$C$49,2,FALSE),"")=0,"",(IFERROR(VLOOKUP(CN$3&amp;CN31,都馬連編集用!$B$13:$C$49,2,FALSE),"")))</f>
        <v/>
      </c>
      <c r="CP31" s="51"/>
      <c r="CQ31" s="139" t="str">
        <f>IF(IFERROR(VLOOKUP(CP$3&amp;CP31,都馬連編集用!$B$13:$C$49,2,FALSE),"")=0,"",(IFERROR(VLOOKUP(CP$3&amp;CP31,都馬連編集用!$B$13:$C$49,2,FALSE),"")))</f>
        <v/>
      </c>
      <c r="CR31" s="51"/>
      <c r="CS31" s="139" t="str">
        <f>IF(IFERROR(VLOOKUP(CR$3&amp;CR31,都馬連編集用!$B$13:$C$49,2,FALSE),"")=0,"",(IFERROR(VLOOKUP(CR$3&amp;CR31,都馬連編集用!$B$13:$C$49,2,FALSE),"")))</f>
        <v/>
      </c>
      <c r="CT31" s="51"/>
      <c r="CU31" s="139" t="str">
        <f>IF(IFERROR(VLOOKUP(CT$3&amp;CT31,都馬連編集用!$B$13:$C$49,2,FALSE),"")=0,"",(IFERROR(VLOOKUP(CT$3&amp;CT31,都馬連編集用!$B$13:$C$49,2,FALSE),"")))</f>
        <v/>
      </c>
      <c r="CV31" s="51"/>
      <c r="CW31" s="139" t="str">
        <f>IF(IFERROR(VLOOKUP(CV$3&amp;CV31,都馬連編集用!$B$13:$C$49,2,FALSE),"")=0,"",(IFERROR(VLOOKUP(CV$3&amp;CV31,都馬連編集用!$B$13:$C$49,2,FALSE),"")))</f>
        <v/>
      </c>
      <c r="CX31" s="51"/>
      <c r="CY31" s="139" t="str">
        <f>IF(IFERROR(VLOOKUP(CX$3&amp;CX31,都馬連編集用!$B$13:$C$49,2,FALSE),"")=0,"",(IFERROR(VLOOKUP(CX$3&amp;CX31,都馬連編集用!$B$13:$C$49,2,FALSE),"")))</f>
        <v/>
      </c>
      <c r="CZ31" s="51"/>
      <c r="DA31" s="139" t="str">
        <f>IF(IFERROR(VLOOKUP(CZ$3&amp;CZ31,都馬連編集用!$B$13:$C$49,2,FALSE),"")=0,"",(IFERROR(VLOOKUP(CZ$3&amp;CZ31,都馬連編集用!$B$13:$C$49,2,FALSE),"")))</f>
        <v/>
      </c>
      <c r="DB31" s="51"/>
      <c r="DC31" s="139" t="str">
        <f>IF(IFERROR(VLOOKUP(DB$3&amp;DB31,都馬連編集用!$B$13:$C$49,2,FALSE),"")=0,"",(IFERROR(VLOOKUP(DB$3&amp;DB31,都馬連編集用!$B$13:$C$49,2,FALSE),"")))</f>
        <v/>
      </c>
      <c r="DD31" s="51"/>
      <c r="DE31" s="139" t="str">
        <f>IF(IFERROR(VLOOKUP(DD$3&amp;DD31,都馬連編集用!$B$13:$C$49,2,FALSE),"")=0,"",(IFERROR(VLOOKUP(DD$3&amp;DD31,都馬連編集用!$B$13:$C$49,2,FALSE),"")))</f>
        <v/>
      </c>
      <c r="DF31" s="51"/>
      <c r="DG31" s="139" t="str">
        <f>IF(IFERROR(VLOOKUP(DF$3&amp;DF31,都馬連編集用!$B$13:$C$49,2,FALSE),"")=0,"",(IFERROR(VLOOKUP(DF$3&amp;DF31,都馬連編集用!$B$13:$C$49,2,FALSE),"")))</f>
        <v/>
      </c>
      <c r="DH31" s="51"/>
      <c r="DI31" s="139" t="str">
        <f>IF(IFERROR(VLOOKUP(DH$3&amp;DH31,都馬連編集用!$B$13:$C$49,2,FALSE),"")=0,"",(IFERROR(VLOOKUP(DH$3&amp;DH31,都馬連編集用!$B$13:$C$49,2,FALSE),"")))</f>
        <v/>
      </c>
      <c r="DJ31" s="51"/>
      <c r="DK31" s="139" t="str">
        <f>IF(IFERROR(VLOOKUP(DJ$3&amp;DJ31,都馬連編集用!$B$13:$C$49,2,FALSE),"")=0,"",(IFERROR(VLOOKUP(DJ$3&amp;DJ31,都馬連編集用!$B$13:$C$49,2,FALSE),"")))</f>
        <v/>
      </c>
      <c r="DL31" s="51"/>
      <c r="DM31" s="139" t="str">
        <f>IF(IFERROR(VLOOKUP(DL$3&amp;DL31,都馬連編集用!$B$13:$C$49,2,FALSE),"")=0,"",(IFERROR(VLOOKUP(DL$3&amp;DL31,都馬連編集用!$B$13:$C$49,2,FALSE),"")))</f>
        <v/>
      </c>
      <c r="DN31" s="51"/>
      <c r="DO31" s="139" t="str">
        <f>IF(IFERROR(VLOOKUP(DN$3&amp;DN31,都馬連編集用!$B$13:$C$49,2,FALSE),"")=0,"",(IFERROR(VLOOKUP(DN$3&amp;DN31,都馬連編集用!$B$13:$C$49,2,FALSE),"")))</f>
        <v/>
      </c>
      <c r="DP31" s="51"/>
    </row>
    <row r="32" spans="1:120" ht="30.6" customHeight="1">
      <c r="A32" s="33">
        <v>27</v>
      </c>
      <c r="D32" s="33">
        <f t="shared" si="53"/>
        <v>0</v>
      </c>
      <c r="F32" s="120"/>
      <c r="G32" s="141" t="str">
        <f>IFERROR(VLOOKUP(F32,'申込書2（馬匹・選手）'!$B$5:$D$54,3,FALSE),"")</f>
        <v/>
      </c>
      <c r="H32" s="120"/>
      <c r="I32" s="140" t="str">
        <f>IFERROR(VLOOKUP(H32,'申込書2（馬匹・選手）'!$F$5:$H$54,3,FALSE),"")</f>
        <v/>
      </c>
      <c r="J32" s="101" t="str">
        <f t="shared" si="54"/>
        <v/>
      </c>
      <c r="K32" s="106" t="str">
        <f>IFERROR(VLOOKUP(I32,'申込書2（馬匹・選手）'!$F$5:$H$54,3,FALSE),"")</f>
        <v/>
      </c>
      <c r="L32" s="51"/>
      <c r="M32" s="139" t="str">
        <f>IF(IFERROR(VLOOKUP(L$3&amp;L32,都馬連編集用!$B$13:$C$49,2,FALSE),"")=0,"",(IFERROR(VLOOKUP(L$3&amp;L32,都馬連編集用!$B$13:$C$49,2,FALSE),"")))</f>
        <v/>
      </c>
      <c r="N32" s="51"/>
      <c r="O32" s="139" t="str">
        <f>IF(IFERROR(VLOOKUP(N$3&amp;N32,都馬連編集用!$B$13:$C$49,2,FALSE),"")=0,"",(IFERROR(VLOOKUP(N$3&amp;N32,都馬連編集用!$B$13:$C$49,2,FALSE),"")))</f>
        <v/>
      </c>
      <c r="P32" s="51"/>
      <c r="Q32" s="139" t="str">
        <f>IF(IFERROR(VLOOKUP(P$3&amp;P32,都馬連編集用!$B$13:$C$49,2,FALSE),"")=0,"",(IFERROR(VLOOKUP(P$3&amp;P32,都馬連編集用!$B$13:$C$49,2,FALSE),"")))</f>
        <v/>
      </c>
      <c r="R32" s="51"/>
      <c r="S32" s="139" t="str">
        <f>IF(IFERROR(VLOOKUP(R$3&amp;R32,都馬連編集用!$B$13:$C$49,2,FALSE),"")=0,"",(IFERROR(VLOOKUP(R$3&amp;R32,都馬連編集用!$B$13:$C$49,2,FALSE),"")))</f>
        <v/>
      </c>
      <c r="T32" s="51"/>
      <c r="U32" s="139" t="str">
        <f>IF(IFERROR(VLOOKUP(T$3&amp;T32,都馬連編集用!$B$13:$C$49,2,FALSE),"")=0,"",(IFERROR(VLOOKUP(T$3&amp;T32,都馬連編集用!$B$13:$C$49,2,FALSE),"")))</f>
        <v/>
      </c>
      <c r="V32" s="51"/>
      <c r="W32" s="139" t="str">
        <f>IF(IFERROR(VLOOKUP(V$3&amp;V32,都馬連編集用!$B$13:$C$49,2,FALSE),"")=0,"",(IFERROR(VLOOKUP(V$3&amp;V32,都馬連編集用!$B$13:$C$49,2,FALSE),"")))</f>
        <v/>
      </c>
      <c r="X32" s="51"/>
      <c r="Y32" s="139" t="str">
        <f>IF(IFERROR(VLOOKUP(X$3&amp;X32,都馬連編集用!$B$13:$C$49,2,FALSE),"")=0,"",(IFERROR(VLOOKUP(X$3&amp;X32,都馬連編集用!$B$13:$C$49,2,FALSE),"")))</f>
        <v/>
      </c>
      <c r="Z32" s="51"/>
      <c r="AA32" s="139" t="str">
        <f>IF(IFERROR(VLOOKUP(Z$3&amp;Z32,都馬連編集用!$B$13:$C$49,2,FALSE),"")=0,"",(IFERROR(VLOOKUP(Z$3&amp;Z32,都馬連編集用!$B$13:$C$49,2,FALSE),"")))</f>
        <v/>
      </c>
      <c r="AB32" s="51"/>
      <c r="AC32" s="139" t="str">
        <f>IF(IFERROR(VLOOKUP(AB$3&amp;AB32,都馬連編集用!$B$13:$C$49,2,FALSE),"")=0,"",(IFERROR(VLOOKUP(AB$3&amp;AB32,都馬連編集用!$B$13:$C$49,2,FALSE),"")))</f>
        <v/>
      </c>
      <c r="AD32" s="51"/>
      <c r="AE32" s="139" t="str">
        <f>IF(IFERROR(VLOOKUP(AD$3&amp;AD32,都馬連編集用!$B$13:$C$49,2,FALSE),"")=0,"",(IFERROR(VLOOKUP(AD$3&amp;AD32,都馬連編集用!$B$13:$C$49,2,FALSE),"")))</f>
        <v/>
      </c>
      <c r="AF32" s="51"/>
      <c r="AG32" s="139" t="str">
        <f>IF(IFERROR(VLOOKUP(AF$3&amp;AF32,都馬連編集用!$B$13:$C$49,2,FALSE),"")=0,"",(IFERROR(VLOOKUP(AF$3&amp;AF32,都馬連編集用!$B$13:$C$49,2,FALSE),"")))</f>
        <v/>
      </c>
      <c r="AH32" s="51"/>
      <c r="AI32" s="139" t="str">
        <f>IF(IFERROR(VLOOKUP(AH$3&amp;AH32,都馬連編集用!$B$13:$C$49,2,FALSE),"")=0,"",(IFERROR(VLOOKUP(AH$3&amp;AH32,都馬連編集用!$B$13:$C$49,2,FALSE),"")))</f>
        <v/>
      </c>
      <c r="AJ32" s="51"/>
      <c r="AK32" s="139" t="str">
        <f>IF(IFERROR(VLOOKUP(AJ$3&amp;AJ32,都馬連編集用!$B$13:$C$49,2,FALSE),"")=0,"",(IFERROR(VLOOKUP(AJ$3&amp;AJ32,都馬連編集用!$B$13:$C$49,2,FALSE),"")))</f>
        <v/>
      </c>
      <c r="AL32" s="51"/>
      <c r="AM32" s="139" t="str">
        <f>IF(IFERROR(VLOOKUP(AL$3&amp;AL32,都馬連編集用!$B$13:$C$49,2,FALSE),"")=0,"",(IFERROR(VLOOKUP(AL$3&amp;AL32,都馬連編集用!$B$13:$C$49,2,FALSE),"")))</f>
        <v/>
      </c>
      <c r="AN32" s="51"/>
      <c r="AO32" s="139" t="str">
        <f>IF(IFERROR(VLOOKUP(AN$3&amp;AN32,都馬連編集用!$B$13:$C$49,2,FALSE),"")=0,"",(IFERROR(VLOOKUP(AN$3&amp;AN32,都馬連編集用!$B$13:$C$49,2,FALSE),"")))</f>
        <v/>
      </c>
      <c r="AP32" s="51"/>
      <c r="AQ32" s="139" t="str">
        <f>IF(IFERROR(VLOOKUP(AP$3&amp;AP32,都馬連編集用!$B$13:$C$49,2,FALSE),"")=0,"",(IFERROR(VLOOKUP(AP$3&amp;AP32,都馬連編集用!$B$13:$C$49,2,FALSE),"")))</f>
        <v/>
      </c>
      <c r="AR32" s="51"/>
      <c r="AS32" s="139" t="str">
        <f>IF(IFERROR(VLOOKUP(AR$3&amp;AR32,都馬連編集用!$B$13:$C$49,2,FALSE),"")=0,"",(IFERROR(VLOOKUP(AR$3&amp;AR32,都馬連編集用!$B$13:$C$49,2,FALSE),"")))</f>
        <v/>
      </c>
      <c r="AT32" s="51"/>
      <c r="AU32" s="139" t="str">
        <f>IF(IFERROR(VLOOKUP(AT$3&amp;AT32,都馬連編集用!$B$13:$C$49,2,FALSE),"")=0,"",(IFERROR(VLOOKUP(AT$3&amp;AT32,都馬連編集用!$B$13:$C$49,2,FALSE),"")))</f>
        <v/>
      </c>
      <c r="AV32" s="51"/>
      <c r="AW32" s="139" t="str">
        <f>IF(IFERROR(VLOOKUP(AV$3&amp;AV32,都馬連編集用!$B$13:$C$49,2,FALSE),"")=0,"",(IFERROR(VLOOKUP(AV$3&amp;AV32,都馬連編集用!$B$13:$C$49,2,FALSE),"")))</f>
        <v/>
      </c>
      <c r="AX32" s="51"/>
      <c r="AY32" s="139" t="str">
        <f>IF(IFERROR(VLOOKUP(AX$3&amp;AX32,都馬連編集用!$B$13:$C$49,2,FALSE),"")=0,"",(IFERROR(VLOOKUP(AX$3&amp;AX32,都馬連編集用!$B$13:$C$49,2,FALSE),"")))</f>
        <v/>
      </c>
      <c r="AZ32" s="51"/>
      <c r="BA32" s="139" t="str">
        <f>IF(IFERROR(VLOOKUP(AZ$3&amp;AZ32,都馬連編集用!$B$13:$C$49,2,FALSE),"")=0,"",(IFERROR(VLOOKUP(AZ$3&amp;AZ32,都馬連編集用!$B$13:$C$49,2,FALSE),"")))</f>
        <v/>
      </c>
      <c r="BB32" s="51"/>
      <c r="BC32" s="139" t="str">
        <f>IF(IFERROR(VLOOKUP(BB$3&amp;BB32,都馬連編集用!$B$13:$C$49,2,FALSE),"")=0,"",(IFERROR(VLOOKUP(BB$3&amp;BB32,都馬連編集用!$B$13:$C$49,2,FALSE),"")))</f>
        <v/>
      </c>
      <c r="BD32" s="51"/>
      <c r="BE32" s="139" t="str">
        <f>IF(IFERROR(VLOOKUP(BD$3&amp;BD32,都馬連編集用!$B$13:$C$49,2,FALSE),"")=0,"",(IFERROR(VLOOKUP(BD$3&amp;BD32,都馬連編集用!$B$13:$C$49,2,FALSE),"")))</f>
        <v/>
      </c>
      <c r="BF32" s="51"/>
      <c r="BG32" s="139" t="str">
        <f>IF(IFERROR(VLOOKUP(BF$3&amp;BF32,都馬連編集用!$B$13:$C$49,2,FALSE),"")=0,"",(IFERROR(VLOOKUP(BF$3&amp;BF32,都馬連編集用!$B$13:$C$49,2,FALSE),"")))</f>
        <v/>
      </c>
      <c r="BH32" s="51"/>
      <c r="BI32" s="139" t="str">
        <f>IF(IFERROR(VLOOKUP(BH$3&amp;BH32,都馬連編集用!$B$13:$C$49,2,FALSE),"")=0,"",(IFERROR(VLOOKUP(BH$3&amp;BH32,都馬連編集用!$B$13:$C$49,2,FALSE),"")))</f>
        <v/>
      </c>
      <c r="BJ32" s="51"/>
      <c r="BK32" s="139" t="str">
        <f>IF(IFERROR(VLOOKUP(BJ$3&amp;BJ32,都馬連編集用!$B$13:$C$49,2,FALSE),"")=0,"",(IFERROR(VLOOKUP(BJ$3&amp;BJ32,都馬連編集用!$B$13:$C$49,2,FALSE),"")))</f>
        <v/>
      </c>
      <c r="BL32" s="51"/>
      <c r="BM32" s="139" t="str">
        <f>IF(IFERROR(VLOOKUP(BL$3&amp;BL32,都馬連編集用!$B$13:$C$49,2,FALSE),"")=0,"",(IFERROR(VLOOKUP(BL$3&amp;BL32,都馬連編集用!$B$13:$C$49,2,FALSE),"")))</f>
        <v/>
      </c>
      <c r="BN32" s="51"/>
      <c r="BO32" s="139" t="str">
        <f>IF(IFERROR(VLOOKUP(BN$3&amp;BN32,都馬連編集用!$B$13:$C$49,2,FALSE),"")=0,"",(IFERROR(VLOOKUP(BN$3&amp;BN32,都馬連編集用!$B$13:$C$49,2,FALSE),"")))</f>
        <v/>
      </c>
      <c r="BP32" s="51"/>
      <c r="BQ32" s="139" t="str">
        <f>IF(IFERROR(VLOOKUP(BP$3&amp;BP32,都馬連編集用!$B$13:$C$49,2,FALSE),"")=0,"",(IFERROR(VLOOKUP(BP$3&amp;BP32,都馬連編集用!$B$13:$C$49,2,FALSE),"")))</f>
        <v/>
      </c>
      <c r="BR32" s="51"/>
      <c r="BS32" s="139" t="str">
        <f>IF(IFERROR(VLOOKUP(BR$3&amp;BR32,都馬連編集用!$B$13:$C$49,2,FALSE),"")=0,"",(IFERROR(VLOOKUP(BR$3&amp;BR32,都馬連編集用!$B$13:$C$49,2,FALSE),"")))</f>
        <v/>
      </c>
      <c r="BT32" s="51"/>
      <c r="BU32" s="139" t="str">
        <f>IF(IFERROR(VLOOKUP(BT$3&amp;BT32,都馬連編集用!$B$13:$C$49,2,FALSE),"")=0,"",(IFERROR(VLOOKUP(BT$3&amp;BT32,都馬連編集用!$B$13:$C$49,2,FALSE),"")))</f>
        <v/>
      </c>
      <c r="BV32" s="51"/>
      <c r="BW32" s="139" t="str">
        <f>IF(IFERROR(VLOOKUP(BV$3&amp;BV32,都馬連編集用!$B$13:$C$49,2,FALSE),"")=0,"",(IFERROR(VLOOKUP(BV$3&amp;BV32,都馬連編集用!$B$13:$C$49,2,FALSE),"")))</f>
        <v/>
      </c>
      <c r="BX32" s="51"/>
      <c r="BY32" s="139" t="str">
        <f>IF(IFERROR(VLOOKUP(BX$3&amp;BX32,都馬連編集用!$B$13:$C$49,2,FALSE),"")=0,"",(IFERROR(VLOOKUP(BX$3&amp;BX32,都馬連編集用!$B$13:$C$49,2,FALSE),"")))</f>
        <v/>
      </c>
      <c r="BZ32" s="51"/>
      <c r="CA32" s="139" t="str">
        <f>IF(IFERROR(VLOOKUP(BZ$3&amp;BZ32,都馬連編集用!$B$13:$C$49,2,FALSE),"")=0,"",(IFERROR(VLOOKUP(BZ$3&amp;BZ32,都馬連編集用!$B$13:$C$49,2,FALSE),"")))</f>
        <v/>
      </c>
      <c r="CB32" s="51"/>
      <c r="CC32" s="139" t="str">
        <f>IF(IFERROR(VLOOKUP(CB$3&amp;CB32,都馬連編集用!$B$13:$C$49,2,FALSE),"")=0,"",(IFERROR(VLOOKUP(CB$3&amp;CB32,都馬連編集用!$B$13:$C$49,2,FALSE),"")))</f>
        <v/>
      </c>
      <c r="CD32" s="51"/>
      <c r="CE32" s="139" t="str">
        <f>IF(IFERROR(VLOOKUP(CD$3&amp;CD32,都馬連編集用!$B$13:$C$49,2,FALSE),"")=0,"",(IFERROR(VLOOKUP(CD$3&amp;CD32,都馬連編集用!$B$13:$C$49,2,FALSE),"")))</f>
        <v/>
      </c>
      <c r="CF32" s="51"/>
      <c r="CG32" s="139" t="str">
        <f>IF(IFERROR(VLOOKUP(CF$3&amp;CF32,都馬連編集用!$B$13:$C$49,2,FALSE),"")=0,"",(IFERROR(VLOOKUP(CF$3&amp;CF32,都馬連編集用!$B$13:$C$49,2,FALSE),"")))</f>
        <v/>
      </c>
      <c r="CH32" s="51"/>
      <c r="CI32" s="139" t="str">
        <f>IF(IFERROR(VLOOKUP(CH$3&amp;CH32,都馬連編集用!$B$13:$C$49,2,FALSE),"")=0,"",(IFERROR(VLOOKUP(CH$3&amp;CH32,都馬連編集用!$B$13:$C$49,2,FALSE),"")))</f>
        <v/>
      </c>
      <c r="CJ32" s="51"/>
      <c r="CK32" s="139" t="str">
        <f>IF(IFERROR(VLOOKUP(CJ$3&amp;CJ32,都馬連編集用!$B$13:$C$49,2,FALSE),"")=0,"",(IFERROR(VLOOKUP(CJ$3&amp;CJ32,都馬連編集用!$B$13:$C$49,2,FALSE),"")))</f>
        <v/>
      </c>
      <c r="CL32" s="51"/>
      <c r="CM32" s="139" t="str">
        <f>IF(IFERROR(VLOOKUP(CL$3&amp;CL32,都馬連編集用!$B$13:$C$49,2,FALSE),"")=0,"",(IFERROR(VLOOKUP(CL$3&amp;CL32,都馬連編集用!$B$13:$C$49,2,FALSE),"")))</f>
        <v/>
      </c>
      <c r="CN32" s="51"/>
      <c r="CO32" s="139" t="str">
        <f>IF(IFERROR(VLOOKUP(CN$3&amp;CN32,都馬連編集用!$B$13:$C$49,2,FALSE),"")=0,"",(IFERROR(VLOOKUP(CN$3&amp;CN32,都馬連編集用!$B$13:$C$49,2,FALSE),"")))</f>
        <v/>
      </c>
      <c r="CP32" s="51"/>
      <c r="CQ32" s="139" t="str">
        <f>IF(IFERROR(VLOOKUP(CP$3&amp;CP32,都馬連編集用!$B$13:$C$49,2,FALSE),"")=0,"",(IFERROR(VLOOKUP(CP$3&amp;CP32,都馬連編集用!$B$13:$C$49,2,FALSE),"")))</f>
        <v/>
      </c>
      <c r="CR32" s="51"/>
      <c r="CS32" s="139" t="str">
        <f>IF(IFERROR(VLOOKUP(CR$3&amp;CR32,都馬連編集用!$B$13:$C$49,2,FALSE),"")=0,"",(IFERROR(VLOOKUP(CR$3&amp;CR32,都馬連編集用!$B$13:$C$49,2,FALSE),"")))</f>
        <v/>
      </c>
      <c r="CT32" s="51"/>
      <c r="CU32" s="139" t="str">
        <f>IF(IFERROR(VLOOKUP(CT$3&amp;CT32,都馬連編集用!$B$13:$C$49,2,FALSE),"")=0,"",(IFERROR(VLOOKUP(CT$3&amp;CT32,都馬連編集用!$B$13:$C$49,2,FALSE),"")))</f>
        <v/>
      </c>
      <c r="CV32" s="51"/>
      <c r="CW32" s="139" t="str">
        <f>IF(IFERROR(VLOOKUP(CV$3&amp;CV32,都馬連編集用!$B$13:$C$49,2,FALSE),"")=0,"",(IFERROR(VLOOKUP(CV$3&amp;CV32,都馬連編集用!$B$13:$C$49,2,FALSE),"")))</f>
        <v/>
      </c>
      <c r="CX32" s="51"/>
      <c r="CY32" s="139" t="str">
        <f>IF(IFERROR(VLOOKUP(CX$3&amp;CX32,都馬連編集用!$B$13:$C$49,2,FALSE),"")=0,"",(IFERROR(VLOOKUP(CX$3&amp;CX32,都馬連編集用!$B$13:$C$49,2,FALSE),"")))</f>
        <v/>
      </c>
      <c r="CZ32" s="51"/>
      <c r="DA32" s="139" t="str">
        <f>IF(IFERROR(VLOOKUP(CZ$3&amp;CZ32,都馬連編集用!$B$13:$C$49,2,FALSE),"")=0,"",(IFERROR(VLOOKUP(CZ$3&amp;CZ32,都馬連編集用!$B$13:$C$49,2,FALSE),"")))</f>
        <v/>
      </c>
      <c r="DB32" s="51"/>
      <c r="DC32" s="139" t="str">
        <f>IF(IFERROR(VLOOKUP(DB$3&amp;DB32,都馬連編集用!$B$13:$C$49,2,FALSE),"")=0,"",(IFERROR(VLOOKUP(DB$3&amp;DB32,都馬連編集用!$B$13:$C$49,2,FALSE),"")))</f>
        <v/>
      </c>
      <c r="DD32" s="51"/>
      <c r="DE32" s="139" t="str">
        <f>IF(IFERROR(VLOOKUP(DD$3&amp;DD32,都馬連編集用!$B$13:$C$49,2,FALSE),"")=0,"",(IFERROR(VLOOKUP(DD$3&amp;DD32,都馬連編集用!$B$13:$C$49,2,FALSE),"")))</f>
        <v/>
      </c>
      <c r="DF32" s="51"/>
      <c r="DG32" s="139" t="str">
        <f>IF(IFERROR(VLOOKUP(DF$3&amp;DF32,都馬連編集用!$B$13:$C$49,2,FALSE),"")=0,"",(IFERROR(VLOOKUP(DF$3&amp;DF32,都馬連編集用!$B$13:$C$49,2,FALSE),"")))</f>
        <v/>
      </c>
      <c r="DH32" s="51"/>
      <c r="DI32" s="139" t="str">
        <f>IF(IFERROR(VLOOKUP(DH$3&amp;DH32,都馬連編集用!$B$13:$C$49,2,FALSE),"")=0,"",(IFERROR(VLOOKUP(DH$3&amp;DH32,都馬連編集用!$B$13:$C$49,2,FALSE),"")))</f>
        <v/>
      </c>
      <c r="DJ32" s="51"/>
      <c r="DK32" s="139" t="str">
        <f>IF(IFERROR(VLOOKUP(DJ$3&amp;DJ32,都馬連編集用!$B$13:$C$49,2,FALSE),"")=0,"",(IFERROR(VLOOKUP(DJ$3&amp;DJ32,都馬連編集用!$B$13:$C$49,2,FALSE),"")))</f>
        <v/>
      </c>
      <c r="DL32" s="51"/>
      <c r="DM32" s="139" t="str">
        <f>IF(IFERROR(VLOOKUP(DL$3&amp;DL32,都馬連編集用!$B$13:$C$49,2,FALSE),"")=0,"",(IFERROR(VLOOKUP(DL$3&amp;DL32,都馬連編集用!$B$13:$C$49,2,FALSE),"")))</f>
        <v/>
      </c>
      <c r="DN32" s="51"/>
      <c r="DO32" s="139" t="str">
        <f>IF(IFERROR(VLOOKUP(DN$3&amp;DN32,都馬連編集用!$B$13:$C$49,2,FALSE),"")=0,"",(IFERROR(VLOOKUP(DN$3&amp;DN32,都馬連編集用!$B$13:$C$49,2,FALSE),"")))</f>
        <v/>
      </c>
      <c r="DP32" s="51"/>
    </row>
    <row r="33" spans="1:120" ht="30.6" customHeight="1">
      <c r="A33" s="33">
        <v>28</v>
      </c>
      <c r="D33" s="33">
        <f t="shared" si="53"/>
        <v>0</v>
      </c>
      <c r="F33" s="120"/>
      <c r="G33" s="141" t="str">
        <f>IFERROR(VLOOKUP(F33,'申込書2（馬匹・選手）'!$B$5:$D$54,3,FALSE),"")</f>
        <v/>
      </c>
      <c r="H33" s="120"/>
      <c r="I33" s="140" t="str">
        <f>IFERROR(VLOOKUP(H33,'申込書2（馬匹・選手）'!$F$5:$H$54,3,FALSE),"")</f>
        <v/>
      </c>
      <c r="J33" s="101" t="str">
        <f t="shared" si="54"/>
        <v/>
      </c>
      <c r="K33" s="106" t="str">
        <f>IFERROR(VLOOKUP(I33,'申込書2（馬匹・選手）'!$F$5:$H$54,3,FALSE),"")</f>
        <v/>
      </c>
      <c r="L33" s="51"/>
      <c r="M33" s="139" t="str">
        <f>IF(IFERROR(VLOOKUP(L$3&amp;L33,都馬連編集用!$B$13:$C$49,2,FALSE),"")=0,"",(IFERROR(VLOOKUP(L$3&amp;L33,都馬連編集用!$B$13:$C$49,2,FALSE),"")))</f>
        <v/>
      </c>
      <c r="N33" s="51"/>
      <c r="O33" s="139" t="str">
        <f>IF(IFERROR(VLOOKUP(N$3&amp;N33,都馬連編集用!$B$13:$C$49,2,FALSE),"")=0,"",(IFERROR(VLOOKUP(N$3&amp;N33,都馬連編集用!$B$13:$C$49,2,FALSE),"")))</f>
        <v/>
      </c>
      <c r="P33" s="51"/>
      <c r="Q33" s="139" t="str">
        <f>IF(IFERROR(VLOOKUP(P$3&amp;P33,都馬連編集用!$B$13:$C$49,2,FALSE),"")=0,"",(IFERROR(VLOOKUP(P$3&amp;P33,都馬連編集用!$B$13:$C$49,2,FALSE),"")))</f>
        <v/>
      </c>
      <c r="R33" s="51"/>
      <c r="S33" s="139" t="str">
        <f>IF(IFERROR(VLOOKUP(R$3&amp;R33,都馬連編集用!$B$13:$C$49,2,FALSE),"")=0,"",(IFERROR(VLOOKUP(R$3&amp;R33,都馬連編集用!$B$13:$C$49,2,FALSE),"")))</f>
        <v/>
      </c>
      <c r="T33" s="51"/>
      <c r="U33" s="139" t="str">
        <f>IF(IFERROR(VLOOKUP(T$3&amp;T33,都馬連編集用!$B$13:$C$49,2,FALSE),"")=0,"",(IFERROR(VLOOKUP(T$3&amp;T33,都馬連編集用!$B$13:$C$49,2,FALSE),"")))</f>
        <v/>
      </c>
      <c r="V33" s="51"/>
      <c r="W33" s="139" t="str">
        <f>IF(IFERROR(VLOOKUP(V$3&amp;V33,都馬連編集用!$B$13:$C$49,2,FALSE),"")=0,"",(IFERROR(VLOOKUP(V$3&amp;V33,都馬連編集用!$B$13:$C$49,2,FALSE),"")))</f>
        <v/>
      </c>
      <c r="X33" s="51"/>
      <c r="Y33" s="139" t="str">
        <f>IF(IFERROR(VLOOKUP(X$3&amp;X33,都馬連編集用!$B$13:$C$49,2,FALSE),"")=0,"",(IFERROR(VLOOKUP(X$3&amp;X33,都馬連編集用!$B$13:$C$49,2,FALSE),"")))</f>
        <v/>
      </c>
      <c r="Z33" s="51"/>
      <c r="AA33" s="139" t="str">
        <f>IF(IFERROR(VLOOKUP(Z$3&amp;Z33,都馬連編集用!$B$13:$C$49,2,FALSE),"")=0,"",(IFERROR(VLOOKUP(Z$3&amp;Z33,都馬連編集用!$B$13:$C$49,2,FALSE),"")))</f>
        <v/>
      </c>
      <c r="AB33" s="51"/>
      <c r="AC33" s="139" t="str">
        <f>IF(IFERROR(VLOOKUP(AB$3&amp;AB33,都馬連編集用!$B$13:$C$49,2,FALSE),"")=0,"",(IFERROR(VLOOKUP(AB$3&amp;AB33,都馬連編集用!$B$13:$C$49,2,FALSE),"")))</f>
        <v/>
      </c>
      <c r="AD33" s="51"/>
      <c r="AE33" s="139" t="str">
        <f>IF(IFERROR(VLOOKUP(AD$3&amp;AD33,都馬連編集用!$B$13:$C$49,2,FALSE),"")=0,"",(IFERROR(VLOOKUP(AD$3&amp;AD33,都馬連編集用!$B$13:$C$49,2,FALSE),"")))</f>
        <v/>
      </c>
      <c r="AF33" s="51"/>
      <c r="AG33" s="139" t="str">
        <f>IF(IFERROR(VLOOKUP(AF$3&amp;AF33,都馬連編集用!$B$13:$C$49,2,FALSE),"")=0,"",(IFERROR(VLOOKUP(AF$3&amp;AF33,都馬連編集用!$B$13:$C$49,2,FALSE),"")))</f>
        <v/>
      </c>
      <c r="AH33" s="51"/>
      <c r="AI33" s="139" t="str">
        <f>IF(IFERROR(VLOOKUP(AH$3&amp;AH33,都馬連編集用!$B$13:$C$49,2,FALSE),"")=0,"",(IFERROR(VLOOKUP(AH$3&amp;AH33,都馬連編集用!$B$13:$C$49,2,FALSE),"")))</f>
        <v/>
      </c>
      <c r="AJ33" s="51"/>
      <c r="AK33" s="139" t="str">
        <f>IF(IFERROR(VLOOKUP(AJ$3&amp;AJ33,都馬連編集用!$B$13:$C$49,2,FALSE),"")=0,"",(IFERROR(VLOOKUP(AJ$3&amp;AJ33,都馬連編集用!$B$13:$C$49,2,FALSE),"")))</f>
        <v/>
      </c>
      <c r="AL33" s="51"/>
      <c r="AM33" s="139" t="str">
        <f>IF(IFERROR(VLOOKUP(AL$3&amp;AL33,都馬連編集用!$B$13:$C$49,2,FALSE),"")=0,"",(IFERROR(VLOOKUP(AL$3&amp;AL33,都馬連編集用!$B$13:$C$49,2,FALSE),"")))</f>
        <v/>
      </c>
      <c r="AN33" s="51"/>
      <c r="AO33" s="139" t="str">
        <f>IF(IFERROR(VLOOKUP(AN$3&amp;AN33,都馬連編集用!$B$13:$C$49,2,FALSE),"")=0,"",(IFERROR(VLOOKUP(AN$3&amp;AN33,都馬連編集用!$B$13:$C$49,2,FALSE),"")))</f>
        <v/>
      </c>
      <c r="AP33" s="51"/>
      <c r="AQ33" s="139" t="str">
        <f>IF(IFERROR(VLOOKUP(AP$3&amp;AP33,都馬連編集用!$B$13:$C$49,2,FALSE),"")=0,"",(IFERROR(VLOOKUP(AP$3&amp;AP33,都馬連編集用!$B$13:$C$49,2,FALSE),"")))</f>
        <v/>
      </c>
      <c r="AR33" s="51"/>
      <c r="AS33" s="139" t="str">
        <f>IF(IFERROR(VLOOKUP(AR$3&amp;AR33,都馬連編集用!$B$13:$C$49,2,FALSE),"")=0,"",(IFERROR(VLOOKUP(AR$3&amp;AR33,都馬連編集用!$B$13:$C$49,2,FALSE),"")))</f>
        <v/>
      </c>
      <c r="AT33" s="51"/>
      <c r="AU33" s="139" t="str">
        <f>IF(IFERROR(VLOOKUP(AT$3&amp;AT33,都馬連編集用!$B$13:$C$49,2,FALSE),"")=0,"",(IFERROR(VLOOKUP(AT$3&amp;AT33,都馬連編集用!$B$13:$C$49,2,FALSE),"")))</f>
        <v/>
      </c>
      <c r="AV33" s="51"/>
      <c r="AW33" s="139" t="str">
        <f>IF(IFERROR(VLOOKUP(AV$3&amp;AV33,都馬連編集用!$B$13:$C$49,2,FALSE),"")=0,"",(IFERROR(VLOOKUP(AV$3&amp;AV33,都馬連編集用!$B$13:$C$49,2,FALSE),"")))</f>
        <v/>
      </c>
      <c r="AX33" s="51"/>
      <c r="AY33" s="139" t="str">
        <f>IF(IFERROR(VLOOKUP(AX$3&amp;AX33,都馬連編集用!$B$13:$C$49,2,FALSE),"")=0,"",(IFERROR(VLOOKUP(AX$3&amp;AX33,都馬連編集用!$B$13:$C$49,2,FALSE),"")))</f>
        <v/>
      </c>
      <c r="AZ33" s="51"/>
      <c r="BA33" s="139" t="str">
        <f>IF(IFERROR(VLOOKUP(AZ$3&amp;AZ33,都馬連編集用!$B$13:$C$49,2,FALSE),"")=0,"",(IFERROR(VLOOKUP(AZ$3&amp;AZ33,都馬連編集用!$B$13:$C$49,2,FALSE),"")))</f>
        <v/>
      </c>
      <c r="BB33" s="51"/>
      <c r="BC33" s="139" t="str">
        <f>IF(IFERROR(VLOOKUP(BB$3&amp;BB33,都馬連編集用!$B$13:$C$49,2,FALSE),"")=0,"",(IFERROR(VLOOKUP(BB$3&amp;BB33,都馬連編集用!$B$13:$C$49,2,FALSE),"")))</f>
        <v/>
      </c>
      <c r="BD33" s="51"/>
      <c r="BE33" s="139" t="str">
        <f>IF(IFERROR(VLOOKUP(BD$3&amp;BD33,都馬連編集用!$B$13:$C$49,2,FALSE),"")=0,"",(IFERROR(VLOOKUP(BD$3&amp;BD33,都馬連編集用!$B$13:$C$49,2,FALSE),"")))</f>
        <v/>
      </c>
      <c r="BF33" s="51"/>
      <c r="BG33" s="139" t="str">
        <f>IF(IFERROR(VLOOKUP(BF$3&amp;BF33,都馬連編集用!$B$13:$C$49,2,FALSE),"")=0,"",(IFERROR(VLOOKUP(BF$3&amp;BF33,都馬連編集用!$B$13:$C$49,2,FALSE),"")))</f>
        <v/>
      </c>
      <c r="BH33" s="51"/>
      <c r="BI33" s="139" t="str">
        <f>IF(IFERROR(VLOOKUP(BH$3&amp;BH33,都馬連編集用!$B$13:$C$49,2,FALSE),"")=0,"",(IFERROR(VLOOKUP(BH$3&amp;BH33,都馬連編集用!$B$13:$C$49,2,FALSE),"")))</f>
        <v/>
      </c>
      <c r="BJ33" s="51"/>
      <c r="BK33" s="139" t="str">
        <f>IF(IFERROR(VLOOKUP(BJ$3&amp;BJ33,都馬連編集用!$B$13:$C$49,2,FALSE),"")=0,"",(IFERROR(VLOOKUP(BJ$3&amp;BJ33,都馬連編集用!$B$13:$C$49,2,FALSE),"")))</f>
        <v/>
      </c>
      <c r="BL33" s="51"/>
      <c r="BM33" s="139" t="str">
        <f>IF(IFERROR(VLOOKUP(BL$3&amp;BL33,都馬連編集用!$B$13:$C$49,2,FALSE),"")=0,"",(IFERROR(VLOOKUP(BL$3&amp;BL33,都馬連編集用!$B$13:$C$49,2,FALSE),"")))</f>
        <v/>
      </c>
      <c r="BN33" s="51"/>
      <c r="BO33" s="139" t="str">
        <f>IF(IFERROR(VLOOKUP(BN$3&amp;BN33,都馬連編集用!$B$13:$C$49,2,FALSE),"")=0,"",(IFERROR(VLOOKUP(BN$3&amp;BN33,都馬連編集用!$B$13:$C$49,2,FALSE),"")))</f>
        <v/>
      </c>
      <c r="BP33" s="51"/>
      <c r="BQ33" s="139" t="str">
        <f>IF(IFERROR(VLOOKUP(BP$3&amp;BP33,都馬連編集用!$B$13:$C$49,2,FALSE),"")=0,"",(IFERROR(VLOOKUP(BP$3&amp;BP33,都馬連編集用!$B$13:$C$49,2,FALSE),"")))</f>
        <v/>
      </c>
      <c r="BR33" s="51"/>
      <c r="BS33" s="139" t="str">
        <f>IF(IFERROR(VLOOKUP(BR$3&amp;BR33,都馬連編集用!$B$13:$C$49,2,FALSE),"")=0,"",(IFERROR(VLOOKUP(BR$3&amp;BR33,都馬連編集用!$B$13:$C$49,2,FALSE),"")))</f>
        <v/>
      </c>
      <c r="BT33" s="51"/>
      <c r="BU33" s="139" t="str">
        <f>IF(IFERROR(VLOOKUP(BT$3&amp;BT33,都馬連編集用!$B$13:$C$49,2,FALSE),"")=0,"",(IFERROR(VLOOKUP(BT$3&amp;BT33,都馬連編集用!$B$13:$C$49,2,FALSE),"")))</f>
        <v/>
      </c>
      <c r="BV33" s="51"/>
      <c r="BW33" s="139" t="str">
        <f>IF(IFERROR(VLOOKUP(BV$3&amp;BV33,都馬連編集用!$B$13:$C$49,2,FALSE),"")=0,"",(IFERROR(VLOOKUP(BV$3&amp;BV33,都馬連編集用!$B$13:$C$49,2,FALSE),"")))</f>
        <v/>
      </c>
      <c r="BX33" s="51"/>
      <c r="BY33" s="139" t="str">
        <f>IF(IFERROR(VLOOKUP(BX$3&amp;BX33,都馬連編集用!$B$13:$C$49,2,FALSE),"")=0,"",(IFERROR(VLOOKUP(BX$3&amp;BX33,都馬連編集用!$B$13:$C$49,2,FALSE),"")))</f>
        <v/>
      </c>
      <c r="BZ33" s="51"/>
      <c r="CA33" s="139" t="str">
        <f>IF(IFERROR(VLOOKUP(BZ$3&amp;BZ33,都馬連編集用!$B$13:$C$49,2,FALSE),"")=0,"",(IFERROR(VLOOKUP(BZ$3&amp;BZ33,都馬連編集用!$B$13:$C$49,2,FALSE),"")))</f>
        <v/>
      </c>
      <c r="CB33" s="51"/>
      <c r="CC33" s="139" t="str">
        <f>IF(IFERROR(VLOOKUP(CB$3&amp;CB33,都馬連編集用!$B$13:$C$49,2,FALSE),"")=0,"",(IFERROR(VLOOKUP(CB$3&amp;CB33,都馬連編集用!$B$13:$C$49,2,FALSE),"")))</f>
        <v/>
      </c>
      <c r="CD33" s="51"/>
      <c r="CE33" s="139" t="str">
        <f>IF(IFERROR(VLOOKUP(CD$3&amp;CD33,都馬連編集用!$B$13:$C$49,2,FALSE),"")=0,"",(IFERROR(VLOOKUP(CD$3&amp;CD33,都馬連編集用!$B$13:$C$49,2,FALSE),"")))</f>
        <v/>
      </c>
      <c r="CF33" s="51"/>
      <c r="CG33" s="139" t="str">
        <f>IF(IFERROR(VLOOKUP(CF$3&amp;CF33,都馬連編集用!$B$13:$C$49,2,FALSE),"")=0,"",(IFERROR(VLOOKUP(CF$3&amp;CF33,都馬連編集用!$B$13:$C$49,2,FALSE),"")))</f>
        <v/>
      </c>
      <c r="CH33" s="51"/>
      <c r="CI33" s="139" t="str">
        <f>IF(IFERROR(VLOOKUP(CH$3&amp;CH33,都馬連編集用!$B$13:$C$49,2,FALSE),"")=0,"",(IFERROR(VLOOKUP(CH$3&amp;CH33,都馬連編集用!$B$13:$C$49,2,FALSE),"")))</f>
        <v/>
      </c>
      <c r="CJ33" s="51"/>
      <c r="CK33" s="139" t="str">
        <f>IF(IFERROR(VLOOKUP(CJ$3&amp;CJ33,都馬連編集用!$B$13:$C$49,2,FALSE),"")=0,"",(IFERROR(VLOOKUP(CJ$3&amp;CJ33,都馬連編集用!$B$13:$C$49,2,FALSE),"")))</f>
        <v/>
      </c>
      <c r="CL33" s="51"/>
      <c r="CM33" s="139" t="str">
        <f>IF(IFERROR(VLOOKUP(CL$3&amp;CL33,都馬連編集用!$B$13:$C$49,2,FALSE),"")=0,"",(IFERROR(VLOOKUP(CL$3&amp;CL33,都馬連編集用!$B$13:$C$49,2,FALSE),"")))</f>
        <v/>
      </c>
      <c r="CN33" s="51"/>
      <c r="CO33" s="139" t="str">
        <f>IF(IFERROR(VLOOKUP(CN$3&amp;CN33,都馬連編集用!$B$13:$C$49,2,FALSE),"")=0,"",(IFERROR(VLOOKUP(CN$3&amp;CN33,都馬連編集用!$B$13:$C$49,2,FALSE),"")))</f>
        <v/>
      </c>
      <c r="CP33" s="51"/>
      <c r="CQ33" s="139" t="str">
        <f>IF(IFERROR(VLOOKUP(CP$3&amp;CP33,都馬連編集用!$B$13:$C$49,2,FALSE),"")=0,"",(IFERROR(VLOOKUP(CP$3&amp;CP33,都馬連編集用!$B$13:$C$49,2,FALSE),"")))</f>
        <v/>
      </c>
      <c r="CR33" s="51"/>
      <c r="CS33" s="139" t="str">
        <f>IF(IFERROR(VLOOKUP(CR$3&amp;CR33,都馬連編集用!$B$13:$C$49,2,FALSE),"")=0,"",(IFERROR(VLOOKUP(CR$3&amp;CR33,都馬連編集用!$B$13:$C$49,2,FALSE),"")))</f>
        <v/>
      </c>
      <c r="CT33" s="51"/>
      <c r="CU33" s="139" t="str">
        <f>IF(IFERROR(VLOOKUP(CT$3&amp;CT33,都馬連編集用!$B$13:$C$49,2,FALSE),"")=0,"",(IFERROR(VLOOKUP(CT$3&amp;CT33,都馬連編集用!$B$13:$C$49,2,FALSE),"")))</f>
        <v/>
      </c>
      <c r="CV33" s="51"/>
      <c r="CW33" s="139" t="str">
        <f>IF(IFERROR(VLOOKUP(CV$3&amp;CV33,都馬連編集用!$B$13:$C$49,2,FALSE),"")=0,"",(IFERROR(VLOOKUP(CV$3&amp;CV33,都馬連編集用!$B$13:$C$49,2,FALSE),"")))</f>
        <v/>
      </c>
      <c r="CX33" s="51"/>
      <c r="CY33" s="139" t="str">
        <f>IF(IFERROR(VLOOKUP(CX$3&amp;CX33,都馬連編集用!$B$13:$C$49,2,FALSE),"")=0,"",(IFERROR(VLOOKUP(CX$3&amp;CX33,都馬連編集用!$B$13:$C$49,2,FALSE),"")))</f>
        <v/>
      </c>
      <c r="CZ33" s="51"/>
      <c r="DA33" s="139" t="str">
        <f>IF(IFERROR(VLOOKUP(CZ$3&amp;CZ33,都馬連編集用!$B$13:$C$49,2,FALSE),"")=0,"",(IFERROR(VLOOKUP(CZ$3&amp;CZ33,都馬連編集用!$B$13:$C$49,2,FALSE),"")))</f>
        <v/>
      </c>
      <c r="DB33" s="51"/>
      <c r="DC33" s="139" t="str">
        <f>IF(IFERROR(VLOOKUP(DB$3&amp;DB33,都馬連編集用!$B$13:$C$49,2,FALSE),"")=0,"",(IFERROR(VLOOKUP(DB$3&amp;DB33,都馬連編集用!$B$13:$C$49,2,FALSE),"")))</f>
        <v/>
      </c>
      <c r="DD33" s="51"/>
      <c r="DE33" s="139" t="str">
        <f>IF(IFERROR(VLOOKUP(DD$3&amp;DD33,都馬連編集用!$B$13:$C$49,2,FALSE),"")=0,"",(IFERROR(VLOOKUP(DD$3&amp;DD33,都馬連編集用!$B$13:$C$49,2,FALSE),"")))</f>
        <v/>
      </c>
      <c r="DF33" s="51"/>
      <c r="DG33" s="139" t="str">
        <f>IF(IFERROR(VLOOKUP(DF$3&amp;DF33,都馬連編集用!$B$13:$C$49,2,FALSE),"")=0,"",(IFERROR(VLOOKUP(DF$3&amp;DF33,都馬連編集用!$B$13:$C$49,2,FALSE),"")))</f>
        <v/>
      </c>
      <c r="DH33" s="51"/>
      <c r="DI33" s="139" t="str">
        <f>IF(IFERROR(VLOOKUP(DH$3&amp;DH33,都馬連編集用!$B$13:$C$49,2,FALSE),"")=0,"",(IFERROR(VLOOKUP(DH$3&amp;DH33,都馬連編集用!$B$13:$C$49,2,FALSE),"")))</f>
        <v/>
      </c>
      <c r="DJ33" s="51"/>
      <c r="DK33" s="139" t="str">
        <f>IF(IFERROR(VLOOKUP(DJ$3&amp;DJ33,都馬連編集用!$B$13:$C$49,2,FALSE),"")=0,"",(IFERROR(VLOOKUP(DJ$3&amp;DJ33,都馬連編集用!$B$13:$C$49,2,FALSE),"")))</f>
        <v/>
      </c>
      <c r="DL33" s="51"/>
      <c r="DM33" s="139" t="str">
        <f>IF(IFERROR(VLOOKUP(DL$3&amp;DL33,都馬連編集用!$B$13:$C$49,2,FALSE),"")=0,"",(IFERROR(VLOOKUP(DL$3&amp;DL33,都馬連編集用!$B$13:$C$49,2,FALSE),"")))</f>
        <v/>
      </c>
      <c r="DN33" s="51"/>
      <c r="DO33" s="139" t="str">
        <f>IF(IFERROR(VLOOKUP(DN$3&amp;DN33,都馬連編集用!$B$13:$C$49,2,FALSE),"")=0,"",(IFERROR(VLOOKUP(DN$3&amp;DN33,都馬連編集用!$B$13:$C$49,2,FALSE),"")))</f>
        <v/>
      </c>
      <c r="DP33" s="51"/>
    </row>
    <row r="34" spans="1:120" ht="30.6" customHeight="1">
      <c r="A34" s="33">
        <v>29</v>
      </c>
      <c r="D34" s="33">
        <f t="shared" si="53"/>
        <v>0</v>
      </c>
      <c r="F34" s="120"/>
      <c r="G34" s="141" t="str">
        <f>IFERROR(VLOOKUP(F34,'申込書2（馬匹・選手）'!$B$5:$D$54,3,FALSE),"")</f>
        <v/>
      </c>
      <c r="H34" s="120"/>
      <c r="I34" s="140" t="str">
        <f>IFERROR(VLOOKUP(H34,'申込書2（馬匹・選手）'!$F$5:$H$54,3,FALSE),"")</f>
        <v/>
      </c>
      <c r="J34" s="101" t="str">
        <f t="shared" si="54"/>
        <v/>
      </c>
      <c r="K34" s="106" t="str">
        <f>IFERROR(VLOOKUP(I34,'申込書2（馬匹・選手）'!$F$5:$H$54,3,FALSE),"")</f>
        <v/>
      </c>
      <c r="L34" s="51"/>
      <c r="M34" s="139" t="str">
        <f>IF(IFERROR(VLOOKUP(L$3&amp;L34,都馬連編集用!$B$13:$C$49,2,FALSE),"")=0,"",(IFERROR(VLOOKUP(L$3&amp;L34,都馬連編集用!$B$13:$C$49,2,FALSE),"")))</f>
        <v/>
      </c>
      <c r="N34" s="51"/>
      <c r="O34" s="139" t="str">
        <f>IF(IFERROR(VLOOKUP(N$3&amp;N34,都馬連編集用!$B$13:$C$49,2,FALSE),"")=0,"",(IFERROR(VLOOKUP(N$3&amp;N34,都馬連編集用!$B$13:$C$49,2,FALSE),"")))</f>
        <v/>
      </c>
      <c r="P34" s="51"/>
      <c r="Q34" s="139" t="str">
        <f>IF(IFERROR(VLOOKUP(P$3&amp;P34,都馬連編集用!$B$13:$C$49,2,FALSE),"")=0,"",(IFERROR(VLOOKUP(P$3&amp;P34,都馬連編集用!$B$13:$C$49,2,FALSE),"")))</f>
        <v/>
      </c>
      <c r="R34" s="51"/>
      <c r="S34" s="139" t="str">
        <f>IF(IFERROR(VLOOKUP(R$3&amp;R34,都馬連編集用!$B$13:$C$49,2,FALSE),"")=0,"",(IFERROR(VLOOKUP(R$3&amp;R34,都馬連編集用!$B$13:$C$49,2,FALSE),"")))</f>
        <v/>
      </c>
      <c r="T34" s="51"/>
      <c r="U34" s="139" t="str">
        <f>IF(IFERROR(VLOOKUP(T$3&amp;T34,都馬連編集用!$B$13:$C$49,2,FALSE),"")=0,"",(IFERROR(VLOOKUP(T$3&amp;T34,都馬連編集用!$B$13:$C$49,2,FALSE),"")))</f>
        <v/>
      </c>
      <c r="V34" s="51"/>
      <c r="W34" s="139" t="str">
        <f>IF(IFERROR(VLOOKUP(V$3&amp;V34,都馬連編集用!$B$13:$C$49,2,FALSE),"")=0,"",(IFERROR(VLOOKUP(V$3&amp;V34,都馬連編集用!$B$13:$C$49,2,FALSE),"")))</f>
        <v/>
      </c>
      <c r="X34" s="51"/>
      <c r="Y34" s="139" t="str">
        <f>IF(IFERROR(VLOOKUP(X$3&amp;X34,都馬連編集用!$B$13:$C$49,2,FALSE),"")=0,"",(IFERROR(VLOOKUP(X$3&amp;X34,都馬連編集用!$B$13:$C$49,2,FALSE),"")))</f>
        <v/>
      </c>
      <c r="Z34" s="51"/>
      <c r="AA34" s="139" t="str">
        <f>IF(IFERROR(VLOOKUP(Z$3&amp;Z34,都馬連編集用!$B$13:$C$49,2,FALSE),"")=0,"",(IFERROR(VLOOKUP(Z$3&amp;Z34,都馬連編集用!$B$13:$C$49,2,FALSE),"")))</f>
        <v/>
      </c>
      <c r="AB34" s="51"/>
      <c r="AC34" s="139" t="str">
        <f>IF(IFERROR(VLOOKUP(AB$3&amp;AB34,都馬連編集用!$B$13:$C$49,2,FALSE),"")=0,"",(IFERROR(VLOOKUP(AB$3&amp;AB34,都馬連編集用!$B$13:$C$49,2,FALSE),"")))</f>
        <v/>
      </c>
      <c r="AD34" s="51"/>
      <c r="AE34" s="139" t="str">
        <f>IF(IFERROR(VLOOKUP(AD$3&amp;AD34,都馬連編集用!$B$13:$C$49,2,FALSE),"")=0,"",(IFERROR(VLOOKUP(AD$3&amp;AD34,都馬連編集用!$B$13:$C$49,2,FALSE),"")))</f>
        <v/>
      </c>
      <c r="AF34" s="51"/>
      <c r="AG34" s="139" t="str">
        <f>IF(IFERROR(VLOOKUP(AF$3&amp;AF34,都馬連編集用!$B$13:$C$49,2,FALSE),"")=0,"",(IFERROR(VLOOKUP(AF$3&amp;AF34,都馬連編集用!$B$13:$C$49,2,FALSE),"")))</f>
        <v/>
      </c>
      <c r="AH34" s="51"/>
      <c r="AI34" s="139" t="str">
        <f>IF(IFERROR(VLOOKUP(AH$3&amp;AH34,都馬連編集用!$B$13:$C$49,2,FALSE),"")=0,"",(IFERROR(VLOOKUP(AH$3&amp;AH34,都馬連編集用!$B$13:$C$49,2,FALSE),"")))</f>
        <v/>
      </c>
      <c r="AJ34" s="51"/>
      <c r="AK34" s="139" t="str">
        <f>IF(IFERROR(VLOOKUP(AJ$3&amp;AJ34,都馬連編集用!$B$13:$C$49,2,FALSE),"")=0,"",(IFERROR(VLOOKUP(AJ$3&amp;AJ34,都馬連編集用!$B$13:$C$49,2,FALSE),"")))</f>
        <v/>
      </c>
      <c r="AL34" s="51"/>
      <c r="AM34" s="139" t="str">
        <f>IF(IFERROR(VLOOKUP(AL$3&amp;AL34,都馬連編集用!$B$13:$C$49,2,FALSE),"")=0,"",(IFERROR(VLOOKUP(AL$3&amp;AL34,都馬連編集用!$B$13:$C$49,2,FALSE),"")))</f>
        <v/>
      </c>
      <c r="AN34" s="51"/>
      <c r="AO34" s="139" t="str">
        <f>IF(IFERROR(VLOOKUP(AN$3&amp;AN34,都馬連編集用!$B$13:$C$49,2,FALSE),"")=0,"",(IFERROR(VLOOKUP(AN$3&amp;AN34,都馬連編集用!$B$13:$C$49,2,FALSE),"")))</f>
        <v/>
      </c>
      <c r="AP34" s="51"/>
      <c r="AQ34" s="139" t="str">
        <f>IF(IFERROR(VLOOKUP(AP$3&amp;AP34,都馬連編集用!$B$13:$C$49,2,FALSE),"")=0,"",(IFERROR(VLOOKUP(AP$3&amp;AP34,都馬連編集用!$B$13:$C$49,2,FALSE),"")))</f>
        <v/>
      </c>
      <c r="AR34" s="51"/>
      <c r="AS34" s="139" t="str">
        <f>IF(IFERROR(VLOOKUP(AR$3&amp;AR34,都馬連編集用!$B$13:$C$49,2,FALSE),"")=0,"",(IFERROR(VLOOKUP(AR$3&amp;AR34,都馬連編集用!$B$13:$C$49,2,FALSE),"")))</f>
        <v/>
      </c>
      <c r="AT34" s="51"/>
      <c r="AU34" s="139" t="str">
        <f>IF(IFERROR(VLOOKUP(AT$3&amp;AT34,都馬連編集用!$B$13:$C$49,2,FALSE),"")=0,"",(IFERROR(VLOOKUP(AT$3&amp;AT34,都馬連編集用!$B$13:$C$49,2,FALSE),"")))</f>
        <v/>
      </c>
      <c r="AV34" s="51"/>
      <c r="AW34" s="139" t="str">
        <f>IF(IFERROR(VLOOKUP(AV$3&amp;AV34,都馬連編集用!$B$13:$C$49,2,FALSE),"")=0,"",(IFERROR(VLOOKUP(AV$3&amp;AV34,都馬連編集用!$B$13:$C$49,2,FALSE),"")))</f>
        <v/>
      </c>
      <c r="AX34" s="51"/>
      <c r="AY34" s="139" t="str">
        <f>IF(IFERROR(VLOOKUP(AX$3&amp;AX34,都馬連編集用!$B$13:$C$49,2,FALSE),"")=0,"",(IFERROR(VLOOKUP(AX$3&amp;AX34,都馬連編集用!$B$13:$C$49,2,FALSE),"")))</f>
        <v/>
      </c>
      <c r="AZ34" s="51"/>
      <c r="BA34" s="139" t="str">
        <f>IF(IFERROR(VLOOKUP(AZ$3&amp;AZ34,都馬連編集用!$B$13:$C$49,2,FALSE),"")=0,"",(IFERROR(VLOOKUP(AZ$3&amp;AZ34,都馬連編集用!$B$13:$C$49,2,FALSE),"")))</f>
        <v/>
      </c>
      <c r="BB34" s="51"/>
      <c r="BC34" s="139" t="str">
        <f>IF(IFERROR(VLOOKUP(BB$3&amp;BB34,都馬連編集用!$B$13:$C$49,2,FALSE),"")=0,"",(IFERROR(VLOOKUP(BB$3&amp;BB34,都馬連編集用!$B$13:$C$49,2,FALSE),"")))</f>
        <v/>
      </c>
      <c r="BD34" s="51"/>
      <c r="BE34" s="139" t="str">
        <f>IF(IFERROR(VLOOKUP(BD$3&amp;BD34,都馬連編集用!$B$13:$C$49,2,FALSE),"")=0,"",(IFERROR(VLOOKUP(BD$3&amp;BD34,都馬連編集用!$B$13:$C$49,2,FALSE),"")))</f>
        <v/>
      </c>
      <c r="BF34" s="51"/>
      <c r="BG34" s="139" t="str">
        <f>IF(IFERROR(VLOOKUP(BF$3&amp;BF34,都馬連編集用!$B$13:$C$49,2,FALSE),"")=0,"",(IFERROR(VLOOKUP(BF$3&amp;BF34,都馬連編集用!$B$13:$C$49,2,FALSE),"")))</f>
        <v/>
      </c>
      <c r="BH34" s="51"/>
      <c r="BI34" s="139" t="str">
        <f>IF(IFERROR(VLOOKUP(BH$3&amp;BH34,都馬連編集用!$B$13:$C$49,2,FALSE),"")=0,"",(IFERROR(VLOOKUP(BH$3&amp;BH34,都馬連編集用!$B$13:$C$49,2,FALSE),"")))</f>
        <v/>
      </c>
      <c r="BJ34" s="51"/>
      <c r="BK34" s="139" t="str">
        <f>IF(IFERROR(VLOOKUP(BJ$3&amp;BJ34,都馬連編集用!$B$13:$C$49,2,FALSE),"")=0,"",(IFERROR(VLOOKUP(BJ$3&amp;BJ34,都馬連編集用!$B$13:$C$49,2,FALSE),"")))</f>
        <v/>
      </c>
      <c r="BL34" s="51"/>
      <c r="BM34" s="139" t="str">
        <f>IF(IFERROR(VLOOKUP(BL$3&amp;BL34,都馬連編集用!$B$13:$C$49,2,FALSE),"")=0,"",(IFERROR(VLOOKUP(BL$3&amp;BL34,都馬連編集用!$B$13:$C$49,2,FALSE),"")))</f>
        <v/>
      </c>
      <c r="BN34" s="51"/>
      <c r="BO34" s="139" t="str">
        <f>IF(IFERROR(VLOOKUP(BN$3&amp;BN34,都馬連編集用!$B$13:$C$49,2,FALSE),"")=0,"",(IFERROR(VLOOKUP(BN$3&amp;BN34,都馬連編集用!$B$13:$C$49,2,FALSE),"")))</f>
        <v/>
      </c>
      <c r="BP34" s="51"/>
      <c r="BQ34" s="139" t="str">
        <f>IF(IFERROR(VLOOKUP(BP$3&amp;BP34,都馬連編集用!$B$13:$C$49,2,FALSE),"")=0,"",(IFERROR(VLOOKUP(BP$3&amp;BP34,都馬連編集用!$B$13:$C$49,2,FALSE),"")))</f>
        <v/>
      </c>
      <c r="BR34" s="51"/>
      <c r="BS34" s="139" t="str">
        <f>IF(IFERROR(VLOOKUP(BR$3&amp;BR34,都馬連編集用!$B$13:$C$49,2,FALSE),"")=0,"",(IFERROR(VLOOKUP(BR$3&amp;BR34,都馬連編集用!$B$13:$C$49,2,FALSE),"")))</f>
        <v/>
      </c>
      <c r="BT34" s="51"/>
      <c r="BU34" s="139" t="str">
        <f>IF(IFERROR(VLOOKUP(BT$3&amp;BT34,都馬連編集用!$B$13:$C$49,2,FALSE),"")=0,"",(IFERROR(VLOOKUP(BT$3&amp;BT34,都馬連編集用!$B$13:$C$49,2,FALSE),"")))</f>
        <v/>
      </c>
      <c r="BV34" s="51"/>
      <c r="BW34" s="139" t="str">
        <f>IF(IFERROR(VLOOKUP(BV$3&amp;BV34,都馬連編集用!$B$13:$C$49,2,FALSE),"")=0,"",(IFERROR(VLOOKUP(BV$3&amp;BV34,都馬連編集用!$B$13:$C$49,2,FALSE),"")))</f>
        <v/>
      </c>
      <c r="BX34" s="51"/>
      <c r="BY34" s="139" t="str">
        <f>IF(IFERROR(VLOOKUP(BX$3&amp;BX34,都馬連編集用!$B$13:$C$49,2,FALSE),"")=0,"",(IFERROR(VLOOKUP(BX$3&amp;BX34,都馬連編集用!$B$13:$C$49,2,FALSE),"")))</f>
        <v/>
      </c>
      <c r="BZ34" s="51"/>
      <c r="CA34" s="139" t="str">
        <f>IF(IFERROR(VLOOKUP(BZ$3&amp;BZ34,都馬連編集用!$B$13:$C$49,2,FALSE),"")=0,"",(IFERROR(VLOOKUP(BZ$3&amp;BZ34,都馬連編集用!$B$13:$C$49,2,FALSE),"")))</f>
        <v/>
      </c>
      <c r="CB34" s="51"/>
      <c r="CC34" s="139" t="str">
        <f>IF(IFERROR(VLOOKUP(CB$3&amp;CB34,都馬連編集用!$B$13:$C$49,2,FALSE),"")=0,"",(IFERROR(VLOOKUP(CB$3&amp;CB34,都馬連編集用!$B$13:$C$49,2,FALSE),"")))</f>
        <v/>
      </c>
      <c r="CD34" s="51"/>
      <c r="CE34" s="139" t="str">
        <f>IF(IFERROR(VLOOKUP(CD$3&amp;CD34,都馬連編集用!$B$13:$C$49,2,FALSE),"")=0,"",(IFERROR(VLOOKUP(CD$3&amp;CD34,都馬連編集用!$B$13:$C$49,2,FALSE),"")))</f>
        <v/>
      </c>
      <c r="CF34" s="51"/>
      <c r="CG34" s="139" t="str">
        <f>IF(IFERROR(VLOOKUP(CF$3&amp;CF34,都馬連編集用!$B$13:$C$49,2,FALSE),"")=0,"",(IFERROR(VLOOKUP(CF$3&amp;CF34,都馬連編集用!$B$13:$C$49,2,FALSE),"")))</f>
        <v/>
      </c>
      <c r="CH34" s="51"/>
      <c r="CI34" s="139" t="str">
        <f>IF(IFERROR(VLOOKUP(CH$3&amp;CH34,都馬連編集用!$B$13:$C$49,2,FALSE),"")=0,"",(IFERROR(VLOOKUP(CH$3&amp;CH34,都馬連編集用!$B$13:$C$49,2,FALSE),"")))</f>
        <v/>
      </c>
      <c r="CJ34" s="51"/>
      <c r="CK34" s="139" t="str">
        <f>IF(IFERROR(VLOOKUP(CJ$3&amp;CJ34,都馬連編集用!$B$13:$C$49,2,FALSE),"")=0,"",(IFERROR(VLOOKUP(CJ$3&amp;CJ34,都馬連編集用!$B$13:$C$49,2,FALSE),"")))</f>
        <v/>
      </c>
      <c r="CL34" s="51"/>
      <c r="CM34" s="139" t="str">
        <f>IF(IFERROR(VLOOKUP(CL$3&amp;CL34,都馬連編集用!$B$13:$C$49,2,FALSE),"")=0,"",(IFERROR(VLOOKUP(CL$3&amp;CL34,都馬連編集用!$B$13:$C$49,2,FALSE),"")))</f>
        <v/>
      </c>
      <c r="CN34" s="51"/>
      <c r="CO34" s="139" t="str">
        <f>IF(IFERROR(VLOOKUP(CN$3&amp;CN34,都馬連編集用!$B$13:$C$49,2,FALSE),"")=0,"",(IFERROR(VLOOKUP(CN$3&amp;CN34,都馬連編集用!$B$13:$C$49,2,FALSE),"")))</f>
        <v/>
      </c>
      <c r="CP34" s="51"/>
      <c r="CQ34" s="139" t="str">
        <f>IF(IFERROR(VLOOKUP(CP$3&amp;CP34,都馬連編集用!$B$13:$C$49,2,FALSE),"")=0,"",(IFERROR(VLOOKUP(CP$3&amp;CP34,都馬連編集用!$B$13:$C$49,2,FALSE),"")))</f>
        <v/>
      </c>
      <c r="CR34" s="51"/>
      <c r="CS34" s="139" t="str">
        <f>IF(IFERROR(VLOOKUP(CR$3&amp;CR34,都馬連編集用!$B$13:$C$49,2,FALSE),"")=0,"",(IFERROR(VLOOKUP(CR$3&amp;CR34,都馬連編集用!$B$13:$C$49,2,FALSE),"")))</f>
        <v/>
      </c>
      <c r="CT34" s="51"/>
      <c r="CU34" s="139" t="str">
        <f>IF(IFERROR(VLOOKUP(CT$3&amp;CT34,都馬連編集用!$B$13:$C$49,2,FALSE),"")=0,"",(IFERROR(VLOOKUP(CT$3&amp;CT34,都馬連編集用!$B$13:$C$49,2,FALSE),"")))</f>
        <v/>
      </c>
      <c r="CV34" s="51"/>
      <c r="CW34" s="139" t="str">
        <f>IF(IFERROR(VLOOKUP(CV$3&amp;CV34,都馬連編集用!$B$13:$C$49,2,FALSE),"")=0,"",(IFERROR(VLOOKUP(CV$3&amp;CV34,都馬連編集用!$B$13:$C$49,2,FALSE),"")))</f>
        <v/>
      </c>
      <c r="CX34" s="51"/>
      <c r="CY34" s="139" t="str">
        <f>IF(IFERROR(VLOOKUP(CX$3&amp;CX34,都馬連編集用!$B$13:$C$49,2,FALSE),"")=0,"",(IFERROR(VLOOKUP(CX$3&amp;CX34,都馬連編集用!$B$13:$C$49,2,FALSE),"")))</f>
        <v/>
      </c>
      <c r="CZ34" s="51"/>
      <c r="DA34" s="139" t="str">
        <f>IF(IFERROR(VLOOKUP(CZ$3&amp;CZ34,都馬連編集用!$B$13:$C$49,2,FALSE),"")=0,"",(IFERROR(VLOOKUP(CZ$3&amp;CZ34,都馬連編集用!$B$13:$C$49,2,FALSE),"")))</f>
        <v/>
      </c>
      <c r="DB34" s="51"/>
      <c r="DC34" s="139" t="str">
        <f>IF(IFERROR(VLOOKUP(DB$3&amp;DB34,都馬連編集用!$B$13:$C$49,2,FALSE),"")=0,"",(IFERROR(VLOOKUP(DB$3&amp;DB34,都馬連編集用!$B$13:$C$49,2,FALSE),"")))</f>
        <v/>
      </c>
      <c r="DD34" s="51"/>
      <c r="DE34" s="139" t="str">
        <f>IF(IFERROR(VLOOKUP(DD$3&amp;DD34,都馬連編集用!$B$13:$C$49,2,FALSE),"")=0,"",(IFERROR(VLOOKUP(DD$3&amp;DD34,都馬連編集用!$B$13:$C$49,2,FALSE),"")))</f>
        <v/>
      </c>
      <c r="DF34" s="51"/>
      <c r="DG34" s="139" t="str">
        <f>IF(IFERROR(VLOOKUP(DF$3&amp;DF34,都馬連編集用!$B$13:$C$49,2,FALSE),"")=0,"",(IFERROR(VLOOKUP(DF$3&amp;DF34,都馬連編集用!$B$13:$C$49,2,FALSE),"")))</f>
        <v/>
      </c>
      <c r="DH34" s="51"/>
      <c r="DI34" s="139" t="str">
        <f>IF(IFERROR(VLOOKUP(DH$3&amp;DH34,都馬連編集用!$B$13:$C$49,2,FALSE),"")=0,"",(IFERROR(VLOOKUP(DH$3&amp;DH34,都馬連編集用!$B$13:$C$49,2,FALSE),"")))</f>
        <v/>
      </c>
      <c r="DJ34" s="51"/>
      <c r="DK34" s="139" t="str">
        <f>IF(IFERROR(VLOOKUP(DJ$3&amp;DJ34,都馬連編集用!$B$13:$C$49,2,FALSE),"")=0,"",(IFERROR(VLOOKUP(DJ$3&amp;DJ34,都馬連編集用!$B$13:$C$49,2,FALSE),"")))</f>
        <v/>
      </c>
      <c r="DL34" s="51"/>
      <c r="DM34" s="139" t="str">
        <f>IF(IFERROR(VLOOKUP(DL$3&amp;DL34,都馬連編集用!$B$13:$C$49,2,FALSE),"")=0,"",(IFERROR(VLOOKUP(DL$3&amp;DL34,都馬連編集用!$B$13:$C$49,2,FALSE),"")))</f>
        <v/>
      </c>
      <c r="DN34" s="51"/>
      <c r="DO34" s="139" t="str">
        <f>IF(IFERROR(VLOOKUP(DN$3&amp;DN34,都馬連編集用!$B$13:$C$49,2,FALSE),"")=0,"",(IFERROR(VLOOKUP(DN$3&amp;DN34,都馬連編集用!$B$13:$C$49,2,FALSE),"")))</f>
        <v/>
      </c>
      <c r="DP34" s="51"/>
    </row>
    <row r="35" spans="1:120" ht="30.6" customHeight="1">
      <c r="A35" s="33">
        <v>31</v>
      </c>
      <c r="D35" s="33">
        <f t="shared" si="53"/>
        <v>0</v>
      </c>
      <c r="F35" s="120"/>
      <c r="G35" s="141" t="str">
        <f>IFERROR(VLOOKUP(F35,'申込書2（馬匹・選手）'!$B$5:$D$54,3,FALSE),"")</f>
        <v/>
      </c>
      <c r="H35" s="120"/>
      <c r="I35" s="140" t="str">
        <f>IFERROR(VLOOKUP(H35,'申込書2（馬匹・選手）'!$F$5:$H$54,3,FALSE),"")</f>
        <v/>
      </c>
      <c r="J35" s="101" t="str">
        <f t="shared" si="54"/>
        <v/>
      </c>
      <c r="K35" s="106" t="str">
        <f>IFERROR(VLOOKUP(I35,'申込書2（馬匹・選手）'!$F$5:$H$54,3,FALSE),"")</f>
        <v/>
      </c>
      <c r="L35" s="51"/>
      <c r="M35" s="139" t="str">
        <f>IF(IFERROR(VLOOKUP(L$3&amp;L35,都馬連編集用!$B$13:$C$49,2,FALSE),"")=0,"",(IFERROR(VLOOKUP(L$3&amp;L35,都馬連編集用!$B$13:$C$49,2,FALSE),"")))</f>
        <v/>
      </c>
      <c r="N35" s="51"/>
      <c r="O35" s="139" t="str">
        <f>IF(IFERROR(VLOOKUP(N$3&amp;N35,都馬連編集用!$B$13:$C$49,2,FALSE),"")=0,"",(IFERROR(VLOOKUP(N$3&amp;N35,都馬連編集用!$B$13:$C$49,2,FALSE),"")))</f>
        <v/>
      </c>
      <c r="P35" s="51"/>
      <c r="Q35" s="139" t="str">
        <f>IF(IFERROR(VLOOKUP(P$3&amp;P35,都馬連編集用!$B$13:$C$49,2,FALSE),"")=0,"",(IFERROR(VLOOKUP(P$3&amp;P35,都馬連編集用!$B$13:$C$49,2,FALSE),"")))</f>
        <v/>
      </c>
      <c r="R35" s="51"/>
      <c r="S35" s="139" t="str">
        <f>IF(IFERROR(VLOOKUP(R$3&amp;R35,都馬連編集用!$B$13:$C$49,2,FALSE),"")=0,"",(IFERROR(VLOOKUP(R$3&amp;R35,都馬連編集用!$B$13:$C$49,2,FALSE),"")))</f>
        <v/>
      </c>
      <c r="T35" s="51"/>
      <c r="U35" s="139" t="str">
        <f>IF(IFERROR(VLOOKUP(T$3&amp;T35,都馬連編集用!$B$13:$C$49,2,FALSE),"")=0,"",(IFERROR(VLOOKUP(T$3&amp;T35,都馬連編集用!$B$13:$C$49,2,FALSE),"")))</f>
        <v/>
      </c>
      <c r="V35" s="51"/>
      <c r="W35" s="139" t="str">
        <f>IF(IFERROR(VLOOKUP(V$3&amp;V35,都馬連編集用!$B$13:$C$49,2,FALSE),"")=0,"",(IFERROR(VLOOKUP(V$3&amp;V35,都馬連編集用!$B$13:$C$49,2,FALSE),"")))</f>
        <v/>
      </c>
      <c r="X35" s="51"/>
      <c r="Y35" s="139" t="str">
        <f>IF(IFERROR(VLOOKUP(X$3&amp;X35,都馬連編集用!$B$13:$C$49,2,FALSE),"")=0,"",(IFERROR(VLOOKUP(X$3&amp;X35,都馬連編集用!$B$13:$C$49,2,FALSE),"")))</f>
        <v/>
      </c>
      <c r="Z35" s="51"/>
      <c r="AA35" s="139" t="str">
        <f>IF(IFERROR(VLOOKUP(Z$3&amp;Z35,都馬連編集用!$B$13:$C$49,2,FALSE),"")=0,"",(IFERROR(VLOOKUP(Z$3&amp;Z35,都馬連編集用!$B$13:$C$49,2,FALSE),"")))</f>
        <v/>
      </c>
      <c r="AB35" s="51"/>
      <c r="AC35" s="139" t="str">
        <f>IF(IFERROR(VLOOKUP(AB$3&amp;AB35,都馬連編集用!$B$13:$C$49,2,FALSE),"")=0,"",(IFERROR(VLOOKUP(AB$3&amp;AB35,都馬連編集用!$B$13:$C$49,2,FALSE),"")))</f>
        <v/>
      </c>
      <c r="AD35" s="51"/>
      <c r="AE35" s="139" t="str">
        <f>IF(IFERROR(VLOOKUP(AD$3&amp;AD35,都馬連編集用!$B$13:$C$49,2,FALSE),"")=0,"",(IFERROR(VLOOKUP(AD$3&amp;AD35,都馬連編集用!$B$13:$C$49,2,FALSE),"")))</f>
        <v/>
      </c>
      <c r="AF35" s="51"/>
      <c r="AG35" s="139" t="str">
        <f>IF(IFERROR(VLOOKUP(AF$3&amp;AF35,都馬連編集用!$B$13:$C$49,2,FALSE),"")=0,"",(IFERROR(VLOOKUP(AF$3&amp;AF35,都馬連編集用!$B$13:$C$49,2,FALSE),"")))</f>
        <v/>
      </c>
      <c r="AH35" s="51"/>
      <c r="AI35" s="139" t="str">
        <f>IF(IFERROR(VLOOKUP(AH$3&amp;AH35,都馬連編集用!$B$13:$C$49,2,FALSE),"")=0,"",(IFERROR(VLOOKUP(AH$3&amp;AH35,都馬連編集用!$B$13:$C$49,2,FALSE),"")))</f>
        <v/>
      </c>
      <c r="AJ35" s="51"/>
      <c r="AK35" s="139" t="str">
        <f>IF(IFERROR(VLOOKUP(AJ$3&amp;AJ35,都馬連編集用!$B$13:$C$49,2,FALSE),"")=0,"",(IFERROR(VLOOKUP(AJ$3&amp;AJ35,都馬連編集用!$B$13:$C$49,2,FALSE),"")))</f>
        <v/>
      </c>
      <c r="AL35" s="51"/>
      <c r="AM35" s="139" t="str">
        <f>IF(IFERROR(VLOOKUP(AL$3&amp;AL35,都馬連編集用!$B$13:$C$49,2,FALSE),"")=0,"",(IFERROR(VLOOKUP(AL$3&amp;AL35,都馬連編集用!$B$13:$C$49,2,FALSE),"")))</f>
        <v/>
      </c>
      <c r="AN35" s="51"/>
      <c r="AO35" s="139" t="str">
        <f>IF(IFERROR(VLOOKUP(AN$3&amp;AN35,都馬連編集用!$B$13:$C$49,2,FALSE),"")=0,"",(IFERROR(VLOOKUP(AN$3&amp;AN35,都馬連編集用!$B$13:$C$49,2,FALSE),"")))</f>
        <v/>
      </c>
      <c r="AP35" s="51"/>
      <c r="AQ35" s="139" t="str">
        <f>IF(IFERROR(VLOOKUP(AP$3&amp;AP35,都馬連編集用!$B$13:$C$49,2,FALSE),"")=0,"",(IFERROR(VLOOKUP(AP$3&amp;AP35,都馬連編集用!$B$13:$C$49,2,FALSE),"")))</f>
        <v/>
      </c>
      <c r="AR35" s="51"/>
      <c r="AS35" s="139" t="str">
        <f>IF(IFERROR(VLOOKUP(AR$3&amp;AR35,都馬連編集用!$B$13:$C$49,2,FALSE),"")=0,"",(IFERROR(VLOOKUP(AR$3&amp;AR35,都馬連編集用!$B$13:$C$49,2,FALSE),"")))</f>
        <v/>
      </c>
      <c r="AT35" s="51"/>
      <c r="AU35" s="139" t="str">
        <f>IF(IFERROR(VLOOKUP(AT$3&amp;AT35,都馬連編集用!$B$13:$C$49,2,FALSE),"")=0,"",(IFERROR(VLOOKUP(AT$3&amp;AT35,都馬連編集用!$B$13:$C$49,2,FALSE),"")))</f>
        <v/>
      </c>
      <c r="AV35" s="51"/>
      <c r="AW35" s="139" t="str">
        <f>IF(IFERROR(VLOOKUP(AV$3&amp;AV35,都馬連編集用!$B$13:$C$49,2,FALSE),"")=0,"",(IFERROR(VLOOKUP(AV$3&amp;AV35,都馬連編集用!$B$13:$C$49,2,FALSE),"")))</f>
        <v/>
      </c>
      <c r="AX35" s="51"/>
      <c r="AY35" s="139" t="str">
        <f>IF(IFERROR(VLOOKUP(AX$3&amp;AX35,都馬連編集用!$B$13:$C$49,2,FALSE),"")=0,"",(IFERROR(VLOOKUP(AX$3&amp;AX35,都馬連編集用!$B$13:$C$49,2,FALSE),"")))</f>
        <v/>
      </c>
      <c r="AZ35" s="51"/>
      <c r="BA35" s="139" t="str">
        <f>IF(IFERROR(VLOOKUP(AZ$3&amp;AZ35,都馬連編集用!$B$13:$C$49,2,FALSE),"")=0,"",(IFERROR(VLOOKUP(AZ$3&amp;AZ35,都馬連編集用!$B$13:$C$49,2,FALSE),"")))</f>
        <v/>
      </c>
      <c r="BB35" s="51"/>
      <c r="BC35" s="139" t="str">
        <f>IF(IFERROR(VLOOKUP(BB$3&amp;BB35,都馬連編集用!$B$13:$C$49,2,FALSE),"")=0,"",(IFERROR(VLOOKUP(BB$3&amp;BB35,都馬連編集用!$B$13:$C$49,2,FALSE),"")))</f>
        <v/>
      </c>
      <c r="BD35" s="51"/>
      <c r="BE35" s="139" t="str">
        <f>IF(IFERROR(VLOOKUP(BD$3&amp;BD35,都馬連編集用!$B$13:$C$49,2,FALSE),"")=0,"",(IFERROR(VLOOKUP(BD$3&amp;BD35,都馬連編集用!$B$13:$C$49,2,FALSE),"")))</f>
        <v/>
      </c>
      <c r="BF35" s="51"/>
      <c r="BG35" s="139" t="str">
        <f>IF(IFERROR(VLOOKUP(BF$3&amp;BF35,都馬連編集用!$B$13:$C$49,2,FALSE),"")=0,"",(IFERROR(VLOOKUP(BF$3&amp;BF35,都馬連編集用!$B$13:$C$49,2,FALSE),"")))</f>
        <v/>
      </c>
      <c r="BH35" s="51"/>
      <c r="BI35" s="139" t="str">
        <f>IF(IFERROR(VLOOKUP(BH$3&amp;BH35,都馬連編集用!$B$13:$C$49,2,FALSE),"")=0,"",(IFERROR(VLOOKUP(BH$3&amp;BH35,都馬連編集用!$B$13:$C$49,2,FALSE),"")))</f>
        <v/>
      </c>
      <c r="BJ35" s="51"/>
      <c r="BK35" s="139" t="str">
        <f>IF(IFERROR(VLOOKUP(BJ$3&amp;BJ35,都馬連編集用!$B$13:$C$49,2,FALSE),"")=0,"",(IFERROR(VLOOKUP(BJ$3&amp;BJ35,都馬連編集用!$B$13:$C$49,2,FALSE),"")))</f>
        <v/>
      </c>
      <c r="BL35" s="51"/>
      <c r="BM35" s="139" t="str">
        <f>IF(IFERROR(VLOOKUP(BL$3&amp;BL35,都馬連編集用!$B$13:$C$49,2,FALSE),"")=0,"",(IFERROR(VLOOKUP(BL$3&amp;BL35,都馬連編集用!$B$13:$C$49,2,FALSE),"")))</f>
        <v/>
      </c>
      <c r="BN35" s="51"/>
      <c r="BO35" s="139" t="str">
        <f>IF(IFERROR(VLOOKUP(BN$3&amp;BN35,都馬連編集用!$B$13:$C$49,2,FALSE),"")=0,"",(IFERROR(VLOOKUP(BN$3&amp;BN35,都馬連編集用!$B$13:$C$49,2,FALSE),"")))</f>
        <v/>
      </c>
      <c r="BP35" s="51"/>
      <c r="BQ35" s="139" t="str">
        <f>IF(IFERROR(VLOOKUP(BP$3&amp;BP35,都馬連編集用!$B$13:$C$49,2,FALSE),"")=0,"",(IFERROR(VLOOKUP(BP$3&amp;BP35,都馬連編集用!$B$13:$C$49,2,FALSE),"")))</f>
        <v/>
      </c>
      <c r="BR35" s="51"/>
      <c r="BS35" s="139" t="str">
        <f>IF(IFERROR(VLOOKUP(BR$3&amp;BR35,都馬連編集用!$B$13:$C$49,2,FALSE),"")=0,"",(IFERROR(VLOOKUP(BR$3&amp;BR35,都馬連編集用!$B$13:$C$49,2,FALSE),"")))</f>
        <v/>
      </c>
      <c r="BT35" s="51"/>
      <c r="BU35" s="139" t="str">
        <f>IF(IFERROR(VLOOKUP(BT$3&amp;BT35,都馬連編集用!$B$13:$C$49,2,FALSE),"")=0,"",(IFERROR(VLOOKUP(BT$3&amp;BT35,都馬連編集用!$B$13:$C$49,2,FALSE),"")))</f>
        <v/>
      </c>
      <c r="BV35" s="51"/>
      <c r="BW35" s="139" t="str">
        <f>IF(IFERROR(VLOOKUP(BV$3&amp;BV35,都馬連編集用!$B$13:$C$49,2,FALSE),"")=0,"",(IFERROR(VLOOKUP(BV$3&amp;BV35,都馬連編集用!$B$13:$C$49,2,FALSE),"")))</f>
        <v/>
      </c>
      <c r="BX35" s="51"/>
      <c r="BY35" s="139" t="str">
        <f>IF(IFERROR(VLOOKUP(BX$3&amp;BX35,都馬連編集用!$B$13:$C$49,2,FALSE),"")=0,"",(IFERROR(VLOOKUP(BX$3&amp;BX35,都馬連編集用!$B$13:$C$49,2,FALSE),"")))</f>
        <v/>
      </c>
      <c r="BZ35" s="51"/>
      <c r="CA35" s="139" t="str">
        <f>IF(IFERROR(VLOOKUP(BZ$3&amp;BZ35,都馬連編集用!$B$13:$C$49,2,FALSE),"")=0,"",(IFERROR(VLOOKUP(BZ$3&amp;BZ35,都馬連編集用!$B$13:$C$49,2,FALSE),"")))</f>
        <v/>
      </c>
      <c r="CB35" s="51"/>
      <c r="CC35" s="139" t="str">
        <f>IF(IFERROR(VLOOKUP(CB$3&amp;CB35,都馬連編集用!$B$13:$C$49,2,FALSE),"")=0,"",(IFERROR(VLOOKUP(CB$3&amp;CB35,都馬連編集用!$B$13:$C$49,2,FALSE),"")))</f>
        <v/>
      </c>
      <c r="CD35" s="51"/>
      <c r="CE35" s="139" t="str">
        <f>IF(IFERROR(VLOOKUP(CD$3&amp;CD35,都馬連編集用!$B$13:$C$49,2,FALSE),"")=0,"",(IFERROR(VLOOKUP(CD$3&amp;CD35,都馬連編集用!$B$13:$C$49,2,FALSE),"")))</f>
        <v/>
      </c>
      <c r="CF35" s="51"/>
      <c r="CG35" s="139" t="str">
        <f>IF(IFERROR(VLOOKUP(CF$3&amp;CF35,都馬連編集用!$B$13:$C$49,2,FALSE),"")=0,"",(IFERROR(VLOOKUP(CF$3&amp;CF35,都馬連編集用!$B$13:$C$49,2,FALSE),"")))</f>
        <v/>
      </c>
      <c r="CH35" s="51"/>
      <c r="CI35" s="139" t="str">
        <f>IF(IFERROR(VLOOKUP(CH$3&amp;CH35,都馬連編集用!$B$13:$C$49,2,FALSE),"")=0,"",(IFERROR(VLOOKUP(CH$3&amp;CH35,都馬連編集用!$B$13:$C$49,2,FALSE),"")))</f>
        <v/>
      </c>
      <c r="CJ35" s="51"/>
      <c r="CK35" s="139" t="str">
        <f>IF(IFERROR(VLOOKUP(CJ$3&amp;CJ35,都馬連編集用!$B$13:$C$49,2,FALSE),"")=0,"",(IFERROR(VLOOKUP(CJ$3&amp;CJ35,都馬連編集用!$B$13:$C$49,2,FALSE),"")))</f>
        <v/>
      </c>
      <c r="CL35" s="51"/>
      <c r="CM35" s="139" t="str">
        <f>IF(IFERROR(VLOOKUP(CL$3&amp;CL35,都馬連編集用!$B$13:$C$49,2,FALSE),"")=0,"",(IFERROR(VLOOKUP(CL$3&amp;CL35,都馬連編集用!$B$13:$C$49,2,FALSE),"")))</f>
        <v/>
      </c>
      <c r="CN35" s="51"/>
      <c r="CO35" s="139" t="str">
        <f>IF(IFERROR(VLOOKUP(CN$3&amp;CN35,都馬連編集用!$B$13:$C$49,2,FALSE),"")=0,"",(IFERROR(VLOOKUP(CN$3&amp;CN35,都馬連編集用!$B$13:$C$49,2,FALSE),"")))</f>
        <v/>
      </c>
      <c r="CP35" s="51"/>
      <c r="CQ35" s="139" t="str">
        <f>IF(IFERROR(VLOOKUP(CP$3&amp;CP35,都馬連編集用!$B$13:$C$49,2,FALSE),"")=0,"",(IFERROR(VLOOKUP(CP$3&amp;CP35,都馬連編集用!$B$13:$C$49,2,FALSE),"")))</f>
        <v/>
      </c>
      <c r="CR35" s="51"/>
      <c r="CS35" s="139" t="str">
        <f>IF(IFERROR(VLOOKUP(CR$3&amp;CR35,都馬連編集用!$B$13:$C$49,2,FALSE),"")=0,"",(IFERROR(VLOOKUP(CR$3&amp;CR35,都馬連編集用!$B$13:$C$49,2,FALSE),"")))</f>
        <v/>
      </c>
      <c r="CT35" s="51"/>
      <c r="CU35" s="139" t="str">
        <f>IF(IFERROR(VLOOKUP(CT$3&amp;CT35,都馬連編集用!$B$13:$C$49,2,FALSE),"")=0,"",(IFERROR(VLOOKUP(CT$3&amp;CT35,都馬連編集用!$B$13:$C$49,2,FALSE),"")))</f>
        <v/>
      </c>
      <c r="CV35" s="51"/>
      <c r="CW35" s="139" t="str">
        <f>IF(IFERROR(VLOOKUP(CV$3&amp;CV35,都馬連編集用!$B$13:$C$49,2,FALSE),"")=0,"",(IFERROR(VLOOKUP(CV$3&amp;CV35,都馬連編集用!$B$13:$C$49,2,FALSE),"")))</f>
        <v/>
      </c>
      <c r="CX35" s="51"/>
      <c r="CY35" s="139" t="str">
        <f>IF(IFERROR(VLOOKUP(CX$3&amp;CX35,都馬連編集用!$B$13:$C$49,2,FALSE),"")=0,"",(IFERROR(VLOOKUP(CX$3&amp;CX35,都馬連編集用!$B$13:$C$49,2,FALSE),"")))</f>
        <v/>
      </c>
      <c r="CZ35" s="51"/>
      <c r="DA35" s="139" t="str">
        <f>IF(IFERROR(VLOOKUP(CZ$3&amp;CZ35,都馬連編集用!$B$13:$C$49,2,FALSE),"")=0,"",(IFERROR(VLOOKUP(CZ$3&amp;CZ35,都馬連編集用!$B$13:$C$49,2,FALSE),"")))</f>
        <v/>
      </c>
      <c r="DB35" s="51"/>
      <c r="DC35" s="139" t="str">
        <f>IF(IFERROR(VLOOKUP(DB$3&amp;DB35,都馬連編集用!$B$13:$C$49,2,FALSE),"")=0,"",(IFERROR(VLOOKUP(DB$3&amp;DB35,都馬連編集用!$B$13:$C$49,2,FALSE),"")))</f>
        <v/>
      </c>
      <c r="DD35" s="51"/>
      <c r="DE35" s="139" t="str">
        <f>IF(IFERROR(VLOOKUP(DD$3&amp;DD35,都馬連編集用!$B$13:$C$49,2,FALSE),"")=0,"",(IFERROR(VLOOKUP(DD$3&amp;DD35,都馬連編集用!$B$13:$C$49,2,FALSE),"")))</f>
        <v/>
      </c>
      <c r="DF35" s="51"/>
      <c r="DG35" s="139" t="str">
        <f>IF(IFERROR(VLOOKUP(DF$3&amp;DF35,都馬連編集用!$B$13:$C$49,2,FALSE),"")=0,"",(IFERROR(VLOOKUP(DF$3&amp;DF35,都馬連編集用!$B$13:$C$49,2,FALSE),"")))</f>
        <v/>
      </c>
      <c r="DH35" s="51"/>
      <c r="DI35" s="139" t="str">
        <f>IF(IFERROR(VLOOKUP(DH$3&amp;DH35,都馬連編集用!$B$13:$C$49,2,FALSE),"")=0,"",(IFERROR(VLOOKUP(DH$3&amp;DH35,都馬連編集用!$B$13:$C$49,2,FALSE),"")))</f>
        <v/>
      </c>
      <c r="DJ35" s="51"/>
      <c r="DK35" s="139" t="str">
        <f>IF(IFERROR(VLOOKUP(DJ$3&amp;DJ35,都馬連編集用!$B$13:$C$49,2,FALSE),"")=0,"",(IFERROR(VLOOKUP(DJ$3&amp;DJ35,都馬連編集用!$B$13:$C$49,2,FALSE),"")))</f>
        <v/>
      </c>
      <c r="DL35" s="51"/>
      <c r="DM35" s="139" t="str">
        <f>IF(IFERROR(VLOOKUP(DL$3&amp;DL35,都馬連編集用!$B$13:$C$49,2,FALSE),"")=0,"",(IFERROR(VLOOKUP(DL$3&amp;DL35,都馬連編集用!$B$13:$C$49,2,FALSE),"")))</f>
        <v/>
      </c>
      <c r="DN35" s="51"/>
      <c r="DO35" s="139" t="str">
        <f>IF(IFERROR(VLOOKUP(DN$3&amp;DN35,都馬連編集用!$B$13:$C$49,2,FALSE),"")=0,"",(IFERROR(VLOOKUP(DN$3&amp;DN35,都馬連編集用!$B$13:$C$49,2,FALSE),"")))</f>
        <v/>
      </c>
      <c r="DP35" s="51"/>
    </row>
    <row r="36" spans="1:120" ht="30.6" customHeight="1">
      <c r="A36" s="33">
        <v>32</v>
      </c>
      <c r="D36" s="33">
        <f t="shared" si="53"/>
        <v>0</v>
      </c>
      <c r="F36" s="120"/>
      <c r="G36" s="141" t="str">
        <f>IFERROR(VLOOKUP(F36,'申込書2（馬匹・選手）'!$B$5:$D$54,3,FALSE),"")</f>
        <v/>
      </c>
      <c r="H36" s="120"/>
      <c r="I36" s="140" t="str">
        <f>IFERROR(VLOOKUP(H36,'申込書2（馬匹・選手）'!$F$5:$H$54,3,FALSE),"")</f>
        <v/>
      </c>
      <c r="J36" s="101" t="str">
        <f t="shared" si="54"/>
        <v/>
      </c>
      <c r="K36" s="106" t="str">
        <f>IFERROR(VLOOKUP(I36,'申込書2（馬匹・選手）'!$F$5:$H$54,3,FALSE),"")</f>
        <v/>
      </c>
      <c r="L36" s="51"/>
      <c r="M36" s="139" t="str">
        <f>IF(IFERROR(VLOOKUP(L$3&amp;L36,都馬連編集用!$B$13:$C$49,2,FALSE),"")=0,"",(IFERROR(VLOOKUP(L$3&amp;L36,都馬連編集用!$B$13:$C$49,2,FALSE),"")))</f>
        <v/>
      </c>
      <c r="N36" s="51"/>
      <c r="O36" s="139" t="str">
        <f>IF(IFERROR(VLOOKUP(N$3&amp;N36,都馬連編集用!$B$13:$C$49,2,FALSE),"")=0,"",(IFERROR(VLOOKUP(N$3&amp;N36,都馬連編集用!$B$13:$C$49,2,FALSE),"")))</f>
        <v/>
      </c>
      <c r="P36" s="51"/>
      <c r="Q36" s="139" t="str">
        <f>IF(IFERROR(VLOOKUP(P$3&amp;P36,都馬連編集用!$B$13:$C$49,2,FALSE),"")=0,"",(IFERROR(VLOOKUP(P$3&amp;P36,都馬連編集用!$B$13:$C$49,2,FALSE),"")))</f>
        <v/>
      </c>
      <c r="R36" s="51"/>
      <c r="S36" s="139" t="str">
        <f>IF(IFERROR(VLOOKUP(R$3&amp;R36,都馬連編集用!$B$13:$C$49,2,FALSE),"")=0,"",(IFERROR(VLOOKUP(R$3&amp;R36,都馬連編集用!$B$13:$C$49,2,FALSE),"")))</f>
        <v/>
      </c>
      <c r="T36" s="51"/>
      <c r="U36" s="139" t="str">
        <f>IF(IFERROR(VLOOKUP(T$3&amp;T36,都馬連編集用!$B$13:$C$49,2,FALSE),"")=0,"",(IFERROR(VLOOKUP(T$3&amp;T36,都馬連編集用!$B$13:$C$49,2,FALSE),"")))</f>
        <v/>
      </c>
      <c r="V36" s="51"/>
      <c r="W36" s="139" t="str">
        <f>IF(IFERROR(VLOOKUP(V$3&amp;V36,都馬連編集用!$B$13:$C$49,2,FALSE),"")=0,"",(IFERROR(VLOOKUP(V$3&amp;V36,都馬連編集用!$B$13:$C$49,2,FALSE),"")))</f>
        <v/>
      </c>
      <c r="X36" s="51"/>
      <c r="Y36" s="139" t="str">
        <f>IF(IFERROR(VLOOKUP(X$3&amp;X36,都馬連編集用!$B$13:$C$49,2,FALSE),"")=0,"",(IFERROR(VLOOKUP(X$3&amp;X36,都馬連編集用!$B$13:$C$49,2,FALSE),"")))</f>
        <v/>
      </c>
      <c r="Z36" s="51"/>
      <c r="AA36" s="139" t="str">
        <f>IF(IFERROR(VLOOKUP(Z$3&amp;Z36,都馬連編集用!$B$13:$C$49,2,FALSE),"")=0,"",(IFERROR(VLOOKUP(Z$3&amp;Z36,都馬連編集用!$B$13:$C$49,2,FALSE),"")))</f>
        <v/>
      </c>
      <c r="AB36" s="51"/>
      <c r="AC36" s="139" t="str">
        <f>IF(IFERROR(VLOOKUP(AB$3&amp;AB36,都馬連編集用!$B$13:$C$49,2,FALSE),"")=0,"",(IFERROR(VLOOKUP(AB$3&amp;AB36,都馬連編集用!$B$13:$C$49,2,FALSE),"")))</f>
        <v/>
      </c>
      <c r="AD36" s="51"/>
      <c r="AE36" s="139" t="str">
        <f>IF(IFERROR(VLOOKUP(AD$3&amp;AD36,都馬連編集用!$B$13:$C$49,2,FALSE),"")=0,"",(IFERROR(VLOOKUP(AD$3&amp;AD36,都馬連編集用!$B$13:$C$49,2,FALSE),"")))</f>
        <v/>
      </c>
      <c r="AF36" s="51"/>
      <c r="AG36" s="139" t="str">
        <f>IF(IFERROR(VLOOKUP(AF$3&amp;AF36,都馬連編集用!$B$13:$C$49,2,FALSE),"")=0,"",(IFERROR(VLOOKUP(AF$3&amp;AF36,都馬連編集用!$B$13:$C$49,2,FALSE),"")))</f>
        <v/>
      </c>
      <c r="AH36" s="51"/>
      <c r="AI36" s="139" t="str">
        <f>IF(IFERROR(VLOOKUP(AH$3&amp;AH36,都馬連編集用!$B$13:$C$49,2,FALSE),"")=0,"",(IFERROR(VLOOKUP(AH$3&amp;AH36,都馬連編集用!$B$13:$C$49,2,FALSE),"")))</f>
        <v/>
      </c>
      <c r="AJ36" s="51"/>
      <c r="AK36" s="139" t="str">
        <f>IF(IFERROR(VLOOKUP(AJ$3&amp;AJ36,都馬連編集用!$B$13:$C$49,2,FALSE),"")=0,"",(IFERROR(VLOOKUP(AJ$3&amp;AJ36,都馬連編集用!$B$13:$C$49,2,FALSE),"")))</f>
        <v/>
      </c>
      <c r="AL36" s="51"/>
      <c r="AM36" s="139" t="str">
        <f>IF(IFERROR(VLOOKUP(AL$3&amp;AL36,都馬連編集用!$B$13:$C$49,2,FALSE),"")=0,"",(IFERROR(VLOOKUP(AL$3&amp;AL36,都馬連編集用!$B$13:$C$49,2,FALSE),"")))</f>
        <v/>
      </c>
      <c r="AN36" s="51"/>
      <c r="AO36" s="139" t="str">
        <f>IF(IFERROR(VLOOKUP(AN$3&amp;AN36,都馬連編集用!$B$13:$C$49,2,FALSE),"")=0,"",(IFERROR(VLOOKUP(AN$3&amp;AN36,都馬連編集用!$B$13:$C$49,2,FALSE),"")))</f>
        <v/>
      </c>
      <c r="AP36" s="51"/>
      <c r="AQ36" s="139" t="str">
        <f>IF(IFERROR(VLOOKUP(AP$3&amp;AP36,都馬連編集用!$B$13:$C$49,2,FALSE),"")=0,"",(IFERROR(VLOOKUP(AP$3&amp;AP36,都馬連編集用!$B$13:$C$49,2,FALSE),"")))</f>
        <v/>
      </c>
      <c r="AR36" s="51"/>
      <c r="AS36" s="139" t="str">
        <f>IF(IFERROR(VLOOKUP(AR$3&amp;AR36,都馬連編集用!$B$13:$C$49,2,FALSE),"")=0,"",(IFERROR(VLOOKUP(AR$3&amp;AR36,都馬連編集用!$B$13:$C$49,2,FALSE),"")))</f>
        <v/>
      </c>
      <c r="AT36" s="51"/>
      <c r="AU36" s="139" t="str">
        <f>IF(IFERROR(VLOOKUP(AT$3&amp;AT36,都馬連編集用!$B$13:$C$49,2,FALSE),"")=0,"",(IFERROR(VLOOKUP(AT$3&amp;AT36,都馬連編集用!$B$13:$C$49,2,FALSE),"")))</f>
        <v/>
      </c>
      <c r="AV36" s="51"/>
      <c r="AW36" s="139" t="str">
        <f>IF(IFERROR(VLOOKUP(AV$3&amp;AV36,都馬連編集用!$B$13:$C$49,2,FALSE),"")=0,"",(IFERROR(VLOOKUP(AV$3&amp;AV36,都馬連編集用!$B$13:$C$49,2,FALSE),"")))</f>
        <v/>
      </c>
      <c r="AX36" s="51"/>
      <c r="AY36" s="139" t="str">
        <f>IF(IFERROR(VLOOKUP(AX$3&amp;AX36,都馬連編集用!$B$13:$C$49,2,FALSE),"")=0,"",(IFERROR(VLOOKUP(AX$3&amp;AX36,都馬連編集用!$B$13:$C$49,2,FALSE),"")))</f>
        <v/>
      </c>
      <c r="AZ36" s="51"/>
      <c r="BA36" s="139" t="str">
        <f>IF(IFERROR(VLOOKUP(AZ$3&amp;AZ36,都馬連編集用!$B$13:$C$49,2,FALSE),"")=0,"",(IFERROR(VLOOKUP(AZ$3&amp;AZ36,都馬連編集用!$B$13:$C$49,2,FALSE),"")))</f>
        <v/>
      </c>
      <c r="BB36" s="51"/>
      <c r="BC36" s="139" t="str">
        <f>IF(IFERROR(VLOOKUP(BB$3&amp;BB36,都馬連編集用!$B$13:$C$49,2,FALSE),"")=0,"",(IFERROR(VLOOKUP(BB$3&amp;BB36,都馬連編集用!$B$13:$C$49,2,FALSE),"")))</f>
        <v/>
      </c>
      <c r="BD36" s="51"/>
      <c r="BE36" s="139" t="str">
        <f>IF(IFERROR(VLOOKUP(BD$3&amp;BD36,都馬連編集用!$B$13:$C$49,2,FALSE),"")=0,"",(IFERROR(VLOOKUP(BD$3&amp;BD36,都馬連編集用!$B$13:$C$49,2,FALSE),"")))</f>
        <v/>
      </c>
      <c r="BF36" s="51"/>
      <c r="BG36" s="139" t="str">
        <f>IF(IFERROR(VLOOKUP(BF$3&amp;BF36,都馬連編集用!$B$13:$C$49,2,FALSE),"")=0,"",(IFERROR(VLOOKUP(BF$3&amp;BF36,都馬連編集用!$B$13:$C$49,2,FALSE),"")))</f>
        <v/>
      </c>
      <c r="BH36" s="51"/>
      <c r="BI36" s="139" t="str">
        <f>IF(IFERROR(VLOOKUP(BH$3&amp;BH36,都馬連編集用!$B$13:$C$49,2,FALSE),"")=0,"",(IFERROR(VLOOKUP(BH$3&amp;BH36,都馬連編集用!$B$13:$C$49,2,FALSE),"")))</f>
        <v/>
      </c>
      <c r="BJ36" s="51"/>
      <c r="BK36" s="139" t="str">
        <f>IF(IFERROR(VLOOKUP(BJ$3&amp;BJ36,都馬連編集用!$B$13:$C$49,2,FALSE),"")=0,"",(IFERROR(VLOOKUP(BJ$3&amp;BJ36,都馬連編集用!$B$13:$C$49,2,FALSE),"")))</f>
        <v/>
      </c>
      <c r="BL36" s="51"/>
      <c r="BM36" s="139" t="str">
        <f>IF(IFERROR(VLOOKUP(BL$3&amp;BL36,都馬連編集用!$B$13:$C$49,2,FALSE),"")=0,"",(IFERROR(VLOOKUP(BL$3&amp;BL36,都馬連編集用!$B$13:$C$49,2,FALSE),"")))</f>
        <v/>
      </c>
      <c r="BN36" s="51"/>
      <c r="BO36" s="139" t="str">
        <f>IF(IFERROR(VLOOKUP(BN$3&amp;BN36,都馬連編集用!$B$13:$C$49,2,FALSE),"")=0,"",(IFERROR(VLOOKUP(BN$3&amp;BN36,都馬連編集用!$B$13:$C$49,2,FALSE),"")))</f>
        <v/>
      </c>
      <c r="BP36" s="51"/>
      <c r="BQ36" s="139" t="str">
        <f>IF(IFERROR(VLOOKUP(BP$3&amp;BP36,都馬連編集用!$B$13:$C$49,2,FALSE),"")=0,"",(IFERROR(VLOOKUP(BP$3&amp;BP36,都馬連編集用!$B$13:$C$49,2,FALSE),"")))</f>
        <v/>
      </c>
      <c r="BR36" s="51"/>
      <c r="BS36" s="139" t="str">
        <f>IF(IFERROR(VLOOKUP(BR$3&amp;BR36,都馬連編集用!$B$13:$C$49,2,FALSE),"")=0,"",(IFERROR(VLOOKUP(BR$3&amp;BR36,都馬連編集用!$B$13:$C$49,2,FALSE),"")))</f>
        <v/>
      </c>
      <c r="BT36" s="51"/>
      <c r="BU36" s="139" t="str">
        <f>IF(IFERROR(VLOOKUP(BT$3&amp;BT36,都馬連編集用!$B$13:$C$49,2,FALSE),"")=0,"",(IFERROR(VLOOKUP(BT$3&amp;BT36,都馬連編集用!$B$13:$C$49,2,FALSE),"")))</f>
        <v/>
      </c>
      <c r="BV36" s="51"/>
      <c r="BW36" s="139" t="str">
        <f>IF(IFERROR(VLOOKUP(BV$3&amp;BV36,都馬連編集用!$B$13:$C$49,2,FALSE),"")=0,"",(IFERROR(VLOOKUP(BV$3&amp;BV36,都馬連編集用!$B$13:$C$49,2,FALSE),"")))</f>
        <v/>
      </c>
      <c r="BX36" s="51"/>
      <c r="BY36" s="139" t="str">
        <f>IF(IFERROR(VLOOKUP(BX$3&amp;BX36,都馬連編集用!$B$13:$C$49,2,FALSE),"")=0,"",(IFERROR(VLOOKUP(BX$3&amp;BX36,都馬連編集用!$B$13:$C$49,2,FALSE),"")))</f>
        <v/>
      </c>
      <c r="BZ36" s="51"/>
      <c r="CA36" s="139" t="str">
        <f>IF(IFERROR(VLOOKUP(BZ$3&amp;BZ36,都馬連編集用!$B$13:$C$49,2,FALSE),"")=0,"",(IFERROR(VLOOKUP(BZ$3&amp;BZ36,都馬連編集用!$B$13:$C$49,2,FALSE),"")))</f>
        <v/>
      </c>
      <c r="CB36" s="51"/>
      <c r="CC36" s="139" t="str">
        <f>IF(IFERROR(VLOOKUP(CB$3&amp;CB36,都馬連編集用!$B$13:$C$49,2,FALSE),"")=0,"",(IFERROR(VLOOKUP(CB$3&amp;CB36,都馬連編集用!$B$13:$C$49,2,FALSE),"")))</f>
        <v/>
      </c>
      <c r="CD36" s="51"/>
      <c r="CE36" s="139" t="str">
        <f>IF(IFERROR(VLOOKUP(CD$3&amp;CD36,都馬連編集用!$B$13:$C$49,2,FALSE),"")=0,"",(IFERROR(VLOOKUP(CD$3&amp;CD36,都馬連編集用!$B$13:$C$49,2,FALSE),"")))</f>
        <v/>
      </c>
      <c r="CF36" s="51"/>
      <c r="CG36" s="139" t="str">
        <f>IF(IFERROR(VLOOKUP(CF$3&amp;CF36,都馬連編集用!$B$13:$C$49,2,FALSE),"")=0,"",(IFERROR(VLOOKUP(CF$3&amp;CF36,都馬連編集用!$B$13:$C$49,2,FALSE),"")))</f>
        <v/>
      </c>
      <c r="CH36" s="51"/>
      <c r="CI36" s="139" t="str">
        <f>IF(IFERROR(VLOOKUP(CH$3&amp;CH36,都馬連編集用!$B$13:$C$49,2,FALSE),"")=0,"",(IFERROR(VLOOKUP(CH$3&amp;CH36,都馬連編集用!$B$13:$C$49,2,FALSE),"")))</f>
        <v/>
      </c>
      <c r="CJ36" s="51"/>
      <c r="CK36" s="139" t="str">
        <f>IF(IFERROR(VLOOKUP(CJ$3&amp;CJ36,都馬連編集用!$B$13:$C$49,2,FALSE),"")=0,"",(IFERROR(VLOOKUP(CJ$3&amp;CJ36,都馬連編集用!$B$13:$C$49,2,FALSE),"")))</f>
        <v/>
      </c>
      <c r="CL36" s="51"/>
      <c r="CM36" s="139" t="str">
        <f>IF(IFERROR(VLOOKUP(CL$3&amp;CL36,都馬連編集用!$B$13:$C$49,2,FALSE),"")=0,"",(IFERROR(VLOOKUP(CL$3&amp;CL36,都馬連編集用!$B$13:$C$49,2,FALSE),"")))</f>
        <v/>
      </c>
      <c r="CN36" s="51"/>
      <c r="CO36" s="139" t="str">
        <f>IF(IFERROR(VLOOKUP(CN$3&amp;CN36,都馬連編集用!$B$13:$C$49,2,FALSE),"")=0,"",(IFERROR(VLOOKUP(CN$3&amp;CN36,都馬連編集用!$B$13:$C$49,2,FALSE),"")))</f>
        <v/>
      </c>
      <c r="CP36" s="51"/>
      <c r="CQ36" s="139" t="str">
        <f>IF(IFERROR(VLOOKUP(CP$3&amp;CP36,都馬連編集用!$B$13:$C$49,2,FALSE),"")=0,"",(IFERROR(VLOOKUP(CP$3&amp;CP36,都馬連編集用!$B$13:$C$49,2,FALSE),"")))</f>
        <v/>
      </c>
      <c r="CR36" s="51"/>
      <c r="CS36" s="139" t="str">
        <f>IF(IFERROR(VLOOKUP(CR$3&amp;CR36,都馬連編集用!$B$13:$C$49,2,FALSE),"")=0,"",(IFERROR(VLOOKUP(CR$3&amp;CR36,都馬連編集用!$B$13:$C$49,2,FALSE),"")))</f>
        <v/>
      </c>
      <c r="CT36" s="51"/>
      <c r="CU36" s="139" t="str">
        <f>IF(IFERROR(VLOOKUP(CT$3&amp;CT36,都馬連編集用!$B$13:$C$49,2,FALSE),"")=0,"",(IFERROR(VLOOKUP(CT$3&amp;CT36,都馬連編集用!$B$13:$C$49,2,FALSE),"")))</f>
        <v/>
      </c>
      <c r="CV36" s="51"/>
      <c r="CW36" s="139" t="str">
        <f>IF(IFERROR(VLOOKUP(CV$3&amp;CV36,都馬連編集用!$B$13:$C$49,2,FALSE),"")=0,"",(IFERROR(VLOOKUP(CV$3&amp;CV36,都馬連編集用!$B$13:$C$49,2,FALSE),"")))</f>
        <v/>
      </c>
      <c r="CX36" s="51"/>
      <c r="CY36" s="139" t="str">
        <f>IF(IFERROR(VLOOKUP(CX$3&amp;CX36,都馬連編集用!$B$13:$C$49,2,FALSE),"")=0,"",(IFERROR(VLOOKUP(CX$3&amp;CX36,都馬連編集用!$B$13:$C$49,2,FALSE),"")))</f>
        <v/>
      </c>
      <c r="CZ36" s="51"/>
      <c r="DA36" s="139" t="str">
        <f>IF(IFERROR(VLOOKUP(CZ$3&amp;CZ36,都馬連編集用!$B$13:$C$49,2,FALSE),"")=0,"",(IFERROR(VLOOKUP(CZ$3&amp;CZ36,都馬連編集用!$B$13:$C$49,2,FALSE),"")))</f>
        <v/>
      </c>
      <c r="DB36" s="51"/>
      <c r="DC36" s="139" t="str">
        <f>IF(IFERROR(VLOOKUP(DB$3&amp;DB36,都馬連編集用!$B$13:$C$49,2,FALSE),"")=0,"",(IFERROR(VLOOKUP(DB$3&amp;DB36,都馬連編集用!$B$13:$C$49,2,FALSE),"")))</f>
        <v/>
      </c>
      <c r="DD36" s="51"/>
      <c r="DE36" s="139" t="str">
        <f>IF(IFERROR(VLOOKUP(DD$3&amp;DD36,都馬連編集用!$B$13:$C$49,2,FALSE),"")=0,"",(IFERROR(VLOOKUP(DD$3&amp;DD36,都馬連編集用!$B$13:$C$49,2,FALSE),"")))</f>
        <v/>
      </c>
      <c r="DF36" s="51"/>
      <c r="DG36" s="139" t="str">
        <f>IF(IFERROR(VLOOKUP(DF$3&amp;DF36,都馬連編集用!$B$13:$C$49,2,FALSE),"")=0,"",(IFERROR(VLOOKUP(DF$3&amp;DF36,都馬連編集用!$B$13:$C$49,2,FALSE),"")))</f>
        <v/>
      </c>
      <c r="DH36" s="51"/>
      <c r="DI36" s="139" t="str">
        <f>IF(IFERROR(VLOOKUP(DH$3&amp;DH36,都馬連編集用!$B$13:$C$49,2,FALSE),"")=0,"",(IFERROR(VLOOKUP(DH$3&amp;DH36,都馬連編集用!$B$13:$C$49,2,FALSE),"")))</f>
        <v/>
      </c>
      <c r="DJ36" s="51"/>
      <c r="DK36" s="139" t="str">
        <f>IF(IFERROR(VLOOKUP(DJ$3&amp;DJ36,都馬連編集用!$B$13:$C$49,2,FALSE),"")=0,"",(IFERROR(VLOOKUP(DJ$3&amp;DJ36,都馬連編集用!$B$13:$C$49,2,FALSE),"")))</f>
        <v/>
      </c>
      <c r="DL36" s="51"/>
      <c r="DM36" s="139" t="str">
        <f>IF(IFERROR(VLOOKUP(DL$3&amp;DL36,都馬連編集用!$B$13:$C$49,2,FALSE),"")=0,"",(IFERROR(VLOOKUP(DL$3&amp;DL36,都馬連編集用!$B$13:$C$49,2,FALSE),"")))</f>
        <v/>
      </c>
      <c r="DN36" s="51"/>
      <c r="DO36" s="139" t="str">
        <f>IF(IFERROR(VLOOKUP(DN$3&amp;DN36,都馬連編集用!$B$13:$C$49,2,FALSE),"")=0,"",(IFERROR(VLOOKUP(DN$3&amp;DN36,都馬連編集用!$B$13:$C$49,2,FALSE),"")))</f>
        <v/>
      </c>
      <c r="DP36" s="51"/>
    </row>
    <row r="37" spans="1:120" ht="30.6" customHeight="1">
      <c r="A37" s="33">
        <v>33</v>
      </c>
      <c r="D37" s="33">
        <f t="shared" si="53"/>
        <v>0</v>
      </c>
      <c r="F37" s="120"/>
      <c r="G37" s="141" t="str">
        <f>IFERROR(VLOOKUP(F37,'申込書2（馬匹・選手）'!$B$5:$D$54,3,FALSE),"")</f>
        <v/>
      </c>
      <c r="H37" s="120"/>
      <c r="I37" s="140" t="str">
        <f>IFERROR(VLOOKUP(H37,'申込書2（馬匹・選手）'!$F$5:$H$54,3,FALSE),"")</f>
        <v/>
      </c>
      <c r="J37" s="101" t="str">
        <f t="shared" si="54"/>
        <v/>
      </c>
      <c r="K37" s="106"/>
      <c r="L37" s="51"/>
      <c r="M37" s="139" t="str">
        <f>IF(IFERROR(VLOOKUP(L$3&amp;L37,都馬連編集用!$B$13:$C$49,2,FALSE),"")=0,"",(IFERROR(VLOOKUP(L$3&amp;L37,都馬連編集用!$B$13:$C$49,2,FALSE),"")))</f>
        <v/>
      </c>
      <c r="N37" s="51"/>
      <c r="O37" s="139" t="str">
        <f>IF(IFERROR(VLOOKUP(N$3&amp;N37,都馬連編集用!$B$13:$C$49,2,FALSE),"")=0,"",(IFERROR(VLOOKUP(N$3&amp;N37,都馬連編集用!$B$13:$C$49,2,FALSE),"")))</f>
        <v/>
      </c>
      <c r="P37" s="51"/>
      <c r="Q37" s="139" t="str">
        <f>IF(IFERROR(VLOOKUP(P$3&amp;P37,都馬連編集用!$B$13:$C$49,2,FALSE),"")=0,"",(IFERROR(VLOOKUP(P$3&amp;P37,都馬連編集用!$B$13:$C$49,2,FALSE),"")))</f>
        <v/>
      </c>
      <c r="R37" s="51"/>
      <c r="S37" s="139" t="str">
        <f>IF(IFERROR(VLOOKUP(R$3&amp;R37,都馬連編集用!$B$13:$C$49,2,FALSE),"")=0,"",(IFERROR(VLOOKUP(R$3&amp;R37,都馬連編集用!$B$13:$C$49,2,FALSE),"")))</f>
        <v/>
      </c>
      <c r="T37" s="51"/>
      <c r="U37" s="139" t="str">
        <f>IF(IFERROR(VLOOKUP(T$3&amp;T37,都馬連編集用!$B$13:$C$49,2,FALSE),"")=0,"",(IFERROR(VLOOKUP(T$3&amp;T37,都馬連編集用!$B$13:$C$49,2,FALSE),"")))</f>
        <v/>
      </c>
      <c r="V37" s="51"/>
      <c r="W37" s="139" t="str">
        <f>IF(IFERROR(VLOOKUP(V$3&amp;V37,都馬連編集用!$B$13:$C$49,2,FALSE),"")=0,"",(IFERROR(VLOOKUP(V$3&amp;V37,都馬連編集用!$B$13:$C$49,2,FALSE),"")))</f>
        <v/>
      </c>
      <c r="X37" s="51"/>
      <c r="Y37" s="139" t="str">
        <f>IF(IFERROR(VLOOKUP(X$3&amp;X37,都馬連編集用!$B$13:$C$49,2,FALSE),"")=0,"",(IFERROR(VLOOKUP(X$3&amp;X37,都馬連編集用!$B$13:$C$49,2,FALSE),"")))</f>
        <v/>
      </c>
      <c r="Z37" s="51"/>
      <c r="AA37" s="139" t="str">
        <f>IF(IFERROR(VLOOKUP(Z$3&amp;Z37,都馬連編集用!$B$13:$C$49,2,FALSE),"")=0,"",(IFERROR(VLOOKUP(Z$3&amp;Z37,都馬連編集用!$B$13:$C$49,2,FALSE),"")))</f>
        <v/>
      </c>
      <c r="AB37" s="51"/>
      <c r="AC37" s="139" t="str">
        <f>IF(IFERROR(VLOOKUP(AB$3&amp;AB37,都馬連編集用!$B$13:$C$49,2,FALSE),"")=0,"",(IFERROR(VLOOKUP(AB$3&amp;AB37,都馬連編集用!$B$13:$C$49,2,FALSE),"")))</f>
        <v/>
      </c>
      <c r="AD37" s="51"/>
      <c r="AE37" s="139" t="str">
        <f>IF(IFERROR(VLOOKUP(AD$3&amp;AD37,都馬連編集用!$B$13:$C$49,2,FALSE),"")=0,"",(IFERROR(VLOOKUP(AD$3&amp;AD37,都馬連編集用!$B$13:$C$49,2,FALSE),"")))</f>
        <v/>
      </c>
      <c r="AF37" s="51"/>
      <c r="AG37" s="139" t="str">
        <f>IF(IFERROR(VLOOKUP(AF$3&amp;AF37,都馬連編集用!$B$13:$C$49,2,FALSE),"")=0,"",(IFERROR(VLOOKUP(AF$3&amp;AF37,都馬連編集用!$B$13:$C$49,2,FALSE),"")))</f>
        <v/>
      </c>
      <c r="AH37" s="51"/>
      <c r="AI37" s="139" t="str">
        <f>IF(IFERROR(VLOOKUP(AH$3&amp;AH37,都馬連編集用!$B$13:$C$49,2,FALSE),"")=0,"",(IFERROR(VLOOKUP(AH$3&amp;AH37,都馬連編集用!$B$13:$C$49,2,FALSE),"")))</f>
        <v/>
      </c>
      <c r="AJ37" s="51"/>
      <c r="AK37" s="139" t="str">
        <f>IF(IFERROR(VLOOKUP(AJ$3&amp;AJ37,都馬連編集用!$B$13:$C$49,2,FALSE),"")=0,"",(IFERROR(VLOOKUP(AJ$3&amp;AJ37,都馬連編集用!$B$13:$C$49,2,FALSE),"")))</f>
        <v/>
      </c>
      <c r="AL37" s="51"/>
      <c r="AM37" s="139" t="str">
        <f>IF(IFERROR(VLOOKUP(AL$3&amp;AL37,都馬連編集用!$B$13:$C$49,2,FALSE),"")=0,"",(IFERROR(VLOOKUP(AL$3&amp;AL37,都馬連編集用!$B$13:$C$49,2,FALSE),"")))</f>
        <v/>
      </c>
      <c r="AN37" s="51"/>
      <c r="AO37" s="139" t="str">
        <f>IF(IFERROR(VLOOKUP(AN$3&amp;AN37,都馬連編集用!$B$13:$C$49,2,FALSE),"")=0,"",(IFERROR(VLOOKUP(AN$3&amp;AN37,都馬連編集用!$B$13:$C$49,2,FALSE),"")))</f>
        <v/>
      </c>
      <c r="AP37" s="51"/>
      <c r="AQ37" s="139" t="str">
        <f>IF(IFERROR(VLOOKUP(AP$3&amp;AP37,都馬連編集用!$B$13:$C$49,2,FALSE),"")=0,"",(IFERROR(VLOOKUP(AP$3&amp;AP37,都馬連編集用!$B$13:$C$49,2,FALSE),"")))</f>
        <v/>
      </c>
      <c r="AR37" s="51"/>
      <c r="AS37" s="139" t="str">
        <f>IF(IFERROR(VLOOKUP(AR$3&amp;AR37,都馬連編集用!$B$13:$C$49,2,FALSE),"")=0,"",(IFERROR(VLOOKUP(AR$3&amp;AR37,都馬連編集用!$B$13:$C$49,2,FALSE),"")))</f>
        <v/>
      </c>
      <c r="AT37" s="51"/>
      <c r="AU37" s="139" t="str">
        <f>IF(IFERROR(VLOOKUP(AT$3&amp;AT37,都馬連編集用!$B$13:$C$49,2,FALSE),"")=0,"",(IFERROR(VLOOKUP(AT$3&amp;AT37,都馬連編集用!$B$13:$C$49,2,FALSE),"")))</f>
        <v/>
      </c>
      <c r="AV37" s="51"/>
      <c r="AW37" s="139" t="str">
        <f>IF(IFERROR(VLOOKUP(AV$3&amp;AV37,都馬連編集用!$B$13:$C$49,2,FALSE),"")=0,"",(IFERROR(VLOOKUP(AV$3&amp;AV37,都馬連編集用!$B$13:$C$49,2,FALSE),"")))</f>
        <v/>
      </c>
      <c r="AX37" s="51"/>
      <c r="AY37" s="139" t="str">
        <f>IF(IFERROR(VLOOKUP(AX$3&amp;AX37,都馬連編集用!$B$13:$C$49,2,FALSE),"")=0,"",(IFERROR(VLOOKUP(AX$3&amp;AX37,都馬連編集用!$B$13:$C$49,2,FALSE),"")))</f>
        <v/>
      </c>
      <c r="AZ37" s="51"/>
      <c r="BA37" s="139" t="str">
        <f>IF(IFERROR(VLOOKUP(AZ$3&amp;AZ37,都馬連編集用!$B$13:$C$49,2,FALSE),"")=0,"",(IFERROR(VLOOKUP(AZ$3&amp;AZ37,都馬連編集用!$B$13:$C$49,2,FALSE),"")))</f>
        <v/>
      </c>
      <c r="BB37" s="51"/>
      <c r="BC37" s="139" t="str">
        <f>IF(IFERROR(VLOOKUP(BB$3&amp;BB37,都馬連編集用!$B$13:$C$49,2,FALSE),"")=0,"",(IFERROR(VLOOKUP(BB$3&amp;BB37,都馬連編集用!$B$13:$C$49,2,FALSE),"")))</f>
        <v/>
      </c>
      <c r="BD37" s="51"/>
      <c r="BE37" s="139" t="str">
        <f>IF(IFERROR(VLOOKUP(BD$3&amp;BD37,都馬連編集用!$B$13:$C$49,2,FALSE),"")=0,"",(IFERROR(VLOOKUP(BD$3&amp;BD37,都馬連編集用!$B$13:$C$49,2,FALSE),"")))</f>
        <v/>
      </c>
      <c r="BF37" s="51"/>
      <c r="BG37" s="139" t="str">
        <f>IF(IFERROR(VLOOKUP(BF$3&amp;BF37,都馬連編集用!$B$13:$C$49,2,FALSE),"")=0,"",(IFERROR(VLOOKUP(BF$3&amp;BF37,都馬連編集用!$B$13:$C$49,2,FALSE),"")))</f>
        <v/>
      </c>
      <c r="BH37" s="51"/>
      <c r="BI37" s="139" t="str">
        <f>IF(IFERROR(VLOOKUP(BH$3&amp;BH37,都馬連編集用!$B$13:$C$49,2,FALSE),"")=0,"",(IFERROR(VLOOKUP(BH$3&amp;BH37,都馬連編集用!$B$13:$C$49,2,FALSE),"")))</f>
        <v/>
      </c>
      <c r="BJ37" s="51"/>
      <c r="BK37" s="139" t="str">
        <f>IF(IFERROR(VLOOKUP(BJ$3&amp;BJ37,都馬連編集用!$B$13:$C$49,2,FALSE),"")=0,"",(IFERROR(VLOOKUP(BJ$3&amp;BJ37,都馬連編集用!$B$13:$C$49,2,FALSE),"")))</f>
        <v/>
      </c>
      <c r="BL37" s="51"/>
      <c r="BM37" s="139" t="str">
        <f>IF(IFERROR(VLOOKUP(BL$3&amp;BL37,都馬連編集用!$B$13:$C$49,2,FALSE),"")=0,"",(IFERROR(VLOOKUP(BL$3&amp;BL37,都馬連編集用!$B$13:$C$49,2,FALSE),"")))</f>
        <v/>
      </c>
      <c r="BN37" s="51"/>
      <c r="BO37" s="139" t="str">
        <f>IF(IFERROR(VLOOKUP(BN$3&amp;BN37,都馬連編集用!$B$13:$C$49,2,FALSE),"")=0,"",(IFERROR(VLOOKUP(BN$3&amp;BN37,都馬連編集用!$B$13:$C$49,2,FALSE),"")))</f>
        <v/>
      </c>
      <c r="BP37" s="51"/>
      <c r="BQ37" s="139" t="str">
        <f>IF(IFERROR(VLOOKUP(BP$3&amp;BP37,都馬連編集用!$B$13:$C$49,2,FALSE),"")=0,"",(IFERROR(VLOOKUP(BP$3&amp;BP37,都馬連編集用!$B$13:$C$49,2,FALSE),"")))</f>
        <v/>
      </c>
      <c r="BR37" s="51"/>
      <c r="BS37" s="139" t="str">
        <f>IF(IFERROR(VLOOKUP(BR$3&amp;BR37,都馬連編集用!$B$13:$C$49,2,FALSE),"")=0,"",(IFERROR(VLOOKUP(BR$3&amp;BR37,都馬連編集用!$B$13:$C$49,2,FALSE),"")))</f>
        <v/>
      </c>
      <c r="BT37" s="51"/>
      <c r="BU37" s="139" t="str">
        <f>IF(IFERROR(VLOOKUP(BT$3&amp;BT37,都馬連編集用!$B$13:$C$49,2,FALSE),"")=0,"",(IFERROR(VLOOKUP(BT$3&amp;BT37,都馬連編集用!$B$13:$C$49,2,FALSE),"")))</f>
        <v/>
      </c>
      <c r="BV37" s="51"/>
      <c r="BW37" s="139" t="str">
        <f>IF(IFERROR(VLOOKUP(BV$3&amp;BV37,都馬連編集用!$B$13:$C$49,2,FALSE),"")=0,"",(IFERROR(VLOOKUP(BV$3&amp;BV37,都馬連編集用!$B$13:$C$49,2,FALSE),"")))</f>
        <v/>
      </c>
      <c r="BX37" s="51"/>
      <c r="BY37" s="139" t="str">
        <f>IF(IFERROR(VLOOKUP(BX$3&amp;BX37,都馬連編集用!$B$13:$C$49,2,FALSE),"")=0,"",(IFERROR(VLOOKUP(BX$3&amp;BX37,都馬連編集用!$B$13:$C$49,2,FALSE),"")))</f>
        <v/>
      </c>
      <c r="BZ37" s="51"/>
      <c r="CA37" s="139" t="str">
        <f>IF(IFERROR(VLOOKUP(BZ$3&amp;BZ37,都馬連編集用!$B$13:$C$49,2,FALSE),"")=0,"",(IFERROR(VLOOKUP(BZ$3&amp;BZ37,都馬連編集用!$B$13:$C$49,2,FALSE),"")))</f>
        <v/>
      </c>
      <c r="CB37" s="51"/>
      <c r="CC37" s="139" t="str">
        <f>IF(IFERROR(VLOOKUP(CB$3&amp;CB37,都馬連編集用!$B$13:$C$49,2,FALSE),"")=0,"",(IFERROR(VLOOKUP(CB$3&amp;CB37,都馬連編集用!$B$13:$C$49,2,FALSE),"")))</f>
        <v/>
      </c>
      <c r="CD37" s="51"/>
      <c r="CE37" s="139" t="str">
        <f>IF(IFERROR(VLOOKUP(CD$3&amp;CD37,都馬連編集用!$B$13:$C$49,2,FALSE),"")=0,"",(IFERROR(VLOOKUP(CD$3&amp;CD37,都馬連編集用!$B$13:$C$49,2,FALSE),"")))</f>
        <v/>
      </c>
      <c r="CF37" s="51"/>
      <c r="CG37" s="139" t="str">
        <f>IF(IFERROR(VLOOKUP(CF$3&amp;CF37,都馬連編集用!$B$13:$C$49,2,FALSE),"")=0,"",(IFERROR(VLOOKUP(CF$3&amp;CF37,都馬連編集用!$B$13:$C$49,2,FALSE),"")))</f>
        <v/>
      </c>
      <c r="CH37" s="51"/>
      <c r="CI37" s="139" t="str">
        <f>IF(IFERROR(VLOOKUP(CH$3&amp;CH37,都馬連編集用!$B$13:$C$49,2,FALSE),"")=0,"",(IFERROR(VLOOKUP(CH$3&amp;CH37,都馬連編集用!$B$13:$C$49,2,FALSE),"")))</f>
        <v/>
      </c>
      <c r="CJ37" s="51"/>
      <c r="CK37" s="139" t="str">
        <f>IF(IFERROR(VLOOKUP(CJ$3&amp;CJ37,都馬連編集用!$B$13:$C$49,2,FALSE),"")=0,"",(IFERROR(VLOOKUP(CJ$3&amp;CJ37,都馬連編集用!$B$13:$C$49,2,FALSE),"")))</f>
        <v/>
      </c>
      <c r="CL37" s="51"/>
      <c r="CM37" s="139" t="str">
        <f>IF(IFERROR(VLOOKUP(CL$3&amp;CL37,都馬連編集用!$B$13:$C$49,2,FALSE),"")=0,"",(IFERROR(VLOOKUP(CL$3&amp;CL37,都馬連編集用!$B$13:$C$49,2,FALSE),"")))</f>
        <v/>
      </c>
      <c r="CN37" s="51"/>
      <c r="CO37" s="139" t="str">
        <f>IF(IFERROR(VLOOKUP(CN$3&amp;CN37,都馬連編集用!$B$13:$C$49,2,FALSE),"")=0,"",(IFERROR(VLOOKUP(CN$3&amp;CN37,都馬連編集用!$B$13:$C$49,2,FALSE),"")))</f>
        <v/>
      </c>
      <c r="CP37" s="51"/>
      <c r="CQ37" s="139" t="str">
        <f>IF(IFERROR(VLOOKUP(CP$3&amp;CP37,都馬連編集用!$B$13:$C$49,2,FALSE),"")=0,"",(IFERROR(VLOOKUP(CP$3&amp;CP37,都馬連編集用!$B$13:$C$49,2,FALSE),"")))</f>
        <v/>
      </c>
      <c r="CR37" s="51"/>
      <c r="CS37" s="139" t="str">
        <f>IF(IFERROR(VLOOKUP(CR$3&amp;CR37,都馬連編集用!$B$13:$C$49,2,FALSE),"")=0,"",(IFERROR(VLOOKUP(CR$3&amp;CR37,都馬連編集用!$B$13:$C$49,2,FALSE),"")))</f>
        <v/>
      </c>
      <c r="CT37" s="51"/>
      <c r="CU37" s="139" t="str">
        <f>IF(IFERROR(VLOOKUP(CT$3&amp;CT37,都馬連編集用!$B$13:$C$49,2,FALSE),"")=0,"",(IFERROR(VLOOKUP(CT$3&amp;CT37,都馬連編集用!$B$13:$C$49,2,FALSE),"")))</f>
        <v/>
      </c>
      <c r="CV37" s="51"/>
      <c r="CW37" s="139" t="str">
        <f>IF(IFERROR(VLOOKUP(CV$3&amp;CV37,都馬連編集用!$B$13:$C$49,2,FALSE),"")=0,"",(IFERROR(VLOOKUP(CV$3&amp;CV37,都馬連編集用!$B$13:$C$49,2,FALSE),"")))</f>
        <v/>
      </c>
      <c r="CX37" s="51"/>
      <c r="CY37" s="139" t="str">
        <f>IF(IFERROR(VLOOKUP(CX$3&amp;CX37,都馬連編集用!$B$13:$C$49,2,FALSE),"")=0,"",(IFERROR(VLOOKUP(CX$3&amp;CX37,都馬連編集用!$B$13:$C$49,2,FALSE),"")))</f>
        <v/>
      </c>
      <c r="CZ37" s="51"/>
      <c r="DA37" s="139" t="str">
        <f>IF(IFERROR(VLOOKUP(CZ$3&amp;CZ37,都馬連編集用!$B$13:$C$49,2,FALSE),"")=0,"",(IFERROR(VLOOKUP(CZ$3&amp;CZ37,都馬連編集用!$B$13:$C$49,2,FALSE),"")))</f>
        <v/>
      </c>
      <c r="DB37" s="51"/>
      <c r="DC37" s="139" t="str">
        <f>IF(IFERROR(VLOOKUP(DB$3&amp;DB37,都馬連編集用!$B$13:$C$49,2,FALSE),"")=0,"",(IFERROR(VLOOKUP(DB$3&amp;DB37,都馬連編集用!$B$13:$C$49,2,FALSE),"")))</f>
        <v/>
      </c>
      <c r="DD37" s="51"/>
      <c r="DE37" s="139" t="str">
        <f>IF(IFERROR(VLOOKUP(DD$3&amp;DD37,都馬連編集用!$B$13:$C$49,2,FALSE),"")=0,"",(IFERROR(VLOOKUP(DD$3&amp;DD37,都馬連編集用!$B$13:$C$49,2,FALSE),"")))</f>
        <v/>
      </c>
      <c r="DF37" s="51"/>
      <c r="DG37" s="139" t="str">
        <f>IF(IFERROR(VLOOKUP(DF$3&amp;DF37,都馬連編集用!$B$13:$C$49,2,FALSE),"")=0,"",(IFERROR(VLOOKUP(DF$3&amp;DF37,都馬連編集用!$B$13:$C$49,2,FALSE),"")))</f>
        <v/>
      </c>
      <c r="DH37" s="51"/>
      <c r="DI37" s="139" t="str">
        <f>IF(IFERROR(VLOOKUP(DH$3&amp;DH37,都馬連編集用!$B$13:$C$49,2,FALSE),"")=0,"",(IFERROR(VLOOKUP(DH$3&amp;DH37,都馬連編集用!$B$13:$C$49,2,FALSE),"")))</f>
        <v/>
      </c>
      <c r="DJ37" s="51"/>
      <c r="DK37" s="139" t="str">
        <f>IF(IFERROR(VLOOKUP(DJ$3&amp;DJ37,都馬連編集用!$B$13:$C$49,2,FALSE),"")=0,"",(IFERROR(VLOOKUP(DJ$3&amp;DJ37,都馬連編集用!$B$13:$C$49,2,FALSE),"")))</f>
        <v/>
      </c>
      <c r="DL37" s="51"/>
      <c r="DM37" s="139" t="str">
        <f>IF(IFERROR(VLOOKUP(DL$3&amp;DL37,都馬連編集用!$B$13:$C$49,2,FALSE),"")=0,"",(IFERROR(VLOOKUP(DL$3&amp;DL37,都馬連編集用!$B$13:$C$49,2,FALSE),"")))</f>
        <v/>
      </c>
      <c r="DN37" s="51"/>
      <c r="DO37" s="139" t="str">
        <f>IF(IFERROR(VLOOKUP(DN$3&amp;DN37,都馬連編集用!$B$13:$C$49,2,FALSE),"")=0,"",(IFERROR(VLOOKUP(DN$3&amp;DN37,都馬連編集用!$B$13:$C$49,2,FALSE),"")))</f>
        <v/>
      </c>
      <c r="DP37" s="51"/>
    </row>
    <row r="38" spans="1:120" ht="30.6" customHeight="1">
      <c r="A38" s="33">
        <v>34</v>
      </c>
      <c r="D38" s="33">
        <f t="shared" si="53"/>
        <v>0</v>
      </c>
      <c r="F38" s="120"/>
      <c r="G38" s="141" t="str">
        <f>IFERROR(VLOOKUP(F38,'申込書2（馬匹・選手）'!$B$5:$D$54,3,FALSE),"")</f>
        <v/>
      </c>
      <c r="H38" s="120"/>
      <c r="I38" s="140" t="str">
        <f>IFERROR(VLOOKUP(H38,'申込書2（馬匹・選手）'!$F$5:$H$54,3,FALSE),"")</f>
        <v/>
      </c>
      <c r="J38" s="101" t="str">
        <f t="shared" si="54"/>
        <v/>
      </c>
      <c r="K38" s="106"/>
      <c r="L38" s="51"/>
      <c r="M38" s="139" t="str">
        <f>IF(IFERROR(VLOOKUP(L$3&amp;L38,都馬連編集用!$B$13:$C$49,2,FALSE),"")=0,"",(IFERROR(VLOOKUP(L$3&amp;L38,都馬連編集用!$B$13:$C$49,2,FALSE),"")))</f>
        <v/>
      </c>
      <c r="N38" s="51"/>
      <c r="O38" s="139" t="str">
        <f>IF(IFERROR(VLOOKUP(N$3&amp;N38,都馬連編集用!$B$13:$C$49,2,FALSE),"")=0,"",(IFERROR(VLOOKUP(N$3&amp;N38,都馬連編集用!$B$13:$C$49,2,FALSE),"")))</f>
        <v/>
      </c>
      <c r="P38" s="51"/>
      <c r="Q38" s="139" t="str">
        <f>IF(IFERROR(VLOOKUP(P$3&amp;P38,都馬連編集用!$B$13:$C$49,2,FALSE),"")=0,"",(IFERROR(VLOOKUP(P$3&amp;P38,都馬連編集用!$B$13:$C$49,2,FALSE),"")))</f>
        <v/>
      </c>
      <c r="R38" s="51"/>
      <c r="S38" s="139" t="str">
        <f>IF(IFERROR(VLOOKUP(R$3&amp;R38,都馬連編集用!$B$13:$C$49,2,FALSE),"")=0,"",(IFERROR(VLOOKUP(R$3&amp;R38,都馬連編集用!$B$13:$C$49,2,FALSE),"")))</f>
        <v/>
      </c>
      <c r="T38" s="51"/>
      <c r="U38" s="139" t="str">
        <f>IF(IFERROR(VLOOKUP(T$3&amp;T38,都馬連編集用!$B$13:$C$49,2,FALSE),"")=0,"",(IFERROR(VLOOKUP(T$3&amp;T38,都馬連編集用!$B$13:$C$49,2,FALSE),"")))</f>
        <v/>
      </c>
      <c r="V38" s="51"/>
      <c r="W38" s="139" t="str">
        <f>IF(IFERROR(VLOOKUP(V$3&amp;V38,都馬連編集用!$B$13:$C$49,2,FALSE),"")=0,"",(IFERROR(VLOOKUP(V$3&amp;V38,都馬連編集用!$B$13:$C$49,2,FALSE),"")))</f>
        <v/>
      </c>
      <c r="X38" s="51"/>
      <c r="Y38" s="139" t="str">
        <f>IF(IFERROR(VLOOKUP(X$3&amp;X38,都馬連編集用!$B$13:$C$49,2,FALSE),"")=0,"",(IFERROR(VLOOKUP(X$3&amp;X38,都馬連編集用!$B$13:$C$49,2,FALSE),"")))</f>
        <v/>
      </c>
      <c r="Z38" s="51"/>
      <c r="AA38" s="139" t="str">
        <f>IF(IFERROR(VLOOKUP(Z$3&amp;Z38,都馬連編集用!$B$13:$C$49,2,FALSE),"")=0,"",(IFERROR(VLOOKUP(Z$3&amp;Z38,都馬連編集用!$B$13:$C$49,2,FALSE),"")))</f>
        <v/>
      </c>
      <c r="AB38" s="51"/>
      <c r="AC38" s="139" t="str">
        <f>IF(IFERROR(VLOOKUP(AB$3&amp;AB38,都馬連編集用!$B$13:$C$49,2,FALSE),"")=0,"",(IFERROR(VLOOKUP(AB$3&amp;AB38,都馬連編集用!$B$13:$C$49,2,FALSE),"")))</f>
        <v/>
      </c>
      <c r="AD38" s="51"/>
      <c r="AE38" s="139" t="str">
        <f>IF(IFERROR(VLOOKUP(AD$3&amp;AD38,都馬連編集用!$B$13:$C$49,2,FALSE),"")=0,"",(IFERROR(VLOOKUP(AD$3&amp;AD38,都馬連編集用!$B$13:$C$49,2,FALSE),"")))</f>
        <v/>
      </c>
      <c r="AF38" s="51"/>
      <c r="AG38" s="139" t="str">
        <f>IF(IFERROR(VLOOKUP(AF$3&amp;AF38,都馬連編集用!$B$13:$C$49,2,FALSE),"")=0,"",(IFERROR(VLOOKUP(AF$3&amp;AF38,都馬連編集用!$B$13:$C$49,2,FALSE),"")))</f>
        <v/>
      </c>
      <c r="AH38" s="51"/>
      <c r="AI38" s="139" t="str">
        <f>IF(IFERROR(VLOOKUP(AH$3&amp;AH38,都馬連編集用!$B$13:$C$49,2,FALSE),"")=0,"",(IFERROR(VLOOKUP(AH$3&amp;AH38,都馬連編集用!$B$13:$C$49,2,FALSE),"")))</f>
        <v/>
      </c>
      <c r="AJ38" s="51"/>
      <c r="AK38" s="139" t="str">
        <f>IF(IFERROR(VLOOKUP(AJ$3&amp;AJ38,都馬連編集用!$B$13:$C$49,2,FALSE),"")=0,"",(IFERROR(VLOOKUP(AJ$3&amp;AJ38,都馬連編集用!$B$13:$C$49,2,FALSE),"")))</f>
        <v/>
      </c>
      <c r="AL38" s="51"/>
      <c r="AM38" s="139" t="str">
        <f>IF(IFERROR(VLOOKUP(AL$3&amp;AL38,都馬連編集用!$B$13:$C$49,2,FALSE),"")=0,"",(IFERROR(VLOOKUP(AL$3&amp;AL38,都馬連編集用!$B$13:$C$49,2,FALSE),"")))</f>
        <v/>
      </c>
      <c r="AN38" s="51"/>
      <c r="AO38" s="139" t="str">
        <f>IF(IFERROR(VLOOKUP(AN$3&amp;AN38,都馬連編集用!$B$13:$C$49,2,FALSE),"")=0,"",(IFERROR(VLOOKUP(AN$3&amp;AN38,都馬連編集用!$B$13:$C$49,2,FALSE),"")))</f>
        <v/>
      </c>
      <c r="AP38" s="51"/>
      <c r="AQ38" s="139" t="str">
        <f>IF(IFERROR(VLOOKUP(AP$3&amp;AP38,都馬連編集用!$B$13:$C$49,2,FALSE),"")=0,"",(IFERROR(VLOOKUP(AP$3&amp;AP38,都馬連編集用!$B$13:$C$49,2,FALSE),"")))</f>
        <v/>
      </c>
      <c r="AR38" s="51"/>
      <c r="AS38" s="139" t="str">
        <f>IF(IFERROR(VLOOKUP(AR$3&amp;AR38,都馬連編集用!$B$13:$C$49,2,FALSE),"")=0,"",(IFERROR(VLOOKUP(AR$3&amp;AR38,都馬連編集用!$B$13:$C$49,2,FALSE),"")))</f>
        <v/>
      </c>
      <c r="AT38" s="51"/>
      <c r="AU38" s="139" t="str">
        <f>IF(IFERROR(VLOOKUP(AT$3&amp;AT38,都馬連編集用!$B$13:$C$49,2,FALSE),"")=0,"",(IFERROR(VLOOKUP(AT$3&amp;AT38,都馬連編集用!$B$13:$C$49,2,FALSE),"")))</f>
        <v/>
      </c>
      <c r="AV38" s="51"/>
      <c r="AW38" s="139" t="str">
        <f>IF(IFERROR(VLOOKUP(AV$3&amp;AV38,都馬連編集用!$B$13:$C$49,2,FALSE),"")=0,"",(IFERROR(VLOOKUP(AV$3&amp;AV38,都馬連編集用!$B$13:$C$49,2,FALSE),"")))</f>
        <v/>
      </c>
      <c r="AX38" s="51"/>
      <c r="AY38" s="139" t="str">
        <f>IF(IFERROR(VLOOKUP(AX$3&amp;AX38,都馬連編集用!$B$13:$C$49,2,FALSE),"")=0,"",(IFERROR(VLOOKUP(AX$3&amp;AX38,都馬連編集用!$B$13:$C$49,2,FALSE),"")))</f>
        <v/>
      </c>
      <c r="AZ38" s="51"/>
      <c r="BA38" s="139" t="str">
        <f>IF(IFERROR(VLOOKUP(AZ$3&amp;AZ38,都馬連編集用!$B$13:$C$49,2,FALSE),"")=0,"",(IFERROR(VLOOKUP(AZ$3&amp;AZ38,都馬連編集用!$B$13:$C$49,2,FALSE),"")))</f>
        <v/>
      </c>
      <c r="BB38" s="51"/>
      <c r="BC38" s="139" t="str">
        <f>IF(IFERROR(VLOOKUP(BB$3&amp;BB38,都馬連編集用!$B$13:$C$49,2,FALSE),"")=0,"",(IFERROR(VLOOKUP(BB$3&amp;BB38,都馬連編集用!$B$13:$C$49,2,FALSE),"")))</f>
        <v/>
      </c>
      <c r="BD38" s="51"/>
      <c r="BE38" s="139" t="str">
        <f>IF(IFERROR(VLOOKUP(BD$3&amp;BD38,都馬連編集用!$B$13:$C$49,2,FALSE),"")=0,"",(IFERROR(VLOOKUP(BD$3&amp;BD38,都馬連編集用!$B$13:$C$49,2,FALSE),"")))</f>
        <v/>
      </c>
      <c r="BF38" s="51"/>
      <c r="BG38" s="139" t="str">
        <f>IF(IFERROR(VLOOKUP(BF$3&amp;BF38,都馬連編集用!$B$13:$C$49,2,FALSE),"")=0,"",(IFERROR(VLOOKUP(BF$3&amp;BF38,都馬連編集用!$B$13:$C$49,2,FALSE),"")))</f>
        <v/>
      </c>
      <c r="BH38" s="51"/>
      <c r="BI38" s="139" t="str">
        <f>IF(IFERROR(VLOOKUP(BH$3&amp;BH38,都馬連編集用!$B$13:$C$49,2,FALSE),"")=0,"",(IFERROR(VLOOKUP(BH$3&amp;BH38,都馬連編集用!$B$13:$C$49,2,FALSE),"")))</f>
        <v/>
      </c>
      <c r="BJ38" s="51"/>
      <c r="BK38" s="139" t="str">
        <f>IF(IFERROR(VLOOKUP(BJ$3&amp;BJ38,都馬連編集用!$B$13:$C$49,2,FALSE),"")=0,"",(IFERROR(VLOOKUP(BJ$3&amp;BJ38,都馬連編集用!$B$13:$C$49,2,FALSE),"")))</f>
        <v/>
      </c>
      <c r="BL38" s="51"/>
      <c r="BM38" s="139" t="str">
        <f>IF(IFERROR(VLOOKUP(BL$3&amp;BL38,都馬連編集用!$B$13:$C$49,2,FALSE),"")=0,"",(IFERROR(VLOOKUP(BL$3&amp;BL38,都馬連編集用!$B$13:$C$49,2,FALSE),"")))</f>
        <v/>
      </c>
      <c r="BN38" s="51"/>
      <c r="BO38" s="139" t="str">
        <f>IF(IFERROR(VLOOKUP(BN$3&amp;BN38,都馬連編集用!$B$13:$C$49,2,FALSE),"")=0,"",(IFERROR(VLOOKUP(BN$3&amp;BN38,都馬連編集用!$B$13:$C$49,2,FALSE),"")))</f>
        <v/>
      </c>
      <c r="BP38" s="51"/>
      <c r="BQ38" s="139" t="str">
        <f>IF(IFERROR(VLOOKUP(BP$3&amp;BP38,都馬連編集用!$B$13:$C$49,2,FALSE),"")=0,"",(IFERROR(VLOOKUP(BP$3&amp;BP38,都馬連編集用!$B$13:$C$49,2,FALSE),"")))</f>
        <v/>
      </c>
      <c r="BR38" s="51"/>
      <c r="BS38" s="139" t="str">
        <f>IF(IFERROR(VLOOKUP(BR$3&amp;BR38,都馬連編集用!$B$13:$C$49,2,FALSE),"")=0,"",(IFERROR(VLOOKUP(BR$3&amp;BR38,都馬連編集用!$B$13:$C$49,2,FALSE),"")))</f>
        <v/>
      </c>
      <c r="BT38" s="51"/>
      <c r="BU38" s="139" t="str">
        <f>IF(IFERROR(VLOOKUP(BT$3&amp;BT38,都馬連編集用!$B$13:$C$49,2,FALSE),"")=0,"",(IFERROR(VLOOKUP(BT$3&amp;BT38,都馬連編集用!$B$13:$C$49,2,FALSE),"")))</f>
        <v/>
      </c>
      <c r="BV38" s="51"/>
      <c r="BW38" s="139" t="str">
        <f>IF(IFERROR(VLOOKUP(BV$3&amp;BV38,都馬連編集用!$B$13:$C$49,2,FALSE),"")=0,"",(IFERROR(VLOOKUP(BV$3&amp;BV38,都馬連編集用!$B$13:$C$49,2,FALSE),"")))</f>
        <v/>
      </c>
      <c r="BX38" s="51"/>
      <c r="BY38" s="139" t="str">
        <f>IF(IFERROR(VLOOKUP(BX$3&amp;BX38,都馬連編集用!$B$13:$C$49,2,FALSE),"")=0,"",(IFERROR(VLOOKUP(BX$3&amp;BX38,都馬連編集用!$B$13:$C$49,2,FALSE),"")))</f>
        <v/>
      </c>
      <c r="BZ38" s="51"/>
      <c r="CA38" s="139" t="str">
        <f>IF(IFERROR(VLOOKUP(BZ$3&amp;BZ38,都馬連編集用!$B$13:$C$49,2,FALSE),"")=0,"",(IFERROR(VLOOKUP(BZ$3&amp;BZ38,都馬連編集用!$B$13:$C$49,2,FALSE),"")))</f>
        <v/>
      </c>
      <c r="CB38" s="51"/>
      <c r="CC38" s="139" t="str">
        <f>IF(IFERROR(VLOOKUP(CB$3&amp;CB38,都馬連編集用!$B$13:$C$49,2,FALSE),"")=0,"",(IFERROR(VLOOKUP(CB$3&amp;CB38,都馬連編集用!$B$13:$C$49,2,FALSE),"")))</f>
        <v/>
      </c>
      <c r="CD38" s="51"/>
      <c r="CE38" s="139" t="str">
        <f>IF(IFERROR(VLOOKUP(CD$3&amp;CD38,都馬連編集用!$B$13:$C$49,2,FALSE),"")=0,"",(IFERROR(VLOOKUP(CD$3&amp;CD38,都馬連編集用!$B$13:$C$49,2,FALSE),"")))</f>
        <v/>
      </c>
      <c r="CF38" s="51"/>
      <c r="CG38" s="139" t="str">
        <f>IF(IFERROR(VLOOKUP(CF$3&amp;CF38,都馬連編集用!$B$13:$C$49,2,FALSE),"")=0,"",(IFERROR(VLOOKUP(CF$3&amp;CF38,都馬連編集用!$B$13:$C$49,2,FALSE),"")))</f>
        <v/>
      </c>
      <c r="CH38" s="51"/>
      <c r="CI38" s="139" t="str">
        <f>IF(IFERROR(VLOOKUP(CH$3&amp;CH38,都馬連編集用!$B$13:$C$49,2,FALSE),"")=0,"",(IFERROR(VLOOKUP(CH$3&amp;CH38,都馬連編集用!$B$13:$C$49,2,FALSE),"")))</f>
        <v/>
      </c>
      <c r="CJ38" s="51"/>
      <c r="CK38" s="139" t="str">
        <f>IF(IFERROR(VLOOKUP(CJ$3&amp;CJ38,都馬連編集用!$B$13:$C$49,2,FALSE),"")=0,"",(IFERROR(VLOOKUP(CJ$3&amp;CJ38,都馬連編集用!$B$13:$C$49,2,FALSE),"")))</f>
        <v/>
      </c>
      <c r="CL38" s="51"/>
      <c r="CM38" s="139" t="str">
        <f>IF(IFERROR(VLOOKUP(CL$3&amp;CL38,都馬連編集用!$B$13:$C$49,2,FALSE),"")=0,"",(IFERROR(VLOOKUP(CL$3&amp;CL38,都馬連編集用!$B$13:$C$49,2,FALSE),"")))</f>
        <v/>
      </c>
      <c r="CN38" s="51"/>
      <c r="CO38" s="139" t="str">
        <f>IF(IFERROR(VLOOKUP(CN$3&amp;CN38,都馬連編集用!$B$13:$C$49,2,FALSE),"")=0,"",(IFERROR(VLOOKUP(CN$3&amp;CN38,都馬連編集用!$B$13:$C$49,2,FALSE),"")))</f>
        <v/>
      </c>
      <c r="CP38" s="51"/>
      <c r="CQ38" s="139" t="str">
        <f>IF(IFERROR(VLOOKUP(CP$3&amp;CP38,都馬連編集用!$B$13:$C$49,2,FALSE),"")=0,"",(IFERROR(VLOOKUP(CP$3&amp;CP38,都馬連編集用!$B$13:$C$49,2,FALSE),"")))</f>
        <v/>
      </c>
      <c r="CR38" s="51"/>
      <c r="CS38" s="139" t="str">
        <f>IF(IFERROR(VLOOKUP(CR$3&amp;CR38,都馬連編集用!$B$13:$C$49,2,FALSE),"")=0,"",(IFERROR(VLOOKUP(CR$3&amp;CR38,都馬連編集用!$B$13:$C$49,2,FALSE),"")))</f>
        <v/>
      </c>
      <c r="CT38" s="51"/>
      <c r="CU38" s="139" t="str">
        <f>IF(IFERROR(VLOOKUP(CT$3&amp;CT38,都馬連編集用!$B$13:$C$49,2,FALSE),"")=0,"",(IFERROR(VLOOKUP(CT$3&amp;CT38,都馬連編集用!$B$13:$C$49,2,FALSE),"")))</f>
        <v/>
      </c>
      <c r="CV38" s="51"/>
      <c r="CW38" s="139" t="str">
        <f>IF(IFERROR(VLOOKUP(CV$3&amp;CV38,都馬連編集用!$B$13:$C$49,2,FALSE),"")=0,"",(IFERROR(VLOOKUP(CV$3&amp;CV38,都馬連編集用!$B$13:$C$49,2,FALSE),"")))</f>
        <v/>
      </c>
      <c r="CX38" s="51"/>
      <c r="CY38" s="139" t="str">
        <f>IF(IFERROR(VLOOKUP(CX$3&amp;CX38,都馬連編集用!$B$13:$C$49,2,FALSE),"")=0,"",(IFERROR(VLOOKUP(CX$3&amp;CX38,都馬連編集用!$B$13:$C$49,2,FALSE),"")))</f>
        <v/>
      </c>
      <c r="CZ38" s="51"/>
      <c r="DA38" s="139" t="str">
        <f>IF(IFERROR(VLOOKUP(CZ$3&amp;CZ38,都馬連編集用!$B$13:$C$49,2,FALSE),"")=0,"",(IFERROR(VLOOKUP(CZ$3&amp;CZ38,都馬連編集用!$B$13:$C$49,2,FALSE),"")))</f>
        <v/>
      </c>
      <c r="DB38" s="51"/>
      <c r="DC38" s="139" t="str">
        <f>IF(IFERROR(VLOOKUP(DB$3&amp;DB38,都馬連編集用!$B$13:$C$49,2,FALSE),"")=0,"",(IFERROR(VLOOKUP(DB$3&amp;DB38,都馬連編集用!$B$13:$C$49,2,FALSE),"")))</f>
        <v/>
      </c>
      <c r="DD38" s="51"/>
      <c r="DE38" s="139" t="str">
        <f>IF(IFERROR(VLOOKUP(DD$3&amp;DD38,都馬連編集用!$B$13:$C$49,2,FALSE),"")=0,"",(IFERROR(VLOOKUP(DD$3&amp;DD38,都馬連編集用!$B$13:$C$49,2,FALSE),"")))</f>
        <v/>
      </c>
      <c r="DF38" s="51"/>
      <c r="DG38" s="139" t="str">
        <f>IF(IFERROR(VLOOKUP(DF$3&amp;DF38,都馬連編集用!$B$13:$C$49,2,FALSE),"")=0,"",(IFERROR(VLOOKUP(DF$3&amp;DF38,都馬連編集用!$B$13:$C$49,2,FALSE),"")))</f>
        <v/>
      </c>
      <c r="DH38" s="51"/>
      <c r="DI38" s="139" t="str">
        <f>IF(IFERROR(VLOOKUP(DH$3&amp;DH38,都馬連編集用!$B$13:$C$49,2,FALSE),"")=0,"",(IFERROR(VLOOKUP(DH$3&amp;DH38,都馬連編集用!$B$13:$C$49,2,FALSE),"")))</f>
        <v/>
      </c>
      <c r="DJ38" s="51"/>
      <c r="DK38" s="139" t="str">
        <f>IF(IFERROR(VLOOKUP(DJ$3&amp;DJ38,都馬連編集用!$B$13:$C$49,2,FALSE),"")=0,"",(IFERROR(VLOOKUP(DJ$3&amp;DJ38,都馬連編集用!$B$13:$C$49,2,FALSE),"")))</f>
        <v/>
      </c>
      <c r="DL38" s="51"/>
      <c r="DM38" s="139" t="str">
        <f>IF(IFERROR(VLOOKUP(DL$3&amp;DL38,都馬連編集用!$B$13:$C$49,2,FALSE),"")=0,"",(IFERROR(VLOOKUP(DL$3&amp;DL38,都馬連編集用!$B$13:$C$49,2,FALSE),"")))</f>
        <v/>
      </c>
      <c r="DN38" s="51"/>
      <c r="DO38" s="139" t="str">
        <f>IF(IFERROR(VLOOKUP(DN$3&amp;DN38,都馬連編集用!$B$13:$C$49,2,FALSE),"")=0,"",(IFERROR(VLOOKUP(DN$3&amp;DN38,都馬連編集用!$B$13:$C$49,2,FALSE),"")))</f>
        <v/>
      </c>
      <c r="DP38" s="51"/>
    </row>
    <row r="39" spans="1:120" ht="30.6" customHeight="1">
      <c r="A39" s="33">
        <v>35</v>
      </c>
      <c r="D39" s="33">
        <f t="shared" si="53"/>
        <v>0</v>
      </c>
      <c r="F39" s="120"/>
      <c r="G39" s="141" t="str">
        <f>IFERROR(VLOOKUP(F39,'申込書2（馬匹・選手）'!$B$5:$D$54,3,FALSE),"")</f>
        <v/>
      </c>
      <c r="H39" s="120"/>
      <c r="I39" s="140" t="str">
        <f>IFERROR(VLOOKUP(H39,'申込書2（馬匹・選手）'!$F$5:$H$54,3,FALSE),"")</f>
        <v/>
      </c>
      <c r="J39" s="101" t="str">
        <f t="shared" si="54"/>
        <v/>
      </c>
      <c r="K39" s="106"/>
      <c r="L39" s="51"/>
      <c r="M39" s="139" t="str">
        <f>IF(IFERROR(VLOOKUP(L$3&amp;L39,都馬連編集用!$B$13:$C$49,2,FALSE),"")=0,"",(IFERROR(VLOOKUP(L$3&amp;L39,都馬連編集用!$B$13:$C$49,2,FALSE),"")))</f>
        <v/>
      </c>
      <c r="N39" s="51"/>
      <c r="O39" s="139" t="str">
        <f>IF(IFERROR(VLOOKUP(N$3&amp;N39,都馬連編集用!$B$13:$C$49,2,FALSE),"")=0,"",(IFERROR(VLOOKUP(N$3&amp;N39,都馬連編集用!$B$13:$C$49,2,FALSE),"")))</f>
        <v/>
      </c>
      <c r="P39" s="51"/>
      <c r="Q39" s="139" t="str">
        <f>IF(IFERROR(VLOOKUP(P$3&amp;P39,都馬連編集用!$B$13:$C$49,2,FALSE),"")=0,"",(IFERROR(VLOOKUP(P$3&amp;P39,都馬連編集用!$B$13:$C$49,2,FALSE),"")))</f>
        <v/>
      </c>
      <c r="R39" s="51"/>
      <c r="S39" s="139" t="str">
        <f>IF(IFERROR(VLOOKUP(R$3&amp;R39,都馬連編集用!$B$13:$C$49,2,FALSE),"")=0,"",(IFERROR(VLOOKUP(R$3&amp;R39,都馬連編集用!$B$13:$C$49,2,FALSE),"")))</f>
        <v/>
      </c>
      <c r="T39" s="51"/>
      <c r="U39" s="139" t="str">
        <f>IF(IFERROR(VLOOKUP(T$3&amp;T39,都馬連編集用!$B$13:$C$49,2,FALSE),"")=0,"",(IFERROR(VLOOKUP(T$3&amp;T39,都馬連編集用!$B$13:$C$49,2,FALSE),"")))</f>
        <v/>
      </c>
      <c r="V39" s="51"/>
      <c r="W39" s="139" t="str">
        <f>IF(IFERROR(VLOOKUP(V$3&amp;V39,都馬連編集用!$B$13:$C$49,2,FALSE),"")=0,"",(IFERROR(VLOOKUP(V$3&amp;V39,都馬連編集用!$B$13:$C$49,2,FALSE),"")))</f>
        <v/>
      </c>
      <c r="X39" s="51"/>
      <c r="Y39" s="139" t="str">
        <f>IF(IFERROR(VLOOKUP(X$3&amp;X39,都馬連編集用!$B$13:$C$49,2,FALSE),"")=0,"",(IFERROR(VLOOKUP(X$3&amp;X39,都馬連編集用!$B$13:$C$49,2,FALSE),"")))</f>
        <v/>
      </c>
      <c r="Z39" s="51"/>
      <c r="AA39" s="139" t="str">
        <f>IF(IFERROR(VLOOKUP(Z$3&amp;Z39,都馬連編集用!$B$13:$C$49,2,FALSE),"")=0,"",(IFERROR(VLOOKUP(Z$3&amp;Z39,都馬連編集用!$B$13:$C$49,2,FALSE),"")))</f>
        <v/>
      </c>
      <c r="AB39" s="51"/>
      <c r="AC39" s="139" t="str">
        <f>IF(IFERROR(VLOOKUP(AB$3&amp;AB39,都馬連編集用!$B$13:$C$49,2,FALSE),"")=0,"",(IFERROR(VLOOKUP(AB$3&amp;AB39,都馬連編集用!$B$13:$C$49,2,FALSE),"")))</f>
        <v/>
      </c>
      <c r="AD39" s="51"/>
      <c r="AE39" s="139" t="str">
        <f>IF(IFERROR(VLOOKUP(AD$3&amp;AD39,都馬連編集用!$B$13:$C$49,2,FALSE),"")=0,"",(IFERROR(VLOOKUP(AD$3&amp;AD39,都馬連編集用!$B$13:$C$49,2,FALSE),"")))</f>
        <v/>
      </c>
      <c r="AF39" s="51"/>
      <c r="AG39" s="139" t="str">
        <f>IF(IFERROR(VLOOKUP(AF$3&amp;AF39,都馬連編集用!$B$13:$C$49,2,FALSE),"")=0,"",(IFERROR(VLOOKUP(AF$3&amp;AF39,都馬連編集用!$B$13:$C$49,2,FALSE),"")))</f>
        <v/>
      </c>
      <c r="AH39" s="51"/>
      <c r="AI39" s="139" t="str">
        <f>IF(IFERROR(VLOOKUP(AH$3&amp;AH39,都馬連編集用!$B$13:$C$49,2,FALSE),"")=0,"",(IFERROR(VLOOKUP(AH$3&amp;AH39,都馬連編集用!$B$13:$C$49,2,FALSE),"")))</f>
        <v/>
      </c>
      <c r="AJ39" s="51"/>
      <c r="AK39" s="139" t="str">
        <f>IF(IFERROR(VLOOKUP(AJ$3&amp;AJ39,都馬連編集用!$B$13:$C$49,2,FALSE),"")=0,"",(IFERROR(VLOOKUP(AJ$3&amp;AJ39,都馬連編集用!$B$13:$C$49,2,FALSE),"")))</f>
        <v/>
      </c>
      <c r="AL39" s="51"/>
      <c r="AM39" s="139" t="str">
        <f>IF(IFERROR(VLOOKUP(AL$3&amp;AL39,都馬連編集用!$B$13:$C$49,2,FALSE),"")=0,"",(IFERROR(VLOOKUP(AL$3&amp;AL39,都馬連編集用!$B$13:$C$49,2,FALSE),"")))</f>
        <v/>
      </c>
      <c r="AN39" s="51"/>
      <c r="AO39" s="139" t="str">
        <f>IF(IFERROR(VLOOKUP(AN$3&amp;AN39,都馬連編集用!$B$13:$C$49,2,FALSE),"")=0,"",(IFERROR(VLOOKUP(AN$3&amp;AN39,都馬連編集用!$B$13:$C$49,2,FALSE),"")))</f>
        <v/>
      </c>
      <c r="AP39" s="51"/>
      <c r="AQ39" s="139" t="str">
        <f>IF(IFERROR(VLOOKUP(AP$3&amp;AP39,都馬連編集用!$B$13:$C$49,2,FALSE),"")=0,"",(IFERROR(VLOOKUP(AP$3&amp;AP39,都馬連編集用!$B$13:$C$49,2,FALSE),"")))</f>
        <v/>
      </c>
      <c r="AR39" s="51"/>
      <c r="AS39" s="139" t="str">
        <f>IF(IFERROR(VLOOKUP(AR$3&amp;AR39,都馬連編集用!$B$13:$C$49,2,FALSE),"")=0,"",(IFERROR(VLOOKUP(AR$3&amp;AR39,都馬連編集用!$B$13:$C$49,2,FALSE),"")))</f>
        <v/>
      </c>
      <c r="AT39" s="51"/>
      <c r="AU39" s="139" t="str">
        <f>IF(IFERROR(VLOOKUP(AT$3&amp;AT39,都馬連編集用!$B$13:$C$49,2,FALSE),"")=0,"",(IFERROR(VLOOKUP(AT$3&amp;AT39,都馬連編集用!$B$13:$C$49,2,FALSE),"")))</f>
        <v/>
      </c>
      <c r="AV39" s="51"/>
      <c r="AW39" s="139" t="str">
        <f>IF(IFERROR(VLOOKUP(AV$3&amp;AV39,都馬連編集用!$B$13:$C$49,2,FALSE),"")=0,"",(IFERROR(VLOOKUP(AV$3&amp;AV39,都馬連編集用!$B$13:$C$49,2,FALSE),"")))</f>
        <v/>
      </c>
      <c r="AX39" s="51"/>
      <c r="AY39" s="139" t="str">
        <f>IF(IFERROR(VLOOKUP(AX$3&amp;AX39,都馬連編集用!$B$13:$C$49,2,FALSE),"")=0,"",(IFERROR(VLOOKUP(AX$3&amp;AX39,都馬連編集用!$B$13:$C$49,2,FALSE),"")))</f>
        <v/>
      </c>
      <c r="AZ39" s="51"/>
      <c r="BA39" s="139" t="str">
        <f>IF(IFERROR(VLOOKUP(AZ$3&amp;AZ39,都馬連編集用!$B$13:$C$49,2,FALSE),"")=0,"",(IFERROR(VLOOKUP(AZ$3&amp;AZ39,都馬連編集用!$B$13:$C$49,2,FALSE),"")))</f>
        <v/>
      </c>
      <c r="BB39" s="51"/>
      <c r="BC39" s="139" t="str">
        <f>IF(IFERROR(VLOOKUP(BB$3&amp;BB39,都馬連編集用!$B$13:$C$49,2,FALSE),"")=0,"",(IFERROR(VLOOKUP(BB$3&amp;BB39,都馬連編集用!$B$13:$C$49,2,FALSE),"")))</f>
        <v/>
      </c>
      <c r="BD39" s="51"/>
      <c r="BE39" s="139" t="str">
        <f>IF(IFERROR(VLOOKUP(BD$3&amp;BD39,都馬連編集用!$B$13:$C$49,2,FALSE),"")=0,"",(IFERROR(VLOOKUP(BD$3&amp;BD39,都馬連編集用!$B$13:$C$49,2,FALSE),"")))</f>
        <v/>
      </c>
      <c r="BF39" s="51"/>
      <c r="BG39" s="139" t="str">
        <f>IF(IFERROR(VLOOKUP(BF$3&amp;BF39,都馬連編集用!$B$13:$C$49,2,FALSE),"")=0,"",(IFERROR(VLOOKUP(BF$3&amp;BF39,都馬連編集用!$B$13:$C$49,2,FALSE),"")))</f>
        <v/>
      </c>
      <c r="BH39" s="51"/>
      <c r="BI39" s="139" t="str">
        <f>IF(IFERROR(VLOOKUP(BH$3&amp;BH39,都馬連編集用!$B$13:$C$49,2,FALSE),"")=0,"",(IFERROR(VLOOKUP(BH$3&amp;BH39,都馬連編集用!$B$13:$C$49,2,FALSE),"")))</f>
        <v/>
      </c>
      <c r="BJ39" s="51"/>
      <c r="BK39" s="139" t="str">
        <f>IF(IFERROR(VLOOKUP(BJ$3&amp;BJ39,都馬連編集用!$B$13:$C$49,2,FALSE),"")=0,"",(IFERROR(VLOOKUP(BJ$3&amp;BJ39,都馬連編集用!$B$13:$C$49,2,FALSE),"")))</f>
        <v/>
      </c>
      <c r="BL39" s="51"/>
      <c r="BM39" s="139" t="str">
        <f>IF(IFERROR(VLOOKUP(BL$3&amp;BL39,都馬連編集用!$B$13:$C$49,2,FALSE),"")=0,"",(IFERROR(VLOOKUP(BL$3&amp;BL39,都馬連編集用!$B$13:$C$49,2,FALSE),"")))</f>
        <v/>
      </c>
      <c r="BN39" s="51"/>
      <c r="BO39" s="139" t="str">
        <f>IF(IFERROR(VLOOKUP(BN$3&amp;BN39,都馬連編集用!$B$13:$C$49,2,FALSE),"")=0,"",(IFERROR(VLOOKUP(BN$3&amp;BN39,都馬連編集用!$B$13:$C$49,2,FALSE),"")))</f>
        <v/>
      </c>
      <c r="BP39" s="51"/>
      <c r="BQ39" s="139" t="str">
        <f>IF(IFERROR(VLOOKUP(BP$3&amp;BP39,都馬連編集用!$B$13:$C$49,2,FALSE),"")=0,"",(IFERROR(VLOOKUP(BP$3&amp;BP39,都馬連編集用!$B$13:$C$49,2,FALSE),"")))</f>
        <v/>
      </c>
      <c r="BR39" s="51"/>
      <c r="BS39" s="139" t="str">
        <f>IF(IFERROR(VLOOKUP(BR$3&amp;BR39,都馬連編集用!$B$13:$C$49,2,FALSE),"")=0,"",(IFERROR(VLOOKUP(BR$3&amp;BR39,都馬連編集用!$B$13:$C$49,2,FALSE),"")))</f>
        <v/>
      </c>
      <c r="BT39" s="51"/>
      <c r="BU39" s="139" t="str">
        <f>IF(IFERROR(VLOOKUP(BT$3&amp;BT39,都馬連編集用!$B$13:$C$49,2,FALSE),"")=0,"",(IFERROR(VLOOKUP(BT$3&amp;BT39,都馬連編集用!$B$13:$C$49,2,FALSE),"")))</f>
        <v/>
      </c>
      <c r="BV39" s="51"/>
      <c r="BW39" s="139" t="str">
        <f>IF(IFERROR(VLOOKUP(BV$3&amp;BV39,都馬連編集用!$B$13:$C$49,2,FALSE),"")=0,"",(IFERROR(VLOOKUP(BV$3&amp;BV39,都馬連編集用!$B$13:$C$49,2,FALSE),"")))</f>
        <v/>
      </c>
      <c r="BX39" s="51"/>
      <c r="BY39" s="139" t="str">
        <f>IF(IFERROR(VLOOKUP(BX$3&amp;BX39,都馬連編集用!$B$13:$C$49,2,FALSE),"")=0,"",(IFERROR(VLOOKUP(BX$3&amp;BX39,都馬連編集用!$B$13:$C$49,2,FALSE),"")))</f>
        <v/>
      </c>
      <c r="BZ39" s="51"/>
      <c r="CA39" s="139" t="str">
        <f>IF(IFERROR(VLOOKUP(BZ$3&amp;BZ39,都馬連編集用!$B$13:$C$49,2,FALSE),"")=0,"",(IFERROR(VLOOKUP(BZ$3&amp;BZ39,都馬連編集用!$B$13:$C$49,2,FALSE),"")))</f>
        <v/>
      </c>
      <c r="CB39" s="51"/>
      <c r="CC39" s="139" t="str">
        <f>IF(IFERROR(VLOOKUP(CB$3&amp;CB39,都馬連編集用!$B$13:$C$49,2,FALSE),"")=0,"",(IFERROR(VLOOKUP(CB$3&amp;CB39,都馬連編集用!$B$13:$C$49,2,FALSE),"")))</f>
        <v/>
      </c>
      <c r="CD39" s="51"/>
      <c r="CE39" s="139" t="str">
        <f>IF(IFERROR(VLOOKUP(CD$3&amp;CD39,都馬連編集用!$B$13:$C$49,2,FALSE),"")=0,"",(IFERROR(VLOOKUP(CD$3&amp;CD39,都馬連編集用!$B$13:$C$49,2,FALSE),"")))</f>
        <v/>
      </c>
      <c r="CF39" s="51"/>
      <c r="CG39" s="139" t="str">
        <f>IF(IFERROR(VLOOKUP(CF$3&amp;CF39,都馬連編集用!$B$13:$C$49,2,FALSE),"")=0,"",(IFERROR(VLOOKUP(CF$3&amp;CF39,都馬連編集用!$B$13:$C$49,2,FALSE),"")))</f>
        <v/>
      </c>
      <c r="CH39" s="51"/>
      <c r="CI39" s="139" t="str">
        <f>IF(IFERROR(VLOOKUP(CH$3&amp;CH39,都馬連編集用!$B$13:$C$49,2,FALSE),"")=0,"",(IFERROR(VLOOKUP(CH$3&amp;CH39,都馬連編集用!$B$13:$C$49,2,FALSE),"")))</f>
        <v/>
      </c>
      <c r="CJ39" s="51"/>
      <c r="CK39" s="139" t="str">
        <f>IF(IFERROR(VLOOKUP(CJ$3&amp;CJ39,都馬連編集用!$B$13:$C$49,2,FALSE),"")=0,"",(IFERROR(VLOOKUP(CJ$3&amp;CJ39,都馬連編集用!$B$13:$C$49,2,FALSE),"")))</f>
        <v/>
      </c>
      <c r="CL39" s="51"/>
      <c r="CM39" s="139" t="str">
        <f>IF(IFERROR(VLOOKUP(CL$3&amp;CL39,都馬連編集用!$B$13:$C$49,2,FALSE),"")=0,"",(IFERROR(VLOOKUP(CL$3&amp;CL39,都馬連編集用!$B$13:$C$49,2,FALSE),"")))</f>
        <v/>
      </c>
      <c r="CN39" s="51"/>
      <c r="CO39" s="139" t="str">
        <f>IF(IFERROR(VLOOKUP(CN$3&amp;CN39,都馬連編集用!$B$13:$C$49,2,FALSE),"")=0,"",(IFERROR(VLOOKUP(CN$3&amp;CN39,都馬連編集用!$B$13:$C$49,2,FALSE),"")))</f>
        <v/>
      </c>
      <c r="CP39" s="51"/>
      <c r="CQ39" s="139" t="str">
        <f>IF(IFERROR(VLOOKUP(CP$3&amp;CP39,都馬連編集用!$B$13:$C$49,2,FALSE),"")=0,"",(IFERROR(VLOOKUP(CP$3&amp;CP39,都馬連編集用!$B$13:$C$49,2,FALSE),"")))</f>
        <v/>
      </c>
      <c r="CR39" s="51"/>
      <c r="CS39" s="139" t="str">
        <f>IF(IFERROR(VLOOKUP(CR$3&amp;CR39,都馬連編集用!$B$13:$C$49,2,FALSE),"")=0,"",(IFERROR(VLOOKUP(CR$3&amp;CR39,都馬連編集用!$B$13:$C$49,2,FALSE),"")))</f>
        <v/>
      </c>
      <c r="CT39" s="51"/>
      <c r="CU39" s="139" t="str">
        <f>IF(IFERROR(VLOOKUP(CT$3&amp;CT39,都馬連編集用!$B$13:$C$49,2,FALSE),"")=0,"",(IFERROR(VLOOKUP(CT$3&amp;CT39,都馬連編集用!$B$13:$C$49,2,FALSE),"")))</f>
        <v/>
      </c>
      <c r="CV39" s="51"/>
      <c r="CW39" s="139" t="str">
        <f>IF(IFERROR(VLOOKUP(CV$3&amp;CV39,都馬連編集用!$B$13:$C$49,2,FALSE),"")=0,"",(IFERROR(VLOOKUP(CV$3&amp;CV39,都馬連編集用!$B$13:$C$49,2,FALSE),"")))</f>
        <v/>
      </c>
      <c r="CX39" s="51"/>
      <c r="CY39" s="139" t="str">
        <f>IF(IFERROR(VLOOKUP(CX$3&amp;CX39,都馬連編集用!$B$13:$C$49,2,FALSE),"")=0,"",(IFERROR(VLOOKUP(CX$3&amp;CX39,都馬連編集用!$B$13:$C$49,2,FALSE),"")))</f>
        <v/>
      </c>
      <c r="CZ39" s="51"/>
      <c r="DA39" s="139" t="str">
        <f>IF(IFERROR(VLOOKUP(CZ$3&amp;CZ39,都馬連編集用!$B$13:$C$49,2,FALSE),"")=0,"",(IFERROR(VLOOKUP(CZ$3&amp;CZ39,都馬連編集用!$B$13:$C$49,2,FALSE),"")))</f>
        <v/>
      </c>
      <c r="DB39" s="51"/>
      <c r="DC39" s="139" t="str">
        <f>IF(IFERROR(VLOOKUP(DB$3&amp;DB39,都馬連編集用!$B$13:$C$49,2,FALSE),"")=0,"",(IFERROR(VLOOKUP(DB$3&amp;DB39,都馬連編集用!$B$13:$C$49,2,FALSE),"")))</f>
        <v/>
      </c>
      <c r="DD39" s="51"/>
      <c r="DE39" s="139" t="str">
        <f>IF(IFERROR(VLOOKUP(DD$3&amp;DD39,都馬連編集用!$B$13:$C$49,2,FALSE),"")=0,"",(IFERROR(VLOOKUP(DD$3&amp;DD39,都馬連編集用!$B$13:$C$49,2,FALSE),"")))</f>
        <v/>
      </c>
      <c r="DF39" s="51"/>
      <c r="DG39" s="139" t="str">
        <f>IF(IFERROR(VLOOKUP(DF$3&amp;DF39,都馬連編集用!$B$13:$C$49,2,FALSE),"")=0,"",(IFERROR(VLOOKUP(DF$3&amp;DF39,都馬連編集用!$B$13:$C$49,2,FALSE),"")))</f>
        <v/>
      </c>
      <c r="DH39" s="51"/>
      <c r="DI39" s="139" t="str">
        <f>IF(IFERROR(VLOOKUP(DH$3&amp;DH39,都馬連編集用!$B$13:$C$49,2,FALSE),"")=0,"",(IFERROR(VLOOKUP(DH$3&amp;DH39,都馬連編集用!$B$13:$C$49,2,FALSE),"")))</f>
        <v/>
      </c>
      <c r="DJ39" s="51"/>
      <c r="DK39" s="139" t="str">
        <f>IF(IFERROR(VLOOKUP(DJ$3&amp;DJ39,都馬連編集用!$B$13:$C$49,2,FALSE),"")=0,"",(IFERROR(VLOOKUP(DJ$3&amp;DJ39,都馬連編集用!$B$13:$C$49,2,FALSE),"")))</f>
        <v/>
      </c>
      <c r="DL39" s="51"/>
      <c r="DM39" s="139" t="str">
        <f>IF(IFERROR(VLOOKUP(DL$3&amp;DL39,都馬連編集用!$B$13:$C$49,2,FALSE),"")=0,"",(IFERROR(VLOOKUP(DL$3&amp;DL39,都馬連編集用!$B$13:$C$49,2,FALSE),"")))</f>
        <v/>
      </c>
      <c r="DN39" s="51"/>
      <c r="DO39" s="139" t="str">
        <f>IF(IFERROR(VLOOKUP(DN$3&amp;DN39,都馬連編集用!$B$13:$C$49,2,FALSE),"")=0,"",(IFERROR(VLOOKUP(DN$3&amp;DN39,都馬連編集用!$B$13:$C$49,2,FALSE),"")))</f>
        <v/>
      </c>
      <c r="DP39" s="51"/>
    </row>
    <row r="40" spans="1:120" ht="30.6" customHeight="1">
      <c r="A40" s="33">
        <v>36</v>
      </c>
      <c r="D40" s="33">
        <f t="shared" si="53"/>
        <v>0</v>
      </c>
      <c r="F40" s="120"/>
      <c r="G40" s="141" t="str">
        <f>IFERROR(VLOOKUP(F40,'申込書2（馬匹・選手）'!$B$5:$D$54,3,FALSE),"")</f>
        <v/>
      </c>
      <c r="H40" s="120"/>
      <c r="I40" s="140" t="str">
        <f>IFERROR(VLOOKUP(H40,'申込書2（馬匹・選手）'!$F$5:$H$54,3,FALSE),"")</f>
        <v/>
      </c>
      <c r="J40" s="101" t="str">
        <f t="shared" si="54"/>
        <v/>
      </c>
      <c r="K40" s="106"/>
      <c r="L40" s="51"/>
      <c r="M40" s="139" t="str">
        <f>IF(IFERROR(VLOOKUP(L$3&amp;L40,都馬連編集用!$B$13:$C$49,2,FALSE),"")=0,"",(IFERROR(VLOOKUP(L$3&amp;L40,都馬連編集用!$B$13:$C$49,2,FALSE),"")))</f>
        <v/>
      </c>
      <c r="N40" s="51"/>
      <c r="O40" s="139" t="str">
        <f>IF(IFERROR(VLOOKUP(N$3&amp;N40,都馬連編集用!$B$13:$C$49,2,FALSE),"")=0,"",(IFERROR(VLOOKUP(N$3&amp;N40,都馬連編集用!$B$13:$C$49,2,FALSE),"")))</f>
        <v/>
      </c>
      <c r="P40" s="51"/>
      <c r="Q40" s="139" t="str">
        <f>IF(IFERROR(VLOOKUP(P$3&amp;P40,都馬連編集用!$B$13:$C$49,2,FALSE),"")=0,"",(IFERROR(VLOOKUP(P$3&amp;P40,都馬連編集用!$B$13:$C$49,2,FALSE),"")))</f>
        <v/>
      </c>
      <c r="R40" s="51"/>
      <c r="S40" s="139" t="str">
        <f>IF(IFERROR(VLOOKUP(R$3&amp;R40,都馬連編集用!$B$13:$C$49,2,FALSE),"")=0,"",(IFERROR(VLOOKUP(R$3&amp;R40,都馬連編集用!$B$13:$C$49,2,FALSE),"")))</f>
        <v/>
      </c>
      <c r="T40" s="51"/>
      <c r="U40" s="139" t="str">
        <f>IF(IFERROR(VLOOKUP(T$3&amp;T40,都馬連編集用!$B$13:$C$49,2,FALSE),"")=0,"",(IFERROR(VLOOKUP(T$3&amp;T40,都馬連編集用!$B$13:$C$49,2,FALSE),"")))</f>
        <v/>
      </c>
      <c r="V40" s="51"/>
      <c r="W40" s="139" t="str">
        <f>IF(IFERROR(VLOOKUP(V$3&amp;V40,都馬連編集用!$B$13:$C$49,2,FALSE),"")=0,"",(IFERROR(VLOOKUP(V$3&amp;V40,都馬連編集用!$B$13:$C$49,2,FALSE),"")))</f>
        <v/>
      </c>
      <c r="X40" s="51"/>
      <c r="Y40" s="139" t="str">
        <f>IF(IFERROR(VLOOKUP(X$3&amp;X40,都馬連編集用!$B$13:$C$49,2,FALSE),"")=0,"",(IFERROR(VLOOKUP(X$3&amp;X40,都馬連編集用!$B$13:$C$49,2,FALSE),"")))</f>
        <v/>
      </c>
      <c r="Z40" s="51"/>
      <c r="AA40" s="139" t="str">
        <f>IF(IFERROR(VLOOKUP(Z$3&amp;Z40,都馬連編集用!$B$13:$C$49,2,FALSE),"")=0,"",(IFERROR(VLOOKUP(Z$3&amp;Z40,都馬連編集用!$B$13:$C$49,2,FALSE),"")))</f>
        <v/>
      </c>
      <c r="AB40" s="51"/>
      <c r="AC40" s="139" t="str">
        <f>IF(IFERROR(VLOOKUP(AB$3&amp;AB40,都馬連編集用!$B$13:$C$49,2,FALSE),"")=0,"",(IFERROR(VLOOKUP(AB$3&amp;AB40,都馬連編集用!$B$13:$C$49,2,FALSE),"")))</f>
        <v/>
      </c>
      <c r="AD40" s="51"/>
      <c r="AE40" s="139" t="str">
        <f>IF(IFERROR(VLOOKUP(AD$3&amp;AD40,都馬連編集用!$B$13:$C$49,2,FALSE),"")=0,"",(IFERROR(VLOOKUP(AD$3&amp;AD40,都馬連編集用!$B$13:$C$49,2,FALSE),"")))</f>
        <v/>
      </c>
      <c r="AF40" s="51"/>
      <c r="AG40" s="139" t="str">
        <f>IF(IFERROR(VLOOKUP(AF$3&amp;AF40,都馬連編集用!$B$13:$C$49,2,FALSE),"")=0,"",(IFERROR(VLOOKUP(AF$3&amp;AF40,都馬連編集用!$B$13:$C$49,2,FALSE),"")))</f>
        <v/>
      </c>
      <c r="AH40" s="51"/>
      <c r="AI40" s="139" t="str">
        <f>IF(IFERROR(VLOOKUP(AH$3&amp;AH40,都馬連編集用!$B$13:$C$49,2,FALSE),"")=0,"",(IFERROR(VLOOKUP(AH$3&amp;AH40,都馬連編集用!$B$13:$C$49,2,FALSE),"")))</f>
        <v/>
      </c>
      <c r="AJ40" s="51"/>
      <c r="AK40" s="139" t="str">
        <f>IF(IFERROR(VLOOKUP(AJ$3&amp;AJ40,都馬連編集用!$B$13:$C$49,2,FALSE),"")=0,"",(IFERROR(VLOOKUP(AJ$3&amp;AJ40,都馬連編集用!$B$13:$C$49,2,FALSE),"")))</f>
        <v/>
      </c>
      <c r="AL40" s="51"/>
      <c r="AM40" s="139" t="str">
        <f>IF(IFERROR(VLOOKUP(AL$3&amp;AL40,都馬連編集用!$B$13:$C$49,2,FALSE),"")=0,"",(IFERROR(VLOOKUP(AL$3&amp;AL40,都馬連編集用!$B$13:$C$49,2,FALSE),"")))</f>
        <v/>
      </c>
      <c r="AN40" s="51"/>
      <c r="AO40" s="139" t="str">
        <f>IF(IFERROR(VLOOKUP(AN$3&amp;AN40,都馬連編集用!$B$13:$C$49,2,FALSE),"")=0,"",(IFERROR(VLOOKUP(AN$3&amp;AN40,都馬連編集用!$B$13:$C$49,2,FALSE),"")))</f>
        <v/>
      </c>
      <c r="AP40" s="51"/>
      <c r="AQ40" s="139" t="str">
        <f>IF(IFERROR(VLOOKUP(AP$3&amp;AP40,都馬連編集用!$B$13:$C$49,2,FALSE),"")=0,"",(IFERROR(VLOOKUP(AP$3&amp;AP40,都馬連編集用!$B$13:$C$49,2,FALSE),"")))</f>
        <v/>
      </c>
      <c r="AR40" s="51"/>
      <c r="AS40" s="139" t="str">
        <f>IF(IFERROR(VLOOKUP(AR$3&amp;AR40,都馬連編集用!$B$13:$C$49,2,FALSE),"")=0,"",(IFERROR(VLOOKUP(AR$3&amp;AR40,都馬連編集用!$B$13:$C$49,2,FALSE),"")))</f>
        <v/>
      </c>
      <c r="AT40" s="51"/>
      <c r="AU40" s="139" t="str">
        <f>IF(IFERROR(VLOOKUP(AT$3&amp;AT40,都馬連編集用!$B$13:$C$49,2,FALSE),"")=0,"",(IFERROR(VLOOKUP(AT$3&amp;AT40,都馬連編集用!$B$13:$C$49,2,FALSE),"")))</f>
        <v/>
      </c>
      <c r="AV40" s="51"/>
      <c r="AW40" s="139" t="str">
        <f>IF(IFERROR(VLOOKUP(AV$3&amp;AV40,都馬連編集用!$B$13:$C$49,2,FALSE),"")=0,"",(IFERROR(VLOOKUP(AV$3&amp;AV40,都馬連編集用!$B$13:$C$49,2,FALSE),"")))</f>
        <v/>
      </c>
      <c r="AX40" s="51"/>
      <c r="AY40" s="139" t="str">
        <f>IF(IFERROR(VLOOKUP(AX$3&amp;AX40,都馬連編集用!$B$13:$C$49,2,FALSE),"")=0,"",(IFERROR(VLOOKUP(AX$3&amp;AX40,都馬連編集用!$B$13:$C$49,2,FALSE),"")))</f>
        <v/>
      </c>
      <c r="AZ40" s="51"/>
      <c r="BA40" s="139" t="str">
        <f>IF(IFERROR(VLOOKUP(AZ$3&amp;AZ40,都馬連編集用!$B$13:$C$49,2,FALSE),"")=0,"",(IFERROR(VLOOKUP(AZ$3&amp;AZ40,都馬連編集用!$B$13:$C$49,2,FALSE),"")))</f>
        <v/>
      </c>
      <c r="BB40" s="51"/>
      <c r="BC40" s="139" t="str">
        <f>IF(IFERROR(VLOOKUP(BB$3&amp;BB40,都馬連編集用!$B$13:$C$49,2,FALSE),"")=0,"",(IFERROR(VLOOKUP(BB$3&amp;BB40,都馬連編集用!$B$13:$C$49,2,FALSE),"")))</f>
        <v/>
      </c>
      <c r="BD40" s="51"/>
      <c r="BE40" s="139" t="str">
        <f>IF(IFERROR(VLOOKUP(BD$3&amp;BD40,都馬連編集用!$B$13:$C$49,2,FALSE),"")=0,"",(IFERROR(VLOOKUP(BD$3&amp;BD40,都馬連編集用!$B$13:$C$49,2,FALSE),"")))</f>
        <v/>
      </c>
      <c r="BF40" s="51"/>
      <c r="BG40" s="139" t="str">
        <f>IF(IFERROR(VLOOKUP(BF$3&amp;BF40,都馬連編集用!$B$13:$C$49,2,FALSE),"")=0,"",(IFERROR(VLOOKUP(BF$3&amp;BF40,都馬連編集用!$B$13:$C$49,2,FALSE),"")))</f>
        <v/>
      </c>
      <c r="BH40" s="51"/>
      <c r="BI40" s="139" t="str">
        <f>IF(IFERROR(VLOOKUP(BH$3&amp;BH40,都馬連編集用!$B$13:$C$49,2,FALSE),"")=0,"",(IFERROR(VLOOKUP(BH$3&amp;BH40,都馬連編集用!$B$13:$C$49,2,FALSE),"")))</f>
        <v/>
      </c>
      <c r="BJ40" s="51"/>
      <c r="BK40" s="139" t="str">
        <f>IF(IFERROR(VLOOKUP(BJ$3&amp;BJ40,都馬連編集用!$B$13:$C$49,2,FALSE),"")=0,"",(IFERROR(VLOOKUP(BJ$3&amp;BJ40,都馬連編集用!$B$13:$C$49,2,FALSE),"")))</f>
        <v/>
      </c>
      <c r="BL40" s="51"/>
      <c r="BM40" s="139" t="str">
        <f>IF(IFERROR(VLOOKUP(BL$3&amp;BL40,都馬連編集用!$B$13:$C$49,2,FALSE),"")=0,"",(IFERROR(VLOOKUP(BL$3&amp;BL40,都馬連編集用!$B$13:$C$49,2,FALSE),"")))</f>
        <v/>
      </c>
      <c r="BN40" s="51"/>
      <c r="BO40" s="139" t="str">
        <f>IF(IFERROR(VLOOKUP(BN$3&amp;BN40,都馬連編集用!$B$13:$C$49,2,FALSE),"")=0,"",(IFERROR(VLOOKUP(BN$3&amp;BN40,都馬連編集用!$B$13:$C$49,2,FALSE),"")))</f>
        <v/>
      </c>
      <c r="BP40" s="51"/>
      <c r="BQ40" s="139" t="str">
        <f>IF(IFERROR(VLOOKUP(BP$3&amp;BP40,都馬連編集用!$B$13:$C$49,2,FALSE),"")=0,"",(IFERROR(VLOOKUP(BP$3&amp;BP40,都馬連編集用!$B$13:$C$49,2,FALSE),"")))</f>
        <v/>
      </c>
      <c r="BR40" s="51"/>
      <c r="BS40" s="139" t="str">
        <f>IF(IFERROR(VLOOKUP(BR$3&amp;BR40,都馬連編集用!$B$13:$C$49,2,FALSE),"")=0,"",(IFERROR(VLOOKUP(BR$3&amp;BR40,都馬連編集用!$B$13:$C$49,2,FALSE),"")))</f>
        <v/>
      </c>
      <c r="BT40" s="51"/>
      <c r="BU40" s="139" t="str">
        <f>IF(IFERROR(VLOOKUP(BT$3&amp;BT40,都馬連編集用!$B$13:$C$49,2,FALSE),"")=0,"",(IFERROR(VLOOKUP(BT$3&amp;BT40,都馬連編集用!$B$13:$C$49,2,FALSE),"")))</f>
        <v/>
      </c>
      <c r="BV40" s="51"/>
      <c r="BW40" s="139" t="str">
        <f>IF(IFERROR(VLOOKUP(BV$3&amp;BV40,都馬連編集用!$B$13:$C$49,2,FALSE),"")=0,"",(IFERROR(VLOOKUP(BV$3&amp;BV40,都馬連編集用!$B$13:$C$49,2,FALSE),"")))</f>
        <v/>
      </c>
      <c r="BX40" s="51"/>
      <c r="BY40" s="139" t="str">
        <f>IF(IFERROR(VLOOKUP(BX$3&amp;BX40,都馬連編集用!$B$13:$C$49,2,FALSE),"")=0,"",(IFERROR(VLOOKUP(BX$3&amp;BX40,都馬連編集用!$B$13:$C$49,2,FALSE),"")))</f>
        <v/>
      </c>
      <c r="BZ40" s="51"/>
      <c r="CA40" s="139" t="str">
        <f>IF(IFERROR(VLOOKUP(BZ$3&amp;BZ40,都馬連編集用!$B$13:$C$49,2,FALSE),"")=0,"",(IFERROR(VLOOKUP(BZ$3&amp;BZ40,都馬連編集用!$B$13:$C$49,2,FALSE),"")))</f>
        <v/>
      </c>
      <c r="CB40" s="51"/>
      <c r="CC40" s="139" t="str">
        <f>IF(IFERROR(VLOOKUP(CB$3&amp;CB40,都馬連編集用!$B$13:$C$49,2,FALSE),"")=0,"",(IFERROR(VLOOKUP(CB$3&amp;CB40,都馬連編集用!$B$13:$C$49,2,FALSE),"")))</f>
        <v/>
      </c>
      <c r="CD40" s="51"/>
      <c r="CE40" s="139" t="str">
        <f>IF(IFERROR(VLOOKUP(CD$3&amp;CD40,都馬連編集用!$B$13:$C$49,2,FALSE),"")=0,"",(IFERROR(VLOOKUP(CD$3&amp;CD40,都馬連編集用!$B$13:$C$49,2,FALSE),"")))</f>
        <v/>
      </c>
      <c r="CF40" s="51"/>
      <c r="CG40" s="139" t="str">
        <f>IF(IFERROR(VLOOKUP(CF$3&amp;CF40,都馬連編集用!$B$13:$C$49,2,FALSE),"")=0,"",(IFERROR(VLOOKUP(CF$3&amp;CF40,都馬連編集用!$B$13:$C$49,2,FALSE),"")))</f>
        <v/>
      </c>
      <c r="CH40" s="51"/>
      <c r="CI40" s="139" t="str">
        <f>IF(IFERROR(VLOOKUP(CH$3&amp;CH40,都馬連編集用!$B$13:$C$49,2,FALSE),"")=0,"",(IFERROR(VLOOKUP(CH$3&amp;CH40,都馬連編集用!$B$13:$C$49,2,FALSE),"")))</f>
        <v/>
      </c>
      <c r="CJ40" s="51"/>
      <c r="CK40" s="139" t="str">
        <f>IF(IFERROR(VLOOKUP(CJ$3&amp;CJ40,都馬連編集用!$B$13:$C$49,2,FALSE),"")=0,"",(IFERROR(VLOOKUP(CJ$3&amp;CJ40,都馬連編集用!$B$13:$C$49,2,FALSE),"")))</f>
        <v/>
      </c>
      <c r="CL40" s="51"/>
      <c r="CM40" s="139" t="str">
        <f>IF(IFERROR(VLOOKUP(CL$3&amp;CL40,都馬連編集用!$B$13:$C$49,2,FALSE),"")=0,"",(IFERROR(VLOOKUP(CL$3&amp;CL40,都馬連編集用!$B$13:$C$49,2,FALSE),"")))</f>
        <v/>
      </c>
      <c r="CN40" s="51"/>
      <c r="CO40" s="139" t="str">
        <f>IF(IFERROR(VLOOKUP(CN$3&amp;CN40,都馬連編集用!$B$13:$C$49,2,FALSE),"")=0,"",(IFERROR(VLOOKUP(CN$3&amp;CN40,都馬連編集用!$B$13:$C$49,2,FALSE),"")))</f>
        <v/>
      </c>
      <c r="CP40" s="51"/>
      <c r="CQ40" s="139" t="str">
        <f>IF(IFERROR(VLOOKUP(CP$3&amp;CP40,都馬連編集用!$B$13:$C$49,2,FALSE),"")=0,"",(IFERROR(VLOOKUP(CP$3&amp;CP40,都馬連編集用!$B$13:$C$49,2,FALSE),"")))</f>
        <v/>
      </c>
      <c r="CR40" s="51"/>
      <c r="CS40" s="139" t="str">
        <f>IF(IFERROR(VLOOKUP(CR$3&amp;CR40,都馬連編集用!$B$13:$C$49,2,FALSE),"")=0,"",(IFERROR(VLOOKUP(CR$3&amp;CR40,都馬連編集用!$B$13:$C$49,2,FALSE),"")))</f>
        <v/>
      </c>
      <c r="CT40" s="51"/>
      <c r="CU40" s="139" t="str">
        <f>IF(IFERROR(VLOOKUP(CT$3&amp;CT40,都馬連編集用!$B$13:$C$49,2,FALSE),"")=0,"",(IFERROR(VLOOKUP(CT$3&amp;CT40,都馬連編集用!$B$13:$C$49,2,FALSE),"")))</f>
        <v/>
      </c>
      <c r="CV40" s="51"/>
      <c r="CW40" s="139" t="str">
        <f>IF(IFERROR(VLOOKUP(CV$3&amp;CV40,都馬連編集用!$B$13:$C$49,2,FALSE),"")=0,"",(IFERROR(VLOOKUP(CV$3&amp;CV40,都馬連編集用!$B$13:$C$49,2,FALSE),"")))</f>
        <v/>
      </c>
      <c r="CX40" s="51"/>
      <c r="CY40" s="139" t="str">
        <f>IF(IFERROR(VLOOKUP(CX$3&amp;CX40,都馬連編集用!$B$13:$C$49,2,FALSE),"")=0,"",(IFERROR(VLOOKUP(CX$3&amp;CX40,都馬連編集用!$B$13:$C$49,2,FALSE),"")))</f>
        <v/>
      </c>
      <c r="CZ40" s="51"/>
      <c r="DA40" s="139" t="str">
        <f>IF(IFERROR(VLOOKUP(CZ$3&amp;CZ40,都馬連編集用!$B$13:$C$49,2,FALSE),"")=0,"",(IFERROR(VLOOKUP(CZ$3&amp;CZ40,都馬連編集用!$B$13:$C$49,2,FALSE),"")))</f>
        <v/>
      </c>
      <c r="DB40" s="51"/>
      <c r="DC40" s="139" t="str">
        <f>IF(IFERROR(VLOOKUP(DB$3&amp;DB40,都馬連編集用!$B$13:$C$49,2,FALSE),"")=0,"",(IFERROR(VLOOKUP(DB$3&amp;DB40,都馬連編集用!$B$13:$C$49,2,FALSE),"")))</f>
        <v/>
      </c>
      <c r="DD40" s="51"/>
      <c r="DE40" s="139" t="str">
        <f>IF(IFERROR(VLOOKUP(DD$3&amp;DD40,都馬連編集用!$B$13:$C$49,2,FALSE),"")=0,"",(IFERROR(VLOOKUP(DD$3&amp;DD40,都馬連編集用!$B$13:$C$49,2,FALSE),"")))</f>
        <v/>
      </c>
      <c r="DF40" s="51"/>
      <c r="DG40" s="139" t="str">
        <f>IF(IFERROR(VLOOKUP(DF$3&amp;DF40,都馬連編集用!$B$13:$C$49,2,FALSE),"")=0,"",(IFERROR(VLOOKUP(DF$3&amp;DF40,都馬連編集用!$B$13:$C$49,2,FALSE),"")))</f>
        <v/>
      </c>
      <c r="DH40" s="51"/>
      <c r="DI40" s="139" t="str">
        <f>IF(IFERROR(VLOOKUP(DH$3&amp;DH40,都馬連編集用!$B$13:$C$49,2,FALSE),"")=0,"",(IFERROR(VLOOKUP(DH$3&amp;DH40,都馬連編集用!$B$13:$C$49,2,FALSE),"")))</f>
        <v/>
      </c>
      <c r="DJ40" s="51"/>
      <c r="DK40" s="139" t="str">
        <f>IF(IFERROR(VLOOKUP(DJ$3&amp;DJ40,都馬連編集用!$B$13:$C$49,2,FALSE),"")=0,"",(IFERROR(VLOOKUP(DJ$3&amp;DJ40,都馬連編集用!$B$13:$C$49,2,FALSE),"")))</f>
        <v/>
      </c>
      <c r="DL40" s="51"/>
      <c r="DM40" s="139" t="str">
        <f>IF(IFERROR(VLOOKUP(DL$3&amp;DL40,都馬連編集用!$B$13:$C$49,2,FALSE),"")=0,"",(IFERROR(VLOOKUP(DL$3&amp;DL40,都馬連編集用!$B$13:$C$49,2,FALSE),"")))</f>
        <v/>
      </c>
      <c r="DN40" s="51"/>
      <c r="DO40" s="139" t="str">
        <f>IF(IFERROR(VLOOKUP(DN$3&amp;DN40,都馬連編集用!$B$13:$C$49,2,FALSE),"")=0,"",(IFERROR(VLOOKUP(DN$3&amp;DN40,都馬連編集用!$B$13:$C$49,2,FALSE),"")))</f>
        <v/>
      </c>
      <c r="DP40" s="51"/>
    </row>
    <row r="41" spans="1:120" ht="30.6" customHeight="1">
      <c r="A41" s="33">
        <v>37</v>
      </c>
      <c r="D41" s="33">
        <f t="shared" si="53"/>
        <v>0</v>
      </c>
      <c r="F41" s="120"/>
      <c r="G41" s="141" t="str">
        <f>IFERROR(VLOOKUP(F41,'申込書2（馬匹・選手）'!$B$5:$D$54,3,FALSE),"")</f>
        <v/>
      </c>
      <c r="H41" s="120"/>
      <c r="I41" s="140" t="str">
        <f>IFERROR(VLOOKUP(H41,'申込書2（馬匹・選手）'!$F$5:$H$54,3,FALSE),"")</f>
        <v/>
      </c>
      <c r="J41" s="101" t="str">
        <f t="shared" si="54"/>
        <v/>
      </c>
      <c r="K41" s="106"/>
      <c r="L41" s="51"/>
      <c r="M41" s="139" t="str">
        <f>IF(IFERROR(VLOOKUP(L$3&amp;L41,都馬連編集用!$B$13:$C$49,2,FALSE),"")=0,"",(IFERROR(VLOOKUP(L$3&amp;L41,都馬連編集用!$B$13:$C$49,2,FALSE),"")))</f>
        <v/>
      </c>
      <c r="N41" s="51"/>
      <c r="O41" s="139" t="str">
        <f>IF(IFERROR(VLOOKUP(N$3&amp;N41,都馬連編集用!$B$13:$C$49,2,FALSE),"")=0,"",(IFERROR(VLOOKUP(N$3&amp;N41,都馬連編集用!$B$13:$C$49,2,FALSE),"")))</f>
        <v/>
      </c>
      <c r="P41" s="51"/>
      <c r="Q41" s="139" t="str">
        <f>IF(IFERROR(VLOOKUP(P$3&amp;P41,都馬連編集用!$B$13:$C$49,2,FALSE),"")=0,"",(IFERROR(VLOOKUP(P$3&amp;P41,都馬連編集用!$B$13:$C$49,2,FALSE),"")))</f>
        <v/>
      </c>
      <c r="R41" s="51"/>
      <c r="S41" s="139" t="str">
        <f>IF(IFERROR(VLOOKUP(R$3&amp;R41,都馬連編集用!$B$13:$C$49,2,FALSE),"")=0,"",(IFERROR(VLOOKUP(R$3&amp;R41,都馬連編集用!$B$13:$C$49,2,FALSE),"")))</f>
        <v/>
      </c>
      <c r="T41" s="51"/>
      <c r="U41" s="139" t="str">
        <f>IF(IFERROR(VLOOKUP(T$3&amp;T41,都馬連編集用!$B$13:$C$49,2,FALSE),"")=0,"",(IFERROR(VLOOKUP(T$3&amp;T41,都馬連編集用!$B$13:$C$49,2,FALSE),"")))</f>
        <v/>
      </c>
      <c r="V41" s="51"/>
      <c r="W41" s="139" t="str">
        <f>IF(IFERROR(VLOOKUP(V$3&amp;V41,都馬連編集用!$B$13:$C$49,2,FALSE),"")=0,"",(IFERROR(VLOOKUP(V$3&amp;V41,都馬連編集用!$B$13:$C$49,2,FALSE),"")))</f>
        <v/>
      </c>
      <c r="X41" s="51"/>
      <c r="Y41" s="139" t="str">
        <f>IF(IFERROR(VLOOKUP(X$3&amp;X41,都馬連編集用!$B$13:$C$49,2,FALSE),"")=0,"",(IFERROR(VLOOKUP(X$3&amp;X41,都馬連編集用!$B$13:$C$49,2,FALSE),"")))</f>
        <v/>
      </c>
      <c r="Z41" s="51"/>
      <c r="AA41" s="139" t="str">
        <f>IF(IFERROR(VLOOKUP(Z$3&amp;Z41,都馬連編集用!$B$13:$C$49,2,FALSE),"")=0,"",(IFERROR(VLOOKUP(Z$3&amp;Z41,都馬連編集用!$B$13:$C$49,2,FALSE),"")))</f>
        <v/>
      </c>
      <c r="AB41" s="51"/>
      <c r="AC41" s="139" t="str">
        <f>IF(IFERROR(VLOOKUP(AB$3&amp;AB41,都馬連編集用!$B$13:$C$49,2,FALSE),"")=0,"",(IFERROR(VLOOKUP(AB$3&amp;AB41,都馬連編集用!$B$13:$C$49,2,FALSE),"")))</f>
        <v/>
      </c>
      <c r="AD41" s="51"/>
      <c r="AE41" s="139" t="str">
        <f>IF(IFERROR(VLOOKUP(AD$3&amp;AD41,都馬連編集用!$B$13:$C$49,2,FALSE),"")=0,"",(IFERROR(VLOOKUP(AD$3&amp;AD41,都馬連編集用!$B$13:$C$49,2,FALSE),"")))</f>
        <v/>
      </c>
      <c r="AF41" s="51"/>
      <c r="AG41" s="139" t="str">
        <f>IF(IFERROR(VLOOKUP(AF$3&amp;AF41,都馬連編集用!$B$13:$C$49,2,FALSE),"")=0,"",(IFERROR(VLOOKUP(AF$3&amp;AF41,都馬連編集用!$B$13:$C$49,2,FALSE),"")))</f>
        <v/>
      </c>
      <c r="AH41" s="51"/>
      <c r="AI41" s="139" t="str">
        <f>IF(IFERROR(VLOOKUP(AH$3&amp;AH41,都馬連編集用!$B$13:$C$49,2,FALSE),"")=0,"",(IFERROR(VLOOKUP(AH$3&amp;AH41,都馬連編集用!$B$13:$C$49,2,FALSE),"")))</f>
        <v/>
      </c>
      <c r="AJ41" s="51"/>
      <c r="AK41" s="139" t="str">
        <f>IF(IFERROR(VLOOKUP(AJ$3&amp;AJ41,都馬連編集用!$B$13:$C$49,2,FALSE),"")=0,"",(IFERROR(VLOOKUP(AJ$3&amp;AJ41,都馬連編集用!$B$13:$C$49,2,FALSE),"")))</f>
        <v/>
      </c>
      <c r="AL41" s="51"/>
      <c r="AM41" s="139" t="str">
        <f>IF(IFERROR(VLOOKUP(AL$3&amp;AL41,都馬連編集用!$B$13:$C$49,2,FALSE),"")=0,"",(IFERROR(VLOOKUP(AL$3&amp;AL41,都馬連編集用!$B$13:$C$49,2,FALSE),"")))</f>
        <v/>
      </c>
      <c r="AN41" s="51"/>
      <c r="AO41" s="139" t="str">
        <f>IF(IFERROR(VLOOKUP(AN$3&amp;AN41,都馬連編集用!$B$13:$C$49,2,FALSE),"")=0,"",(IFERROR(VLOOKUP(AN$3&amp;AN41,都馬連編集用!$B$13:$C$49,2,FALSE),"")))</f>
        <v/>
      </c>
      <c r="AP41" s="51"/>
      <c r="AQ41" s="139" t="str">
        <f>IF(IFERROR(VLOOKUP(AP$3&amp;AP41,都馬連編集用!$B$13:$C$49,2,FALSE),"")=0,"",(IFERROR(VLOOKUP(AP$3&amp;AP41,都馬連編集用!$B$13:$C$49,2,FALSE),"")))</f>
        <v/>
      </c>
      <c r="AR41" s="51"/>
      <c r="AS41" s="139" t="str">
        <f>IF(IFERROR(VLOOKUP(AR$3&amp;AR41,都馬連編集用!$B$13:$C$49,2,FALSE),"")=0,"",(IFERROR(VLOOKUP(AR$3&amp;AR41,都馬連編集用!$B$13:$C$49,2,FALSE),"")))</f>
        <v/>
      </c>
      <c r="AT41" s="51"/>
      <c r="AU41" s="139" t="str">
        <f>IF(IFERROR(VLOOKUP(AT$3&amp;AT41,都馬連編集用!$B$13:$C$49,2,FALSE),"")=0,"",(IFERROR(VLOOKUP(AT$3&amp;AT41,都馬連編集用!$B$13:$C$49,2,FALSE),"")))</f>
        <v/>
      </c>
      <c r="AV41" s="51"/>
      <c r="AW41" s="139" t="str">
        <f>IF(IFERROR(VLOOKUP(AV$3&amp;AV41,都馬連編集用!$B$13:$C$49,2,FALSE),"")=0,"",(IFERROR(VLOOKUP(AV$3&amp;AV41,都馬連編集用!$B$13:$C$49,2,FALSE),"")))</f>
        <v/>
      </c>
      <c r="AX41" s="51"/>
      <c r="AY41" s="139" t="str">
        <f>IF(IFERROR(VLOOKUP(AX$3&amp;AX41,都馬連編集用!$B$13:$C$49,2,FALSE),"")=0,"",(IFERROR(VLOOKUP(AX$3&amp;AX41,都馬連編集用!$B$13:$C$49,2,FALSE),"")))</f>
        <v/>
      </c>
      <c r="AZ41" s="51"/>
      <c r="BA41" s="139" t="str">
        <f>IF(IFERROR(VLOOKUP(AZ$3&amp;AZ41,都馬連編集用!$B$13:$C$49,2,FALSE),"")=0,"",(IFERROR(VLOOKUP(AZ$3&amp;AZ41,都馬連編集用!$B$13:$C$49,2,FALSE),"")))</f>
        <v/>
      </c>
      <c r="BB41" s="51"/>
      <c r="BC41" s="139" t="str">
        <f>IF(IFERROR(VLOOKUP(BB$3&amp;BB41,都馬連編集用!$B$13:$C$49,2,FALSE),"")=0,"",(IFERROR(VLOOKUP(BB$3&amp;BB41,都馬連編集用!$B$13:$C$49,2,FALSE),"")))</f>
        <v/>
      </c>
      <c r="BD41" s="51"/>
      <c r="BE41" s="139" t="str">
        <f>IF(IFERROR(VLOOKUP(BD$3&amp;BD41,都馬連編集用!$B$13:$C$49,2,FALSE),"")=0,"",(IFERROR(VLOOKUP(BD$3&amp;BD41,都馬連編集用!$B$13:$C$49,2,FALSE),"")))</f>
        <v/>
      </c>
      <c r="BF41" s="51"/>
      <c r="BG41" s="139" t="str">
        <f>IF(IFERROR(VLOOKUP(BF$3&amp;BF41,都馬連編集用!$B$13:$C$49,2,FALSE),"")=0,"",(IFERROR(VLOOKUP(BF$3&amp;BF41,都馬連編集用!$B$13:$C$49,2,FALSE),"")))</f>
        <v/>
      </c>
      <c r="BH41" s="51"/>
      <c r="BI41" s="139" t="str">
        <f>IF(IFERROR(VLOOKUP(BH$3&amp;BH41,都馬連編集用!$B$13:$C$49,2,FALSE),"")=0,"",(IFERROR(VLOOKUP(BH$3&amp;BH41,都馬連編集用!$B$13:$C$49,2,FALSE),"")))</f>
        <v/>
      </c>
      <c r="BJ41" s="51"/>
      <c r="BK41" s="139" t="str">
        <f>IF(IFERROR(VLOOKUP(BJ$3&amp;BJ41,都馬連編集用!$B$13:$C$49,2,FALSE),"")=0,"",(IFERROR(VLOOKUP(BJ$3&amp;BJ41,都馬連編集用!$B$13:$C$49,2,FALSE),"")))</f>
        <v/>
      </c>
      <c r="BL41" s="51"/>
      <c r="BM41" s="139" t="str">
        <f>IF(IFERROR(VLOOKUP(BL$3&amp;BL41,都馬連編集用!$B$13:$C$49,2,FALSE),"")=0,"",(IFERROR(VLOOKUP(BL$3&amp;BL41,都馬連編集用!$B$13:$C$49,2,FALSE),"")))</f>
        <v/>
      </c>
      <c r="BN41" s="51"/>
      <c r="BO41" s="139" t="str">
        <f>IF(IFERROR(VLOOKUP(BN$3&amp;BN41,都馬連編集用!$B$13:$C$49,2,FALSE),"")=0,"",(IFERROR(VLOOKUP(BN$3&amp;BN41,都馬連編集用!$B$13:$C$49,2,FALSE),"")))</f>
        <v/>
      </c>
      <c r="BP41" s="51"/>
      <c r="BQ41" s="139" t="str">
        <f>IF(IFERROR(VLOOKUP(BP$3&amp;BP41,都馬連編集用!$B$13:$C$49,2,FALSE),"")=0,"",(IFERROR(VLOOKUP(BP$3&amp;BP41,都馬連編集用!$B$13:$C$49,2,FALSE),"")))</f>
        <v/>
      </c>
      <c r="BR41" s="51"/>
      <c r="BS41" s="139" t="str">
        <f>IF(IFERROR(VLOOKUP(BR$3&amp;BR41,都馬連編集用!$B$13:$C$49,2,FALSE),"")=0,"",(IFERROR(VLOOKUP(BR$3&amp;BR41,都馬連編集用!$B$13:$C$49,2,FALSE),"")))</f>
        <v/>
      </c>
      <c r="BT41" s="51"/>
      <c r="BU41" s="139" t="str">
        <f>IF(IFERROR(VLOOKUP(BT$3&amp;BT41,都馬連編集用!$B$13:$C$49,2,FALSE),"")=0,"",(IFERROR(VLOOKUP(BT$3&amp;BT41,都馬連編集用!$B$13:$C$49,2,FALSE),"")))</f>
        <v/>
      </c>
      <c r="BV41" s="51"/>
      <c r="BW41" s="139" t="str">
        <f>IF(IFERROR(VLOOKUP(BV$3&amp;BV41,都馬連編集用!$B$13:$C$49,2,FALSE),"")=0,"",(IFERROR(VLOOKUP(BV$3&amp;BV41,都馬連編集用!$B$13:$C$49,2,FALSE),"")))</f>
        <v/>
      </c>
      <c r="BX41" s="51"/>
      <c r="BY41" s="139" t="str">
        <f>IF(IFERROR(VLOOKUP(BX$3&amp;BX41,都馬連編集用!$B$13:$C$49,2,FALSE),"")=0,"",(IFERROR(VLOOKUP(BX$3&amp;BX41,都馬連編集用!$B$13:$C$49,2,FALSE),"")))</f>
        <v/>
      </c>
      <c r="BZ41" s="51"/>
      <c r="CA41" s="139" t="str">
        <f>IF(IFERROR(VLOOKUP(BZ$3&amp;BZ41,都馬連編集用!$B$13:$C$49,2,FALSE),"")=0,"",(IFERROR(VLOOKUP(BZ$3&amp;BZ41,都馬連編集用!$B$13:$C$49,2,FALSE),"")))</f>
        <v/>
      </c>
      <c r="CB41" s="51"/>
      <c r="CC41" s="139" t="str">
        <f>IF(IFERROR(VLOOKUP(CB$3&amp;CB41,都馬連編集用!$B$13:$C$49,2,FALSE),"")=0,"",(IFERROR(VLOOKUP(CB$3&amp;CB41,都馬連編集用!$B$13:$C$49,2,FALSE),"")))</f>
        <v/>
      </c>
      <c r="CD41" s="51"/>
      <c r="CE41" s="139" t="str">
        <f>IF(IFERROR(VLOOKUP(CD$3&amp;CD41,都馬連編集用!$B$13:$C$49,2,FALSE),"")=0,"",(IFERROR(VLOOKUP(CD$3&amp;CD41,都馬連編集用!$B$13:$C$49,2,FALSE),"")))</f>
        <v/>
      </c>
      <c r="CF41" s="51"/>
      <c r="CG41" s="139" t="str">
        <f>IF(IFERROR(VLOOKUP(CF$3&amp;CF41,都馬連編集用!$B$13:$C$49,2,FALSE),"")=0,"",(IFERROR(VLOOKUP(CF$3&amp;CF41,都馬連編集用!$B$13:$C$49,2,FALSE),"")))</f>
        <v/>
      </c>
      <c r="CH41" s="51"/>
      <c r="CI41" s="139" t="str">
        <f>IF(IFERROR(VLOOKUP(CH$3&amp;CH41,都馬連編集用!$B$13:$C$49,2,FALSE),"")=0,"",(IFERROR(VLOOKUP(CH$3&amp;CH41,都馬連編集用!$B$13:$C$49,2,FALSE),"")))</f>
        <v/>
      </c>
      <c r="CJ41" s="51"/>
      <c r="CK41" s="139" t="str">
        <f>IF(IFERROR(VLOOKUP(CJ$3&amp;CJ41,都馬連編集用!$B$13:$C$49,2,FALSE),"")=0,"",(IFERROR(VLOOKUP(CJ$3&amp;CJ41,都馬連編集用!$B$13:$C$49,2,FALSE),"")))</f>
        <v/>
      </c>
      <c r="CL41" s="51"/>
      <c r="CM41" s="139" t="str">
        <f>IF(IFERROR(VLOOKUP(CL$3&amp;CL41,都馬連編集用!$B$13:$C$49,2,FALSE),"")=0,"",(IFERROR(VLOOKUP(CL$3&amp;CL41,都馬連編集用!$B$13:$C$49,2,FALSE),"")))</f>
        <v/>
      </c>
      <c r="CN41" s="51"/>
      <c r="CO41" s="139" t="str">
        <f>IF(IFERROR(VLOOKUP(CN$3&amp;CN41,都馬連編集用!$B$13:$C$49,2,FALSE),"")=0,"",(IFERROR(VLOOKUP(CN$3&amp;CN41,都馬連編集用!$B$13:$C$49,2,FALSE),"")))</f>
        <v/>
      </c>
      <c r="CP41" s="51"/>
      <c r="CQ41" s="139" t="str">
        <f>IF(IFERROR(VLOOKUP(CP$3&amp;CP41,都馬連編集用!$B$13:$C$49,2,FALSE),"")=0,"",(IFERROR(VLOOKUP(CP$3&amp;CP41,都馬連編集用!$B$13:$C$49,2,FALSE),"")))</f>
        <v/>
      </c>
      <c r="CR41" s="51"/>
      <c r="CS41" s="139" t="str">
        <f>IF(IFERROR(VLOOKUP(CR$3&amp;CR41,都馬連編集用!$B$13:$C$49,2,FALSE),"")=0,"",(IFERROR(VLOOKUP(CR$3&amp;CR41,都馬連編集用!$B$13:$C$49,2,FALSE),"")))</f>
        <v/>
      </c>
      <c r="CT41" s="51"/>
      <c r="CU41" s="139" t="str">
        <f>IF(IFERROR(VLOOKUP(CT$3&amp;CT41,都馬連編集用!$B$13:$C$49,2,FALSE),"")=0,"",(IFERROR(VLOOKUP(CT$3&amp;CT41,都馬連編集用!$B$13:$C$49,2,FALSE),"")))</f>
        <v/>
      </c>
      <c r="CV41" s="51"/>
      <c r="CW41" s="139" t="str">
        <f>IF(IFERROR(VLOOKUP(CV$3&amp;CV41,都馬連編集用!$B$13:$C$49,2,FALSE),"")=0,"",(IFERROR(VLOOKUP(CV$3&amp;CV41,都馬連編集用!$B$13:$C$49,2,FALSE),"")))</f>
        <v/>
      </c>
      <c r="CX41" s="51"/>
      <c r="CY41" s="139" t="str">
        <f>IF(IFERROR(VLOOKUP(CX$3&amp;CX41,都馬連編集用!$B$13:$C$49,2,FALSE),"")=0,"",(IFERROR(VLOOKUP(CX$3&amp;CX41,都馬連編集用!$B$13:$C$49,2,FALSE),"")))</f>
        <v/>
      </c>
      <c r="CZ41" s="51"/>
      <c r="DA41" s="139" t="str">
        <f>IF(IFERROR(VLOOKUP(CZ$3&amp;CZ41,都馬連編集用!$B$13:$C$49,2,FALSE),"")=0,"",(IFERROR(VLOOKUP(CZ$3&amp;CZ41,都馬連編集用!$B$13:$C$49,2,FALSE),"")))</f>
        <v/>
      </c>
      <c r="DB41" s="51"/>
      <c r="DC41" s="139" t="str">
        <f>IF(IFERROR(VLOOKUP(DB$3&amp;DB41,都馬連編集用!$B$13:$C$49,2,FALSE),"")=0,"",(IFERROR(VLOOKUP(DB$3&amp;DB41,都馬連編集用!$B$13:$C$49,2,FALSE),"")))</f>
        <v/>
      </c>
      <c r="DD41" s="51"/>
      <c r="DE41" s="139" t="str">
        <f>IF(IFERROR(VLOOKUP(DD$3&amp;DD41,都馬連編集用!$B$13:$C$49,2,FALSE),"")=0,"",(IFERROR(VLOOKUP(DD$3&amp;DD41,都馬連編集用!$B$13:$C$49,2,FALSE),"")))</f>
        <v/>
      </c>
      <c r="DF41" s="51"/>
      <c r="DG41" s="139" t="str">
        <f>IF(IFERROR(VLOOKUP(DF$3&amp;DF41,都馬連編集用!$B$13:$C$49,2,FALSE),"")=0,"",(IFERROR(VLOOKUP(DF$3&amp;DF41,都馬連編集用!$B$13:$C$49,2,FALSE),"")))</f>
        <v/>
      </c>
      <c r="DH41" s="51"/>
      <c r="DI41" s="139" t="str">
        <f>IF(IFERROR(VLOOKUP(DH$3&amp;DH41,都馬連編集用!$B$13:$C$49,2,FALSE),"")=0,"",(IFERROR(VLOOKUP(DH$3&amp;DH41,都馬連編集用!$B$13:$C$49,2,FALSE),"")))</f>
        <v/>
      </c>
      <c r="DJ41" s="51"/>
      <c r="DK41" s="139" t="str">
        <f>IF(IFERROR(VLOOKUP(DJ$3&amp;DJ41,都馬連編集用!$B$13:$C$49,2,FALSE),"")=0,"",(IFERROR(VLOOKUP(DJ$3&amp;DJ41,都馬連編集用!$B$13:$C$49,2,FALSE),"")))</f>
        <v/>
      </c>
      <c r="DL41" s="51"/>
      <c r="DM41" s="139" t="str">
        <f>IF(IFERROR(VLOOKUP(DL$3&amp;DL41,都馬連編集用!$B$13:$C$49,2,FALSE),"")=0,"",(IFERROR(VLOOKUP(DL$3&amp;DL41,都馬連編集用!$B$13:$C$49,2,FALSE),"")))</f>
        <v/>
      </c>
      <c r="DN41" s="51"/>
      <c r="DO41" s="139" t="str">
        <f>IF(IFERROR(VLOOKUP(DN$3&amp;DN41,都馬連編集用!$B$13:$C$49,2,FALSE),"")=0,"",(IFERROR(VLOOKUP(DN$3&amp;DN41,都馬連編集用!$B$13:$C$49,2,FALSE),"")))</f>
        <v/>
      </c>
      <c r="DP41" s="51"/>
    </row>
    <row r="42" spans="1:120" ht="30.6" customHeight="1">
      <c r="A42" s="33">
        <v>38</v>
      </c>
      <c r="D42" s="33">
        <f t="shared" si="53"/>
        <v>0</v>
      </c>
      <c r="F42" s="120"/>
      <c r="G42" s="141" t="str">
        <f>IFERROR(VLOOKUP(F42,'申込書2（馬匹・選手）'!$B$5:$D$54,3,FALSE),"")</f>
        <v/>
      </c>
      <c r="H42" s="120"/>
      <c r="I42" s="140" t="str">
        <f>IFERROR(VLOOKUP(H42,'申込書2（馬匹・選手）'!$F$5:$H$54,3,FALSE),"")</f>
        <v/>
      </c>
      <c r="J42" s="101" t="str">
        <f t="shared" si="54"/>
        <v/>
      </c>
      <c r="K42" s="106"/>
      <c r="L42" s="51"/>
      <c r="M42" s="139" t="str">
        <f>IF(IFERROR(VLOOKUP(L$3&amp;L42,都馬連編集用!$B$13:$C$49,2,FALSE),"")=0,"",(IFERROR(VLOOKUP(L$3&amp;L42,都馬連編集用!$B$13:$C$49,2,FALSE),"")))</f>
        <v/>
      </c>
      <c r="N42" s="51"/>
      <c r="O42" s="139" t="str">
        <f>IF(IFERROR(VLOOKUP(N$3&amp;N42,都馬連編集用!$B$13:$C$49,2,FALSE),"")=0,"",(IFERROR(VLOOKUP(N$3&amp;N42,都馬連編集用!$B$13:$C$49,2,FALSE),"")))</f>
        <v/>
      </c>
      <c r="P42" s="51"/>
      <c r="Q42" s="139" t="str">
        <f>IF(IFERROR(VLOOKUP(P$3&amp;P42,都馬連編集用!$B$13:$C$49,2,FALSE),"")=0,"",(IFERROR(VLOOKUP(P$3&amp;P42,都馬連編集用!$B$13:$C$49,2,FALSE),"")))</f>
        <v/>
      </c>
      <c r="R42" s="51"/>
      <c r="S42" s="139" t="str">
        <f>IF(IFERROR(VLOOKUP(R$3&amp;R42,都馬連編集用!$B$13:$C$49,2,FALSE),"")=0,"",(IFERROR(VLOOKUP(R$3&amp;R42,都馬連編集用!$B$13:$C$49,2,FALSE),"")))</f>
        <v/>
      </c>
      <c r="T42" s="51"/>
      <c r="U42" s="139" t="str">
        <f>IF(IFERROR(VLOOKUP(T$3&amp;T42,都馬連編集用!$B$13:$C$49,2,FALSE),"")=0,"",(IFERROR(VLOOKUP(T$3&amp;T42,都馬連編集用!$B$13:$C$49,2,FALSE),"")))</f>
        <v/>
      </c>
      <c r="V42" s="51"/>
      <c r="W42" s="139" t="str">
        <f>IF(IFERROR(VLOOKUP(V$3&amp;V42,都馬連編集用!$B$13:$C$49,2,FALSE),"")=0,"",(IFERROR(VLOOKUP(V$3&amp;V42,都馬連編集用!$B$13:$C$49,2,FALSE),"")))</f>
        <v/>
      </c>
      <c r="X42" s="51"/>
      <c r="Y42" s="139" t="str">
        <f>IF(IFERROR(VLOOKUP(X$3&amp;X42,都馬連編集用!$B$13:$C$49,2,FALSE),"")=0,"",(IFERROR(VLOOKUP(X$3&amp;X42,都馬連編集用!$B$13:$C$49,2,FALSE),"")))</f>
        <v/>
      </c>
      <c r="Z42" s="51"/>
      <c r="AA42" s="139" t="str">
        <f>IF(IFERROR(VLOOKUP(Z$3&amp;Z42,都馬連編集用!$B$13:$C$49,2,FALSE),"")=0,"",(IFERROR(VLOOKUP(Z$3&amp;Z42,都馬連編集用!$B$13:$C$49,2,FALSE),"")))</f>
        <v/>
      </c>
      <c r="AB42" s="51"/>
      <c r="AC42" s="139" t="str">
        <f>IF(IFERROR(VLOOKUP(AB$3&amp;AB42,都馬連編集用!$B$13:$C$49,2,FALSE),"")=0,"",(IFERROR(VLOOKUP(AB$3&amp;AB42,都馬連編集用!$B$13:$C$49,2,FALSE),"")))</f>
        <v/>
      </c>
      <c r="AD42" s="51"/>
      <c r="AE42" s="139" t="str">
        <f>IF(IFERROR(VLOOKUP(AD$3&amp;AD42,都馬連編集用!$B$13:$C$49,2,FALSE),"")=0,"",(IFERROR(VLOOKUP(AD$3&amp;AD42,都馬連編集用!$B$13:$C$49,2,FALSE),"")))</f>
        <v/>
      </c>
      <c r="AF42" s="51"/>
      <c r="AG42" s="139" t="str">
        <f>IF(IFERROR(VLOOKUP(AF$3&amp;AF42,都馬連編集用!$B$13:$C$49,2,FALSE),"")=0,"",(IFERROR(VLOOKUP(AF$3&amp;AF42,都馬連編集用!$B$13:$C$49,2,FALSE),"")))</f>
        <v/>
      </c>
      <c r="AH42" s="51"/>
      <c r="AI42" s="139" t="str">
        <f>IF(IFERROR(VLOOKUP(AH$3&amp;AH42,都馬連編集用!$B$13:$C$49,2,FALSE),"")=0,"",(IFERROR(VLOOKUP(AH$3&amp;AH42,都馬連編集用!$B$13:$C$49,2,FALSE),"")))</f>
        <v/>
      </c>
      <c r="AJ42" s="51"/>
      <c r="AK42" s="139" t="str">
        <f>IF(IFERROR(VLOOKUP(AJ$3&amp;AJ42,都馬連編集用!$B$13:$C$49,2,FALSE),"")=0,"",(IFERROR(VLOOKUP(AJ$3&amp;AJ42,都馬連編集用!$B$13:$C$49,2,FALSE),"")))</f>
        <v/>
      </c>
      <c r="AL42" s="51"/>
      <c r="AM42" s="139" t="str">
        <f>IF(IFERROR(VLOOKUP(AL$3&amp;AL42,都馬連編集用!$B$13:$C$49,2,FALSE),"")=0,"",(IFERROR(VLOOKUP(AL$3&amp;AL42,都馬連編集用!$B$13:$C$49,2,FALSE),"")))</f>
        <v/>
      </c>
      <c r="AN42" s="51"/>
      <c r="AO42" s="139" t="str">
        <f>IF(IFERROR(VLOOKUP(AN$3&amp;AN42,都馬連編集用!$B$13:$C$49,2,FALSE),"")=0,"",(IFERROR(VLOOKUP(AN$3&amp;AN42,都馬連編集用!$B$13:$C$49,2,FALSE),"")))</f>
        <v/>
      </c>
      <c r="AP42" s="51"/>
      <c r="AQ42" s="139" t="str">
        <f>IF(IFERROR(VLOOKUP(AP$3&amp;AP42,都馬連編集用!$B$13:$C$49,2,FALSE),"")=0,"",(IFERROR(VLOOKUP(AP$3&amp;AP42,都馬連編集用!$B$13:$C$49,2,FALSE),"")))</f>
        <v/>
      </c>
      <c r="AR42" s="51"/>
      <c r="AS42" s="139" t="str">
        <f>IF(IFERROR(VLOOKUP(AR$3&amp;AR42,都馬連編集用!$B$13:$C$49,2,FALSE),"")=0,"",(IFERROR(VLOOKUP(AR$3&amp;AR42,都馬連編集用!$B$13:$C$49,2,FALSE),"")))</f>
        <v/>
      </c>
      <c r="AT42" s="51"/>
      <c r="AU42" s="139" t="str">
        <f>IF(IFERROR(VLOOKUP(AT$3&amp;AT42,都馬連編集用!$B$13:$C$49,2,FALSE),"")=0,"",(IFERROR(VLOOKUP(AT$3&amp;AT42,都馬連編集用!$B$13:$C$49,2,FALSE),"")))</f>
        <v/>
      </c>
      <c r="AV42" s="51"/>
      <c r="AW42" s="139" t="str">
        <f>IF(IFERROR(VLOOKUP(AV$3&amp;AV42,都馬連編集用!$B$13:$C$49,2,FALSE),"")=0,"",(IFERROR(VLOOKUP(AV$3&amp;AV42,都馬連編集用!$B$13:$C$49,2,FALSE),"")))</f>
        <v/>
      </c>
      <c r="AX42" s="51"/>
      <c r="AY42" s="139" t="str">
        <f>IF(IFERROR(VLOOKUP(AX$3&amp;AX42,都馬連編集用!$B$13:$C$49,2,FALSE),"")=0,"",(IFERROR(VLOOKUP(AX$3&amp;AX42,都馬連編集用!$B$13:$C$49,2,FALSE),"")))</f>
        <v/>
      </c>
      <c r="AZ42" s="51"/>
      <c r="BA42" s="139" t="str">
        <f>IF(IFERROR(VLOOKUP(AZ$3&amp;AZ42,都馬連編集用!$B$13:$C$49,2,FALSE),"")=0,"",(IFERROR(VLOOKUP(AZ$3&amp;AZ42,都馬連編集用!$B$13:$C$49,2,FALSE),"")))</f>
        <v/>
      </c>
      <c r="BB42" s="51"/>
      <c r="BC42" s="139" t="str">
        <f>IF(IFERROR(VLOOKUP(BB$3&amp;BB42,都馬連編集用!$B$13:$C$49,2,FALSE),"")=0,"",(IFERROR(VLOOKUP(BB$3&amp;BB42,都馬連編集用!$B$13:$C$49,2,FALSE),"")))</f>
        <v/>
      </c>
      <c r="BD42" s="51"/>
      <c r="BE42" s="139" t="str">
        <f>IF(IFERROR(VLOOKUP(BD$3&amp;BD42,都馬連編集用!$B$13:$C$49,2,FALSE),"")=0,"",(IFERROR(VLOOKUP(BD$3&amp;BD42,都馬連編集用!$B$13:$C$49,2,FALSE),"")))</f>
        <v/>
      </c>
      <c r="BF42" s="51"/>
      <c r="BG42" s="139" t="str">
        <f>IF(IFERROR(VLOOKUP(BF$3&amp;BF42,都馬連編集用!$B$13:$C$49,2,FALSE),"")=0,"",(IFERROR(VLOOKUP(BF$3&amp;BF42,都馬連編集用!$B$13:$C$49,2,FALSE),"")))</f>
        <v/>
      </c>
      <c r="BH42" s="51"/>
      <c r="BI42" s="139" t="str">
        <f>IF(IFERROR(VLOOKUP(BH$3&amp;BH42,都馬連編集用!$B$13:$C$49,2,FALSE),"")=0,"",(IFERROR(VLOOKUP(BH$3&amp;BH42,都馬連編集用!$B$13:$C$49,2,FALSE),"")))</f>
        <v/>
      </c>
      <c r="BJ42" s="51"/>
      <c r="BK42" s="139" t="str">
        <f>IF(IFERROR(VLOOKUP(BJ$3&amp;BJ42,都馬連編集用!$B$13:$C$49,2,FALSE),"")=0,"",(IFERROR(VLOOKUP(BJ$3&amp;BJ42,都馬連編集用!$B$13:$C$49,2,FALSE),"")))</f>
        <v/>
      </c>
      <c r="BL42" s="51"/>
      <c r="BM42" s="139" t="str">
        <f>IF(IFERROR(VLOOKUP(BL$3&amp;BL42,都馬連編集用!$B$13:$C$49,2,FALSE),"")=0,"",(IFERROR(VLOOKUP(BL$3&amp;BL42,都馬連編集用!$B$13:$C$49,2,FALSE),"")))</f>
        <v/>
      </c>
      <c r="BN42" s="51"/>
      <c r="BO42" s="139" t="str">
        <f>IF(IFERROR(VLOOKUP(BN$3&amp;BN42,都馬連編集用!$B$13:$C$49,2,FALSE),"")=0,"",(IFERROR(VLOOKUP(BN$3&amp;BN42,都馬連編集用!$B$13:$C$49,2,FALSE),"")))</f>
        <v/>
      </c>
      <c r="BP42" s="51"/>
      <c r="BQ42" s="139" t="str">
        <f>IF(IFERROR(VLOOKUP(BP$3&amp;BP42,都馬連編集用!$B$13:$C$49,2,FALSE),"")=0,"",(IFERROR(VLOOKUP(BP$3&amp;BP42,都馬連編集用!$B$13:$C$49,2,FALSE),"")))</f>
        <v/>
      </c>
      <c r="BR42" s="51"/>
      <c r="BS42" s="139" t="str">
        <f>IF(IFERROR(VLOOKUP(BR$3&amp;BR42,都馬連編集用!$B$13:$C$49,2,FALSE),"")=0,"",(IFERROR(VLOOKUP(BR$3&amp;BR42,都馬連編集用!$B$13:$C$49,2,FALSE),"")))</f>
        <v/>
      </c>
      <c r="BT42" s="51"/>
      <c r="BU42" s="139" t="str">
        <f>IF(IFERROR(VLOOKUP(BT$3&amp;BT42,都馬連編集用!$B$13:$C$49,2,FALSE),"")=0,"",(IFERROR(VLOOKUP(BT$3&amp;BT42,都馬連編集用!$B$13:$C$49,2,FALSE),"")))</f>
        <v/>
      </c>
      <c r="BV42" s="51"/>
      <c r="BW42" s="139" t="str">
        <f>IF(IFERROR(VLOOKUP(BV$3&amp;BV42,都馬連編集用!$B$13:$C$49,2,FALSE),"")=0,"",(IFERROR(VLOOKUP(BV$3&amp;BV42,都馬連編集用!$B$13:$C$49,2,FALSE),"")))</f>
        <v/>
      </c>
      <c r="BX42" s="51"/>
      <c r="BY42" s="139" t="str">
        <f>IF(IFERROR(VLOOKUP(BX$3&amp;BX42,都馬連編集用!$B$13:$C$49,2,FALSE),"")=0,"",(IFERROR(VLOOKUP(BX$3&amp;BX42,都馬連編集用!$B$13:$C$49,2,FALSE),"")))</f>
        <v/>
      </c>
      <c r="BZ42" s="51"/>
      <c r="CA42" s="139" t="str">
        <f>IF(IFERROR(VLOOKUP(BZ$3&amp;BZ42,都馬連編集用!$B$13:$C$49,2,FALSE),"")=0,"",(IFERROR(VLOOKUP(BZ$3&amp;BZ42,都馬連編集用!$B$13:$C$49,2,FALSE),"")))</f>
        <v/>
      </c>
      <c r="CB42" s="51"/>
      <c r="CC42" s="139" t="str">
        <f>IF(IFERROR(VLOOKUP(CB$3&amp;CB42,都馬連編集用!$B$13:$C$49,2,FALSE),"")=0,"",(IFERROR(VLOOKUP(CB$3&amp;CB42,都馬連編集用!$B$13:$C$49,2,FALSE),"")))</f>
        <v/>
      </c>
      <c r="CD42" s="51"/>
      <c r="CE42" s="139" t="str">
        <f>IF(IFERROR(VLOOKUP(CD$3&amp;CD42,都馬連編集用!$B$13:$C$49,2,FALSE),"")=0,"",(IFERROR(VLOOKUP(CD$3&amp;CD42,都馬連編集用!$B$13:$C$49,2,FALSE),"")))</f>
        <v/>
      </c>
      <c r="CF42" s="51"/>
      <c r="CG42" s="139" t="str">
        <f>IF(IFERROR(VLOOKUP(CF$3&amp;CF42,都馬連編集用!$B$13:$C$49,2,FALSE),"")=0,"",(IFERROR(VLOOKUP(CF$3&amp;CF42,都馬連編集用!$B$13:$C$49,2,FALSE),"")))</f>
        <v/>
      </c>
      <c r="CH42" s="51"/>
      <c r="CI42" s="139" t="str">
        <f>IF(IFERROR(VLOOKUP(CH$3&amp;CH42,都馬連編集用!$B$13:$C$49,2,FALSE),"")=0,"",(IFERROR(VLOOKUP(CH$3&amp;CH42,都馬連編集用!$B$13:$C$49,2,FALSE),"")))</f>
        <v/>
      </c>
      <c r="CJ42" s="51"/>
      <c r="CK42" s="139" t="str">
        <f>IF(IFERROR(VLOOKUP(CJ$3&amp;CJ42,都馬連編集用!$B$13:$C$49,2,FALSE),"")=0,"",(IFERROR(VLOOKUP(CJ$3&amp;CJ42,都馬連編集用!$B$13:$C$49,2,FALSE),"")))</f>
        <v/>
      </c>
      <c r="CL42" s="51"/>
      <c r="CM42" s="139" t="str">
        <f>IF(IFERROR(VLOOKUP(CL$3&amp;CL42,都馬連編集用!$B$13:$C$49,2,FALSE),"")=0,"",(IFERROR(VLOOKUP(CL$3&amp;CL42,都馬連編集用!$B$13:$C$49,2,FALSE),"")))</f>
        <v/>
      </c>
      <c r="CN42" s="51"/>
      <c r="CO42" s="139" t="str">
        <f>IF(IFERROR(VLOOKUP(CN$3&amp;CN42,都馬連編集用!$B$13:$C$49,2,FALSE),"")=0,"",(IFERROR(VLOOKUP(CN$3&amp;CN42,都馬連編集用!$B$13:$C$49,2,FALSE),"")))</f>
        <v/>
      </c>
      <c r="CP42" s="51"/>
      <c r="CQ42" s="139" t="str">
        <f>IF(IFERROR(VLOOKUP(CP$3&amp;CP42,都馬連編集用!$B$13:$C$49,2,FALSE),"")=0,"",(IFERROR(VLOOKUP(CP$3&amp;CP42,都馬連編集用!$B$13:$C$49,2,FALSE),"")))</f>
        <v/>
      </c>
      <c r="CR42" s="51"/>
      <c r="CS42" s="139" t="str">
        <f>IF(IFERROR(VLOOKUP(CR$3&amp;CR42,都馬連編集用!$B$13:$C$49,2,FALSE),"")=0,"",(IFERROR(VLOOKUP(CR$3&amp;CR42,都馬連編集用!$B$13:$C$49,2,FALSE),"")))</f>
        <v/>
      </c>
      <c r="CT42" s="51"/>
      <c r="CU42" s="139" t="str">
        <f>IF(IFERROR(VLOOKUP(CT$3&amp;CT42,都馬連編集用!$B$13:$C$49,2,FALSE),"")=0,"",(IFERROR(VLOOKUP(CT$3&amp;CT42,都馬連編集用!$B$13:$C$49,2,FALSE),"")))</f>
        <v/>
      </c>
      <c r="CV42" s="51"/>
      <c r="CW42" s="139" t="str">
        <f>IF(IFERROR(VLOOKUP(CV$3&amp;CV42,都馬連編集用!$B$13:$C$49,2,FALSE),"")=0,"",(IFERROR(VLOOKUP(CV$3&amp;CV42,都馬連編集用!$B$13:$C$49,2,FALSE),"")))</f>
        <v/>
      </c>
      <c r="CX42" s="51"/>
      <c r="CY42" s="139" t="str">
        <f>IF(IFERROR(VLOOKUP(CX$3&amp;CX42,都馬連編集用!$B$13:$C$49,2,FALSE),"")=0,"",(IFERROR(VLOOKUP(CX$3&amp;CX42,都馬連編集用!$B$13:$C$49,2,FALSE),"")))</f>
        <v/>
      </c>
      <c r="CZ42" s="51"/>
      <c r="DA42" s="139" t="str">
        <f>IF(IFERROR(VLOOKUP(CZ$3&amp;CZ42,都馬連編集用!$B$13:$C$49,2,FALSE),"")=0,"",(IFERROR(VLOOKUP(CZ$3&amp;CZ42,都馬連編集用!$B$13:$C$49,2,FALSE),"")))</f>
        <v/>
      </c>
      <c r="DB42" s="51"/>
      <c r="DC42" s="139" t="str">
        <f>IF(IFERROR(VLOOKUP(DB$3&amp;DB42,都馬連編集用!$B$13:$C$49,2,FALSE),"")=0,"",(IFERROR(VLOOKUP(DB$3&amp;DB42,都馬連編集用!$B$13:$C$49,2,FALSE),"")))</f>
        <v/>
      </c>
      <c r="DD42" s="51"/>
      <c r="DE42" s="139" t="str">
        <f>IF(IFERROR(VLOOKUP(DD$3&amp;DD42,都馬連編集用!$B$13:$C$49,2,FALSE),"")=0,"",(IFERROR(VLOOKUP(DD$3&amp;DD42,都馬連編集用!$B$13:$C$49,2,FALSE),"")))</f>
        <v/>
      </c>
      <c r="DF42" s="51"/>
      <c r="DG42" s="139" t="str">
        <f>IF(IFERROR(VLOOKUP(DF$3&amp;DF42,都馬連編集用!$B$13:$C$49,2,FALSE),"")=0,"",(IFERROR(VLOOKUP(DF$3&amp;DF42,都馬連編集用!$B$13:$C$49,2,FALSE),"")))</f>
        <v/>
      </c>
      <c r="DH42" s="51"/>
      <c r="DI42" s="139" t="str">
        <f>IF(IFERROR(VLOOKUP(DH$3&amp;DH42,都馬連編集用!$B$13:$C$49,2,FALSE),"")=0,"",(IFERROR(VLOOKUP(DH$3&amp;DH42,都馬連編集用!$B$13:$C$49,2,FALSE),"")))</f>
        <v/>
      </c>
      <c r="DJ42" s="51"/>
      <c r="DK42" s="139" t="str">
        <f>IF(IFERROR(VLOOKUP(DJ$3&amp;DJ42,都馬連編集用!$B$13:$C$49,2,FALSE),"")=0,"",(IFERROR(VLOOKUP(DJ$3&amp;DJ42,都馬連編集用!$B$13:$C$49,2,FALSE),"")))</f>
        <v/>
      </c>
      <c r="DL42" s="51"/>
      <c r="DM42" s="139" t="str">
        <f>IF(IFERROR(VLOOKUP(DL$3&amp;DL42,都馬連編集用!$B$13:$C$49,2,FALSE),"")=0,"",(IFERROR(VLOOKUP(DL$3&amp;DL42,都馬連編集用!$B$13:$C$49,2,FALSE),"")))</f>
        <v/>
      </c>
      <c r="DN42" s="51"/>
      <c r="DO42" s="139" t="str">
        <f>IF(IFERROR(VLOOKUP(DN$3&amp;DN42,都馬連編集用!$B$13:$C$49,2,FALSE),"")=0,"",(IFERROR(VLOOKUP(DN$3&amp;DN42,都馬連編集用!$B$13:$C$49,2,FALSE),"")))</f>
        <v/>
      </c>
      <c r="DP42" s="51"/>
    </row>
    <row r="43" spans="1:120" ht="30.6" customHeight="1">
      <c r="A43" s="33">
        <v>39</v>
      </c>
      <c r="D43" s="33">
        <f t="shared" si="53"/>
        <v>0</v>
      </c>
      <c r="F43" s="120"/>
      <c r="G43" s="141" t="str">
        <f>IFERROR(VLOOKUP(F43,'申込書2（馬匹・選手）'!$B$5:$D$54,3,FALSE),"")</f>
        <v/>
      </c>
      <c r="H43" s="120"/>
      <c r="I43" s="140" t="str">
        <f>IFERROR(VLOOKUP(H43,'申込書2（馬匹・選手）'!$F$5:$H$54,3,FALSE),"")</f>
        <v/>
      </c>
      <c r="J43" s="101" t="str">
        <f t="shared" si="54"/>
        <v/>
      </c>
      <c r="K43" s="106"/>
      <c r="L43" s="51"/>
      <c r="M43" s="139" t="str">
        <f>IF(IFERROR(VLOOKUP(L$3&amp;L43,都馬連編集用!$B$13:$C$49,2,FALSE),"")=0,"",(IFERROR(VLOOKUP(L$3&amp;L43,都馬連編集用!$B$13:$C$49,2,FALSE),"")))</f>
        <v/>
      </c>
      <c r="N43" s="51"/>
      <c r="O43" s="139" t="str">
        <f>IF(IFERROR(VLOOKUP(N$3&amp;N43,都馬連編集用!$B$13:$C$49,2,FALSE),"")=0,"",(IFERROR(VLOOKUP(N$3&amp;N43,都馬連編集用!$B$13:$C$49,2,FALSE),"")))</f>
        <v/>
      </c>
      <c r="P43" s="51"/>
      <c r="Q43" s="139" t="str">
        <f>IF(IFERROR(VLOOKUP(P$3&amp;P43,都馬連編集用!$B$13:$C$49,2,FALSE),"")=0,"",(IFERROR(VLOOKUP(P$3&amp;P43,都馬連編集用!$B$13:$C$49,2,FALSE),"")))</f>
        <v/>
      </c>
      <c r="R43" s="51"/>
      <c r="S43" s="139" t="str">
        <f>IF(IFERROR(VLOOKUP(R$3&amp;R43,都馬連編集用!$B$13:$C$49,2,FALSE),"")=0,"",(IFERROR(VLOOKUP(R$3&amp;R43,都馬連編集用!$B$13:$C$49,2,FALSE),"")))</f>
        <v/>
      </c>
      <c r="T43" s="51"/>
      <c r="U43" s="139" t="str">
        <f>IF(IFERROR(VLOOKUP(T$3&amp;T43,都馬連編集用!$B$13:$C$49,2,FALSE),"")=0,"",(IFERROR(VLOOKUP(T$3&amp;T43,都馬連編集用!$B$13:$C$49,2,FALSE),"")))</f>
        <v/>
      </c>
      <c r="V43" s="51"/>
      <c r="W43" s="139" t="str">
        <f>IF(IFERROR(VLOOKUP(V$3&amp;V43,都馬連編集用!$B$13:$C$49,2,FALSE),"")=0,"",(IFERROR(VLOOKUP(V$3&amp;V43,都馬連編集用!$B$13:$C$49,2,FALSE),"")))</f>
        <v/>
      </c>
      <c r="X43" s="51"/>
      <c r="Y43" s="139" t="str">
        <f>IF(IFERROR(VLOOKUP(X$3&amp;X43,都馬連編集用!$B$13:$C$49,2,FALSE),"")=0,"",(IFERROR(VLOOKUP(X$3&amp;X43,都馬連編集用!$B$13:$C$49,2,FALSE),"")))</f>
        <v/>
      </c>
      <c r="Z43" s="51"/>
      <c r="AA43" s="139" t="str">
        <f>IF(IFERROR(VLOOKUP(Z$3&amp;Z43,都馬連編集用!$B$13:$C$49,2,FALSE),"")=0,"",(IFERROR(VLOOKUP(Z$3&amp;Z43,都馬連編集用!$B$13:$C$49,2,FALSE),"")))</f>
        <v/>
      </c>
      <c r="AB43" s="51"/>
      <c r="AC43" s="139" t="str">
        <f>IF(IFERROR(VLOOKUP(AB$3&amp;AB43,都馬連編集用!$B$13:$C$49,2,FALSE),"")=0,"",(IFERROR(VLOOKUP(AB$3&amp;AB43,都馬連編集用!$B$13:$C$49,2,FALSE),"")))</f>
        <v/>
      </c>
      <c r="AD43" s="51"/>
      <c r="AE43" s="139" t="str">
        <f>IF(IFERROR(VLOOKUP(AD$3&amp;AD43,都馬連編集用!$B$13:$C$49,2,FALSE),"")=0,"",(IFERROR(VLOOKUP(AD$3&amp;AD43,都馬連編集用!$B$13:$C$49,2,FALSE),"")))</f>
        <v/>
      </c>
      <c r="AF43" s="51"/>
      <c r="AG43" s="139" t="str">
        <f>IF(IFERROR(VLOOKUP(AF$3&amp;AF43,都馬連編集用!$B$13:$C$49,2,FALSE),"")=0,"",(IFERROR(VLOOKUP(AF$3&amp;AF43,都馬連編集用!$B$13:$C$49,2,FALSE),"")))</f>
        <v/>
      </c>
      <c r="AH43" s="51"/>
      <c r="AI43" s="139" t="str">
        <f>IF(IFERROR(VLOOKUP(AH$3&amp;AH43,都馬連編集用!$B$13:$C$49,2,FALSE),"")=0,"",(IFERROR(VLOOKUP(AH$3&amp;AH43,都馬連編集用!$B$13:$C$49,2,FALSE),"")))</f>
        <v/>
      </c>
      <c r="AJ43" s="51"/>
      <c r="AK43" s="139" t="str">
        <f>IF(IFERROR(VLOOKUP(AJ$3&amp;AJ43,都馬連編集用!$B$13:$C$49,2,FALSE),"")=0,"",(IFERROR(VLOOKUP(AJ$3&amp;AJ43,都馬連編集用!$B$13:$C$49,2,FALSE),"")))</f>
        <v/>
      </c>
      <c r="AL43" s="51"/>
      <c r="AM43" s="139" t="str">
        <f>IF(IFERROR(VLOOKUP(AL$3&amp;AL43,都馬連編集用!$B$13:$C$49,2,FALSE),"")=0,"",(IFERROR(VLOOKUP(AL$3&amp;AL43,都馬連編集用!$B$13:$C$49,2,FALSE),"")))</f>
        <v/>
      </c>
      <c r="AN43" s="51"/>
      <c r="AO43" s="139" t="str">
        <f>IF(IFERROR(VLOOKUP(AN$3&amp;AN43,都馬連編集用!$B$13:$C$49,2,FALSE),"")=0,"",(IFERROR(VLOOKUP(AN$3&amp;AN43,都馬連編集用!$B$13:$C$49,2,FALSE),"")))</f>
        <v/>
      </c>
      <c r="AP43" s="51"/>
      <c r="AQ43" s="139" t="str">
        <f>IF(IFERROR(VLOOKUP(AP$3&amp;AP43,都馬連編集用!$B$13:$C$49,2,FALSE),"")=0,"",(IFERROR(VLOOKUP(AP$3&amp;AP43,都馬連編集用!$B$13:$C$49,2,FALSE),"")))</f>
        <v/>
      </c>
      <c r="AR43" s="51"/>
      <c r="AS43" s="139" t="str">
        <f>IF(IFERROR(VLOOKUP(AR$3&amp;AR43,都馬連編集用!$B$13:$C$49,2,FALSE),"")=0,"",(IFERROR(VLOOKUP(AR$3&amp;AR43,都馬連編集用!$B$13:$C$49,2,FALSE),"")))</f>
        <v/>
      </c>
      <c r="AT43" s="51"/>
      <c r="AU43" s="139" t="str">
        <f>IF(IFERROR(VLOOKUP(AT$3&amp;AT43,都馬連編集用!$B$13:$C$49,2,FALSE),"")=0,"",(IFERROR(VLOOKUP(AT$3&amp;AT43,都馬連編集用!$B$13:$C$49,2,FALSE),"")))</f>
        <v/>
      </c>
      <c r="AV43" s="51"/>
      <c r="AW43" s="139" t="str">
        <f>IF(IFERROR(VLOOKUP(AV$3&amp;AV43,都馬連編集用!$B$13:$C$49,2,FALSE),"")=0,"",(IFERROR(VLOOKUP(AV$3&amp;AV43,都馬連編集用!$B$13:$C$49,2,FALSE),"")))</f>
        <v/>
      </c>
      <c r="AX43" s="51"/>
      <c r="AY43" s="139" t="str">
        <f>IF(IFERROR(VLOOKUP(AX$3&amp;AX43,都馬連編集用!$B$13:$C$49,2,FALSE),"")=0,"",(IFERROR(VLOOKUP(AX$3&amp;AX43,都馬連編集用!$B$13:$C$49,2,FALSE),"")))</f>
        <v/>
      </c>
      <c r="AZ43" s="51"/>
      <c r="BA43" s="139" t="str">
        <f>IF(IFERROR(VLOOKUP(AZ$3&amp;AZ43,都馬連編集用!$B$13:$C$49,2,FALSE),"")=0,"",(IFERROR(VLOOKUP(AZ$3&amp;AZ43,都馬連編集用!$B$13:$C$49,2,FALSE),"")))</f>
        <v/>
      </c>
      <c r="BB43" s="51"/>
      <c r="BC43" s="139" t="str">
        <f>IF(IFERROR(VLOOKUP(BB$3&amp;BB43,都馬連編集用!$B$13:$C$49,2,FALSE),"")=0,"",(IFERROR(VLOOKUP(BB$3&amp;BB43,都馬連編集用!$B$13:$C$49,2,FALSE),"")))</f>
        <v/>
      </c>
      <c r="BD43" s="51"/>
      <c r="BE43" s="139" t="str">
        <f>IF(IFERROR(VLOOKUP(BD$3&amp;BD43,都馬連編集用!$B$13:$C$49,2,FALSE),"")=0,"",(IFERROR(VLOOKUP(BD$3&amp;BD43,都馬連編集用!$B$13:$C$49,2,FALSE),"")))</f>
        <v/>
      </c>
      <c r="BF43" s="51"/>
      <c r="BG43" s="139" t="str">
        <f>IF(IFERROR(VLOOKUP(BF$3&amp;BF43,都馬連編集用!$B$13:$C$49,2,FALSE),"")=0,"",(IFERROR(VLOOKUP(BF$3&amp;BF43,都馬連編集用!$B$13:$C$49,2,FALSE),"")))</f>
        <v/>
      </c>
      <c r="BH43" s="51"/>
      <c r="BI43" s="139" t="str">
        <f>IF(IFERROR(VLOOKUP(BH$3&amp;BH43,都馬連編集用!$B$13:$C$49,2,FALSE),"")=0,"",(IFERROR(VLOOKUP(BH$3&amp;BH43,都馬連編集用!$B$13:$C$49,2,FALSE),"")))</f>
        <v/>
      </c>
      <c r="BJ43" s="51"/>
      <c r="BK43" s="139" t="str">
        <f>IF(IFERROR(VLOOKUP(BJ$3&amp;BJ43,都馬連編集用!$B$13:$C$49,2,FALSE),"")=0,"",(IFERROR(VLOOKUP(BJ$3&amp;BJ43,都馬連編集用!$B$13:$C$49,2,FALSE),"")))</f>
        <v/>
      </c>
      <c r="BL43" s="51"/>
      <c r="BM43" s="139" t="str">
        <f>IF(IFERROR(VLOOKUP(BL$3&amp;BL43,都馬連編集用!$B$13:$C$49,2,FALSE),"")=0,"",(IFERROR(VLOOKUP(BL$3&amp;BL43,都馬連編集用!$B$13:$C$49,2,FALSE),"")))</f>
        <v/>
      </c>
      <c r="BN43" s="51"/>
      <c r="BO43" s="139" t="str">
        <f>IF(IFERROR(VLOOKUP(BN$3&amp;BN43,都馬連編集用!$B$13:$C$49,2,FALSE),"")=0,"",(IFERROR(VLOOKUP(BN$3&amp;BN43,都馬連編集用!$B$13:$C$49,2,FALSE),"")))</f>
        <v/>
      </c>
      <c r="BP43" s="51"/>
      <c r="BQ43" s="139" t="str">
        <f>IF(IFERROR(VLOOKUP(BP$3&amp;BP43,都馬連編集用!$B$13:$C$49,2,FALSE),"")=0,"",(IFERROR(VLOOKUP(BP$3&amp;BP43,都馬連編集用!$B$13:$C$49,2,FALSE),"")))</f>
        <v/>
      </c>
      <c r="BR43" s="51"/>
      <c r="BS43" s="139" t="str">
        <f>IF(IFERROR(VLOOKUP(BR$3&amp;BR43,都馬連編集用!$B$13:$C$49,2,FALSE),"")=0,"",(IFERROR(VLOOKUP(BR$3&amp;BR43,都馬連編集用!$B$13:$C$49,2,FALSE),"")))</f>
        <v/>
      </c>
      <c r="BT43" s="51"/>
      <c r="BU43" s="139" t="str">
        <f>IF(IFERROR(VLOOKUP(BT$3&amp;BT43,都馬連編集用!$B$13:$C$49,2,FALSE),"")=0,"",(IFERROR(VLOOKUP(BT$3&amp;BT43,都馬連編集用!$B$13:$C$49,2,FALSE),"")))</f>
        <v/>
      </c>
      <c r="BV43" s="51"/>
      <c r="BW43" s="139" t="str">
        <f>IF(IFERROR(VLOOKUP(BV$3&amp;BV43,都馬連編集用!$B$13:$C$49,2,FALSE),"")=0,"",(IFERROR(VLOOKUP(BV$3&amp;BV43,都馬連編集用!$B$13:$C$49,2,FALSE),"")))</f>
        <v/>
      </c>
      <c r="BX43" s="51"/>
      <c r="BY43" s="139" t="str">
        <f>IF(IFERROR(VLOOKUP(BX$3&amp;BX43,都馬連編集用!$B$13:$C$49,2,FALSE),"")=0,"",(IFERROR(VLOOKUP(BX$3&amp;BX43,都馬連編集用!$B$13:$C$49,2,FALSE),"")))</f>
        <v/>
      </c>
      <c r="BZ43" s="51"/>
      <c r="CA43" s="139" t="str">
        <f>IF(IFERROR(VLOOKUP(BZ$3&amp;BZ43,都馬連編集用!$B$13:$C$49,2,FALSE),"")=0,"",(IFERROR(VLOOKUP(BZ$3&amp;BZ43,都馬連編集用!$B$13:$C$49,2,FALSE),"")))</f>
        <v/>
      </c>
      <c r="CB43" s="51"/>
      <c r="CC43" s="139" t="str">
        <f>IF(IFERROR(VLOOKUP(CB$3&amp;CB43,都馬連編集用!$B$13:$C$49,2,FALSE),"")=0,"",(IFERROR(VLOOKUP(CB$3&amp;CB43,都馬連編集用!$B$13:$C$49,2,FALSE),"")))</f>
        <v/>
      </c>
      <c r="CD43" s="51"/>
      <c r="CE43" s="139" t="str">
        <f>IF(IFERROR(VLOOKUP(CD$3&amp;CD43,都馬連編集用!$B$13:$C$49,2,FALSE),"")=0,"",(IFERROR(VLOOKUP(CD$3&amp;CD43,都馬連編集用!$B$13:$C$49,2,FALSE),"")))</f>
        <v/>
      </c>
      <c r="CF43" s="51"/>
      <c r="CG43" s="139" t="str">
        <f>IF(IFERROR(VLOOKUP(CF$3&amp;CF43,都馬連編集用!$B$13:$C$49,2,FALSE),"")=0,"",(IFERROR(VLOOKUP(CF$3&amp;CF43,都馬連編集用!$B$13:$C$49,2,FALSE),"")))</f>
        <v/>
      </c>
      <c r="CH43" s="51"/>
      <c r="CI43" s="139" t="str">
        <f>IF(IFERROR(VLOOKUP(CH$3&amp;CH43,都馬連編集用!$B$13:$C$49,2,FALSE),"")=0,"",(IFERROR(VLOOKUP(CH$3&amp;CH43,都馬連編集用!$B$13:$C$49,2,FALSE),"")))</f>
        <v/>
      </c>
      <c r="CJ43" s="51"/>
      <c r="CK43" s="139" t="str">
        <f>IF(IFERROR(VLOOKUP(CJ$3&amp;CJ43,都馬連編集用!$B$13:$C$49,2,FALSE),"")=0,"",(IFERROR(VLOOKUP(CJ$3&amp;CJ43,都馬連編集用!$B$13:$C$49,2,FALSE),"")))</f>
        <v/>
      </c>
      <c r="CL43" s="51"/>
      <c r="CM43" s="139" t="str">
        <f>IF(IFERROR(VLOOKUP(CL$3&amp;CL43,都馬連編集用!$B$13:$C$49,2,FALSE),"")=0,"",(IFERROR(VLOOKUP(CL$3&amp;CL43,都馬連編集用!$B$13:$C$49,2,FALSE),"")))</f>
        <v/>
      </c>
      <c r="CN43" s="51"/>
      <c r="CO43" s="139" t="str">
        <f>IF(IFERROR(VLOOKUP(CN$3&amp;CN43,都馬連編集用!$B$13:$C$49,2,FALSE),"")=0,"",(IFERROR(VLOOKUP(CN$3&amp;CN43,都馬連編集用!$B$13:$C$49,2,FALSE),"")))</f>
        <v/>
      </c>
      <c r="CP43" s="51"/>
      <c r="CQ43" s="139" t="str">
        <f>IF(IFERROR(VLOOKUP(CP$3&amp;CP43,都馬連編集用!$B$13:$C$49,2,FALSE),"")=0,"",(IFERROR(VLOOKUP(CP$3&amp;CP43,都馬連編集用!$B$13:$C$49,2,FALSE),"")))</f>
        <v/>
      </c>
      <c r="CR43" s="51"/>
      <c r="CS43" s="139" t="str">
        <f>IF(IFERROR(VLOOKUP(CR$3&amp;CR43,都馬連編集用!$B$13:$C$49,2,FALSE),"")=0,"",(IFERROR(VLOOKUP(CR$3&amp;CR43,都馬連編集用!$B$13:$C$49,2,FALSE),"")))</f>
        <v/>
      </c>
      <c r="CT43" s="51"/>
      <c r="CU43" s="139" t="str">
        <f>IF(IFERROR(VLOOKUP(CT$3&amp;CT43,都馬連編集用!$B$13:$C$49,2,FALSE),"")=0,"",(IFERROR(VLOOKUP(CT$3&amp;CT43,都馬連編集用!$B$13:$C$49,2,FALSE),"")))</f>
        <v/>
      </c>
      <c r="CV43" s="51"/>
      <c r="CW43" s="139" t="str">
        <f>IF(IFERROR(VLOOKUP(CV$3&amp;CV43,都馬連編集用!$B$13:$C$49,2,FALSE),"")=0,"",(IFERROR(VLOOKUP(CV$3&amp;CV43,都馬連編集用!$B$13:$C$49,2,FALSE),"")))</f>
        <v/>
      </c>
      <c r="CX43" s="51"/>
      <c r="CY43" s="139" t="str">
        <f>IF(IFERROR(VLOOKUP(CX$3&amp;CX43,都馬連編集用!$B$13:$C$49,2,FALSE),"")=0,"",(IFERROR(VLOOKUP(CX$3&amp;CX43,都馬連編集用!$B$13:$C$49,2,FALSE),"")))</f>
        <v/>
      </c>
      <c r="CZ43" s="51"/>
      <c r="DA43" s="139" t="str">
        <f>IF(IFERROR(VLOOKUP(CZ$3&amp;CZ43,都馬連編集用!$B$13:$C$49,2,FALSE),"")=0,"",(IFERROR(VLOOKUP(CZ$3&amp;CZ43,都馬連編集用!$B$13:$C$49,2,FALSE),"")))</f>
        <v/>
      </c>
      <c r="DB43" s="51"/>
      <c r="DC43" s="139" t="str">
        <f>IF(IFERROR(VLOOKUP(DB$3&amp;DB43,都馬連編集用!$B$13:$C$49,2,FALSE),"")=0,"",(IFERROR(VLOOKUP(DB$3&amp;DB43,都馬連編集用!$B$13:$C$49,2,FALSE),"")))</f>
        <v/>
      </c>
      <c r="DD43" s="51"/>
      <c r="DE43" s="139" t="str">
        <f>IF(IFERROR(VLOOKUP(DD$3&amp;DD43,都馬連編集用!$B$13:$C$49,2,FALSE),"")=0,"",(IFERROR(VLOOKUP(DD$3&amp;DD43,都馬連編集用!$B$13:$C$49,2,FALSE),"")))</f>
        <v/>
      </c>
      <c r="DF43" s="51"/>
      <c r="DG43" s="139" t="str">
        <f>IF(IFERROR(VLOOKUP(DF$3&amp;DF43,都馬連編集用!$B$13:$C$49,2,FALSE),"")=0,"",(IFERROR(VLOOKUP(DF$3&amp;DF43,都馬連編集用!$B$13:$C$49,2,FALSE),"")))</f>
        <v/>
      </c>
      <c r="DH43" s="51"/>
      <c r="DI43" s="139" t="str">
        <f>IF(IFERROR(VLOOKUP(DH$3&amp;DH43,都馬連編集用!$B$13:$C$49,2,FALSE),"")=0,"",(IFERROR(VLOOKUP(DH$3&amp;DH43,都馬連編集用!$B$13:$C$49,2,FALSE),"")))</f>
        <v/>
      </c>
      <c r="DJ43" s="51"/>
      <c r="DK43" s="139" t="str">
        <f>IF(IFERROR(VLOOKUP(DJ$3&amp;DJ43,都馬連編集用!$B$13:$C$49,2,FALSE),"")=0,"",(IFERROR(VLOOKUP(DJ$3&amp;DJ43,都馬連編集用!$B$13:$C$49,2,FALSE),"")))</f>
        <v/>
      </c>
      <c r="DL43" s="51"/>
      <c r="DM43" s="139" t="str">
        <f>IF(IFERROR(VLOOKUP(DL$3&amp;DL43,都馬連編集用!$B$13:$C$49,2,FALSE),"")=0,"",(IFERROR(VLOOKUP(DL$3&amp;DL43,都馬連編集用!$B$13:$C$49,2,FALSE),"")))</f>
        <v/>
      </c>
      <c r="DN43" s="51"/>
      <c r="DO43" s="139" t="str">
        <f>IF(IFERROR(VLOOKUP(DN$3&amp;DN43,都馬連編集用!$B$13:$C$49,2,FALSE),"")=0,"",(IFERROR(VLOOKUP(DN$3&amp;DN43,都馬連編集用!$B$13:$C$49,2,FALSE),"")))</f>
        <v/>
      </c>
      <c r="DP43" s="51"/>
    </row>
    <row r="44" spans="1:120" ht="30.6" customHeight="1">
      <c r="A44" s="33">
        <v>40</v>
      </c>
      <c r="D44" s="33">
        <f t="shared" si="53"/>
        <v>0</v>
      </c>
      <c r="F44" s="120"/>
      <c r="G44" s="141" t="str">
        <f>IFERROR(VLOOKUP(F44,'申込書2（馬匹・選手）'!$B$5:$D$54,3,FALSE),"")</f>
        <v/>
      </c>
      <c r="H44" s="120"/>
      <c r="I44" s="140" t="str">
        <f>IFERROR(VLOOKUP(H44,'申込書2（馬匹・選手）'!$F$5:$H$54,3,FALSE),"")</f>
        <v/>
      </c>
      <c r="J44" s="101" t="str">
        <f t="shared" si="54"/>
        <v/>
      </c>
      <c r="K44" s="106"/>
      <c r="L44" s="51"/>
      <c r="M44" s="139" t="str">
        <f>IF(IFERROR(VLOOKUP(L$3&amp;L44,都馬連編集用!$B$13:$C$49,2,FALSE),"")=0,"",(IFERROR(VLOOKUP(L$3&amp;L44,都馬連編集用!$B$13:$C$49,2,FALSE),"")))</f>
        <v/>
      </c>
      <c r="N44" s="51"/>
      <c r="O44" s="139" t="str">
        <f>IF(IFERROR(VLOOKUP(N$3&amp;N44,都馬連編集用!$B$13:$C$49,2,FALSE),"")=0,"",(IFERROR(VLOOKUP(N$3&amp;N44,都馬連編集用!$B$13:$C$49,2,FALSE),"")))</f>
        <v/>
      </c>
      <c r="P44" s="51"/>
      <c r="Q44" s="139" t="str">
        <f>IF(IFERROR(VLOOKUP(P$3&amp;P44,都馬連編集用!$B$13:$C$49,2,FALSE),"")=0,"",(IFERROR(VLOOKUP(P$3&amp;P44,都馬連編集用!$B$13:$C$49,2,FALSE),"")))</f>
        <v/>
      </c>
      <c r="R44" s="51"/>
      <c r="S44" s="139" t="str">
        <f>IF(IFERROR(VLOOKUP(R$3&amp;R44,都馬連編集用!$B$13:$C$49,2,FALSE),"")=0,"",(IFERROR(VLOOKUP(R$3&amp;R44,都馬連編集用!$B$13:$C$49,2,FALSE),"")))</f>
        <v/>
      </c>
      <c r="T44" s="51"/>
      <c r="U44" s="139" t="str">
        <f>IF(IFERROR(VLOOKUP(T$3&amp;T44,都馬連編集用!$B$13:$C$49,2,FALSE),"")=0,"",(IFERROR(VLOOKUP(T$3&amp;T44,都馬連編集用!$B$13:$C$49,2,FALSE),"")))</f>
        <v/>
      </c>
      <c r="V44" s="51"/>
      <c r="W44" s="139" t="str">
        <f>IF(IFERROR(VLOOKUP(V$3&amp;V44,都馬連編集用!$B$13:$C$49,2,FALSE),"")=0,"",(IFERROR(VLOOKUP(V$3&amp;V44,都馬連編集用!$B$13:$C$49,2,FALSE),"")))</f>
        <v/>
      </c>
      <c r="X44" s="51"/>
      <c r="Y44" s="139" t="str">
        <f>IF(IFERROR(VLOOKUP(X$3&amp;X44,都馬連編集用!$B$13:$C$49,2,FALSE),"")=0,"",(IFERROR(VLOOKUP(X$3&amp;X44,都馬連編集用!$B$13:$C$49,2,FALSE),"")))</f>
        <v/>
      </c>
      <c r="Z44" s="51"/>
      <c r="AA44" s="139" t="str">
        <f>IF(IFERROR(VLOOKUP(Z$3&amp;Z44,都馬連編集用!$B$13:$C$49,2,FALSE),"")=0,"",(IFERROR(VLOOKUP(Z$3&amp;Z44,都馬連編集用!$B$13:$C$49,2,FALSE),"")))</f>
        <v/>
      </c>
      <c r="AB44" s="51"/>
      <c r="AC44" s="139" t="str">
        <f>IF(IFERROR(VLOOKUP(AB$3&amp;AB44,都馬連編集用!$B$13:$C$49,2,FALSE),"")=0,"",(IFERROR(VLOOKUP(AB$3&amp;AB44,都馬連編集用!$B$13:$C$49,2,FALSE),"")))</f>
        <v/>
      </c>
      <c r="AD44" s="51"/>
      <c r="AE44" s="139" t="str">
        <f>IF(IFERROR(VLOOKUP(AD$3&amp;AD44,都馬連編集用!$B$13:$C$49,2,FALSE),"")=0,"",(IFERROR(VLOOKUP(AD$3&amp;AD44,都馬連編集用!$B$13:$C$49,2,FALSE),"")))</f>
        <v/>
      </c>
      <c r="AF44" s="51"/>
      <c r="AG44" s="139" t="str">
        <f>IF(IFERROR(VLOOKUP(AF$3&amp;AF44,都馬連編集用!$B$13:$C$49,2,FALSE),"")=0,"",(IFERROR(VLOOKUP(AF$3&amp;AF44,都馬連編集用!$B$13:$C$49,2,FALSE),"")))</f>
        <v/>
      </c>
      <c r="AH44" s="51"/>
      <c r="AI44" s="139" t="str">
        <f>IF(IFERROR(VLOOKUP(AH$3&amp;AH44,都馬連編集用!$B$13:$C$49,2,FALSE),"")=0,"",(IFERROR(VLOOKUP(AH$3&amp;AH44,都馬連編集用!$B$13:$C$49,2,FALSE),"")))</f>
        <v/>
      </c>
      <c r="AJ44" s="51"/>
      <c r="AK44" s="139" t="str">
        <f>IF(IFERROR(VLOOKUP(AJ$3&amp;AJ44,都馬連編集用!$B$13:$C$49,2,FALSE),"")=0,"",(IFERROR(VLOOKUP(AJ$3&amp;AJ44,都馬連編集用!$B$13:$C$49,2,FALSE),"")))</f>
        <v/>
      </c>
      <c r="AL44" s="51"/>
      <c r="AM44" s="139" t="str">
        <f>IF(IFERROR(VLOOKUP(AL$3&amp;AL44,都馬連編集用!$B$13:$C$49,2,FALSE),"")=0,"",(IFERROR(VLOOKUP(AL$3&amp;AL44,都馬連編集用!$B$13:$C$49,2,FALSE),"")))</f>
        <v/>
      </c>
      <c r="AN44" s="51"/>
      <c r="AO44" s="139" t="str">
        <f>IF(IFERROR(VLOOKUP(AN$3&amp;AN44,都馬連編集用!$B$13:$C$49,2,FALSE),"")=0,"",(IFERROR(VLOOKUP(AN$3&amp;AN44,都馬連編集用!$B$13:$C$49,2,FALSE),"")))</f>
        <v/>
      </c>
      <c r="AP44" s="51"/>
      <c r="AQ44" s="139" t="str">
        <f>IF(IFERROR(VLOOKUP(AP$3&amp;AP44,都馬連編集用!$B$13:$C$49,2,FALSE),"")=0,"",(IFERROR(VLOOKUP(AP$3&amp;AP44,都馬連編集用!$B$13:$C$49,2,FALSE),"")))</f>
        <v/>
      </c>
      <c r="AR44" s="51"/>
      <c r="AS44" s="139" t="str">
        <f>IF(IFERROR(VLOOKUP(AR$3&amp;AR44,都馬連編集用!$B$13:$C$49,2,FALSE),"")=0,"",(IFERROR(VLOOKUP(AR$3&amp;AR44,都馬連編集用!$B$13:$C$49,2,FALSE),"")))</f>
        <v/>
      </c>
      <c r="AT44" s="51"/>
      <c r="AU44" s="139" t="str">
        <f>IF(IFERROR(VLOOKUP(AT$3&amp;AT44,都馬連編集用!$B$13:$C$49,2,FALSE),"")=0,"",(IFERROR(VLOOKUP(AT$3&amp;AT44,都馬連編集用!$B$13:$C$49,2,FALSE),"")))</f>
        <v/>
      </c>
      <c r="AV44" s="51"/>
      <c r="AW44" s="139" t="str">
        <f>IF(IFERROR(VLOOKUP(AV$3&amp;AV44,都馬連編集用!$B$13:$C$49,2,FALSE),"")=0,"",(IFERROR(VLOOKUP(AV$3&amp;AV44,都馬連編集用!$B$13:$C$49,2,FALSE),"")))</f>
        <v/>
      </c>
      <c r="AX44" s="51"/>
      <c r="AY44" s="139" t="str">
        <f>IF(IFERROR(VLOOKUP(AX$3&amp;AX44,都馬連編集用!$B$13:$C$49,2,FALSE),"")=0,"",(IFERROR(VLOOKUP(AX$3&amp;AX44,都馬連編集用!$B$13:$C$49,2,FALSE),"")))</f>
        <v/>
      </c>
      <c r="AZ44" s="51"/>
      <c r="BA44" s="139" t="str">
        <f>IF(IFERROR(VLOOKUP(AZ$3&amp;AZ44,都馬連編集用!$B$13:$C$49,2,FALSE),"")=0,"",(IFERROR(VLOOKUP(AZ$3&amp;AZ44,都馬連編集用!$B$13:$C$49,2,FALSE),"")))</f>
        <v/>
      </c>
      <c r="BB44" s="51"/>
      <c r="BC44" s="139" t="str">
        <f>IF(IFERROR(VLOOKUP(BB$3&amp;BB44,都馬連編集用!$B$13:$C$49,2,FALSE),"")=0,"",(IFERROR(VLOOKUP(BB$3&amp;BB44,都馬連編集用!$B$13:$C$49,2,FALSE),"")))</f>
        <v/>
      </c>
      <c r="BD44" s="51"/>
      <c r="BE44" s="139" t="str">
        <f>IF(IFERROR(VLOOKUP(BD$3&amp;BD44,都馬連編集用!$B$13:$C$49,2,FALSE),"")=0,"",(IFERROR(VLOOKUP(BD$3&amp;BD44,都馬連編集用!$B$13:$C$49,2,FALSE),"")))</f>
        <v/>
      </c>
      <c r="BF44" s="51"/>
      <c r="BG44" s="139" t="str">
        <f>IF(IFERROR(VLOOKUP(BF$3&amp;BF44,都馬連編集用!$B$13:$C$49,2,FALSE),"")=0,"",(IFERROR(VLOOKUP(BF$3&amp;BF44,都馬連編集用!$B$13:$C$49,2,FALSE),"")))</f>
        <v/>
      </c>
      <c r="BH44" s="51"/>
      <c r="BI44" s="139" t="str">
        <f>IF(IFERROR(VLOOKUP(BH$3&amp;BH44,都馬連編集用!$B$13:$C$49,2,FALSE),"")=0,"",(IFERROR(VLOOKUP(BH$3&amp;BH44,都馬連編集用!$B$13:$C$49,2,FALSE),"")))</f>
        <v/>
      </c>
      <c r="BJ44" s="51"/>
      <c r="BK44" s="139" t="str">
        <f>IF(IFERROR(VLOOKUP(BJ$3&amp;BJ44,都馬連編集用!$B$13:$C$49,2,FALSE),"")=0,"",(IFERROR(VLOOKUP(BJ$3&amp;BJ44,都馬連編集用!$B$13:$C$49,2,FALSE),"")))</f>
        <v/>
      </c>
      <c r="BL44" s="51"/>
      <c r="BM44" s="139" t="str">
        <f>IF(IFERROR(VLOOKUP(BL$3&amp;BL44,都馬連編集用!$B$13:$C$49,2,FALSE),"")=0,"",(IFERROR(VLOOKUP(BL$3&amp;BL44,都馬連編集用!$B$13:$C$49,2,FALSE),"")))</f>
        <v/>
      </c>
      <c r="BN44" s="51"/>
      <c r="BO44" s="139" t="str">
        <f>IF(IFERROR(VLOOKUP(BN$3&amp;BN44,都馬連編集用!$B$13:$C$49,2,FALSE),"")=0,"",(IFERROR(VLOOKUP(BN$3&amp;BN44,都馬連編集用!$B$13:$C$49,2,FALSE),"")))</f>
        <v/>
      </c>
      <c r="BP44" s="51"/>
      <c r="BQ44" s="139" t="str">
        <f>IF(IFERROR(VLOOKUP(BP$3&amp;BP44,都馬連編集用!$B$13:$C$49,2,FALSE),"")=0,"",(IFERROR(VLOOKUP(BP$3&amp;BP44,都馬連編集用!$B$13:$C$49,2,FALSE),"")))</f>
        <v/>
      </c>
      <c r="BR44" s="51"/>
      <c r="BS44" s="139" t="str">
        <f>IF(IFERROR(VLOOKUP(BR$3&amp;BR44,都馬連編集用!$B$13:$C$49,2,FALSE),"")=0,"",(IFERROR(VLOOKUP(BR$3&amp;BR44,都馬連編集用!$B$13:$C$49,2,FALSE),"")))</f>
        <v/>
      </c>
      <c r="BT44" s="51"/>
      <c r="BU44" s="139" t="str">
        <f>IF(IFERROR(VLOOKUP(BT$3&amp;BT44,都馬連編集用!$B$13:$C$49,2,FALSE),"")=0,"",(IFERROR(VLOOKUP(BT$3&amp;BT44,都馬連編集用!$B$13:$C$49,2,FALSE),"")))</f>
        <v/>
      </c>
      <c r="BV44" s="51"/>
      <c r="BW44" s="139" t="str">
        <f>IF(IFERROR(VLOOKUP(BV$3&amp;BV44,都馬連編集用!$B$13:$C$49,2,FALSE),"")=0,"",(IFERROR(VLOOKUP(BV$3&amp;BV44,都馬連編集用!$B$13:$C$49,2,FALSE),"")))</f>
        <v/>
      </c>
      <c r="BX44" s="51"/>
      <c r="BY44" s="139" t="str">
        <f>IF(IFERROR(VLOOKUP(BX$3&amp;BX44,都馬連編集用!$B$13:$C$49,2,FALSE),"")=0,"",(IFERROR(VLOOKUP(BX$3&amp;BX44,都馬連編集用!$B$13:$C$49,2,FALSE),"")))</f>
        <v/>
      </c>
      <c r="BZ44" s="51"/>
      <c r="CA44" s="139" t="str">
        <f>IF(IFERROR(VLOOKUP(BZ$3&amp;BZ44,都馬連編集用!$B$13:$C$49,2,FALSE),"")=0,"",(IFERROR(VLOOKUP(BZ$3&amp;BZ44,都馬連編集用!$B$13:$C$49,2,FALSE),"")))</f>
        <v/>
      </c>
      <c r="CB44" s="51"/>
      <c r="CC44" s="139" t="str">
        <f>IF(IFERROR(VLOOKUP(CB$3&amp;CB44,都馬連編集用!$B$13:$C$49,2,FALSE),"")=0,"",(IFERROR(VLOOKUP(CB$3&amp;CB44,都馬連編集用!$B$13:$C$49,2,FALSE),"")))</f>
        <v/>
      </c>
      <c r="CD44" s="51"/>
      <c r="CE44" s="139" t="str">
        <f>IF(IFERROR(VLOOKUP(CD$3&amp;CD44,都馬連編集用!$B$13:$C$49,2,FALSE),"")=0,"",(IFERROR(VLOOKUP(CD$3&amp;CD44,都馬連編集用!$B$13:$C$49,2,FALSE),"")))</f>
        <v/>
      </c>
      <c r="CF44" s="51"/>
      <c r="CG44" s="139" t="str">
        <f>IF(IFERROR(VLOOKUP(CF$3&amp;CF44,都馬連編集用!$B$13:$C$49,2,FALSE),"")=0,"",(IFERROR(VLOOKUP(CF$3&amp;CF44,都馬連編集用!$B$13:$C$49,2,FALSE),"")))</f>
        <v/>
      </c>
      <c r="CH44" s="51"/>
      <c r="CI44" s="139" t="str">
        <f>IF(IFERROR(VLOOKUP(CH$3&amp;CH44,都馬連編集用!$B$13:$C$49,2,FALSE),"")=0,"",(IFERROR(VLOOKUP(CH$3&amp;CH44,都馬連編集用!$B$13:$C$49,2,FALSE),"")))</f>
        <v/>
      </c>
      <c r="CJ44" s="51"/>
      <c r="CK44" s="139" t="str">
        <f>IF(IFERROR(VLOOKUP(CJ$3&amp;CJ44,都馬連編集用!$B$13:$C$49,2,FALSE),"")=0,"",(IFERROR(VLOOKUP(CJ$3&amp;CJ44,都馬連編集用!$B$13:$C$49,2,FALSE),"")))</f>
        <v/>
      </c>
      <c r="CL44" s="51"/>
      <c r="CM44" s="139" t="str">
        <f>IF(IFERROR(VLOOKUP(CL$3&amp;CL44,都馬連編集用!$B$13:$C$49,2,FALSE),"")=0,"",(IFERROR(VLOOKUP(CL$3&amp;CL44,都馬連編集用!$B$13:$C$49,2,FALSE),"")))</f>
        <v/>
      </c>
      <c r="CN44" s="51"/>
      <c r="CO44" s="139" t="str">
        <f>IF(IFERROR(VLOOKUP(CN$3&amp;CN44,都馬連編集用!$B$13:$C$49,2,FALSE),"")=0,"",(IFERROR(VLOOKUP(CN$3&amp;CN44,都馬連編集用!$B$13:$C$49,2,FALSE),"")))</f>
        <v/>
      </c>
      <c r="CP44" s="51"/>
      <c r="CQ44" s="139" t="str">
        <f>IF(IFERROR(VLOOKUP(CP$3&amp;CP44,都馬連編集用!$B$13:$C$49,2,FALSE),"")=0,"",(IFERROR(VLOOKUP(CP$3&amp;CP44,都馬連編集用!$B$13:$C$49,2,FALSE),"")))</f>
        <v/>
      </c>
      <c r="CR44" s="51"/>
      <c r="CS44" s="139" t="str">
        <f>IF(IFERROR(VLOOKUP(CR$3&amp;CR44,都馬連編集用!$B$13:$C$49,2,FALSE),"")=0,"",(IFERROR(VLOOKUP(CR$3&amp;CR44,都馬連編集用!$B$13:$C$49,2,FALSE),"")))</f>
        <v/>
      </c>
      <c r="CT44" s="51"/>
      <c r="CU44" s="139" t="str">
        <f>IF(IFERROR(VLOOKUP(CT$3&amp;CT44,都馬連編集用!$B$13:$C$49,2,FALSE),"")=0,"",(IFERROR(VLOOKUP(CT$3&amp;CT44,都馬連編集用!$B$13:$C$49,2,FALSE),"")))</f>
        <v/>
      </c>
      <c r="CV44" s="51"/>
      <c r="CW44" s="139" t="str">
        <f>IF(IFERROR(VLOOKUP(CV$3&amp;CV44,都馬連編集用!$B$13:$C$49,2,FALSE),"")=0,"",(IFERROR(VLOOKUP(CV$3&amp;CV44,都馬連編集用!$B$13:$C$49,2,FALSE),"")))</f>
        <v/>
      </c>
      <c r="CX44" s="51"/>
      <c r="CY44" s="139" t="str">
        <f>IF(IFERROR(VLOOKUP(CX$3&amp;CX44,都馬連編集用!$B$13:$C$49,2,FALSE),"")=0,"",(IFERROR(VLOOKUP(CX$3&amp;CX44,都馬連編集用!$B$13:$C$49,2,FALSE),"")))</f>
        <v/>
      </c>
      <c r="CZ44" s="51"/>
      <c r="DA44" s="139" t="str">
        <f>IF(IFERROR(VLOOKUP(CZ$3&amp;CZ44,都馬連編集用!$B$13:$C$49,2,FALSE),"")=0,"",(IFERROR(VLOOKUP(CZ$3&amp;CZ44,都馬連編集用!$B$13:$C$49,2,FALSE),"")))</f>
        <v/>
      </c>
      <c r="DB44" s="51"/>
      <c r="DC44" s="139" t="str">
        <f>IF(IFERROR(VLOOKUP(DB$3&amp;DB44,都馬連編集用!$B$13:$C$49,2,FALSE),"")=0,"",(IFERROR(VLOOKUP(DB$3&amp;DB44,都馬連編集用!$B$13:$C$49,2,FALSE),"")))</f>
        <v/>
      </c>
      <c r="DD44" s="51"/>
      <c r="DE44" s="139" t="str">
        <f>IF(IFERROR(VLOOKUP(DD$3&amp;DD44,都馬連編集用!$B$13:$C$49,2,FALSE),"")=0,"",(IFERROR(VLOOKUP(DD$3&amp;DD44,都馬連編集用!$B$13:$C$49,2,FALSE),"")))</f>
        <v/>
      </c>
      <c r="DF44" s="51"/>
      <c r="DG44" s="139" t="str">
        <f>IF(IFERROR(VLOOKUP(DF$3&amp;DF44,都馬連編集用!$B$13:$C$49,2,FALSE),"")=0,"",(IFERROR(VLOOKUP(DF$3&amp;DF44,都馬連編集用!$B$13:$C$49,2,FALSE),"")))</f>
        <v/>
      </c>
      <c r="DH44" s="51"/>
      <c r="DI44" s="139" t="str">
        <f>IF(IFERROR(VLOOKUP(DH$3&amp;DH44,都馬連編集用!$B$13:$C$49,2,FALSE),"")=0,"",(IFERROR(VLOOKUP(DH$3&amp;DH44,都馬連編集用!$B$13:$C$49,2,FALSE),"")))</f>
        <v/>
      </c>
      <c r="DJ44" s="51"/>
      <c r="DK44" s="139" t="str">
        <f>IF(IFERROR(VLOOKUP(DJ$3&amp;DJ44,都馬連編集用!$B$13:$C$49,2,FALSE),"")=0,"",(IFERROR(VLOOKUP(DJ$3&amp;DJ44,都馬連編集用!$B$13:$C$49,2,FALSE),"")))</f>
        <v/>
      </c>
      <c r="DL44" s="51"/>
      <c r="DM44" s="139" t="str">
        <f>IF(IFERROR(VLOOKUP(DL$3&amp;DL44,都馬連編集用!$B$13:$C$49,2,FALSE),"")=0,"",(IFERROR(VLOOKUP(DL$3&amp;DL44,都馬連編集用!$B$13:$C$49,2,FALSE),"")))</f>
        <v/>
      </c>
      <c r="DN44" s="51"/>
      <c r="DO44" s="139" t="str">
        <f>IF(IFERROR(VLOOKUP(DN$3&amp;DN44,都馬連編集用!$B$13:$C$49,2,FALSE),"")=0,"",(IFERROR(VLOOKUP(DN$3&amp;DN44,都馬連編集用!$B$13:$C$49,2,FALSE),"")))</f>
        <v/>
      </c>
      <c r="DP44" s="51"/>
    </row>
    <row r="45" spans="1:120" ht="30.6" customHeight="1">
      <c r="A45" s="33">
        <v>41</v>
      </c>
      <c r="D45" s="33">
        <f t="shared" si="53"/>
        <v>0</v>
      </c>
      <c r="F45" s="120"/>
      <c r="G45" s="141" t="str">
        <f>IFERROR(VLOOKUP(F45,'申込書2（馬匹・選手）'!$B$5:$D$54,3,FALSE),"")</f>
        <v/>
      </c>
      <c r="H45" s="120"/>
      <c r="I45" s="140" t="str">
        <f>IFERROR(VLOOKUP(H45,'申込書2（馬匹・選手）'!$F$5:$H$54,3,FALSE),"")</f>
        <v/>
      </c>
      <c r="J45" s="101" t="str">
        <f t="shared" si="54"/>
        <v/>
      </c>
      <c r="K45" s="106"/>
      <c r="L45" s="51"/>
      <c r="M45" s="139" t="str">
        <f>IF(IFERROR(VLOOKUP(L$3&amp;L45,都馬連編集用!$B$13:$C$49,2,FALSE),"")=0,"",(IFERROR(VLOOKUP(L$3&amp;L45,都馬連編集用!$B$13:$C$49,2,FALSE),"")))</f>
        <v/>
      </c>
      <c r="N45" s="51"/>
      <c r="O45" s="139" t="str">
        <f>IF(IFERROR(VLOOKUP(N$3&amp;N45,都馬連編集用!$B$13:$C$49,2,FALSE),"")=0,"",(IFERROR(VLOOKUP(N$3&amp;N45,都馬連編集用!$B$13:$C$49,2,FALSE),"")))</f>
        <v/>
      </c>
      <c r="P45" s="51"/>
      <c r="Q45" s="139" t="str">
        <f>IF(IFERROR(VLOOKUP(P$3&amp;P45,都馬連編集用!$B$13:$C$49,2,FALSE),"")=0,"",(IFERROR(VLOOKUP(P$3&amp;P45,都馬連編集用!$B$13:$C$49,2,FALSE),"")))</f>
        <v/>
      </c>
      <c r="R45" s="51"/>
      <c r="S45" s="139" t="str">
        <f>IF(IFERROR(VLOOKUP(R$3&amp;R45,都馬連編集用!$B$13:$C$49,2,FALSE),"")=0,"",(IFERROR(VLOOKUP(R$3&amp;R45,都馬連編集用!$B$13:$C$49,2,FALSE),"")))</f>
        <v/>
      </c>
      <c r="T45" s="51"/>
      <c r="U45" s="139" t="str">
        <f>IF(IFERROR(VLOOKUP(T$3&amp;T45,都馬連編集用!$B$13:$C$49,2,FALSE),"")=0,"",(IFERROR(VLOOKUP(T$3&amp;T45,都馬連編集用!$B$13:$C$49,2,FALSE),"")))</f>
        <v/>
      </c>
      <c r="V45" s="51"/>
      <c r="W45" s="139" t="str">
        <f>IF(IFERROR(VLOOKUP(V$3&amp;V45,都馬連編集用!$B$13:$C$49,2,FALSE),"")=0,"",(IFERROR(VLOOKUP(V$3&amp;V45,都馬連編集用!$B$13:$C$49,2,FALSE),"")))</f>
        <v/>
      </c>
      <c r="X45" s="51"/>
      <c r="Y45" s="139" t="str">
        <f>IF(IFERROR(VLOOKUP(X$3&amp;X45,都馬連編集用!$B$13:$C$49,2,FALSE),"")=0,"",(IFERROR(VLOOKUP(X$3&amp;X45,都馬連編集用!$B$13:$C$49,2,FALSE),"")))</f>
        <v/>
      </c>
      <c r="Z45" s="51"/>
      <c r="AA45" s="139" t="str">
        <f>IF(IFERROR(VLOOKUP(Z$3&amp;Z45,都馬連編集用!$B$13:$C$49,2,FALSE),"")=0,"",(IFERROR(VLOOKUP(Z$3&amp;Z45,都馬連編集用!$B$13:$C$49,2,FALSE),"")))</f>
        <v/>
      </c>
      <c r="AB45" s="51"/>
      <c r="AC45" s="139" t="str">
        <f>IF(IFERROR(VLOOKUP(AB$3&amp;AB45,都馬連編集用!$B$13:$C$49,2,FALSE),"")=0,"",(IFERROR(VLOOKUP(AB$3&amp;AB45,都馬連編集用!$B$13:$C$49,2,FALSE),"")))</f>
        <v/>
      </c>
      <c r="AD45" s="51"/>
      <c r="AE45" s="139" t="str">
        <f>IF(IFERROR(VLOOKUP(AD$3&amp;AD45,都馬連編集用!$B$13:$C$49,2,FALSE),"")=0,"",(IFERROR(VLOOKUP(AD$3&amp;AD45,都馬連編集用!$B$13:$C$49,2,FALSE),"")))</f>
        <v/>
      </c>
      <c r="AF45" s="51"/>
      <c r="AG45" s="139" t="str">
        <f>IF(IFERROR(VLOOKUP(AF$3&amp;AF45,都馬連編集用!$B$13:$C$49,2,FALSE),"")=0,"",(IFERROR(VLOOKUP(AF$3&amp;AF45,都馬連編集用!$B$13:$C$49,2,FALSE),"")))</f>
        <v/>
      </c>
      <c r="AH45" s="51"/>
      <c r="AI45" s="139" t="str">
        <f>IF(IFERROR(VLOOKUP(AH$3&amp;AH45,都馬連編集用!$B$13:$C$49,2,FALSE),"")=0,"",(IFERROR(VLOOKUP(AH$3&amp;AH45,都馬連編集用!$B$13:$C$49,2,FALSE),"")))</f>
        <v/>
      </c>
      <c r="AJ45" s="51"/>
      <c r="AK45" s="139" t="str">
        <f>IF(IFERROR(VLOOKUP(AJ$3&amp;AJ45,都馬連編集用!$B$13:$C$49,2,FALSE),"")=0,"",(IFERROR(VLOOKUP(AJ$3&amp;AJ45,都馬連編集用!$B$13:$C$49,2,FALSE),"")))</f>
        <v/>
      </c>
      <c r="AL45" s="51"/>
      <c r="AM45" s="139" t="str">
        <f>IF(IFERROR(VLOOKUP(AL$3&amp;AL45,都馬連編集用!$B$13:$C$49,2,FALSE),"")=0,"",(IFERROR(VLOOKUP(AL$3&amp;AL45,都馬連編集用!$B$13:$C$49,2,FALSE),"")))</f>
        <v/>
      </c>
      <c r="AN45" s="51"/>
      <c r="AO45" s="139" t="str">
        <f>IF(IFERROR(VLOOKUP(AN$3&amp;AN45,都馬連編集用!$B$13:$C$49,2,FALSE),"")=0,"",(IFERROR(VLOOKUP(AN$3&amp;AN45,都馬連編集用!$B$13:$C$49,2,FALSE),"")))</f>
        <v/>
      </c>
      <c r="AP45" s="51"/>
      <c r="AQ45" s="139" t="str">
        <f>IF(IFERROR(VLOOKUP(AP$3&amp;AP45,都馬連編集用!$B$13:$C$49,2,FALSE),"")=0,"",(IFERROR(VLOOKUP(AP$3&amp;AP45,都馬連編集用!$B$13:$C$49,2,FALSE),"")))</f>
        <v/>
      </c>
      <c r="AR45" s="51"/>
      <c r="AS45" s="139" t="str">
        <f>IF(IFERROR(VLOOKUP(AR$3&amp;AR45,都馬連編集用!$B$13:$C$49,2,FALSE),"")=0,"",(IFERROR(VLOOKUP(AR$3&amp;AR45,都馬連編集用!$B$13:$C$49,2,FALSE),"")))</f>
        <v/>
      </c>
      <c r="AT45" s="51"/>
      <c r="AU45" s="139" t="str">
        <f>IF(IFERROR(VLOOKUP(AT$3&amp;AT45,都馬連編集用!$B$13:$C$49,2,FALSE),"")=0,"",(IFERROR(VLOOKUP(AT$3&amp;AT45,都馬連編集用!$B$13:$C$49,2,FALSE),"")))</f>
        <v/>
      </c>
      <c r="AV45" s="51"/>
      <c r="AW45" s="139" t="str">
        <f>IF(IFERROR(VLOOKUP(AV$3&amp;AV45,都馬連編集用!$B$13:$C$49,2,FALSE),"")=0,"",(IFERROR(VLOOKUP(AV$3&amp;AV45,都馬連編集用!$B$13:$C$49,2,FALSE),"")))</f>
        <v/>
      </c>
      <c r="AX45" s="51"/>
      <c r="AY45" s="139" t="str">
        <f>IF(IFERROR(VLOOKUP(AX$3&amp;AX45,都馬連編集用!$B$13:$C$49,2,FALSE),"")=0,"",(IFERROR(VLOOKUP(AX$3&amp;AX45,都馬連編集用!$B$13:$C$49,2,FALSE),"")))</f>
        <v/>
      </c>
      <c r="AZ45" s="51"/>
      <c r="BA45" s="139" t="str">
        <f>IF(IFERROR(VLOOKUP(AZ$3&amp;AZ45,都馬連編集用!$B$13:$C$49,2,FALSE),"")=0,"",(IFERROR(VLOOKUP(AZ$3&amp;AZ45,都馬連編集用!$B$13:$C$49,2,FALSE),"")))</f>
        <v/>
      </c>
      <c r="BB45" s="51"/>
      <c r="BC45" s="139" t="str">
        <f>IF(IFERROR(VLOOKUP(BB$3&amp;BB45,都馬連編集用!$B$13:$C$49,2,FALSE),"")=0,"",(IFERROR(VLOOKUP(BB$3&amp;BB45,都馬連編集用!$B$13:$C$49,2,FALSE),"")))</f>
        <v/>
      </c>
      <c r="BD45" s="51"/>
      <c r="BE45" s="139" t="str">
        <f>IF(IFERROR(VLOOKUP(BD$3&amp;BD45,都馬連編集用!$B$13:$C$49,2,FALSE),"")=0,"",(IFERROR(VLOOKUP(BD$3&amp;BD45,都馬連編集用!$B$13:$C$49,2,FALSE),"")))</f>
        <v/>
      </c>
      <c r="BF45" s="51"/>
      <c r="BG45" s="139" t="str">
        <f>IF(IFERROR(VLOOKUP(BF$3&amp;BF45,都馬連編集用!$B$13:$C$49,2,FALSE),"")=0,"",(IFERROR(VLOOKUP(BF$3&amp;BF45,都馬連編集用!$B$13:$C$49,2,FALSE),"")))</f>
        <v/>
      </c>
      <c r="BH45" s="51"/>
      <c r="BI45" s="139" t="str">
        <f>IF(IFERROR(VLOOKUP(BH$3&amp;BH45,都馬連編集用!$B$13:$C$49,2,FALSE),"")=0,"",(IFERROR(VLOOKUP(BH$3&amp;BH45,都馬連編集用!$B$13:$C$49,2,FALSE),"")))</f>
        <v/>
      </c>
      <c r="BJ45" s="51"/>
      <c r="BK45" s="139" t="str">
        <f>IF(IFERROR(VLOOKUP(BJ$3&amp;BJ45,都馬連編集用!$B$13:$C$49,2,FALSE),"")=0,"",(IFERROR(VLOOKUP(BJ$3&amp;BJ45,都馬連編集用!$B$13:$C$49,2,FALSE),"")))</f>
        <v/>
      </c>
      <c r="BL45" s="51"/>
      <c r="BM45" s="139" t="str">
        <f>IF(IFERROR(VLOOKUP(BL$3&amp;BL45,都馬連編集用!$B$13:$C$49,2,FALSE),"")=0,"",(IFERROR(VLOOKUP(BL$3&amp;BL45,都馬連編集用!$B$13:$C$49,2,FALSE),"")))</f>
        <v/>
      </c>
      <c r="BN45" s="51"/>
      <c r="BO45" s="139" t="str">
        <f>IF(IFERROR(VLOOKUP(BN$3&amp;BN45,都馬連編集用!$B$13:$C$49,2,FALSE),"")=0,"",(IFERROR(VLOOKUP(BN$3&amp;BN45,都馬連編集用!$B$13:$C$49,2,FALSE),"")))</f>
        <v/>
      </c>
      <c r="BP45" s="51"/>
      <c r="BQ45" s="139" t="str">
        <f>IF(IFERROR(VLOOKUP(BP$3&amp;BP45,都馬連編集用!$B$13:$C$49,2,FALSE),"")=0,"",(IFERROR(VLOOKUP(BP$3&amp;BP45,都馬連編集用!$B$13:$C$49,2,FALSE),"")))</f>
        <v/>
      </c>
      <c r="BR45" s="51"/>
      <c r="BS45" s="139" t="str">
        <f>IF(IFERROR(VLOOKUP(BR$3&amp;BR45,都馬連編集用!$B$13:$C$49,2,FALSE),"")=0,"",(IFERROR(VLOOKUP(BR$3&amp;BR45,都馬連編集用!$B$13:$C$49,2,FALSE),"")))</f>
        <v/>
      </c>
      <c r="BT45" s="51"/>
      <c r="BU45" s="139" t="str">
        <f>IF(IFERROR(VLOOKUP(BT$3&amp;BT45,都馬連編集用!$B$13:$C$49,2,FALSE),"")=0,"",(IFERROR(VLOOKUP(BT$3&amp;BT45,都馬連編集用!$B$13:$C$49,2,FALSE),"")))</f>
        <v/>
      </c>
      <c r="BV45" s="51"/>
      <c r="BW45" s="139" t="str">
        <f>IF(IFERROR(VLOOKUP(BV$3&amp;BV45,都馬連編集用!$B$13:$C$49,2,FALSE),"")=0,"",(IFERROR(VLOOKUP(BV$3&amp;BV45,都馬連編集用!$B$13:$C$49,2,FALSE),"")))</f>
        <v/>
      </c>
      <c r="BX45" s="51"/>
      <c r="BY45" s="139" t="str">
        <f>IF(IFERROR(VLOOKUP(BX$3&amp;BX45,都馬連編集用!$B$13:$C$49,2,FALSE),"")=0,"",(IFERROR(VLOOKUP(BX$3&amp;BX45,都馬連編集用!$B$13:$C$49,2,FALSE),"")))</f>
        <v/>
      </c>
      <c r="BZ45" s="51"/>
      <c r="CA45" s="139" t="str">
        <f>IF(IFERROR(VLOOKUP(BZ$3&amp;BZ45,都馬連編集用!$B$13:$C$49,2,FALSE),"")=0,"",(IFERROR(VLOOKUP(BZ$3&amp;BZ45,都馬連編集用!$B$13:$C$49,2,FALSE),"")))</f>
        <v/>
      </c>
      <c r="CB45" s="51"/>
      <c r="CC45" s="139" t="str">
        <f>IF(IFERROR(VLOOKUP(CB$3&amp;CB45,都馬連編集用!$B$13:$C$49,2,FALSE),"")=0,"",(IFERROR(VLOOKUP(CB$3&amp;CB45,都馬連編集用!$B$13:$C$49,2,FALSE),"")))</f>
        <v/>
      </c>
      <c r="CD45" s="51"/>
      <c r="CE45" s="139" t="str">
        <f>IF(IFERROR(VLOOKUP(CD$3&amp;CD45,都馬連編集用!$B$13:$C$49,2,FALSE),"")=0,"",(IFERROR(VLOOKUP(CD$3&amp;CD45,都馬連編集用!$B$13:$C$49,2,FALSE),"")))</f>
        <v/>
      </c>
      <c r="CF45" s="51"/>
      <c r="CG45" s="139" t="str">
        <f>IF(IFERROR(VLOOKUP(CF$3&amp;CF45,都馬連編集用!$B$13:$C$49,2,FALSE),"")=0,"",(IFERROR(VLOOKUP(CF$3&amp;CF45,都馬連編集用!$B$13:$C$49,2,FALSE),"")))</f>
        <v/>
      </c>
      <c r="CH45" s="51"/>
      <c r="CI45" s="139" t="str">
        <f>IF(IFERROR(VLOOKUP(CH$3&amp;CH45,都馬連編集用!$B$13:$C$49,2,FALSE),"")=0,"",(IFERROR(VLOOKUP(CH$3&amp;CH45,都馬連編集用!$B$13:$C$49,2,FALSE),"")))</f>
        <v/>
      </c>
      <c r="CJ45" s="51"/>
      <c r="CK45" s="139" t="str">
        <f>IF(IFERROR(VLOOKUP(CJ$3&amp;CJ45,都馬連編集用!$B$13:$C$49,2,FALSE),"")=0,"",(IFERROR(VLOOKUP(CJ$3&amp;CJ45,都馬連編集用!$B$13:$C$49,2,FALSE),"")))</f>
        <v/>
      </c>
      <c r="CL45" s="51"/>
      <c r="CM45" s="139" t="str">
        <f>IF(IFERROR(VLOOKUP(CL$3&amp;CL45,都馬連編集用!$B$13:$C$49,2,FALSE),"")=0,"",(IFERROR(VLOOKUP(CL$3&amp;CL45,都馬連編集用!$B$13:$C$49,2,FALSE),"")))</f>
        <v/>
      </c>
      <c r="CN45" s="51"/>
      <c r="CO45" s="139" t="str">
        <f>IF(IFERROR(VLOOKUP(CN$3&amp;CN45,都馬連編集用!$B$13:$C$49,2,FALSE),"")=0,"",(IFERROR(VLOOKUP(CN$3&amp;CN45,都馬連編集用!$B$13:$C$49,2,FALSE),"")))</f>
        <v/>
      </c>
      <c r="CP45" s="51"/>
      <c r="CQ45" s="139" t="str">
        <f>IF(IFERROR(VLOOKUP(CP$3&amp;CP45,都馬連編集用!$B$13:$C$49,2,FALSE),"")=0,"",(IFERROR(VLOOKUP(CP$3&amp;CP45,都馬連編集用!$B$13:$C$49,2,FALSE),"")))</f>
        <v/>
      </c>
      <c r="CR45" s="51"/>
      <c r="CS45" s="139" t="str">
        <f>IF(IFERROR(VLOOKUP(CR$3&amp;CR45,都馬連編集用!$B$13:$C$49,2,FALSE),"")=0,"",(IFERROR(VLOOKUP(CR$3&amp;CR45,都馬連編集用!$B$13:$C$49,2,FALSE),"")))</f>
        <v/>
      </c>
      <c r="CT45" s="51"/>
      <c r="CU45" s="139" t="str">
        <f>IF(IFERROR(VLOOKUP(CT$3&amp;CT45,都馬連編集用!$B$13:$C$49,2,FALSE),"")=0,"",(IFERROR(VLOOKUP(CT$3&amp;CT45,都馬連編集用!$B$13:$C$49,2,FALSE),"")))</f>
        <v/>
      </c>
      <c r="CV45" s="51"/>
      <c r="CW45" s="139" t="str">
        <f>IF(IFERROR(VLOOKUP(CV$3&amp;CV45,都馬連編集用!$B$13:$C$49,2,FALSE),"")=0,"",(IFERROR(VLOOKUP(CV$3&amp;CV45,都馬連編集用!$B$13:$C$49,2,FALSE),"")))</f>
        <v/>
      </c>
      <c r="CX45" s="51"/>
      <c r="CY45" s="139" t="str">
        <f>IF(IFERROR(VLOOKUP(CX$3&amp;CX45,都馬連編集用!$B$13:$C$49,2,FALSE),"")=0,"",(IFERROR(VLOOKUP(CX$3&amp;CX45,都馬連編集用!$B$13:$C$49,2,FALSE),"")))</f>
        <v/>
      </c>
      <c r="CZ45" s="51"/>
      <c r="DA45" s="139" t="str">
        <f>IF(IFERROR(VLOOKUP(CZ$3&amp;CZ45,都馬連編集用!$B$13:$C$49,2,FALSE),"")=0,"",(IFERROR(VLOOKUP(CZ$3&amp;CZ45,都馬連編集用!$B$13:$C$49,2,FALSE),"")))</f>
        <v/>
      </c>
      <c r="DB45" s="51"/>
      <c r="DC45" s="139" t="str">
        <f>IF(IFERROR(VLOOKUP(DB$3&amp;DB45,都馬連編集用!$B$13:$C$49,2,FALSE),"")=0,"",(IFERROR(VLOOKUP(DB$3&amp;DB45,都馬連編集用!$B$13:$C$49,2,FALSE),"")))</f>
        <v/>
      </c>
      <c r="DD45" s="51"/>
      <c r="DE45" s="139" t="str">
        <f>IF(IFERROR(VLOOKUP(DD$3&amp;DD45,都馬連編集用!$B$13:$C$49,2,FALSE),"")=0,"",(IFERROR(VLOOKUP(DD$3&amp;DD45,都馬連編集用!$B$13:$C$49,2,FALSE),"")))</f>
        <v/>
      </c>
      <c r="DF45" s="51"/>
      <c r="DG45" s="139" t="str">
        <f>IF(IFERROR(VLOOKUP(DF$3&amp;DF45,都馬連編集用!$B$13:$C$49,2,FALSE),"")=0,"",(IFERROR(VLOOKUP(DF$3&amp;DF45,都馬連編集用!$B$13:$C$49,2,FALSE),"")))</f>
        <v/>
      </c>
      <c r="DH45" s="51"/>
      <c r="DI45" s="139" t="str">
        <f>IF(IFERROR(VLOOKUP(DH$3&amp;DH45,都馬連編集用!$B$13:$C$49,2,FALSE),"")=0,"",(IFERROR(VLOOKUP(DH$3&amp;DH45,都馬連編集用!$B$13:$C$49,2,FALSE),"")))</f>
        <v/>
      </c>
      <c r="DJ45" s="51"/>
      <c r="DK45" s="139" t="str">
        <f>IF(IFERROR(VLOOKUP(DJ$3&amp;DJ45,都馬連編集用!$B$13:$C$49,2,FALSE),"")=0,"",(IFERROR(VLOOKUP(DJ$3&amp;DJ45,都馬連編集用!$B$13:$C$49,2,FALSE),"")))</f>
        <v/>
      </c>
      <c r="DL45" s="51"/>
      <c r="DM45" s="139" t="str">
        <f>IF(IFERROR(VLOOKUP(DL$3&amp;DL45,都馬連編集用!$B$13:$C$49,2,FALSE),"")=0,"",(IFERROR(VLOOKUP(DL$3&amp;DL45,都馬連編集用!$B$13:$C$49,2,FALSE),"")))</f>
        <v/>
      </c>
      <c r="DN45" s="51"/>
      <c r="DO45" s="139" t="str">
        <f>IF(IFERROR(VLOOKUP(DN$3&amp;DN45,都馬連編集用!$B$13:$C$49,2,FALSE),"")=0,"",(IFERROR(VLOOKUP(DN$3&amp;DN45,都馬連編集用!$B$13:$C$49,2,FALSE),"")))</f>
        <v/>
      </c>
      <c r="DP45" s="51"/>
    </row>
    <row r="46" spans="1:120" ht="30.6" customHeight="1">
      <c r="A46" s="33">
        <v>42</v>
      </c>
      <c r="D46" s="33">
        <f t="shared" si="53"/>
        <v>0</v>
      </c>
      <c r="F46" s="120"/>
      <c r="G46" s="141" t="str">
        <f>IFERROR(VLOOKUP(F46,'申込書2（馬匹・選手）'!$B$5:$D$54,3,FALSE),"")</f>
        <v/>
      </c>
      <c r="H46" s="120"/>
      <c r="I46" s="140" t="str">
        <f>IFERROR(VLOOKUP(H46,'申込書2（馬匹・選手）'!$F$5:$H$54,3,FALSE),"")</f>
        <v/>
      </c>
      <c r="J46" s="101" t="str">
        <f t="shared" si="54"/>
        <v/>
      </c>
      <c r="K46" s="106"/>
      <c r="L46" s="51"/>
      <c r="M46" s="139" t="str">
        <f>IF(IFERROR(VLOOKUP(L$3&amp;L46,都馬連編集用!$B$13:$C$49,2,FALSE),"")=0,"",(IFERROR(VLOOKUP(L$3&amp;L46,都馬連編集用!$B$13:$C$49,2,FALSE),"")))</f>
        <v/>
      </c>
      <c r="N46" s="51"/>
      <c r="O46" s="139" t="str">
        <f>IF(IFERROR(VLOOKUP(N$3&amp;N46,都馬連編集用!$B$13:$C$49,2,FALSE),"")=0,"",(IFERROR(VLOOKUP(N$3&amp;N46,都馬連編集用!$B$13:$C$49,2,FALSE),"")))</f>
        <v/>
      </c>
      <c r="P46" s="51"/>
      <c r="Q46" s="139" t="str">
        <f>IF(IFERROR(VLOOKUP(P$3&amp;P46,都馬連編集用!$B$13:$C$49,2,FALSE),"")=0,"",(IFERROR(VLOOKUP(P$3&amp;P46,都馬連編集用!$B$13:$C$49,2,FALSE),"")))</f>
        <v/>
      </c>
      <c r="R46" s="51"/>
      <c r="S46" s="139" t="str">
        <f>IF(IFERROR(VLOOKUP(R$3&amp;R46,都馬連編集用!$B$13:$C$49,2,FALSE),"")=0,"",(IFERROR(VLOOKUP(R$3&amp;R46,都馬連編集用!$B$13:$C$49,2,FALSE),"")))</f>
        <v/>
      </c>
      <c r="T46" s="51"/>
      <c r="U46" s="139" t="str">
        <f>IF(IFERROR(VLOOKUP(T$3&amp;T46,都馬連編集用!$B$13:$C$49,2,FALSE),"")=0,"",(IFERROR(VLOOKUP(T$3&amp;T46,都馬連編集用!$B$13:$C$49,2,FALSE),"")))</f>
        <v/>
      </c>
      <c r="V46" s="51"/>
      <c r="W46" s="139" t="str">
        <f>IF(IFERROR(VLOOKUP(V$3&amp;V46,都馬連編集用!$B$13:$C$49,2,FALSE),"")=0,"",(IFERROR(VLOOKUP(V$3&amp;V46,都馬連編集用!$B$13:$C$49,2,FALSE),"")))</f>
        <v/>
      </c>
      <c r="X46" s="51"/>
      <c r="Y46" s="139" t="str">
        <f>IF(IFERROR(VLOOKUP(X$3&amp;X46,都馬連編集用!$B$13:$C$49,2,FALSE),"")=0,"",(IFERROR(VLOOKUP(X$3&amp;X46,都馬連編集用!$B$13:$C$49,2,FALSE),"")))</f>
        <v/>
      </c>
      <c r="Z46" s="51"/>
      <c r="AA46" s="139" t="str">
        <f>IF(IFERROR(VLOOKUP(Z$3&amp;Z46,都馬連編集用!$B$13:$C$49,2,FALSE),"")=0,"",(IFERROR(VLOOKUP(Z$3&amp;Z46,都馬連編集用!$B$13:$C$49,2,FALSE),"")))</f>
        <v/>
      </c>
      <c r="AB46" s="51"/>
      <c r="AC46" s="139" t="str">
        <f>IF(IFERROR(VLOOKUP(AB$3&amp;AB46,都馬連編集用!$B$13:$C$49,2,FALSE),"")=0,"",(IFERROR(VLOOKUP(AB$3&amp;AB46,都馬連編集用!$B$13:$C$49,2,FALSE),"")))</f>
        <v/>
      </c>
      <c r="AD46" s="51"/>
      <c r="AE46" s="139" t="str">
        <f>IF(IFERROR(VLOOKUP(AD$3&amp;AD46,都馬連編集用!$B$13:$C$49,2,FALSE),"")=0,"",(IFERROR(VLOOKUP(AD$3&amp;AD46,都馬連編集用!$B$13:$C$49,2,FALSE),"")))</f>
        <v/>
      </c>
      <c r="AF46" s="51"/>
      <c r="AG46" s="139" t="str">
        <f>IF(IFERROR(VLOOKUP(AF$3&amp;AF46,都馬連編集用!$B$13:$C$49,2,FALSE),"")=0,"",(IFERROR(VLOOKUP(AF$3&amp;AF46,都馬連編集用!$B$13:$C$49,2,FALSE),"")))</f>
        <v/>
      </c>
      <c r="AH46" s="51"/>
      <c r="AI46" s="139" t="str">
        <f>IF(IFERROR(VLOOKUP(AH$3&amp;AH46,都馬連編集用!$B$13:$C$49,2,FALSE),"")=0,"",(IFERROR(VLOOKUP(AH$3&amp;AH46,都馬連編集用!$B$13:$C$49,2,FALSE),"")))</f>
        <v/>
      </c>
      <c r="AJ46" s="51"/>
      <c r="AK46" s="139" t="str">
        <f>IF(IFERROR(VLOOKUP(AJ$3&amp;AJ46,都馬連編集用!$B$13:$C$49,2,FALSE),"")=0,"",(IFERROR(VLOOKUP(AJ$3&amp;AJ46,都馬連編集用!$B$13:$C$49,2,FALSE),"")))</f>
        <v/>
      </c>
      <c r="AL46" s="51"/>
      <c r="AM46" s="139" t="str">
        <f>IF(IFERROR(VLOOKUP(AL$3&amp;AL46,都馬連編集用!$B$13:$C$49,2,FALSE),"")=0,"",(IFERROR(VLOOKUP(AL$3&amp;AL46,都馬連編集用!$B$13:$C$49,2,FALSE),"")))</f>
        <v/>
      </c>
      <c r="AN46" s="51"/>
      <c r="AO46" s="139" t="str">
        <f>IF(IFERROR(VLOOKUP(AN$3&amp;AN46,都馬連編集用!$B$13:$C$49,2,FALSE),"")=0,"",(IFERROR(VLOOKUP(AN$3&amp;AN46,都馬連編集用!$B$13:$C$49,2,FALSE),"")))</f>
        <v/>
      </c>
      <c r="AP46" s="51"/>
      <c r="AQ46" s="139" t="str">
        <f>IF(IFERROR(VLOOKUP(AP$3&amp;AP46,都馬連編集用!$B$13:$C$49,2,FALSE),"")=0,"",(IFERROR(VLOOKUP(AP$3&amp;AP46,都馬連編集用!$B$13:$C$49,2,FALSE),"")))</f>
        <v/>
      </c>
      <c r="AR46" s="51"/>
      <c r="AS46" s="139" t="str">
        <f>IF(IFERROR(VLOOKUP(AR$3&amp;AR46,都馬連編集用!$B$13:$C$49,2,FALSE),"")=0,"",(IFERROR(VLOOKUP(AR$3&amp;AR46,都馬連編集用!$B$13:$C$49,2,FALSE),"")))</f>
        <v/>
      </c>
      <c r="AT46" s="51"/>
      <c r="AU46" s="139" t="str">
        <f>IF(IFERROR(VLOOKUP(AT$3&amp;AT46,都馬連編集用!$B$13:$C$49,2,FALSE),"")=0,"",(IFERROR(VLOOKUP(AT$3&amp;AT46,都馬連編集用!$B$13:$C$49,2,FALSE),"")))</f>
        <v/>
      </c>
      <c r="AV46" s="51"/>
      <c r="AW46" s="139" t="str">
        <f>IF(IFERROR(VLOOKUP(AV$3&amp;AV46,都馬連編集用!$B$13:$C$49,2,FALSE),"")=0,"",(IFERROR(VLOOKUP(AV$3&amp;AV46,都馬連編集用!$B$13:$C$49,2,FALSE),"")))</f>
        <v/>
      </c>
      <c r="AX46" s="51"/>
      <c r="AY46" s="139" t="str">
        <f>IF(IFERROR(VLOOKUP(AX$3&amp;AX46,都馬連編集用!$B$13:$C$49,2,FALSE),"")=0,"",(IFERROR(VLOOKUP(AX$3&amp;AX46,都馬連編集用!$B$13:$C$49,2,FALSE),"")))</f>
        <v/>
      </c>
      <c r="AZ46" s="51"/>
      <c r="BA46" s="139" t="str">
        <f>IF(IFERROR(VLOOKUP(AZ$3&amp;AZ46,都馬連編集用!$B$13:$C$49,2,FALSE),"")=0,"",(IFERROR(VLOOKUP(AZ$3&amp;AZ46,都馬連編集用!$B$13:$C$49,2,FALSE),"")))</f>
        <v/>
      </c>
      <c r="BB46" s="51"/>
      <c r="BC46" s="139" t="str">
        <f>IF(IFERROR(VLOOKUP(BB$3&amp;BB46,都馬連編集用!$B$13:$C$49,2,FALSE),"")=0,"",(IFERROR(VLOOKUP(BB$3&amp;BB46,都馬連編集用!$B$13:$C$49,2,FALSE),"")))</f>
        <v/>
      </c>
      <c r="BD46" s="51"/>
      <c r="BE46" s="139" t="str">
        <f>IF(IFERROR(VLOOKUP(BD$3&amp;BD46,都馬連編集用!$B$13:$C$49,2,FALSE),"")=0,"",(IFERROR(VLOOKUP(BD$3&amp;BD46,都馬連編集用!$B$13:$C$49,2,FALSE),"")))</f>
        <v/>
      </c>
      <c r="BF46" s="51"/>
      <c r="BG46" s="139" t="str">
        <f>IF(IFERROR(VLOOKUP(BF$3&amp;BF46,都馬連編集用!$B$13:$C$49,2,FALSE),"")=0,"",(IFERROR(VLOOKUP(BF$3&amp;BF46,都馬連編集用!$B$13:$C$49,2,FALSE),"")))</f>
        <v/>
      </c>
      <c r="BH46" s="51"/>
      <c r="BI46" s="139" t="str">
        <f>IF(IFERROR(VLOOKUP(BH$3&amp;BH46,都馬連編集用!$B$13:$C$49,2,FALSE),"")=0,"",(IFERROR(VLOOKUP(BH$3&amp;BH46,都馬連編集用!$B$13:$C$49,2,FALSE),"")))</f>
        <v/>
      </c>
      <c r="BJ46" s="51"/>
      <c r="BK46" s="139" t="str">
        <f>IF(IFERROR(VLOOKUP(BJ$3&amp;BJ46,都馬連編集用!$B$13:$C$49,2,FALSE),"")=0,"",(IFERROR(VLOOKUP(BJ$3&amp;BJ46,都馬連編集用!$B$13:$C$49,2,FALSE),"")))</f>
        <v/>
      </c>
      <c r="BL46" s="51"/>
      <c r="BM46" s="139" t="str">
        <f>IF(IFERROR(VLOOKUP(BL$3&amp;BL46,都馬連編集用!$B$13:$C$49,2,FALSE),"")=0,"",(IFERROR(VLOOKUP(BL$3&amp;BL46,都馬連編集用!$B$13:$C$49,2,FALSE),"")))</f>
        <v/>
      </c>
      <c r="BN46" s="51"/>
      <c r="BO46" s="139" t="str">
        <f>IF(IFERROR(VLOOKUP(BN$3&amp;BN46,都馬連編集用!$B$13:$C$49,2,FALSE),"")=0,"",(IFERROR(VLOOKUP(BN$3&amp;BN46,都馬連編集用!$B$13:$C$49,2,FALSE),"")))</f>
        <v/>
      </c>
      <c r="BP46" s="51"/>
      <c r="BQ46" s="139" t="str">
        <f>IF(IFERROR(VLOOKUP(BP$3&amp;BP46,都馬連編集用!$B$13:$C$49,2,FALSE),"")=0,"",(IFERROR(VLOOKUP(BP$3&amp;BP46,都馬連編集用!$B$13:$C$49,2,FALSE),"")))</f>
        <v/>
      </c>
      <c r="BR46" s="51"/>
      <c r="BS46" s="139" t="str">
        <f>IF(IFERROR(VLOOKUP(BR$3&amp;BR46,都馬連編集用!$B$13:$C$49,2,FALSE),"")=0,"",(IFERROR(VLOOKUP(BR$3&amp;BR46,都馬連編集用!$B$13:$C$49,2,FALSE),"")))</f>
        <v/>
      </c>
      <c r="BT46" s="51"/>
      <c r="BU46" s="139" t="str">
        <f>IF(IFERROR(VLOOKUP(BT$3&amp;BT46,都馬連編集用!$B$13:$C$49,2,FALSE),"")=0,"",(IFERROR(VLOOKUP(BT$3&amp;BT46,都馬連編集用!$B$13:$C$49,2,FALSE),"")))</f>
        <v/>
      </c>
      <c r="BV46" s="51"/>
      <c r="BW46" s="139" t="str">
        <f>IF(IFERROR(VLOOKUP(BV$3&amp;BV46,都馬連編集用!$B$13:$C$49,2,FALSE),"")=0,"",(IFERROR(VLOOKUP(BV$3&amp;BV46,都馬連編集用!$B$13:$C$49,2,FALSE),"")))</f>
        <v/>
      </c>
      <c r="BX46" s="51"/>
      <c r="BY46" s="139" t="str">
        <f>IF(IFERROR(VLOOKUP(BX$3&amp;BX46,都馬連編集用!$B$13:$C$49,2,FALSE),"")=0,"",(IFERROR(VLOOKUP(BX$3&amp;BX46,都馬連編集用!$B$13:$C$49,2,FALSE),"")))</f>
        <v/>
      </c>
      <c r="BZ46" s="51"/>
      <c r="CA46" s="139" t="str">
        <f>IF(IFERROR(VLOOKUP(BZ$3&amp;BZ46,都馬連編集用!$B$13:$C$49,2,FALSE),"")=0,"",(IFERROR(VLOOKUP(BZ$3&amp;BZ46,都馬連編集用!$B$13:$C$49,2,FALSE),"")))</f>
        <v/>
      </c>
      <c r="CB46" s="51"/>
      <c r="CC46" s="139" t="str">
        <f>IF(IFERROR(VLOOKUP(CB$3&amp;CB46,都馬連編集用!$B$13:$C$49,2,FALSE),"")=0,"",(IFERROR(VLOOKUP(CB$3&amp;CB46,都馬連編集用!$B$13:$C$49,2,FALSE),"")))</f>
        <v/>
      </c>
      <c r="CD46" s="51"/>
      <c r="CE46" s="139" t="str">
        <f>IF(IFERROR(VLOOKUP(CD$3&amp;CD46,都馬連編集用!$B$13:$C$49,2,FALSE),"")=0,"",(IFERROR(VLOOKUP(CD$3&amp;CD46,都馬連編集用!$B$13:$C$49,2,FALSE),"")))</f>
        <v/>
      </c>
      <c r="CF46" s="51"/>
      <c r="CG46" s="139" t="str">
        <f>IF(IFERROR(VLOOKUP(CF$3&amp;CF46,都馬連編集用!$B$13:$C$49,2,FALSE),"")=0,"",(IFERROR(VLOOKUP(CF$3&amp;CF46,都馬連編集用!$B$13:$C$49,2,FALSE),"")))</f>
        <v/>
      </c>
      <c r="CH46" s="51"/>
      <c r="CI46" s="139" t="str">
        <f>IF(IFERROR(VLOOKUP(CH$3&amp;CH46,都馬連編集用!$B$13:$C$49,2,FALSE),"")=0,"",(IFERROR(VLOOKUP(CH$3&amp;CH46,都馬連編集用!$B$13:$C$49,2,FALSE),"")))</f>
        <v/>
      </c>
      <c r="CJ46" s="51"/>
      <c r="CK46" s="139" t="str">
        <f>IF(IFERROR(VLOOKUP(CJ$3&amp;CJ46,都馬連編集用!$B$13:$C$49,2,FALSE),"")=0,"",(IFERROR(VLOOKUP(CJ$3&amp;CJ46,都馬連編集用!$B$13:$C$49,2,FALSE),"")))</f>
        <v/>
      </c>
      <c r="CL46" s="51"/>
      <c r="CM46" s="139" t="str">
        <f>IF(IFERROR(VLOOKUP(CL$3&amp;CL46,都馬連編集用!$B$13:$C$49,2,FALSE),"")=0,"",(IFERROR(VLOOKUP(CL$3&amp;CL46,都馬連編集用!$B$13:$C$49,2,FALSE),"")))</f>
        <v/>
      </c>
      <c r="CN46" s="51"/>
      <c r="CO46" s="139" t="str">
        <f>IF(IFERROR(VLOOKUP(CN$3&amp;CN46,都馬連編集用!$B$13:$C$49,2,FALSE),"")=0,"",(IFERROR(VLOOKUP(CN$3&amp;CN46,都馬連編集用!$B$13:$C$49,2,FALSE),"")))</f>
        <v/>
      </c>
      <c r="CP46" s="51"/>
      <c r="CQ46" s="139" t="str">
        <f>IF(IFERROR(VLOOKUP(CP$3&amp;CP46,都馬連編集用!$B$13:$C$49,2,FALSE),"")=0,"",(IFERROR(VLOOKUP(CP$3&amp;CP46,都馬連編集用!$B$13:$C$49,2,FALSE),"")))</f>
        <v/>
      </c>
      <c r="CR46" s="51"/>
      <c r="CS46" s="139" t="str">
        <f>IF(IFERROR(VLOOKUP(CR$3&amp;CR46,都馬連編集用!$B$13:$C$49,2,FALSE),"")=0,"",(IFERROR(VLOOKUP(CR$3&amp;CR46,都馬連編集用!$B$13:$C$49,2,FALSE),"")))</f>
        <v/>
      </c>
      <c r="CT46" s="51"/>
      <c r="CU46" s="139" t="str">
        <f>IF(IFERROR(VLOOKUP(CT$3&amp;CT46,都馬連編集用!$B$13:$C$49,2,FALSE),"")=0,"",(IFERROR(VLOOKUP(CT$3&amp;CT46,都馬連編集用!$B$13:$C$49,2,FALSE),"")))</f>
        <v/>
      </c>
      <c r="CV46" s="51"/>
      <c r="CW46" s="139" t="str">
        <f>IF(IFERROR(VLOOKUP(CV$3&amp;CV46,都馬連編集用!$B$13:$C$49,2,FALSE),"")=0,"",(IFERROR(VLOOKUP(CV$3&amp;CV46,都馬連編集用!$B$13:$C$49,2,FALSE),"")))</f>
        <v/>
      </c>
      <c r="CX46" s="51"/>
      <c r="CY46" s="139" t="str">
        <f>IF(IFERROR(VLOOKUP(CX$3&amp;CX46,都馬連編集用!$B$13:$C$49,2,FALSE),"")=0,"",(IFERROR(VLOOKUP(CX$3&amp;CX46,都馬連編集用!$B$13:$C$49,2,FALSE),"")))</f>
        <v/>
      </c>
      <c r="CZ46" s="51"/>
      <c r="DA46" s="139" t="str">
        <f>IF(IFERROR(VLOOKUP(CZ$3&amp;CZ46,都馬連編集用!$B$13:$C$49,2,FALSE),"")=0,"",(IFERROR(VLOOKUP(CZ$3&amp;CZ46,都馬連編集用!$B$13:$C$49,2,FALSE),"")))</f>
        <v/>
      </c>
      <c r="DB46" s="51"/>
      <c r="DC46" s="139" t="str">
        <f>IF(IFERROR(VLOOKUP(DB$3&amp;DB46,都馬連編集用!$B$13:$C$49,2,FALSE),"")=0,"",(IFERROR(VLOOKUP(DB$3&amp;DB46,都馬連編集用!$B$13:$C$49,2,FALSE),"")))</f>
        <v/>
      </c>
      <c r="DD46" s="51"/>
      <c r="DE46" s="139" t="str">
        <f>IF(IFERROR(VLOOKUP(DD$3&amp;DD46,都馬連編集用!$B$13:$C$49,2,FALSE),"")=0,"",(IFERROR(VLOOKUP(DD$3&amp;DD46,都馬連編集用!$B$13:$C$49,2,FALSE),"")))</f>
        <v/>
      </c>
      <c r="DF46" s="51"/>
      <c r="DG46" s="139" t="str">
        <f>IF(IFERROR(VLOOKUP(DF$3&amp;DF46,都馬連編集用!$B$13:$C$49,2,FALSE),"")=0,"",(IFERROR(VLOOKUP(DF$3&amp;DF46,都馬連編集用!$B$13:$C$49,2,FALSE),"")))</f>
        <v/>
      </c>
      <c r="DH46" s="51"/>
      <c r="DI46" s="139" t="str">
        <f>IF(IFERROR(VLOOKUP(DH$3&amp;DH46,都馬連編集用!$B$13:$C$49,2,FALSE),"")=0,"",(IFERROR(VLOOKUP(DH$3&amp;DH46,都馬連編集用!$B$13:$C$49,2,FALSE),"")))</f>
        <v/>
      </c>
      <c r="DJ46" s="51"/>
      <c r="DK46" s="139" t="str">
        <f>IF(IFERROR(VLOOKUP(DJ$3&amp;DJ46,都馬連編集用!$B$13:$C$49,2,FALSE),"")=0,"",(IFERROR(VLOOKUP(DJ$3&amp;DJ46,都馬連編集用!$B$13:$C$49,2,FALSE),"")))</f>
        <v/>
      </c>
      <c r="DL46" s="51"/>
      <c r="DM46" s="139" t="str">
        <f>IF(IFERROR(VLOOKUP(DL$3&amp;DL46,都馬連編集用!$B$13:$C$49,2,FALSE),"")=0,"",(IFERROR(VLOOKUP(DL$3&amp;DL46,都馬連編集用!$B$13:$C$49,2,FALSE),"")))</f>
        <v/>
      </c>
      <c r="DN46" s="51"/>
      <c r="DO46" s="139" t="str">
        <f>IF(IFERROR(VLOOKUP(DN$3&amp;DN46,都馬連編集用!$B$13:$C$49,2,FALSE),"")=0,"",(IFERROR(VLOOKUP(DN$3&amp;DN46,都馬連編集用!$B$13:$C$49,2,FALSE),"")))</f>
        <v/>
      </c>
      <c r="DP46" s="51"/>
    </row>
    <row r="47" spans="1:120" ht="30.6" customHeight="1">
      <c r="A47" s="33">
        <v>43</v>
      </c>
      <c r="D47" s="33">
        <f t="shared" si="53"/>
        <v>0</v>
      </c>
      <c r="F47" s="120"/>
      <c r="G47" s="141" t="str">
        <f>IFERROR(VLOOKUP(F47,'申込書2（馬匹・選手）'!$B$5:$D$54,3,FALSE),"")</f>
        <v/>
      </c>
      <c r="H47" s="120"/>
      <c r="I47" s="140" t="str">
        <f>IFERROR(VLOOKUP(H47,'申込書2（馬匹・選手）'!$F$5:$H$54,3,FALSE),"")</f>
        <v/>
      </c>
      <c r="J47" s="101" t="str">
        <f t="shared" si="54"/>
        <v/>
      </c>
      <c r="K47" s="106"/>
      <c r="L47" s="51"/>
      <c r="M47" s="139" t="str">
        <f>IF(IFERROR(VLOOKUP(L$3&amp;L47,都馬連編集用!$B$13:$C$49,2,FALSE),"")=0,"",(IFERROR(VLOOKUP(L$3&amp;L47,都馬連編集用!$B$13:$C$49,2,FALSE),"")))</f>
        <v/>
      </c>
      <c r="N47" s="51"/>
      <c r="O47" s="139" t="str">
        <f>IF(IFERROR(VLOOKUP(N$3&amp;N47,都馬連編集用!$B$13:$C$49,2,FALSE),"")=0,"",(IFERROR(VLOOKUP(N$3&amp;N47,都馬連編集用!$B$13:$C$49,2,FALSE),"")))</f>
        <v/>
      </c>
      <c r="P47" s="51"/>
      <c r="Q47" s="139" t="str">
        <f>IF(IFERROR(VLOOKUP(P$3&amp;P47,都馬連編集用!$B$13:$C$49,2,FALSE),"")=0,"",(IFERROR(VLOOKUP(P$3&amp;P47,都馬連編集用!$B$13:$C$49,2,FALSE),"")))</f>
        <v/>
      </c>
      <c r="R47" s="51"/>
      <c r="S47" s="139" t="str">
        <f>IF(IFERROR(VLOOKUP(R$3&amp;R47,都馬連編集用!$B$13:$C$49,2,FALSE),"")=0,"",(IFERROR(VLOOKUP(R$3&amp;R47,都馬連編集用!$B$13:$C$49,2,FALSE),"")))</f>
        <v/>
      </c>
      <c r="T47" s="51"/>
      <c r="U47" s="139" t="str">
        <f>IF(IFERROR(VLOOKUP(T$3&amp;T47,都馬連編集用!$B$13:$C$49,2,FALSE),"")=0,"",(IFERROR(VLOOKUP(T$3&amp;T47,都馬連編集用!$B$13:$C$49,2,FALSE),"")))</f>
        <v/>
      </c>
      <c r="V47" s="51"/>
      <c r="W47" s="139" t="str">
        <f>IF(IFERROR(VLOOKUP(V$3&amp;V47,都馬連編集用!$B$13:$C$49,2,FALSE),"")=0,"",(IFERROR(VLOOKUP(V$3&amp;V47,都馬連編集用!$B$13:$C$49,2,FALSE),"")))</f>
        <v/>
      </c>
      <c r="X47" s="51"/>
      <c r="Y47" s="139" t="str">
        <f>IF(IFERROR(VLOOKUP(X$3&amp;X47,都馬連編集用!$B$13:$C$49,2,FALSE),"")=0,"",(IFERROR(VLOOKUP(X$3&amp;X47,都馬連編集用!$B$13:$C$49,2,FALSE),"")))</f>
        <v/>
      </c>
      <c r="Z47" s="51"/>
      <c r="AA47" s="139" t="str">
        <f>IF(IFERROR(VLOOKUP(Z$3&amp;Z47,都馬連編集用!$B$13:$C$49,2,FALSE),"")=0,"",(IFERROR(VLOOKUP(Z$3&amp;Z47,都馬連編集用!$B$13:$C$49,2,FALSE),"")))</f>
        <v/>
      </c>
      <c r="AB47" s="51"/>
      <c r="AC47" s="139" t="str">
        <f>IF(IFERROR(VLOOKUP(AB$3&amp;AB47,都馬連編集用!$B$13:$C$49,2,FALSE),"")=0,"",(IFERROR(VLOOKUP(AB$3&amp;AB47,都馬連編集用!$B$13:$C$49,2,FALSE),"")))</f>
        <v/>
      </c>
      <c r="AD47" s="51"/>
      <c r="AE47" s="139" t="str">
        <f>IF(IFERROR(VLOOKUP(AD$3&amp;AD47,都馬連編集用!$B$13:$C$49,2,FALSE),"")=0,"",(IFERROR(VLOOKUP(AD$3&amp;AD47,都馬連編集用!$B$13:$C$49,2,FALSE),"")))</f>
        <v/>
      </c>
      <c r="AF47" s="51"/>
      <c r="AG47" s="139" t="str">
        <f>IF(IFERROR(VLOOKUP(AF$3&amp;AF47,都馬連編集用!$B$13:$C$49,2,FALSE),"")=0,"",(IFERROR(VLOOKUP(AF$3&amp;AF47,都馬連編集用!$B$13:$C$49,2,FALSE),"")))</f>
        <v/>
      </c>
      <c r="AH47" s="51"/>
      <c r="AI47" s="139" t="str">
        <f>IF(IFERROR(VLOOKUP(AH$3&amp;AH47,都馬連編集用!$B$13:$C$49,2,FALSE),"")=0,"",(IFERROR(VLOOKUP(AH$3&amp;AH47,都馬連編集用!$B$13:$C$49,2,FALSE),"")))</f>
        <v/>
      </c>
      <c r="AJ47" s="51"/>
      <c r="AK47" s="139" t="str">
        <f>IF(IFERROR(VLOOKUP(AJ$3&amp;AJ47,都馬連編集用!$B$13:$C$49,2,FALSE),"")=0,"",(IFERROR(VLOOKUP(AJ$3&amp;AJ47,都馬連編集用!$B$13:$C$49,2,FALSE),"")))</f>
        <v/>
      </c>
      <c r="AL47" s="51"/>
      <c r="AM47" s="139" t="str">
        <f>IF(IFERROR(VLOOKUP(AL$3&amp;AL47,都馬連編集用!$B$13:$C$49,2,FALSE),"")=0,"",(IFERROR(VLOOKUP(AL$3&amp;AL47,都馬連編集用!$B$13:$C$49,2,FALSE),"")))</f>
        <v/>
      </c>
      <c r="AN47" s="51"/>
      <c r="AO47" s="139" t="str">
        <f>IF(IFERROR(VLOOKUP(AN$3&amp;AN47,都馬連編集用!$B$13:$C$49,2,FALSE),"")=0,"",(IFERROR(VLOOKUP(AN$3&amp;AN47,都馬連編集用!$B$13:$C$49,2,FALSE),"")))</f>
        <v/>
      </c>
      <c r="AP47" s="51"/>
      <c r="AQ47" s="139" t="str">
        <f>IF(IFERROR(VLOOKUP(AP$3&amp;AP47,都馬連編集用!$B$13:$C$49,2,FALSE),"")=0,"",(IFERROR(VLOOKUP(AP$3&amp;AP47,都馬連編集用!$B$13:$C$49,2,FALSE),"")))</f>
        <v/>
      </c>
      <c r="AR47" s="51"/>
      <c r="AS47" s="139" t="str">
        <f>IF(IFERROR(VLOOKUP(AR$3&amp;AR47,都馬連編集用!$B$13:$C$49,2,FALSE),"")=0,"",(IFERROR(VLOOKUP(AR$3&amp;AR47,都馬連編集用!$B$13:$C$49,2,FALSE),"")))</f>
        <v/>
      </c>
      <c r="AT47" s="51"/>
      <c r="AU47" s="139" t="str">
        <f>IF(IFERROR(VLOOKUP(AT$3&amp;AT47,都馬連編集用!$B$13:$C$49,2,FALSE),"")=0,"",(IFERROR(VLOOKUP(AT$3&amp;AT47,都馬連編集用!$B$13:$C$49,2,FALSE),"")))</f>
        <v/>
      </c>
      <c r="AV47" s="51"/>
      <c r="AW47" s="139" t="str">
        <f>IF(IFERROR(VLOOKUP(AV$3&amp;AV47,都馬連編集用!$B$13:$C$49,2,FALSE),"")=0,"",(IFERROR(VLOOKUP(AV$3&amp;AV47,都馬連編集用!$B$13:$C$49,2,FALSE),"")))</f>
        <v/>
      </c>
      <c r="AX47" s="51"/>
      <c r="AY47" s="139" t="str">
        <f>IF(IFERROR(VLOOKUP(AX$3&amp;AX47,都馬連編集用!$B$13:$C$49,2,FALSE),"")=0,"",(IFERROR(VLOOKUP(AX$3&amp;AX47,都馬連編集用!$B$13:$C$49,2,FALSE),"")))</f>
        <v/>
      </c>
      <c r="AZ47" s="51"/>
      <c r="BA47" s="139" t="str">
        <f>IF(IFERROR(VLOOKUP(AZ$3&amp;AZ47,都馬連編集用!$B$13:$C$49,2,FALSE),"")=0,"",(IFERROR(VLOOKUP(AZ$3&amp;AZ47,都馬連編集用!$B$13:$C$49,2,FALSE),"")))</f>
        <v/>
      </c>
      <c r="BB47" s="51"/>
      <c r="BC47" s="139" t="str">
        <f>IF(IFERROR(VLOOKUP(BB$3&amp;BB47,都馬連編集用!$B$13:$C$49,2,FALSE),"")=0,"",(IFERROR(VLOOKUP(BB$3&amp;BB47,都馬連編集用!$B$13:$C$49,2,FALSE),"")))</f>
        <v/>
      </c>
      <c r="BD47" s="51"/>
      <c r="BE47" s="139" t="str">
        <f>IF(IFERROR(VLOOKUP(BD$3&amp;BD47,都馬連編集用!$B$13:$C$49,2,FALSE),"")=0,"",(IFERROR(VLOOKUP(BD$3&amp;BD47,都馬連編集用!$B$13:$C$49,2,FALSE),"")))</f>
        <v/>
      </c>
      <c r="BF47" s="51"/>
      <c r="BG47" s="139" t="str">
        <f>IF(IFERROR(VLOOKUP(BF$3&amp;BF47,都馬連編集用!$B$13:$C$49,2,FALSE),"")=0,"",(IFERROR(VLOOKUP(BF$3&amp;BF47,都馬連編集用!$B$13:$C$49,2,FALSE),"")))</f>
        <v/>
      </c>
      <c r="BH47" s="51"/>
      <c r="BI47" s="139" t="str">
        <f>IF(IFERROR(VLOOKUP(BH$3&amp;BH47,都馬連編集用!$B$13:$C$49,2,FALSE),"")=0,"",(IFERROR(VLOOKUP(BH$3&amp;BH47,都馬連編集用!$B$13:$C$49,2,FALSE),"")))</f>
        <v/>
      </c>
      <c r="BJ47" s="51"/>
      <c r="BK47" s="139" t="str">
        <f>IF(IFERROR(VLOOKUP(BJ$3&amp;BJ47,都馬連編集用!$B$13:$C$49,2,FALSE),"")=0,"",(IFERROR(VLOOKUP(BJ$3&amp;BJ47,都馬連編集用!$B$13:$C$49,2,FALSE),"")))</f>
        <v/>
      </c>
      <c r="BL47" s="51"/>
      <c r="BM47" s="139" t="str">
        <f>IF(IFERROR(VLOOKUP(BL$3&amp;BL47,都馬連編集用!$B$13:$C$49,2,FALSE),"")=0,"",(IFERROR(VLOOKUP(BL$3&amp;BL47,都馬連編集用!$B$13:$C$49,2,FALSE),"")))</f>
        <v/>
      </c>
      <c r="BN47" s="51"/>
      <c r="BO47" s="139" t="str">
        <f>IF(IFERROR(VLOOKUP(BN$3&amp;BN47,都馬連編集用!$B$13:$C$49,2,FALSE),"")=0,"",(IFERROR(VLOOKUP(BN$3&amp;BN47,都馬連編集用!$B$13:$C$49,2,FALSE),"")))</f>
        <v/>
      </c>
      <c r="BP47" s="51"/>
      <c r="BQ47" s="139" t="str">
        <f>IF(IFERROR(VLOOKUP(BP$3&amp;BP47,都馬連編集用!$B$13:$C$49,2,FALSE),"")=0,"",(IFERROR(VLOOKUP(BP$3&amp;BP47,都馬連編集用!$B$13:$C$49,2,FALSE),"")))</f>
        <v/>
      </c>
      <c r="BR47" s="51"/>
      <c r="BS47" s="139" t="str">
        <f>IF(IFERROR(VLOOKUP(BR$3&amp;BR47,都馬連編集用!$B$13:$C$49,2,FALSE),"")=0,"",(IFERROR(VLOOKUP(BR$3&amp;BR47,都馬連編集用!$B$13:$C$49,2,FALSE),"")))</f>
        <v/>
      </c>
      <c r="BT47" s="51"/>
      <c r="BU47" s="139" t="str">
        <f>IF(IFERROR(VLOOKUP(BT$3&amp;BT47,都馬連編集用!$B$13:$C$49,2,FALSE),"")=0,"",(IFERROR(VLOOKUP(BT$3&amp;BT47,都馬連編集用!$B$13:$C$49,2,FALSE),"")))</f>
        <v/>
      </c>
      <c r="BV47" s="51"/>
      <c r="BW47" s="139" t="str">
        <f>IF(IFERROR(VLOOKUP(BV$3&amp;BV47,都馬連編集用!$B$13:$C$49,2,FALSE),"")=0,"",(IFERROR(VLOOKUP(BV$3&amp;BV47,都馬連編集用!$B$13:$C$49,2,FALSE),"")))</f>
        <v/>
      </c>
      <c r="BX47" s="51"/>
      <c r="BY47" s="139" t="str">
        <f>IF(IFERROR(VLOOKUP(BX$3&amp;BX47,都馬連編集用!$B$13:$C$49,2,FALSE),"")=0,"",(IFERROR(VLOOKUP(BX$3&amp;BX47,都馬連編集用!$B$13:$C$49,2,FALSE),"")))</f>
        <v/>
      </c>
      <c r="BZ47" s="51"/>
      <c r="CA47" s="139" t="str">
        <f>IF(IFERROR(VLOOKUP(BZ$3&amp;BZ47,都馬連編集用!$B$13:$C$49,2,FALSE),"")=0,"",(IFERROR(VLOOKUP(BZ$3&amp;BZ47,都馬連編集用!$B$13:$C$49,2,FALSE),"")))</f>
        <v/>
      </c>
      <c r="CB47" s="51"/>
      <c r="CC47" s="139" t="str">
        <f>IF(IFERROR(VLOOKUP(CB$3&amp;CB47,都馬連編集用!$B$13:$C$49,2,FALSE),"")=0,"",(IFERROR(VLOOKUP(CB$3&amp;CB47,都馬連編集用!$B$13:$C$49,2,FALSE),"")))</f>
        <v/>
      </c>
      <c r="CD47" s="51"/>
      <c r="CE47" s="139" t="str">
        <f>IF(IFERROR(VLOOKUP(CD$3&amp;CD47,都馬連編集用!$B$13:$C$49,2,FALSE),"")=0,"",(IFERROR(VLOOKUP(CD$3&amp;CD47,都馬連編集用!$B$13:$C$49,2,FALSE),"")))</f>
        <v/>
      </c>
      <c r="CF47" s="51"/>
      <c r="CG47" s="139" t="str">
        <f>IF(IFERROR(VLOOKUP(CF$3&amp;CF47,都馬連編集用!$B$13:$C$49,2,FALSE),"")=0,"",(IFERROR(VLOOKUP(CF$3&amp;CF47,都馬連編集用!$B$13:$C$49,2,FALSE),"")))</f>
        <v/>
      </c>
      <c r="CH47" s="51"/>
      <c r="CI47" s="139" t="str">
        <f>IF(IFERROR(VLOOKUP(CH$3&amp;CH47,都馬連編集用!$B$13:$C$49,2,FALSE),"")=0,"",(IFERROR(VLOOKUP(CH$3&amp;CH47,都馬連編集用!$B$13:$C$49,2,FALSE),"")))</f>
        <v/>
      </c>
      <c r="CJ47" s="51"/>
      <c r="CK47" s="139" t="str">
        <f>IF(IFERROR(VLOOKUP(CJ$3&amp;CJ47,都馬連編集用!$B$13:$C$49,2,FALSE),"")=0,"",(IFERROR(VLOOKUP(CJ$3&amp;CJ47,都馬連編集用!$B$13:$C$49,2,FALSE),"")))</f>
        <v/>
      </c>
      <c r="CL47" s="51"/>
      <c r="CM47" s="139" t="str">
        <f>IF(IFERROR(VLOOKUP(CL$3&amp;CL47,都馬連編集用!$B$13:$C$49,2,FALSE),"")=0,"",(IFERROR(VLOOKUP(CL$3&amp;CL47,都馬連編集用!$B$13:$C$49,2,FALSE),"")))</f>
        <v/>
      </c>
      <c r="CN47" s="51"/>
      <c r="CO47" s="139" t="str">
        <f>IF(IFERROR(VLOOKUP(CN$3&amp;CN47,都馬連編集用!$B$13:$C$49,2,FALSE),"")=0,"",(IFERROR(VLOOKUP(CN$3&amp;CN47,都馬連編集用!$B$13:$C$49,2,FALSE),"")))</f>
        <v/>
      </c>
      <c r="CP47" s="51"/>
      <c r="CQ47" s="139" t="str">
        <f>IF(IFERROR(VLOOKUP(CP$3&amp;CP47,都馬連編集用!$B$13:$C$49,2,FALSE),"")=0,"",(IFERROR(VLOOKUP(CP$3&amp;CP47,都馬連編集用!$B$13:$C$49,2,FALSE),"")))</f>
        <v/>
      </c>
      <c r="CR47" s="51"/>
      <c r="CS47" s="139" t="str">
        <f>IF(IFERROR(VLOOKUP(CR$3&amp;CR47,都馬連編集用!$B$13:$C$49,2,FALSE),"")=0,"",(IFERROR(VLOOKUP(CR$3&amp;CR47,都馬連編集用!$B$13:$C$49,2,FALSE),"")))</f>
        <v/>
      </c>
      <c r="CT47" s="51"/>
      <c r="CU47" s="139" t="str">
        <f>IF(IFERROR(VLOOKUP(CT$3&amp;CT47,都馬連編集用!$B$13:$C$49,2,FALSE),"")=0,"",(IFERROR(VLOOKUP(CT$3&amp;CT47,都馬連編集用!$B$13:$C$49,2,FALSE),"")))</f>
        <v/>
      </c>
      <c r="CV47" s="51"/>
      <c r="CW47" s="139" t="str">
        <f>IF(IFERROR(VLOOKUP(CV$3&amp;CV47,都馬連編集用!$B$13:$C$49,2,FALSE),"")=0,"",(IFERROR(VLOOKUP(CV$3&amp;CV47,都馬連編集用!$B$13:$C$49,2,FALSE),"")))</f>
        <v/>
      </c>
      <c r="CX47" s="51"/>
      <c r="CY47" s="139" t="str">
        <f>IF(IFERROR(VLOOKUP(CX$3&amp;CX47,都馬連編集用!$B$13:$C$49,2,FALSE),"")=0,"",(IFERROR(VLOOKUP(CX$3&amp;CX47,都馬連編集用!$B$13:$C$49,2,FALSE),"")))</f>
        <v/>
      </c>
      <c r="CZ47" s="51"/>
      <c r="DA47" s="139" t="str">
        <f>IF(IFERROR(VLOOKUP(CZ$3&amp;CZ47,都馬連編集用!$B$13:$C$49,2,FALSE),"")=0,"",(IFERROR(VLOOKUP(CZ$3&amp;CZ47,都馬連編集用!$B$13:$C$49,2,FALSE),"")))</f>
        <v/>
      </c>
      <c r="DB47" s="51"/>
      <c r="DC47" s="139" t="str">
        <f>IF(IFERROR(VLOOKUP(DB$3&amp;DB47,都馬連編集用!$B$13:$C$49,2,FALSE),"")=0,"",(IFERROR(VLOOKUP(DB$3&amp;DB47,都馬連編集用!$B$13:$C$49,2,FALSE),"")))</f>
        <v/>
      </c>
      <c r="DD47" s="51"/>
      <c r="DE47" s="139" t="str">
        <f>IF(IFERROR(VLOOKUP(DD$3&amp;DD47,都馬連編集用!$B$13:$C$49,2,FALSE),"")=0,"",(IFERROR(VLOOKUP(DD$3&amp;DD47,都馬連編集用!$B$13:$C$49,2,FALSE),"")))</f>
        <v/>
      </c>
      <c r="DF47" s="51"/>
      <c r="DG47" s="139" t="str">
        <f>IF(IFERROR(VLOOKUP(DF$3&amp;DF47,都馬連編集用!$B$13:$C$49,2,FALSE),"")=0,"",(IFERROR(VLOOKUP(DF$3&amp;DF47,都馬連編集用!$B$13:$C$49,2,FALSE),"")))</f>
        <v/>
      </c>
      <c r="DH47" s="51"/>
      <c r="DI47" s="139" t="str">
        <f>IF(IFERROR(VLOOKUP(DH$3&amp;DH47,都馬連編集用!$B$13:$C$49,2,FALSE),"")=0,"",(IFERROR(VLOOKUP(DH$3&amp;DH47,都馬連編集用!$B$13:$C$49,2,FALSE),"")))</f>
        <v/>
      </c>
      <c r="DJ47" s="51"/>
      <c r="DK47" s="139" t="str">
        <f>IF(IFERROR(VLOOKUP(DJ$3&amp;DJ47,都馬連編集用!$B$13:$C$49,2,FALSE),"")=0,"",(IFERROR(VLOOKUP(DJ$3&amp;DJ47,都馬連編集用!$B$13:$C$49,2,FALSE),"")))</f>
        <v/>
      </c>
      <c r="DL47" s="51"/>
      <c r="DM47" s="139" t="str">
        <f>IF(IFERROR(VLOOKUP(DL$3&amp;DL47,都馬連編集用!$B$13:$C$49,2,FALSE),"")=0,"",(IFERROR(VLOOKUP(DL$3&amp;DL47,都馬連編集用!$B$13:$C$49,2,FALSE),"")))</f>
        <v/>
      </c>
      <c r="DN47" s="51"/>
      <c r="DO47" s="139" t="str">
        <f>IF(IFERROR(VLOOKUP(DN$3&amp;DN47,都馬連編集用!$B$13:$C$49,2,FALSE),"")=0,"",(IFERROR(VLOOKUP(DN$3&amp;DN47,都馬連編集用!$B$13:$C$49,2,FALSE),"")))</f>
        <v/>
      </c>
      <c r="DP47" s="51"/>
    </row>
    <row r="48" spans="1:120" ht="30.6" customHeight="1">
      <c r="A48" s="33">
        <v>44</v>
      </c>
      <c r="D48" s="33">
        <f t="shared" si="53"/>
        <v>0</v>
      </c>
      <c r="F48" s="120"/>
      <c r="G48" s="141" t="str">
        <f>IFERROR(VLOOKUP(F48,'申込書2（馬匹・選手）'!$B$5:$D$54,3,FALSE),"")</f>
        <v/>
      </c>
      <c r="H48" s="120"/>
      <c r="I48" s="140" t="str">
        <f>IFERROR(VLOOKUP(H48,'申込書2（馬匹・選手）'!$F$5:$H$54,3,FALSE),"")</f>
        <v/>
      </c>
      <c r="J48" s="101" t="str">
        <f t="shared" si="54"/>
        <v/>
      </c>
      <c r="K48" s="106"/>
      <c r="L48" s="51"/>
      <c r="M48" s="139" t="str">
        <f>IF(IFERROR(VLOOKUP(L$3&amp;L48,都馬連編集用!$B$13:$C$49,2,FALSE),"")=0,"",(IFERROR(VLOOKUP(L$3&amp;L48,都馬連編集用!$B$13:$C$49,2,FALSE),"")))</f>
        <v/>
      </c>
      <c r="N48" s="51"/>
      <c r="O48" s="139" t="str">
        <f>IF(IFERROR(VLOOKUP(N$3&amp;N48,都馬連編集用!$B$13:$C$49,2,FALSE),"")=0,"",(IFERROR(VLOOKUP(N$3&amp;N48,都馬連編集用!$B$13:$C$49,2,FALSE),"")))</f>
        <v/>
      </c>
      <c r="P48" s="51"/>
      <c r="Q48" s="139" t="str">
        <f>IF(IFERROR(VLOOKUP(P$3&amp;P48,都馬連編集用!$B$13:$C$49,2,FALSE),"")=0,"",(IFERROR(VLOOKUP(P$3&amp;P48,都馬連編集用!$B$13:$C$49,2,FALSE),"")))</f>
        <v/>
      </c>
      <c r="R48" s="51"/>
      <c r="S48" s="139" t="str">
        <f>IF(IFERROR(VLOOKUP(R$3&amp;R48,都馬連編集用!$B$13:$C$49,2,FALSE),"")=0,"",(IFERROR(VLOOKUP(R$3&amp;R48,都馬連編集用!$B$13:$C$49,2,FALSE),"")))</f>
        <v/>
      </c>
      <c r="T48" s="51"/>
      <c r="U48" s="139" t="str">
        <f>IF(IFERROR(VLOOKUP(T$3&amp;T48,都馬連編集用!$B$13:$C$49,2,FALSE),"")=0,"",(IFERROR(VLOOKUP(T$3&amp;T48,都馬連編集用!$B$13:$C$49,2,FALSE),"")))</f>
        <v/>
      </c>
      <c r="V48" s="51"/>
      <c r="W48" s="139" t="str">
        <f>IF(IFERROR(VLOOKUP(V$3&amp;V48,都馬連編集用!$B$13:$C$49,2,FALSE),"")=0,"",(IFERROR(VLOOKUP(V$3&amp;V48,都馬連編集用!$B$13:$C$49,2,FALSE),"")))</f>
        <v/>
      </c>
      <c r="X48" s="51"/>
      <c r="Y48" s="139" t="str">
        <f>IF(IFERROR(VLOOKUP(X$3&amp;X48,都馬連編集用!$B$13:$C$49,2,FALSE),"")=0,"",(IFERROR(VLOOKUP(X$3&amp;X48,都馬連編集用!$B$13:$C$49,2,FALSE),"")))</f>
        <v/>
      </c>
      <c r="Z48" s="51"/>
      <c r="AA48" s="139" t="str">
        <f>IF(IFERROR(VLOOKUP(Z$3&amp;Z48,都馬連編集用!$B$13:$C$49,2,FALSE),"")=0,"",(IFERROR(VLOOKUP(Z$3&amp;Z48,都馬連編集用!$B$13:$C$49,2,FALSE),"")))</f>
        <v/>
      </c>
      <c r="AB48" s="51"/>
      <c r="AC48" s="139" t="str">
        <f>IF(IFERROR(VLOOKUP(AB$3&amp;AB48,都馬連編集用!$B$13:$C$49,2,FALSE),"")=0,"",(IFERROR(VLOOKUP(AB$3&amp;AB48,都馬連編集用!$B$13:$C$49,2,FALSE),"")))</f>
        <v/>
      </c>
      <c r="AD48" s="51"/>
      <c r="AE48" s="139" t="str">
        <f>IF(IFERROR(VLOOKUP(AD$3&amp;AD48,都馬連編集用!$B$13:$C$49,2,FALSE),"")=0,"",(IFERROR(VLOOKUP(AD$3&amp;AD48,都馬連編集用!$B$13:$C$49,2,FALSE),"")))</f>
        <v/>
      </c>
      <c r="AF48" s="51"/>
      <c r="AG48" s="139" t="str">
        <f>IF(IFERROR(VLOOKUP(AF$3&amp;AF48,都馬連編集用!$B$13:$C$49,2,FALSE),"")=0,"",(IFERROR(VLOOKUP(AF$3&amp;AF48,都馬連編集用!$B$13:$C$49,2,FALSE),"")))</f>
        <v/>
      </c>
      <c r="AH48" s="51"/>
      <c r="AI48" s="139" t="str">
        <f>IF(IFERROR(VLOOKUP(AH$3&amp;AH48,都馬連編集用!$B$13:$C$49,2,FALSE),"")=0,"",(IFERROR(VLOOKUP(AH$3&amp;AH48,都馬連編集用!$B$13:$C$49,2,FALSE),"")))</f>
        <v/>
      </c>
      <c r="AJ48" s="51"/>
      <c r="AK48" s="139" t="str">
        <f>IF(IFERROR(VLOOKUP(AJ$3&amp;AJ48,都馬連編集用!$B$13:$C$49,2,FALSE),"")=0,"",(IFERROR(VLOOKUP(AJ$3&amp;AJ48,都馬連編集用!$B$13:$C$49,2,FALSE),"")))</f>
        <v/>
      </c>
      <c r="AL48" s="51"/>
      <c r="AM48" s="139" t="str">
        <f>IF(IFERROR(VLOOKUP(AL$3&amp;AL48,都馬連編集用!$B$13:$C$49,2,FALSE),"")=0,"",(IFERROR(VLOOKUP(AL$3&amp;AL48,都馬連編集用!$B$13:$C$49,2,FALSE),"")))</f>
        <v/>
      </c>
      <c r="AN48" s="51"/>
      <c r="AO48" s="139" t="str">
        <f>IF(IFERROR(VLOOKUP(AN$3&amp;AN48,都馬連編集用!$B$13:$C$49,2,FALSE),"")=0,"",(IFERROR(VLOOKUP(AN$3&amp;AN48,都馬連編集用!$B$13:$C$49,2,FALSE),"")))</f>
        <v/>
      </c>
      <c r="AP48" s="51"/>
      <c r="AQ48" s="139" t="str">
        <f>IF(IFERROR(VLOOKUP(AP$3&amp;AP48,都馬連編集用!$B$13:$C$49,2,FALSE),"")=0,"",(IFERROR(VLOOKUP(AP$3&amp;AP48,都馬連編集用!$B$13:$C$49,2,FALSE),"")))</f>
        <v/>
      </c>
      <c r="AR48" s="51"/>
      <c r="AS48" s="139" t="str">
        <f>IF(IFERROR(VLOOKUP(AR$3&amp;AR48,都馬連編集用!$B$13:$C$49,2,FALSE),"")=0,"",(IFERROR(VLOOKUP(AR$3&amp;AR48,都馬連編集用!$B$13:$C$49,2,FALSE),"")))</f>
        <v/>
      </c>
      <c r="AT48" s="51"/>
      <c r="AU48" s="139" t="str">
        <f>IF(IFERROR(VLOOKUP(AT$3&amp;AT48,都馬連編集用!$B$13:$C$49,2,FALSE),"")=0,"",(IFERROR(VLOOKUP(AT$3&amp;AT48,都馬連編集用!$B$13:$C$49,2,FALSE),"")))</f>
        <v/>
      </c>
      <c r="AV48" s="51"/>
      <c r="AW48" s="139" t="str">
        <f>IF(IFERROR(VLOOKUP(AV$3&amp;AV48,都馬連編集用!$B$13:$C$49,2,FALSE),"")=0,"",(IFERROR(VLOOKUP(AV$3&amp;AV48,都馬連編集用!$B$13:$C$49,2,FALSE),"")))</f>
        <v/>
      </c>
      <c r="AX48" s="51"/>
      <c r="AY48" s="139" t="str">
        <f>IF(IFERROR(VLOOKUP(AX$3&amp;AX48,都馬連編集用!$B$13:$C$49,2,FALSE),"")=0,"",(IFERROR(VLOOKUP(AX$3&amp;AX48,都馬連編集用!$B$13:$C$49,2,FALSE),"")))</f>
        <v/>
      </c>
      <c r="AZ48" s="51"/>
      <c r="BA48" s="139" t="str">
        <f>IF(IFERROR(VLOOKUP(AZ$3&amp;AZ48,都馬連編集用!$B$13:$C$49,2,FALSE),"")=0,"",(IFERROR(VLOOKUP(AZ$3&amp;AZ48,都馬連編集用!$B$13:$C$49,2,FALSE),"")))</f>
        <v/>
      </c>
      <c r="BB48" s="51"/>
      <c r="BC48" s="139" t="str">
        <f>IF(IFERROR(VLOOKUP(BB$3&amp;BB48,都馬連編集用!$B$13:$C$49,2,FALSE),"")=0,"",(IFERROR(VLOOKUP(BB$3&amp;BB48,都馬連編集用!$B$13:$C$49,2,FALSE),"")))</f>
        <v/>
      </c>
      <c r="BD48" s="51"/>
      <c r="BE48" s="139" t="str">
        <f>IF(IFERROR(VLOOKUP(BD$3&amp;BD48,都馬連編集用!$B$13:$C$49,2,FALSE),"")=0,"",(IFERROR(VLOOKUP(BD$3&amp;BD48,都馬連編集用!$B$13:$C$49,2,FALSE),"")))</f>
        <v/>
      </c>
      <c r="BF48" s="51"/>
      <c r="BG48" s="139" t="str">
        <f>IF(IFERROR(VLOOKUP(BF$3&amp;BF48,都馬連編集用!$B$13:$C$49,2,FALSE),"")=0,"",(IFERROR(VLOOKUP(BF$3&amp;BF48,都馬連編集用!$B$13:$C$49,2,FALSE),"")))</f>
        <v/>
      </c>
      <c r="BH48" s="51"/>
      <c r="BI48" s="139" t="str">
        <f>IF(IFERROR(VLOOKUP(BH$3&amp;BH48,都馬連編集用!$B$13:$C$49,2,FALSE),"")=0,"",(IFERROR(VLOOKUP(BH$3&amp;BH48,都馬連編集用!$B$13:$C$49,2,FALSE),"")))</f>
        <v/>
      </c>
      <c r="BJ48" s="51"/>
      <c r="BK48" s="139" t="str">
        <f>IF(IFERROR(VLOOKUP(BJ$3&amp;BJ48,都馬連編集用!$B$13:$C$49,2,FALSE),"")=0,"",(IFERROR(VLOOKUP(BJ$3&amp;BJ48,都馬連編集用!$B$13:$C$49,2,FALSE),"")))</f>
        <v/>
      </c>
      <c r="BL48" s="51"/>
      <c r="BM48" s="139" t="str">
        <f>IF(IFERROR(VLOOKUP(BL$3&amp;BL48,都馬連編集用!$B$13:$C$49,2,FALSE),"")=0,"",(IFERROR(VLOOKUP(BL$3&amp;BL48,都馬連編集用!$B$13:$C$49,2,FALSE),"")))</f>
        <v/>
      </c>
      <c r="BN48" s="51"/>
      <c r="BO48" s="139" t="str">
        <f>IF(IFERROR(VLOOKUP(BN$3&amp;BN48,都馬連編集用!$B$13:$C$49,2,FALSE),"")=0,"",(IFERROR(VLOOKUP(BN$3&amp;BN48,都馬連編集用!$B$13:$C$49,2,FALSE),"")))</f>
        <v/>
      </c>
      <c r="BP48" s="51"/>
      <c r="BQ48" s="139" t="str">
        <f>IF(IFERROR(VLOOKUP(BP$3&amp;BP48,都馬連編集用!$B$13:$C$49,2,FALSE),"")=0,"",(IFERROR(VLOOKUP(BP$3&amp;BP48,都馬連編集用!$B$13:$C$49,2,FALSE),"")))</f>
        <v/>
      </c>
      <c r="BR48" s="51"/>
      <c r="BS48" s="139" t="str">
        <f>IF(IFERROR(VLOOKUP(BR$3&amp;BR48,都馬連編集用!$B$13:$C$49,2,FALSE),"")=0,"",(IFERROR(VLOOKUP(BR$3&amp;BR48,都馬連編集用!$B$13:$C$49,2,FALSE),"")))</f>
        <v/>
      </c>
      <c r="BT48" s="51"/>
      <c r="BU48" s="139" t="str">
        <f>IF(IFERROR(VLOOKUP(BT$3&amp;BT48,都馬連編集用!$B$13:$C$49,2,FALSE),"")=0,"",(IFERROR(VLOOKUP(BT$3&amp;BT48,都馬連編集用!$B$13:$C$49,2,FALSE),"")))</f>
        <v/>
      </c>
      <c r="BV48" s="51"/>
      <c r="BW48" s="139" t="str">
        <f>IF(IFERROR(VLOOKUP(BV$3&amp;BV48,都馬連編集用!$B$13:$C$49,2,FALSE),"")=0,"",(IFERROR(VLOOKUP(BV$3&amp;BV48,都馬連編集用!$B$13:$C$49,2,FALSE),"")))</f>
        <v/>
      </c>
      <c r="BX48" s="51"/>
      <c r="BY48" s="139" t="str">
        <f>IF(IFERROR(VLOOKUP(BX$3&amp;BX48,都馬連編集用!$B$13:$C$49,2,FALSE),"")=0,"",(IFERROR(VLOOKUP(BX$3&amp;BX48,都馬連編集用!$B$13:$C$49,2,FALSE),"")))</f>
        <v/>
      </c>
      <c r="BZ48" s="51"/>
      <c r="CA48" s="139" t="str">
        <f>IF(IFERROR(VLOOKUP(BZ$3&amp;BZ48,都馬連編集用!$B$13:$C$49,2,FALSE),"")=0,"",(IFERROR(VLOOKUP(BZ$3&amp;BZ48,都馬連編集用!$B$13:$C$49,2,FALSE),"")))</f>
        <v/>
      </c>
      <c r="CB48" s="51"/>
      <c r="CC48" s="139" t="str">
        <f>IF(IFERROR(VLOOKUP(CB$3&amp;CB48,都馬連編集用!$B$13:$C$49,2,FALSE),"")=0,"",(IFERROR(VLOOKUP(CB$3&amp;CB48,都馬連編集用!$B$13:$C$49,2,FALSE),"")))</f>
        <v/>
      </c>
      <c r="CD48" s="51"/>
      <c r="CE48" s="139" t="str">
        <f>IF(IFERROR(VLOOKUP(CD$3&amp;CD48,都馬連編集用!$B$13:$C$49,2,FALSE),"")=0,"",(IFERROR(VLOOKUP(CD$3&amp;CD48,都馬連編集用!$B$13:$C$49,2,FALSE),"")))</f>
        <v/>
      </c>
      <c r="CF48" s="51"/>
      <c r="CG48" s="139" t="str">
        <f>IF(IFERROR(VLOOKUP(CF$3&amp;CF48,都馬連編集用!$B$13:$C$49,2,FALSE),"")=0,"",(IFERROR(VLOOKUP(CF$3&amp;CF48,都馬連編集用!$B$13:$C$49,2,FALSE),"")))</f>
        <v/>
      </c>
      <c r="CH48" s="51"/>
      <c r="CI48" s="139" t="str">
        <f>IF(IFERROR(VLOOKUP(CH$3&amp;CH48,都馬連編集用!$B$13:$C$49,2,FALSE),"")=0,"",(IFERROR(VLOOKUP(CH$3&amp;CH48,都馬連編集用!$B$13:$C$49,2,FALSE),"")))</f>
        <v/>
      </c>
      <c r="CJ48" s="51"/>
      <c r="CK48" s="139" t="str">
        <f>IF(IFERROR(VLOOKUP(CJ$3&amp;CJ48,都馬連編集用!$B$13:$C$49,2,FALSE),"")=0,"",(IFERROR(VLOOKUP(CJ$3&amp;CJ48,都馬連編集用!$B$13:$C$49,2,FALSE),"")))</f>
        <v/>
      </c>
      <c r="CL48" s="51"/>
      <c r="CM48" s="139" t="str">
        <f>IF(IFERROR(VLOOKUP(CL$3&amp;CL48,都馬連編集用!$B$13:$C$49,2,FALSE),"")=0,"",(IFERROR(VLOOKUP(CL$3&amp;CL48,都馬連編集用!$B$13:$C$49,2,FALSE),"")))</f>
        <v/>
      </c>
      <c r="CN48" s="51"/>
      <c r="CO48" s="139" t="str">
        <f>IF(IFERROR(VLOOKUP(CN$3&amp;CN48,都馬連編集用!$B$13:$C$49,2,FALSE),"")=0,"",(IFERROR(VLOOKUP(CN$3&amp;CN48,都馬連編集用!$B$13:$C$49,2,FALSE),"")))</f>
        <v/>
      </c>
      <c r="CP48" s="51"/>
      <c r="CQ48" s="139" t="str">
        <f>IF(IFERROR(VLOOKUP(CP$3&amp;CP48,都馬連編集用!$B$13:$C$49,2,FALSE),"")=0,"",(IFERROR(VLOOKUP(CP$3&amp;CP48,都馬連編集用!$B$13:$C$49,2,FALSE),"")))</f>
        <v/>
      </c>
      <c r="CR48" s="51"/>
      <c r="CS48" s="139" t="str">
        <f>IF(IFERROR(VLOOKUP(CR$3&amp;CR48,都馬連編集用!$B$13:$C$49,2,FALSE),"")=0,"",(IFERROR(VLOOKUP(CR$3&amp;CR48,都馬連編集用!$B$13:$C$49,2,FALSE),"")))</f>
        <v/>
      </c>
      <c r="CT48" s="51"/>
      <c r="CU48" s="139" t="str">
        <f>IF(IFERROR(VLOOKUP(CT$3&amp;CT48,都馬連編集用!$B$13:$C$49,2,FALSE),"")=0,"",(IFERROR(VLOOKUP(CT$3&amp;CT48,都馬連編集用!$B$13:$C$49,2,FALSE),"")))</f>
        <v/>
      </c>
      <c r="CV48" s="51"/>
      <c r="CW48" s="139" t="str">
        <f>IF(IFERROR(VLOOKUP(CV$3&amp;CV48,都馬連編集用!$B$13:$C$49,2,FALSE),"")=0,"",(IFERROR(VLOOKUP(CV$3&amp;CV48,都馬連編集用!$B$13:$C$49,2,FALSE),"")))</f>
        <v/>
      </c>
      <c r="CX48" s="51"/>
      <c r="CY48" s="139" t="str">
        <f>IF(IFERROR(VLOOKUP(CX$3&amp;CX48,都馬連編集用!$B$13:$C$49,2,FALSE),"")=0,"",(IFERROR(VLOOKUP(CX$3&amp;CX48,都馬連編集用!$B$13:$C$49,2,FALSE),"")))</f>
        <v/>
      </c>
      <c r="CZ48" s="51"/>
      <c r="DA48" s="139" t="str">
        <f>IF(IFERROR(VLOOKUP(CZ$3&amp;CZ48,都馬連編集用!$B$13:$C$49,2,FALSE),"")=0,"",(IFERROR(VLOOKUP(CZ$3&amp;CZ48,都馬連編集用!$B$13:$C$49,2,FALSE),"")))</f>
        <v/>
      </c>
      <c r="DB48" s="51"/>
      <c r="DC48" s="139" t="str">
        <f>IF(IFERROR(VLOOKUP(DB$3&amp;DB48,都馬連編集用!$B$13:$C$49,2,FALSE),"")=0,"",(IFERROR(VLOOKUP(DB$3&amp;DB48,都馬連編集用!$B$13:$C$49,2,FALSE),"")))</f>
        <v/>
      </c>
      <c r="DD48" s="51"/>
      <c r="DE48" s="139" t="str">
        <f>IF(IFERROR(VLOOKUP(DD$3&amp;DD48,都馬連編集用!$B$13:$C$49,2,FALSE),"")=0,"",(IFERROR(VLOOKUP(DD$3&amp;DD48,都馬連編集用!$B$13:$C$49,2,FALSE),"")))</f>
        <v/>
      </c>
      <c r="DF48" s="51"/>
      <c r="DG48" s="139" t="str">
        <f>IF(IFERROR(VLOOKUP(DF$3&amp;DF48,都馬連編集用!$B$13:$C$49,2,FALSE),"")=0,"",(IFERROR(VLOOKUP(DF$3&amp;DF48,都馬連編集用!$B$13:$C$49,2,FALSE),"")))</f>
        <v/>
      </c>
      <c r="DH48" s="51"/>
      <c r="DI48" s="139" t="str">
        <f>IF(IFERROR(VLOOKUP(DH$3&amp;DH48,都馬連編集用!$B$13:$C$49,2,FALSE),"")=0,"",(IFERROR(VLOOKUP(DH$3&amp;DH48,都馬連編集用!$B$13:$C$49,2,FALSE),"")))</f>
        <v/>
      </c>
      <c r="DJ48" s="51"/>
      <c r="DK48" s="139" t="str">
        <f>IF(IFERROR(VLOOKUP(DJ$3&amp;DJ48,都馬連編集用!$B$13:$C$49,2,FALSE),"")=0,"",(IFERROR(VLOOKUP(DJ$3&amp;DJ48,都馬連編集用!$B$13:$C$49,2,FALSE),"")))</f>
        <v/>
      </c>
      <c r="DL48" s="51"/>
      <c r="DM48" s="139" t="str">
        <f>IF(IFERROR(VLOOKUP(DL$3&amp;DL48,都馬連編集用!$B$13:$C$49,2,FALSE),"")=0,"",(IFERROR(VLOOKUP(DL$3&amp;DL48,都馬連編集用!$B$13:$C$49,2,FALSE),"")))</f>
        <v/>
      </c>
      <c r="DN48" s="51"/>
      <c r="DO48" s="139" t="str">
        <f>IF(IFERROR(VLOOKUP(DN$3&amp;DN48,都馬連編集用!$B$13:$C$49,2,FALSE),"")=0,"",(IFERROR(VLOOKUP(DN$3&amp;DN48,都馬連編集用!$B$13:$C$49,2,FALSE),"")))</f>
        <v/>
      </c>
      <c r="DP48" s="51"/>
    </row>
    <row r="49" spans="1:120" ht="30.6" customHeight="1">
      <c r="A49" s="33">
        <v>45</v>
      </c>
      <c r="D49" s="33">
        <f t="shared" si="53"/>
        <v>0</v>
      </c>
      <c r="F49" s="120"/>
      <c r="G49" s="141" t="str">
        <f>IFERROR(VLOOKUP(F49,'申込書2（馬匹・選手）'!$B$5:$D$54,3,FALSE),"")</f>
        <v/>
      </c>
      <c r="H49" s="120"/>
      <c r="I49" s="140" t="str">
        <f>IFERROR(VLOOKUP(H49,'申込書2（馬匹・選手）'!$F$5:$H$54,3,FALSE),"")</f>
        <v/>
      </c>
      <c r="J49" s="101" t="str">
        <f t="shared" si="54"/>
        <v/>
      </c>
      <c r="K49" s="106"/>
      <c r="L49" s="51"/>
      <c r="M49" s="139" t="str">
        <f>IF(IFERROR(VLOOKUP(L$3&amp;L49,都馬連編集用!$B$13:$C$49,2,FALSE),"")=0,"",(IFERROR(VLOOKUP(L$3&amp;L49,都馬連編集用!$B$13:$C$49,2,FALSE),"")))</f>
        <v/>
      </c>
      <c r="N49" s="51"/>
      <c r="O49" s="139" t="str">
        <f>IF(IFERROR(VLOOKUP(N$3&amp;N49,都馬連編集用!$B$13:$C$49,2,FALSE),"")=0,"",(IFERROR(VLOOKUP(N$3&amp;N49,都馬連編集用!$B$13:$C$49,2,FALSE),"")))</f>
        <v/>
      </c>
      <c r="P49" s="51"/>
      <c r="Q49" s="139" t="str">
        <f>IF(IFERROR(VLOOKUP(P$3&amp;P49,都馬連編集用!$B$13:$C$49,2,FALSE),"")=0,"",(IFERROR(VLOOKUP(P$3&amp;P49,都馬連編集用!$B$13:$C$49,2,FALSE),"")))</f>
        <v/>
      </c>
      <c r="R49" s="51"/>
      <c r="S49" s="139" t="str">
        <f>IF(IFERROR(VLOOKUP(R$3&amp;R49,都馬連編集用!$B$13:$C$49,2,FALSE),"")=0,"",(IFERROR(VLOOKUP(R$3&amp;R49,都馬連編集用!$B$13:$C$49,2,FALSE),"")))</f>
        <v/>
      </c>
      <c r="T49" s="51"/>
      <c r="U49" s="139" t="str">
        <f>IF(IFERROR(VLOOKUP(T$3&amp;T49,都馬連編集用!$B$13:$C$49,2,FALSE),"")=0,"",(IFERROR(VLOOKUP(T$3&amp;T49,都馬連編集用!$B$13:$C$49,2,FALSE),"")))</f>
        <v/>
      </c>
      <c r="V49" s="51"/>
      <c r="W49" s="139" t="str">
        <f>IF(IFERROR(VLOOKUP(V$3&amp;V49,都馬連編集用!$B$13:$C$49,2,FALSE),"")=0,"",(IFERROR(VLOOKUP(V$3&amp;V49,都馬連編集用!$B$13:$C$49,2,FALSE),"")))</f>
        <v/>
      </c>
      <c r="X49" s="51"/>
      <c r="Y49" s="139" t="str">
        <f>IF(IFERROR(VLOOKUP(X$3&amp;X49,都馬連編集用!$B$13:$C$49,2,FALSE),"")=0,"",(IFERROR(VLOOKUP(X$3&amp;X49,都馬連編集用!$B$13:$C$49,2,FALSE),"")))</f>
        <v/>
      </c>
      <c r="Z49" s="51"/>
      <c r="AA49" s="139" t="str">
        <f>IF(IFERROR(VLOOKUP(Z$3&amp;Z49,都馬連編集用!$B$13:$C$49,2,FALSE),"")=0,"",(IFERROR(VLOOKUP(Z$3&amp;Z49,都馬連編集用!$B$13:$C$49,2,FALSE),"")))</f>
        <v/>
      </c>
      <c r="AB49" s="51"/>
      <c r="AC49" s="139" t="str">
        <f>IF(IFERROR(VLOOKUP(AB$3&amp;AB49,都馬連編集用!$B$13:$C$49,2,FALSE),"")=0,"",(IFERROR(VLOOKUP(AB$3&amp;AB49,都馬連編集用!$B$13:$C$49,2,FALSE),"")))</f>
        <v/>
      </c>
      <c r="AD49" s="51"/>
      <c r="AE49" s="139" t="str">
        <f>IF(IFERROR(VLOOKUP(AD$3&amp;AD49,都馬連編集用!$B$13:$C$49,2,FALSE),"")=0,"",(IFERROR(VLOOKUP(AD$3&amp;AD49,都馬連編集用!$B$13:$C$49,2,FALSE),"")))</f>
        <v/>
      </c>
      <c r="AF49" s="51"/>
      <c r="AG49" s="139" t="str">
        <f>IF(IFERROR(VLOOKUP(AF$3&amp;AF49,都馬連編集用!$B$13:$C$49,2,FALSE),"")=0,"",(IFERROR(VLOOKUP(AF$3&amp;AF49,都馬連編集用!$B$13:$C$49,2,FALSE),"")))</f>
        <v/>
      </c>
      <c r="AH49" s="51"/>
      <c r="AI49" s="139" t="str">
        <f>IF(IFERROR(VLOOKUP(AH$3&amp;AH49,都馬連編集用!$B$13:$C$49,2,FALSE),"")=0,"",(IFERROR(VLOOKUP(AH$3&amp;AH49,都馬連編集用!$B$13:$C$49,2,FALSE),"")))</f>
        <v/>
      </c>
      <c r="AJ49" s="51"/>
      <c r="AK49" s="139" t="str">
        <f>IF(IFERROR(VLOOKUP(AJ$3&amp;AJ49,都馬連編集用!$B$13:$C$49,2,FALSE),"")=0,"",(IFERROR(VLOOKUP(AJ$3&amp;AJ49,都馬連編集用!$B$13:$C$49,2,FALSE),"")))</f>
        <v/>
      </c>
      <c r="AL49" s="51"/>
      <c r="AM49" s="139" t="str">
        <f>IF(IFERROR(VLOOKUP(AL$3&amp;AL49,都馬連編集用!$B$13:$C$49,2,FALSE),"")=0,"",(IFERROR(VLOOKUP(AL$3&amp;AL49,都馬連編集用!$B$13:$C$49,2,FALSE),"")))</f>
        <v/>
      </c>
      <c r="AN49" s="51"/>
      <c r="AO49" s="139" t="str">
        <f>IF(IFERROR(VLOOKUP(AN$3&amp;AN49,都馬連編集用!$B$13:$C$49,2,FALSE),"")=0,"",(IFERROR(VLOOKUP(AN$3&amp;AN49,都馬連編集用!$B$13:$C$49,2,FALSE),"")))</f>
        <v/>
      </c>
      <c r="AP49" s="51"/>
      <c r="AQ49" s="139" t="str">
        <f>IF(IFERROR(VLOOKUP(AP$3&amp;AP49,都馬連編集用!$B$13:$C$49,2,FALSE),"")=0,"",(IFERROR(VLOOKUP(AP$3&amp;AP49,都馬連編集用!$B$13:$C$49,2,FALSE),"")))</f>
        <v/>
      </c>
      <c r="AR49" s="51"/>
      <c r="AS49" s="139" t="str">
        <f>IF(IFERROR(VLOOKUP(AR$3&amp;AR49,都馬連編集用!$B$13:$C$49,2,FALSE),"")=0,"",(IFERROR(VLOOKUP(AR$3&amp;AR49,都馬連編集用!$B$13:$C$49,2,FALSE),"")))</f>
        <v/>
      </c>
      <c r="AT49" s="51"/>
      <c r="AU49" s="139" t="str">
        <f>IF(IFERROR(VLOOKUP(AT$3&amp;AT49,都馬連編集用!$B$13:$C$49,2,FALSE),"")=0,"",(IFERROR(VLOOKUP(AT$3&amp;AT49,都馬連編集用!$B$13:$C$49,2,FALSE),"")))</f>
        <v/>
      </c>
      <c r="AV49" s="51"/>
      <c r="AW49" s="139" t="str">
        <f>IF(IFERROR(VLOOKUP(AV$3&amp;AV49,都馬連編集用!$B$13:$C$49,2,FALSE),"")=0,"",(IFERROR(VLOOKUP(AV$3&amp;AV49,都馬連編集用!$B$13:$C$49,2,FALSE),"")))</f>
        <v/>
      </c>
      <c r="AX49" s="51"/>
      <c r="AY49" s="139" t="str">
        <f>IF(IFERROR(VLOOKUP(AX$3&amp;AX49,都馬連編集用!$B$13:$C$49,2,FALSE),"")=0,"",(IFERROR(VLOOKUP(AX$3&amp;AX49,都馬連編集用!$B$13:$C$49,2,FALSE),"")))</f>
        <v/>
      </c>
      <c r="AZ49" s="51"/>
      <c r="BA49" s="139" t="str">
        <f>IF(IFERROR(VLOOKUP(AZ$3&amp;AZ49,都馬連編集用!$B$13:$C$49,2,FALSE),"")=0,"",(IFERROR(VLOOKUP(AZ$3&amp;AZ49,都馬連編集用!$B$13:$C$49,2,FALSE),"")))</f>
        <v/>
      </c>
      <c r="BB49" s="51"/>
      <c r="BC49" s="139" t="str">
        <f>IF(IFERROR(VLOOKUP(BB$3&amp;BB49,都馬連編集用!$B$13:$C$49,2,FALSE),"")=0,"",(IFERROR(VLOOKUP(BB$3&amp;BB49,都馬連編集用!$B$13:$C$49,2,FALSE),"")))</f>
        <v/>
      </c>
      <c r="BD49" s="51"/>
      <c r="BE49" s="139" t="str">
        <f>IF(IFERROR(VLOOKUP(BD$3&amp;BD49,都馬連編集用!$B$13:$C$49,2,FALSE),"")=0,"",(IFERROR(VLOOKUP(BD$3&amp;BD49,都馬連編集用!$B$13:$C$49,2,FALSE),"")))</f>
        <v/>
      </c>
      <c r="BF49" s="51"/>
      <c r="BG49" s="139" t="str">
        <f>IF(IFERROR(VLOOKUP(BF$3&amp;BF49,都馬連編集用!$B$13:$C$49,2,FALSE),"")=0,"",(IFERROR(VLOOKUP(BF$3&amp;BF49,都馬連編集用!$B$13:$C$49,2,FALSE),"")))</f>
        <v/>
      </c>
      <c r="BH49" s="51"/>
      <c r="BI49" s="139" t="str">
        <f>IF(IFERROR(VLOOKUP(BH$3&amp;BH49,都馬連編集用!$B$13:$C$49,2,FALSE),"")=0,"",(IFERROR(VLOOKUP(BH$3&amp;BH49,都馬連編集用!$B$13:$C$49,2,FALSE),"")))</f>
        <v/>
      </c>
      <c r="BJ49" s="51"/>
      <c r="BK49" s="139" t="str">
        <f>IF(IFERROR(VLOOKUP(BJ$3&amp;BJ49,都馬連編集用!$B$13:$C$49,2,FALSE),"")=0,"",(IFERROR(VLOOKUP(BJ$3&amp;BJ49,都馬連編集用!$B$13:$C$49,2,FALSE),"")))</f>
        <v/>
      </c>
      <c r="BL49" s="51"/>
      <c r="BM49" s="139" t="str">
        <f>IF(IFERROR(VLOOKUP(BL$3&amp;BL49,都馬連編集用!$B$13:$C$49,2,FALSE),"")=0,"",(IFERROR(VLOOKUP(BL$3&amp;BL49,都馬連編集用!$B$13:$C$49,2,FALSE),"")))</f>
        <v/>
      </c>
      <c r="BN49" s="51"/>
      <c r="BO49" s="139" t="str">
        <f>IF(IFERROR(VLOOKUP(BN$3&amp;BN49,都馬連編集用!$B$13:$C$49,2,FALSE),"")=0,"",(IFERROR(VLOOKUP(BN$3&amp;BN49,都馬連編集用!$B$13:$C$49,2,FALSE),"")))</f>
        <v/>
      </c>
      <c r="BP49" s="51"/>
      <c r="BQ49" s="139" t="str">
        <f>IF(IFERROR(VLOOKUP(BP$3&amp;BP49,都馬連編集用!$B$13:$C$49,2,FALSE),"")=0,"",(IFERROR(VLOOKUP(BP$3&amp;BP49,都馬連編集用!$B$13:$C$49,2,FALSE),"")))</f>
        <v/>
      </c>
      <c r="BR49" s="51"/>
      <c r="BS49" s="139" t="str">
        <f>IF(IFERROR(VLOOKUP(BR$3&amp;BR49,都馬連編集用!$B$13:$C$49,2,FALSE),"")=0,"",(IFERROR(VLOOKUP(BR$3&amp;BR49,都馬連編集用!$B$13:$C$49,2,FALSE),"")))</f>
        <v/>
      </c>
      <c r="BT49" s="51"/>
      <c r="BU49" s="139" t="str">
        <f>IF(IFERROR(VLOOKUP(BT$3&amp;BT49,都馬連編集用!$B$13:$C$49,2,FALSE),"")=0,"",(IFERROR(VLOOKUP(BT$3&amp;BT49,都馬連編集用!$B$13:$C$49,2,FALSE),"")))</f>
        <v/>
      </c>
      <c r="BV49" s="51"/>
      <c r="BW49" s="139" t="str">
        <f>IF(IFERROR(VLOOKUP(BV$3&amp;BV49,都馬連編集用!$B$13:$C$49,2,FALSE),"")=0,"",(IFERROR(VLOOKUP(BV$3&amp;BV49,都馬連編集用!$B$13:$C$49,2,FALSE),"")))</f>
        <v/>
      </c>
      <c r="BX49" s="51"/>
      <c r="BY49" s="139" t="str">
        <f>IF(IFERROR(VLOOKUP(BX$3&amp;BX49,都馬連編集用!$B$13:$C$49,2,FALSE),"")=0,"",(IFERROR(VLOOKUP(BX$3&amp;BX49,都馬連編集用!$B$13:$C$49,2,FALSE),"")))</f>
        <v/>
      </c>
      <c r="BZ49" s="51"/>
      <c r="CA49" s="139" t="str">
        <f>IF(IFERROR(VLOOKUP(BZ$3&amp;BZ49,都馬連編集用!$B$13:$C$49,2,FALSE),"")=0,"",(IFERROR(VLOOKUP(BZ$3&amp;BZ49,都馬連編集用!$B$13:$C$49,2,FALSE),"")))</f>
        <v/>
      </c>
      <c r="CB49" s="51"/>
      <c r="CC49" s="139" t="str">
        <f>IF(IFERROR(VLOOKUP(CB$3&amp;CB49,都馬連編集用!$B$13:$C$49,2,FALSE),"")=0,"",(IFERROR(VLOOKUP(CB$3&amp;CB49,都馬連編集用!$B$13:$C$49,2,FALSE),"")))</f>
        <v/>
      </c>
      <c r="CD49" s="51"/>
      <c r="CE49" s="139" t="str">
        <f>IF(IFERROR(VLOOKUP(CD$3&amp;CD49,都馬連編集用!$B$13:$C$49,2,FALSE),"")=0,"",(IFERROR(VLOOKUP(CD$3&amp;CD49,都馬連編集用!$B$13:$C$49,2,FALSE),"")))</f>
        <v/>
      </c>
      <c r="CF49" s="51"/>
      <c r="CG49" s="139" t="str">
        <f>IF(IFERROR(VLOOKUP(CF$3&amp;CF49,都馬連編集用!$B$13:$C$49,2,FALSE),"")=0,"",(IFERROR(VLOOKUP(CF$3&amp;CF49,都馬連編集用!$B$13:$C$49,2,FALSE),"")))</f>
        <v/>
      </c>
      <c r="CH49" s="51"/>
      <c r="CI49" s="139" t="str">
        <f>IF(IFERROR(VLOOKUP(CH$3&amp;CH49,都馬連編集用!$B$13:$C$49,2,FALSE),"")=0,"",(IFERROR(VLOOKUP(CH$3&amp;CH49,都馬連編集用!$B$13:$C$49,2,FALSE),"")))</f>
        <v/>
      </c>
      <c r="CJ49" s="51"/>
      <c r="CK49" s="139" t="str">
        <f>IF(IFERROR(VLOOKUP(CJ$3&amp;CJ49,都馬連編集用!$B$13:$C$49,2,FALSE),"")=0,"",(IFERROR(VLOOKUP(CJ$3&amp;CJ49,都馬連編集用!$B$13:$C$49,2,FALSE),"")))</f>
        <v/>
      </c>
      <c r="CL49" s="51"/>
      <c r="CM49" s="139" t="str">
        <f>IF(IFERROR(VLOOKUP(CL$3&amp;CL49,都馬連編集用!$B$13:$C$49,2,FALSE),"")=0,"",(IFERROR(VLOOKUP(CL$3&amp;CL49,都馬連編集用!$B$13:$C$49,2,FALSE),"")))</f>
        <v/>
      </c>
      <c r="CN49" s="51"/>
      <c r="CO49" s="139" t="str">
        <f>IF(IFERROR(VLOOKUP(CN$3&amp;CN49,都馬連編集用!$B$13:$C$49,2,FALSE),"")=0,"",(IFERROR(VLOOKUP(CN$3&amp;CN49,都馬連編集用!$B$13:$C$49,2,FALSE),"")))</f>
        <v/>
      </c>
      <c r="CP49" s="51"/>
      <c r="CQ49" s="139" t="str">
        <f>IF(IFERROR(VLOOKUP(CP$3&amp;CP49,都馬連編集用!$B$13:$C$49,2,FALSE),"")=0,"",(IFERROR(VLOOKUP(CP$3&amp;CP49,都馬連編集用!$B$13:$C$49,2,FALSE),"")))</f>
        <v/>
      </c>
      <c r="CR49" s="51"/>
      <c r="CS49" s="139" t="str">
        <f>IF(IFERROR(VLOOKUP(CR$3&amp;CR49,都馬連編集用!$B$13:$C$49,2,FALSE),"")=0,"",(IFERROR(VLOOKUP(CR$3&amp;CR49,都馬連編集用!$B$13:$C$49,2,FALSE),"")))</f>
        <v/>
      </c>
      <c r="CT49" s="51"/>
      <c r="CU49" s="139" t="str">
        <f>IF(IFERROR(VLOOKUP(CT$3&amp;CT49,都馬連編集用!$B$13:$C$49,2,FALSE),"")=0,"",(IFERROR(VLOOKUP(CT$3&amp;CT49,都馬連編集用!$B$13:$C$49,2,FALSE),"")))</f>
        <v/>
      </c>
      <c r="CV49" s="51"/>
      <c r="CW49" s="139" t="str">
        <f>IF(IFERROR(VLOOKUP(CV$3&amp;CV49,都馬連編集用!$B$13:$C$49,2,FALSE),"")=0,"",(IFERROR(VLOOKUP(CV$3&amp;CV49,都馬連編集用!$B$13:$C$49,2,FALSE),"")))</f>
        <v/>
      </c>
      <c r="CX49" s="51"/>
      <c r="CY49" s="139" t="str">
        <f>IF(IFERROR(VLOOKUP(CX$3&amp;CX49,都馬連編集用!$B$13:$C$49,2,FALSE),"")=0,"",(IFERROR(VLOOKUP(CX$3&amp;CX49,都馬連編集用!$B$13:$C$49,2,FALSE),"")))</f>
        <v/>
      </c>
      <c r="CZ49" s="51"/>
      <c r="DA49" s="139" t="str">
        <f>IF(IFERROR(VLOOKUP(CZ$3&amp;CZ49,都馬連編集用!$B$13:$C$49,2,FALSE),"")=0,"",(IFERROR(VLOOKUP(CZ$3&amp;CZ49,都馬連編集用!$B$13:$C$49,2,FALSE),"")))</f>
        <v/>
      </c>
      <c r="DB49" s="51"/>
      <c r="DC49" s="139" t="str">
        <f>IF(IFERROR(VLOOKUP(DB$3&amp;DB49,都馬連編集用!$B$13:$C$49,2,FALSE),"")=0,"",(IFERROR(VLOOKUP(DB$3&amp;DB49,都馬連編集用!$B$13:$C$49,2,FALSE),"")))</f>
        <v/>
      </c>
      <c r="DD49" s="51"/>
      <c r="DE49" s="139" t="str">
        <f>IF(IFERROR(VLOOKUP(DD$3&amp;DD49,都馬連編集用!$B$13:$C$49,2,FALSE),"")=0,"",(IFERROR(VLOOKUP(DD$3&amp;DD49,都馬連編集用!$B$13:$C$49,2,FALSE),"")))</f>
        <v/>
      </c>
      <c r="DF49" s="51"/>
      <c r="DG49" s="139" t="str">
        <f>IF(IFERROR(VLOOKUP(DF$3&amp;DF49,都馬連編集用!$B$13:$C$49,2,FALSE),"")=0,"",(IFERROR(VLOOKUP(DF$3&amp;DF49,都馬連編集用!$B$13:$C$49,2,FALSE),"")))</f>
        <v/>
      </c>
      <c r="DH49" s="51"/>
      <c r="DI49" s="139" t="str">
        <f>IF(IFERROR(VLOOKUP(DH$3&amp;DH49,都馬連編集用!$B$13:$C$49,2,FALSE),"")=0,"",(IFERROR(VLOOKUP(DH$3&amp;DH49,都馬連編集用!$B$13:$C$49,2,FALSE),"")))</f>
        <v/>
      </c>
      <c r="DJ49" s="51"/>
      <c r="DK49" s="139" t="str">
        <f>IF(IFERROR(VLOOKUP(DJ$3&amp;DJ49,都馬連編集用!$B$13:$C$49,2,FALSE),"")=0,"",(IFERROR(VLOOKUP(DJ$3&amp;DJ49,都馬連編集用!$B$13:$C$49,2,FALSE),"")))</f>
        <v/>
      </c>
      <c r="DL49" s="51"/>
      <c r="DM49" s="139" t="str">
        <f>IF(IFERROR(VLOOKUP(DL$3&amp;DL49,都馬連編集用!$B$13:$C$49,2,FALSE),"")=0,"",(IFERROR(VLOOKUP(DL$3&amp;DL49,都馬連編集用!$B$13:$C$49,2,FALSE),"")))</f>
        <v/>
      </c>
      <c r="DN49" s="51"/>
      <c r="DO49" s="139" t="str">
        <f>IF(IFERROR(VLOOKUP(DN$3&amp;DN49,都馬連編集用!$B$13:$C$49,2,FALSE),"")=0,"",(IFERROR(VLOOKUP(DN$3&amp;DN49,都馬連編集用!$B$13:$C$49,2,FALSE),"")))</f>
        <v/>
      </c>
      <c r="DP49" s="51"/>
    </row>
    <row r="50" spans="1:120" ht="30.6" customHeight="1">
      <c r="A50" s="33">
        <v>46</v>
      </c>
      <c r="D50" s="33">
        <f t="shared" si="53"/>
        <v>0</v>
      </c>
      <c r="F50" s="120"/>
      <c r="G50" s="141" t="str">
        <f>IFERROR(VLOOKUP(F50,'申込書2（馬匹・選手）'!$B$5:$D$54,3,FALSE),"")</f>
        <v/>
      </c>
      <c r="H50" s="120"/>
      <c r="I50" s="140" t="str">
        <f>IFERROR(VLOOKUP(H50,'申込書2（馬匹・選手）'!$F$5:$H$54,3,FALSE),"")</f>
        <v/>
      </c>
      <c r="J50" s="101" t="str">
        <f t="shared" si="54"/>
        <v/>
      </c>
      <c r="K50" s="106"/>
      <c r="L50" s="51"/>
      <c r="M50" s="139" t="str">
        <f>IF(IFERROR(VLOOKUP(L$3&amp;L50,都馬連編集用!$B$13:$C$49,2,FALSE),"")=0,"",(IFERROR(VLOOKUP(L$3&amp;L50,都馬連編集用!$B$13:$C$49,2,FALSE),"")))</f>
        <v/>
      </c>
      <c r="N50" s="51"/>
      <c r="O50" s="139" t="str">
        <f>IF(IFERROR(VLOOKUP(N$3&amp;N50,都馬連編集用!$B$13:$C$49,2,FALSE),"")=0,"",(IFERROR(VLOOKUP(N$3&amp;N50,都馬連編集用!$B$13:$C$49,2,FALSE),"")))</f>
        <v/>
      </c>
      <c r="P50" s="51"/>
      <c r="Q50" s="139" t="str">
        <f>IF(IFERROR(VLOOKUP(P$3&amp;P50,都馬連編集用!$B$13:$C$49,2,FALSE),"")=0,"",(IFERROR(VLOOKUP(P$3&amp;P50,都馬連編集用!$B$13:$C$49,2,FALSE),"")))</f>
        <v/>
      </c>
      <c r="R50" s="51"/>
      <c r="S50" s="139" t="str">
        <f>IF(IFERROR(VLOOKUP(R$3&amp;R50,都馬連編集用!$B$13:$C$49,2,FALSE),"")=0,"",(IFERROR(VLOOKUP(R$3&amp;R50,都馬連編集用!$B$13:$C$49,2,FALSE),"")))</f>
        <v/>
      </c>
      <c r="T50" s="51"/>
      <c r="U50" s="139" t="str">
        <f>IF(IFERROR(VLOOKUP(T$3&amp;T50,都馬連編集用!$B$13:$C$49,2,FALSE),"")=0,"",(IFERROR(VLOOKUP(T$3&amp;T50,都馬連編集用!$B$13:$C$49,2,FALSE),"")))</f>
        <v/>
      </c>
      <c r="V50" s="51"/>
      <c r="W50" s="139" t="str">
        <f>IF(IFERROR(VLOOKUP(V$3&amp;V50,都馬連編集用!$B$13:$C$49,2,FALSE),"")=0,"",(IFERROR(VLOOKUP(V$3&amp;V50,都馬連編集用!$B$13:$C$49,2,FALSE),"")))</f>
        <v/>
      </c>
      <c r="X50" s="51"/>
      <c r="Y50" s="139" t="str">
        <f>IF(IFERROR(VLOOKUP(X$3&amp;X50,都馬連編集用!$B$13:$C$49,2,FALSE),"")=0,"",(IFERROR(VLOOKUP(X$3&amp;X50,都馬連編集用!$B$13:$C$49,2,FALSE),"")))</f>
        <v/>
      </c>
      <c r="Z50" s="51"/>
      <c r="AA50" s="139" t="str">
        <f>IF(IFERROR(VLOOKUP(Z$3&amp;Z50,都馬連編集用!$B$13:$C$49,2,FALSE),"")=0,"",(IFERROR(VLOOKUP(Z$3&amp;Z50,都馬連編集用!$B$13:$C$49,2,FALSE),"")))</f>
        <v/>
      </c>
      <c r="AB50" s="51"/>
      <c r="AC50" s="139" t="str">
        <f>IF(IFERROR(VLOOKUP(AB$3&amp;AB50,都馬連編集用!$B$13:$C$49,2,FALSE),"")=0,"",(IFERROR(VLOOKUP(AB$3&amp;AB50,都馬連編集用!$B$13:$C$49,2,FALSE),"")))</f>
        <v/>
      </c>
      <c r="AD50" s="51"/>
      <c r="AE50" s="139" t="str">
        <f>IF(IFERROR(VLOOKUP(AD$3&amp;AD50,都馬連編集用!$B$13:$C$49,2,FALSE),"")=0,"",(IFERROR(VLOOKUP(AD$3&amp;AD50,都馬連編集用!$B$13:$C$49,2,FALSE),"")))</f>
        <v/>
      </c>
      <c r="AF50" s="51"/>
      <c r="AG50" s="139" t="str">
        <f>IF(IFERROR(VLOOKUP(AF$3&amp;AF50,都馬連編集用!$B$13:$C$49,2,FALSE),"")=0,"",(IFERROR(VLOOKUP(AF$3&amp;AF50,都馬連編集用!$B$13:$C$49,2,FALSE),"")))</f>
        <v/>
      </c>
      <c r="AH50" s="51"/>
      <c r="AI50" s="139" t="str">
        <f>IF(IFERROR(VLOOKUP(AH$3&amp;AH50,都馬連編集用!$B$13:$C$49,2,FALSE),"")=0,"",(IFERROR(VLOOKUP(AH$3&amp;AH50,都馬連編集用!$B$13:$C$49,2,FALSE),"")))</f>
        <v/>
      </c>
      <c r="AJ50" s="51"/>
      <c r="AK50" s="139" t="str">
        <f>IF(IFERROR(VLOOKUP(AJ$3&amp;AJ50,都馬連編集用!$B$13:$C$49,2,FALSE),"")=0,"",(IFERROR(VLOOKUP(AJ$3&amp;AJ50,都馬連編集用!$B$13:$C$49,2,FALSE),"")))</f>
        <v/>
      </c>
      <c r="AL50" s="51"/>
      <c r="AM50" s="139" t="str">
        <f>IF(IFERROR(VLOOKUP(AL$3&amp;AL50,都馬連編集用!$B$13:$C$49,2,FALSE),"")=0,"",(IFERROR(VLOOKUP(AL$3&amp;AL50,都馬連編集用!$B$13:$C$49,2,FALSE),"")))</f>
        <v/>
      </c>
      <c r="AN50" s="51"/>
      <c r="AO50" s="139" t="str">
        <f>IF(IFERROR(VLOOKUP(AN$3&amp;AN50,都馬連編集用!$B$13:$C$49,2,FALSE),"")=0,"",(IFERROR(VLOOKUP(AN$3&amp;AN50,都馬連編集用!$B$13:$C$49,2,FALSE),"")))</f>
        <v/>
      </c>
      <c r="AP50" s="51"/>
      <c r="AQ50" s="139" t="str">
        <f>IF(IFERROR(VLOOKUP(AP$3&amp;AP50,都馬連編集用!$B$13:$C$49,2,FALSE),"")=0,"",(IFERROR(VLOOKUP(AP$3&amp;AP50,都馬連編集用!$B$13:$C$49,2,FALSE),"")))</f>
        <v/>
      </c>
      <c r="AR50" s="51"/>
      <c r="AS50" s="139" t="str">
        <f>IF(IFERROR(VLOOKUP(AR$3&amp;AR50,都馬連編集用!$B$13:$C$49,2,FALSE),"")=0,"",(IFERROR(VLOOKUP(AR$3&amp;AR50,都馬連編集用!$B$13:$C$49,2,FALSE),"")))</f>
        <v/>
      </c>
      <c r="AT50" s="51"/>
      <c r="AU50" s="139" t="str">
        <f>IF(IFERROR(VLOOKUP(AT$3&amp;AT50,都馬連編集用!$B$13:$C$49,2,FALSE),"")=0,"",(IFERROR(VLOOKUP(AT$3&amp;AT50,都馬連編集用!$B$13:$C$49,2,FALSE),"")))</f>
        <v/>
      </c>
      <c r="AV50" s="51"/>
      <c r="AW50" s="139" t="str">
        <f>IF(IFERROR(VLOOKUP(AV$3&amp;AV50,都馬連編集用!$B$13:$C$49,2,FALSE),"")=0,"",(IFERROR(VLOOKUP(AV$3&amp;AV50,都馬連編集用!$B$13:$C$49,2,FALSE),"")))</f>
        <v/>
      </c>
      <c r="AX50" s="51"/>
      <c r="AY50" s="139" t="str">
        <f>IF(IFERROR(VLOOKUP(AX$3&amp;AX50,都馬連編集用!$B$13:$C$49,2,FALSE),"")=0,"",(IFERROR(VLOOKUP(AX$3&amp;AX50,都馬連編集用!$B$13:$C$49,2,FALSE),"")))</f>
        <v/>
      </c>
      <c r="AZ50" s="51"/>
      <c r="BA50" s="139" t="str">
        <f>IF(IFERROR(VLOOKUP(AZ$3&amp;AZ50,都馬連編集用!$B$13:$C$49,2,FALSE),"")=0,"",(IFERROR(VLOOKUP(AZ$3&amp;AZ50,都馬連編集用!$B$13:$C$49,2,FALSE),"")))</f>
        <v/>
      </c>
      <c r="BB50" s="51"/>
      <c r="BC50" s="139" t="str">
        <f>IF(IFERROR(VLOOKUP(BB$3&amp;BB50,都馬連編集用!$B$13:$C$49,2,FALSE),"")=0,"",(IFERROR(VLOOKUP(BB$3&amp;BB50,都馬連編集用!$B$13:$C$49,2,FALSE),"")))</f>
        <v/>
      </c>
      <c r="BD50" s="51"/>
      <c r="BE50" s="139" t="str">
        <f>IF(IFERROR(VLOOKUP(BD$3&amp;BD50,都馬連編集用!$B$13:$C$49,2,FALSE),"")=0,"",(IFERROR(VLOOKUP(BD$3&amp;BD50,都馬連編集用!$B$13:$C$49,2,FALSE),"")))</f>
        <v/>
      </c>
      <c r="BF50" s="51"/>
      <c r="BG50" s="139" t="str">
        <f>IF(IFERROR(VLOOKUP(BF$3&amp;BF50,都馬連編集用!$B$13:$C$49,2,FALSE),"")=0,"",(IFERROR(VLOOKUP(BF$3&amp;BF50,都馬連編集用!$B$13:$C$49,2,FALSE),"")))</f>
        <v/>
      </c>
      <c r="BH50" s="51"/>
      <c r="BI50" s="139" t="str">
        <f>IF(IFERROR(VLOOKUP(BH$3&amp;BH50,都馬連編集用!$B$13:$C$49,2,FALSE),"")=0,"",(IFERROR(VLOOKUP(BH$3&amp;BH50,都馬連編集用!$B$13:$C$49,2,FALSE),"")))</f>
        <v/>
      </c>
      <c r="BJ50" s="51"/>
      <c r="BK50" s="139" t="str">
        <f>IF(IFERROR(VLOOKUP(BJ$3&amp;BJ50,都馬連編集用!$B$13:$C$49,2,FALSE),"")=0,"",(IFERROR(VLOOKUP(BJ$3&amp;BJ50,都馬連編集用!$B$13:$C$49,2,FALSE),"")))</f>
        <v/>
      </c>
      <c r="BL50" s="51"/>
      <c r="BM50" s="139" t="str">
        <f>IF(IFERROR(VLOOKUP(BL$3&amp;BL50,都馬連編集用!$B$13:$C$49,2,FALSE),"")=0,"",(IFERROR(VLOOKUP(BL$3&amp;BL50,都馬連編集用!$B$13:$C$49,2,FALSE),"")))</f>
        <v/>
      </c>
      <c r="BN50" s="51"/>
      <c r="BO50" s="139" t="str">
        <f>IF(IFERROR(VLOOKUP(BN$3&amp;BN50,都馬連編集用!$B$13:$C$49,2,FALSE),"")=0,"",(IFERROR(VLOOKUP(BN$3&amp;BN50,都馬連編集用!$B$13:$C$49,2,FALSE),"")))</f>
        <v/>
      </c>
      <c r="BP50" s="51"/>
      <c r="BQ50" s="139" t="str">
        <f>IF(IFERROR(VLOOKUP(BP$3&amp;BP50,都馬連編集用!$B$13:$C$49,2,FALSE),"")=0,"",(IFERROR(VLOOKUP(BP$3&amp;BP50,都馬連編集用!$B$13:$C$49,2,FALSE),"")))</f>
        <v/>
      </c>
      <c r="BR50" s="51"/>
      <c r="BS50" s="139" t="str">
        <f>IF(IFERROR(VLOOKUP(BR$3&amp;BR50,都馬連編集用!$B$13:$C$49,2,FALSE),"")=0,"",(IFERROR(VLOOKUP(BR$3&amp;BR50,都馬連編集用!$B$13:$C$49,2,FALSE),"")))</f>
        <v/>
      </c>
      <c r="BT50" s="51"/>
      <c r="BU50" s="139" t="str">
        <f>IF(IFERROR(VLOOKUP(BT$3&amp;BT50,都馬連編集用!$B$13:$C$49,2,FALSE),"")=0,"",(IFERROR(VLOOKUP(BT$3&amp;BT50,都馬連編集用!$B$13:$C$49,2,FALSE),"")))</f>
        <v/>
      </c>
      <c r="BV50" s="51"/>
      <c r="BW50" s="139" t="str">
        <f>IF(IFERROR(VLOOKUP(BV$3&amp;BV50,都馬連編集用!$B$13:$C$49,2,FALSE),"")=0,"",(IFERROR(VLOOKUP(BV$3&amp;BV50,都馬連編集用!$B$13:$C$49,2,FALSE),"")))</f>
        <v/>
      </c>
      <c r="BX50" s="51"/>
      <c r="BY50" s="139" t="str">
        <f>IF(IFERROR(VLOOKUP(BX$3&amp;BX50,都馬連編集用!$B$13:$C$49,2,FALSE),"")=0,"",(IFERROR(VLOOKUP(BX$3&amp;BX50,都馬連編集用!$B$13:$C$49,2,FALSE),"")))</f>
        <v/>
      </c>
      <c r="BZ50" s="51"/>
      <c r="CA50" s="139" t="str">
        <f>IF(IFERROR(VLOOKUP(BZ$3&amp;BZ50,都馬連編集用!$B$13:$C$49,2,FALSE),"")=0,"",(IFERROR(VLOOKUP(BZ$3&amp;BZ50,都馬連編集用!$B$13:$C$49,2,FALSE),"")))</f>
        <v/>
      </c>
      <c r="CB50" s="51"/>
      <c r="CC50" s="139" t="str">
        <f>IF(IFERROR(VLOOKUP(CB$3&amp;CB50,都馬連編集用!$B$13:$C$49,2,FALSE),"")=0,"",(IFERROR(VLOOKUP(CB$3&amp;CB50,都馬連編集用!$B$13:$C$49,2,FALSE),"")))</f>
        <v/>
      </c>
      <c r="CD50" s="51"/>
      <c r="CE50" s="139" t="str">
        <f>IF(IFERROR(VLOOKUP(CD$3&amp;CD50,都馬連編集用!$B$13:$C$49,2,FALSE),"")=0,"",(IFERROR(VLOOKUP(CD$3&amp;CD50,都馬連編集用!$B$13:$C$49,2,FALSE),"")))</f>
        <v/>
      </c>
      <c r="CF50" s="51"/>
      <c r="CG50" s="139" t="str">
        <f>IF(IFERROR(VLOOKUP(CF$3&amp;CF50,都馬連編集用!$B$13:$C$49,2,FALSE),"")=0,"",(IFERROR(VLOOKUP(CF$3&amp;CF50,都馬連編集用!$B$13:$C$49,2,FALSE),"")))</f>
        <v/>
      </c>
      <c r="CH50" s="51"/>
      <c r="CI50" s="139" t="str">
        <f>IF(IFERROR(VLOOKUP(CH$3&amp;CH50,都馬連編集用!$B$13:$C$49,2,FALSE),"")=0,"",(IFERROR(VLOOKUP(CH$3&amp;CH50,都馬連編集用!$B$13:$C$49,2,FALSE),"")))</f>
        <v/>
      </c>
      <c r="CJ50" s="51"/>
      <c r="CK50" s="139" t="str">
        <f>IF(IFERROR(VLOOKUP(CJ$3&amp;CJ50,都馬連編集用!$B$13:$C$49,2,FALSE),"")=0,"",(IFERROR(VLOOKUP(CJ$3&amp;CJ50,都馬連編集用!$B$13:$C$49,2,FALSE),"")))</f>
        <v/>
      </c>
      <c r="CL50" s="51"/>
      <c r="CM50" s="139" t="str">
        <f>IF(IFERROR(VLOOKUP(CL$3&amp;CL50,都馬連編集用!$B$13:$C$49,2,FALSE),"")=0,"",(IFERROR(VLOOKUP(CL$3&amp;CL50,都馬連編集用!$B$13:$C$49,2,FALSE),"")))</f>
        <v/>
      </c>
      <c r="CN50" s="51"/>
      <c r="CO50" s="139" t="str">
        <f>IF(IFERROR(VLOOKUP(CN$3&amp;CN50,都馬連編集用!$B$13:$C$49,2,FALSE),"")=0,"",(IFERROR(VLOOKUP(CN$3&amp;CN50,都馬連編集用!$B$13:$C$49,2,FALSE),"")))</f>
        <v/>
      </c>
      <c r="CP50" s="51"/>
      <c r="CQ50" s="139" t="str">
        <f>IF(IFERROR(VLOOKUP(CP$3&amp;CP50,都馬連編集用!$B$13:$C$49,2,FALSE),"")=0,"",(IFERROR(VLOOKUP(CP$3&amp;CP50,都馬連編集用!$B$13:$C$49,2,FALSE),"")))</f>
        <v/>
      </c>
      <c r="CR50" s="51"/>
      <c r="CS50" s="139" t="str">
        <f>IF(IFERROR(VLOOKUP(CR$3&amp;CR50,都馬連編集用!$B$13:$C$49,2,FALSE),"")=0,"",(IFERROR(VLOOKUP(CR$3&amp;CR50,都馬連編集用!$B$13:$C$49,2,FALSE),"")))</f>
        <v/>
      </c>
      <c r="CT50" s="51"/>
      <c r="CU50" s="139" t="str">
        <f>IF(IFERROR(VLOOKUP(CT$3&amp;CT50,都馬連編集用!$B$13:$C$49,2,FALSE),"")=0,"",(IFERROR(VLOOKUP(CT$3&amp;CT50,都馬連編集用!$B$13:$C$49,2,FALSE),"")))</f>
        <v/>
      </c>
      <c r="CV50" s="51"/>
      <c r="CW50" s="139" t="str">
        <f>IF(IFERROR(VLOOKUP(CV$3&amp;CV50,都馬連編集用!$B$13:$C$49,2,FALSE),"")=0,"",(IFERROR(VLOOKUP(CV$3&amp;CV50,都馬連編集用!$B$13:$C$49,2,FALSE),"")))</f>
        <v/>
      </c>
      <c r="CX50" s="51"/>
      <c r="CY50" s="139" t="str">
        <f>IF(IFERROR(VLOOKUP(CX$3&amp;CX50,都馬連編集用!$B$13:$C$49,2,FALSE),"")=0,"",(IFERROR(VLOOKUP(CX$3&amp;CX50,都馬連編集用!$B$13:$C$49,2,FALSE),"")))</f>
        <v/>
      </c>
      <c r="CZ50" s="51"/>
      <c r="DA50" s="139" t="str">
        <f>IF(IFERROR(VLOOKUP(CZ$3&amp;CZ50,都馬連編集用!$B$13:$C$49,2,FALSE),"")=0,"",(IFERROR(VLOOKUP(CZ$3&amp;CZ50,都馬連編集用!$B$13:$C$49,2,FALSE),"")))</f>
        <v/>
      </c>
      <c r="DB50" s="51"/>
      <c r="DC50" s="139" t="str">
        <f>IF(IFERROR(VLOOKUP(DB$3&amp;DB50,都馬連編集用!$B$13:$C$49,2,FALSE),"")=0,"",(IFERROR(VLOOKUP(DB$3&amp;DB50,都馬連編集用!$B$13:$C$49,2,FALSE),"")))</f>
        <v/>
      </c>
      <c r="DD50" s="51"/>
      <c r="DE50" s="139" t="str">
        <f>IF(IFERROR(VLOOKUP(DD$3&amp;DD50,都馬連編集用!$B$13:$C$49,2,FALSE),"")=0,"",(IFERROR(VLOOKUP(DD$3&amp;DD50,都馬連編集用!$B$13:$C$49,2,FALSE),"")))</f>
        <v/>
      </c>
      <c r="DF50" s="51"/>
      <c r="DG50" s="139" t="str">
        <f>IF(IFERROR(VLOOKUP(DF$3&amp;DF50,都馬連編集用!$B$13:$C$49,2,FALSE),"")=0,"",(IFERROR(VLOOKUP(DF$3&amp;DF50,都馬連編集用!$B$13:$C$49,2,FALSE),"")))</f>
        <v/>
      </c>
      <c r="DH50" s="51"/>
      <c r="DI50" s="139" t="str">
        <f>IF(IFERROR(VLOOKUP(DH$3&amp;DH50,都馬連編集用!$B$13:$C$49,2,FALSE),"")=0,"",(IFERROR(VLOOKUP(DH$3&amp;DH50,都馬連編集用!$B$13:$C$49,2,FALSE),"")))</f>
        <v/>
      </c>
      <c r="DJ50" s="51"/>
      <c r="DK50" s="139" t="str">
        <f>IF(IFERROR(VLOOKUP(DJ$3&amp;DJ50,都馬連編集用!$B$13:$C$49,2,FALSE),"")=0,"",(IFERROR(VLOOKUP(DJ$3&amp;DJ50,都馬連編集用!$B$13:$C$49,2,FALSE),"")))</f>
        <v/>
      </c>
      <c r="DL50" s="51"/>
      <c r="DM50" s="139" t="str">
        <f>IF(IFERROR(VLOOKUP(DL$3&amp;DL50,都馬連編集用!$B$13:$C$49,2,FALSE),"")=0,"",(IFERROR(VLOOKUP(DL$3&amp;DL50,都馬連編集用!$B$13:$C$49,2,FALSE),"")))</f>
        <v/>
      </c>
      <c r="DN50" s="51"/>
      <c r="DO50" s="139" t="str">
        <f>IF(IFERROR(VLOOKUP(DN$3&amp;DN50,都馬連編集用!$B$13:$C$49,2,FALSE),"")=0,"",(IFERROR(VLOOKUP(DN$3&amp;DN50,都馬連編集用!$B$13:$C$49,2,FALSE),"")))</f>
        <v/>
      </c>
      <c r="DP50" s="51"/>
    </row>
    <row r="51" spans="1:120" ht="30.6" customHeight="1">
      <c r="A51" s="33">
        <v>47</v>
      </c>
      <c r="D51" s="33">
        <f t="shared" si="53"/>
        <v>0</v>
      </c>
      <c r="F51" s="120"/>
      <c r="G51" s="141" t="str">
        <f>IFERROR(VLOOKUP(F51,'申込書2（馬匹・選手）'!$B$5:$D$54,3,FALSE),"")</f>
        <v/>
      </c>
      <c r="H51" s="120"/>
      <c r="I51" s="140" t="str">
        <f>IFERROR(VLOOKUP(H51,'申込書2（馬匹・選手）'!$F$5:$H$54,3,FALSE),"")</f>
        <v/>
      </c>
      <c r="J51" s="101" t="str">
        <f t="shared" si="54"/>
        <v/>
      </c>
      <c r="K51" s="106"/>
      <c r="L51" s="51"/>
      <c r="M51" s="139" t="str">
        <f>IF(IFERROR(VLOOKUP(L$3&amp;L51,都馬連編集用!$B$13:$C$49,2,FALSE),"")=0,"",(IFERROR(VLOOKUP(L$3&amp;L51,都馬連編集用!$B$13:$C$49,2,FALSE),"")))</f>
        <v/>
      </c>
      <c r="N51" s="51"/>
      <c r="O51" s="139" t="str">
        <f>IF(IFERROR(VLOOKUP(N$3&amp;N51,都馬連編集用!$B$13:$C$49,2,FALSE),"")=0,"",(IFERROR(VLOOKUP(N$3&amp;N51,都馬連編集用!$B$13:$C$49,2,FALSE),"")))</f>
        <v/>
      </c>
      <c r="P51" s="51"/>
      <c r="Q51" s="139" t="str">
        <f>IF(IFERROR(VLOOKUP(P$3&amp;P51,都馬連編集用!$B$13:$C$49,2,FALSE),"")=0,"",(IFERROR(VLOOKUP(P$3&amp;P51,都馬連編集用!$B$13:$C$49,2,FALSE),"")))</f>
        <v/>
      </c>
      <c r="R51" s="51"/>
      <c r="S51" s="139" t="str">
        <f>IF(IFERROR(VLOOKUP(R$3&amp;R51,都馬連編集用!$B$13:$C$49,2,FALSE),"")=0,"",(IFERROR(VLOOKUP(R$3&amp;R51,都馬連編集用!$B$13:$C$49,2,FALSE),"")))</f>
        <v/>
      </c>
      <c r="T51" s="51"/>
      <c r="U51" s="139" t="str">
        <f>IF(IFERROR(VLOOKUP(T$3&amp;T51,都馬連編集用!$B$13:$C$49,2,FALSE),"")=0,"",(IFERROR(VLOOKUP(T$3&amp;T51,都馬連編集用!$B$13:$C$49,2,FALSE),"")))</f>
        <v/>
      </c>
      <c r="V51" s="51"/>
      <c r="W51" s="139" t="str">
        <f>IF(IFERROR(VLOOKUP(V$3&amp;V51,都馬連編集用!$B$13:$C$49,2,FALSE),"")=0,"",(IFERROR(VLOOKUP(V$3&amp;V51,都馬連編集用!$B$13:$C$49,2,FALSE),"")))</f>
        <v/>
      </c>
      <c r="X51" s="51"/>
      <c r="Y51" s="139" t="str">
        <f>IF(IFERROR(VLOOKUP(X$3&amp;X51,都馬連編集用!$B$13:$C$49,2,FALSE),"")=0,"",(IFERROR(VLOOKUP(X$3&amp;X51,都馬連編集用!$B$13:$C$49,2,FALSE),"")))</f>
        <v/>
      </c>
      <c r="Z51" s="51"/>
      <c r="AA51" s="139" t="str">
        <f>IF(IFERROR(VLOOKUP(Z$3&amp;Z51,都馬連編集用!$B$13:$C$49,2,FALSE),"")=0,"",(IFERROR(VLOOKUP(Z$3&amp;Z51,都馬連編集用!$B$13:$C$49,2,FALSE),"")))</f>
        <v/>
      </c>
      <c r="AB51" s="51"/>
      <c r="AC51" s="139" t="str">
        <f>IF(IFERROR(VLOOKUP(AB$3&amp;AB51,都馬連編集用!$B$13:$C$49,2,FALSE),"")=0,"",(IFERROR(VLOOKUP(AB$3&amp;AB51,都馬連編集用!$B$13:$C$49,2,FALSE),"")))</f>
        <v/>
      </c>
      <c r="AD51" s="51"/>
      <c r="AE51" s="139" t="str">
        <f>IF(IFERROR(VLOOKUP(AD$3&amp;AD51,都馬連編集用!$B$13:$C$49,2,FALSE),"")=0,"",(IFERROR(VLOOKUP(AD$3&amp;AD51,都馬連編集用!$B$13:$C$49,2,FALSE),"")))</f>
        <v/>
      </c>
      <c r="AF51" s="51"/>
      <c r="AG51" s="139" t="str">
        <f>IF(IFERROR(VLOOKUP(AF$3&amp;AF51,都馬連編集用!$B$13:$C$49,2,FALSE),"")=0,"",(IFERROR(VLOOKUP(AF$3&amp;AF51,都馬連編集用!$B$13:$C$49,2,FALSE),"")))</f>
        <v/>
      </c>
      <c r="AH51" s="51"/>
      <c r="AI51" s="139" t="str">
        <f>IF(IFERROR(VLOOKUP(AH$3&amp;AH51,都馬連編集用!$B$13:$C$49,2,FALSE),"")=0,"",(IFERROR(VLOOKUP(AH$3&amp;AH51,都馬連編集用!$B$13:$C$49,2,FALSE),"")))</f>
        <v/>
      </c>
      <c r="AJ51" s="51"/>
      <c r="AK51" s="139" t="str">
        <f>IF(IFERROR(VLOOKUP(AJ$3&amp;AJ51,都馬連編集用!$B$13:$C$49,2,FALSE),"")=0,"",(IFERROR(VLOOKUP(AJ$3&amp;AJ51,都馬連編集用!$B$13:$C$49,2,FALSE),"")))</f>
        <v/>
      </c>
      <c r="AL51" s="51"/>
      <c r="AM51" s="139" t="str">
        <f>IF(IFERROR(VLOOKUP(AL$3&amp;AL51,都馬連編集用!$B$13:$C$49,2,FALSE),"")=0,"",(IFERROR(VLOOKUP(AL$3&amp;AL51,都馬連編集用!$B$13:$C$49,2,FALSE),"")))</f>
        <v/>
      </c>
      <c r="AN51" s="51"/>
      <c r="AO51" s="139" t="str">
        <f>IF(IFERROR(VLOOKUP(AN$3&amp;AN51,都馬連編集用!$B$13:$C$49,2,FALSE),"")=0,"",(IFERROR(VLOOKUP(AN$3&amp;AN51,都馬連編集用!$B$13:$C$49,2,FALSE),"")))</f>
        <v/>
      </c>
      <c r="AP51" s="51"/>
      <c r="AQ51" s="139" t="str">
        <f>IF(IFERROR(VLOOKUP(AP$3&amp;AP51,都馬連編集用!$B$13:$C$49,2,FALSE),"")=0,"",(IFERROR(VLOOKUP(AP$3&amp;AP51,都馬連編集用!$B$13:$C$49,2,FALSE),"")))</f>
        <v/>
      </c>
      <c r="AR51" s="51"/>
      <c r="AS51" s="139" t="str">
        <f>IF(IFERROR(VLOOKUP(AR$3&amp;AR51,都馬連編集用!$B$13:$C$49,2,FALSE),"")=0,"",(IFERROR(VLOOKUP(AR$3&amp;AR51,都馬連編集用!$B$13:$C$49,2,FALSE),"")))</f>
        <v/>
      </c>
      <c r="AT51" s="51"/>
      <c r="AU51" s="139" t="str">
        <f>IF(IFERROR(VLOOKUP(AT$3&amp;AT51,都馬連編集用!$B$13:$C$49,2,FALSE),"")=0,"",(IFERROR(VLOOKUP(AT$3&amp;AT51,都馬連編集用!$B$13:$C$49,2,FALSE),"")))</f>
        <v/>
      </c>
      <c r="AV51" s="51"/>
      <c r="AW51" s="139" t="str">
        <f>IF(IFERROR(VLOOKUP(AV$3&amp;AV51,都馬連編集用!$B$13:$C$49,2,FALSE),"")=0,"",(IFERROR(VLOOKUP(AV$3&amp;AV51,都馬連編集用!$B$13:$C$49,2,FALSE),"")))</f>
        <v/>
      </c>
      <c r="AX51" s="51"/>
      <c r="AY51" s="139" t="str">
        <f>IF(IFERROR(VLOOKUP(AX$3&amp;AX51,都馬連編集用!$B$13:$C$49,2,FALSE),"")=0,"",(IFERROR(VLOOKUP(AX$3&amp;AX51,都馬連編集用!$B$13:$C$49,2,FALSE),"")))</f>
        <v/>
      </c>
      <c r="AZ51" s="51"/>
      <c r="BA51" s="139" t="str">
        <f>IF(IFERROR(VLOOKUP(AZ$3&amp;AZ51,都馬連編集用!$B$13:$C$49,2,FALSE),"")=0,"",(IFERROR(VLOOKUP(AZ$3&amp;AZ51,都馬連編集用!$B$13:$C$49,2,FALSE),"")))</f>
        <v/>
      </c>
      <c r="BB51" s="51"/>
      <c r="BC51" s="139" t="str">
        <f>IF(IFERROR(VLOOKUP(BB$3&amp;BB51,都馬連編集用!$B$13:$C$49,2,FALSE),"")=0,"",(IFERROR(VLOOKUP(BB$3&amp;BB51,都馬連編集用!$B$13:$C$49,2,FALSE),"")))</f>
        <v/>
      </c>
      <c r="BD51" s="51"/>
      <c r="BE51" s="139" t="str">
        <f>IF(IFERROR(VLOOKUP(BD$3&amp;BD51,都馬連編集用!$B$13:$C$49,2,FALSE),"")=0,"",(IFERROR(VLOOKUP(BD$3&amp;BD51,都馬連編集用!$B$13:$C$49,2,FALSE),"")))</f>
        <v/>
      </c>
      <c r="BF51" s="51"/>
      <c r="BG51" s="139" t="str">
        <f>IF(IFERROR(VLOOKUP(BF$3&amp;BF51,都馬連編集用!$B$13:$C$49,2,FALSE),"")=0,"",(IFERROR(VLOOKUP(BF$3&amp;BF51,都馬連編集用!$B$13:$C$49,2,FALSE),"")))</f>
        <v/>
      </c>
      <c r="BH51" s="51"/>
      <c r="BI51" s="139" t="str">
        <f>IF(IFERROR(VLOOKUP(BH$3&amp;BH51,都馬連編集用!$B$13:$C$49,2,FALSE),"")=0,"",(IFERROR(VLOOKUP(BH$3&amp;BH51,都馬連編集用!$B$13:$C$49,2,FALSE),"")))</f>
        <v/>
      </c>
      <c r="BJ51" s="51"/>
      <c r="BK51" s="139" t="str">
        <f>IF(IFERROR(VLOOKUP(BJ$3&amp;BJ51,都馬連編集用!$B$13:$C$49,2,FALSE),"")=0,"",(IFERROR(VLOOKUP(BJ$3&amp;BJ51,都馬連編集用!$B$13:$C$49,2,FALSE),"")))</f>
        <v/>
      </c>
      <c r="BL51" s="51"/>
      <c r="BM51" s="139" t="str">
        <f>IF(IFERROR(VLOOKUP(BL$3&amp;BL51,都馬連編集用!$B$13:$C$49,2,FALSE),"")=0,"",(IFERROR(VLOOKUP(BL$3&amp;BL51,都馬連編集用!$B$13:$C$49,2,FALSE),"")))</f>
        <v/>
      </c>
      <c r="BN51" s="51"/>
      <c r="BO51" s="139" t="str">
        <f>IF(IFERROR(VLOOKUP(BN$3&amp;BN51,都馬連編集用!$B$13:$C$49,2,FALSE),"")=0,"",(IFERROR(VLOOKUP(BN$3&amp;BN51,都馬連編集用!$B$13:$C$49,2,FALSE),"")))</f>
        <v/>
      </c>
      <c r="BP51" s="51"/>
      <c r="BQ51" s="139" t="str">
        <f>IF(IFERROR(VLOOKUP(BP$3&amp;BP51,都馬連編集用!$B$13:$C$49,2,FALSE),"")=0,"",(IFERROR(VLOOKUP(BP$3&amp;BP51,都馬連編集用!$B$13:$C$49,2,FALSE),"")))</f>
        <v/>
      </c>
      <c r="BR51" s="51"/>
      <c r="BS51" s="139" t="str">
        <f>IF(IFERROR(VLOOKUP(BR$3&amp;BR51,都馬連編集用!$B$13:$C$49,2,FALSE),"")=0,"",(IFERROR(VLOOKUP(BR$3&amp;BR51,都馬連編集用!$B$13:$C$49,2,FALSE),"")))</f>
        <v/>
      </c>
      <c r="BT51" s="51"/>
      <c r="BU51" s="139" t="str">
        <f>IF(IFERROR(VLOOKUP(BT$3&amp;BT51,都馬連編集用!$B$13:$C$49,2,FALSE),"")=0,"",(IFERROR(VLOOKUP(BT$3&amp;BT51,都馬連編集用!$B$13:$C$49,2,FALSE),"")))</f>
        <v/>
      </c>
      <c r="BV51" s="51"/>
      <c r="BW51" s="139" t="str">
        <f>IF(IFERROR(VLOOKUP(BV$3&amp;BV51,都馬連編集用!$B$13:$C$49,2,FALSE),"")=0,"",(IFERROR(VLOOKUP(BV$3&amp;BV51,都馬連編集用!$B$13:$C$49,2,FALSE),"")))</f>
        <v/>
      </c>
      <c r="BX51" s="51"/>
      <c r="BY51" s="139" t="str">
        <f>IF(IFERROR(VLOOKUP(BX$3&amp;BX51,都馬連編集用!$B$13:$C$49,2,FALSE),"")=0,"",(IFERROR(VLOOKUP(BX$3&amp;BX51,都馬連編集用!$B$13:$C$49,2,FALSE),"")))</f>
        <v/>
      </c>
      <c r="BZ51" s="51"/>
      <c r="CA51" s="139" t="str">
        <f>IF(IFERROR(VLOOKUP(BZ$3&amp;BZ51,都馬連編集用!$B$13:$C$49,2,FALSE),"")=0,"",(IFERROR(VLOOKUP(BZ$3&amp;BZ51,都馬連編集用!$B$13:$C$49,2,FALSE),"")))</f>
        <v/>
      </c>
      <c r="CB51" s="51"/>
      <c r="CC51" s="139" t="str">
        <f>IF(IFERROR(VLOOKUP(CB$3&amp;CB51,都馬連編集用!$B$13:$C$49,2,FALSE),"")=0,"",(IFERROR(VLOOKUP(CB$3&amp;CB51,都馬連編集用!$B$13:$C$49,2,FALSE),"")))</f>
        <v/>
      </c>
      <c r="CD51" s="51"/>
      <c r="CE51" s="139" t="str">
        <f>IF(IFERROR(VLOOKUP(CD$3&amp;CD51,都馬連編集用!$B$13:$C$49,2,FALSE),"")=0,"",(IFERROR(VLOOKUP(CD$3&amp;CD51,都馬連編集用!$B$13:$C$49,2,FALSE),"")))</f>
        <v/>
      </c>
      <c r="CF51" s="51"/>
      <c r="CG51" s="139" t="str">
        <f>IF(IFERROR(VLOOKUP(CF$3&amp;CF51,都馬連編集用!$B$13:$C$49,2,FALSE),"")=0,"",(IFERROR(VLOOKUP(CF$3&amp;CF51,都馬連編集用!$B$13:$C$49,2,FALSE),"")))</f>
        <v/>
      </c>
      <c r="CH51" s="51"/>
      <c r="CI51" s="139" t="str">
        <f>IF(IFERROR(VLOOKUP(CH$3&amp;CH51,都馬連編集用!$B$13:$C$49,2,FALSE),"")=0,"",(IFERROR(VLOOKUP(CH$3&amp;CH51,都馬連編集用!$B$13:$C$49,2,FALSE),"")))</f>
        <v/>
      </c>
      <c r="CJ51" s="51"/>
      <c r="CK51" s="139" t="str">
        <f>IF(IFERROR(VLOOKUP(CJ$3&amp;CJ51,都馬連編集用!$B$13:$C$49,2,FALSE),"")=0,"",(IFERROR(VLOOKUP(CJ$3&amp;CJ51,都馬連編集用!$B$13:$C$49,2,FALSE),"")))</f>
        <v/>
      </c>
      <c r="CL51" s="51"/>
      <c r="CM51" s="139" t="str">
        <f>IF(IFERROR(VLOOKUP(CL$3&amp;CL51,都馬連編集用!$B$13:$C$49,2,FALSE),"")=0,"",(IFERROR(VLOOKUP(CL$3&amp;CL51,都馬連編集用!$B$13:$C$49,2,FALSE),"")))</f>
        <v/>
      </c>
      <c r="CN51" s="51"/>
      <c r="CO51" s="139" t="str">
        <f>IF(IFERROR(VLOOKUP(CN$3&amp;CN51,都馬連編集用!$B$13:$C$49,2,FALSE),"")=0,"",(IFERROR(VLOOKUP(CN$3&amp;CN51,都馬連編集用!$B$13:$C$49,2,FALSE),"")))</f>
        <v/>
      </c>
      <c r="CP51" s="51"/>
      <c r="CQ51" s="139" t="str">
        <f>IF(IFERROR(VLOOKUP(CP$3&amp;CP51,都馬連編集用!$B$13:$C$49,2,FALSE),"")=0,"",(IFERROR(VLOOKUP(CP$3&amp;CP51,都馬連編集用!$B$13:$C$49,2,FALSE),"")))</f>
        <v/>
      </c>
      <c r="CR51" s="51"/>
      <c r="CS51" s="139" t="str">
        <f>IF(IFERROR(VLOOKUP(CR$3&amp;CR51,都馬連編集用!$B$13:$C$49,2,FALSE),"")=0,"",(IFERROR(VLOOKUP(CR$3&amp;CR51,都馬連編集用!$B$13:$C$49,2,FALSE),"")))</f>
        <v/>
      </c>
      <c r="CT51" s="51"/>
      <c r="CU51" s="139" t="str">
        <f>IF(IFERROR(VLOOKUP(CT$3&amp;CT51,都馬連編集用!$B$13:$C$49,2,FALSE),"")=0,"",(IFERROR(VLOOKUP(CT$3&amp;CT51,都馬連編集用!$B$13:$C$49,2,FALSE),"")))</f>
        <v/>
      </c>
      <c r="CV51" s="51"/>
      <c r="CW51" s="139" t="str">
        <f>IF(IFERROR(VLOOKUP(CV$3&amp;CV51,都馬連編集用!$B$13:$C$49,2,FALSE),"")=0,"",(IFERROR(VLOOKUP(CV$3&amp;CV51,都馬連編集用!$B$13:$C$49,2,FALSE),"")))</f>
        <v/>
      </c>
      <c r="CX51" s="51"/>
      <c r="CY51" s="139" t="str">
        <f>IF(IFERROR(VLOOKUP(CX$3&amp;CX51,都馬連編集用!$B$13:$C$49,2,FALSE),"")=0,"",(IFERROR(VLOOKUP(CX$3&amp;CX51,都馬連編集用!$B$13:$C$49,2,FALSE),"")))</f>
        <v/>
      </c>
      <c r="CZ51" s="51"/>
      <c r="DA51" s="139" t="str">
        <f>IF(IFERROR(VLOOKUP(CZ$3&amp;CZ51,都馬連編集用!$B$13:$C$49,2,FALSE),"")=0,"",(IFERROR(VLOOKUP(CZ$3&amp;CZ51,都馬連編集用!$B$13:$C$49,2,FALSE),"")))</f>
        <v/>
      </c>
      <c r="DB51" s="51"/>
      <c r="DC51" s="139" t="str">
        <f>IF(IFERROR(VLOOKUP(DB$3&amp;DB51,都馬連編集用!$B$13:$C$49,2,FALSE),"")=0,"",(IFERROR(VLOOKUP(DB$3&amp;DB51,都馬連編集用!$B$13:$C$49,2,FALSE),"")))</f>
        <v/>
      </c>
      <c r="DD51" s="51"/>
      <c r="DE51" s="139" t="str">
        <f>IF(IFERROR(VLOOKUP(DD$3&amp;DD51,都馬連編集用!$B$13:$C$49,2,FALSE),"")=0,"",(IFERROR(VLOOKUP(DD$3&amp;DD51,都馬連編集用!$B$13:$C$49,2,FALSE),"")))</f>
        <v/>
      </c>
      <c r="DF51" s="51"/>
      <c r="DG51" s="139" t="str">
        <f>IF(IFERROR(VLOOKUP(DF$3&amp;DF51,都馬連編集用!$B$13:$C$49,2,FALSE),"")=0,"",(IFERROR(VLOOKUP(DF$3&amp;DF51,都馬連編集用!$B$13:$C$49,2,FALSE),"")))</f>
        <v/>
      </c>
      <c r="DH51" s="51"/>
      <c r="DI51" s="139" t="str">
        <f>IF(IFERROR(VLOOKUP(DH$3&amp;DH51,都馬連編集用!$B$13:$C$49,2,FALSE),"")=0,"",(IFERROR(VLOOKUP(DH$3&amp;DH51,都馬連編集用!$B$13:$C$49,2,FALSE),"")))</f>
        <v/>
      </c>
      <c r="DJ51" s="51"/>
      <c r="DK51" s="139" t="str">
        <f>IF(IFERROR(VLOOKUP(DJ$3&amp;DJ51,都馬連編集用!$B$13:$C$49,2,FALSE),"")=0,"",(IFERROR(VLOOKUP(DJ$3&amp;DJ51,都馬連編集用!$B$13:$C$49,2,FALSE),"")))</f>
        <v/>
      </c>
      <c r="DL51" s="51"/>
      <c r="DM51" s="139" t="str">
        <f>IF(IFERROR(VLOOKUP(DL$3&amp;DL51,都馬連編集用!$B$13:$C$49,2,FALSE),"")=0,"",(IFERROR(VLOOKUP(DL$3&amp;DL51,都馬連編集用!$B$13:$C$49,2,FALSE),"")))</f>
        <v/>
      </c>
      <c r="DN51" s="51"/>
      <c r="DO51" s="139" t="str">
        <f>IF(IFERROR(VLOOKUP(DN$3&amp;DN51,都馬連編集用!$B$13:$C$49,2,FALSE),"")=0,"",(IFERROR(VLOOKUP(DN$3&amp;DN51,都馬連編集用!$B$13:$C$49,2,FALSE),"")))</f>
        <v/>
      </c>
      <c r="DP51" s="51"/>
    </row>
    <row r="52" spans="1:120" ht="30.6" customHeight="1">
      <c r="A52" s="33">
        <v>48</v>
      </c>
      <c r="D52" s="33">
        <f t="shared" si="53"/>
        <v>0</v>
      </c>
      <c r="F52" s="120"/>
      <c r="G52" s="141" t="str">
        <f>IFERROR(VLOOKUP(F52,'申込書2（馬匹・選手）'!$B$5:$D$54,3,FALSE),"")</f>
        <v/>
      </c>
      <c r="H52" s="120"/>
      <c r="I52" s="140" t="str">
        <f>IFERROR(VLOOKUP(H52,'申込書2（馬匹・選手）'!$F$5:$H$54,3,FALSE),"")</f>
        <v/>
      </c>
      <c r="J52" s="101" t="str">
        <f t="shared" si="54"/>
        <v/>
      </c>
      <c r="K52" s="106"/>
      <c r="L52" s="51"/>
      <c r="M52" s="139" t="str">
        <f>IF(IFERROR(VLOOKUP(L$3&amp;L52,都馬連編集用!$B$13:$C$49,2,FALSE),"")=0,"",(IFERROR(VLOOKUP(L$3&amp;L52,都馬連編集用!$B$13:$C$49,2,FALSE),"")))</f>
        <v/>
      </c>
      <c r="N52" s="51"/>
      <c r="O52" s="139" t="str">
        <f>IF(IFERROR(VLOOKUP(N$3&amp;N52,都馬連編集用!$B$13:$C$49,2,FALSE),"")=0,"",(IFERROR(VLOOKUP(N$3&amp;N52,都馬連編集用!$B$13:$C$49,2,FALSE),"")))</f>
        <v/>
      </c>
      <c r="P52" s="51"/>
      <c r="Q52" s="139" t="str">
        <f>IF(IFERROR(VLOOKUP(P$3&amp;P52,都馬連編集用!$B$13:$C$49,2,FALSE),"")=0,"",(IFERROR(VLOOKUP(P$3&amp;P52,都馬連編集用!$B$13:$C$49,2,FALSE),"")))</f>
        <v/>
      </c>
      <c r="R52" s="51"/>
      <c r="S52" s="139" t="str">
        <f>IF(IFERROR(VLOOKUP(R$3&amp;R52,都馬連編集用!$B$13:$C$49,2,FALSE),"")=0,"",(IFERROR(VLOOKUP(R$3&amp;R52,都馬連編集用!$B$13:$C$49,2,FALSE),"")))</f>
        <v/>
      </c>
      <c r="T52" s="51"/>
      <c r="U52" s="139" t="str">
        <f>IF(IFERROR(VLOOKUP(T$3&amp;T52,都馬連編集用!$B$13:$C$49,2,FALSE),"")=0,"",(IFERROR(VLOOKUP(T$3&amp;T52,都馬連編集用!$B$13:$C$49,2,FALSE),"")))</f>
        <v/>
      </c>
      <c r="V52" s="51"/>
      <c r="W52" s="139" t="str">
        <f>IF(IFERROR(VLOOKUP(V$3&amp;V52,都馬連編集用!$B$13:$C$49,2,FALSE),"")=0,"",(IFERROR(VLOOKUP(V$3&amp;V52,都馬連編集用!$B$13:$C$49,2,FALSE),"")))</f>
        <v/>
      </c>
      <c r="X52" s="51"/>
      <c r="Y52" s="139" t="str">
        <f>IF(IFERROR(VLOOKUP(X$3&amp;X52,都馬連編集用!$B$13:$C$49,2,FALSE),"")=0,"",(IFERROR(VLOOKUP(X$3&amp;X52,都馬連編集用!$B$13:$C$49,2,FALSE),"")))</f>
        <v/>
      </c>
      <c r="Z52" s="51"/>
      <c r="AA52" s="139" t="str">
        <f>IF(IFERROR(VLOOKUP(Z$3&amp;Z52,都馬連編集用!$B$13:$C$49,2,FALSE),"")=0,"",(IFERROR(VLOOKUP(Z$3&amp;Z52,都馬連編集用!$B$13:$C$49,2,FALSE),"")))</f>
        <v/>
      </c>
      <c r="AB52" s="51"/>
      <c r="AC52" s="139" t="str">
        <f>IF(IFERROR(VLOOKUP(AB$3&amp;AB52,都馬連編集用!$B$13:$C$49,2,FALSE),"")=0,"",(IFERROR(VLOOKUP(AB$3&amp;AB52,都馬連編集用!$B$13:$C$49,2,FALSE),"")))</f>
        <v/>
      </c>
      <c r="AD52" s="51"/>
      <c r="AE52" s="139" t="str">
        <f>IF(IFERROR(VLOOKUP(AD$3&amp;AD52,都馬連編集用!$B$13:$C$49,2,FALSE),"")=0,"",(IFERROR(VLOOKUP(AD$3&amp;AD52,都馬連編集用!$B$13:$C$49,2,FALSE),"")))</f>
        <v/>
      </c>
      <c r="AF52" s="51"/>
      <c r="AG52" s="139" t="str">
        <f>IF(IFERROR(VLOOKUP(AF$3&amp;AF52,都馬連編集用!$B$13:$C$49,2,FALSE),"")=0,"",(IFERROR(VLOOKUP(AF$3&amp;AF52,都馬連編集用!$B$13:$C$49,2,FALSE),"")))</f>
        <v/>
      </c>
      <c r="AH52" s="51"/>
      <c r="AI52" s="139" t="str">
        <f>IF(IFERROR(VLOOKUP(AH$3&amp;AH52,都馬連編集用!$B$13:$C$49,2,FALSE),"")=0,"",(IFERROR(VLOOKUP(AH$3&amp;AH52,都馬連編集用!$B$13:$C$49,2,FALSE),"")))</f>
        <v/>
      </c>
      <c r="AJ52" s="51"/>
      <c r="AK52" s="139" t="str">
        <f>IF(IFERROR(VLOOKUP(AJ$3&amp;AJ52,都馬連編集用!$B$13:$C$49,2,FALSE),"")=0,"",(IFERROR(VLOOKUP(AJ$3&amp;AJ52,都馬連編集用!$B$13:$C$49,2,FALSE),"")))</f>
        <v/>
      </c>
      <c r="AL52" s="51"/>
      <c r="AM52" s="139" t="str">
        <f>IF(IFERROR(VLOOKUP(AL$3&amp;AL52,都馬連編集用!$B$13:$C$49,2,FALSE),"")=0,"",(IFERROR(VLOOKUP(AL$3&amp;AL52,都馬連編集用!$B$13:$C$49,2,FALSE),"")))</f>
        <v/>
      </c>
      <c r="AN52" s="51"/>
      <c r="AO52" s="139" t="str">
        <f>IF(IFERROR(VLOOKUP(AN$3&amp;AN52,都馬連編集用!$B$13:$C$49,2,FALSE),"")=0,"",(IFERROR(VLOOKUP(AN$3&amp;AN52,都馬連編集用!$B$13:$C$49,2,FALSE),"")))</f>
        <v/>
      </c>
      <c r="AP52" s="51"/>
      <c r="AQ52" s="139" t="str">
        <f>IF(IFERROR(VLOOKUP(AP$3&amp;AP52,都馬連編集用!$B$13:$C$49,2,FALSE),"")=0,"",(IFERROR(VLOOKUP(AP$3&amp;AP52,都馬連編集用!$B$13:$C$49,2,FALSE),"")))</f>
        <v/>
      </c>
      <c r="AR52" s="51"/>
      <c r="AS52" s="139" t="str">
        <f>IF(IFERROR(VLOOKUP(AR$3&amp;AR52,都馬連編集用!$B$13:$C$49,2,FALSE),"")=0,"",(IFERROR(VLOOKUP(AR$3&amp;AR52,都馬連編集用!$B$13:$C$49,2,FALSE),"")))</f>
        <v/>
      </c>
      <c r="AT52" s="51"/>
      <c r="AU52" s="139" t="str">
        <f>IF(IFERROR(VLOOKUP(AT$3&amp;AT52,都馬連編集用!$B$13:$C$49,2,FALSE),"")=0,"",(IFERROR(VLOOKUP(AT$3&amp;AT52,都馬連編集用!$B$13:$C$49,2,FALSE),"")))</f>
        <v/>
      </c>
      <c r="AV52" s="51"/>
      <c r="AW52" s="139" t="str">
        <f>IF(IFERROR(VLOOKUP(AV$3&amp;AV52,都馬連編集用!$B$13:$C$49,2,FALSE),"")=0,"",(IFERROR(VLOOKUP(AV$3&amp;AV52,都馬連編集用!$B$13:$C$49,2,FALSE),"")))</f>
        <v/>
      </c>
      <c r="AX52" s="51"/>
      <c r="AY52" s="139" t="str">
        <f>IF(IFERROR(VLOOKUP(AX$3&amp;AX52,都馬連編集用!$B$13:$C$49,2,FALSE),"")=0,"",(IFERROR(VLOOKUP(AX$3&amp;AX52,都馬連編集用!$B$13:$C$49,2,FALSE),"")))</f>
        <v/>
      </c>
      <c r="AZ52" s="51"/>
      <c r="BA52" s="139" t="str">
        <f>IF(IFERROR(VLOOKUP(AZ$3&amp;AZ52,都馬連編集用!$B$13:$C$49,2,FALSE),"")=0,"",(IFERROR(VLOOKUP(AZ$3&amp;AZ52,都馬連編集用!$B$13:$C$49,2,FALSE),"")))</f>
        <v/>
      </c>
      <c r="BB52" s="51"/>
      <c r="BC52" s="139" t="str">
        <f>IF(IFERROR(VLOOKUP(BB$3&amp;BB52,都馬連編集用!$B$13:$C$49,2,FALSE),"")=0,"",(IFERROR(VLOOKUP(BB$3&amp;BB52,都馬連編集用!$B$13:$C$49,2,FALSE),"")))</f>
        <v/>
      </c>
      <c r="BD52" s="51"/>
      <c r="BE52" s="139" t="str">
        <f>IF(IFERROR(VLOOKUP(BD$3&amp;BD52,都馬連編集用!$B$13:$C$49,2,FALSE),"")=0,"",(IFERROR(VLOOKUP(BD$3&amp;BD52,都馬連編集用!$B$13:$C$49,2,FALSE),"")))</f>
        <v/>
      </c>
      <c r="BF52" s="51"/>
      <c r="BG52" s="139" t="str">
        <f>IF(IFERROR(VLOOKUP(BF$3&amp;BF52,都馬連編集用!$B$13:$C$49,2,FALSE),"")=0,"",(IFERROR(VLOOKUP(BF$3&amp;BF52,都馬連編集用!$B$13:$C$49,2,FALSE),"")))</f>
        <v/>
      </c>
      <c r="BH52" s="51"/>
      <c r="BI52" s="139" t="str">
        <f>IF(IFERROR(VLOOKUP(BH$3&amp;BH52,都馬連編集用!$B$13:$C$49,2,FALSE),"")=0,"",(IFERROR(VLOOKUP(BH$3&amp;BH52,都馬連編集用!$B$13:$C$49,2,FALSE),"")))</f>
        <v/>
      </c>
      <c r="BJ52" s="51"/>
      <c r="BK52" s="139" t="str">
        <f>IF(IFERROR(VLOOKUP(BJ$3&amp;BJ52,都馬連編集用!$B$13:$C$49,2,FALSE),"")=0,"",(IFERROR(VLOOKUP(BJ$3&amp;BJ52,都馬連編集用!$B$13:$C$49,2,FALSE),"")))</f>
        <v/>
      </c>
      <c r="BL52" s="51"/>
      <c r="BM52" s="139" t="str">
        <f>IF(IFERROR(VLOOKUP(BL$3&amp;BL52,都馬連編集用!$B$13:$C$49,2,FALSE),"")=0,"",(IFERROR(VLOOKUP(BL$3&amp;BL52,都馬連編集用!$B$13:$C$49,2,FALSE),"")))</f>
        <v/>
      </c>
      <c r="BN52" s="51"/>
      <c r="BO52" s="139" t="str">
        <f>IF(IFERROR(VLOOKUP(BN$3&amp;BN52,都馬連編集用!$B$13:$C$49,2,FALSE),"")=0,"",(IFERROR(VLOOKUP(BN$3&amp;BN52,都馬連編集用!$B$13:$C$49,2,FALSE),"")))</f>
        <v/>
      </c>
      <c r="BP52" s="51"/>
      <c r="BQ52" s="139" t="str">
        <f>IF(IFERROR(VLOOKUP(BP$3&amp;BP52,都馬連編集用!$B$13:$C$49,2,FALSE),"")=0,"",(IFERROR(VLOOKUP(BP$3&amp;BP52,都馬連編集用!$B$13:$C$49,2,FALSE),"")))</f>
        <v/>
      </c>
      <c r="BR52" s="51"/>
      <c r="BS52" s="139" t="str">
        <f>IF(IFERROR(VLOOKUP(BR$3&amp;BR52,都馬連編集用!$B$13:$C$49,2,FALSE),"")=0,"",(IFERROR(VLOOKUP(BR$3&amp;BR52,都馬連編集用!$B$13:$C$49,2,FALSE),"")))</f>
        <v/>
      </c>
      <c r="BT52" s="51"/>
      <c r="BU52" s="139" t="str">
        <f>IF(IFERROR(VLOOKUP(BT$3&amp;BT52,都馬連編集用!$B$13:$C$49,2,FALSE),"")=0,"",(IFERROR(VLOOKUP(BT$3&amp;BT52,都馬連編集用!$B$13:$C$49,2,FALSE),"")))</f>
        <v/>
      </c>
      <c r="BV52" s="51"/>
      <c r="BW52" s="139" t="str">
        <f>IF(IFERROR(VLOOKUP(BV$3&amp;BV52,都馬連編集用!$B$13:$C$49,2,FALSE),"")=0,"",(IFERROR(VLOOKUP(BV$3&amp;BV52,都馬連編集用!$B$13:$C$49,2,FALSE),"")))</f>
        <v/>
      </c>
      <c r="BX52" s="51"/>
      <c r="BY52" s="139" t="str">
        <f>IF(IFERROR(VLOOKUP(BX$3&amp;BX52,都馬連編集用!$B$13:$C$49,2,FALSE),"")=0,"",(IFERROR(VLOOKUP(BX$3&amp;BX52,都馬連編集用!$B$13:$C$49,2,FALSE),"")))</f>
        <v/>
      </c>
      <c r="BZ52" s="51"/>
      <c r="CA52" s="139" t="str">
        <f>IF(IFERROR(VLOOKUP(BZ$3&amp;BZ52,都馬連編集用!$B$13:$C$49,2,FALSE),"")=0,"",(IFERROR(VLOOKUP(BZ$3&amp;BZ52,都馬連編集用!$B$13:$C$49,2,FALSE),"")))</f>
        <v/>
      </c>
      <c r="CB52" s="51"/>
      <c r="CC52" s="139" t="str">
        <f>IF(IFERROR(VLOOKUP(CB$3&amp;CB52,都馬連編集用!$B$13:$C$49,2,FALSE),"")=0,"",(IFERROR(VLOOKUP(CB$3&amp;CB52,都馬連編集用!$B$13:$C$49,2,FALSE),"")))</f>
        <v/>
      </c>
      <c r="CD52" s="51"/>
      <c r="CE52" s="139" t="str">
        <f>IF(IFERROR(VLOOKUP(CD$3&amp;CD52,都馬連編集用!$B$13:$C$49,2,FALSE),"")=0,"",(IFERROR(VLOOKUP(CD$3&amp;CD52,都馬連編集用!$B$13:$C$49,2,FALSE),"")))</f>
        <v/>
      </c>
      <c r="CF52" s="51"/>
      <c r="CG52" s="139" t="str">
        <f>IF(IFERROR(VLOOKUP(CF$3&amp;CF52,都馬連編集用!$B$13:$C$49,2,FALSE),"")=0,"",(IFERROR(VLOOKUP(CF$3&amp;CF52,都馬連編集用!$B$13:$C$49,2,FALSE),"")))</f>
        <v/>
      </c>
      <c r="CH52" s="51"/>
      <c r="CI52" s="139" t="str">
        <f>IF(IFERROR(VLOOKUP(CH$3&amp;CH52,都馬連編集用!$B$13:$C$49,2,FALSE),"")=0,"",(IFERROR(VLOOKUP(CH$3&amp;CH52,都馬連編集用!$B$13:$C$49,2,FALSE),"")))</f>
        <v/>
      </c>
      <c r="CJ52" s="51"/>
      <c r="CK52" s="139" t="str">
        <f>IF(IFERROR(VLOOKUP(CJ$3&amp;CJ52,都馬連編集用!$B$13:$C$49,2,FALSE),"")=0,"",(IFERROR(VLOOKUP(CJ$3&amp;CJ52,都馬連編集用!$B$13:$C$49,2,FALSE),"")))</f>
        <v/>
      </c>
      <c r="CL52" s="51"/>
      <c r="CM52" s="139" t="str">
        <f>IF(IFERROR(VLOOKUP(CL$3&amp;CL52,都馬連編集用!$B$13:$C$49,2,FALSE),"")=0,"",(IFERROR(VLOOKUP(CL$3&amp;CL52,都馬連編集用!$B$13:$C$49,2,FALSE),"")))</f>
        <v/>
      </c>
      <c r="CN52" s="51"/>
      <c r="CO52" s="139" t="str">
        <f>IF(IFERROR(VLOOKUP(CN$3&amp;CN52,都馬連編集用!$B$13:$C$49,2,FALSE),"")=0,"",(IFERROR(VLOOKUP(CN$3&amp;CN52,都馬連編集用!$B$13:$C$49,2,FALSE),"")))</f>
        <v/>
      </c>
      <c r="CP52" s="51"/>
      <c r="CQ52" s="139" t="str">
        <f>IF(IFERROR(VLOOKUP(CP$3&amp;CP52,都馬連編集用!$B$13:$C$49,2,FALSE),"")=0,"",(IFERROR(VLOOKUP(CP$3&amp;CP52,都馬連編集用!$B$13:$C$49,2,FALSE),"")))</f>
        <v/>
      </c>
      <c r="CR52" s="51"/>
      <c r="CS52" s="139" t="str">
        <f>IF(IFERROR(VLOOKUP(CR$3&amp;CR52,都馬連編集用!$B$13:$C$49,2,FALSE),"")=0,"",(IFERROR(VLOOKUP(CR$3&amp;CR52,都馬連編集用!$B$13:$C$49,2,FALSE),"")))</f>
        <v/>
      </c>
      <c r="CT52" s="51"/>
      <c r="CU52" s="139" t="str">
        <f>IF(IFERROR(VLOOKUP(CT$3&amp;CT52,都馬連編集用!$B$13:$C$49,2,FALSE),"")=0,"",(IFERROR(VLOOKUP(CT$3&amp;CT52,都馬連編集用!$B$13:$C$49,2,FALSE),"")))</f>
        <v/>
      </c>
      <c r="CV52" s="51"/>
      <c r="CW52" s="139" t="str">
        <f>IF(IFERROR(VLOOKUP(CV$3&amp;CV52,都馬連編集用!$B$13:$C$49,2,FALSE),"")=0,"",(IFERROR(VLOOKUP(CV$3&amp;CV52,都馬連編集用!$B$13:$C$49,2,FALSE),"")))</f>
        <v/>
      </c>
      <c r="CX52" s="51"/>
      <c r="CY52" s="139" t="str">
        <f>IF(IFERROR(VLOOKUP(CX$3&amp;CX52,都馬連編集用!$B$13:$C$49,2,FALSE),"")=0,"",(IFERROR(VLOOKUP(CX$3&amp;CX52,都馬連編集用!$B$13:$C$49,2,FALSE),"")))</f>
        <v/>
      </c>
      <c r="CZ52" s="51"/>
      <c r="DA52" s="139" t="str">
        <f>IF(IFERROR(VLOOKUP(CZ$3&amp;CZ52,都馬連編集用!$B$13:$C$49,2,FALSE),"")=0,"",(IFERROR(VLOOKUP(CZ$3&amp;CZ52,都馬連編集用!$B$13:$C$49,2,FALSE),"")))</f>
        <v/>
      </c>
      <c r="DB52" s="51"/>
      <c r="DC52" s="139" t="str">
        <f>IF(IFERROR(VLOOKUP(DB$3&amp;DB52,都馬連編集用!$B$13:$C$49,2,FALSE),"")=0,"",(IFERROR(VLOOKUP(DB$3&amp;DB52,都馬連編集用!$B$13:$C$49,2,FALSE),"")))</f>
        <v/>
      </c>
      <c r="DD52" s="51"/>
      <c r="DE52" s="139" t="str">
        <f>IF(IFERROR(VLOOKUP(DD$3&amp;DD52,都馬連編集用!$B$13:$C$49,2,FALSE),"")=0,"",(IFERROR(VLOOKUP(DD$3&amp;DD52,都馬連編集用!$B$13:$C$49,2,FALSE),"")))</f>
        <v/>
      </c>
      <c r="DF52" s="51"/>
      <c r="DG52" s="139" t="str">
        <f>IF(IFERROR(VLOOKUP(DF$3&amp;DF52,都馬連編集用!$B$13:$C$49,2,FALSE),"")=0,"",(IFERROR(VLOOKUP(DF$3&amp;DF52,都馬連編集用!$B$13:$C$49,2,FALSE),"")))</f>
        <v/>
      </c>
      <c r="DH52" s="51"/>
      <c r="DI52" s="139" t="str">
        <f>IF(IFERROR(VLOOKUP(DH$3&amp;DH52,都馬連編集用!$B$13:$C$49,2,FALSE),"")=0,"",(IFERROR(VLOOKUP(DH$3&amp;DH52,都馬連編集用!$B$13:$C$49,2,FALSE),"")))</f>
        <v/>
      </c>
      <c r="DJ52" s="51"/>
      <c r="DK52" s="139" t="str">
        <f>IF(IFERROR(VLOOKUP(DJ$3&amp;DJ52,都馬連編集用!$B$13:$C$49,2,FALSE),"")=0,"",(IFERROR(VLOOKUP(DJ$3&amp;DJ52,都馬連編集用!$B$13:$C$49,2,FALSE),"")))</f>
        <v/>
      </c>
      <c r="DL52" s="51"/>
      <c r="DM52" s="139" t="str">
        <f>IF(IFERROR(VLOOKUP(DL$3&amp;DL52,都馬連編集用!$B$13:$C$49,2,FALSE),"")=0,"",(IFERROR(VLOOKUP(DL$3&amp;DL52,都馬連編集用!$B$13:$C$49,2,FALSE),"")))</f>
        <v/>
      </c>
      <c r="DN52" s="51"/>
      <c r="DO52" s="139" t="str">
        <f>IF(IFERROR(VLOOKUP(DN$3&amp;DN52,都馬連編集用!$B$13:$C$49,2,FALSE),"")=0,"",(IFERROR(VLOOKUP(DN$3&amp;DN52,都馬連編集用!$B$13:$C$49,2,FALSE),"")))</f>
        <v/>
      </c>
      <c r="DP52" s="51"/>
    </row>
    <row r="53" spans="1:120" ht="30.6" customHeight="1">
      <c r="A53" s="33">
        <v>49</v>
      </c>
      <c r="D53" s="33">
        <f t="shared" si="53"/>
        <v>0</v>
      </c>
      <c r="F53" s="120"/>
      <c r="G53" s="141" t="str">
        <f>IFERROR(VLOOKUP(F53,'申込書2（馬匹・選手）'!$B$5:$D$54,3,FALSE),"")</f>
        <v/>
      </c>
      <c r="H53" s="120"/>
      <c r="I53" s="140" t="str">
        <f>IFERROR(VLOOKUP(H53,'申込書2（馬匹・選手）'!$F$5:$H$54,3,FALSE),"")</f>
        <v/>
      </c>
      <c r="J53" s="101" t="str">
        <f t="shared" si="54"/>
        <v/>
      </c>
      <c r="K53" s="106"/>
      <c r="L53" s="51"/>
      <c r="M53" s="139" t="str">
        <f>IF(IFERROR(VLOOKUP(L$3&amp;L53,都馬連編集用!$B$13:$C$49,2,FALSE),"")=0,"",(IFERROR(VLOOKUP(L$3&amp;L53,都馬連編集用!$B$13:$C$49,2,FALSE),"")))</f>
        <v/>
      </c>
      <c r="N53" s="51"/>
      <c r="O53" s="139" t="str">
        <f>IF(IFERROR(VLOOKUP(N$3&amp;N53,都馬連編集用!$B$13:$C$49,2,FALSE),"")=0,"",(IFERROR(VLOOKUP(N$3&amp;N53,都馬連編集用!$B$13:$C$49,2,FALSE),"")))</f>
        <v/>
      </c>
      <c r="P53" s="51"/>
      <c r="Q53" s="139" t="str">
        <f>IF(IFERROR(VLOOKUP(P$3&amp;P53,都馬連編集用!$B$13:$C$49,2,FALSE),"")=0,"",(IFERROR(VLOOKUP(P$3&amp;P53,都馬連編集用!$B$13:$C$49,2,FALSE),"")))</f>
        <v/>
      </c>
      <c r="R53" s="51"/>
      <c r="S53" s="139" t="str">
        <f>IF(IFERROR(VLOOKUP(R$3&amp;R53,都馬連編集用!$B$13:$C$49,2,FALSE),"")=0,"",(IFERROR(VLOOKUP(R$3&amp;R53,都馬連編集用!$B$13:$C$49,2,FALSE),"")))</f>
        <v/>
      </c>
      <c r="T53" s="51"/>
      <c r="U53" s="139" t="str">
        <f>IF(IFERROR(VLOOKUP(T$3&amp;T53,都馬連編集用!$B$13:$C$49,2,FALSE),"")=0,"",(IFERROR(VLOOKUP(T$3&amp;T53,都馬連編集用!$B$13:$C$49,2,FALSE),"")))</f>
        <v/>
      </c>
      <c r="V53" s="51"/>
      <c r="W53" s="139" t="str">
        <f>IF(IFERROR(VLOOKUP(V$3&amp;V53,都馬連編集用!$B$13:$C$49,2,FALSE),"")=0,"",(IFERROR(VLOOKUP(V$3&amp;V53,都馬連編集用!$B$13:$C$49,2,FALSE),"")))</f>
        <v/>
      </c>
      <c r="X53" s="51"/>
      <c r="Y53" s="139" t="str">
        <f>IF(IFERROR(VLOOKUP(X$3&amp;X53,都馬連編集用!$B$13:$C$49,2,FALSE),"")=0,"",(IFERROR(VLOOKUP(X$3&amp;X53,都馬連編集用!$B$13:$C$49,2,FALSE),"")))</f>
        <v/>
      </c>
      <c r="Z53" s="51"/>
      <c r="AA53" s="139" t="str">
        <f>IF(IFERROR(VLOOKUP(Z$3&amp;Z53,都馬連編集用!$B$13:$C$49,2,FALSE),"")=0,"",(IFERROR(VLOOKUP(Z$3&amp;Z53,都馬連編集用!$B$13:$C$49,2,FALSE),"")))</f>
        <v/>
      </c>
      <c r="AB53" s="51"/>
      <c r="AC53" s="139" t="str">
        <f>IF(IFERROR(VLOOKUP(AB$3&amp;AB53,都馬連編集用!$B$13:$C$49,2,FALSE),"")=0,"",(IFERROR(VLOOKUP(AB$3&amp;AB53,都馬連編集用!$B$13:$C$49,2,FALSE),"")))</f>
        <v/>
      </c>
      <c r="AD53" s="51"/>
      <c r="AE53" s="139" t="str">
        <f>IF(IFERROR(VLOOKUP(AD$3&amp;AD53,都馬連編集用!$B$13:$C$49,2,FALSE),"")=0,"",(IFERROR(VLOOKUP(AD$3&amp;AD53,都馬連編集用!$B$13:$C$49,2,FALSE),"")))</f>
        <v/>
      </c>
      <c r="AF53" s="51"/>
      <c r="AG53" s="139" t="str">
        <f>IF(IFERROR(VLOOKUP(AF$3&amp;AF53,都馬連編集用!$B$13:$C$49,2,FALSE),"")=0,"",(IFERROR(VLOOKUP(AF$3&amp;AF53,都馬連編集用!$B$13:$C$49,2,FALSE),"")))</f>
        <v/>
      </c>
      <c r="AH53" s="51"/>
      <c r="AI53" s="139" t="str">
        <f>IF(IFERROR(VLOOKUP(AH$3&amp;AH53,都馬連編集用!$B$13:$C$49,2,FALSE),"")=0,"",(IFERROR(VLOOKUP(AH$3&amp;AH53,都馬連編集用!$B$13:$C$49,2,FALSE),"")))</f>
        <v/>
      </c>
      <c r="AJ53" s="51"/>
      <c r="AK53" s="139" t="str">
        <f>IF(IFERROR(VLOOKUP(AJ$3&amp;AJ53,都馬連編集用!$B$13:$C$49,2,FALSE),"")=0,"",(IFERROR(VLOOKUP(AJ$3&amp;AJ53,都馬連編集用!$B$13:$C$49,2,FALSE),"")))</f>
        <v/>
      </c>
      <c r="AL53" s="51"/>
      <c r="AM53" s="139" t="str">
        <f>IF(IFERROR(VLOOKUP(AL$3&amp;AL53,都馬連編集用!$B$13:$C$49,2,FALSE),"")=0,"",(IFERROR(VLOOKUP(AL$3&amp;AL53,都馬連編集用!$B$13:$C$49,2,FALSE),"")))</f>
        <v/>
      </c>
      <c r="AN53" s="51"/>
      <c r="AO53" s="139" t="str">
        <f>IF(IFERROR(VLOOKUP(AN$3&amp;AN53,都馬連編集用!$B$13:$C$49,2,FALSE),"")=0,"",(IFERROR(VLOOKUP(AN$3&amp;AN53,都馬連編集用!$B$13:$C$49,2,FALSE),"")))</f>
        <v/>
      </c>
      <c r="AP53" s="51"/>
      <c r="AQ53" s="139" t="str">
        <f>IF(IFERROR(VLOOKUP(AP$3&amp;AP53,都馬連編集用!$B$13:$C$49,2,FALSE),"")=0,"",(IFERROR(VLOOKUP(AP$3&amp;AP53,都馬連編集用!$B$13:$C$49,2,FALSE),"")))</f>
        <v/>
      </c>
      <c r="AR53" s="51"/>
      <c r="AS53" s="139" t="str">
        <f>IF(IFERROR(VLOOKUP(AR$3&amp;AR53,都馬連編集用!$B$13:$C$49,2,FALSE),"")=0,"",(IFERROR(VLOOKUP(AR$3&amp;AR53,都馬連編集用!$B$13:$C$49,2,FALSE),"")))</f>
        <v/>
      </c>
      <c r="AT53" s="51"/>
      <c r="AU53" s="139" t="str">
        <f>IF(IFERROR(VLOOKUP(AT$3&amp;AT53,都馬連編集用!$B$13:$C$49,2,FALSE),"")=0,"",(IFERROR(VLOOKUP(AT$3&amp;AT53,都馬連編集用!$B$13:$C$49,2,FALSE),"")))</f>
        <v/>
      </c>
      <c r="AV53" s="51"/>
      <c r="AW53" s="139" t="str">
        <f>IF(IFERROR(VLOOKUP(AV$3&amp;AV53,都馬連編集用!$B$13:$C$49,2,FALSE),"")=0,"",(IFERROR(VLOOKUP(AV$3&amp;AV53,都馬連編集用!$B$13:$C$49,2,FALSE),"")))</f>
        <v/>
      </c>
      <c r="AX53" s="51"/>
      <c r="AY53" s="139" t="str">
        <f>IF(IFERROR(VLOOKUP(AX$3&amp;AX53,都馬連編集用!$B$13:$C$49,2,FALSE),"")=0,"",(IFERROR(VLOOKUP(AX$3&amp;AX53,都馬連編集用!$B$13:$C$49,2,FALSE),"")))</f>
        <v/>
      </c>
      <c r="AZ53" s="51"/>
      <c r="BA53" s="139" t="str">
        <f>IF(IFERROR(VLOOKUP(AZ$3&amp;AZ53,都馬連編集用!$B$13:$C$49,2,FALSE),"")=0,"",(IFERROR(VLOOKUP(AZ$3&amp;AZ53,都馬連編集用!$B$13:$C$49,2,FALSE),"")))</f>
        <v/>
      </c>
      <c r="BB53" s="51"/>
      <c r="BC53" s="139" t="str">
        <f>IF(IFERROR(VLOOKUP(BB$3&amp;BB53,都馬連編集用!$B$13:$C$49,2,FALSE),"")=0,"",(IFERROR(VLOOKUP(BB$3&amp;BB53,都馬連編集用!$B$13:$C$49,2,FALSE),"")))</f>
        <v/>
      </c>
      <c r="BD53" s="51"/>
      <c r="BE53" s="139" t="str">
        <f>IF(IFERROR(VLOOKUP(BD$3&amp;BD53,都馬連編集用!$B$13:$C$49,2,FALSE),"")=0,"",(IFERROR(VLOOKUP(BD$3&amp;BD53,都馬連編集用!$B$13:$C$49,2,FALSE),"")))</f>
        <v/>
      </c>
      <c r="BF53" s="51"/>
      <c r="BG53" s="139" t="str">
        <f>IF(IFERROR(VLOOKUP(BF$3&amp;BF53,都馬連編集用!$B$13:$C$49,2,FALSE),"")=0,"",(IFERROR(VLOOKUP(BF$3&amp;BF53,都馬連編集用!$B$13:$C$49,2,FALSE),"")))</f>
        <v/>
      </c>
      <c r="BH53" s="51"/>
      <c r="BI53" s="139" t="str">
        <f>IF(IFERROR(VLOOKUP(BH$3&amp;BH53,都馬連編集用!$B$13:$C$49,2,FALSE),"")=0,"",(IFERROR(VLOOKUP(BH$3&amp;BH53,都馬連編集用!$B$13:$C$49,2,FALSE),"")))</f>
        <v/>
      </c>
      <c r="BJ53" s="51"/>
      <c r="BK53" s="139" t="str">
        <f>IF(IFERROR(VLOOKUP(BJ$3&amp;BJ53,都馬連編集用!$B$13:$C$49,2,FALSE),"")=0,"",(IFERROR(VLOOKUP(BJ$3&amp;BJ53,都馬連編集用!$B$13:$C$49,2,FALSE),"")))</f>
        <v/>
      </c>
      <c r="BL53" s="51"/>
      <c r="BM53" s="139" t="str">
        <f>IF(IFERROR(VLOOKUP(BL$3&amp;BL53,都馬連編集用!$B$13:$C$49,2,FALSE),"")=0,"",(IFERROR(VLOOKUP(BL$3&amp;BL53,都馬連編集用!$B$13:$C$49,2,FALSE),"")))</f>
        <v/>
      </c>
      <c r="BN53" s="51"/>
      <c r="BO53" s="139" t="str">
        <f>IF(IFERROR(VLOOKUP(BN$3&amp;BN53,都馬連編集用!$B$13:$C$49,2,FALSE),"")=0,"",(IFERROR(VLOOKUP(BN$3&amp;BN53,都馬連編集用!$B$13:$C$49,2,FALSE),"")))</f>
        <v/>
      </c>
      <c r="BP53" s="51"/>
      <c r="BQ53" s="139" t="str">
        <f>IF(IFERROR(VLOOKUP(BP$3&amp;BP53,都馬連編集用!$B$13:$C$49,2,FALSE),"")=0,"",(IFERROR(VLOOKUP(BP$3&amp;BP53,都馬連編集用!$B$13:$C$49,2,FALSE),"")))</f>
        <v/>
      </c>
      <c r="BR53" s="51"/>
      <c r="BS53" s="139" t="str">
        <f>IF(IFERROR(VLOOKUP(BR$3&amp;BR53,都馬連編集用!$B$13:$C$49,2,FALSE),"")=0,"",(IFERROR(VLOOKUP(BR$3&amp;BR53,都馬連編集用!$B$13:$C$49,2,FALSE),"")))</f>
        <v/>
      </c>
      <c r="BT53" s="51"/>
      <c r="BU53" s="139" t="str">
        <f>IF(IFERROR(VLOOKUP(BT$3&amp;BT53,都馬連編集用!$B$13:$C$49,2,FALSE),"")=0,"",(IFERROR(VLOOKUP(BT$3&amp;BT53,都馬連編集用!$B$13:$C$49,2,FALSE),"")))</f>
        <v/>
      </c>
      <c r="BV53" s="51"/>
      <c r="BW53" s="139" t="str">
        <f>IF(IFERROR(VLOOKUP(BV$3&amp;BV53,都馬連編集用!$B$13:$C$49,2,FALSE),"")=0,"",(IFERROR(VLOOKUP(BV$3&amp;BV53,都馬連編集用!$B$13:$C$49,2,FALSE),"")))</f>
        <v/>
      </c>
      <c r="BX53" s="51"/>
      <c r="BY53" s="139" t="str">
        <f>IF(IFERROR(VLOOKUP(BX$3&amp;BX53,都馬連編集用!$B$13:$C$49,2,FALSE),"")=0,"",(IFERROR(VLOOKUP(BX$3&amp;BX53,都馬連編集用!$B$13:$C$49,2,FALSE),"")))</f>
        <v/>
      </c>
      <c r="BZ53" s="51"/>
      <c r="CA53" s="139" t="str">
        <f>IF(IFERROR(VLOOKUP(BZ$3&amp;BZ53,都馬連編集用!$B$13:$C$49,2,FALSE),"")=0,"",(IFERROR(VLOOKUP(BZ$3&amp;BZ53,都馬連編集用!$B$13:$C$49,2,FALSE),"")))</f>
        <v/>
      </c>
      <c r="CB53" s="51"/>
      <c r="CC53" s="139" t="str">
        <f>IF(IFERROR(VLOOKUP(CB$3&amp;CB53,都馬連編集用!$B$13:$C$49,2,FALSE),"")=0,"",(IFERROR(VLOOKUP(CB$3&amp;CB53,都馬連編集用!$B$13:$C$49,2,FALSE),"")))</f>
        <v/>
      </c>
      <c r="CD53" s="51"/>
      <c r="CE53" s="139" t="str">
        <f>IF(IFERROR(VLOOKUP(CD$3&amp;CD53,都馬連編集用!$B$13:$C$49,2,FALSE),"")=0,"",(IFERROR(VLOOKUP(CD$3&amp;CD53,都馬連編集用!$B$13:$C$49,2,FALSE),"")))</f>
        <v/>
      </c>
      <c r="CF53" s="51"/>
      <c r="CG53" s="139" t="str">
        <f>IF(IFERROR(VLOOKUP(CF$3&amp;CF53,都馬連編集用!$B$13:$C$49,2,FALSE),"")=0,"",(IFERROR(VLOOKUP(CF$3&amp;CF53,都馬連編集用!$B$13:$C$49,2,FALSE),"")))</f>
        <v/>
      </c>
      <c r="CH53" s="51"/>
      <c r="CI53" s="139" t="str">
        <f>IF(IFERROR(VLOOKUP(CH$3&amp;CH53,都馬連編集用!$B$13:$C$49,2,FALSE),"")=0,"",(IFERROR(VLOOKUP(CH$3&amp;CH53,都馬連編集用!$B$13:$C$49,2,FALSE),"")))</f>
        <v/>
      </c>
      <c r="CJ53" s="51"/>
      <c r="CK53" s="139" t="str">
        <f>IF(IFERROR(VLOOKUP(CJ$3&amp;CJ53,都馬連編集用!$B$13:$C$49,2,FALSE),"")=0,"",(IFERROR(VLOOKUP(CJ$3&amp;CJ53,都馬連編集用!$B$13:$C$49,2,FALSE),"")))</f>
        <v/>
      </c>
      <c r="CL53" s="51"/>
      <c r="CM53" s="139" t="str">
        <f>IF(IFERROR(VLOOKUP(CL$3&amp;CL53,都馬連編集用!$B$13:$C$49,2,FALSE),"")=0,"",(IFERROR(VLOOKUP(CL$3&amp;CL53,都馬連編集用!$B$13:$C$49,2,FALSE),"")))</f>
        <v/>
      </c>
      <c r="CN53" s="51"/>
      <c r="CO53" s="139" t="str">
        <f>IF(IFERROR(VLOOKUP(CN$3&amp;CN53,都馬連編集用!$B$13:$C$49,2,FALSE),"")=0,"",(IFERROR(VLOOKUP(CN$3&amp;CN53,都馬連編集用!$B$13:$C$49,2,FALSE),"")))</f>
        <v/>
      </c>
      <c r="CP53" s="51"/>
      <c r="CQ53" s="139" t="str">
        <f>IF(IFERROR(VLOOKUP(CP$3&amp;CP53,都馬連編集用!$B$13:$C$49,2,FALSE),"")=0,"",(IFERROR(VLOOKUP(CP$3&amp;CP53,都馬連編集用!$B$13:$C$49,2,FALSE),"")))</f>
        <v/>
      </c>
      <c r="CR53" s="51"/>
      <c r="CS53" s="139" t="str">
        <f>IF(IFERROR(VLOOKUP(CR$3&amp;CR53,都馬連編集用!$B$13:$C$49,2,FALSE),"")=0,"",(IFERROR(VLOOKUP(CR$3&amp;CR53,都馬連編集用!$B$13:$C$49,2,FALSE),"")))</f>
        <v/>
      </c>
      <c r="CT53" s="51"/>
      <c r="CU53" s="139" t="str">
        <f>IF(IFERROR(VLOOKUP(CT$3&amp;CT53,都馬連編集用!$B$13:$C$49,2,FALSE),"")=0,"",(IFERROR(VLOOKUP(CT$3&amp;CT53,都馬連編集用!$B$13:$C$49,2,FALSE),"")))</f>
        <v/>
      </c>
      <c r="CV53" s="51"/>
      <c r="CW53" s="139" t="str">
        <f>IF(IFERROR(VLOOKUP(CV$3&amp;CV53,都馬連編集用!$B$13:$C$49,2,FALSE),"")=0,"",(IFERROR(VLOOKUP(CV$3&amp;CV53,都馬連編集用!$B$13:$C$49,2,FALSE),"")))</f>
        <v/>
      </c>
      <c r="CX53" s="51"/>
      <c r="CY53" s="139" t="str">
        <f>IF(IFERROR(VLOOKUP(CX$3&amp;CX53,都馬連編集用!$B$13:$C$49,2,FALSE),"")=0,"",(IFERROR(VLOOKUP(CX$3&amp;CX53,都馬連編集用!$B$13:$C$49,2,FALSE),"")))</f>
        <v/>
      </c>
      <c r="CZ53" s="51"/>
      <c r="DA53" s="139" t="str">
        <f>IF(IFERROR(VLOOKUP(CZ$3&amp;CZ53,都馬連編集用!$B$13:$C$49,2,FALSE),"")=0,"",(IFERROR(VLOOKUP(CZ$3&amp;CZ53,都馬連編集用!$B$13:$C$49,2,FALSE),"")))</f>
        <v/>
      </c>
      <c r="DB53" s="51"/>
      <c r="DC53" s="139" t="str">
        <f>IF(IFERROR(VLOOKUP(DB$3&amp;DB53,都馬連編集用!$B$13:$C$49,2,FALSE),"")=0,"",(IFERROR(VLOOKUP(DB$3&amp;DB53,都馬連編集用!$B$13:$C$49,2,FALSE),"")))</f>
        <v/>
      </c>
      <c r="DD53" s="51"/>
      <c r="DE53" s="139" t="str">
        <f>IF(IFERROR(VLOOKUP(DD$3&amp;DD53,都馬連編集用!$B$13:$C$49,2,FALSE),"")=0,"",(IFERROR(VLOOKUP(DD$3&amp;DD53,都馬連編集用!$B$13:$C$49,2,FALSE),"")))</f>
        <v/>
      </c>
      <c r="DF53" s="51"/>
      <c r="DG53" s="139" t="str">
        <f>IF(IFERROR(VLOOKUP(DF$3&amp;DF53,都馬連編集用!$B$13:$C$49,2,FALSE),"")=0,"",(IFERROR(VLOOKUP(DF$3&amp;DF53,都馬連編集用!$B$13:$C$49,2,FALSE),"")))</f>
        <v/>
      </c>
      <c r="DH53" s="51"/>
      <c r="DI53" s="139" t="str">
        <f>IF(IFERROR(VLOOKUP(DH$3&amp;DH53,都馬連編集用!$B$13:$C$49,2,FALSE),"")=0,"",(IFERROR(VLOOKUP(DH$3&amp;DH53,都馬連編集用!$B$13:$C$49,2,FALSE),"")))</f>
        <v/>
      </c>
      <c r="DJ53" s="51"/>
      <c r="DK53" s="139" t="str">
        <f>IF(IFERROR(VLOOKUP(DJ$3&amp;DJ53,都馬連編集用!$B$13:$C$49,2,FALSE),"")=0,"",(IFERROR(VLOOKUP(DJ$3&amp;DJ53,都馬連編集用!$B$13:$C$49,2,FALSE),"")))</f>
        <v/>
      </c>
      <c r="DL53" s="51"/>
      <c r="DM53" s="139" t="str">
        <f>IF(IFERROR(VLOOKUP(DL$3&amp;DL53,都馬連編集用!$B$13:$C$49,2,FALSE),"")=0,"",(IFERROR(VLOOKUP(DL$3&amp;DL53,都馬連編集用!$B$13:$C$49,2,FALSE),"")))</f>
        <v/>
      </c>
      <c r="DN53" s="51"/>
      <c r="DO53" s="139" t="str">
        <f>IF(IFERROR(VLOOKUP(DN$3&amp;DN53,都馬連編集用!$B$13:$C$49,2,FALSE),"")=0,"",(IFERROR(VLOOKUP(DN$3&amp;DN53,都馬連編集用!$B$13:$C$49,2,FALSE),"")))</f>
        <v/>
      </c>
      <c r="DP53" s="51"/>
    </row>
    <row r="54" spans="1:120" ht="30.6" customHeight="1">
      <c r="A54" s="33">
        <v>50</v>
      </c>
      <c r="D54" s="33">
        <f t="shared" si="53"/>
        <v>0</v>
      </c>
      <c r="F54" s="120"/>
      <c r="G54" s="141" t="str">
        <f>IFERROR(VLOOKUP(F54,'申込書2（馬匹・選手）'!$B$5:$D$54,3,FALSE),"")</f>
        <v/>
      </c>
      <c r="H54" s="120"/>
      <c r="I54" s="140" t="str">
        <f>IFERROR(VLOOKUP(H54,'申込書2（馬匹・選手）'!$F$5:$H$54,3,FALSE),"")</f>
        <v/>
      </c>
      <c r="J54" s="101" t="str">
        <f t="shared" si="54"/>
        <v/>
      </c>
      <c r="K54" s="106"/>
      <c r="L54" s="51"/>
      <c r="M54" s="139" t="str">
        <f>IF(IFERROR(VLOOKUP(L$3&amp;L54,都馬連編集用!$B$13:$C$49,2,FALSE),"")=0,"",(IFERROR(VLOOKUP(L$3&amp;L54,都馬連編集用!$B$13:$C$49,2,FALSE),"")))</f>
        <v/>
      </c>
      <c r="N54" s="51"/>
      <c r="O54" s="139" t="str">
        <f>IF(IFERROR(VLOOKUP(N$3&amp;N54,都馬連編集用!$B$13:$C$49,2,FALSE),"")=0,"",(IFERROR(VLOOKUP(N$3&amp;N54,都馬連編集用!$B$13:$C$49,2,FALSE),"")))</f>
        <v/>
      </c>
      <c r="P54" s="51"/>
      <c r="Q54" s="139" t="str">
        <f>IF(IFERROR(VLOOKUP(P$3&amp;P54,都馬連編集用!$B$13:$C$49,2,FALSE),"")=0,"",(IFERROR(VLOOKUP(P$3&amp;P54,都馬連編集用!$B$13:$C$49,2,FALSE),"")))</f>
        <v/>
      </c>
      <c r="R54" s="51"/>
      <c r="S54" s="139" t="str">
        <f>IF(IFERROR(VLOOKUP(R$3&amp;R54,都馬連編集用!$B$13:$C$49,2,FALSE),"")=0,"",(IFERROR(VLOOKUP(R$3&amp;R54,都馬連編集用!$B$13:$C$49,2,FALSE),"")))</f>
        <v/>
      </c>
      <c r="T54" s="51"/>
      <c r="U54" s="139" t="str">
        <f>IF(IFERROR(VLOOKUP(T$3&amp;T54,都馬連編集用!$B$13:$C$49,2,FALSE),"")=0,"",(IFERROR(VLOOKUP(T$3&amp;T54,都馬連編集用!$B$13:$C$49,2,FALSE),"")))</f>
        <v/>
      </c>
      <c r="V54" s="51"/>
      <c r="W54" s="139" t="str">
        <f>IF(IFERROR(VLOOKUP(V$3&amp;V54,都馬連編集用!$B$13:$C$49,2,FALSE),"")=0,"",(IFERROR(VLOOKUP(V$3&amp;V54,都馬連編集用!$B$13:$C$49,2,FALSE),"")))</f>
        <v/>
      </c>
      <c r="X54" s="51"/>
      <c r="Y54" s="139" t="str">
        <f>IF(IFERROR(VLOOKUP(X$3&amp;X54,都馬連編集用!$B$13:$C$49,2,FALSE),"")=0,"",(IFERROR(VLOOKUP(X$3&amp;X54,都馬連編集用!$B$13:$C$49,2,FALSE),"")))</f>
        <v/>
      </c>
      <c r="Z54" s="51"/>
      <c r="AA54" s="139" t="str">
        <f>IF(IFERROR(VLOOKUP(Z$3&amp;Z54,都馬連編集用!$B$13:$C$49,2,FALSE),"")=0,"",(IFERROR(VLOOKUP(Z$3&amp;Z54,都馬連編集用!$B$13:$C$49,2,FALSE),"")))</f>
        <v/>
      </c>
      <c r="AB54" s="51"/>
      <c r="AC54" s="139" t="str">
        <f>IF(IFERROR(VLOOKUP(AB$3&amp;AB54,都馬連編集用!$B$13:$C$49,2,FALSE),"")=0,"",(IFERROR(VLOOKUP(AB$3&amp;AB54,都馬連編集用!$B$13:$C$49,2,FALSE),"")))</f>
        <v/>
      </c>
      <c r="AD54" s="51"/>
      <c r="AE54" s="139" t="str">
        <f>IF(IFERROR(VLOOKUP(AD$3&amp;AD54,都馬連編集用!$B$13:$C$49,2,FALSE),"")=0,"",(IFERROR(VLOOKUP(AD$3&amp;AD54,都馬連編集用!$B$13:$C$49,2,FALSE),"")))</f>
        <v/>
      </c>
      <c r="AF54" s="51"/>
      <c r="AG54" s="139" t="str">
        <f>IF(IFERROR(VLOOKUP(AF$3&amp;AF54,都馬連編集用!$B$13:$C$49,2,FALSE),"")=0,"",(IFERROR(VLOOKUP(AF$3&amp;AF54,都馬連編集用!$B$13:$C$49,2,FALSE),"")))</f>
        <v/>
      </c>
      <c r="AH54" s="51"/>
      <c r="AI54" s="139" t="str">
        <f>IF(IFERROR(VLOOKUP(AH$3&amp;AH54,都馬連編集用!$B$13:$C$49,2,FALSE),"")=0,"",(IFERROR(VLOOKUP(AH$3&amp;AH54,都馬連編集用!$B$13:$C$49,2,FALSE),"")))</f>
        <v/>
      </c>
      <c r="AJ54" s="51"/>
      <c r="AK54" s="139" t="str">
        <f>IF(IFERROR(VLOOKUP(AJ$3&amp;AJ54,都馬連編集用!$B$13:$C$49,2,FALSE),"")=0,"",(IFERROR(VLOOKUP(AJ$3&amp;AJ54,都馬連編集用!$B$13:$C$49,2,FALSE),"")))</f>
        <v/>
      </c>
      <c r="AL54" s="51"/>
      <c r="AM54" s="139" t="str">
        <f>IF(IFERROR(VLOOKUP(AL$3&amp;AL54,都馬連編集用!$B$13:$C$49,2,FALSE),"")=0,"",(IFERROR(VLOOKUP(AL$3&amp;AL54,都馬連編集用!$B$13:$C$49,2,FALSE),"")))</f>
        <v/>
      </c>
      <c r="AN54" s="51"/>
      <c r="AO54" s="139" t="str">
        <f>IF(IFERROR(VLOOKUP(AN$3&amp;AN54,都馬連編集用!$B$13:$C$49,2,FALSE),"")=0,"",(IFERROR(VLOOKUP(AN$3&amp;AN54,都馬連編集用!$B$13:$C$49,2,FALSE),"")))</f>
        <v/>
      </c>
      <c r="AP54" s="51"/>
      <c r="AQ54" s="139" t="str">
        <f>IF(IFERROR(VLOOKUP(AP$3&amp;AP54,都馬連編集用!$B$13:$C$49,2,FALSE),"")=0,"",(IFERROR(VLOOKUP(AP$3&amp;AP54,都馬連編集用!$B$13:$C$49,2,FALSE),"")))</f>
        <v/>
      </c>
      <c r="AR54" s="51"/>
      <c r="AS54" s="139" t="str">
        <f>IF(IFERROR(VLOOKUP(AR$3&amp;AR54,都馬連編集用!$B$13:$C$49,2,FALSE),"")=0,"",(IFERROR(VLOOKUP(AR$3&amp;AR54,都馬連編集用!$B$13:$C$49,2,FALSE),"")))</f>
        <v/>
      </c>
      <c r="AT54" s="51"/>
      <c r="AU54" s="139" t="str">
        <f>IF(IFERROR(VLOOKUP(AT$3&amp;AT54,都馬連編集用!$B$13:$C$49,2,FALSE),"")=0,"",(IFERROR(VLOOKUP(AT$3&amp;AT54,都馬連編集用!$B$13:$C$49,2,FALSE),"")))</f>
        <v/>
      </c>
      <c r="AV54" s="51"/>
      <c r="AW54" s="139" t="str">
        <f>IF(IFERROR(VLOOKUP(AV$3&amp;AV54,都馬連編集用!$B$13:$C$49,2,FALSE),"")=0,"",(IFERROR(VLOOKUP(AV$3&amp;AV54,都馬連編集用!$B$13:$C$49,2,FALSE),"")))</f>
        <v/>
      </c>
      <c r="AX54" s="51"/>
      <c r="AY54" s="139" t="str">
        <f>IF(IFERROR(VLOOKUP(AX$3&amp;AX54,都馬連編集用!$B$13:$C$49,2,FALSE),"")=0,"",(IFERROR(VLOOKUP(AX$3&amp;AX54,都馬連編集用!$B$13:$C$49,2,FALSE),"")))</f>
        <v/>
      </c>
      <c r="AZ54" s="51"/>
      <c r="BA54" s="139" t="str">
        <f>IF(IFERROR(VLOOKUP(AZ$3&amp;AZ54,都馬連編集用!$B$13:$C$49,2,FALSE),"")=0,"",(IFERROR(VLOOKUP(AZ$3&amp;AZ54,都馬連編集用!$B$13:$C$49,2,FALSE),"")))</f>
        <v/>
      </c>
      <c r="BB54" s="51"/>
      <c r="BC54" s="139" t="str">
        <f>IF(IFERROR(VLOOKUP(BB$3&amp;BB54,都馬連編集用!$B$13:$C$49,2,FALSE),"")=0,"",(IFERROR(VLOOKUP(BB$3&amp;BB54,都馬連編集用!$B$13:$C$49,2,FALSE),"")))</f>
        <v/>
      </c>
      <c r="BD54" s="51"/>
      <c r="BE54" s="139" t="str">
        <f>IF(IFERROR(VLOOKUP(BD$3&amp;BD54,都馬連編集用!$B$13:$C$49,2,FALSE),"")=0,"",(IFERROR(VLOOKUP(BD$3&amp;BD54,都馬連編集用!$B$13:$C$49,2,FALSE),"")))</f>
        <v/>
      </c>
      <c r="BF54" s="51"/>
      <c r="BG54" s="139" t="str">
        <f>IF(IFERROR(VLOOKUP(BF$3&amp;BF54,都馬連編集用!$B$13:$C$49,2,FALSE),"")=0,"",(IFERROR(VLOOKUP(BF$3&amp;BF54,都馬連編集用!$B$13:$C$49,2,FALSE),"")))</f>
        <v/>
      </c>
      <c r="BH54" s="51"/>
      <c r="BI54" s="139" t="str">
        <f>IF(IFERROR(VLOOKUP(BH$3&amp;BH54,都馬連編集用!$B$13:$C$49,2,FALSE),"")=0,"",(IFERROR(VLOOKUP(BH$3&amp;BH54,都馬連編集用!$B$13:$C$49,2,FALSE),"")))</f>
        <v/>
      </c>
      <c r="BJ54" s="51"/>
      <c r="BK54" s="139" t="str">
        <f>IF(IFERROR(VLOOKUP(BJ$3&amp;BJ54,都馬連編集用!$B$13:$C$49,2,FALSE),"")=0,"",(IFERROR(VLOOKUP(BJ$3&amp;BJ54,都馬連編集用!$B$13:$C$49,2,FALSE),"")))</f>
        <v/>
      </c>
      <c r="BL54" s="51"/>
      <c r="BM54" s="139" t="str">
        <f>IF(IFERROR(VLOOKUP(BL$3&amp;BL54,都馬連編集用!$B$13:$C$49,2,FALSE),"")=0,"",(IFERROR(VLOOKUP(BL$3&amp;BL54,都馬連編集用!$B$13:$C$49,2,FALSE),"")))</f>
        <v/>
      </c>
      <c r="BN54" s="51"/>
      <c r="BO54" s="139" t="str">
        <f>IF(IFERROR(VLOOKUP(BN$3&amp;BN54,都馬連編集用!$B$13:$C$49,2,FALSE),"")=0,"",(IFERROR(VLOOKUP(BN$3&amp;BN54,都馬連編集用!$B$13:$C$49,2,FALSE),"")))</f>
        <v/>
      </c>
      <c r="BP54" s="51"/>
      <c r="BQ54" s="139" t="str">
        <f>IF(IFERROR(VLOOKUP(BP$3&amp;BP54,都馬連編集用!$B$13:$C$49,2,FALSE),"")=0,"",(IFERROR(VLOOKUP(BP$3&amp;BP54,都馬連編集用!$B$13:$C$49,2,FALSE),"")))</f>
        <v/>
      </c>
      <c r="BR54" s="51"/>
      <c r="BS54" s="139" t="str">
        <f>IF(IFERROR(VLOOKUP(BR$3&amp;BR54,都馬連編集用!$B$13:$C$49,2,FALSE),"")=0,"",(IFERROR(VLOOKUP(BR$3&amp;BR54,都馬連編集用!$B$13:$C$49,2,FALSE),"")))</f>
        <v/>
      </c>
      <c r="BT54" s="51"/>
      <c r="BU54" s="139" t="str">
        <f>IF(IFERROR(VLOOKUP(BT$3&amp;BT54,都馬連編集用!$B$13:$C$49,2,FALSE),"")=0,"",(IFERROR(VLOOKUP(BT$3&amp;BT54,都馬連編集用!$B$13:$C$49,2,FALSE),"")))</f>
        <v/>
      </c>
      <c r="BV54" s="51"/>
      <c r="BW54" s="139" t="str">
        <f>IF(IFERROR(VLOOKUP(BV$3&amp;BV54,都馬連編集用!$B$13:$C$49,2,FALSE),"")=0,"",(IFERROR(VLOOKUP(BV$3&amp;BV54,都馬連編集用!$B$13:$C$49,2,FALSE),"")))</f>
        <v/>
      </c>
      <c r="BX54" s="51"/>
      <c r="BY54" s="139" t="str">
        <f>IF(IFERROR(VLOOKUP(BX$3&amp;BX54,都馬連編集用!$B$13:$C$49,2,FALSE),"")=0,"",(IFERROR(VLOOKUP(BX$3&amp;BX54,都馬連編集用!$B$13:$C$49,2,FALSE),"")))</f>
        <v/>
      </c>
      <c r="BZ54" s="51"/>
      <c r="CA54" s="139" t="str">
        <f>IF(IFERROR(VLOOKUP(BZ$3&amp;BZ54,都馬連編集用!$B$13:$C$49,2,FALSE),"")=0,"",(IFERROR(VLOOKUP(BZ$3&amp;BZ54,都馬連編集用!$B$13:$C$49,2,FALSE),"")))</f>
        <v/>
      </c>
      <c r="CB54" s="51"/>
      <c r="CC54" s="139" t="str">
        <f>IF(IFERROR(VLOOKUP(CB$3&amp;CB54,都馬連編集用!$B$13:$C$49,2,FALSE),"")=0,"",(IFERROR(VLOOKUP(CB$3&amp;CB54,都馬連編集用!$B$13:$C$49,2,FALSE),"")))</f>
        <v/>
      </c>
      <c r="CD54" s="51"/>
      <c r="CE54" s="139" t="str">
        <f>IF(IFERROR(VLOOKUP(CD$3&amp;CD54,都馬連編集用!$B$13:$C$49,2,FALSE),"")=0,"",(IFERROR(VLOOKUP(CD$3&amp;CD54,都馬連編集用!$B$13:$C$49,2,FALSE),"")))</f>
        <v/>
      </c>
      <c r="CF54" s="51"/>
      <c r="CG54" s="139" t="str">
        <f>IF(IFERROR(VLOOKUP(CF$3&amp;CF54,都馬連編集用!$B$13:$C$49,2,FALSE),"")=0,"",(IFERROR(VLOOKUP(CF$3&amp;CF54,都馬連編集用!$B$13:$C$49,2,FALSE),"")))</f>
        <v/>
      </c>
      <c r="CH54" s="51"/>
      <c r="CI54" s="139" t="str">
        <f>IF(IFERROR(VLOOKUP(CH$3&amp;CH54,都馬連編集用!$B$13:$C$49,2,FALSE),"")=0,"",(IFERROR(VLOOKUP(CH$3&amp;CH54,都馬連編集用!$B$13:$C$49,2,FALSE),"")))</f>
        <v/>
      </c>
      <c r="CJ54" s="51"/>
      <c r="CK54" s="139" t="str">
        <f>IF(IFERROR(VLOOKUP(CJ$3&amp;CJ54,都馬連編集用!$B$13:$C$49,2,FALSE),"")=0,"",(IFERROR(VLOOKUP(CJ$3&amp;CJ54,都馬連編集用!$B$13:$C$49,2,FALSE),"")))</f>
        <v/>
      </c>
      <c r="CL54" s="51"/>
      <c r="CM54" s="139" t="str">
        <f>IF(IFERROR(VLOOKUP(CL$3&amp;CL54,都馬連編集用!$B$13:$C$49,2,FALSE),"")=0,"",(IFERROR(VLOOKUP(CL$3&amp;CL54,都馬連編集用!$B$13:$C$49,2,FALSE),"")))</f>
        <v/>
      </c>
      <c r="CN54" s="51"/>
      <c r="CO54" s="139" t="str">
        <f>IF(IFERROR(VLOOKUP(CN$3&amp;CN54,都馬連編集用!$B$13:$C$49,2,FALSE),"")=0,"",(IFERROR(VLOOKUP(CN$3&amp;CN54,都馬連編集用!$B$13:$C$49,2,FALSE),"")))</f>
        <v/>
      </c>
      <c r="CP54" s="51"/>
      <c r="CQ54" s="139" t="str">
        <f>IF(IFERROR(VLOOKUP(CP$3&amp;CP54,都馬連編集用!$B$13:$C$49,2,FALSE),"")=0,"",(IFERROR(VLOOKUP(CP$3&amp;CP54,都馬連編集用!$B$13:$C$49,2,FALSE),"")))</f>
        <v/>
      </c>
      <c r="CR54" s="51"/>
      <c r="CS54" s="139" t="str">
        <f>IF(IFERROR(VLOOKUP(CR$3&amp;CR54,都馬連編集用!$B$13:$C$49,2,FALSE),"")=0,"",(IFERROR(VLOOKUP(CR$3&amp;CR54,都馬連編集用!$B$13:$C$49,2,FALSE),"")))</f>
        <v/>
      </c>
      <c r="CT54" s="51"/>
      <c r="CU54" s="139" t="str">
        <f>IF(IFERROR(VLOOKUP(CT$3&amp;CT54,都馬連編集用!$B$13:$C$49,2,FALSE),"")=0,"",(IFERROR(VLOOKUP(CT$3&amp;CT54,都馬連編集用!$B$13:$C$49,2,FALSE),"")))</f>
        <v/>
      </c>
      <c r="CV54" s="51"/>
      <c r="CW54" s="139" t="str">
        <f>IF(IFERROR(VLOOKUP(CV$3&amp;CV54,都馬連編集用!$B$13:$C$49,2,FALSE),"")=0,"",(IFERROR(VLOOKUP(CV$3&amp;CV54,都馬連編集用!$B$13:$C$49,2,FALSE),"")))</f>
        <v/>
      </c>
      <c r="CX54" s="51"/>
      <c r="CY54" s="139" t="str">
        <f>IF(IFERROR(VLOOKUP(CX$3&amp;CX54,都馬連編集用!$B$13:$C$49,2,FALSE),"")=0,"",(IFERROR(VLOOKUP(CX$3&amp;CX54,都馬連編集用!$B$13:$C$49,2,FALSE),"")))</f>
        <v/>
      </c>
      <c r="CZ54" s="51"/>
      <c r="DA54" s="139" t="str">
        <f>IF(IFERROR(VLOOKUP(CZ$3&amp;CZ54,都馬連編集用!$B$13:$C$49,2,FALSE),"")=0,"",(IFERROR(VLOOKUP(CZ$3&amp;CZ54,都馬連編集用!$B$13:$C$49,2,FALSE),"")))</f>
        <v/>
      </c>
      <c r="DB54" s="51"/>
      <c r="DC54" s="139" t="str">
        <f>IF(IFERROR(VLOOKUP(DB$3&amp;DB54,都馬連編集用!$B$13:$C$49,2,FALSE),"")=0,"",(IFERROR(VLOOKUP(DB$3&amp;DB54,都馬連編集用!$B$13:$C$49,2,FALSE),"")))</f>
        <v/>
      </c>
      <c r="DD54" s="51"/>
      <c r="DE54" s="139" t="str">
        <f>IF(IFERROR(VLOOKUP(DD$3&amp;DD54,都馬連編集用!$B$13:$C$49,2,FALSE),"")=0,"",(IFERROR(VLOOKUP(DD$3&amp;DD54,都馬連編集用!$B$13:$C$49,2,FALSE),"")))</f>
        <v/>
      </c>
      <c r="DF54" s="51"/>
      <c r="DG54" s="139" t="str">
        <f>IF(IFERROR(VLOOKUP(DF$3&amp;DF54,都馬連編集用!$B$13:$C$49,2,FALSE),"")=0,"",(IFERROR(VLOOKUP(DF$3&amp;DF54,都馬連編集用!$B$13:$C$49,2,FALSE),"")))</f>
        <v/>
      </c>
      <c r="DH54" s="51"/>
      <c r="DI54" s="139" t="str">
        <f>IF(IFERROR(VLOOKUP(DH$3&amp;DH54,都馬連編集用!$B$13:$C$49,2,FALSE),"")=0,"",(IFERROR(VLOOKUP(DH$3&amp;DH54,都馬連編集用!$B$13:$C$49,2,FALSE),"")))</f>
        <v/>
      </c>
      <c r="DJ54" s="51"/>
      <c r="DK54" s="139" t="str">
        <f>IF(IFERROR(VLOOKUP(DJ$3&amp;DJ54,都馬連編集用!$B$13:$C$49,2,FALSE),"")=0,"",(IFERROR(VLOOKUP(DJ$3&amp;DJ54,都馬連編集用!$B$13:$C$49,2,FALSE),"")))</f>
        <v/>
      </c>
      <c r="DL54" s="51"/>
      <c r="DM54" s="139" t="str">
        <f>IF(IFERROR(VLOOKUP(DL$3&amp;DL54,都馬連編集用!$B$13:$C$49,2,FALSE),"")=0,"",(IFERROR(VLOOKUP(DL$3&amp;DL54,都馬連編集用!$B$13:$C$49,2,FALSE),"")))</f>
        <v/>
      </c>
      <c r="DN54" s="51"/>
      <c r="DO54" s="139" t="str">
        <f>IF(IFERROR(VLOOKUP(DN$3&amp;DN54,都馬連編集用!$B$13:$C$49,2,FALSE),"")=0,"",(IFERROR(VLOOKUP(DN$3&amp;DN54,都馬連編集用!$B$13:$C$49,2,FALSE),"")))</f>
        <v/>
      </c>
      <c r="DP54" s="51"/>
    </row>
    <row r="55" spans="1:120" ht="29.25" customHeight="1">
      <c r="K55" s="47"/>
      <c r="L55" s="109"/>
      <c r="M55" s="110"/>
      <c r="N55" s="109"/>
      <c r="O55" s="110"/>
      <c r="P55" s="109"/>
      <c r="Q55" s="110"/>
      <c r="R55" s="109"/>
      <c r="S55" s="110"/>
      <c r="T55" s="109"/>
      <c r="U55" s="110"/>
      <c r="V55" s="109"/>
      <c r="W55" s="110"/>
      <c r="X55" s="109"/>
      <c r="Y55" s="110"/>
      <c r="Z55" s="109"/>
      <c r="AA55" s="110"/>
      <c r="AB55" s="109"/>
      <c r="AC55" s="110"/>
      <c r="AD55" s="109"/>
      <c r="AE55" s="110"/>
      <c r="BD55" s="109"/>
      <c r="BE55" s="110"/>
      <c r="BF55" s="109"/>
      <c r="BG55" s="110"/>
      <c r="BH55" s="109"/>
      <c r="BI55" s="110"/>
      <c r="BJ55" s="109"/>
      <c r="BK55" s="110"/>
      <c r="BL55" s="109"/>
      <c r="BM55" s="110"/>
      <c r="BN55" s="109"/>
      <c r="BO55" s="110"/>
      <c r="BP55" s="109"/>
      <c r="BQ55" s="110"/>
      <c r="BR55" s="109"/>
      <c r="BS55" s="110"/>
      <c r="BT55" s="109"/>
      <c r="BU55" s="110"/>
      <c r="BV55" s="109"/>
      <c r="BW55" s="110"/>
    </row>
    <row r="56" spans="1:120" ht="15.75" customHeight="1"/>
  </sheetData>
  <autoFilter ref="A5:XFC5" xr:uid="{C86221D0-7BC5-44FF-9923-44CEB81C323D}"/>
  <mergeCells count="110">
    <mergeCell ref="L1:M1"/>
    <mergeCell ref="N1:O1"/>
    <mergeCell ref="P1:Q1"/>
    <mergeCell ref="R1:S1"/>
    <mergeCell ref="T1:U1"/>
    <mergeCell ref="V1:W1"/>
    <mergeCell ref="AJ1:AK1"/>
    <mergeCell ref="AL1:AM1"/>
    <mergeCell ref="AN1:AO1"/>
    <mergeCell ref="AP1:AQ1"/>
    <mergeCell ref="AR1:AS1"/>
    <mergeCell ref="AT1:AU1"/>
    <mergeCell ref="X1:Y1"/>
    <mergeCell ref="Z1:AA1"/>
    <mergeCell ref="AB1:AC1"/>
    <mergeCell ref="AD1:AE1"/>
    <mergeCell ref="AF1:AG1"/>
    <mergeCell ref="AH1:AI1"/>
    <mergeCell ref="BN1:BO1"/>
    <mergeCell ref="BP1:BQ1"/>
    <mergeCell ref="BR1:BS1"/>
    <mergeCell ref="AV1:AW1"/>
    <mergeCell ref="AX1:AY1"/>
    <mergeCell ref="AZ1:BA1"/>
    <mergeCell ref="BB1:BC1"/>
    <mergeCell ref="BD1:BE1"/>
    <mergeCell ref="BF1:BG1"/>
    <mergeCell ref="DJ1:DK1"/>
    <mergeCell ref="DL1:DM1"/>
    <mergeCell ref="DN1:DO1"/>
    <mergeCell ref="CR1:CS1"/>
    <mergeCell ref="CT1:CU1"/>
    <mergeCell ref="CV1:CW1"/>
    <mergeCell ref="CX1:CY1"/>
    <mergeCell ref="CZ1:DA1"/>
    <mergeCell ref="DB1:DC1"/>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AH2:AI2"/>
    <mergeCell ref="AJ2:AK2"/>
    <mergeCell ref="AL2:AM2"/>
    <mergeCell ref="AN2:AO2"/>
    <mergeCell ref="AP2:AQ2"/>
    <mergeCell ref="AR2:AS2"/>
    <mergeCell ref="V2:W2"/>
    <mergeCell ref="X2:Y2"/>
    <mergeCell ref="Z2:AA2"/>
    <mergeCell ref="AB2:AC2"/>
    <mergeCell ref="AD2:AE2"/>
    <mergeCell ref="AF2:AG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s>
  <phoneticPr fontId="3"/>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'申込書2（馬匹・選手）'!$B$5:$B$54</xm:f>
          </x14:formula1>
          <xm:sqref>F6:F54</xm:sqref>
        </x14:dataValidation>
        <x14:dataValidation type="list" allowBlank="1" showInputMessage="1" showErrorMessage="1" xr:uid="{8D1E6693-F6A0-4CC0-9DE4-23C366843392}">
          <x14:formula1>
            <xm:f>'申込書2（馬匹・選手）'!$F$5:$F$54</xm:f>
          </x14:formula1>
          <xm:sqref>H6:H54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cols>
    <col min="1" max="1" width="19.875" customWidth="1"/>
    <col min="2" max="2" width="11" customWidth="1"/>
    <col min="3" max="3" width="41.125" customWidth="1"/>
    <col min="4" max="4" width="14.125" customWidth="1"/>
    <col min="5" max="5" width="7.625" customWidth="1"/>
    <col min="6" max="6" width="8.125" customWidth="1"/>
    <col min="7" max="7" width="16.625" customWidth="1"/>
    <col min="8" max="8" width="18.625" customWidth="1"/>
    <col min="257" max="257" width="17.375" customWidth="1"/>
    <col min="258" max="258" width="11" customWidth="1"/>
    <col min="259" max="259" width="37" customWidth="1"/>
    <col min="260" max="260" width="14.125" customWidth="1"/>
    <col min="261" max="261" width="7.625" customWidth="1"/>
    <col min="262" max="262" width="8.125" customWidth="1"/>
    <col min="263" max="263" width="16.625" customWidth="1"/>
    <col min="264" max="264" width="15.625" customWidth="1"/>
    <col min="513" max="513" width="17.375" customWidth="1"/>
    <col min="514" max="514" width="11" customWidth="1"/>
    <col min="515" max="515" width="37" customWidth="1"/>
    <col min="516" max="516" width="14.125" customWidth="1"/>
    <col min="517" max="517" width="7.625" customWidth="1"/>
    <col min="518" max="518" width="8.125" customWidth="1"/>
    <col min="519" max="519" width="16.625" customWidth="1"/>
    <col min="520" max="520" width="15.625" customWidth="1"/>
    <col min="769" max="769" width="17.375" customWidth="1"/>
    <col min="770" max="770" width="11" customWidth="1"/>
    <col min="771" max="771" width="37" customWidth="1"/>
    <col min="772" max="772" width="14.125" customWidth="1"/>
    <col min="773" max="773" width="7.625" customWidth="1"/>
    <col min="774" max="774" width="8.125" customWidth="1"/>
    <col min="775" max="775" width="16.625" customWidth="1"/>
    <col min="776" max="776" width="15.625" customWidth="1"/>
    <col min="1025" max="1025" width="17.375" customWidth="1"/>
    <col min="1026" max="1026" width="11" customWidth="1"/>
    <col min="1027" max="1027" width="37" customWidth="1"/>
    <col min="1028" max="1028" width="14.125" customWidth="1"/>
    <col min="1029" max="1029" width="7.625" customWidth="1"/>
    <col min="1030" max="1030" width="8.125" customWidth="1"/>
    <col min="1031" max="1031" width="16.625" customWidth="1"/>
    <col min="1032" max="1032" width="15.625" customWidth="1"/>
    <col min="1281" max="1281" width="17.375" customWidth="1"/>
    <col min="1282" max="1282" width="11" customWidth="1"/>
    <col min="1283" max="1283" width="37" customWidth="1"/>
    <col min="1284" max="1284" width="14.125" customWidth="1"/>
    <col min="1285" max="1285" width="7.625" customWidth="1"/>
    <col min="1286" max="1286" width="8.125" customWidth="1"/>
    <col min="1287" max="1287" width="16.625" customWidth="1"/>
    <col min="1288" max="1288" width="15.625" customWidth="1"/>
    <col min="1537" max="1537" width="17.375" customWidth="1"/>
    <col min="1538" max="1538" width="11" customWidth="1"/>
    <col min="1539" max="1539" width="37" customWidth="1"/>
    <col min="1540" max="1540" width="14.125" customWidth="1"/>
    <col min="1541" max="1541" width="7.625" customWidth="1"/>
    <col min="1542" max="1542" width="8.125" customWidth="1"/>
    <col min="1543" max="1543" width="16.625" customWidth="1"/>
    <col min="1544" max="1544" width="15.625" customWidth="1"/>
    <col min="1793" max="1793" width="17.375" customWidth="1"/>
    <col min="1794" max="1794" width="11" customWidth="1"/>
    <col min="1795" max="1795" width="37" customWidth="1"/>
    <col min="1796" max="1796" width="14.125" customWidth="1"/>
    <col min="1797" max="1797" width="7.625" customWidth="1"/>
    <col min="1798" max="1798" width="8.125" customWidth="1"/>
    <col min="1799" max="1799" width="16.625" customWidth="1"/>
    <col min="1800" max="1800" width="15.625" customWidth="1"/>
    <col min="2049" max="2049" width="17.375" customWidth="1"/>
    <col min="2050" max="2050" width="11" customWidth="1"/>
    <col min="2051" max="2051" width="37" customWidth="1"/>
    <col min="2052" max="2052" width="14.125" customWidth="1"/>
    <col min="2053" max="2053" width="7.625" customWidth="1"/>
    <col min="2054" max="2054" width="8.125" customWidth="1"/>
    <col min="2055" max="2055" width="16.625" customWidth="1"/>
    <col min="2056" max="2056" width="15.625" customWidth="1"/>
    <col min="2305" max="2305" width="17.375" customWidth="1"/>
    <col min="2306" max="2306" width="11" customWidth="1"/>
    <col min="2307" max="2307" width="37" customWidth="1"/>
    <col min="2308" max="2308" width="14.125" customWidth="1"/>
    <col min="2309" max="2309" width="7.625" customWidth="1"/>
    <col min="2310" max="2310" width="8.125" customWidth="1"/>
    <col min="2311" max="2311" width="16.625" customWidth="1"/>
    <col min="2312" max="2312" width="15.625" customWidth="1"/>
    <col min="2561" max="2561" width="17.375" customWidth="1"/>
    <col min="2562" max="2562" width="11" customWidth="1"/>
    <col min="2563" max="2563" width="37" customWidth="1"/>
    <col min="2564" max="2564" width="14.125" customWidth="1"/>
    <col min="2565" max="2565" width="7.625" customWidth="1"/>
    <col min="2566" max="2566" width="8.125" customWidth="1"/>
    <col min="2567" max="2567" width="16.625" customWidth="1"/>
    <col min="2568" max="2568" width="15.625" customWidth="1"/>
    <col min="2817" max="2817" width="17.375" customWidth="1"/>
    <col min="2818" max="2818" width="11" customWidth="1"/>
    <col min="2819" max="2819" width="37" customWidth="1"/>
    <col min="2820" max="2820" width="14.125" customWidth="1"/>
    <col min="2821" max="2821" width="7.625" customWidth="1"/>
    <col min="2822" max="2822" width="8.125" customWidth="1"/>
    <col min="2823" max="2823" width="16.625" customWidth="1"/>
    <col min="2824" max="2824" width="15.625" customWidth="1"/>
    <col min="3073" max="3073" width="17.375" customWidth="1"/>
    <col min="3074" max="3074" width="11" customWidth="1"/>
    <col min="3075" max="3075" width="37" customWidth="1"/>
    <col min="3076" max="3076" width="14.125" customWidth="1"/>
    <col min="3077" max="3077" width="7.625" customWidth="1"/>
    <col min="3078" max="3078" width="8.125" customWidth="1"/>
    <col min="3079" max="3079" width="16.625" customWidth="1"/>
    <col min="3080" max="3080" width="15.625" customWidth="1"/>
    <col min="3329" max="3329" width="17.375" customWidth="1"/>
    <col min="3330" max="3330" width="11" customWidth="1"/>
    <col min="3331" max="3331" width="37" customWidth="1"/>
    <col min="3332" max="3332" width="14.125" customWidth="1"/>
    <col min="3333" max="3333" width="7.625" customWidth="1"/>
    <col min="3334" max="3334" width="8.125" customWidth="1"/>
    <col min="3335" max="3335" width="16.625" customWidth="1"/>
    <col min="3336" max="3336" width="15.625" customWidth="1"/>
    <col min="3585" max="3585" width="17.375" customWidth="1"/>
    <col min="3586" max="3586" width="11" customWidth="1"/>
    <col min="3587" max="3587" width="37" customWidth="1"/>
    <col min="3588" max="3588" width="14.125" customWidth="1"/>
    <col min="3589" max="3589" width="7.625" customWidth="1"/>
    <col min="3590" max="3590" width="8.125" customWidth="1"/>
    <col min="3591" max="3591" width="16.625" customWidth="1"/>
    <col min="3592" max="3592" width="15.625" customWidth="1"/>
    <col min="3841" max="3841" width="17.375" customWidth="1"/>
    <col min="3842" max="3842" width="11" customWidth="1"/>
    <col min="3843" max="3843" width="37" customWidth="1"/>
    <col min="3844" max="3844" width="14.125" customWidth="1"/>
    <col min="3845" max="3845" width="7.625" customWidth="1"/>
    <col min="3846" max="3846" width="8.125" customWidth="1"/>
    <col min="3847" max="3847" width="16.625" customWidth="1"/>
    <col min="3848" max="3848" width="15.625" customWidth="1"/>
    <col min="4097" max="4097" width="17.375" customWidth="1"/>
    <col min="4098" max="4098" width="11" customWidth="1"/>
    <col min="4099" max="4099" width="37" customWidth="1"/>
    <col min="4100" max="4100" width="14.125" customWidth="1"/>
    <col min="4101" max="4101" width="7.625" customWidth="1"/>
    <col min="4102" max="4102" width="8.125" customWidth="1"/>
    <col min="4103" max="4103" width="16.625" customWidth="1"/>
    <col min="4104" max="4104" width="15.625" customWidth="1"/>
    <col min="4353" max="4353" width="17.375" customWidth="1"/>
    <col min="4354" max="4354" width="11" customWidth="1"/>
    <col min="4355" max="4355" width="37" customWidth="1"/>
    <col min="4356" max="4356" width="14.125" customWidth="1"/>
    <col min="4357" max="4357" width="7.625" customWidth="1"/>
    <col min="4358" max="4358" width="8.125" customWidth="1"/>
    <col min="4359" max="4359" width="16.625" customWidth="1"/>
    <col min="4360" max="4360" width="15.625" customWidth="1"/>
    <col min="4609" max="4609" width="17.375" customWidth="1"/>
    <col min="4610" max="4610" width="11" customWidth="1"/>
    <col min="4611" max="4611" width="37" customWidth="1"/>
    <col min="4612" max="4612" width="14.125" customWidth="1"/>
    <col min="4613" max="4613" width="7.625" customWidth="1"/>
    <col min="4614" max="4614" width="8.125" customWidth="1"/>
    <col min="4615" max="4615" width="16.625" customWidth="1"/>
    <col min="4616" max="4616" width="15.625" customWidth="1"/>
    <col min="4865" max="4865" width="17.375" customWidth="1"/>
    <col min="4866" max="4866" width="11" customWidth="1"/>
    <col min="4867" max="4867" width="37" customWidth="1"/>
    <col min="4868" max="4868" width="14.125" customWidth="1"/>
    <col min="4869" max="4869" width="7.625" customWidth="1"/>
    <col min="4870" max="4870" width="8.125" customWidth="1"/>
    <col min="4871" max="4871" width="16.625" customWidth="1"/>
    <col min="4872" max="4872" width="15.625" customWidth="1"/>
    <col min="5121" max="5121" width="17.375" customWidth="1"/>
    <col min="5122" max="5122" width="11" customWidth="1"/>
    <col min="5123" max="5123" width="37" customWidth="1"/>
    <col min="5124" max="5124" width="14.125" customWidth="1"/>
    <col min="5125" max="5125" width="7.625" customWidth="1"/>
    <col min="5126" max="5126" width="8.125" customWidth="1"/>
    <col min="5127" max="5127" width="16.625" customWidth="1"/>
    <col min="5128" max="5128" width="15.625" customWidth="1"/>
    <col min="5377" max="5377" width="17.375" customWidth="1"/>
    <col min="5378" max="5378" width="11" customWidth="1"/>
    <col min="5379" max="5379" width="37" customWidth="1"/>
    <col min="5380" max="5380" width="14.125" customWidth="1"/>
    <col min="5381" max="5381" width="7.625" customWidth="1"/>
    <col min="5382" max="5382" width="8.125" customWidth="1"/>
    <col min="5383" max="5383" width="16.625" customWidth="1"/>
    <col min="5384" max="5384" width="15.625" customWidth="1"/>
    <col min="5633" max="5633" width="17.375" customWidth="1"/>
    <col min="5634" max="5634" width="11" customWidth="1"/>
    <col min="5635" max="5635" width="37" customWidth="1"/>
    <col min="5636" max="5636" width="14.125" customWidth="1"/>
    <col min="5637" max="5637" width="7.625" customWidth="1"/>
    <col min="5638" max="5638" width="8.125" customWidth="1"/>
    <col min="5639" max="5639" width="16.625" customWidth="1"/>
    <col min="5640" max="5640" width="15.625" customWidth="1"/>
    <col min="5889" max="5889" width="17.375" customWidth="1"/>
    <col min="5890" max="5890" width="11" customWidth="1"/>
    <col min="5891" max="5891" width="37" customWidth="1"/>
    <col min="5892" max="5892" width="14.125" customWidth="1"/>
    <col min="5893" max="5893" width="7.625" customWidth="1"/>
    <col min="5894" max="5894" width="8.125" customWidth="1"/>
    <col min="5895" max="5895" width="16.625" customWidth="1"/>
    <col min="5896" max="5896" width="15.625" customWidth="1"/>
    <col min="6145" max="6145" width="17.375" customWidth="1"/>
    <col min="6146" max="6146" width="11" customWidth="1"/>
    <col min="6147" max="6147" width="37" customWidth="1"/>
    <col min="6148" max="6148" width="14.125" customWidth="1"/>
    <col min="6149" max="6149" width="7.625" customWidth="1"/>
    <col min="6150" max="6150" width="8.125" customWidth="1"/>
    <col min="6151" max="6151" width="16.625" customWidth="1"/>
    <col min="6152" max="6152" width="15.625" customWidth="1"/>
    <col min="6401" max="6401" width="17.375" customWidth="1"/>
    <col min="6402" max="6402" width="11" customWidth="1"/>
    <col min="6403" max="6403" width="37" customWidth="1"/>
    <col min="6404" max="6404" width="14.125" customWidth="1"/>
    <col min="6405" max="6405" width="7.625" customWidth="1"/>
    <col min="6406" max="6406" width="8.125" customWidth="1"/>
    <col min="6407" max="6407" width="16.625" customWidth="1"/>
    <col min="6408" max="6408" width="15.625" customWidth="1"/>
    <col min="6657" max="6657" width="17.375" customWidth="1"/>
    <col min="6658" max="6658" width="11" customWidth="1"/>
    <col min="6659" max="6659" width="37" customWidth="1"/>
    <col min="6660" max="6660" width="14.125" customWidth="1"/>
    <col min="6661" max="6661" width="7.625" customWidth="1"/>
    <col min="6662" max="6662" width="8.125" customWidth="1"/>
    <col min="6663" max="6663" width="16.625" customWidth="1"/>
    <col min="6664" max="6664" width="15.625" customWidth="1"/>
    <col min="6913" max="6913" width="17.375" customWidth="1"/>
    <col min="6914" max="6914" width="11" customWidth="1"/>
    <col min="6915" max="6915" width="37" customWidth="1"/>
    <col min="6916" max="6916" width="14.125" customWidth="1"/>
    <col min="6917" max="6917" width="7.625" customWidth="1"/>
    <col min="6918" max="6918" width="8.125" customWidth="1"/>
    <col min="6919" max="6919" width="16.625" customWidth="1"/>
    <col min="6920" max="6920" width="15.625" customWidth="1"/>
    <col min="7169" max="7169" width="17.375" customWidth="1"/>
    <col min="7170" max="7170" width="11" customWidth="1"/>
    <col min="7171" max="7171" width="37" customWidth="1"/>
    <col min="7172" max="7172" width="14.125" customWidth="1"/>
    <col min="7173" max="7173" width="7.625" customWidth="1"/>
    <col min="7174" max="7174" width="8.125" customWidth="1"/>
    <col min="7175" max="7175" width="16.625" customWidth="1"/>
    <col min="7176" max="7176" width="15.625" customWidth="1"/>
    <col min="7425" max="7425" width="17.375" customWidth="1"/>
    <col min="7426" max="7426" width="11" customWidth="1"/>
    <col min="7427" max="7427" width="37" customWidth="1"/>
    <col min="7428" max="7428" width="14.125" customWidth="1"/>
    <col min="7429" max="7429" width="7.625" customWidth="1"/>
    <col min="7430" max="7430" width="8.125" customWidth="1"/>
    <col min="7431" max="7431" width="16.625" customWidth="1"/>
    <col min="7432" max="7432" width="15.625" customWidth="1"/>
    <col min="7681" max="7681" width="17.375" customWidth="1"/>
    <col min="7682" max="7682" width="11" customWidth="1"/>
    <col min="7683" max="7683" width="37" customWidth="1"/>
    <col min="7684" max="7684" width="14.125" customWidth="1"/>
    <col min="7685" max="7685" width="7.625" customWidth="1"/>
    <col min="7686" max="7686" width="8.125" customWidth="1"/>
    <col min="7687" max="7687" width="16.625" customWidth="1"/>
    <col min="7688" max="7688" width="15.625" customWidth="1"/>
    <col min="7937" max="7937" width="17.375" customWidth="1"/>
    <col min="7938" max="7938" width="11" customWidth="1"/>
    <col min="7939" max="7939" width="37" customWidth="1"/>
    <col min="7940" max="7940" width="14.125" customWidth="1"/>
    <col min="7941" max="7941" width="7.625" customWidth="1"/>
    <col min="7942" max="7942" width="8.125" customWidth="1"/>
    <col min="7943" max="7943" width="16.625" customWidth="1"/>
    <col min="7944" max="7944" width="15.625" customWidth="1"/>
    <col min="8193" max="8193" width="17.375" customWidth="1"/>
    <col min="8194" max="8194" width="11" customWidth="1"/>
    <col min="8195" max="8195" width="37" customWidth="1"/>
    <col min="8196" max="8196" width="14.125" customWidth="1"/>
    <col min="8197" max="8197" width="7.625" customWidth="1"/>
    <col min="8198" max="8198" width="8.125" customWidth="1"/>
    <col min="8199" max="8199" width="16.625" customWidth="1"/>
    <col min="8200" max="8200" width="15.625" customWidth="1"/>
    <col min="8449" max="8449" width="17.375" customWidth="1"/>
    <col min="8450" max="8450" width="11" customWidth="1"/>
    <col min="8451" max="8451" width="37" customWidth="1"/>
    <col min="8452" max="8452" width="14.125" customWidth="1"/>
    <col min="8453" max="8453" width="7.625" customWidth="1"/>
    <col min="8454" max="8454" width="8.125" customWidth="1"/>
    <col min="8455" max="8455" width="16.625" customWidth="1"/>
    <col min="8456" max="8456" width="15.625" customWidth="1"/>
    <col min="8705" max="8705" width="17.375" customWidth="1"/>
    <col min="8706" max="8706" width="11" customWidth="1"/>
    <col min="8707" max="8707" width="37" customWidth="1"/>
    <col min="8708" max="8708" width="14.125" customWidth="1"/>
    <col min="8709" max="8709" width="7.625" customWidth="1"/>
    <col min="8710" max="8710" width="8.125" customWidth="1"/>
    <col min="8711" max="8711" width="16.625" customWidth="1"/>
    <col min="8712" max="8712" width="15.625" customWidth="1"/>
    <col min="8961" max="8961" width="17.375" customWidth="1"/>
    <col min="8962" max="8962" width="11" customWidth="1"/>
    <col min="8963" max="8963" width="37" customWidth="1"/>
    <col min="8964" max="8964" width="14.125" customWidth="1"/>
    <col min="8965" max="8965" width="7.625" customWidth="1"/>
    <col min="8966" max="8966" width="8.125" customWidth="1"/>
    <col min="8967" max="8967" width="16.625" customWidth="1"/>
    <col min="8968" max="8968" width="15.625" customWidth="1"/>
    <col min="9217" max="9217" width="17.375" customWidth="1"/>
    <col min="9218" max="9218" width="11" customWidth="1"/>
    <col min="9219" max="9219" width="37" customWidth="1"/>
    <col min="9220" max="9220" width="14.125" customWidth="1"/>
    <col min="9221" max="9221" width="7.625" customWidth="1"/>
    <col min="9222" max="9222" width="8.125" customWidth="1"/>
    <col min="9223" max="9223" width="16.625" customWidth="1"/>
    <col min="9224" max="9224" width="15.625" customWidth="1"/>
    <col min="9473" max="9473" width="17.375" customWidth="1"/>
    <col min="9474" max="9474" width="11" customWidth="1"/>
    <col min="9475" max="9475" width="37" customWidth="1"/>
    <col min="9476" max="9476" width="14.125" customWidth="1"/>
    <col min="9477" max="9477" width="7.625" customWidth="1"/>
    <col min="9478" max="9478" width="8.125" customWidth="1"/>
    <col min="9479" max="9479" width="16.625" customWidth="1"/>
    <col min="9480" max="9480" width="15.625" customWidth="1"/>
    <col min="9729" max="9729" width="17.375" customWidth="1"/>
    <col min="9730" max="9730" width="11" customWidth="1"/>
    <col min="9731" max="9731" width="37" customWidth="1"/>
    <col min="9732" max="9732" width="14.125" customWidth="1"/>
    <col min="9733" max="9733" width="7.625" customWidth="1"/>
    <col min="9734" max="9734" width="8.125" customWidth="1"/>
    <col min="9735" max="9735" width="16.625" customWidth="1"/>
    <col min="9736" max="9736" width="15.625" customWidth="1"/>
    <col min="9985" max="9985" width="17.375" customWidth="1"/>
    <col min="9986" max="9986" width="11" customWidth="1"/>
    <col min="9987" max="9987" width="37" customWidth="1"/>
    <col min="9988" max="9988" width="14.125" customWidth="1"/>
    <col min="9989" max="9989" width="7.625" customWidth="1"/>
    <col min="9990" max="9990" width="8.125" customWidth="1"/>
    <col min="9991" max="9991" width="16.625" customWidth="1"/>
    <col min="9992" max="9992" width="15.625" customWidth="1"/>
    <col min="10241" max="10241" width="17.375" customWidth="1"/>
    <col min="10242" max="10242" width="11" customWidth="1"/>
    <col min="10243" max="10243" width="37" customWidth="1"/>
    <col min="10244" max="10244" width="14.125" customWidth="1"/>
    <col min="10245" max="10245" width="7.625" customWidth="1"/>
    <col min="10246" max="10246" width="8.125" customWidth="1"/>
    <col min="10247" max="10247" width="16.625" customWidth="1"/>
    <col min="10248" max="10248" width="15.625" customWidth="1"/>
    <col min="10497" max="10497" width="17.375" customWidth="1"/>
    <col min="10498" max="10498" width="11" customWidth="1"/>
    <col min="10499" max="10499" width="37" customWidth="1"/>
    <col min="10500" max="10500" width="14.125" customWidth="1"/>
    <col min="10501" max="10501" width="7.625" customWidth="1"/>
    <col min="10502" max="10502" width="8.125" customWidth="1"/>
    <col min="10503" max="10503" width="16.625" customWidth="1"/>
    <col min="10504" max="10504" width="15.625" customWidth="1"/>
    <col min="10753" max="10753" width="17.375" customWidth="1"/>
    <col min="10754" max="10754" width="11" customWidth="1"/>
    <col min="10755" max="10755" width="37" customWidth="1"/>
    <col min="10756" max="10756" width="14.125" customWidth="1"/>
    <col min="10757" max="10757" width="7.625" customWidth="1"/>
    <col min="10758" max="10758" width="8.125" customWidth="1"/>
    <col min="10759" max="10759" width="16.625" customWidth="1"/>
    <col min="10760" max="10760" width="15.625" customWidth="1"/>
    <col min="11009" max="11009" width="17.375" customWidth="1"/>
    <col min="11010" max="11010" width="11" customWidth="1"/>
    <col min="11011" max="11011" width="37" customWidth="1"/>
    <col min="11012" max="11012" width="14.125" customWidth="1"/>
    <col min="11013" max="11013" width="7.625" customWidth="1"/>
    <col min="11014" max="11014" width="8.125" customWidth="1"/>
    <col min="11015" max="11015" width="16.625" customWidth="1"/>
    <col min="11016" max="11016" width="15.625" customWidth="1"/>
    <col min="11265" max="11265" width="17.375" customWidth="1"/>
    <col min="11266" max="11266" width="11" customWidth="1"/>
    <col min="11267" max="11267" width="37" customWidth="1"/>
    <col min="11268" max="11268" width="14.125" customWidth="1"/>
    <col min="11269" max="11269" width="7.625" customWidth="1"/>
    <col min="11270" max="11270" width="8.125" customWidth="1"/>
    <col min="11271" max="11271" width="16.625" customWidth="1"/>
    <col min="11272" max="11272" width="15.625" customWidth="1"/>
    <col min="11521" max="11521" width="17.375" customWidth="1"/>
    <col min="11522" max="11522" width="11" customWidth="1"/>
    <col min="11523" max="11523" width="37" customWidth="1"/>
    <col min="11524" max="11524" width="14.125" customWidth="1"/>
    <col min="11525" max="11525" width="7.625" customWidth="1"/>
    <col min="11526" max="11526" width="8.125" customWidth="1"/>
    <col min="11527" max="11527" width="16.625" customWidth="1"/>
    <col min="11528" max="11528" width="15.625" customWidth="1"/>
    <col min="11777" max="11777" width="17.375" customWidth="1"/>
    <col min="11778" max="11778" width="11" customWidth="1"/>
    <col min="11779" max="11779" width="37" customWidth="1"/>
    <col min="11780" max="11780" width="14.125" customWidth="1"/>
    <col min="11781" max="11781" width="7.625" customWidth="1"/>
    <col min="11782" max="11782" width="8.125" customWidth="1"/>
    <col min="11783" max="11783" width="16.625" customWidth="1"/>
    <col min="11784" max="11784" width="15.625" customWidth="1"/>
    <col min="12033" max="12033" width="17.375" customWidth="1"/>
    <col min="12034" max="12034" width="11" customWidth="1"/>
    <col min="12035" max="12035" width="37" customWidth="1"/>
    <col min="12036" max="12036" width="14.125" customWidth="1"/>
    <col min="12037" max="12037" width="7.625" customWidth="1"/>
    <col min="12038" max="12038" width="8.125" customWidth="1"/>
    <col min="12039" max="12039" width="16.625" customWidth="1"/>
    <col min="12040" max="12040" width="15.625" customWidth="1"/>
    <col min="12289" max="12289" width="17.375" customWidth="1"/>
    <col min="12290" max="12290" width="11" customWidth="1"/>
    <col min="12291" max="12291" width="37" customWidth="1"/>
    <col min="12292" max="12292" width="14.125" customWidth="1"/>
    <col min="12293" max="12293" width="7.625" customWidth="1"/>
    <col min="12294" max="12294" width="8.125" customWidth="1"/>
    <col min="12295" max="12295" width="16.625" customWidth="1"/>
    <col min="12296" max="12296" width="15.625" customWidth="1"/>
    <col min="12545" max="12545" width="17.375" customWidth="1"/>
    <col min="12546" max="12546" width="11" customWidth="1"/>
    <col min="12547" max="12547" width="37" customWidth="1"/>
    <col min="12548" max="12548" width="14.125" customWidth="1"/>
    <col min="12549" max="12549" width="7.625" customWidth="1"/>
    <col min="12550" max="12550" width="8.125" customWidth="1"/>
    <col min="12551" max="12551" width="16.625" customWidth="1"/>
    <col min="12552" max="12552" width="15.625" customWidth="1"/>
    <col min="12801" max="12801" width="17.375" customWidth="1"/>
    <col min="12802" max="12802" width="11" customWidth="1"/>
    <col min="12803" max="12803" width="37" customWidth="1"/>
    <col min="12804" max="12804" width="14.125" customWidth="1"/>
    <col min="12805" max="12805" width="7.625" customWidth="1"/>
    <col min="12806" max="12806" width="8.125" customWidth="1"/>
    <col min="12807" max="12807" width="16.625" customWidth="1"/>
    <col min="12808" max="12808" width="15.625" customWidth="1"/>
    <col min="13057" max="13057" width="17.375" customWidth="1"/>
    <col min="13058" max="13058" width="11" customWidth="1"/>
    <col min="13059" max="13059" width="37" customWidth="1"/>
    <col min="13060" max="13060" width="14.125" customWidth="1"/>
    <col min="13061" max="13061" width="7.625" customWidth="1"/>
    <col min="13062" max="13062" width="8.125" customWidth="1"/>
    <col min="13063" max="13063" width="16.625" customWidth="1"/>
    <col min="13064" max="13064" width="15.625" customWidth="1"/>
    <col min="13313" max="13313" width="17.375" customWidth="1"/>
    <col min="13314" max="13314" width="11" customWidth="1"/>
    <col min="13315" max="13315" width="37" customWidth="1"/>
    <col min="13316" max="13316" width="14.125" customWidth="1"/>
    <col min="13317" max="13317" width="7.625" customWidth="1"/>
    <col min="13318" max="13318" width="8.125" customWidth="1"/>
    <col min="13319" max="13319" width="16.625" customWidth="1"/>
    <col min="13320" max="13320" width="15.625" customWidth="1"/>
    <col min="13569" max="13569" width="17.375" customWidth="1"/>
    <col min="13570" max="13570" width="11" customWidth="1"/>
    <col min="13571" max="13571" width="37" customWidth="1"/>
    <col min="13572" max="13572" width="14.125" customWidth="1"/>
    <col min="13573" max="13573" width="7.625" customWidth="1"/>
    <col min="13574" max="13574" width="8.125" customWidth="1"/>
    <col min="13575" max="13575" width="16.625" customWidth="1"/>
    <col min="13576" max="13576" width="15.625" customWidth="1"/>
    <col min="13825" max="13825" width="17.375" customWidth="1"/>
    <col min="13826" max="13826" width="11" customWidth="1"/>
    <col min="13827" max="13827" width="37" customWidth="1"/>
    <col min="13828" max="13828" width="14.125" customWidth="1"/>
    <col min="13829" max="13829" width="7.625" customWidth="1"/>
    <col min="13830" max="13830" width="8.125" customWidth="1"/>
    <col min="13831" max="13831" width="16.625" customWidth="1"/>
    <col min="13832" max="13832" width="15.625" customWidth="1"/>
    <col min="14081" max="14081" width="17.375" customWidth="1"/>
    <col min="14082" max="14082" width="11" customWidth="1"/>
    <col min="14083" max="14083" width="37" customWidth="1"/>
    <col min="14084" max="14084" width="14.125" customWidth="1"/>
    <col min="14085" max="14085" width="7.625" customWidth="1"/>
    <col min="14086" max="14086" width="8.125" customWidth="1"/>
    <col min="14087" max="14087" width="16.625" customWidth="1"/>
    <col min="14088" max="14088" width="15.625" customWidth="1"/>
    <col min="14337" max="14337" width="17.375" customWidth="1"/>
    <col min="14338" max="14338" width="11" customWidth="1"/>
    <col min="14339" max="14339" width="37" customWidth="1"/>
    <col min="14340" max="14340" width="14.125" customWidth="1"/>
    <col min="14341" max="14341" width="7.625" customWidth="1"/>
    <col min="14342" max="14342" width="8.125" customWidth="1"/>
    <col min="14343" max="14343" width="16.625" customWidth="1"/>
    <col min="14344" max="14344" width="15.625" customWidth="1"/>
    <col min="14593" max="14593" width="17.375" customWidth="1"/>
    <col min="14594" max="14594" width="11" customWidth="1"/>
    <col min="14595" max="14595" width="37" customWidth="1"/>
    <col min="14596" max="14596" width="14.125" customWidth="1"/>
    <col min="14597" max="14597" width="7.625" customWidth="1"/>
    <col min="14598" max="14598" width="8.125" customWidth="1"/>
    <col min="14599" max="14599" width="16.625" customWidth="1"/>
    <col min="14600" max="14600" width="15.625" customWidth="1"/>
    <col min="14849" max="14849" width="17.375" customWidth="1"/>
    <col min="14850" max="14850" width="11" customWidth="1"/>
    <col min="14851" max="14851" width="37" customWidth="1"/>
    <col min="14852" max="14852" width="14.125" customWidth="1"/>
    <col min="14853" max="14853" width="7.625" customWidth="1"/>
    <col min="14854" max="14854" width="8.125" customWidth="1"/>
    <col min="14855" max="14855" width="16.625" customWidth="1"/>
    <col min="14856" max="14856" width="15.625" customWidth="1"/>
    <col min="15105" max="15105" width="17.375" customWidth="1"/>
    <col min="15106" max="15106" width="11" customWidth="1"/>
    <col min="15107" max="15107" width="37" customWidth="1"/>
    <col min="15108" max="15108" width="14.125" customWidth="1"/>
    <col min="15109" max="15109" width="7.625" customWidth="1"/>
    <col min="15110" max="15110" width="8.125" customWidth="1"/>
    <col min="15111" max="15111" width="16.625" customWidth="1"/>
    <col min="15112" max="15112" width="15.625" customWidth="1"/>
    <col min="15361" max="15361" width="17.375" customWidth="1"/>
    <col min="15362" max="15362" width="11" customWidth="1"/>
    <col min="15363" max="15363" width="37" customWidth="1"/>
    <col min="15364" max="15364" width="14.125" customWidth="1"/>
    <col min="15365" max="15365" width="7.625" customWidth="1"/>
    <col min="15366" max="15366" width="8.125" customWidth="1"/>
    <col min="15367" max="15367" width="16.625" customWidth="1"/>
    <col min="15368" max="15368" width="15.625" customWidth="1"/>
    <col min="15617" max="15617" width="17.375" customWidth="1"/>
    <col min="15618" max="15618" width="11" customWidth="1"/>
    <col min="15619" max="15619" width="37" customWidth="1"/>
    <col min="15620" max="15620" width="14.125" customWidth="1"/>
    <col min="15621" max="15621" width="7.625" customWidth="1"/>
    <col min="15622" max="15622" width="8.125" customWidth="1"/>
    <col min="15623" max="15623" width="16.625" customWidth="1"/>
    <col min="15624" max="15624" width="15.625" customWidth="1"/>
    <col min="15873" max="15873" width="17.375" customWidth="1"/>
    <col min="15874" max="15874" width="11" customWidth="1"/>
    <col min="15875" max="15875" width="37" customWidth="1"/>
    <col min="15876" max="15876" width="14.125" customWidth="1"/>
    <col min="15877" max="15877" width="7.625" customWidth="1"/>
    <col min="15878" max="15878" width="8.125" customWidth="1"/>
    <col min="15879" max="15879" width="16.625" customWidth="1"/>
    <col min="15880" max="15880" width="15.625" customWidth="1"/>
    <col min="16129" max="16129" width="17.375" customWidth="1"/>
    <col min="16130" max="16130" width="11" customWidth="1"/>
    <col min="16131" max="16131" width="37" customWidth="1"/>
    <col min="16132" max="16132" width="14.125" customWidth="1"/>
    <col min="16133" max="16133" width="7.625" customWidth="1"/>
    <col min="16134" max="16134" width="8.125" customWidth="1"/>
    <col min="16135" max="16135" width="16.625" customWidth="1"/>
    <col min="16136" max="16136" width="15.625" customWidth="1"/>
  </cols>
  <sheetData>
    <row r="1" spans="1:8" ht="22.5" customHeight="1">
      <c r="A1" s="234" t="s">
        <v>28</v>
      </c>
      <c r="B1" s="234"/>
      <c r="C1" s="234"/>
      <c r="D1" s="234"/>
      <c r="E1" s="234"/>
      <c r="F1" s="234"/>
      <c r="G1" s="234"/>
      <c r="H1" s="234"/>
    </row>
    <row r="2" spans="1:8" s="15" customFormat="1" ht="23.25" customHeight="1">
      <c r="A2" s="17" t="s">
        <v>33</v>
      </c>
      <c r="B2" s="16"/>
      <c r="C2" s="16"/>
      <c r="D2" s="16"/>
      <c r="E2" s="16"/>
      <c r="G2" s="16"/>
    </row>
    <row r="3" spans="1:8" ht="27.75" customHeight="1">
      <c r="D3" s="235" t="s">
        <v>21</v>
      </c>
      <c r="E3" s="236"/>
      <c r="F3" s="14"/>
      <c r="G3" s="237"/>
      <c r="H3" s="238"/>
    </row>
    <row r="4" spans="1:8" ht="18" customHeight="1">
      <c r="D4" s="13" t="s">
        <v>20</v>
      </c>
    </row>
    <row r="5" spans="1:8" s="9" customFormat="1" ht="34.5" customHeight="1">
      <c r="A5" s="10" t="s">
        <v>19</v>
      </c>
      <c r="B5" s="12" t="s">
        <v>18</v>
      </c>
      <c r="C5" s="10" t="s">
        <v>17</v>
      </c>
      <c r="D5" s="10" t="s">
        <v>16</v>
      </c>
      <c r="E5" s="2" t="s">
        <v>15</v>
      </c>
      <c r="F5" s="11" t="s">
        <v>14</v>
      </c>
      <c r="G5" s="10" t="s">
        <v>13</v>
      </c>
      <c r="H5" s="10" t="s">
        <v>12</v>
      </c>
    </row>
    <row r="6" spans="1:8" ht="19.149999999999999" customHeight="1">
      <c r="A6" s="239"/>
      <c r="B6" s="8" t="s">
        <v>11</v>
      </c>
      <c r="C6" s="241"/>
      <c r="D6" s="7" t="s">
        <v>10</v>
      </c>
      <c r="E6" s="6" t="s">
        <v>9</v>
      </c>
      <c r="F6" s="242" t="s">
        <v>8</v>
      </c>
      <c r="G6" s="238"/>
      <c r="H6" s="240" t="s">
        <v>7</v>
      </c>
    </row>
    <row r="7" spans="1:8" ht="19.149999999999999" customHeight="1">
      <c r="A7" s="240"/>
      <c r="B7" s="5" t="s">
        <v>6</v>
      </c>
      <c r="C7" s="241"/>
      <c r="D7" s="4" t="s">
        <v>5</v>
      </c>
      <c r="E7" s="3" t="s">
        <v>4</v>
      </c>
      <c r="F7" s="243"/>
      <c r="G7" s="238"/>
      <c r="H7" s="240"/>
    </row>
    <row r="8" spans="1:8" ht="19.149999999999999" customHeight="1">
      <c r="A8" s="239"/>
      <c r="B8" s="8" t="s">
        <v>11</v>
      </c>
      <c r="C8" s="241"/>
      <c r="D8" s="7" t="s">
        <v>10</v>
      </c>
      <c r="E8" s="6" t="s">
        <v>9</v>
      </c>
      <c r="F8" s="242" t="s">
        <v>8</v>
      </c>
      <c r="G8" s="238"/>
      <c r="H8" s="240" t="s">
        <v>7</v>
      </c>
    </row>
    <row r="9" spans="1:8" ht="19.149999999999999" customHeight="1">
      <c r="A9" s="240"/>
      <c r="B9" s="5" t="s">
        <v>6</v>
      </c>
      <c r="C9" s="241"/>
      <c r="D9" s="4" t="s">
        <v>5</v>
      </c>
      <c r="E9" s="3" t="s">
        <v>4</v>
      </c>
      <c r="F9" s="243"/>
      <c r="G9" s="238"/>
      <c r="H9" s="240"/>
    </row>
    <row r="10" spans="1:8" ht="19.149999999999999" customHeight="1">
      <c r="A10" s="239"/>
      <c r="B10" s="8" t="s">
        <v>11</v>
      </c>
      <c r="C10" s="241"/>
      <c r="D10" s="7" t="s">
        <v>10</v>
      </c>
      <c r="E10" s="6" t="s">
        <v>9</v>
      </c>
      <c r="F10" s="242" t="s">
        <v>8</v>
      </c>
      <c r="G10" s="238"/>
      <c r="H10" s="240" t="s">
        <v>7</v>
      </c>
    </row>
    <row r="11" spans="1:8" ht="19.149999999999999" customHeight="1">
      <c r="A11" s="240"/>
      <c r="B11" s="5" t="s">
        <v>6</v>
      </c>
      <c r="C11" s="241"/>
      <c r="D11" s="4" t="s">
        <v>5</v>
      </c>
      <c r="E11" s="3" t="s">
        <v>4</v>
      </c>
      <c r="F11" s="243"/>
      <c r="G11" s="238"/>
      <c r="H11" s="240"/>
    </row>
    <row r="12" spans="1:8" ht="19.149999999999999" customHeight="1">
      <c r="A12" s="239"/>
      <c r="B12" s="8" t="s">
        <v>11</v>
      </c>
      <c r="C12" s="241"/>
      <c r="D12" s="7" t="s">
        <v>10</v>
      </c>
      <c r="E12" s="6" t="s">
        <v>9</v>
      </c>
      <c r="F12" s="242" t="s">
        <v>8</v>
      </c>
      <c r="G12" s="238"/>
      <c r="H12" s="240" t="s">
        <v>7</v>
      </c>
    </row>
    <row r="13" spans="1:8" ht="19.149999999999999" customHeight="1">
      <c r="A13" s="240"/>
      <c r="B13" s="5" t="s">
        <v>6</v>
      </c>
      <c r="C13" s="241"/>
      <c r="D13" s="4" t="s">
        <v>5</v>
      </c>
      <c r="E13" s="3" t="s">
        <v>4</v>
      </c>
      <c r="F13" s="243"/>
      <c r="G13" s="238"/>
      <c r="H13" s="240"/>
    </row>
    <row r="14" spans="1:8" ht="19.149999999999999" customHeight="1">
      <c r="A14" s="239"/>
      <c r="B14" s="8" t="s">
        <v>11</v>
      </c>
      <c r="C14" s="241"/>
      <c r="D14" s="7" t="s">
        <v>10</v>
      </c>
      <c r="E14" s="6" t="s">
        <v>9</v>
      </c>
      <c r="F14" s="242" t="s">
        <v>8</v>
      </c>
      <c r="G14" s="238"/>
      <c r="H14" s="240" t="s">
        <v>7</v>
      </c>
    </row>
    <row r="15" spans="1:8" ht="19.149999999999999" customHeight="1">
      <c r="A15" s="240"/>
      <c r="B15" s="5" t="s">
        <v>6</v>
      </c>
      <c r="C15" s="241"/>
      <c r="D15" s="4" t="s">
        <v>5</v>
      </c>
      <c r="E15" s="3" t="s">
        <v>4</v>
      </c>
      <c r="F15" s="243"/>
      <c r="G15" s="238"/>
      <c r="H15" s="240"/>
    </row>
    <row r="16" spans="1:8" ht="19.149999999999999" customHeight="1">
      <c r="A16" s="239"/>
      <c r="B16" s="8" t="s">
        <v>11</v>
      </c>
      <c r="C16" s="241"/>
      <c r="D16" s="7" t="s">
        <v>10</v>
      </c>
      <c r="E16" s="6" t="s">
        <v>9</v>
      </c>
      <c r="F16" s="242" t="s">
        <v>8</v>
      </c>
      <c r="G16" s="238"/>
      <c r="H16" s="240" t="s">
        <v>7</v>
      </c>
    </row>
    <row r="17" spans="1:8" ht="19.149999999999999" customHeight="1">
      <c r="A17" s="240"/>
      <c r="B17" s="5" t="s">
        <v>6</v>
      </c>
      <c r="C17" s="241"/>
      <c r="D17" s="4" t="s">
        <v>5</v>
      </c>
      <c r="E17" s="3" t="s">
        <v>4</v>
      </c>
      <c r="F17" s="243"/>
      <c r="G17" s="238"/>
      <c r="H17" s="240"/>
    </row>
    <row r="18" spans="1:8" ht="19.149999999999999" customHeight="1">
      <c r="A18" s="239"/>
      <c r="B18" s="8" t="s">
        <v>11</v>
      </c>
      <c r="C18" s="241"/>
      <c r="D18" s="7" t="s">
        <v>10</v>
      </c>
      <c r="E18" s="6" t="s">
        <v>9</v>
      </c>
      <c r="F18" s="242" t="s">
        <v>8</v>
      </c>
      <c r="G18" s="238"/>
      <c r="H18" s="240" t="s">
        <v>7</v>
      </c>
    </row>
    <row r="19" spans="1:8" ht="19.149999999999999" customHeight="1">
      <c r="A19" s="240"/>
      <c r="B19" s="5" t="s">
        <v>6</v>
      </c>
      <c r="C19" s="241"/>
      <c r="D19" s="4" t="s">
        <v>5</v>
      </c>
      <c r="E19" s="3" t="s">
        <v>4</v>
      </c>
      <c r="F19" s="243"/>
      <c r="G19" s="238"/>
      <c r="H19" s="240"/>
    </row>
    <row r="20" spans="1:8" ht="19.149999999999999" customHeight="1">
      <c r="A20" s="239"/>
      <c r="B20" s="8" t="s">
        <v>11</v>
      </c>
      <c r="C20" s="241"/>
      <c r="D20" s="7" t="s">
        <v>10</v>
      </c>
      <c r="E20" s="6" t="s">
        <v>9</v>
      </c>
      <c r="F20" s="242" t="s">
        <v>8</v>
      </c>
      <c r="G20" s="238"/>
      <c r="H20" s="240" t="s">
        <v>7</v>
      </c>
    </row>
    <row r="21" spans="1:8" ht="19.149999999999999" customHeight="1">
      <c r="A21" s="240"/>
      <c r="B21" s="5" t="s">
        <v>6</v>
      </c>
      <c r="C21" s="241"/>
      <c r="D21" s="4" t="s">
        <v>5</v>
      </c>
      <c r="E21" s="3" t="s">
        <v>4</v>
      </c>
      <c r="F21" s="243"/>
      <c r="G21" s="238"/>
      <c r="H21" s="240"/>
    </row>
    <row r="22" spans="1:8" ht="13.5"/>
    <row r="23" spans="1:8" ht="16.899999999999999" customHeight="1">
      <c r="B23" s="18"/>
      <c r="C23" s="18" t="s">
        <v>34</v>
      </c>
      <c r="D23" s="18"/>
      <c r="E23" s="18"/>
      <c r="F23" s="18"/>
      <c r="G23" s="18"/>
    </row>
    <row r="24" spans="1:8" ht="16.899999999999999" customHeight="1">
      <c r="C24" t="s">
        <v>27</v>
      </c>
    </row>
    <row r="25" spans="1:8" ht="16.899999999999999" customHeight="1">
      <c r="C25" t="s">
        <v>26</v>
      </c>
    </row>
    <row r="26" spans="1:8" ht="13.5"/>
    <row r="27" spans="1:8" ht="13.5">
      <c r="C27" s="231" t="s">
        <v>25</v>
      </c>
      <c r="D27" s="231"/>
      <c r="E27" s="231"/>
      <c r="F27" s="231"/>
      <c r="G27" s="231"/>
    </row>
    <row r="28" spans="1:8" ht="13.5">
      <c r="C28" s="232"/>
      <c r="D28" s="232"/>
      <c r="E28" s="232"/>
      <c r="F28" s="232"/>
      <c r="G28" s="232"/>
    </row>
    <row r="29" spans="1:8" ht="13.5">
      <c r="C29" s="233" t="s">
        <v>24</v>
      </c>
      <c r="D29" s="233"/>
      <c r="E29" s="233"/>
      <c r="F29" s="233"/>
      <c r="G29" s="233"/>
    </row>
    <row r="30" spans="1:8" ht="13.5">
      <c r="C30" s="232"/>
      <c r="D30" s="232"/>
      <c r="E30" s="232"/>
      <c r="F30" s="232"/>
      <c r="G30" s="232"/>
    </row>
    <row r="31" spans="1:8" ht="13.5">
      <c r="C31" s="233" t="s">
        <v>23</v>
      </c>
      <c r="D31" s="233"/>
      <c r="E31" s="233"/>
      <c r="F31" s="233"/>
      <c r="G31" s="233"/>
    </row>
    <row r="32" spans="1:8" ht="13.5">
      <c r="C32" s="232"/>
      <c r="D32" s="232"/>
      <c r="E32" s="232"/>
      <c r="F32" s="232"/>
      <c r="G32" s="232"/>
    </row>
    <row r="33" spans="3:7" ht="13.5">
      <c r="C33" s="233" t="s">
        <v>22</v>
      </c>
      <c r="D33" s="233"/>
      <c r="E33" s="233"/>
      <c r="F33" s="233"/>
      <c r="G33" s="233"/>
    </row>
    <row r="34" spans="3:7" ht="13.5">
      <c r="C34" s="232"/>
      <c r="D34" s="232"/>
      <c r="E34" s="232"/>
      <c r="F34" s="232"/>
      <c r="G34" s="232"/>
    </row>
  </sheetData>
  <mergeCells count="47">
    <mergeCell ref="A20:A21"/>
    <mergeCell ref="C20:C21"/>
    <mergeCell ref="F20:F21"/>
    <mergeCell ref="G20:G21"/>
    <mergeCell ref="H20:H21"/>
    <mergeCell ref="A18:A19"/>
    <mergeCell ref="C18:C19"/>
    <mergeCell ref="F18:F19"/>
    <mergeCell ref="G18:G19"/>
    <mergeCell ref="H18:H19"/>
    <mergeCell ref="A16:A17"/>
    <mergeCell ref="C16:C17"/>
    <mergeCell ref="F16:F17"/>
    <mergeCell ref="G16:G17"/>
    <mergeCell ref="H16:H17"/>
    <mergeCell ref="A14:A15"/>
    <mergeCell ref="C14:C15"/>
    <mergeCell ref="F14:F15"/>
    <mergeCell ref="G14:G15"/>
    <mergeCell ref="H14:H15"/>
    <mergeCell ref="A12:A13"/>
    <mergeCell ref="C12:C13"/>
    <mergeCell ref="F12:F13"/>
    <mergeCell ref="G12:G13"/>
    <mergeCell ref="H12:H13"/>
    <mergeCell ref="H8:H9"/>
    <mergeCell ref="A10:A11"/>
    <mergeCell ref="C10:C11"/>
    <mergeCell ref="F10:F11"/>
    <mergeCell ref="G10:G11"/>
    <mergeCell ref="H10:H11"/>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s>
  <phoneticPr fontId="3"/>
  <pageMargins left="0.72" right="0.39370078740157483" top="0.28000000000000003" bottom="0.28000000000000003" header="0.24" footer="0.26"/>
  <pageSetup paperSize="9" scale="98" orientation="landscape" verticalDpi="300" r:id="rId1"/>
  <headerFooter alignWithMargins="0">
    <oddHeader xml:space="preserve">&amp;C
&amp;"ＭＳ Ｐゴシック,太字 斜体"&amp;14
</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都馬連編集用</vt:lpstr>
      <vt:lpstr>申込書1</vt:lpstr>
      <vt:lpstr>申込書2（馬匹・選手）</vt:lpstr>
      <vt:lpstr>誓約書（団体用）</vt:lpstr>
      <vt:lpstr>申込書3（エントリー）</vt:lpstr>
      <vt:lpstr>申込書3-2(土曜日)</vt:lpstr>
      <vt:lpstr>申込書3-3(日曜日)</vt:lpstr>
      <vt:lpstr>誓約書(個人)</vt:lpstr>
      <vt:lpstr>申込書1!Print_Area</vt:lpstr>
      <vt:lpstr>'申込書2（馬匹・選手）'!Print_Area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東京都馬術連盟</cp:lastModifiedBy>
  <cp:lastPrinted>2026-02-16T08:12:34Z</cp:lastPrinted>
  <dcterms:created xsi:type="dcterms:W3CDTF">2002-07-16T02:19:34Z</dcterms:created>
  <dcterms:modified xsi:type="dcterms:W3CDTF">2026-02-16T10:19:26Z</dcterms:modified>
</cp:coreProperties>
</file>