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E:\まるちゃん\"/>
    </mc:Choice>
  </mc:AlternateContent>
  <xr:revisionPtr revIDLastSave="0" documentId="13_ncr:1_{89F3B6D9-C6DE-433A-8620-ABEEC834D8FF}" xr6:coauthVersionLast="47" xr6:coauthVersionMax="47" xr10:uidLastSave="{00000000-0000-0000-0000-000000000000}"/>
  <bookViews>
    <workbookView xWindow="-108" yWindow="-108" windowWidth="23256" windowHeight="12456" firstSheet="1" activeTab="1" xr2:uid="{00000000-000D-0000-FFFF-FFFF00000000}"/>
  </bookViews>
  <sheets>
    <sheet name="都馬連編集用" sheetId="25" state="hidden" r:id="rId1"/>
    <sheet name="申込書1" sheetId="27" r:id="rId2"/>
    <sheet name="申込書2（馬匹・選手）" sheetId="28" r:id="rId3"/>
    <sheet name="申込書3（エントリー）" sheetId="24" r:id="rId4"/>
    <sheet name="RRC申込書" sheetId="41" r:id="rId5"/>
    <sheet name="誓約書（団体用）" sheetId="23" r:id="rId6"/>
    <sheet name="申込書3-2(土曜日)" sheetId="39" state="hidden" r:id="rId7"/>
    <sheet name="申込書3-3(日曜日)" sheetId="40" state="hidden" r:id="rId8"/>
    <sheet name="誓約書(個人)" sheetId="22" state="hidden" r:id="rId9"/>
  </sheets>
  <definedNames>
    <definedName name="_xlnm._FilterDatabase" localSheetId="3" hidden="1">'申込書3（エントリー）'!$6:$6</definedName>
    <definedName name="_xlnm._FilterDatabase" localSheetId="6" hidden="1">'申込書3-2(土曜日)'!$5:$5</definedName>
    <definedName name="_xlnm._FilterDatabase" localSheetId="7" hidden="1">'申込書3-3(日曜日)'!$5:$5</definedName>
    <definedName name="_xlnm.Print_Area" localSheetId="4">RRC申込書!$A$1:$T$22</definedName>
    <definedName name="_xlnm.Print_Area" localSheetId="1">申込書1!$A$1:$I$33</definedName>
    <definedName name="_xlnm.Print_Area" localSheetId="2">'申込書2（馬匹・選手）'!$B$1:$H$39</definedName>
    <definedName name="_xlnm.Print_Area" localSheetId="8">'誓約書(個人)'!$A$1:$H$34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0" i="25" l="1"/>
  <c r="F19" i="25"/>
  <c r="F17" i="25"/>
  <c r="F16" i="25"/>
  <c r="C1" i="27"/>
  <c r="G19" i="24"/>
  <c r="C23" i="27"/>
  <c r="L13" i="25" l="1"/>
  <c r="I13" i="25"/>
  <c r="J13" i="25"/>
  <c r="K13" i="25"/>
  <c r="C2" i="28"/>
  <c r="H24" i="27"/>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BH2" i="40" a="1"/>
  <c r="BH2" i="40" s="1"/>
  <c r="BF2" i="40" a="1"/>
  <c r="BF2" i="40" s="1"/>
  <c r="BD2" i="40" a="1"/>
  <c r="BD2" i="40" s="1"/>
  <c r="BB2" i="40" a="1"/>
  <c r="BB2" i="40" s="1"/>
  <c r="AZ2" i="40" a="1"/>
  <c r="AZ2" i="40" s="1"/>
  <c r="AX2" i="40" a="1"/>
  <c r="AX2" i="40" s="1"/>
  <c r="AV2" i="40" a="1"/>
  <c r="AV2" i="40" s="1"/>
  <c r="AT2" i="40" a="1"/>
  <c r="AT2" i="40" s="1"/>
  <c r="AR2" i="40" a="1"/>
  <c r="AR2" i="40" s="1"/>
  <c r="AP2" i="40" a="1"/>
  <c r="AP2" i="40" s="1"/>
  <c r="AN2" i="40" a="1"/>
  <c r="AN2" i="40" s="1"/>
  <c r="AL2" i="40" a="1"/>
  <c r="AL2" i="40" s="1"/>
  <c r="AJ2" i="40" a="1"/>
  <c r="AJ2" i="40" s="1"/>
  <c r="AH2" i="40" a="1"/>
  <c r="AH2" i="40" s="1"/>
  <c r="AF2" i="40" a="1"/>
  <c r="AF2" i="40" s="1"/>
  <c r="AD2" i="40" a="1"/>
  <c r="AD2" i="40" s="1"/>
  <c r="AB2" i="40" a="1"/>
  <c r="AB2" i="40" s="1"/>
  <c r="Z2" i="40" a="1"/>
  <c r="Z2" i="40" s="1"/>
  <c r="X2" i="40" a="1"/>
  <c r="X2" i="40" s="1"/>
  <c r="V2" i="40" a="1"/>
  <c r="V2" i="40" s="1"/>
  <c r="T2" i="40" a="1"/>
  <c r="T2" i="40" s="1"/>
  <c r="R2" i="40" a="1"/>
  <c r="R2" i="40" s="1"/>
  <c r="P2" i="40" a="1"/>
  <c r="P2" i="40" s="1"/>
  <c r="N2" i="40" a="1"/>
  <c r="N2" i="40" s="1"/>
  <c r="L2" i="40" a="1"/>
  <c r="L2" i="40" s="1"/>
  <c r="G2" i="40"/>
  <c r="J12" i="40" s="1"/>
  <c r="DN1" i="40" a="1"/>
  <c r="DN1" i="40" s="1"/>
  <c r="DN4" i="40" s="1"/>
  <c r="DL1" i="40" a="1"/>
  <c r="DL1" i="40" s="1"/>
  <c r="DL4" i="40" s="1"/>
  <c r="DJ1" i="40" a="1"/>
  <c r="DJ1" i="40" s="1"/>
  <c r="DJ4" i="40" s="1"/>
  <c r="DH1" i="40" a="1"/>
  <c r="DH1" i="40" s="1"/>
  <c r="DH4" i="40" s="1"/>
  <c r="DF1" i="40" a="1"/>
  <c r="DF1" i="40" s="1"/>
  <c r="DF4" i="40" s="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a="1"/>
  <c r="CL1" i="40" s="1"/>
  <c r="CL4" i="40" s="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a="1"/>
  <c r="BV1" i="40" s="1"/>
  <c r="BV4" i="40" s="1"/>
  <c r="BT1" i="40" a="1"/>
  <c r="BT1" i="40" s="1"/>
  <c r="BT4" i="40" s="1"/>
  <c r="BR1" i="40" a="1"/>
  <c r="BR1" i="40" s="1"/>
  <c r="BR4" i="40" s="1"/>
  <c r="BP1" i="40" a="1"/>
  <c r="BP1" i="40" s="1"/>
  <c r="BP4" i="40" s="1"/>
  <c r="BN1" i="40" a="1"/>
  <c r="BN1" i="40" s="1"/>
  <c r="BN4" i="40" s="1"/>
  <c r="BL1" i="40" a="1"/>
  <c r="BL1" i="40" s="1"/>
  <c r="BL4" i="40" s="1"/>
  <c r="BJ1" i="40" a="1"/>
  <c r="BJ1" i="40" s="1"/>
  <c r="BJ4" i="40" s="1"/>
  <c r="BH1" i="40" a="1"/>
  <c r="BH1" i="40" s="1"/>
  <c r="BH4" i="40" s="1"/>
  <c r="BF1" i="40" a="1"/>
  <c r="BF1" i="40" s="1"/>
  <c r="BF4" i="40" s="1"/>
  <c r="BD1" i="40" a="1"/>
  <c r="BD1" i="40" s="1"/>
  <c r="BD4" i="40" s="1"/>
  <c r="BB1" i="40" a="1"/>
  <c r="BB1" i="40" s="1"/>
  <c r="BB4" i="40" s="1"/>
  <c r="AZ1" i="40" a="1"/>
  <c r="AZ1" i="40" s="1"/>
  <c r="AZ4" i="40" s="1"/>
  <c r="AX1" i="40" a="1"/>
  <c r="AX1" i="40" s="1"/>
  <c r="AX4" i="40" s="1"/>
  <c r="AV1" i="40" a="1"/>
  <c r="AV1" i="40" s="1"/>
  <c r="AV4" i="40" s="1"/>
  <c r="AT1" i="40" a="1"/>
  <c r="AT1" i="40" s="1"/>
  <c r="AT4" i="40" s="1"/>
  <c r="AR1" i="40" a="1"/>
  <c r="AR1" i="40" s="1"/>
  <c r="AR4" i="40" s="1"/>
  <c r="AP1" i="40" a="1"/>
  <c r="AP1" i="40" s="1"/>
  <c r="AP4" i="40" s="1"/>
  <c r="AN1" i="40" a="1"/>
  <c r="AN1" i="40" s="1"/>
  <c r="AN4" i="40" s="1"/>
  <c r="AL1" i="40" a="1"/>
  <c r="AL1" i="40" s="1"/>
  <c r="AL4" i="40" s="1"/>
  <c r="AJ1" i="40" a="1"/>
  <c r="AJ1" i="40" s="1"/>
  <c r="AJ4" i="40" s="1"/>
  <c r="AH1" i="40" a="1"/>
  <c r="AH1" i="40" s="1"/>
  <c r="AH4" i="40" s="1"/>
  <c r="AF1" i="40" a="1"/>
  <c r="AF1" i="40" s="1"/>
  <c r="AF4" i="40" s="1"/>
  <c r="AD1" i="40" a="1"/>
  <c r="AD1" i="40" s="1"/>
  <c r="AD4" i="40" s="1"/>
  <c r="AB1" i="40" a="1"/>
  <c r="AB1" i="40" s="1"/>
  <c r="AB4" i="40" s="1"/>
  <c r="Z1" i="40" a="1"/>
  <c r="Z1" i="40" s="1"/>
  <c r="Z4" i="40" s="1"/>
  <c r="X1" i="40" a="1"/>
  <c r="X1" i="40" s="1"/>
  <c r="X4" i="40" s="1"/>
  <c r="V1" i="40" a="1"/>
  <c r="V1" i="40" s="1"/>
  <c r="V4" i="40" s="1"/>
  <c r="T1" i="40" a="1"/>
  <c r="T1" i="40" s="1"/>
  <c r="T4" i="40" s="1"/>
  <c r="R1" i="40" a="1"/>
  <c r="R1" i="40" s="1"/>
  <c r="R4" i="40" s="1"/>
  <c r="P1" i="40" a="1"/>
  <c r="P1" i="40" s="1"/>
  <c r="P4" i="40" s="1"/>
  <c r="N1" i="40" a="1"/>
  <c r="N1" i="40" s="1"/>
  <c r="N4" i="40" s="1"/>
  <c r="L1" i="40" a="1"/>
  <c r="L1" i="40" s="1"/>
  <c r="L4" i="40" s="1"/>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G2" i="39"/>
  <c r="DN1" i="39" a="1"/>
  <c r="DN1" i="39" s="1"/>
  <c r="DN4" i="39" s="1"/>
  <c r="DL1" i="39" a="1"/>
  <c r="DL1" i="39" s="1"/>
  <c r="DL4" i="39" s="1"/>
  <c r="DJ1" i="39" a="1"/>
  <c r="DJ1" i="39" s="1"/>
  <c r="DJ4" i="39" s="1"/>
  <c r="DH1" i="39" a="1"/>
  <c r="DH1" i="39" s="1"/>
  <c r="DH4" i="39" s="1"/>
  <c r="DF1" i="39" a="1"/>
  <c r="DF1" i="39" s="1"/>
  <c r="DF4" i="39" s="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a="1"/>
  <c r="CN1" i="39" s="1"/>
  <c r="CN4" i="39" s="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a="1"/>
  <c r="BN1" i="39" s="1"/>
  <c r="BN4" i="39" s="1"/>
  <c r="BL1" i="39" a="1"/>
  <c r="BL1" i="39" s="1"/>
  <c r="BL4" i="39" s="1"/>
  <c r="BJ1" i="39" a="1"/>
  <c r="BJ1" i="39" s="1"/>
  <c r="BJ4" i="39" s="1"/>
  <c r="BH1" i="39" a="1"/>
  <c r="BH1" i="39" s="1"/>
  <c r="BH4" i="39" s="1"/>
  <c r="BF1" i="39" a="1"/>
  <c r="BF1" i="39" s="1"/>
  <c r="BF4" i="39" s="1"/>
  <c r="BD1" i="39" a="1"/>
  <c r="BD1" i="39" s="1"/>
  <c r="BD4" i="39" s="1"/>
  <c r="BB1" i="39" a="1"/>
  <c r="BB1" i="39" s="1"/>
  <c r="BB4" i="39" s="1"/>
  <c r="AZ1" i="39" a="1"/>
  <c r="AZ1" i="39" s="1"/>
  <c r="AZ4" i="39" s="1"/>
  <c r="AX1" i="39" a="1"/>
  <c r="AX1" i="39" s="1"/>
  <c r="AX4" i="39" s="1"/>
  <c r="AV1" i="39" a="1"/>
  <c r="AV1" i="39" s="1"/>
  <c r="AV4" i="39" s="1"/>
  <c r="AT1" i="39" a="1"/>
  <c r="AT1" i="39" s="1"/>
  <c r="AT4" i="39" s="1"/>
  <c r="AR1" i="39" a="1"/>
  <c r="AR1" i="39" s="1"/>
  <c r="AR4" i="39" s="1"/>
  <c r="AP1" i="39" a="1"/>
  <c r="AP1" i="39" s="1"/>
  <c r="AP4" i="39" s="1"/>
  <c r="AN1" i="39" a="1"/>
  <c r="AN1" i="39" s="1"/>
  <c r="AN4" i="39" s="1"/>
  <c r="AL1" i="39" a="1"/>
  <c r="AL1" i="39" s="1"/>
  <c r="AL4" i="39" s="1"/>
  <c r="AJ1" i="39" a="1"/>
  <c r="AJ1" i="39" s="1"/>
  <c r="AJ4" i="39" s="1"/>
  <c r="AH1" i="39" a="1"/>
  <c r="AH1" i="39" s="1"/>
  <c r="AH4" i="39" s="1"/>
  <c r="AF1" i="39" a="1"/>
  <c r="AF1" i="39" s="1"/>
  <c r="AF4" i="39" s="1"/>
  <c r="AD1" i="39" a="1"/>
  <c r="AD1" i="39" s="1"/>
  <c r="AD4" i="39" s="1"/>
  <c r="AB1" i="39" a="1"/>
  <c r="AB1" i="39" s="1"/>
  <c r="AB4" i="39" s="1"/>
  <c r="Z1" i="39" a="1"/>
  <c r="Z1" i="39" s="1"/>
  <c r="Z4" i="39" s="1"/>
  <c r="X1" i="39" a="1"/>
  <c r="X1" i="39" s="1"/>
  <c r="X4" i="39" s="1"/>
  <c r="V1" i="39" a="1"/>
  <c r="V1" i="39" s="1"/>
  <c r="V4" i="39" s="1"/>
  <c r="T1" i="39" a="1"/>
  <c r="T1" i="39" s="1"/>
  <c r="T4" i="39" s="1"/>
  <c r="R1" i="39" a="1"/>
  <c r="R1" i="39" s="1"/>
  <c r="R4" i="39" s="1"/>
  <c r="P1" i="39" a="1"/>
  <c r="P1" i="39" s="1"/>
  <c r="P4" i="39" s="1"/>
  <c r="N1" i="39" a="1"/>
  <c r="N1" i="39" s="1"/>
  <c r="N4" i="39" s="1"/>
  <c r="L1" i="39" a="1"/>
  <c r="L1" i="39" s="1"/>
  <c r="L4" i="39" s="1"/>
  <c r="G3" i="24"/>
  <c r="B5" i="23"/>
  <c r="I8" i="24"/>
  <c r="K8" i="24" s="1"/>
  <c r="I55" i="24"/>
  <c r="I54" i="24"/>
  <c r="I53" i="24"/>
  <c r="I52" i="24"/>
  <c r="I51" i="24"/>
  <c r="I50" i="24"/>
  <c r="I49" i="24"/>
  <c r="I48" i="24"/>
  <c r="I47" i="24"/>
  <c r="I46" i="24"/>
  <c r="I45" i="24"/>
  <c r="I44" i="24"/>
  <c r="I43" i="24"/>
  <c r="I42" i="24"/>
  <c r="I41" i="24"/>
  <c r="I40" i="24"/>
  <c r="I39" i="24"/>
  <c r="I38" i="24"/>
  <c r="I37" i="24"/>
  <c r="K37" i="24" s="1"/>
  <c r="I36" i="24"/>
  <c r="K36" i="24" s="1"/>
  <c r="I35" i="24"/>
  <c r="K35" i="24" s="1"/>
  <c r="I34" i="24"/>
  <c r="K34" i="24" s="1"/>
  <c r="I33" i="24"/>
  <c r="K33" i="24" s="1"/>
  <c r="I32" i="24"/>
  <c r="K32" i="24" s="1"/>
  <c r="I31" i="24"/>
  <c r="K31" i="24" s="1"/>
  <c r="I30" i="24"/>
  <c r="K30" i="24" s="1"/>
  <c r="I29" i="24"/>
  <c r="K29" i="24" s="1"/>
  <c r="I28" i="24"/>
  <c r="K28" i="24" s="1"/>
  <c r="I27" i="24"/>
  <c r="K27" i="24" s="1"/>
  <c r="I26" i="24"/>
  <c r="K26" i="24" s="1"/>
  <c r="I25" i="24"/>
  <c r="K25" i="24" s="1"/>
  <c r="I24" i="24"/>
  <c r="K24" i="24" s="1"/>
  <c r="I23" i="24"/>
  <c r="K23" i="24" s="1"/>
  <c r="I22" i="24"/>
  <c r="K22" i="24" s="1"/>
  <c r="I21" i="24"/>
  <c r="K21" i="24" s="1"/>
  <c r="I20" i="24"/>
  <c r="K20" i="24" s="1"/>
  <c r="I19" i="24"/>
  <c r="K19" i="24" s="1"/>
  <c r="I18" i="24"/>
  <c r="K18" i="24" s="1"/>
  <c r="I17" i="24"/>
  <c r="K17" i="24" s="1"/>
  <c r="I16" i="24"/>
  <c r="K16" i="24" s="1"/>
  <c r="I15" i="24"/>
  <c r="K15" i="24" s="1"/>
  <c r="I14" i="24"/>
  <c r="K14" i="24" s="1"/>
  <c r="I13" i="24"/>
  <c r="K13" i="24" s="1"/>
  <c r="I12" i="24"/>
  <c r="K12" i="24" s="1"/>
  <c r="I11" i="24"/>
  <c r="K11" i="24" s="1"/>
  <c r="I10" i="24"/>
  <c r="K10" i="24" s="1"/>
  <c r="I9" i="24"/>
  <c r="K9" i="24" s="1"/>
  <c r="I7" i="24"/>
  <c r="K7" i="24" s="1"/>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8" i="24"/>
  <c r="G17" i="24"/>
  <c r="G16" i="24"/>
  <c r="G15" i="24"/>
  <c r="G14" i="24"/>
  <c r="G13" i="24"/>
  <c r="G12" i="24"/>
  <c r="G11" i="24"/>
  <c r="G10" i="24"/>
  <c r="G9" i="24"/>
  <c r="G8" i="24"/>
  <c r="G7" i="24"/>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J3" i="24" a="1"/>
  <c r="BJ3" i="24" s="1"/>
  <c r="BH3" i="24" a="1"/>
  <c r="BH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2" i="24" a="1"/>
  <c r="BJ2" i="24" s="1"/>
  <c r="BJ5" i="24" s="1"/>
  <c r="BH2" i="24" a="1"/>
  <c r="BH2" i="24" s="1"/>
  <c r="BH5" i="24" s="1"/>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J52" i="24"/>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J4" i="24" a="1"/>
  <c r="BJ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2" i="24" a="1"/>
  <c r="L2" i="24" s="1"/>
  <c r="L5" i="24" s="1"/>
  <c r="L3" i="24" a="1"/>
  <c r="L3" i="24" s="1"/>
  <c r="L4" i="24" a="1"/>
  <c r="L4" i="24" s="1"/>
  <c r="A59" i="23"/>
  <c r="A58" i="23"/>
  <c r="A57" i="23"/>
  <c r="A56" i="23"/>
  <c r="A55" i="23"/>
  <c r="A54" i="23"/>
  <c r="A53" i="23"/>
  <c r="A52" i="23"/>
  <c r="A51" i="23"/>
  <c r="A50" i="23"/>
  <c r="A49" i="23"/>
  <c r="A48" i="23"/>
  <c r="A47" i="23"/>
  <c r="A46" i="23"/>
  <c r="A45" i="23"/>
  <c r="A44" i="23"/>
  <c r="F15" i="25"/>
  <c r="F14" i="25"/>
  <c r="D55" i="24" l="1"/>
  <c r="E55" i="24" s="1"/>
  <c r="D43" i="24"/>
  <c r="E43" i="24" s="1"/>
  <c r="D31" i="24"/>
  <c r="E31" i="24" s="1"/>
  <c r="D19" i="24"/>
  <c r="E19" i="24" s="1"/>
  <c r="D7" i="24"/>
  <c r="E7" i="24" s="1"/>
  <c r="D53" i="24"/>
  <c r="E53" i="24" s="1"/>
  <c r="D41" i="24"/>
  <c r="E41" i="24" s="1"/>
  <c r="D29" i="24"/>
  <c r="E29"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11" i="24"/>
  <c r="E11" i="24" s="1"/>
  <c r="D8" i="24"/>
  <c r="E8" i="24" s="1"/>
  <c r="D46" i="24"/>
  <c r="E46" i="24" s="1"/>
  <c r="D30" i="24"/>
  <c r="E30" i="24" s="1"/>
  <c r="D54" i="24"/>
  <c r="E54" i="24" s="1"/>
  <c r="D38" i="24"/>
  <c r="E38" i="24" s="1"/>
  <c r="D24" i="24"/>
  <c r="E24" i="24" s="1"/>
  <c r="D10" i="24"/>
  <c r="E10" i="24" s="1"/>
  <c r="D36" i="24"/>
  <c r="E36" i="24" s="1"/>
  <c r="D52" i="24"/>
  <c r="E52" i="24" s="1"/>
  <c r="D37" i="24"/>
  <c r="E37" i="24" s="1"/>
  <c r="D23" i="24"/>
  <c r="E23" i="24" s="1"/>
  <c r="D9" i="24"/>
  <c r="E9" i="24" s="1"/>
  <c r="D22" i="24"/>
  <c r="E22" i="24" s="1"/>
  <c r="D50" i="24"/>
  <c r="E50" i="24" s="1"/>
  <c r="D35" i="24"/>
  <c r="E35" i="24" s="1"/>
  <c r="D21" i="24"/>
  <c r="E21" i="24" s="1"/>
  <c r="D16" i="24"/>
  <c r="E16" i="24" s="1"/>
  <c r="D45" i="24"/>
  <c r="E45" i="24" s="1"/>
  <c r="D49" i="24"/>
  <c r="E49" i="24" s="1"/>
  <c r="D34" i="24"/>
  <c r="E34" i="24" s="1"/>
  <c r="D20" i="24"/>
  <c r="E20" i="24" s="1"/>
  <c r="D32" i="24"/>
  <c r="E32" i="24" s="1"/>
  <c r="D47" i="24"/>
  <c r="E47" i="24" s="1"/>
  <c r="D33" i="24"/>
  <c r="E33" i="24" s="1"/>
  <c r="D18" i="24"/>
  <c r="E18"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J17" i="24"/>
  <c r="J29" i="24"/>
  <c r="J41" i="24"/>
  <c r="J53" i="24"/>
  <c r="J18" i="24"/>
  <c r="J30" i="24"/>
  <c r="J42" i="24"/>
  <c r="J54" i="24"/>
  <c r="J7" i="24"/>
  <c r="J19" i="24"/>
  <c r="J31" i="24"/>
  <c r="J43" i="24"/>
  <c r="J55" i="24"/>
  <c r="J8" i="24"/>
  <c r="J20" i="24"/>
  <c r="J32" i="24"/>
  <c r="J44" i="24"/>
  <c r="J9" i="24"/>
  <c r="J21" i="24"/>
  <c r="J33" i="24"/>
  <c r="J45" i="24"/>
  <c r="J10" i="24"/>
  <c r="J34" i="24"/>
  <c r="J12" i="24"/>
  <c r="J36" i="24"/>
  <c r="J13" i="24"/>
  <c r="J25" i="24"/>
  <c r="J37" i="24"/>
  <c r="J49" i="24"/>
  <c r="J14" i="24"/>
  <c r="J26" i="24"/>
  <c r="J38" i="24"/>
  <c r="J50" i="24"/>
  <c r="J22" i="24"/>
  <c r="J46" i="24"/>
  <c r="J11" i="24"/>
  <c r="J23" i="24"/>
  <c r="J35" i="24"/>
  <c r="J47" i="24"/>
  <c r="J24" i="24"/>
  <c r="J48" i="24"/>
  <c r="J15" i="24"/>
  <c r="J27" i="24"/>
  <c r="J39" i="24"/>
  <c r="J51" i="24"/>
  <c r="J16" i="24"/>
  <c r="J28" i="24"/>
  <c r="J40" i="24"/>
  <c r="B36" i="25"/>
  <c r="B35" i="25"/>
  <c r="B48" i="25"/>
  <c r="B44" i="25"/>
  <c r="B26" i="25"/>
  <c r="B19" i="25"/>
  <c r="B20" i="25"/>
  <c r="B21" i="25"/>
  <c r="B24" i="25"/>
  <c r="B25" i="25"/>
  <c r="B29" i="25"/>
  <c r="B30" i="25"/>
  <c r="B31" i="25"/>
  <c r="B34" i="25"/>
  <c r="B43" i="25"/>
  <c r="B45" i="25"/>
  <c r="B47" i="25"/>
  <c r="B49" i="25"/>
  <c r="B6" i="23"/>
  <c r="B4" i="23"/>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2" i="23"/>
  <c r="C1" i="28"/>
  <c r="P15" i="25"/>
  <c r="O15" i="25"/>
  <c r="P14" i="25"/>
  <c r="O14" i="25"/>
  <c r="P13" i="25"/>
  <c r="O13" i="25"/>
  <c r="F18" i="25"/>
  <c r="N15" i="25"/>
  <c r="M15" i="25"/>
  <c r="L15" i="25"/>
  <c r="K15" i="25"/>
  <c r="J15" i="25"/>
  <c r="N14" i="25"/>
  <c r="M14" i="25"/>
  <c r="L14" i="25"/>
  <c r="K14" i="25"/>
  <c r="J14" i="25"/>
  <c r="N13" i="25"/>
  <c r="M13" i="25"/>
  <c r="I15" i="25"/>
  <c r="I14" i="25"/>
  <c r="F13" i="25"/>
  <c r="F12" i="25"/>
  <c r="CQ4" i="24" s="1"/>
  <c r="BI32" i="39" l="1"/>
  <c r="M47" i="24"/>
  <c r="M50" i="24"/>
  <c r="M39" i="24"/>
  <c r="M35" i="24"/>
  <c r="S4" i="24"/>
  <c r="AK4" i="24"/>
  <c r="CG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S4" i="24"/>
  <c r="O3" i="39"/>
  <c r="S3" i="39"/>
  <c r="BY3" i="39"/>
  <c r="BG3" i="39"/>
  <c r="DE3" i="39"/>
  <c r="DO3" i="39"/>
  <c r="CU4" i="24"/>
  <c r="CQ3" i="39"/>
  <c r="U3" i="39"/>
  <c r="AK3" i="39"/>
  <c r="AC3" i="39"/>
  <c r="BA3" i="39"/>
  <c r="BC3" i="39"/>
  <c r="CO3" i="39"/>
  <c r="CS3" i="39"/>
  <c r="AM3" i="39"/>
  <c r="DK3" i="39"/>
  <c r="AG3" i="39"/>
  <c r="DG3" i="39"/>
  <c r="Q3" i="39"/>
  <c r="CK3" i="39"/>
  <c r="CA3" i="39"/>
  <c r="BI3" i="39"/>
  <c r="AI3" i="39"/>
  <c r="AE3" i="39"/>
  <c r="BQ3" i="39"/>
  <c r="BE3" i="39"/>
  <c r="DM3" i="39"/>
  <c r="W3" i="39"/>
  <c r="M26" i="24"/>
  <c r="M30" i="24"/>
  <c r="M42" i="24"/>
  <c r="M36" i="24"/>
  <c r="BC4" i="24"/>
  <c r="AE4" i="24"/>
  <c r="CY4" i="24"/>
  <c r="CW13" i="39"/>
  <c r="CW16" i="39"/>
  <c r="CW43" i="39"/>
  <c r="CW52" i="39"/>
  <c r="CE25" i="39"/>
  <c r="CE30" i="39"/>
  <c r="CE54" i="39"/>
  <c r="BK10" i="39"/>
  <c r="BK33" i="39"/>
  <c r="BK48" i="39"/>
  <c r="Y16" i="39"/>
  <c r="Y50" i="39"/>
  <c r="DO53" i="39"/>
  <c r="CC43" i="39"/>
  <c r="M4" i="24"/>
  <c r="M10" i="24"/>
  <c r="M40" i="24"/>
  <c r="M17" i="24"/>
  <c r="O4" i="24"/>
  <c r="BM4" i="24"/>
  <c r="CC4" i="24"/>
  <c r="DA4" i="24"/>
  <c r="CW19" i="39"/>
  <c r="CW27" i="39"/>
  <c r="CW24" i="39"/>
  <c r="CW51" i="39"/>
  <c r="CE21" i="39"/>
  <c r="CE37" i="39"/>
  <c r="CE41" i="39"/>
  <c r="BK12" i="39"/>
  <c r="BK32" i="39"/>
  <c r="BK46" i="39"/>
  <c r="Y20" i="39"/>
  <c r="DO45" i="39"/>
  <c r="BI7" i="39"/>
  <c r="M53" i="24"/>
  <c r="M28" i="24"/>
  <c r="M15" i="24"/>
  <c r="M37" i="24"/>
  <c r="AQ4" i="24"/>
  <c r="BE4" i="24"/>
  <c r="DI4" i="24"/>
  <c r="CW3" i="39"/>
  <c r="CW15" i="39"/>
  <c r="CW35" i="39"/>
  <c r="CW50" i="39"/>
  <c r="CE20" i="39"/>
  <c r="CE29" i="39"/>
  <c r="CE47" i="39"/>
  <c r="BK3" i="39"/>
  <c r="BK31" i="39"/>
  <c r="BK52" i="39"/>
  <c r="Y28" i="39"/>
  <c r="DO18" i="39"/>
  <c r="CC33" i="39"/>
  <c r="BI11" i="39"/>
  <c r="M34" i="24"/>
  <c r="M33" i="24"/>
  <c r="M49" i="24"/>
  <c r="M18" i="24"/>
  <c r="M54" i="24"/>
  <c r="BA4" i="24"/>
  <c r="CM4" i="24"/>
  <c r="BU4" i="24"/>
  <c r="DG4" i="24"/>
  <c r="CW9" i="39"/>
  <c r="CW14" i="39"/>
  <c r="CW34" i="39"/>
  <c r="CE10" i="39"/>
  <c r="CE19" i="39"/>
  <c r="CE43" i="39"/>
  <c r="CE53" i="39"/>
  <c r="BK9" i="39"/>
  <c r="BK30" i="39"/>
  <c r="AQ3" i="39"/>
  <c r="Y22" i="39"/>
  <c r="DO8" i="39"/>
  <c r="CC9" i="39"/>
  <c r="BI21" i="39"/>
  <c r="M14" i="24"/>
  <c r="M13" i="24"/>
  <c r="M43" i="24"/>
  <c r="M16" i="24"/>
  <c r="AI4" i="24"/>
  <c r="AY4" i="24"/>
  <c r="BS4" i="24"/>
  <c r="CA4" i="24"/>
  <c r="DE4" i="24"/>
  <c r="CW11" i="39"/>
  <c r="CW25" i="39"/>
  <c r="CW33" i="39"/>
  <c r="CE12" i="39"/>
  <c r="CE18" i="39"/>
  <c r="CE28" i="39"/>
  <c r="CE40" i="39"/>
  <c r="BK23" i="39"/>
  <c r="BK29" i="39"/>
  <c r="Y3" i="39"/>
  <c r="Y26" i="39"/>
  <c r="DO14" i="39"/>
  <c r="CC8" i="39"/>
  <c r="BI20" i="39"/>
  <c r="M52" i="24"/>
  <c r="M32" i="24"/>
  <c r="M23" i="24"/>
  <c r="M55" i="24"/>
  <c r="AW4" i="24"/>
  <c r="AS4" i="24"/>
  <c r="BK4" i="24"/>
  <c r="BW4" i="24"/>
  <c r="DC4" i="24"/>
  <c r="CW8" i="39"/>
  <c r="CW28" i="39"/>
  <c r="CW32" i="39"/>
  <c r="CE22" i="39"/>
  <c r="CE17" i="39"/>
  <c r="CE27" i="39"/>
  <c r="CE52" i="39"/>
  <c r="BK22" i="39"/>
  <c r="BK37" i="39"/>
  <c r="Y10" i="39"/>
  <c r="Y21" i="39"/>
  <c r="DO25" i="39"/>
  <c r="CC17" i="39"/>
  <c r="BI33" i="39"/>
  <c r="M12" i="24"/>
  <c r="M31" i="24"/>
  <c r="M41" i="24"/>
  <c r="M19" i="24"/>
  <c r="AU4" i="24"/>
  <c r="AG4" i="24"/>
  <c r="CE4" i="24"/>
  <c r="BY4" i="24"/>
  <c r="CW6" i="39"/>
  <c r="CW37" i="39"/>
  <c r="CW42" i="39"/>
  <c r="CE13" i="39"/>
  <c r="CE16" i="39"/>
  <c r="CE26" i="39"/>
  <c r="CE45" i="39"/>
  <c r="BK21" i="39"/>
  <c r="BK39" i="39"/>
  <c r="Y15" i="39"/>
  <c r="Y27" i="39"/>
  <c r="DO26" i="39"/>
  <c r="CC16" i="39"/>
  <c r="CG14" i="39"/>
  <c r="BC10" i="39"/>
  <c r="DM14" i="39"/>
  <c r="CC12" i="39"/>
  <c r="BO7" i="39"/>
  <c r="AQ7" i="39"/>
  <c r="AO11" i="39"/>
  <c r="BG14" i="24"/>
  <c r="BQ18" i="24"/>
  <c r="W8" i="24"/>
  <c r="CA26" i="24"/>
  <c r="CK11" i="24"/>
  <c r="CU15" i="24"/>
  <c r="DE7" i="24"/>
  <c r="BW7" i="24"/>
  <c r="CW21" i="24"/>
  <c r="DG35" i="24"/>
  <c r="CU17" i="24"/>
  <c r="AA13" i="24"/>
  <c r="AK9" i="24"/>
  <c r="AG37" i="24"/>
  <c r="AC22" i="24"/>
  <c r="BK17" i="24"/>
  <c r="CC14" i="24"/>
  <c r="U11" i="24"/>
  <c r="DI8" i="24"/>
  <c r="BS16" i="24"/>
  <c r="Y7" i="24"/>
  <c r="AY29" i="24"/>
  <c r="CO21" i="24"/>
  <c r="BO16" i="24"/>
  <c r="AK12" i="24"/>
  <c r="S8" i="24"/>
  <c r="CI40" i="24"/>
  <c r="AG27" i="24"/>
  <c r="CU22" i="24"/>
  <c r="AG18" i="24"/>
  <c r="AC15" i="24"/>
  <c r="BG12" i="24"/>
  <c r="BC9" i="24"/>
  <c r="CO11" i="24"/>
  <c r="BI43" i="24"/>
  <c r="AY23" i="24"/>
  <c r="BE15" i="24"/>
  <c r="DG9" i="24"/>
  <c r="AC32" i="24"/>
  <c r="CO20" i="24"/>
  <c r="AI16" i="24"/>
  <c r="AW13" i="24"/>
  <c r="BU10" i="24"/>
  <c r="BS8" i="24"/>
  <c r="BI10" i="24"/>
  <c r="AU31" i="24"/>
  <c r="CQ19" i="24"/>
  <c r="CU10" i="24"/>
  <c r="BA7" i="24"/>
  <c r="AM34" i="24"/>
  <c r="DE25" i="24"/>
  <c r="AE20" i="24"/>
  <c r="CS16" i="24"/>
  <c r="AM14" i="24"/>
  <c r="DG11" i="24"/>
  <c r="AE10" i="24"/>
  <c r="AG8" i="24"/>
  <c r="AY11" i="24"/>
  <c r="BE7" i="24"/>
  <c r="BC49" i="24"/>
  <c r="AU25" i="24"/>
  <c r="BM18" i="24"/>
  <c r="BQ13" i="24"/>
  <c r="CQ8" i="24"/>
  <c r="CK45" i="24"/>
  <c r="Y30" i="24"/>
  <c r="CI23" i="24"/>
  <c r="CQ18" i="24"/>
  <c r="BW15" i="24"/>
  <c r="BK11" i="24"/>
  <c r="CI9" i="24"/>
  <c r="CQ7" i="24"/>
  <c r="AE13" i="24"/>
  <c r="AU33" i="24"/>
  <c r="AG21" i="24"/>
  <c r="DC14" i="24"/>
  <c r="BU9" i="24"/>
  <c r="W7" i="24"/>
  <c r="BC44" i="24"/>
  <c r="CI26" i="24"/>
  <c r="AW24" i="24"/>
  <c r="BO22" i="24"/>
  <c r="DG14" i="24"/>
  <c r="BU13" i="24"/>
  <c r="CY10" i="24"/>
  <c r="CS8" i="24"/>
  <c r="CS38" i="24"/>
  <c r="AM17" i="24"/>
  <c r="BE10" i="24"/>
  <c r="DG27" i="24"/>
  <c r="BG23" i="24"/>
  <c r="BO20" i="24"/>
  <c r="BI15" i="24"/>
  <c r="U14" i="24"/>
  <c r="BW9" i="24"/>
  <c r="CY27" i="24"/>
  <c r="CA12" i="24"/>
  <c r="BE8" i="24"/>
  <c r="AC39" i="24"/>
  <c r="BG25" i="24"/>
  <c r="AM21" i="24"/>
  <c r="DI15" i="24"/>
  <c r="BK14" i="24"/>
  <c r="DI9" i="24"/>
  <c r="CA55" i="24"/>
  <c r="AQ24" i="24"/>
  <c r="AK19" i="24"/>
  <c r="AU11" i="24"/>
  <c r="CC7" i="24"/>
  <c r="BO24" i="24"/>
  <c r="BE27" i="24"/>
  <c r="AE15" i="24"/>
  <c r="AW21" i="24"/>
  <c r="U39" i="24"/>
  <c r="U50" i="24"/>
  <c r="U16" i="24"/>
  <c r="AS42" i="24"/>
  <c r="AS29" i="24"/>
  <c r="AS34" i="24"/>
  <c r="BK53" i="24"/>
  <c r="BK34" i="24"/>
  <c r="BK8" i="24"/>
  <c r="CI53" i="24"/>
  <c r="CI36" i="24"/>
  <c r="CI33" i="24"/>
  <c r="DE50" i="24"/>
  <c r="DE32" i="24"/>
  <c r="DE49" i="24"/>
  <c r="DE12" i="24"/>
  <c r="BG11" i="24"/>
  <c r="Q18" i="24"/>
  <c r="CM33" i="24"/>
  <c r="DA28" i="24"/>
  <c r="DA33" i="24"/>
  <c r="DA25" i="24"/>
  <c r="AQ53" i="24"/>
  <c r="AQ50" i="24"/>
  <c r="AQ47" i="24"/>
  <c r="AO12" i="24"/>
  <c r="W48" i="24"/>
  <c r="W25" i="24"/>
  <c r="W21" i="24"/>
  <c r="AU46" i="24"/>
  <c r="AU37" i="24"/>
  <c r="AU13" i="24"/>
  <c r="BM50" i="24"/>
  <c r="BM29" i="24"/>
  <c r="BM49" i="24"/>
  <c r="CK52" i="24"/>
  <c r="CK47" i="24"/>
  <c r="CK42" i="24"/>
  <c r="CK14" i="24"/>
  <c r="DG48" i="24"/>
  <c r="DG50" i="24"/>
  <c r="DG20" i="24"/>
  <c r="AS9" i="24"/>
  <c r="U15" i="24"/>
  <c r="AQ28" i="24"/>
  <c r="Q51" i="24"/>
  <c r="Q35" i="24"/>
  <c r="Q32" i="24"/>
  <c r="DC40" i="24"/>
  <c r="DC39" i="24"/>
  <c r="DC33" i="24"/>
  <c r="Y48" i="24"/>
  <c r="Y34" i="24"/>
  <c r="Y31" i="24"/>
  <c r="Y23" i="24"/>
  <c r="AW54" i="24"/>
  <c r="AW29" i="24"/>
  <c r="AW10" i="24"/>
  <c r="BO53" i="24"/>
  <c r="BO39" i="24"/>
  <c r="BO38" i="24"/>
  <c r="DI41" i="24"/>
  <c r="DI42" i="24"/>
  <c r="DI38" i="24"/>
  <c r="DI7" i="24"/>
  <c r="Q11" i="24"/>
  <c r="CM18" i="24"/>
  <c r="Y32" i="24"/>
  <c r="CG44" i="24"/>
  <c r="CG54" i="24"/>
  <c r="CG53" i="24"/>
  <c r="CM13" i="24"/>
  <c r="AY52" i="24"/>
  <c r="AY24" i="24"/>
  <c r="AY14" i="24"/>
  <c r="AC17" i="24"/>
  <c r="AC51" i="24"/>
  <c r="AC28" i="24"/>
  <c r="CO41" i="24"/>
  <c r="CO28" i="24"/>
  <c r="CO44" i="24"/>
  <c r="BQ17" i="24"/>
  <c r="BW8" i="24"/>
  <c r="AK25" i="24"/>
  <c r="AI11" i="24"/>
  <c r="U43" i="24"/>
  <c r="U37" i="24"/>
  <c r="U54" i="24"/>
  <c r="AS40" i="24"/>
  <c r="AS37" i="24"/>
  <c r="AS31" i="24"/>
  <c r="BK52" i="24"/>
  <c r="BK45" i="24"/>
  <c r="BK24" i="24"/>
  <c r="CI51" i="24"/>
  <c r="CI34" i="24"/>
  <c r="CI15" i="24"/>
  <c r="DE43" i="24"/>
  <c r="DE33" i="24"/>
  <c r="DE46" i="24"/>
  <c r="DE15" i="24"/>
  <c r="CW11" i="24"/>
  <c r="CE18" i="24"/>
  <c r="AK36" i="24"/>
  <c r="DA16" i="24"/>
  <c r="DA31" i="24"/>
  <c r="DA9" i="24"/>
  <c r="AQ52" i="24"/>
  <c r="AQ33" i="24"/>
  <c r="AQ13" i="24"/>
  <c r="CE29" i="24"/>
  <c r="W38" i="24"/>
  <c r="W42" i="24"/>
  <c r="W13" i="24"/>
  <c r="AU45" i="24"/>
  <c r="AU35" i="24"/>
  <c r="AU19" i="24"/>
  <c r="BM47" i="24"/>
  <c r="BM30" i="24"/>
  <c r="BM13" i="24"/>
  <c r="CK49" i="24"/>
  <c r="CK34" i="24"/>
  <c r="CK31" i="24"/>
  <c r="CK36" i="24"/>
  <c r="DG42" i="24"/>
  <c r="DG43" i="24"/>
  <c r="DG19" i="24"/>
  <c r="CE9" i="24"/>
  <c r="BO15" i="24"/>
  <c r="CW29" i="24"/>
  <c r="Q37" i="24"/>
  <c r="Q23" i="24"/>
  <c r="Q17" i="24"/>
  <c r="DC46" i="24"/>
  <c r="DC29" i="24"/>
  <c r="DC27" i="24"/>
  <c r="Y46" i="24"/>
  <c r="Y28" i="24"/>
  <c r="Y21" i="24"/>
  <c r="Y14" i="24"/>
  <c r="AW49" i="24"/>
  <c r="AW26" i="24"/>
  <c r="AW18" i="24"/>
  <c r="BO52" i="24"/>
  <c r="BO33" i="24"/>
  <c r="BO32" i="24"/>
  <c r="DI55" i="24"/>
  <c r="DI32" i="24"/>
  <c r="DI26" i="24"/>
  <c r="DI27" i="24"/>
  <c r="DI33" i="24"/>
  <c r="CG37" i="24"/>
  <c r="CG47" i="24"/>
  <c r="CG31" i="24"/>
  <c r="DA51" i="24"/>
  <c r="AY34" i="24"/>
  <c r="AC27" i="24"/>
  <c r="CS13" i="24"/>
  <c r="O29" i="24"/>
  <c r="CA11" i="24"/>
  <c r="U44" i="24"/>
  <c r="U34" i="24"/>
  <c r="U23" i="24"/>
  <c r="AS25" i="24"/>
  <c r="AS35" i="24"/>
  <c r="AS8" i="24"/>
  <c r="BK49" i="24"/>
  <c r="BK29" i="24"/>
  <c r="BK15" i="24"/>
  <c r="CI50" i="24"/>
  <c r="CI24" i="24"/>
  <c r="CI12" i="24"/>
  <c r="DE47" i="24"/>
  <c r="DE31" i="24"/>
  <c r="DE34" i="24"/>
  <c r="DE14" i="24"/>
  <c r="AW12" i="24"/>
  <c r="AW19" i="24"/>
  <c r="AO39" i="24"/>
  <c r="DA55" i="24"/>
  <c r="DA47" i="24"/>
  <c r="DA11" i="24"/>
  <c r="AQ49" i="24"/>
  <c r="AQ29" i="24"/>
  <c r="AQ26" i="24"/>
  <c r="AY33" i="24"/>
  <c r="W37" i="24"/>
  <c r="W39" i="24"/>
  <c r="W27" i="24"/>
  <c r="AU50" i="24"/>
  <c r="AU28" i="24"/>
  <c r="AU12" i="24"/>
  <c r="BM54" i="24"/>
  <c r="BM28" i="24"/>
  <c r="BM12" i="24"/>
  <c r="CK48" i="24"/>
  <c r="CK40" i="24"/>
  <c r="CK30" i="24"/>
  <c r="DG46" i="24"/>
  <c r="DG34" i="24"/>
  <c r="DG40" i="24"/>
  <c r="DG12" i="24"/>
  <c r="W10" i="24"/>
  <c r="CK16" i="24"/>
  <c r="CE31" i="24"/>
  <c r="Q49" i="24"/>
  <c r="Q30" i="24"/>
  <c r="Q15" i="24"/>
  <c r="DC35" i="24"/>
  <c r="DC25" i="24"/>
  <c r="DC28" i="24"/>
  <c r="Y45" i="24"/>
  <c r="Y25" i="24"/>
  <c r="Y53" i="24"/>
  <c r="Y9" i="24"/>
  <c r="AW44" i="24"/>
  <c r="AW31" i="24"/>
  <c r="AW17" i="24"/>
  <c r="BO42" i="24"/>
  <c r="BO26" i="24"/>
  <c r="BO31" i="24"/>
  <c r="DI54" i="24"/>
  <c r="DI20" i="24"/>
  <c r="DI46" i="24"/>
  <c r="DI16" i="24"/>
  <c r="DC11" i="24"/>
  <c r="U20" i="24"/>
  <c r="BO36" i="24"/>
  <c r="CG36" i="24"/>
  <c r="CG26" i="24"/>
  <c r="CG29" i="24"/>
  <c r="AY22" i="24"/>
  <c r="AY32" i="24"/>
  <c r="AC36" i="24"/>
  <c r="AC19" i="24"/>
  <c r="AC11" i="24"/>
  <c r="CO35" i="24"/>
  <c r="CO27" i="24"/>
  <c r="CO14" i="24"/>
  <c r="CK9" i="24"/>
  <c r="BY15" i="24"/>
  <c r="AM27" i="24"/>
  <c r="BS15" i="24"/>
  <c r="CU34" i="24"/>
  <c r="CY32" i="24"/>
  <c r="U25" i="24"/>
  <c r="U24" i="24"/>
  <c r="U12" i="24"/>
  <c r="AS55" i="24"/>
  <c r="AS28" i="24"/>
  <c r="AS21" i="24"/>
  <c r="BK48" i="24"/>
  <c r="BK31" i="24"/>
  <c r="BK12" i="24"/>
  <c r="CI41" i="24"/>
  <c r="CI44" i="24"/>
  <c r="CI48" i="24"/>
  <c r="DE40" i="24"/>
  <c r="DE44" i="24"/>
  <c r="DE11" i="24"/>
  <c r="AA7" i="24"/>
  <c r="CM12" i="24"/>
  <c r="O20" i="24"/>
  <c r="CA44" i="24"/>
  <c r="DA46" i="24"/>
  <c r="DA34" i="24"/>
  <c r="DA8" i="24"/>
  <c r="AQ48" i="24"/>
  <c r="AQ23" i="24"/>
  <c r="AQ22" i="24"/>
  <c r="W53" i="24"/>
  <c r="W34" i="24"/>
  <c r="W49" i="24"/>
  <c r="W18" i="24"/>
  <c r="AU39" i="24"/>
  <c r="AU27" i="24"/>
  <c r="AU18" i="24"/>
  <c r="BM48" i="24"/>
  <c r="BM27" i="24"/>
  <c r="BM23" i="24"/>
  <c r="CK44" i="24"/>
  <c r="CK35" i="24"/>
  <c r="CK21" i="24"/>
  <c r="DG55" i="24"/>
  <c r="DG47" i="24"/>
  <c r="DG30" i="24"/>
  <c r="DG18" i="24"/>
  <c r="BM10" i="24"/>
  <c r="BC17" i="24"/>
  <c r="CQ33" i="24"/>
  <c r="Q48" i="24"/>
  <c r="Q29" i="24"/>
  <c r="Q10" i="24"/>
  <c r="DC23" i="24"/>
  <c r="DC19" i="24"/>
  <c r="DC10" i="24"/>
  <c r="Y55" i="24"/>
  <c r="Y24" i="24"/>
  <c r="Y42" i="24"/>
  <c r="Y11" i="24"/>
  <c r="AW27" i="24"/>
  <c r="AW25" i="24"/>
  <c r="AW38" i="24"/>
  <c r="BO35" i="24"/>
  <c r="BO54" i="24"/>
  <c r="BO8" i="24"/>
  <c r="DI51" i="24"/>
  <c r="DI45" i="24"/>
  <c r="DI35" i="24"/>
  <c r="DI14" i="24"/>
  <c r="BC12" i="24"/>
  <c r="CI20" i="24"/>
  <c r="AW40" i="24"/>
  <c r="CG46" i="24"/>
  <c r="CG25" i="24"/>
  <c r="CG23" i="24"/>
  <c r="AY41" i="24"/>
  <c r="AY49" i="24"/>
  <c r="CO16" i="24"/>
  <c r="BI47" i="24"/>
  <c r="AO11" i="24"/>
  <c r="Q20" i="24"/>
  <c r="CE7" i="24"/>
  <c r="U41" i="24"/>
  <c r="U52" i="24"/>
  <c r="U38" i="24"/>
  <c r="AS49" i="24"/>
  <c r="AS27" i="24"/>
  <c r="AS20" i="24"/>
  <c r="BK55" i="24"/>
  <c r="BK23" i="24"/>
  <c r="BK33" i="24"/>
  <c r="CI45" i="24"/>
  <c r="CI30" i="24"/>
  <c r="CI28" i="24"/>
  <c r="DE36" i="24"/>
  <c r="DE45" i="24"/>
  <c r="DE13" i="24"/>
  <c r="BI7" i="24"/>
  <c r="AM13" i="24"/>
  <c r="CC20" i="24"/>
  <c r="BE50" i="24"/>
  <c r="DA38" i="24"/>
  <c r="DA48" i="24"/>
  <c r="DA23" i="24"/>
  <c r="AQ45" i="24"/>
  <c r="AQ44" i="24"/>
  <c r="AQ10" i="24"/>
  <c r="W41" i="24"/>
  <c r="W45" i="24"/>
  <c r="W46" i="24"/>
  <c r="W17" i="24"/>
  <c r="AU55" i="24"/>
  <c r="AU47" i="24"/>
  <c r="AU17" i="24"/>
  <c r="BM45" i="24"/>
  <c r="BM46" i="24"/>
  <c r="BM25" i="24"/>
  <c r="CK46" i="24"/>
  <c r="CK37" i="24"/>
  <c r="CK13" i="24"/>
  <c r="DG52" i="24"/>
  <c r="DG32" i="24"/>
  <c r="DG24" i="24"/>
  <c r="DG17" i="24"/>
  <c r="BI11" i="24"/>
  <c r="U18" i="24"/>
  <c r="BK36" i="24"/>
  <c r="Q45" i="24"/>
  <c r="Q38" i="24"/>
  <c r="Q31" i="24"/>
  <c r="DC54" i="24"/>
  <c r="DC18" i="24"/>
  <c r="DC24" i="24"/>
  <c r="Y54" i="24"/>
  <c r="Y52" i="24"/>
  <c r="Y33" i="24"/>
  <c r="AW48" i="24"/>
  <c r="AW53" i="24"/>
  <c r="AW51" i="24"/>
  <c r="AW16" i="24"/>
  <c r="BO40" i="24"/>
  <c r="BO41" i="24"/>
  <c r="BO10" i="24"/>
  <c r="DI50" i="24"/>
  <c r="DI39" i="24"/>
  <c r="DI28" i="24"/>
  <c r="AG7" i="24"/>
  <c r="CQ23" i="24"/>
  <c r="DI10" i="24"/>
  <c r="S25" i="24"/>
  <c r="CE12" i="24"/>
  <c r="U51" i="24"/>
  <c r="U55" i="24"/>
  <c r="U7" i="24"/>
  <c r="AS54" i="24"/>
  <c r="AS45" i="24"/>
  <c r="AS19" i="24"/>
  <c r="BK41" i="24"/>
  <c r="BK22" i="24"/>
  <c r="BK7" i="24"/>
  <c r="CI25" i="24"/>
  <c r="CI35" i="24"/>
  <c r="CI7" i="24"/>
  <c r="DE55" i="24"/>
  <c r="DE35" i="24"/>
  <c r="DE10" i="24"/>
  <c r="CG7" i="24"/>
  <c r="CC13" i="24"/>
  <c r="DI21" i="24"/>
  <c r="DA49" i="24"/>
  <c r="DA35" i="24"/>
  <c r="DA45" i="24"/>
  <c r="DA10" i="24"/>
  <c r="AQ42" i="24"/>
  <c r="AQ35" i="24"/>
  <c r="AQ21" i="24"/>
  <c r="W47" i="24"/>
  <c r="W30" i="24"/>
  <c r="W24" i="24"/>
  <c r="W15" i="24"/>
  <c r="AU32" i="24"/>
  <c r="AU43" i="24"/>
  <c r="AU16" i="24"/>
  <c r="BM42" i="24"/>
  <c r="BM35" i="24"/>
  <c r="BM14" i="24"/>
  <c r="CK55" i="24"/>
  <c r="CK29" i="24"/>
  <c r="CK25" i="24"/>
  <c r="DG36" i="24"/>
  <c r="DG38" i="24"/>
  <c r="DG23" i="24"/>
  <c r="DG7" i="24"/>
  <c r="CY11" i="24"/>
  <c r="CI18" i="24"/>
  <c r="AU40" i="24"/>
  <c r="Q50" i="24"/>
  <c r="Q27" i="24"/>
  <c r="Q16" i="24"/>
  <c r="DC53" i="24"/>
  <c r="DC16" i="24"/>
  <c r="DC21" i="24"/>
  <c r="Y40" i="24"/>
  <c r="Y49" i="24"/>
  <c r="Y36" i="24"/>
  <c r="AW47" i="24"/>
  <c r="AW52" i="24"/>
  <c r="AW36" i="24"/>
  <c r="AW14" i="24"/>
  <c r="BO27" i="24"/>
  <c r="BO37" i="24"/>
  <c r="BO14" i="24"/>
  <c r="DI47" i="24"/>
  <c r="DI34" i="24"/>
  <c r="DI13" i="24"/>
  <c r="AS13" i="24"/>
  <c r="S22" i="24"/>
  <c r="CK51" i="24"/>
  <c r="CG42" i="24"/>
  <c r="Y16" i="24"/>
  <c r="BY11" i="24"/>
  <c r="DC8" i="24"/>
  <c r="AQ9" i="24"/>
  <c r="U46" i="24"/>
  <c r="U28" i="24"/>
  <c r="U29" i="24"/>
  <c r="AS46" i="24"/>
  <c r="AS53" i="24"/>
  <c r="AS43" i="24"/>
  <c r="AS12" i="24"/>
  <c r="BK51" i="24"/>
  <c r="BK28" i="24"/>
  <c r="BK39" i="24"/>
  <c r="CI39" i="24"/>
  <c r="CI32" i="24"/>
  <c r="CI31" i="24"/>
  <c r="DE38" i="24"/>
  <c r="DE28" i="24"/>
  <c r="DE41" i="24"/>
  <c r="AA8" i="24"/>
  <c r="AC14" i="24"/>
  <c r="CE22" i="24"/>
  <c r="DA37" i="24"/>
  <c r="DA54" i="24"/>
  <c r="DA21" i="24"/>
  <c r="DA27" i="24"/>
  <c r="AQ30" i="24"/>
  <c r="AQ15" i="24"/>
  <c r="AQ20" i="24"/>
  <c r="W50" i="24"/>
  <c r="W29" i="24"/>
  <c r="W52" i="24"/>
  <c r="W12" i="24"/>
  <c r="AU20" i="24"/>
  <c r="AU26" i="24"/>
  <c r="AU14" i="24"/>
  <c r="BM32" i="24"/>
  <c r="BM31" i="24"/>
  <c r="BM43" i="24"/>
  <c r="CK38" i="24"/>
  <c r="CK33" i="24"/>
  <c r="CK18" i="24"/>
  <c r="DG44" i="24"/>
  <c r="DG26" i="24"/>
  <c r="DG29" i="24"/>
  <c r="DG22" i="24"/>
  <c r="AY12" i="24"/>
  <c r="CE20" i="24"/>
  <c r="AI45" i="24"/>
  <c r="Q42" i="24"/>
  <c r="Q34" i="24"/>
  <c r="Q26" i="24"/>
  <c r="DC52" i="24"/>
  <c r="DC15" i="24"/>
  <c r="DC20" i="24"/>
  <c r="Y35" i="24"/>
  <c r="Y39" i="24"/>
  <c r="Y26" i="24"/>
  <c r="AW45" i="24"/>
  <c r="AW46" i="24"/>
  <c r="AW32" i="24"/>
  <c r="AW9" i="24"/>
  <c r="BO34" i="24"/>
  <c r="BO25" i="24"/>
  <c r="BO21" i="24"/>
  <c r="DI40" i="24"/>
  <c r="DI43" i="24"/>
  <c r="DI23" i="24"/>
  <c r="AY19" i="24"/>
  <c r="CM24" i="24"/>
  <c r="AA10" i="24"/>
  <c r="W16" i="24"/>
  <c r="U49" i="24"/>
  <c r="U27" i="24"/>
  <c r="U40" i="24"/>
  <c r="AS52" i="24"/>
  <c r="AS44" i="24"/>
  <c r="AS26" i="24"/>
  <c r="AS18" i="24"/>
  <c r="BK38" i="24"/>
  <c r="BK37" i="24"/>
  <c r="BK21" i="24"/>
  <c r="CI43" i="24"/>
  <c r="CI42" i="24"/>
  <c r="DE51" i="24"/>
  <c r="DE30" i="24"/>
  <c r="DE27" i="24"/>
  <c r="DE24" i="24"/>
  <c r="BS14" i="24"/>
  <c r="BS23" i="24"/>
  <c r="DA40" i="24"/>
  <c r="DA53" i="24"/>
  <c r="DA20" i="24"/>
  <c r="DA12" i="24"/>
  <c r="AQ18" i="24"/>
  <c r="AQ41" i="24"/>
  <c r="AQ19" i="24"/>
  <c r="W43" i="24"/>
  <c r="W36" i="24"/>
  <c r="W44" i="24"/>
  <c r="W14" i="24"/>
  <c r="AU54" i="24"/>
  <c r="AU51" i="24"/>
  <c r="AU24" i="24"/>
  <c r="BM20" i="24"/>
  <c r="BM55" i="24"/>
  <c r="BM22" i="24"/>
  <c r="CK39" i="24"/>
  <c r="CK23" i="24"/>
  <c r="CK17" i="24"/>
  <c r="DG37" i="24"/>
  <c r="DG16" i="24"/>
  <c r="DG33" i="24"/>
  <c r="AC7" i="24"/>
  <c r="CO12" i="24"/>
  <c r="O22" i="24"/>
  <c r="BK50" i="24"/>
  <c r="Q36" i="24"/>
  <c r="Q43" i="24"/>
  <c r="DC44" i="24"/>
  <c r="DC51" i="24"/>
  <c r="DC36" i="24"/>
  <c r="DC37" i="24"/>
  <c r="Y51" i="24"/>
  <c r="Y50" i="24"/>
  <c r="Y20" i="24"/>
  <c r="AW42" i="24"/>
  <c r="AW34" i="24"/>
  <c r="AW22" i="24"/>
  <c r="AW11" i="24"/>
  <c r="BO44" i="24"/>
  <c r="BO23" i="24"/>
  <c r="BO9" i="24"/>
  <c r="DI44" i="24"/>
  <c r="DI36" i="24"/>
  <c r="DI19" i="24"/>
  <c r="AE8" i="24"/>
  <c r="BC13" i="24"/>
  <c r="BG52" i="24"/>
  <c r="CW37" i="24"/>
  <c r="AU21" i="24"/>
  <c r="U48" i="24"/>
  <c r="U36" i="24"/>
  <c r="U22" i="24"/>
  <c r="AS51" i="24"/>
  <c r="AS41" i="24"/>
  <c r="AS36" i="24"/>
  <c r="AS17" i="24"/>
  <c r="BK47" i="24"/>
  <c r="BK35" i="24"/>
  <c r="BK20" i="24"/>
  <c r="CI38" i="24"/>
  <c r="CI47" i="24"/>
  <c r="DE39" i="24"/>
  <c r="DE18" i="24"/>
  <c r="DE22" i="24"/>
  <c r="DE23" i="24"/>
  <c r="CU8" i="24"/>
  <c r="S15" i="24"/>
  <c r="CA25" i="24"/>
  <c r="DA39" i="24"/>
  <c r="DA30" i="24"/>
  <c r="DA17" i="24"/>
  <c r="DA15" i="24"/>
  <c r="AQ40" i="24"/>
  <c r="AQ38" i="24"/>
  <c r="AQ12" i="24"/>
  <c r="W55" i="24"/>
  <c r="W31" i="24"/>
  <c r="W28" i="24"/>
  <c r="AU53" i="24"/>
  <c r="AU44" i="24"/>
  <c r="AU36" i="24"/>
  <c r="BM53" i="24"/>
  <c r="BM40" i="24"/>
  <c r="BM37" i="24"/>
  <c r="BM19" i="24"/>
  <c r="CK32" i="24"/>
  <c r="CK22" i="24"/>
  <c r="CK15" i="24"/>
  <c r="DG54" i="24"/>
  <c r="DG15" i="24"/>
  <c r="DG8" i="24"/>
  <c r="AO13" i="24"/>
  <c r="CG22" i="24"/>
  <c r="Q44" i="24"/>
  <c r="Q47" i="24"/>
  <c r="Q28" i="24"/>
  <c r="DC38" i="24"/>
  <c r="DC42" i="24"/>
  <c r="DC31" i="24"/>
  <c r="DC30" i="24"/>
  <c r="Y41" i="24"/>
  <c r="Y47" i="24"/>
  <c r="Y19" i="24"/>
  <c r="AW50" i="24"/>
  <c r="AW41" i="24"/>
  <c r="AW28" i="24"/>
  <c r="BO48" i="24"/>
  <c r="BO55" i="24"/>
  <c r="BO29" i="24"/>
  <c r="BO18" i="24"/>
  <c r="DI37" i="24"/>
  <c r="DI30" i="24"/>
  <c r="DI12" i="24"/>
  <c r="BU28" i="24"/>
  <c r="CC54" i="24"/>
  <c r="BM24" i="24"/>
  <c r="U45" i="24"/>
  <c r="U31" i="24"/>
  <c r="U33" i="24"/>
  <c r="AS50" i="24"/>
  <c r="AS38" i="24"/>
  <c r="AS32" i="24"/>
  <c r="AS7" i="24"/>
  <c r="BK43" i="24"/>
  <c r="BK44" i="24"/>
  <c r="CI46" i="24"/>
  <c r="CI49" i="24"/>
  <c r="CI22" i="24"/>
  <c r="DE37" i="24"/>
  <c r="DE52" i="24"/>
  <c r="DE17" i="24"/>
  <c r="DE21" i="24"/>
  <c r="CA9" i="24"/>
  <c r="BM15" i="24"/>
  <c r="AK28" i="24"/>
  <c r="DA50" i="24"/>
  <c r="DA52" i="24"/>
  <c r="DA44" i="24"/>
  <c r="AQ51" i="24"/>
  <c r="AQ55" i="24"/>
  <c r="AQ36" i="24"/>
  <c r="AQ16" i="24"/>
  <c r="W32" i="24"/>
  <c r="W26" i="24"/>
  <c r="W22" i="24"/>
  <c r="AU41" i="24"/>
  <c r="AU52" i="24"/>
  <c r="AU38" i="24"/>
  <c r="BM41" i="24"/>
  <c r="BM34" i="24"/>
  <c r="BM39" i="24"/>
  <c r="CK53" i="24"/>
  <c r="CK20" i="24"/>
  <c r="CK27" i="24"/>
  <c r="CK12" i="24"/>
  <c r="DG53" i="24"/>
  <c r="DG31" i="24"/>
  <c r="DG41" i="24"/>
  <c r="CM7" i="24"/>
  <c r="CE13" i="24"/>
  <c r="BU23" i="24"/>
  <c r="Q54" i="24"/>
  <c r="Q39" i="24"/>
  <c r="Q33" i="24"/>
  <c r="DC55" i="24"/>
  <c r="DC50" i="24"/>
  <c r="DC48" i="24"/>
  <c r="DA19" i="24"/>
  <c r="Y27" i="24"/>
  <c r="Y43" i="24"/>
  <c r="Y8" i="24"/>
  <c r="AW39" i="24"/>
  <c r="AW37" i="24"/>
  <c r="AW55" i="24"/>
  <c r="BO49" i="24"/>
  <c r="BO51" i="24"/>
  <c r="BO50" i="24"/>
  <c r="BO17" i="24"/>
  <c r="DI49" i="24"/>
  <c r="DI25" i="24"/>
  <c r="DI31" i="24"/>
  <c r="DE8" i="24"/>
  <c r="M7" i="24"/>
  <c r="AM20" i="24"/>
  <c r="CE21" i="24"/>
  <c r="DG10" i="24"/>
  <c r="U42" i="24"/>
  <c r="U26" i="24"/>
  <c r="U19" i="24"/>
  <c r="AS47" i="24"/>
  <c r="AS33" i="24"/>
  <c r="AS24" i="24"/>
  <c r="BK46" i="24"/>
  <c r="BK25" i="24"/>
  <c r="BK16" i="24"/>
  <c r="CI55" i="24"/>
  <c r="AG22" i="24"/>
  <c r="AS30" i="24"/>
  <c r="DE48" i="24"/>
  <c r="DA43" i="24"/>
  <c r="AQ14" i="24"/>
  <c r="AU30" i="24"/>
  <c r="CK24" i="24"/>
  <c r="AE14" i="24"/>
  <c r="DC43" i="24"/>
  <c r="AW43" i="24"/>
  <c r="BO11" i="24"/>
  <c r="CS12" i="24"/>
  <c r="BC28" i="24"/>
  <c r="CG45" i="24"/>
  <c r="CG11" i="24"/>
  <c r="AY45" i="24"/>
  <c r="AY48" i="24"/>
  <c r="AC43" i="24"/>
  <c r="AC40" i="24"/>
  <c r="AC37" i="24"/>
  <c r="CO45" i="24"/>
  <c r="CO26" i="24"/>
  <c r="CO39" i="24"/>
  <c r="BM11" i="24"/>
  <c r="CS18" i="24"/>
  <c r="CU46" i="24"/>
  <c r="AA49" i="24"/>
  <c r="AA39" i="24"/>
  <c r="AA17" i="24"/>
  <c r="CM47" i="24"/>
  <c r="CM46" i="24"/>
  <c r="CM19" i="24"/>
  <c r="AE40" i="24"/>
  <c r="AE52" i="24"/>
  <c r="AE31" i="24"/>
  <c r="AE51" i="24"/>
  <c r="CQ17" i="24"/>
  <c r="CQ35" i="24"/>
  <c r="CQ43" i="24"/>
  <c r="AA11" i="24"/>
  <c r="DA18" i="24"/>
  <c r="CQ34" i="24"/>
  <c r="BQ45" i="24"/>
  <c r="BQ25" i="24"/>
  <c r="BQ14" i="24"/>
  <c r="BA44" i="24"/>
  <c r="BA42" i="24"/>
  <c r="BA39" i="24"/>
  <c r="BA11" i="24"/>
  <c r="BC38" i="24"/>
  <c r="BC20" i="24"/>
  <c r="BC46" i="24"/>
  <c r="AG45" i="24"/>
  <c r="AG55" i="24"/>
  <c r="AG25" i="24"/>
  <c r="BE54" i="24"/>
  <c r="BE53" i="24"/>
  <c r="BE26" i="24"/>
  <c r="BW40" i="24"/>
  <c r="BW53" i="24"/>
  <c r="BW18" i="24"/>
  <c r="BW29" i="24"/>
  <c r="CS47" i="24"/>
  <c r="CS33" i="24"/>
  <c r="CS35" i="24"/>
  <c r="U9" i="24"/>
  <c r="CO15" i="24"/>
  <c r="Q24" i="24"/>
  <c r="BS37" i="24"/>
  <c r="BS40" i="24"/>
  <c r="BS12" i="24"/>
  <c r="BU50" i="24"/>
  <c r="BU51" i="24"/>
  <c r="BU21" i="24"/>
  <c r="BU17" i="24"/>
  <c r="AI26" i="24"/>
  <c r="AI18" i="24"/>
  <c r="AI13" i="24"/>
  <c r="BG49" i="24"/>
  <c r="BG38" i="24"/>
  <c r="BG37" i="24"/>
  <c r="BY41" i="24"/>
  <c r="BY48" i="24"/>
  <c r="BY39" i="24"/>
  <c r="BY25" i="24"/>
  <c r="CU53" i="24"/>
  <c r="CU27" i="24"/>
  <c r="AS39" i="24"/>
  <c r="DE42" i="24"/>
  <c r="DA41" i="24"/>
  <c r="AU23" i="24"/>
  <c r="CK28" i="24"/>
  <c r="BU14" i="24"/>
  <c r="DC34" i="24"/>
  <c r="AW35" i="24"/>
  <c r="DI53" i="24"/>
  <c r="CI13" i="24"/>
  <c r="U30" i="24"/>
  <c r="CG50" i="24"/>
  <c r="CG21" i="24"/>
  <c r="AY35" i="24"/>
  <c r="AY30" i="24"/>
  <c r="AC42" i="24"/>
  <c r="AC46" i="24"/>
  <c r="AC9" i="24"/>
  <c r="CO54" i="24"/>
  <c r="CO24" i="24"/>
  <c r="CO31" i="24"/>
  <c r="DI11" i="24"/>
  <c r="BK19" i="24"/>
  <c r="Q14" i="24"/>
  <c r="AA38" i="24"/>
  <c r="AA50" i="24"/>
  <c r="AA15" i="24"/>
  <c r="CM49" i="24"/>
  <c r="CM41" i="24"/>
  <c r="CM8" i="24"/>
  <c r="AE55" i="24"/>
  <c r="AE49" i="24"/>
  <c r="AE25" i="24"/>
  <c r="CQ50" i="24"/>
  <c r="CQ44" i="24"/>
  <c r="CQ28" i="24"/>
  <c r="CQ21" i="24"/>
  <c r="BQ11" i="24"/>
  <c r="BO19" i="24"/>
  <c r="BQ35" i="24"/>
  <c r="BQ52" i="24"/>
  <c r="BQ21" i="24"/>
  <c r="BA47" i="24"/>
  <c r="BA27" i="24"/>
  <c r="BA25" i="24"/>
  <c r="BA48" i="24"/>
  <c r="BC48" i="24"/>
  <c r="BC19" i="24"/>
  <c r="BC53" i="24"/>
  <c r="AG42" i="24"/>
  <c r="AG43" i="24"/>
  <c r="AG14" i="24"/>
  <c r="BE49" i="24"/>
  <c r="BE44" i="24"/>
  <c r="BE20" i="24"/>
  <c r="BW43" i="24"/>
  <c r="BW46" i="24"/>
  <c r="BW35" i="24"/>
  <c r="BW17" i="24"/>
  <c r="CS24" i="24"/>
  <c r="CS53" i="24"/>
  <c r="CS11" i="24"/>
  <c r="BA16" i="24"/>
  <c r="Q25" i="24"/>
  <c r="CE24" i="24"/>
  <c r="BS55" i="24"/>
  <c r="BS34" i="24"/>
  <c r="BS9" i="24"/>
  <c r="BU43" i="24"/>
  <c r="BU34" i="24"/>
  <c r="BU22" i="24"/>
  <c r="BU16" i="24"/>
  <c r="AI39" i="24"/>
  <c r="AI43" i="24"/>
  <c r="AI8" i="24"/>
  <c r="BG53" i="24"/>
  <c r="BG36" i="24"/>
  <c r="BG19" i="24"/>
  <c r="BY45" i="24"/>
  <c r="BY24" i="24"/>
  <c r="DA26" i="24"/>
  <c r="BK54" i="24"/>
  <c r="DE29" i="24"/>
  <c r="DA22" i="24"/>
  <c r="W20" i="24"/>
  <c r="BM52" i="24"/>
  <c r="CK7" i="24"/>
  <c r="CC25" i="24"/>
  <c r="DC26" i="24"/>
  <c r="AW33" i="24"/>
  <c r="DI52" i="24"/>
  <c r="AI14" i="24"/>
  <c r="BE45" i="24"/>
  <c r="CG32" i="24"/>
  <c r="CG20" i="24"/>
  <c r="AY47" i="24"/>
  <c r="AY27" i="24"/>
  <c r="AC53" i="24"/>
  <c r="AC47" i="24"/>
  <c r="AC44" i="24"/>
  <c r="CO53" i="24"/>
  <c r="CO32" i="24"/>
  <c r="AM7" i="24"/>
  <c r="BI12" i="24"/>
  <c r="AI20" i="24"/>
  <c r="AO19" i="24"/>
  <c r="AA37" i="24"/>
  <c r="AA28" i="24"/>
  <c r="AA24" i="24"/>
  <c r="CM55" i="24"/>
  <c r="CM29" i="24"/>
  <c r="CM16" i="24"/>
  <c r="AE54" i="24"/>
  <c r="AE32" i="24"/>
  <c r="AE18" i="24"/>
  <c r="CQ38" i="24"/>
  <c r="CQ37" i="24"/>
  <c r="CQ45" i="24"/>
  <c r="CQ13" i="24"/>
  <c r="Q12" i="24"/>
  <c r="CY20" i="24"/>
  <c r="AA41" i="24"/>
  <c r="BQ39" i="24"/>
  <c r="BQ42" i="24"/>
  <c r="BQ9" i="24"/>
  <c r="BA43" i="24"/>
  <c r="BA26" i="24"/>
  <c r="BA23" i="24"/>
  <c r="BA34" i="24"/>
  <c r="BC35" i="24"/>
  <c r="BC18" i="24"/>
  <c r="BC33" i="24"/>
  <c r="AG31" i="24"/>
  <c r="AG30" i="24"/>
  <c r="AG54" i="24"/>
  <c r="BE38" i="24"/>
  <c r="BE34" i="24"/>
  <c r="BE14" i="24"/>
  <c r="BW42" i="24"/>
  <c r="BW51" i="24"/>
  <c r="BW24" i="24"/>
  <c r="BW16" i="24"/>
  <c r="CS44" i="24"/>
  <c r="CS32" i="24"/>
  <c r="CS43" i="24"/>
  <c r="CU9" i="24"/>
  <c r="S17" i="24"/>
  <c r="AY26" i="24"/>
  <c r="BS50" i="24"/>
  <c r="BS54" i="24"/>
  <c r="BS33" i="24"/>
  <c r="BS20" i="24"/>
  <c r="BU49" i="24"/>
  <c r="BU33" i="24"/>
  <c r="BU20" i="24"/>
  <c r="AI47" i="24"/>
  <c r="AI33" i="24"/>
  <c r="AI23" i="24"/>
  <c r="AI30" i="24"/>
  <c r="BG44" i="24"/>
  <c r="BG27" i="24"/>
  <c r="BG18" i="24"/>
  <c r="BY43" i="24"/>
  <c r="BY23" i="24"/>
  <c r="BY16" i="24"/>
  <c r="BY22" i="24"/>
  <c r="CU48" i="24"/>
  <c r="CU24" i="24"/>
  <c r="CU29" i="24"/>
  <c r="AY8" i="24"/>
  <c r="DC13" i="24"/>
  <c r="Q21" i="24"/>
  <c r="CE37" i="24"/>
  <c r="CE40" i="24"/>
  <c r="CG9" i="24"/>
  <c r="BK40" i="24"/>
  <c r="DE26" i="24"/>
  <c r="DA36" i="24"/>
  <c r="W51" i="24"/>
  <c r="BM51" i="24"/>
  <c r="CK26" i="24"/>
  <c r="O27" i="24"/>
  <c r="DC41" i="24"/>
  <c r="AW30" i="24"/>
  <c r="DI48" i="24"/>
  <c r="BY14" i="24"/>
  <c r="CG51" i="24"/>
  <c r="CG35" i="24"/>
  <c r="CG13" i="24"/>
  <c r="AY53" i="24"/>
  <c r="AY21" i="24"/>
  <c r="AC52" i="24"/>
  <c r="AC33" i="24"/>
  <c r="AC26" i="24"/>
  <c r="CO52" i="24"/>
  <c r="CO23" i="24"/>
  <c r="BM7" i="24"/>
  <c r="CY12" i="24"/>
  <c r="CQ20" i="24"/>
  <c r="AA55" i="24"/>
  <c r="AA34" i="24"/>
  <c r="AA21" i="24"/>
  <c r="AA16" i="24"/>
  <c r="CM38" i="24"/>
  <c r="CM42" i="24"/>
  <c r="CM10" i="24"/>
  <c r="AE43" i="24"/>
  <c r="AE37" i="24"/>
  <c r="AE17" i="24"/>
  <c r="CQ48" i="24"/>
  <c r="CQ31" i="24"/>
  <c r="CQ36" i="24"/>
  <c r="AO7" i="24"/>
  <c r="BM21" i="24"/>
  <c r="AE47" i="24"/>
  <c r="BQ34" i="24"/>
  <c r="BQ53" i="24"/>
  <c r="BQ20" i="24"/>
  <c r="BA40" i="24"/>
  <c r="BA45" i="24"/>
  <c r="BA33" i="24"/>
  <c r="BA13" i="24"/>
  <c r="BC25" i="24"/>
  <c r="BC37" i="24"/>
  <c r="BC23" i="24"/>
  <c r="AG19" i="24"/>
  <c r="AG24" i="24"/>
  <c r="AG28" i="24"/>
  <c r="BE31" i="24"/>
  <c r="BE32" i="24"/>
  <c r="BE30" i="24"/>
  <c r="BW39" i="24"/>
  <c r="BW38" i="24"/>
  <c r="BW49" i="24"/>
  <c r="BW13" i="24"/>
  <c r="CS37" i="24"/>
  <c r="CS23" i="24"/>
  <c r="CS31" i="24"/>
  <c r="AS10" i="24"/>
  <c r="CG17" i="24"/>
  <c r="BK27" i="24"/>
  <c r="BS38" i="24"/>
  <c r="BK42" i="24"/>
  <c r="DE20" i="24"/>
  <c r="DA29" i="24"/>
  <c r="W54" i="24"/>
  <c r="BM44" i="24"/>
  <c r="DG25" i="24"/>
  <c r="Q53" i="24"/>
  <c r="S36" i="24"/>
  <c r="AW8" i="24"/>
  <c r="DI24" i="24"/>
  <c r="Y15" i="24"/>
  <c r="CG39" i="24"/>
  <c r="CG33" i="24"/>
  <c r="CG34" i="24"/>
  <c r="AY37" i="24"/>
  <c r="AY54" i="24"/>
  <c r="AC49" i="24"/>
  <c r="AC55" i="24"/>
  <c r="AC30" i="24"/>
  <c r="CO42" i="24"/>
  <c r="CO25" i="24"/>
  <c r="CU7" i="24"/>
  <c r="AY13" i="24"/>
  <c r="CI54" i="24"/>
  <c r="DE19" i="24"/>
  <c r="DA32" i="24"/>
  <c r="W40" i="24"/>
  <c r="BM36" i="24"/>
  <c r="DG51" i="24"/>
  <c r="Q52" i="24"/>
  <c r="DC49" i="24"/>
  <c r="AW15" i="24"/>
  <c r="DI29" i="24"/>
  <c r="AC16" i="24"/>
  <c r="CG55" i="24"/>
  <c r="CG16" i="24"/>
  <c r="CG10" i="24"/>
  <c r="AY51" i="24"/>
  <c r="AY40" i="24"/>
  <c r="AC48" i="24"/>
  <c r="AC20" i="24"/>
  <c r="AC13" i="24"/>
  <c r="CO50" i="24"/>
  <c r="CO29" i="24"/>
  <c r="AO8" i="24"/>
  <c r="CO13" i="24"/>
  <c r="DC22" i="24"/>
  <c r="AA44" i="24"/>
  <c r="AA48" i="24"/>
  <c r="AA33" i="24"/>
  <c r="AA9" i="24"/>
  <c r="CM35" i="24"/>
  <c r="CM44" i="24"/>
  <c r="CM14" i="24"/>
  <c r="AE44" i="24"/>
  <c r="AE53" i="24"/>
  <c r="AE29" i="24"/>
  <c r="CQ46" i="24"/>
  <c r="CQ30" i="24"/>
  <c r="CQ16" i="24"/>
  <c r="CY7" i="24"/>
  <c r="AS14" i="24"/>
  <c r="DI22" i="24"/>
  <c r="DC17" i="24"/>
  <c r="BQ44" i="24"/>
  <c r="BQ30" i="24"/>
  <c r="BQ41" i="24"/>
  <c r="BA41" i="24"/>
  <c r="BA32" i="24"/>
  <c r="BA10" i="24"/>
  <c r="BC43" i="24"/>
  <c r="BC55" i="24"/>
  <c r="BC31" i="24"/>
  <c r="AG40" i="24"/>
  <c r="AG47" i="24"/>
  <c r="AG35" i="24"/>
  <c r="AG13" i="24"/>
  <c r="BE48" i="24"/>
  <c r="BE21" i="24"/>
  <c r="BE51" i="24"/>
  <c r="BW47" i="24"/>
  <c r="BW25" i="24"/>
  <c r="BW44" i="24"/>
  <c r="CS45" i="24"/>
  <c r="CS49" i="24"/>
  <c r="CS26" i="24"/>
  <c r="CS20" i="24"/>
  <c r="Y12" i="24"/>
  <c r="Q19" i="24"/>
  <c r="BW30" i="24"/>
  <c r="BS45" i="24"/>
  <c r="BS31" i="24"/>
  <c r="BS32" i="24"/>
  <c r="BS18" i="24"/>
  <c r="BU55" i="24"/>
  <c r="BU39" i="24"/>
  <c r="BU15" i="24"/>
  <c r="AI54" i="24"/>
  <c r="AI53" i="24"/>
  <c r="AI27" i="24"/>
  <c r="CI52" i="24"/>
  <c r="U10" i="24"/>
  <c r="AQ39" i="24"/>
  <c r="W35" i="24"/>
  <c r="BM33" i="24"/>
  <c r="DG49" i="24"/>
  <c r="Q46" i="24"/>
  <c r="Y38" i="24"/>
  <c r="BO46" i="24"/>
  <c r="DI18" i="24"/>
  <c r="Y18" i="24"/>
  <c r="CG52" i="24"/>
  <c r="CG15" i="24"/>
  <c r="CG12" i="24"/>
  <c r="AY38" i="24"/>
  <c r="AY39" i="24"/>
  <c r="AC29" i="24"/>
  <c r="AC35" i="24"/>
  <c r="CO55" i="24"/>
  <c r="CO34" i="24"/>
  <c r="CO33" i="24"/>
  <c r="BU8" i="24"/>
  <c r="AO14" i="24"/>
  <c r="O26" i="24"/>
  <c r="AA47" i="24"/>
  <c r="AA45" i="24"/>
  <c r="AA25" i="24"/>
  <c r="AA46" i="24"/>
  <c r="CM43" i="24"/>
  <c r="CM31" i="24"/>
  <c r="CM36" i="24"/>
  <c r="AE36" i="24"/>
  <c r="AE34" i="24"/>
  <c r="AE30" i="24"/>
  <c r="CQ53" i="24"/>
  <c r="CQ27" i="24"/>
  <c r="CQ10" i="24"/>
  <c r="AQ8" i="24"/>
  <c r="CI14" i="24"/>
  <c r="CW23" i="24"/>
  <c r="BQ55" i="24"/>
  <c r="BQ49" i="24"/>
  <c r="BQ50" i="24"/>
  <c r="BQ32" i="24"/>
  <c r="BA37" i="24"/>
  <c r="BA22" i="24"/>
  <c r="BA52" i="24"/>
  <c r="BC42" i="24"/>
  <c r="BC39" i="24"/>
  <c r="BC29" i="24"/>
  <c r="AG39" i="24"/>
  <c r="AG33" i="24"/>
  <c r="AG17" i="24"/>
  <c r="AG15" i="24"/>
  <c r="BE42" i="24"/>
  <c r="BE18" i="24"/>
  <c r="BE46" i="24"/>
  <c r="BW55" i="24"/>
  <c r="BW45" i="24"/>
  <c r="BW28" i="24"/>
  <c r="CS46" i="24"/>
  <c r="CS41" i="24"/>
  <c r="CS34" i="24"/>
  <c r="CS19" i="24"/>
  <c r="BO12" i="24"/>
  <c r="CE19" i="24"/>
  <c r="BK32" i="24"/>
  <c r="BS42" i="24"/>
  <c r="BS53" i="24"/>
  <c r="BS27" i="24"/>
  <c r="BS11" i="24"/>
  <c r="BU54" i="24"/>
  <c r="BU40" i="24"/>
  <c r="BU30" i="24"/>
  <c r="AI52" i="24"/>
  <c r="AI29" i="24"/>
  <c r="AI35" i="24"/>
  <c r="CI37" i="24"/>
  <c r="BK10" i="24"/>
  <c r="AQ54" i="24"/>
  <c r="W23" i="24"/>
  <c r="BM26" i="24"/>
  <c r="DG45" i="24"/>
  <c r="Q40" i="24"/>
  <c r="Y37" i="24"/>
  <c r="BO45" i="24"/>
  <c r="DI17" i="24"/>
  <c r="BG21" i="24"/>
  <c r="CG40" i="24"/>
  <c r="CG27" i="24"/>
  <c r="CG14" i="24"/>
  <c r="AY36" i="24"/>
  <c r="AY44" i="24"/>
  <c r="AC45" i="24"/>
  <c r="AC18" i="24"/>
  <c r="CO43" i="24"/>
  <c r="CO22" i="24"/>
  <c r="CO18" i="24"/>
  <c r="Q9" i="24"/>
  <c r="CE14" i="24"/>
  <c r="BI30" i="24"/>
  <c r="AA54" i="24"/>
  <c r="AA42" i="24"/>
  <c r="AA20" i="24"/>
  <c r="CM48" i="24"/>
  <c r="CM27" i="24"/>
  <c r="CM30" i="24"/>
  <c r="CM9" i="24"/>
  <c r="AE24" i="24"/>
  <c r="AE28" i="24"/>
  <c r="AE27" i="24"/>
  <c r="CQ52" i="24"/>
  <c r="CQ26" i="24"/>
  <c r="CQ49" i="24"/>
  <c r="S9" i="24"/>
  <c r="AI15" i="24"/>
  <c r="DA24" i="24"/>
  <c r="BQ43" i="24"/>
  <c r="BQ37" i="24"/>
  <c r="BQ46" i="24"/>
  <c r="BQ16" i="24"/>
  <c r="BA29" i="24"/>
  <c r="BA21" i="24"/>
  <c r="BA28" i="24"/>
  <c r="BC50" i="24"/>
  <c r="BC52" i="24"/>
  <c r="BC32" i="24"/>
  <c r="AG53" i="24"/>
  <c r="AG36" i="24"/>
  <c r="AG16" i="24"/>
  <c r="BE52" i="24"/>
  <c r="BE33" i="24"/>
  <c r="BE17" i="24"/>
  <c r="BE13" i="24"/>
  <c r="BW54" i="24"/>
  <c r="BW37" i="24"/>
  <c r="BW12" i="24"/>
  <c r="CS55" i="24"/>
  <c r="CS29" i="24"/>
  <c r="CS40" i="24"/>
  <c r="AQ7" i="24"/>
  <c r="O13" i="24"/>
  <c r="AW20" i="24"/>
  <c r="CM37" i="24"/>
  <c r="BS39" i="24"/>
  <c r="BS30" i="24"/>
  <c r="BS47" i="24"/>
  <c r="BS35" i="24"/>
  <c r="BU41" i="24"/>
  <c r="BU38" i="24"/>
  <c r="BU7" i="24"/>
  <c r="AI40" i="24"/>
  <c r="AI28" i="24"/>
  <c r="AI7" i="24"/>
  <c r="U47" i="24"/>
  <c r="CI19" i="24"/>
  <c r="CI16" i="24"/>
  <c r="AQ46" i="24"/>
  <c r="AU49" i="24"/>
  <c r="CK41" i="24"/>
  <c r="DG39" i="24"/>
  <c r="Q55" i="24"/>
  <c r="Y44" i="24"/>
  <c r="BO30" i="24"/>
  <c r="CO7" i="24"/>
  <c r="CQ22" i="24"/>
  <c r="CG49" i="24"/>
  <c r="CG24" i="24"/>
  <c r="AQ17" i="24"/>
  <c r="AY28" i="24"/>
  <c r="AY16" i="24"/>
  <c r="AC31" i="24"/>
  <c r="AC41" i="24"/>
  <c r="CO51" i="24"/>
  <c r="CO47" i="24"/>
  <c r="CO17" i="24"/>
  <c r="BE9" i="24"/>
  <c r="AO16" i="24"/>
  <c r="AO32" i="24"/>
  <c r="AA40" i="24"/>
  <c r="AA36" i="24"/>
  <c r="AA19" i="24"/>
  <c r="CM53" i="24"/>
  <c r="CM15" i="24"/>
  <c r="CM39" i="24"/>
  <c r="CM45" i="24"/>
  <c r="AE42" i="24"/>
  <c r="AE22" i="24"/>
  <c r="AE16" i="24"/>
  <c r="CQ42" i="24"/>
  <c r="CQ25" i="24"/>
  <c r="CQ12" i="24"/>
  <c r="BI9" i="24"/>
  <c r="CC15" i="24"/>
  <c r="S26" i="24"/>
  <c r="BQ48" i="24"/>
  <c r="BQ29" i="24"/>
  <c r="BQ40" i="24"/>
  <c r="AK7" i="24"/>
  <c r="BA17" i="24"/>
  <c r="BA54" i="24"/>
  <c r="BA12" i="24"/>
  <c r="BC40" i="24"/>
  <c r="BC30" i="24"/>
  <c r="BC22" i="24"/>
  <c r="AG49" i="24"/>
  <c r="AG32" i="24"/>
  <c r="AG29" i="24"/>
  <c r="BE40" i="24"/>
  <c r="BE37" i="24"/>
  <c r="BE16" i="24"/>
  <c r="BE39" i="24"/>
  <c r="BW41" i="24"/>
  <c r="BW34" i="24"/>
  <c r="BW23" i="24"/>
  <c r="CS54" i="24"/>
  <c r="CS28" i="24"/>
  <c r="CS27" i="24"/>
  <c r="BQ7" i="24"/>
  <c r="U32" i="24"/>
  <c r="CI8" i="24"/>
  <c r="AY17" i="24"/>
  <c r="AQ32" i="24"/>
  <c r="AU48" i="24"/>
  <c r="CK54" i="24"/>
  <c r="DG21" i="24"/>
  <c r="Q22" i="24"/>
  <c r="Y22" i="24"/>
  <c r="BO28" i="24"/>
  <c r="BQ8" i="24"/>
  <c r="CC23" i="24"/>
  <c r="CG41" i="24"/>
  <c r="CG48" i="24"/>
  <c r="AY55" i="24"/>
  <c r="AY50" i="24"/>
  <c r="AY9" i="24"/>
  <c r="AC25" i="24"/>
  <c r="AC34" i="24"/>
  <c r="CO49" i="24"/>
  <c r="CO40" i="24"/>
  <c r="CO38" i="24"/>
  <c r="AG10" i="24"/>
  <c r="CU16" i="24"/>
  <c r="AQ34" i="24"/>
  <c r="AA35" i="24"/>
  <c r="AA31" i="24"/>
  <c r="AA32" i="24"/>
  <c r="CM52" i="24"/>
  <c r="CM34" i="24"/>
  <c r="CM23" i="24"/>
  <c r="CM11" i="24"/>
  <c r="AE50" i="24"/>
  <c r="AE21" i="24"/>
  <c r="AE7" i="24"/>
  <c r="CQ51" i="24"/>
  <c r="CQ24" i="24"/>
  <c r="CQ9" i="24"/>
  <c r="CS9" i="24"/>
  <c r="AS16" i="24"/>
  <c r="CG28" i="24"/>
  <c r="BQ47" i="24"/>
  <c r="BQ33" i="24"/>
  <c r="BQ24" i="24"/>
  <c r="BQ28" i="24"/>
  <c r="BA51" i="24"/>
  <c r="BA20" i="24"/>
  <c r="BA9" i="24"/>
  <c r="BC51" i="24"/>
  <c r="BC54" i="24"/>
  <c r="BC21" i="24"/>
  <c r="AG46" i="24"/>
  <c r="AG41" i="24"/>
  <c r="AG23" i="24"/>
  <c r="BE41" i="24"/>
  <c r="BE24" i="24"/>
  <c r="BE28" i="24"/>
  <c r="BE29" i="24"/>
  <c r="BW36" i="24"/>
  <c r="BW26" i="24"/>
  <c r="BW14" i="24"/>
  <c r="CS51" i="24"/>
  <c r="CS52" i="24"/>
  <c r="CS22" i="24"/>
  <c r="DA7" i="24"/>
  <c r="BA14" i="24"/>
  <c r="U8" i="24"/>
  <c r="DE54" i="24"/>
  <c r="CI29" i="24"/>
  <c r="AQ27" i="24"/>
  <c r="AU34" i="24"/>
  <c r="CK50" i="24"/>
  <c r="AC8" i="24"/>
  <c r="DC45" i="24"/>
  <c r="Y29" i="24"/>
  <c r="BO47" i="24"/>
  <c r="AU9" i="24"/>
  <c r="CA24" i="24"/>
  <c r="CG30" i="24"/>
  <c r="CG43" i="24"/>
  <c r="AY43" i="24"/>
  <c r="AY31" i="24"/>
  <c r="AC50" i="24"/>
  <c r="AC24" i="24"/>
  <c r="AC10" i="24"/>
  <c r="CO36" i="24"/>
  <c r="CO37" i="24"/>
  <c r="CO48" i="24"/>
  <c r="BW10" i="24"/>
  <c r="BM17" i="24"/>
  <c r="AQ37" i="24"/>
  <c r="AA53" i="24"/>
  <c r="AA27" i="24"/>
  <c r="AA30" i="24"/>
  <c r="CM51" i="24"/>
  <c r="CM40" i="24"/>
  <c r="CM22" i="24"/>
  <c r="AE45" i="24"/>
  <c r="AE39" i="24"/>
  <c r="AE48" i="24"/>
  <c r="AE26" i="24"/>
  <c r="CQ40" i="24"/>
  <c r="CQ55" i="24"/>
  <c r="CQ32" i="24"/>
  <c r="AK10" i="24"/>
  <c r="DE16" i="24"/>
  <c r="BK30" i="24"/>
  <c r="BQ36" i="24"/>
  <c r="BQ27" i="24"/>
  <c r="BQ15" i="24"/>
  <c r="BA50" i="24"/>
  <c r="BA36" i="24"/>
  <c r="BA19" i="24"/>
  <c r="BA30" i="24"/>
  <c r="BC36" i="24"/>
  <c r="BC41" i="24"/>
  <c r="BC7" i="24"/>
  <c r="AG44" i="24"/>
  <c r="AG38" i="24"/>
  <c r="AG26" i="24"/>
  <c r="BE47" i="24"/>
  <c r="BE23" i="24"/>
  <c r="BE36" i="24"/>
  <c r="BE25" i="24"/>
  <c r="BW31" i="24"/>
  <c r="BW22" i="24"/>
  <c r="BW21" i="24"/>
  <c r="CS48" i="24"/>
  <c r="CS42" i="24"/>
  <c r="CS15" i="24"/>
  <c r="AU8" i="24"/>
  <c r="AS48" i="24"/>
  <c r="DE53" i="24"/>
  <c r="CA31" i="24"/>
  <c r="AQ11" i="24"/>
  <c r="AU42" i="24"/>
  <c r="CK43" i="24"/>
  <c r="BM8" i="24"/>
  <c r="DC47" i="24"/>
  <c r="Y10" i="24"/>
  <c r="BO43" i="24"/>
  <c r="BQ10" i="24"/>
  <c r="CM25" i="24"/>
  <c r="CG18" i="24"/>
  <c r="CG38" i="24"/>
  <c r="AY46" i="24"/>
  <c r="AY25" i="24"/>
  <c r="AC38" i="24"/>
  <c r="AC54" i="24"/>
  <c r="AC12" i="24"/>
  <c r="CO46" i="24"/>
  <c r="CO30" i="24"/>
  <c r="CO9" i="24"/>
  <c r="W11" i="24"/>
  <c r="AK18" i="24"/>
  <c r="Q41" i="24"/>
  <c r="AA52" i="24"/>
  <c r="AA26" i="24"/>
  <c r="AA18" i="24"/>
  <c r="CM50" i="24"/>
  <c r="CM32" i="24"/>
  <c r="CM20" i="24"/>
  <c r="AE41" i="24"/>
  <c r="AE23" i="24"/>
  <c r="AE33" i="24"/>
  <c r="AE11" i="24"/>
  <c r="CQ29" i="24"/>
  <c r="CQ39" i="24"/>
  <c r="CQ11" i="24"/>
  <c r="CA10" i="24"/>
  <c r="AO18" i="24"/>
  <c r="BQ51" i="24"/>
  <c r="BQ26" i="24"/>
  <c r="BQ23" i="24"/>
  <c r="BA38" i="24"/>
  <c r="BA31" i="24"/>
  <c r="BA55" i="24"/>
  <c r="BA24" i="24"/>
  <c r="BC24" i="24"/>
  <c r="BC27" i="24"/>
  <c r="BC11" i="24"/>
  <c r="AG51" i="24"/>
  <c r="AG34" i="24"/>
  <c r="AG12" i="24"/>
  <c r="BE55" i="24"/>
  <c r="BE43" i="24"/>
  <c r="BE12" i="24"/>
  <c r="BW52" i="24"/>
  <c r="BW19" i="24"/>
  <c r="BW20" i="24"/>
  <c r="BW11" i="24"/>
  <c r="CS39" i="24"/>
  <c r="CS25" i="24"/>
  <c r="CS7" i="24"/>
  <c r="CE8" i="24"/>
  <c r="AS15" i="24"/>
  <c r="CQ47" i="24"/>
  <c r="BA15" i="24"/>
  <c r="BW33" i="24"/>
  <c r="AS22" i="24"/>
  <c r="BS41" i="24"/>
  <c r="BS19" i="24"/>
  <c r="BU27" i="24"/>
  <c r="AI38" i="24"/>
  <c r="AI42" i="24"/>
  <c r="BG43" i="24"/>
  <c r="BG20" i="24"/>
  <c r="BG8" i="24"/>
  <c r="BY51" i="24"/>
  <c r="BY17" i="24"/>
  <c r="BY32" i="24"/>
  <c r="CU19" i="24"/>
  <c r="CU21" i="24"/>
  <c r="CU18" i="24"/>
  <c r="AA12" i="24"/>
  <c r="S19" i="24"/>
  <c r="BQ54" i="24"/>
  <c r="CE39" i="24"/>
  <c r="CE51" i="24"/>
  <c r="S52" i="24"/>
  <c r="S28" i="24"/>
  <c r="S35" i="24"/>
  <c r="BI54" i="24"/>
  <c r="BI45" i="24"/>
  <c r="BI18" i="24"/>
  <c r="BI23" i="24"/>
  <c r="CW49" i="24"/>
  <c r="CW38" i="24"/>
  <c r="CW13" i="24"/>
  <c r="DC9" i="24"/>
  <c r="Y17" i="24"/>
  <c r="AA29" i="24"/>
  <c r="AO50" i="24"/>
  <c r="AO46" i="24"/>
  <c r="AO25" i="24"/>
  <c r="AK44" i="24"/>
  <c r="AK32" i="24"/>
  <c r="AK50" i="24"/>
  <c r="CA39" i="24"/>
  <c r="CA43" i="24"/>
  <c r="CA23" i="24"/>
  <c r="O55" i="24"/>
  <c r="O44" i="24"/>
  <c r="O34" i="24"/>
  <c r="O10" i="24"/>
  <c r="AM16" i="24"/>
  <c r="AM23" i="24"/>
  <c r="AM8" i="24"/>
  <c r="CC49" i="24"/>
  <c r="CC30" i="24"/>
  <c r="CC27" i="24"/>
  <c r="CC34" i="24"/>
  <c r="CY43" i="24"/>
  <c r="CY51" i="24"/>
  <c r="CY53" i="24"/>
  <c r="BC8" i="24"/>
  <c r="BO13" i="24"/>
  <c r="BE35" i="24"/>
  <c r="W9" i="39"/>
  <c r="AI52" i="40"/>
  <c r="AI44" i="40"/>
  <c r="AI23" i="40"/>
  <c r="AI21" i="40"/>
  <c r="BC44" i="40"/>
  <c r="BC48" i="40"/>
  <c r="BC32" i="40"/>
  <c r="BC14" i="40"/>
  <c r="BC17" i="40"/>
  <c r="CO40" i="40"/>
  <c r="CO38" i="40"/>
  <c r="CO27" i="40"/>
  <c r="CO12" i="40"/>
  <c r="AK43" i="40"/>
  <c r="CQ54" i="24"/>
  <c r="BC45" i="24"/>
  <c r="BW48" i="24"/>
  <c r="AA23" i="24"/>
  <c r="BS36" i="24"/>
  <c r="BS22" i="24"/>
  <c r="BU26" i="24"/>
  <c r="AI55" i="24"/>
  <c r="AI32" i="24"/>
  <c r="BG55" i="24"/>
  <c r="BG17" i="24"/>
  <c r="BG34" i="24"/>
  <c r="BY38" i="24"/>
  <c r="BY30" i="24"/>
  <c r="BY8" i="24"/>
  <c r="CU36" i="24"/>
  <c r="CU25" i="24"/>
  <c r="O7" i="24"/>
  <c r="BQ12" i="24"/>
  <c r="CG19" i="24"/>
  <c r="CE44" i="24"/>
  <c r="CE38" i="24"/>
  <c r="CE50" i="24"/>
  <c r="S50" i="24"/>
  <c r="S27" i="24"/>
  <c r="S21" i="24"/>
  <c r="BI42" i="24"/>
  <c r="BI50" i="24"/>
  <c r="BI24" i="24"/>
  <c r="BI48" i="24"/>
  <c r="CW41" i="24"/>
  <c r="CW22" i="24"/>
  <c r="CW8" i="24"/>
  <c r="AY10" i="24"/>
  <c r="CM17" i="24"/>
  <c r="CW30" i="24"/>
  <c r="AO51" i="24"/>
  <c r="AO34" i="24"/>
  <c r="AO15" i="24"/>
  <c r="AK41" i="24"/>
  <c r="AK38" i="24"/>
  <c r="AK24" i="24"/>
  <c r="CA50" i="24"/>
  <c r="CA37" i="24"/>
  <c r="CA14" i="24"/>
  <c r="O54" i="24"/>
  <c r="O51" i="24"/>
  <c r="O38" i="24"/>
  <c r="O31" i="24"/>
  <c r="AM43" i="24"/>
  <c r="AM42" i="24"/>
  <c r="AM15" i="24"/>
  <c r="CC38" i="24"/>
  <c r="CC45" i="24"/>
  <c r="CC36" i="24"/>
  <c r="CC53" i="24"/>
  <c r="CY49" i="24"/>
  <c r="CY28" i="24"/>
  <c r="CY40" i="24"/>
  <c r="CO8" i="24"/>
  <c r="O14" i="24"/>
  <c r="AC21" i="24"/>
  <c r="BQ38" i="24"/>
  <c r="CO8" i="39"/>
  <c r="AI46" i="40"/>
  <c r="AI38" i="40"/>
  <c r="AI11" i="40"/>
  <c r="AI22" i="40"/>
  <c r="BC38" i="40"/>
  <c r="BC42" i="40"/>
  <c r="BC34" i="40"/>
  <c r="BC15" i="40"/>
  <c r="CO54" i="40"/>
  <c r="CO32" i="40"/>
  <c r="CO29" i="40"/>
  <c r="CO31" i="40"/>
  <c r="CO11" i="40"/>
  <c r="AK50" i="40"/>
  <c r="AK38" i="40"/>
  <c r="AK24" i="40"/>
  <c r="AK27" i="40"/>
  <c r="AA43" i="24"/>
  <c r="CQ41" i="24"/>
  <c r="BC47" i="24"/>
  <c r="BW32" i="24"/>
  <c r="DG28" i="24"/>
  <c r="BS28" i="24"/>
  <c r="BS13" i="24"/>
  <c r="BU31" i="24"/>
  <c r="AI51" i="24"/>
  <c r="AI36" i="24"/>
  <c r="BG54" i="24"/>
  <c r="BG16" i="24"/>
  <c r="BG41" i="24"/>
  <c r="BY33" i="24"/>
  <c r="BY49" i="24"/>
  <c r="BY28" i="24"/>
  <c r="CU49" i="24"/>
  <c r="CU20" i="24"/>
  <c r="AU7" i="24"/>
  <c r="Q13" i="24"/>
  <c r="AY20" i="24"/>
  <c r="CE54" i="24"/>
  <c r="CE32" i="24"/>
  <c r="CE25" i="24"/>
  <c r="S47" i="24"/>
  <c r="S34" i="24"/>
  <c r="S20" i="24"/>
  <c r="BI38" i="24"/>
  <c r="BI39" i="24"/>
  <c r="BI40" i="24"/>
  <c r="CW47" i="24"/>
  <c r="CW33" i="24"/>
  <c r="CW19" i="24"/>
  <c r="CW24" i="24"/>
  <c r="CO10" i="24"/>
  <c r="W19" i="24"/>
  <c r="DC32" i="24"/>
  <c r="AO41" i="24"/>
  <c r="AO42" i="24"/>
  <c r="AO22" i="24"/>
  <c r="AK37" i="24"/>
  <c r="AK27" i="24"/>
  <c r="AK14" i="24"/>
  <c r="CA47" i="24"/>
  <c r="CA22" i="24"/>
  <c r="CA29" i="24"/>
  <c r="O53" i="24"/>
  <c r="O45" i="24"/>
  <c r="O43" i="24"/>
  <c r="O12" i="24"/>
  <c r="AM35" i="24"/>
  <c r="AM53" i="24"/>
  <c r="AM22" i="24"/>
  <c r="CC55" i="24"/>
  <c r="CC39" i="24"/>
  <c r="CC51" i="24"/>
  <c r="CC10" i="24"/>
  <c r="CY33" i="24"/>
  <c r="CY25" i="24"/>
  <c r="CY37" i="24"/>
  <c r="AG9" i="24"/>
  <c r="CM21" i="24"/>
  <c r="AQ43" i="24"/>
  <c r="BC12" i="39"/>
  <c r="AI40" i="40"/>
  <c r="AI27" i="40"/>
  <c r="AI12" i="40"/>
  <c r="AI18" i="40"/>
  <c r="BC51" i="40"/>
  <c r="BC49" i="40"/>
  <c r="BC35" i="40"/>
  <c r="BC18" i="40"/>
  <c r="CO48" i="40"/>
  <c r="CO33" i="40"/>
  <c r="CO30" i="40"/>
  <c r="CO28" i="40"/>
  <c r="CO14" i="40"/>
  <c r="AK44" i="40"/>
  <c r="AK34" i="40"/>
  <c r="AK18" i="40"/>
  <c r="AK7" i="40"/>
  <c r="BW46" i="40"/>
  <c r="AA22" i="24"/>
  <c r="BO7" i="24"/>
  <c r="BC34" i="24"/>
  <c r="CS36" i="24"/>
  <c r="AY42" i="24"/>
  <c r="BS48" i="24"/>
  <c r="BU45" i="24"/>
  <c r="BU42" i="24"/>
  <c r="AI41" i="24"/>
  <c r="AI9" i="24"/>
  <c r="BG48" i="24"/>
  <c r="BG28" i="24"/>
  <c r="BG15" i="24"/>
  <c r="BY31" i="24"/>
  <c r="BY44" i="24"/>
  <c r="BY10" i="24"/>
  <c r="CU41" i="24"/>
  <c r="CU38" i="24"/>
  <c r="BS7" i="24"/>
  <c r="AU22" i="24"/>
  <c r="CE53" i="24"/>
  <c r="CE46" i="24"/>
  <c r="CE52" i="24"/>
  <c r="S46" i="24"/>
  <c r="S42" i="24"/>
  <c r="S13" i="24"/>
  <c r="BI55" i="24"/>
  <c r="BI35" i="24"/>
  <c r="BI25" i="24"/>
  <c r="CW43" i="24"/>
  <c r="CW54" i="24"/>
  <c r="CW18" i="24"/>
  <c r="CW17" i="24"/>
  <c r="CE11" i="24"/>
  <c r="CK19" i="24"/>
  <c r="BA35" i="24"/>
  <c r="AO38" i="24"/>
  <c r="AO30" i="24"/>
  <c r="AO10" i="24"/>
  <c r="AK34" i="24"/>
  <c r="AK51" i="24"/>
  <c r="AK23" i="24"/>
  <c r="CA34" i="24"/>
  <c r="CA20" i="24"/>
  <c r="CA19" i="24"/>
  <c r="O50" i="24"/>
  <c r="O33" i="24"/>
  <c r="O39" i="24"/>
  <c r="AM49" i="24"/>
  <c r="AM54" i="24"/>
  <c r="AM30" i="24"/>
  <c r="AM10" i="24"/>
  <c r="CC43" i="24"/>
  <c r="CC31" i="24"/>
  <c r="CC52" i="24"/>
  <c r="CC12" i="24"/>
  <c r="CY21" i="24"/>
  <c r="CY22" i="24"/>
  <c r="CY30" i="24"/>
  <c r="BM9" i="24"/>
  <c r="DA14" i="24"/>
  <c r="BA49" i="24"/>
  <c r="AI53" i="40"/>
  <c r="AI28" i="40"/>
  <c r="AI26" i="40"/>
  <c r="AI8" i="40"/>
  <c r="BC45" i="40"/>
  <c r="BC43" i="40"/>
  <c r="BC36" i="40"/>
  <c r="BC19" i="40"/>
  <c r="CO42" i="40"/>
  <c r="CO34" i="40"/>
  <c r="CO47" i="40"/>
  <c r="CO23" i="40"/>
  <c r="AK52" i="40"/>
  <c r="AK41" i="40"/>
  <c r="AK35" i="40"/>
  <c r="AK21" i="40"/>
  <c r="AK6" i="40"/>
  <c r="BW53" i="40"/>
  <c r="AA51" i="24"/>
  <c r="DC12" i="24"/>
  <c r="AG52" i="24"/>
  <c r="CS21" i="24"/>
  <c r="U53" i="24"/>
  <c r="BS25" i="24"/>
  <c r="BU44" i="24"/>
  <c r="BU32" i="24"/>
  <c r="AI37" i="24"/>
  <c r="AI49" i="24"/>
  <c r="BG26" i="24"/>
  <c r="BG24" i="24"/>
  <c r="BG10" i="24"/>
  <c r="BY35" i="24"/>
  <c r="BY42" i="24"/>
  <c r="CU52" i="24"/>
  <c r="CU33" i="24"/>
  <c r="CU12" i="24"/>
  <c r="DC7" i="24"/>
  <c r="BC14" i="24"/>
  <c r="AC23" i="24"/>
  <c r="CE47" i="24"/>
  <c r="CE41" i="24"/>
  <c r="CE16" i="24"/>
  <c r="S30" i="24"/>
  <c r="S45" i="24"/>
  <c r="S10" i="24"/>
  <c r="BI53" i="24"/>
  <c r="BI32" i="24"/>
  <c r="BI22" i="24"/>
  <c r="CW42" i="24"/>
  <c r="CW46" i="24"/>
  <c r="CW31" i="24"/>
  <c r="CW16" i="24"/>
  <c r="AE12" i="24"/>
  <c r="BI20" i="24"/>
  <c r="BM38" i="24"/>
  <c r="AO36" i="24"/>
  <c r="AO31" i="24"/>
  <c r="AO21" i="24"/>
  <c r="AK48" i="24"/>
  <c r="AK45" i="24"/>
  <c r="AK13" i="24"/>
  <c r="CA52" i="24"/>
  <c r="CA17" i="24"/>
  <c r="CA18" i="24"/>
  <c r="O42" i="24"/>
  <c r="O30" i="24"/>
  <c r="O9" i="24"/>
  <c r="AM55" i="24"/>
  <c r="AM40" i="24"/>
  <c r="AM37" i="24"/>
  <c r="AM19" i="24"/>
  <c r="CC40" i="24"/>
  <c r="CC32" i="24"/>
  <c r="CC41" i="24"/>
  <c r="CY54" i="24"/>
  <c r="CY55" i="24"/>
  <c r="CY19" i="24"/>
  <c r="CY14" i="24"/>
  <c r="DE9" i="24"/>
  <c r="BC15" i="24"/>
  <c r="AW23" i="24"/>
  <c r="AK55" i="24"/>
  <c r="BG22" i="39"/>
  <c r="AI47" i="40"/>
  <c r="AI29" i="40"/>
  <c r="AI13" i="40"/>
  <c r="AI19" i="40"/>
  <c r="BC39" i="40"/>
  <c r="BC37" i="40"/>
  <c r="BC21" i="40"/>
  <c r="BC24" i="40"/>
  <c r="CO49" i="40"/>
  <c r="CO35" i="40"/>
  <c r="CO16" i="40"/>
  <c r="CO13" i="40"/>
  <c r="AK46" i="40"/>
  <c r="AK28" i="40"/>
  <c r="AK25" i="40"/>
  <c r="AK36" i="40"/>
  <c r="AK8" i="40"/>
  <c r="AA14" i="24"/>
  <c r="AK22" i="24"/>
  <c r="AG50" i="24"/>
  <c r="CS50" i="24"/>
  <c r="BS24" i="24"/>
  <c r="BU48" i="24"/>
  <c r="BU29" i="24"/>
  <c r="AI50" i="24"/>
  <c r="AI31" i="24"/>
  <c r="BG42" i="24"/>
  <c r="BG29" i="24"/>
  <c r="BY47" i="24"/>
  <c r="BY50" i="24"/>
  <c r="BY36" i="24"/>
  <c r="CU40" i="24"/>
  <c r="CU30" i="24"/>
  <c r="CU54" i="24"/>
  <c r="CG8" i="24"/>
  <c r="CS14" i="24"/>
  <c r="S24" i="24"/>
  <c r="CE49" i="24"/>
  <c r="CE43" i="24"/>
  <c r="CE33" i="24"/>
  <c r="S18" i="24"/>
  <c r="S49" i="24"/>
  <c r="S37" i="24"/>
  <c r="BI44" i="24"/>
  <c r="BI51" i="24"/>
  <c r="BI14" i="24"/>
  <c r="CW52" i="24"/>
  <c r="CW25" i="24"/>
  <c r="CW40" i="24"/>
  <c r="CW10" i="24"/>
  <c r="BU12" i="24"/>
  <c r="U21" i="24"/>
  <c r="DA42" i="24"/>
  <c r="AO45" i="24"/>
  <c r="AO24" i="24"/>
  <c r="AO20" i="24"/>
  <c r="AK39" i="24"/>
  <c r="AK31" i="24"/>
  <c r="AK8" i="24"/>
  <c r="CA51" i="24"/>
  <c r="CA16" i="24"/>
  <c r="CA13" i="24"/>
  <c r="O36" i="24"/>
  <c r="O41" i="24"/>
  <c r="O11" i="24"/>
  <c r="AM52" i="24"/>
  <c r="AM39" i="24"/>
  <c r="AM45" i="24"/>
  <c r="AM18" i="24"/>
  <c r="CC44" i="24"/>
  <c r="CC50" i="24"/>
  <c r="CC24" i="24"/>
  <c r="CY42" i="24"/>
  <c r="CY46" i="24"/>
  <c r="CY18" i="24"/>
  <c r="CY26" i="24"/>
  <c r="BC10" i="24"/>
  <c r="CY15" i="24"/>
  <c r="AM24" i="24"/>
  <c r="DM8" i="39"/>
  <c r="CC10" i="39"/>
  <c r="AI41" i="40"/>
  <c r="AI37" i="40"/>
  <c r="AI14" i="40"/>
  <c r="AI10" i="40"/>
  <c r="BC52" i="40"/>
  <c r="BC25" i="40"/>
  <c r="BC9" i="40"/>
  <c r="BC20" i="40"/>
  <c r="CO43" i="40"/>
  <c r="CO37" i="40"/>
  <c r="CO17" i="40"/>
  <c r="CO15" i="40"/>
  <c r="AK40" i="40"/>
  <c r="AK39" i="40"/>
  <c r="CM54" i="24"/>
  <c r="S53" i="24"/>
  <c r="AG20" i="24"/>
  <c r="CI10" i="24"/>
  <c r="CW12" i="24"/>
  <c r="BS26" i="24"/>
  <c r="BU37" i="24"/>
  <c r="BU19" i="24"/>
  <c r="AI46" i="24"/>
  <c r="AI22" i="24"/>
  <c r="BG33" i="24"/>
  <c r="BG46" i="24"/>
  <c r="BY40" i="24"/>
  <c r="BY54" i="24"/>
  <c r="BY37" i="24"/>
  <c r="CU45" i="24"/>
  <c r="CU26" i="24"/>
  <c r="CU14" i="24"/>
  <c r="W9" i="24"/>
  <c r="AU15" i="24"/>
  <c r="BC26" i="24"/>
  <c r="CE36" i="24"/>
  <c r="CE30" i="24"/>
  <c r="CE10" i="24"/>
  <c r="S44" i="24"/>
  <c r="S43" i="24"/>
  <c r="S16" i="24"/>
  <c r="BI34" i="24"/>
  <c r="BI36" i="24"/>
  <c r="BI31" i="24"/>
  <c r="CW51" i="24"/>
  <c r="CW50" i="24"/>
  <c r="CW15" i="24"/>
  <c r="Q7" i="24"/>
  <c r="U13" i="24"/>
  <c r="CI21" i="24"/>
  <c r="AG48" i="24"/>
  <c r="AO43" i="24"/>
  <c r="AO48" i="24"/>
  <c r="AO27" i="24"/>
  <c r="AK33" i="24"/>
  <c r="AK17" i="24"/>
  <c r="AK30" i="24"/>
  <c r="CA38" i="24"/>
  <c r="CA30" i="24"/>
  <c r="CA8" i="24"/>
  <c r="O52" i="24"/>
  <c r="O24" i="24"/>
  <c r="O25" i="24"/>
  <c r="AM51" i="24"/>
  <c r="AM41" i="24"/>
  <c r="AM33" i="24"/>
  <c r="AM12" i="24"/>
  <c r="CC37" i="24"/>
  <c r="CC29" i="24"/>
  <c r="CC9" i="24"/>
  <c r="CY41" i="24"/>
  <c r="CY38" i="24"/>
  <c r="CY17" i="24"/>
  <c r="CY13" i="24"/>
  <c r="CS10" i="24"/>
  <c r="BM16" i="24"/>
  <c r="AQ25" i="24"/>
  <c r="O14" i="39"/>
  <c r="AI54" i="40"/>
  <c r="AI30" i="40"/>
  <c r="AI25" i="40"/>
  <c r="AI24" i="40"/>
  <c r="BC46" i="40"/>
  <c r="BC26" i="40"/>
  <c r="BC22" i="40"/>
  <c r="BC7" i="40"/>
  <c r="CO50" i="40"/>
  <c r="CO36" i="40"/>
  <c r="CO18" i="40"/>
  <c r="CO10" i="40"/>
  <c r="AK53" i="40"/>
  <c r="AK29" i="40"/>
  <c r="CM28" i="24"/>
  <c r="BQ22" i="24"/>
  <c r="AG11" i="24"/>
  <c r="DA13" i="24"/>
  <c r="BS46" i="24"/>
  <c r="BS21" i="24"/>
  <c r="BU24" i="24"/>
  <c r="BU47" i="24"/>
  <c r="AI34" i="24"/>
  <c r="AI21" i="24"/>
  <c r="BG45" i="24"/>
  <c r="BG35" i="24"/>
  <c r="BY34" i="24"/>
  <c r="BY29" i="24"/>
  <c r="BY7" i="24"/>
  <c r="CU44" i="24"/>
  <c r="CU43" i="24"/>
  <c r="CU32" i="24"/>
  <c r="CQ15" i="24"/>
  <c r="BW27" i="24"/>
  <c r="CE48" i="24"/>
  <c r="CE28" i="24"/>
  <c r="CE15" i="24"/>
  <c r="S41" i="24"/>
  <c r="S31" i="24"/>
  <c r="S23" i="24"/>
  <c r="BI52" i="24"/>
  <c r="BI29" i="24"/>
  <c r="BI17" i="24"/>
  <c r="CW45" i="24"/>
  <c r="CW53" i="24"/>
  <c r="CW7" i="24"/>
  <c r="AW7" i="24"/>
  <c r="BK13" i="24"/>
  <c r="BG22" i="24"/>
  <c r="AO44" i="24"/>
  <c r="AO35" i="24"/>
  <c r="AO47" i="24"/>
  <c r="AO17" i="24"/>
  <c r="AK21" i="24"/>
  <c r="AK16" i="24"/>
  <c r="AK15" i="24"/>
  <c r="CA33" i="24"/>
  <c r="CA32" i="24"/>
  <c r="CA41" i="24"/>
  <c r="O28" i="24"/>
  <c r="O23" i="24"/>
  <c r="O19" i="24"/>
  <c r="AM48" i="24"/>
  <c r="AM44" i="24"/>
  <c r="AM29" i="24"/>
  <c r="CC28" i="24"/>
  <c r="CC47" i="24"/>
  <c r="CC11" i="24"/>
  <c r="CY48" i="24"/>
  <c r="CY35" i="24"/>
  <c r="CY16" i="24"/>
  <c r="CY8" i="24"/>
  <c r="AS11" i="24"/>
  <c r="AI17" i="24"/>
  <c r="BK26" i="24"/>
  <c r="S7" i="39"/>
  <c r="AI48" i="40"/>
  <c r="AI31" i="40"/>
  <c r="AI15" i="40"/>
  <c r="AI9" i="40"/>
  <c r="BC40" i="40"/>
  <c r="BC27" i="40"/>
  <c r="BC10" i="40"/>
  <c r="BC6" i="40"/>
  <c r="CO44" i="40"/>
  <c r="CO25" i="40"/>
  <c r="CO19" i="40"/>
  <c r="CO9" i="40"/>
  <c r="AK47" i="40"/>
  <c r="AK37" i="40"/>
  <c r="CM26" i="24"/>
  <c r="BQ31" i="24"/>
  <c r="BE19" i="24"/>
  <c r="CQ14" i="24"/>
  <c r="BS44" i="24"/>
  <c r="BS43" i="24"/>
  <c r="BU36" i="24"/>
  <c r="BU25" i="24"/>
  <c r="AI44" i="24"/>
  <c r="AI10" i="24"/>
  <c r="BG50" i="24"/>
  <c r="BG7" i="24"/>
  <c r="BY53" i="24"/>
  <c r="BY21" i="24"/>
  <c r="BY27" i="24"/>
  <c r="CU42" i="24"/>
  <c r="CU55" i="24"/>
  <c r="CU11" i="24"/>
  <c r="CY9" i="24"/>
  <c r="BC16" i="24"/>
  <c r="CS30" i="24"/>
  <c r="CE35" i="24"/>
  <c r="CE27" i="24"/>
  <c r="CE26" i="24"/>
  <c r="S32" i="24"/>
  <c r="S54" i="24"/>
  <c r="S12" i="24"/>
  <c r="BI46" i="24"/>
  <c r="BI28" i="24"/>
  <c r="BI16" i="24"/>
  <c r="CW34" i="24"/>
  <c r="CW32" i="24"/>
  <c r="CW9" i="24"/>
  <c r="BA8" i="24"/>
  <c r="DG13" i="24"/>
  <c r="AS23" i="24"/>
  <c r="AO55" i="24"/>
  <c r="AO23" i="24"/>
  <c r="AO33" i="24"/>
  <c r="AK54" i="24"/>
  <c r="AK47" i="24"/>
  <c r="AK52" i="24"/>
  <c r="AK20" i="24"/>
  <c r="CA21" i="24"/>
  <c r="CA27" i="24"/>
  <c r="CA53" i="24"/>
  <c r="O16" i="24"/>
  <c r="O32" i="24"/>
  <c r="O18" i="24"/>
  <c r="AM38" i="24"/>
  <c r="AM26" i="24"/>
  <c r="AM9" i="24"/>
  <c r="CC16" i="24"/>
  <c r="CC26" i="24"/>
  <c r="CC46" i="24"/>
  <c r="CY39" i="24"/>
  <c r="CY24" i="24"/>
  <c r="CY47" i="24"/>
  <c r="S7" i="24"/>
  <c r="CI11" i="24"/>
  <c r="CS17" i="24"/>
  <c r="CW27" i="24"/>
  <c r="CS19" i="39"/>
  <c r="AQ6" i="39"/>
  <c r="AI42" i="40"/>
  <c r="AI32" i="40"/>
  <c r="AI35" i="40"/>
  <c r="BC53" i="40"/>
  <c r="BC28" i="40"/>
  <c r="BC33" i="40"/>
  <c r="CO51" i="40"/>
  <c r="CO41" i="40"/>
  <c r="CO20" i="40"/>
  <c r="AK54" i="40"/>
  <c r="AK30" i="40"/>
  <c r="AE46" i="24"/>
  <c r="BQ19" i="24"/>
  <c r="BE22" i="24"/>
  <c r="AY18" i="24"/>
  <c r="BS29" i="24"/>
  <c r="BS51" i="24"/>
  <c r="BU53" i="24"/>
  <c r="BU18" i="24"/>
  <c r="AI48" i="24"/>
  <c r="BG47" i="24"/>
  <c r="BG31" i="24"/>
  <c r="BG9" i="24"/>
  <c r="BY46" i="24"/>
  <c r="BY55" i="24"/>
  <c r="BY9" i="24"/>
  <c r="CU39" i="24"/>
  <c r="CU51" i="24"/>
  <c r="CU13" i="24"/>
  <c r="AU10" i="24"/>
  <c r="U17" i="24"/>
  <c r="U35" i="24"/>
  <c r="CE23" i="24"/>
  <c r="CE55" i="24"/>
  <c r="S48" i="24"/>
  <c r="S55" i="24"/>
  <c r="S38" i="24"/>
  <c r="BI37" i="24"/>
  <c r="BI49" i="24"/>
  <c r="BI13" i="24"/>
  <c r="CW44" i="24"/>
  <c r="CW48" i="24"/>
  <c r="CW35" i="24"/>
  <c r="CK8" i="24"/>
  <c r="CW14" i="24"/>
  <c r="AI24" i="24"/>
  <c r="AO54" i="24"/>
  <c r="AO49" i="24"/>
  <c r="AO29" i="24"/>
  <c r="AK42" i="24"/>
  <c r="AK43" i="24"/>
  <c r="AK29" i="24"/>
  <c r="CA54" i="24"/>
  <c r="CA48" i="24"/>
  <c r="CA46" i="24"/>
  <c r="CA36" i="24"/>
  <c r="O46" i="24"/>
  <c r="O47" i="24"/>
  <c r="O8" i="24"/>
  <c r="AM36" i="24"/>
  <c r="AM25" i="24"/>
  <c r="AM32" i="24"/>
  <c r="CC48" i="24"/>
  <c r="CC19" i="24"/>
  <c r="CC22" i="24"/>
  <c r="CY45" i="24"/>
  <c r="CY23" i="24"/>
  <c r="CY44" i="24"/>
  <c r="AY7" i="24"/>
  <c r="AI12" i="24"/>
  <c r="BK18" i="24"/>
  <c r="AU29" i="24"/>
  <c r="AC12" i="39"/>
  <c r="AI51" i="40"/>
  <c r="AI49" i="40"/>
  <c r="AI33" i="40"/>
  <c r="AI16" i="40"/>
  <c r="AI7" i="40"/>
  <c r="BC47" i="40"/>
  <c r="BC29" i="40"/>
  <c r="BC23" i="40"/>
  <c r="BC8" i="40"/>
  <c r="CO45" i="40"/>
  <c r="CO26" i="40"/>
  <c r="CO21" i="40"/>
  <c r="CO7" i="40"/>
  <c r="AK48" i="40"/>
  <c r="AE35" i="24"/>
  <c r="BA46" i="24"/>
  <c r="BE11" i="24"/>
  <c r="O21" i="24"/>
  <c r="BS17" i="24"/>
  <c r="BS52" i="24"/>
  <c r="BU52" i="24"/>
  <c r="BU11" i="24"/>
  <c r="AI25" i="24"/>
  <c r="BG40" i="24"/>
  <c r="BG32" i="24"/>
  <c r="BG51" i="24"/>
  <c r="BY26" i="24"/>
  <c r="BY19" i="24"/>
  <c r="BY20" i="24"/>
  <c r="CU37" i="24"/>
  <c r="CU35" i="24"/>
  <c r="CU50" i="24"/>
  <c r="CK10" i="24"/>
  <c r="CI17" i="24"/>
  <c r="CE42" i="24"/>
  <c r="CE34" i="24"/>
  <c r="S51" i="24"/>
  <c r="S33" i="24"/>
  <c r="S40" i="24"/>
  <c r="S14" i="24"/>
  <c r="BI33" i="24"/>
  <c r="BI41" i="24"/>
  <c r="BI8" i="24"/>
  <c r="CW36" i="24"/>
  <c r="CW55" i="24"/>
  <c r="CW39" i="24"/>
  <c r="AE9" i="24"/>
  <c r="AY15" i="24"/>
  <c r="BI26" i="24"/>
  <c r="AO53" i="24"/>
  <c r="AO40" i="24"/>
  <c r="AO26" i="24"/>
  <c r="AK53" i="24"/>
  <c r="AK35" i="24"/>
  <c r="AK26" i="24"/>
  <c r="CA42" i="24"/>
  <c r="CA35" i="24"/>
  <c r="CA45" i="24"/>
  <c r="CA15" i="24"/>
  <c r="O40" i="24"/>
  <c r="O37" i="24"/>
  <c r="O17" i="24"/>
  <c r="AM47" i="24"/>
  <c r="AM50" i="24"/>
  <c r="AM11" i="24"/>
  <c r="CC35" i="24"/>
  <c r="CC18" i="24"/>
  <c r="CC17" i="24"/>
  <c r="CY34" i="24"/>
  <c r="CY36" i="24"/>
  <c r="CY29" i="24"/>
  <c r="CA7" i="24"/>
  <c r="BY12" i="24"/>
  <c r="AE19" i="24"/>
  <c r="AQ31" i="24"/>
  <c r="AI45" i="40"/>
  <c r="AI43" i="40"/>
  <c r="AI34" i="40"/>
  <c r="AI17" i="40"/>
  <c r="AI6" i="40"/>
  <c r="BC41" i="40"/>
  <c r="BC30" i="40"/>
  <c r="BC12" i="40"/>
  <c r="BC16" i="40"/>
  <c r="CO52" i="40"/>
  <c r="CO53" i="40"/>
  <c r="AE38" i="24"/>
  <c r="BA53" i="24"/>
  <c r="BW50" i="24"/>
  <c r="CC21" i="24"/>
  <c r="BS49" i="24"/>
  <c r="BS10" i="24"/>
  <c r="BU46" i="24"/>
  <c r="BU35" i="24"/>
  <c r="AI19" i="24"/>
  <c r="BG39" i="24"/>
  <c r="BG30" i="24"/>
  <c r="BG13" i="24"/>
  <c r="BY52" i="24"/>
  <c r="BY18" i="24"/>
  <c r="BY13" i="24"/>
  <c r="CU31" i="24"/>
  <c r="CU28" i="24"/>
  <c r="CU23" i="24"/>
  <c r="AK11" i="24"/>
  <c r="BA18" i="24"/>
  <c r="CU47" i="24"/>
  <c r="CE45" i="24"/>
  <c r="CE17" i="24"/>
  <c r="S39" i="24"/>
  <c r="S29" i="24"/>
  <c r="S11" i="24"/>
  <c r="AO9" i="24"/>
  <c r="BI21" i="24"/>
  <c r="BI19" i="24"/>
  <c r="BI27" i="24"/>
  <c r="CW26" i="24"/>
  <c r="CW20" i="24"/>
  <c r="CW28" i="24"/>
  <c r="BK9" i="24"/>
  <c r="CI27" i="24"/>
  <c r="AO37" i="24"/>
  <c r="AO52" i="24"/>
  <c r="AO28" i="24"/>
  <c r="AK46" i="24"/>
  <c r="AK49" i="24"/>
  <c r="AK40" i="24"/>
  <c r="CA40" i="24"/>
  <c r="CA49" i="24"/>
  <c r="CA28" i="24"/>
  <c r="O49" i="24"/>
  <c r="O35" i="24"/>
  <c r="O48" i="24"/>
  <c r="O15" i="24"/>
  <c r="AM28" i="24"/>
  <c r="AM46" i="24"/>
  <c r="AM31" i="24"/>
  <c r="CC42" i="24"/>
  <c r="CC33" i="24"/>
  <c r="CC8" i="24"/>
  <c r="CY50" i="24"/>
  <c r="CY31" i="24"/>
  <c r="CY52" i="24"/>
  <c r="Q8" i="24"/>
  <c r="Y13" i="24"/>
  <c r="CO19" i="24"/>
  <c r="W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M51" i="24"/>
  <c r="M29" i="24"/>
  <c r="M21" i="24"/>
  <c r="M20" i="24"/>
  <c r="AA4" i="24"/>
  <c r="AO4" i="24"/>
  <c r="CO4" i="24"/>
  <c r="BI4" i="24"/>
  <c r="CW22" i="39"/>
  <c r="CW29" i="39"/>
  <c r="CW48" i="39"/>
  <c r="CE9" i="39"/>
  <c r="CE15" i="39"/>
  <c r="CE35" i="39"/>
  <c r="BK8" i="39"/>
  <c r="BK20" i="39"/>
  <c r="BK45" i="39"/>
  <c r="Y9" i="39"/>
  <c r="Y48" i="39"/>
  <c r="DO24" i="39"/>
  <c r="CC15" i="39"/>
  <c r="BI25" i="39"/>
  <c r="M11" i="24"/>
  <c r="M8" i="24"/>
  <c r="M44" i="24"/>
  <c r="M22" i="24"/>
  <c r="Y4" i="24"/>
  <c r="AM4" i="24"/>
  <c r="BG4" i="24"/>
  <c r="CI4" i="24"/>
  <c r="AC10" i="39"/>
  <c r="CW21" i="39"/>
  <c r="CW49" i="39"/>
  <c r="CW54" i="39"/>
  <c r="CE8" i="39"/>
  <c r="CE14" i="39"/>
  <c r="CE44" i="39"/>
  <c r="BK6" i="39"/>
  <c r="BK19" i="39"/>
  <c r="BK51" i="39"/>
  <c r="Y19" i="39"/>
  <c r="Y32" i="39"/>
  <c r="DO36" i="39"/>
  <c r="CC39" i="39"/>
  <c r="BI36" i="39"/>
  <c r="M9" i="24"/>
  <c r="M27" i="24"/>
  <c r="M45" i="24"/>
  <c r="M24" i="24"/>
  <c r="W4" i="24"/>
  <c r="AC4" i="24"/>
  <c r="CK4" i="24"/>
  <c r="BQ4" i="24"/>
  <c r="DK6" i="39"/>
  <c r="CW20" i="39"/>
  <c r="CW40" i="39"/>
  <c r="CW47" i="39"/>
  <c r="CE11" i="39"/>
  <c r="CE33" i="39"/>
  <c r="CE50" i="39"/>
  <c r="BK7" i="39"/>
  <c r="BK18" i="39"/>
  <c r="BK43" i="39"/>
  <c r="Y11" i="39"/>
  <c r="Y40" i="39"/>
  <c r="DO35" i="39"/>
  <c r="CC44" i="39"/>
  <c r="M48" i="24"/>
  <c r="M46" i="24"/>
  <c r="M38" i="24"/>
  <c r="M25" i="24"/>
  <c r="U4" i="24"/>
  <c r="Q4" i="24"/>
  <c r="BO4" i="24"/>
  <c r="CW4" i="24"/>
  <c r="CW12" i="39"/>
  <c r="CW31" i="39"/>
  <c r="CW36" i="39"/>
  <c r="CW53" i="39"/>
  <c r="CE6" i="39"/>
  <c r="CE32" i="39"/>
  <c r="CE42" i="39"/>
  <c r="BK11" i="39"/>
  <c r="BK17" i="39"/>
  <c r="BK49" i="39"/>
  <c r="Y18" i="39"/>
  <c r="Y51" i="39"/>
  <c r="DO34" i="39"/>
  <c r="CC29" i="39"/>
  <c r="B3" i="23"/>
  <c r="H23" i="27"/>
  <c r="I1" i="40" l="1"/>
  <c r="I1" i="39"/>
  <c r="I2" i="24"/>
  <c r="C22" i="27" l="1"/>
  <c r="H22" i="27" s="1"/>
  <c r="B25"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<sst xmlns="http://schemas.openxmlformats.org/spreadsheetml/2006/main" count="627" uniqueCount="268">
  <si>
    <t>＜申し込み前にご確認下さい＞</t>
    <rPh sb="1" eb="2">
      <t>モウ</t>
    </rPh>
    <rPh sb="3" eb="4">
      <t>コ</t>
    </rPh>
    <rPh sb="5" eb="6">
      <t>マエ</t>
    </rPh>
    <rPh sb="8" eb="10">
      <t>カクニン</t>
    </rPh>
    <rPh sb="10" eb="11">
      <t>クダ</t>
    </rPh>
    <phoneticPr fontId="2"/>
  </si>
  <si>
    <t>②　日本馬術連盟公認競技（★印）への出場は、同一競技に同一馬が複数出場することは出来ません。</t>
    <rPh sb="2" eb="4">
      <t>ニホン</t>
    </rPh>
    <rPh sb="4" eb="6">
      <t>バジュツ</t>
    </rPh>
    <rPh sb="6" eb="8">
      <t>レンメイ</t>
    </rPh>
    <rPh sb="8" eb="10">
      <t>コウニン</t>
    </rPh>
    <rPh sb="10" eb="12">
      <t>キョウギ</t>
    </rPh>
    <rPh sb="14" eb="15">
      <t>シルシ</t>
    </rPh>
    <rPh sb="18" eb="20">
      <t>シュツジョウ</t>
    </rPh>
    <rPh sb="22" eb="24">
      <t>ドウイツ</t>
    </rPh>
    <rPh sb="24" eb="26">
      <t>キョウギ</t>
    </rPh>
    <rPh sb="27" eb="29">
      <t>ドウイツ</t>
    </rPh>
    <rPh sb="29" eb="30">
      <t>バ</t>
    </rPh>
    <rPh sb="31" eb="33">
      <t>フクスウ</t>
    </rPh>
    <rPh sb="33" eb="35">
      <t>シュツジョウ</t>
    </rPh>
    <rPh sb="40" eb="42">
      <t>デキ</t>
    </rPh>
    <phoneticPr fontId="2"/>
  </si>
  <si>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2"/>
  </si>
  <si>
    <t>（RH　　　）</t>
    <phoneticPr fontId="11"/>
  </si>
  <si>
    <t>　　　　　-</t>
    <phoneticPr fontId="11"/>
  </si>
  <si>
    <t>　　　月　　　　日</t>
    <rPh sb="3" eb="4">
      <t>ガツ</t>
    </rPh>
    <rPh sb="8" eb="9">
      <t>ニチ</t>
    </rPh>
    <phoneticPr fontId="11"/>
  </si>
  <si>
    <t>㊞</t>
    <phoneticPr fontId="11"/>
  </si>
  <si>
    <t>有　・　無</t>
    <rPh sb="0" eb="1">
      <t>アリ</t>
    </rPh>
    <rPh sb="4" eb="5">
      <t>ナ</t>
    </rPh>
    <phoneticPr fontId="11"/>
  </si>
  <si>
    <t>型</t>
    <rPh sb="0" eb="1">
      <t>カタ</t>
    </rPh>
    <phoneticPr fontId="11"/>
  </si>
  <si>
    <t>（　　　　　　　）</t>
    <phoneticPr fontId="11"/>
  </si>
  <si>
    <t>年</t>
    <rPh sb="0" eb="1">
      <t>ネン</t>
    </rPh>
    <phoneticPr fontId="11"/>
  </si>
  <si>
    <t>保護者氏名</t>
    <rPh sb="0" eb="3">
      <t>ホゴシャ</t>
    </rPh>
    <rPh sb="3" eb="5">
      <t>シメイ</t>
    </rPh>
    <phoneticPr fontId="11"/>
  </si>
  <si>
    <t>加入傷害保険会社</t>
    <rPh sb="0" eb="2">
      <t>カニュウ</t>
    </rPh>
    <rPh sb="2" eb="4">
      <t>ショウガイ</t>
    </rPh>
    <rPh sb="4" eb="6">
      <t>ホケン</t>
    </rPh>
    <rPh sb="6" eb="8">
      <t>カイシャ</t>
    </rPh>
    <phoneticPr fontId="11"/>
  </si>
  <si>
    <t>薬品　　　　　アレルギー</t>
    <rPh sb="0" eb="2">
      <t>ヤクヒン</t>
    </rPh>
    <phoneticPr fontId="11"/>
  </si>
  <si>
    <t>血液型</t>
    <rPh sb="0" eb="3">
      <t>ケツエキガタ</t>
    </rPh>
    <phoneticPr fontId="11"/>
  </si>
  <si>
    <t>電話番号</t>
    <rPh sb="0" eb="2">
      <t>デンワ</t>
    </rPh>
    <rPh sb="2" eb="4">
      <t>バンゴウ</t>
    </rPh>
    <phoneticPr fontId="11"/>
  </si>
  <si>
    <t>住　　所</t>
    <rPh sb="0" eb="1">
      <t>ジュウ</t>
    </rPh>
    <rPh sb="3" eb="4">
      <t>ショ</t>
    </rPh>
    <phoneticPr fontId="11"/>
  </si>
  <si>
    <t>生年月日　　　（西暦）</t>
    <rPh sb="0" eb="2">
      <t>セイネン</t>
    </rPh>
    <rPh sb="2" eb="4">
      <t>ガッピ</t>
    </rPh>
    <rPh sb="8" eb="10">
      <t>セイレキ</t>
    </rPh>
    <phoneticPr fontId="11"/>
  </si>
  <si>
    <t>参加選手名</t>
    <rPh sb="0" eb="2">
      <t>サンカ</t>
    </rPh>
    <rPh sb="2" eb="5">
      <t>センシュメイ</t>
    </rPh>
    <phoneticPr fontId="11"/>
  </si>
  <si>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1"/>
  </si>
  <si>
    <t>所属団体名</t>
    <rPh sb="0" eb="2">
      <t>ショゾク</t>
    </rPh>
    <rPh sb="2" eb="4">
      <t>ダンタイ</t>
    </rPh>
    <rPh sb="4" eb="5">
      <t>メイ</t>
    </rPh>
    <phoneticPr fontId="11"/>
  </si>
  <si>
    <t>連絡先</t>
    <rPh sb="0" eb="3">
      <t>レンラクサキ</t>
    </rPh>
    <phoneticPr fontId="4"/>
  </si>
  <si>
    <t>住所</t>
    <rPh sb="0" eb="2">
      <t>ジュウショ</t>
    </rPh>
    <phoneticPr fontId="4"/>
  </si>
  <si>
    <t>責任者名　　　　　　　　　　　　　　　　　　　　　　　　　　　　　　　　　　　　　　　印</t>
    <rPh sb="0" eb="3">
      <t>セキニンシャ</t>
    </rPh>
    <rPh sb="3" eb="4">
      <t>メイ</t>
    </rPh>
    <rPh sb="43" eb="44">
      <t>イン</t>
    </rPh>
    <phoneticPr fontId="4"/>
  </si>
  <si>
    <t>団体名</t>
    <rPh sb="0" eb="2">
      <t>ダンタイ</t>
    </rPh>
    <rPh sb="2" eb="3">
      <t>メイ</t>
    </rPh>
    <phoneticPr fontId="4"/>
  </si>
  <si>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4"/>
  </si>
  <si>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4"/>
  </si>
  <si>
    <t>誓　約　書</t>
    <rPh sb="0" eb="1">
      <t>チカイ</t>
    </rPh>
    <rPh sb="2" eb="3">
      <t>ヤク</t>
    </rPh>
    <rPh sb="4" eb="5">
      <t>ショ</t>
    </rPh>
    <phoneticPr fontId="11"/>
  </si>
  <si>
    <t>都馬連会員</t>
    <rPh sb="0" eb="5">
      <t>トバレンカイイン</t>
    </rPh>
    <phoneticPr fontId="4"/>
  </si>
  <si>
    <t>参加種別</t>
    <rPh sb="0" eb="4">
      <t>サンカシュベツ</t>
    </rPh>
    <phoneticPr fontId="4"/>
  </si>
  <si>
    <t>参加料</t>
    <rPh sb="0" eb="3">
      <t>サンカリョウ</t>
    </rPh>
    <phoneticPr fontId="4"/>
  </si>
  <si>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4"/>
  </si>
  <si>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4"/>
  </si>
  <si>
    <t>参加料区分</t>
    <rPh sb="0" eb="3">
      <t>サンカリョウ</t>
    </rPh>
    <rPh sb="3" eb="5">
      <t>クブン</t>
    </rPh>
    <phoneticPr fontId="4"/>
  </si>
  <si>
    <t>大会名</t>
    <rPh sb="0" eb="3">
      <t>タイカイメイ</t>
    </rPh>
    <phoneticPr fontId="4"/>
  </si>
  <si>
    <t>金額区分1</t>
    <rPh sb="0" eb="2">
      <t>キンガク</t>
    </rPh>
    <rPh sb="2" eb="4">
      <t>クブン</t>
    </rPh>
    <phoneticPr fontId="4"/>
  </si>
  <si>
    <t>金額区分2</t>
    <rPh sb="0" eb="2">
      <t>キンガク</t>
    </rPh>
    <rPh sb="2" eb="4">
      <t>クブン</t>
    </rPh>
    <phoneticPr fontId="4"/>
  </si>
  <si>
    <t>金額区分3</t>
    <rPh sb="0" eb="2">
      <t>キンガク</t>
    </rPh>
    <rPh sb="2" eb="4">
      <t>クブン</t>
    </rPh>
    <phoneticPr fontId="4"/>
  </si>
  <si>
    <t>金額区分4</t>
    <rPh sb="0" eb="2">
      <t>キンガク</t>
    </rPh>
    <rPh sb="2" eb="4">
      <t>クブン</t>
    </rPh>
    <phoneticPr fontId="4"/>
  </si>
  <si>
    <t>金額区分5</t>
    <rPh sb="0" eb="2">
      <t>キンガク</t>
    </rPh>
    <rPh sb="2" eb="4">
      <t>クブン</t>
    </rPh>
    <phoneticPr fontId="4"/>
  </si>
  <si>
    <t>金額区分リスト</t>
    <rPh sb="0" eb="2">
      <t>キンガク</t>
    </rPh>
    <rPh sb="2" eb="4">
      <t>クブン</t>
    </rPh>
    <phoneticPr fontId="4"/>
  </si>
  <si>
    <t>金額区分名</t>
    <rPh sb="0" eb="2">
      <t>キンガク</t>
    </rPh>
    <rPh sb="2" eb="4">
      <t>クブン</t>
    </rPh>
    <rPh sb="4" eb="5">
      <t>メイ</t>
    </rPh>
    <phoneticPr fontId="4"/>
  </si>
  <si>
    <t>金額区分１</t>
    <rPh sb="0" eb="4">
      <t>キンガククブン</t>
    </rPh>
    <phoneticPr fontId="4"/>
  </si>
  <si>
    <t>金額区分２</t>
    <rPh sb="0" eb="4">
      <t>キンガククブン</t>
    </rPh>
    <phoneticPr fontId="4"/>
  </si>
  <si>
    <t>金額区分３</t>
    <rPh sb="0" eb="4">
      <t>キンガククブン</t>
    </rPh>
    <phoneticPr fontId="4"/>
  </si>
  <si>
    <t>金額区分４</t>
    <rPh sb="0" eb="4">
      <t>キンガククブン</t>
    </rPh>
    <phoneticPr fontId="4"/>
  </si>
  <si>
    <t>金額区分５</t>
    <rPh sb="0" eb="4">
      <t>キンガククブン</t>
    </rPh>
    <phoneticPr fontId="4"/>
  </si>
  <si>
    <t>金額区分６</t>
    <rPh sb="0" eb="4">
      <t>キンガククブン</t>
    </rPh>
    <phoneticPr fontId="4"/>
  </si>
  <si>
    <t>金額区分6</t>
    <rPh sb="0" eb="2">
      <t>キンガク</t>
    </rPh>
    <rPh sb="2" eb="4">
      <t>クブン</t>
    </rPh>
    <phoneticPr fontId="4"/>
  </si>
  <si>
    <t>&lt;Indirect計算用&gt;</t>
    <rPh sb="9" eb="11">
      <t>ケイサン</t>
    </rPh>
    <rPh sb="11" eb="12">
      <t>ヨウ</t>
    </rPh>
    <phoneticPr fontId="4"/>
  </si>
  <si>
    <t>金額1</t>
    <rPh sb="0" eb="2">
      <t>キンガク</t>
    </rPh>
    <phoneticPr fontId="4"/>
  </si>
  <si>
    <t>金額2</t>
    <rPh sb="0" eb="2">
      <t>キンガク</t>
    </rPh>
    <phoneticPr fontId="4"/>
  </si>
  <si>
    <t>金額3</t>
    <phoneticPr fontId="4"/>
  </si>
  <si>
    <t>金額4</t>
    <phoneticPr fontId="4"/>
  </si>
  <si>
    <t>金額5</t>
    <phoneticPr fontId="4"/>
  </si>
  <si>
    <t>金額6</t>
    <phoneticPr fontId="4"/>
  </si>
  <si>
    <t>公認✓</t>
    <rPh sb="0" eb="2">
      <t>コウニン</t>
    </rPh>
    <phoneticPr fontId="4"/>
  </si>
  <si>
    <t>日程1</t>
    <rPh sb="0" eb="2">
      <t>ニッテイ</t>
    </rPh>
    <phoneticPr fontId="4"/>
  </si>
  <si>
    <t>日程2</t>
    <rPh sb="0" eb="2">
      <t>ニッテイ</t>
    </rPh>
    <phoneticPr fontId="4"/>
  </si>
  <si>
    <t>日程3</t>
    <rPh sb="0" eb="2">
      <t>ニッテイ</t>
    </rPh>
    <phoneticPr fontId="4"/>
  </si>
  <si>
    <t>日程4</t>
    <rPh sb="0" eb="2">
      <t>ニッテイ</t>
    </rPh>
    <phoneticPr fontId="4"/>
  </si>
  <si>
    <t>馬運車1</t>
    <rPh sb="0" eb="3">
      <t>バウンシャ</t>
    </rPh>
    <phoneticPr fontId="4"/>
  </si>
  <si>
    <t>ナンバー：</t>
    <phoneticPr fontId="4"/>
  </si>
  <si>
    <t>サイズ：</t>
    <phoneticPr fontId="4"/>
  </si>
  <si>
    <t>大会期間中駐車：</t>
    <rPh sb="0" eb="2">
      <t>タイカイ</t>
    </rPh>
    <rPh sb="2" eb="5">
      <t>キカンチュウ</t>
    </rPh>
    <rPh sb="5" eb="7">
      <t>チュウシャ</t>
    </rPh>
    <phoneticPr fontId="4"/>
  </si>
  <si>
    <t>馬運車台数：</t>
    <rPh sb="0" eb="3">
      <t>バウンシャ</t>
    </rPh>
    <rPh sb="3" eb="5">
      <t>ダイスウ</t>
    </rPh>
    <phoneticPr fontId="4"/>
  </si>
  <si>
    <t>馬運車2</t>
    <rPh sb="0" eb="3">
      <t>バウンシャ</t>
    </rPh>
    <phoneticPr fontId="4"/>
  </si>
  <si>
    <t>馬運車3</t>
    <rPh sb="0" eb="3">
      <t>バウンシャ</t>
    </rPh>
    <phoneticPr fontId="4"/>
  </si>
  <si>
    <t>到着予定時間：</t>
    <rPh sb="0" eb="2">
      <t>トウチャク</t>
    </rPh>
    <rPh sb="2" eb="4">
      <t>ヨテイ</t>
    </rPh>
    <rPh sb="4" eb="6">
      <t>ジカン</t>
    </rPh>
    <phoneticPr fontId="4"/>
  </si>
  <si>
    <t>＜馬運車＞</t>
    <rPh sb="1" eb="4">
      <t>バウンシャ</t>
    </rPh>
    <phoneticPr fontId="4"/>
  </si>
  <si>
    <t>＜ホースマネージャー棟宿泊＞</t>
    <rPh sb="11" eb="13">
      <t>シュクハク</t>
    </rPh>
    <phoneticPr fontId="4"/>
  </si>
  <si>
    <t>氏名：</t>
    <rPh sb="0" eb="2">
      <t>シメイ</t>
    </rPh>
    <phoneticPr fontId="4"/>
  </si>
  <si>
    <t>性別：</t>
    <rPh sb="0" eb="2">
      <t>セイベツ</t>
    </rPh>
    <phoneticPr fontId="4"/>
  </si>
  <si>
    <t>連絡先：</t>
    <rPh sb="0" eb="2">
      <t>レンラク</t>
    </rPh>
    <rPh sb="2" eb="3">
      <t>サキ</t>
    </rPh>
    <phoneticPr fontId="4"/>
  </si>
  <si>
    <t>宿泊日：</t>
    <rPh sb="0" eb="2">
      <t>シュクハク</t>
    </rPh>
    <rPh sb="2" eb="3">
      <t>ビ</t>
    </rPh>
    <phoneticPr fontId="4"/>
  </si>
  <si>
    <t>団体名：</t>
    <rPh sb="0" eb="3">
      <t>ダンタイメイ</t>
    </rPh>
    <phoneticPr fontId="4"/>
  </si>
  <si>
    <t>住所：</t>
    <rPh sb="0" eb="2">
      <t>ジュウショ</t>
    </rPh>
    <phoneticPr fontId="4"/>
  </si>
  <si>
    <t>電話番号：</t>
    <rPh sb="0" eb="4">
      <t>デンワバンゴウ</t>
    </rPh>
    <phoneticPr fontId="4"/>
  </si>
  <si>
    <t>E-mail：</t>
    <phoneticPr fontId="4"/>
  </si>
  <si>
    <t>責任者：</t>
    <rPh sb="0" eb="3">
      <t>セキニンシャ</t>
    </rPh>
    <phoneticPr fontId="4"/>
  </si>
  <si>
    <t>大会中連絡先（携帯）：</t>
    <rPh sb="0" eb="2">
      <t>タイカイ</t>
    </rPh>
    <rPh sb="2" eb="3">
      <t>チュウ</t>
    </rPh>
    <rPh sb="3" eb="5">
      <t>レンラク</t>
    </rPh>
    <rPh sb="5" eb="6">
      <t>サキ</t>
    </rPh>
    <rPh sb="7" eb="9">
      <t>ケイタイ</t>
    </rPh>
    <phoneticPr fontId="4"/>
  </si>
  <si>
    <t>宿泊者2</t>
    <phoneticPr fontId="4"/>
  </si>
  <si>
    <t>宿泊者3</t>
    <phoneticPr fontId="4"/>
  </si>
  <si>
    <t>宿泊者4</t>
    <phoneticPr fontId="4"/>
  </si>
  <si>
    <t>宿泊者5</t>
    <phoneticPr fontId="4"/>
  </si>
  <si>
    <t>宿泊者6</t>
    <phoneticPr fontId="4"/>
  </si>
  <si>
    <t>※4台以上の場合は備考に記載</t>
    <rPh sb="2" eb="3">
      <t>ダイ</t>
    </rPh>
    <rPh sb="3" eb="5">
      <t>イジョウ</t>
    </rPh>
    <rPh sb="6" eb="8">
      <t>バアイ</t>
    </rPh>
    <rPh sb="9" eb="11">
      <t>ビコウ</t>
    </rPh>
    <rPh sb="12" eb="14">
      <t>キサイ</t>
    </rPh>
    <phoneticPr fontId="4"/>
  </si>
  <si>
    <t>申込書（1/3）</t>
    <rPh sb="0" eb="3">
      <t>モウシコミショ</t>
    </rPh>
    <phoneticPr fontId="4"/>
  </si>
  <si>
    <t>＜競技参加料＞</t>
    <rPh sb="1" eb="3">
      <t>キョウギ</t>
    </rPh>
    <rPh sb="3" eb="6">
      <t>サンカリョウ</t>
    </rPh>
    <phoneticPr fontId="4"/>
  </si>
  <si>
    <t>競技エントリー費</t>
    <rPh sb="0" eb="2">
      <t>キョウギ</t>
    </rPh>
    <rPh sb="7" eb="8">
      <t>ヒ</t>
    </rPh>
    <phoneticPr fontId="4"/>
  </si>
  <si>
    <t>馬匹登録料</t>
    <rPh sb="0" eb="2">
      <t>バヒツ</t>
    </rPh>
    <rPh sb="2" eb="4">
      <t>トウロク</t>
    </rPh>
    <rPh sb="4" eb="5">
      <t>リョウ</t>
    </rPh>
    <phoneticPr fontId="4"/>
  </si>
  <si>
    <t>馬糞処理代</t>
    <rPh sb="0" eb="4">
      <t>バフンショリ</t>
    </rPh>
    <rPh sb="4" eb="5">
      <t>ダイ</t>
    </rPh>
    <phoneticPr fontId="4"/>
  </si>
  <si>
    <t>ホースマネージャ宿泊料</t>
    <rPh sb="8" eb="10">
      <t>シュクハク</t>
    </rPh>
    <rPh sb="10" eb="11">
      <t>リョウ</t>
    </rPh>
    <phoneticPr fontId="4"/>
  </si>
  <si>
    <t>合計：</t>
    <rPh sb="0" eb="2">
      <t>ゴウケイ</t>
    </rPh>
    <phoneticPr fontId="4"/>
  </si>
  <si>
    <t>金額区分7</t>
    <rPh sb="0" eb="2">
      <t>キンガク</t>
    </rPh>
    <rPh sb="2" eb="4">
      <t>クブン</t>
    </rPh>
    <phoneticPr fontId="4"/>
  </si>
  <si>
    <t>金額区分8</t>
    <rPh sb="0" eb="2">
      <t>キンガク</t>
    </rPh>
    <rPh sb="2" eb="4">
      <t>クブン</t>
    </rPh>
    <phoneticPr fontId="4"/>
  </si>
  <si>
    <t>金額区分７</t>
    <rPh sb="0" eb="4">
      <t>キンガククブン</t>
    </rPh>
    <phoneticPr fontId="4"/>
  </si>
  <si>
    <t>金額7</t>
  </si>
  <si>
    <t>金額8</t>
  </si>
  <si>
    <t>馬匹登録料</t>
    <rPh sb="0" eb="1">
      <t>ウマ</t>
    </rPh>
    <rPh sb="1" eb="2">
      <t>ヒキ</t>
    </rPh>
    <rPh sb="2" eb="4">
      <t>トウロク</t>
    </rPh>
    <rPh sb="4" eb="5">
      <t>リョウ</t>
    </rPh>
    <phoneticPr fontId="2"/>
  </si>
  <si>
    <t>※振込明細のコピーを添えてお申込み下さい。</t>
    <phoneticPr fontId="4"/>
  </si>
  <si>
    <t>備考</t>
    <rPh sb="0" eb="2">
      <t>ビコウ</t>
    </rPh>
    <phoneticPr fontId="4"/>
  </si>
  <si>
    <t>申込書送付先：</t>
    <rPh sb="0" eb="3">
      <t>モウシコミショ</t>
    </rPh>
    <rPh sb="3" eb="5">
      <t>ソウフ</t>
    </rPh>
    <rPh sb="5" eb="6">
      <t>サキ</t>
    </rPh>
    <phoneticPr fontId="4"/>
  </si>
  <si>
    <t>申込書（2/3）</t>
    <rPh sb="0" eb="3">
      <t>モウシコミショ</t>
    </rPh>
    <phoneticPr fontId="4"/>
  </si>
  <si>
    <t>&lt;参加選手リスト&gt;</t>
    <rPh sb="1" eb="3">
      <t>サンカ</t>
    </rPh>
    <rPh sb="3" eb="5">
      <t>センシュ</t>
    </rPh>
    <phoneticPr fontId="4"/>
  </si>
  <si>
    <t>氏名</t>
    <rPh sb="0" eb="2">
      <t>シメイ</t>
    </rPh>
    <phoneticPr fontId="4"/>
  </si>
  <si>
    <t>JEF番号</t>
    <rPh sb="3" eb="5">
      <t>バンゴウ</t>
    </rPh>
    <phoneticPr fontId="4"/>
  </si>
  <si>
    <t>&lt;参加馬匹リスト&gt;</t>
    <rPh sb="1" eb="3">
      <t>サンカ</t>
    </rPh>
    <rPh sb="3" eb="5">
      <t>バヒツ</t>
    </rPh>
    <phoneticPr fontId="4"/>
  </si>
  <si>
    <t>馬名</t>
    <rPh sb="0" eb="2">
      <t>バメイ</t>
    </rPh>
    <phoneticPr fontId="4"/>
  </si>
  <si>
    <t>フリガナ</t>
    <phoneticPr fontId="4"/>
  </si>
  <si>
    <t>※赤字は必ず異なる名前を入力</t>
    <rPh sb="1" eb="3">
      <t>アカジ</t>
    </rPh>
    <rPh sb="4" eb="5">
      <t>カナラ</t>
    </rPh>
    <rPh sb="6" eb="7">
      <t>コト</t>
    </rPh>
    <rPh sb="9" eb="11">
      <t>ナマエ</t>
    </rPh>
    <rPh sb="12" eb="14">
      <t>ニュウリョク</t>
    </rPh>
    <phoneticPr fontId="4"/>
  </si>
  <si>
    <t>※色付きのセルのみ入力</t>
    <rPh sb="1" eb="3">
      <t>イロツ</t>
    </rPh>
    <rPh sb="9" eb="11">
      <t>ニュウリョク</t>
    </rPh>
    <phoneticPr fontId="4"/>
  </si>
  <si>
    <t>※行・列の削除/追加厳禁</t>
    <rPh sb="1" eb="2">
      <t>ギョウ</t>
    </rPh>
    <rPh sb="3" eb="4">
      <t>レツ</t>
    </rPh>
    <rPh sb="5" eb="7">
      <t>サクジョ</t>
    </rPh>
    <rPh sb="8" eb="10">
      <t>ツイカ</t>
    </rPh>
    <rPh sb="10" eb="12">
      <t>ゲンキン</t>
    </rPh>
    <phoneticPr fontId="4"/>
  </si>
  <si>
    <t>フレンドシップ</t>
    <phoneticPr fontId="4"/>
  </si>
  <si>
    <t>申込書3-2</t>
    <rPh sb="0" eb="1">
      <t>モウ</t>
    </rPh>
    <rPh sb="1" eb="2">
      <t>コ</t>
    </rPh>
    <rPh sb="2" eb="3">
      <t>ショ</t>
    </rPh>
    <phoneticPr fontId="4"/>
  </si>
  <si>
    <t>血液型RH</t>
    <rPh sb="0" eb="3">
      <t>ケツエキガタ</t>
    </rPh>
    <phoneticPr fontId="4"/>
  </si>
  <si>
    <t>大会長殿</t>
    <rPh sb="0" eb="1">
      <t>オオ</t>
    </rPh>
    <rPh sb="1" eb="3">
      <t>カイチョウ</t>
    </rPh>
    <rPh sb="3" eb="4">
      <t>ドノ</t>
    </rPh>
    <phoneticPr fontId="4"/>
  </si>
  <si>
    <t>誓　約　書　</t>
    <rPh sb="0" eb="1">
      <t>チカイ</t>
    </rPh>
    <rPh sb="2" eb="3">
      <t>ヤク</t>
    </rPh>
    <rPh sb="4" eb="5">
      <t>ショ</t>
    </rPh>
    <phoneticPr fontId="11"/>
  </si>
  <si>
    <t>責任者:</t>
    <rPh sb="0" eb="3">
      <t>セキニンシャ</t>
    </rPh>
    <phoneticPr fontId="4"/>
  </si>
  <si>
    <t>住所:</t>
    <rPh sb="0" eb="2">
      <t>ジュウショ</t>
    </rPh>
    <phoneticPr fontId="4"/>
  </si>
  <si>
    <t>団体名:</t>
    <rPh sb="0" eb="3">
      <t>ダンタイメイ</t>
    </rPh>
    <phoneticPr fontId="4"/>
  </si>
  <si>
    <t>競技一覧</t>
    <rPh sb="0" eb="2">
      <t>キョウギ</t>
    </rPh>
    <rPh sb="2" eb="4">
      <t>イチラン</t>
    </rPh>
    <phoneticPr fontId="4"/>
  </si>
  <si>
    <t>第1競技</t>
    <rPh sb="0" eb="1">
      <t>ダイ</t>
    </rPh>
    <rPh sb="2" eb="4">
      <t>キョウギ</t>
    </rPh>
    <phoneticPr fontId="4"/>
  </si>
  <si>
    <t>競技名</t>
    <rPh sb="0" eb="3">
      <t>キョウギメイ</t>
    </rPh>
    <phoneticPr fontId="4"/>
  </si>
  <si>
    <t>金額区分</t>
    <rPh sb="0" eb="2">
      <t>キンガク</t>
    </rPh>
    <rPh sb="2" eb="4">
      <t>クブン</t>
    </rPh>
    <phoneticPr fontId="4"/>
  </si>
  <si>
    <t>第2競技</t>
    <rPh sb="0" eb="1">
      <t>ダイ</t>
    </rPh>
    <rPh sb="2" eb="4">
      <t>キョウギ</t>
    </rPh>
    <phoneticPr fontId="4"/>
  </si>
  <si>
    <t>第3競技</t>
    <rPh sb="0" eb="1">
      <t>ダイ</t>
    </rPh>
    <rPh sb="2" eb="4">
      <t>キョウギ</t>
    </rPh>
    <phoneticPr fontId="4"/>
  </si>
  <si>
    <t>第4競技</t>
    <rPh sb="0" eb="1">
      <t>ダイ</t>
    </rPh>
    <rPh sb="2" eb="4">
      <t>キョウギ</t>
    </rPh>
    <phoneticPr fontId="4"/>
  </si>
  <si>
    <t>第5競技</t>
    <rPh sb="0" eb="1">
      <t>ダイ</t>
    </rPh>
    <rPh sb="2" eb="4">
      <t>キョウギ</t>
    </rPh>
    <phoneticPr fontId="4"/>
  </si>
  <si>
    <t>第6競技</t>
    <rPh sb="0" eb="1">
      <t>ダイ</t>
    </rPh>
    <rPh sb="2" eb="4">
      <t>キョウギ</t>
    </rPh>
    <phoneticPr fontId="4"/>
  </si>
  <si>
    <t>第7競技</t>
    <rPh sb="0" eb="1">
      <t>ダイ</t>
    </rPh>
    <rPh sb="2" eb="4">
      <t>キョウギ</t>
    </rPh>
    <phoneticPr fontId="4"/>
  </si>
  <si>
    <t>第8競技</t>
    <rPh sb="0" eb="1">
      <t>ダイ</t>
    </rPh>
    <rPh sb="2" eb="4">
      <t>キョウギ</t>
    </rPh>
    <phoneticPr fontId="4"/>
  </si>
  <si>
    <t>第9競技</t>
    <rPh sb="0" eb="1">
      <t>ダイ</t>
    </rPh>
    <rPh sb="2" eb="4">
      <t>キョウギ</t>
    </rPh>
    <phoneticPr fontId="4"/>
  </si>
  <si>
    <t>第10競技</t>
    <rPh sb="0" eb="1">
      <t>ダイ</t>
    </rPh>
    <rPh sb="3" eb="5">
      <t>キョウギ</t>
    </rPh>
    <phoneticPr fontId="4"/>
  </si>
  <si>
    <t>第11競技</t>
    <rPh sb="0" eb="1">
      <t>ダイ</t>
    </rPh>
    <rPh sb="3" eb="5">
      <t>キョウギ</t>
    </rPh>
    <phoneticPr fontId="4"/>
  </si>
  <si>
    <t>第12競技</t>
    <rPh sb="0" eb="1">
      <t>ダイ</t>
    </rPh>
    <rPh sb="3" eb="5">
      <t>キョウギ</t>
    </rPh>
    <phoneticPr fontId="4"/>
  </si>
  <si>
    <t>第13競技</t>
    <rPh sb="0" eb="1">
      <t>ダイ</t>
    </rPh>
    <rPh sb="3" eb="5">
      <t>キョウギ</t>
    </rPh>
    <phoneticPr fontId="4"/>
  </si>
  <si>
    <t>第14競技</t>
    <rPh sb="0" eb="1">
      <t>ダイ</t>
    </rPh>
    <rPh sb="3" eb="5">
      <t>キョウギ</t>
    </rPh>
    <phoneticPr fontId="4"/>
  </si>
  <si>
    <t>第15競技</t>
    <rPh sb="0" eb="1">
      <t>ダイ</t>
    </rPh>
    <rPh sb="3" eb="5">
      <t>キョウギ</t>
    </rPh>
    <phoneticPr fontId="4"/>
  </si>
  <si>
    <t>第16競技</t>
    <rPh sb="0" eb="1">
      <t>ダイ</t>
    </rPh>
    <rPh sb="3" eb="5">
      <t>キョウギ</t>
    </rPh>
    <phoneticPr fontId="4"/>
  </si>
  <si>
    <t>第17競技</t>
    <rPh sb="0" eb="1">
      <t>ダイ</t>
    </rPh>
    <rPh sb="3" eb="5">
      <t>キョウギ</t>
    </rPh>
    <phoneticPr fontId="4"/>
  </si>
  <si>
    <t>第18競技</t>
    <rPh sb="0" eb="1">
      <t>ダイ</t>
    </rPh>
    <rPh sb="3" eb="5">
      <t>キョウギ</t>
    </rPh>
    <phoneticPr fontId="4"/>
  </si>
  <si>
    <t>第19競技</t>
    <rPh sb="0" eb="1">
      <t>ダイ</t>
    </rPh>
    <rPh sb="3" eb="5">
      <t>キョウギ</t>
    </rPh>
    <phoneticPr fontId="4"/>
  </si>
  <si>
    <t>第20競技</t>
    <rPh sb="0" eb="1">
      <t>ダイ</t>
    </rPh>
    <rPh sb="3" eb="5">
      <t>キョウギ</t>
    </rPh>
    <phoneticPr fontId="4"/>
  </si>
  <si>
    <t>第21競技</t>
    <rPh sb="0" eb="1">
      <t>ダイ</t>
    </rPh>
    <rPh sb="3" eb="5">
      <t>キョウギ</t>
    </rPh>
    <phoneticPr fontId="4"/>
  </si>
  <si>
    <t>第22競技</t>
    <rPh sb="0" eb="1">
      <t>ダイ</t>
    </rPh>
    <rPh sb="3" eb="5">
      <t>キョウギ</t>
    </rPh>
    <phoneticPr fontId="4"/>
  </si>
  <si>
    <t>第23競技</t>
    <rPh sb="0" eb="1">
      <t>ダイ</t>
    </rPh>
    <rPh sb="3" eb="5">
      <t>キョウギ</t>
    </rPh>
    <phoneticPr fontId="4"/>
  </si>
  <si>
    <t>第24競技</t>
    <rPh sb="0" eb="1">
      <t>ダイ</t>
    </rPh>
    <rPh sb="3" eb="5">
      <t>キョウギ</t>
    </rPh>
    <phoneticPr fontId="4"/>
  </si>
  <si>
    <t>第25競技</t>
    <rPh sb="0" eb="1">
      <t>ダイ</t>
    </rPh>
    <rPh sb="3" eb="5">
      <t>キョウギ</t>
    </rPh>
    <phoneticPr fontId="4"/>
  </si>
  <si>
    <t>非都馬連会員</t>
    <rPh sb="0" eb="1">
      <t>ヒ</t>
    </rPh>
    <rPh sb="1" eb="2">
      <t>ト</t>
    </rPh>
    <rPh sb="2" eb="4">
      <t>バレン</t>
    </rPh>
    <rPh sb="4" eb="6">
      <t>カイイン</t>
    </rPh>
    <phoneticPr fontId="4"/>
  </si>
  <si>
    <t>都馬連会員</t>
    <rPh sb="0" eb="3">
      <t>トバレン</t>
    </rPh>
    <rPh sb="3" eb="5">
      <t>カイイン</t>
    </rPh>
    <phoneticPr fontId="4"/>
  </si>
  <si>
    <t>全選手</t>
    <rPh sb="0" eb="1">
      <t>ゼン</t>
    </rPh>
    <rPh sb="1" eb="3">
      <t>センシュ</t>
    </rPh>
    <phoneticPr fontId="4"/>
  </si>
  <si>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1"/>
  </si>
  <si>
    <t>ホースマネージャー宿泊</t>
    <rPh sb="9" eb="11">
      <t>シュクハク</t>
    </rPh>
    <phoneticPr fontId="2"/>
  </si>
  <si>
    <t>tobaren@yk9.so-net.ne.jp</t>
    <phoneticPr fontId="4"/>
  </si>
  <si>
    <t>JEF番号
（公認競技参加の場合）</t>
    <rPh sb="3" eb="5">
      <t>バンゴウ</t>
    </rPh>
    <rPh sb="7" eb="9">
      <t>コウニン</t>
    </rPh>
    <rPh sb="9" eb="11">
      <t>キョウギ</t>
    </rPh>
    <rPh sb="11" eb="13">
      <t>サンカ</t>
    </rPh>
    <rPh sb="14" eb="16">
      <t>バアイ</t>
    </rPh>
    <phoneticPr fontId="4"/>
  </si>
  <si>
    <t>大会中連絡先:</t>
    <rPh sb="0" eb="2">
      <t>タイカイ</t>
    </rPh>
    <rPh sb="2" eb="3">
      <t>チュウ</t>
    </rPh>
    <rPh sb="3" eb="6">
      <t>レンラクサキ</t>
    </rPh>
    <phoneticPr fontId="4"/>
  </si>
  <si>
    <t>※各団体　1名まで</t>
    <rPh sb="1" eb="4">
      <t>カクダンタイ</t>
    </rPh>
    <rPh sb="6" eb="7">
      <t>メイ</t>
    </rPh>
    <phoneticPr fontId="4"/>
  </si>
  <si>
    <r>
      <t xml:space="preserve">頭数：
</t>
    </r>
    <r>
      <rPr>
        <sz val="10"/>
        <rFont val="メイリオ"/>
        <family val="3"/>
        <charset val="128"/>
      </rPr>
      <t>（申込書2の記載から
自動で計算されます）</t>
    </r>
    <rPh sb="0" eb="2">
      <t>トウスウ</t>
    </rPh>
    <rPh sb="5" eb="8">
      <t>モウシコミショ</t>
    </rPh>
    <rPh sb="10" eb="12">
      <t>キサイ</t>
    </rPh>
    <rPh sb="15" eb="17">
      <t>ジドウ</t>
    </rPh>
    <rPh sb="18" eb="20">
      <t>ケイサン</t>
    </rPh>
    <phoneticPr fontId="4"/>
  </si>
  <si>
    <t>③　日本馬術連盟公認競技（★印）出場の選手及び馬匹は、2024年度JEF登録番号を必ずご記入下さい</t>
    <rPh sb="2" eb="4">
      <t>ニホン</t>
    </rPh>
    <rPh sb="4" eb="6">
      <t>バジュツ</t>
    </rPh>
    <rPh sb="6" eb="8">
      <t>レンメイ</t>
    </rPh>
    <rPh sb="8" eb="10">
      <t>コウニン</t>
    </rPh>
    <rPh sb="10" eb="12">
      <t>キョウギ</t>
    </rPh>
    <rPh sb="14" eb="15">
      <t>シルシ</t>
    </rPh>
    <rPh sb="16" eb="18">
      <t>シュツジョウ</t>
    </rPh>
    <rPh sb="19" eb="21">
      <t>センシュ</t>
    </rPh>
    <rPh sb="21" eb="22">
      <t>オヨ</t>
    </rPh>
    <rPh sb="23" eb="25">
      <t>ウマヒキ</t>
    </rPh>
    <rPh sb="31" eb="32">
      <t>ネン</t>
    </rPh>
    <rPh sb="32" eb="33">
      <t>ド</t>
    </rPh>
    <rPh sb="36" eb="38">
      <t>トウロク</t>
    </rPh>
    <rPh sb="38" eb="40">
      <t>バンゴウ</t>
    </rPh>
    <rPh sb="41" eb="42">
      <t>カナラ</t>
    </rPh>
    <rPh sb="44" eb="46">
      <t>キニュウ</t>
    </rPh>
    <rPh sb="46" eb="47">
      <t>クダ</t>
    </rPh>
    <phoneticPr fontId="2"/>
  </si>
  <si>
    <t>私どもは、本大会に参加出場するにあたり、選手として大会の
主旨、ルールを遵守し、スポーツマンシップを発揮して競技し、
万一事故ありたるときも、決して異議は申しません。
以上、団体責任において誓約致します。</t>
    <rPh sb="0" eb="1">
      <t>ワタシ</t>
    </rPh>
    <rPh sb="5" eb="8">
      <t>ホンタイカイ</t>
    </rPh>
    <rPh sb="9" eb="11">
      <t>サンカ</t>
    </rPh>
    <rPh sb="11" eb="13">
      <t>シュツジョウ</t>
    </rPh>
    <phoneticPr fontId="4"/>
  </si>
  <si>
    <t>〒</t>
    <phoneticPr fontId="4"/>
  </si>
  <si>
    <t>都馬連会員外</t>
    <rPh sb="0" eb="1">
      <t>ト</t>
    </rPh>
    <rPh sb="1" eb="3">
      <t>バレン</t>
    </rPh>
    <rPh sb="3" eb="5">
      <t>カイイン</t>
    </rPh>
    <rPh sb="5" eb="6">
      <t>ガイ</t>
    </rPh>
    <phoneticPr fontId="4"/>
  </si>
  <si>
    <t>オープン参加</t>
    <rPh sb="4" eb="6">
      <t>サンカ</t>
    </rPh>
    <phoneticPr fontId="4"/>
  </si>
  <si>
    <t/>
  </si>
  <si>
    <t>選手名</t>
    <rPh sb="0" eb="3">
      <t>センシュメイ</t>
    </rPh>
    <phoneticPr fontId="4"/>
  </si>
  <si>
    <t>競技番号</t>
    <rPh sb="0" eb="2">
      <t>キョウギ</t>
    </rPh>
    <rPh sb="2" eb="4">
      <t>バンゴウ</t>
    </rPh>
    <phoneticPr fontId="4"/>
  </si>
  <si>
    <t>#</t>
    <phoneticPr fontId="4"/>
  </si>
  <si>
    <r>
      <t xml:space="preserve">申込書3-1~3合計:
</t>
    </r>
    <r>
      <rPr>
        <sz val="10"/>
        <rFont val="メイリオ"/>
        <family val="3"/>
        <charset val="128"/>
      </rPr>
      <t>（自動で計算されます）</t>
    </r>
    <rPh sb="0" eb="3">
      <t>モウシコミショ</t>
    </rPh>
    <rPh sb="8" eb="10">
      <t>ゴウケイ</t>
    </rPh>
    <rPh sb="13" eb="15">
      <t>ジドウ</t>
    </rPh>
    <rPh sb="16" eb="18">
      <t>ケイサン</t>
    </rPh>
    <phoneticPr fontId="4"/>
  </si>
  <si>
    <t>所属</t>
    <rPh sb="0" eb="2">
      <t>ショゾク</t>
    </rPh>
    <phoneticPr fontId="4"/>
  </si>
  <si>
    <t>open判定</t>
    <rPh sb="4" eb="6">
      <t>ハンテイ</t>
    </rPh>
    <phoneticPr fontId="4"/>
  </si>
  <si>
    <t>このページの合計金額：</t>
    <phoneticPr fontId="4"/>
  </si>
  <si>
    <t>第4競技</t>
  </si>
  <si>
    <t>(金額調整用：記載不要)</t>
    <rPh sb="1" eb="3">
      <t>キンガク</t>
    </rPh>
    <rPh sb="3" eb="5">
      <t>チョウセイ</t>
    </rPh>
    <rPh sb="5" eb="6">
      <t>ヨウ</t>
    </rPh>
    <rPh sb="7" eb="9">
      <t>キサイ</t>
    </rPh>
    <rPh sb="9" eb="11">
      <t>フヨウ</t>
    </rPh>
    <phoneticPr fontId="4"/>
  </si>
  <si>
    <t>きな馬2</t>
    <rPh sb="2" eb="3">
      <t>ウマ</t>
    </rPh>
    <phoneticPr fontId="4"/>
  </si>
  <si>
    <t>2024/6/18（土）</t>
    <phoneticPr fontId="4"/>
  </si>
  <si>
    <t>2024/6/19（日)</t>
    <rPh sb="10" eb="11">
      <t>ニチ</t>
    </rPh>
    <phoneticPr fontId="4"/>
  </si>
  <si>
    <t>申込書3</t>
    <rPh sb="0" eb="1">
      <t>モウ</t>
    </rPh>
    <rPh sb="1" eb="2">
      <t>コ</t>
    </rPh>
    <rPh sb="2" eb="3">
      <t>ショ</t>
    </rPh>
    <phoneticPr fontId="4"/>
  </si>
  <si>
    <t>合計金額：</t>
    <phoneticPr fontId="4"/>
  </si>
  <si>
    <t>※51名以上の場合は主催者にご連絡下さい。</t>
    <rPh sb="3" eb="4">
      <t>メイ</t>
    </rPh>
    <rPh sb="4" eb="6">
      <t>イジョウ</t>
    </rPh>
    <rPh sb="7" eb="9">
      <t>バアイ</t>
    </rPh>
    <rPh sb="10" eb="13">
      <t>シュサイシャ</t>
    </rPh>
    <rPh sb="15" eb="17">
      <t>レンラク</t>
    </rPh>
    <rPh sb="17" eb="18">
      <t>クダ</t>
    </rPh>
    <phoneticPr fontId="4"/>
  </si>
  <si>
    <t>※51頭以上の場合は主催者にご連絡下さい。</t>
    <rPh sb="3" eb="4">
      <t>トウ</t>
    </rPh>
    <rPh sb="4" eb="6">
      <t>イジョウ</t>
    </rPh>
    <rPh sb="7" eb="9">
      <t>バアイ</t>
    </rPh>
    <phoneticPr fontId="4"/>
  </si>
  <si>
    <t>FS1</t>
  </si>
  <si>
    <t>↓参加種別を選択してください。（参加料が表示されます）</t>
    <rPh sb="1" eb="5">
      <t>サンカシュベツ</t>
    </rPh>
    <rPh sb="6" eb="8">
      <t>センタク</t>
    </rPh>
    <rPh sb="16" eb="19">
      <t>サンカリョウ</t>
    </rPh>
    <rPh sb="20" eb="22">
      <t>ヒョウジ</t>
    </rPh>
    <phoneticPr fontId="4"/>
  </si>
  <si>
    <t>↓水色のセルをクリックし、▼から選択してください。</t>
    <rPh sb="1" eb="3">
      <t>ミズイロ</t>
    </rPh>
    <rPh sb="16" eb="18">
      <t>センタク</t>
    </rPh>
    <phoneticPr fontId="4"/>
  </si>
  <si>
    <t>色付きのセルを
記入してください</t>
    <rPh sb="0" eb="2">
      <t>イロツ</t>
    </rPh>
    <rPh sb="8" eb="10">
      <t>キニュウ</t>
    </rPh>
    <phoneticPr fontId="4"/>
  </si>
  <si>
    <t>公認馬場</t>
  </si>
  <si>
    <t>公認馬場</t>
    <rPh sb="0" eb="2">
      <t>コウニン</t>
    </rPh>
    <rPh sb="2" eb="4">
      <t>ババ</t>
    </rPh>
    <phoneticPr fontId="4"/>
  </si>
  <si>
    <t>自由選択課目</t>
  </si>
  <si>
    <t>自由選択課目</t>
    <rPh sb="0" eb="6">
      <t>ジユウセンタクカモク</t>
    </rPh>
    <phoneticPr fontId="4"/>
  </si>
  <si>
    <t>RRC馬場</t>
  </si>
  <si>
    <t>RRC馬場</t>
    <rPh sb="3" eb="5">
      <t>ババ</t>
    </rPh>
    <phoneticPr fontId="4"/>
  </si>
  <si>
    <t>金額区分7</t>
    <rPh sb="0" eb="4">
      <t>キンガククブン</t>
    </rPh>
    <phoneticPr fontId="4"/>
  </si>
  <si>
    <t>金額7</t>
    <phoneticPr fontId="4"/>
  </si>
  <si>
    <t>金額区分8</t>
    <rPh sb="0" eb="4">
      <t>キンガククブン</t>
    </rPh>
    <phoneticPr fontId="4"/>
  </si>
  <si>
    <t>第3課目A（非公認）</t>
    <phoneticPr fontId="4"/>
  </si>
  <si>
    <t>第3課目A（公認）</t>
    <phoneticPr fontId="4"/>
  </si>
  <si>
    <t>第4課目A（公認）</t>
    <phoneticPr fontId="4"/>
  </si>
  <si>
    <t>第4課目A（非公認）</t>
    <phoneticPr fontId="4"/>
  </si>
  <si>
    <t>第5課目A（公認）</t>
    <phoneticPr fontId="4"/>
  </si>
  <si>
    <t>第5課目A（非公認）</t>
    <phoneticPr fontId="4"/>
  </si>
  <si>
    <t>ジュニアライダー団体★</t>
    <phoneticPr fontId="4"/>
  </si>
  <si>
    <t>ヤングライダー団体★</t>
    <phoneticPr fontId="4"/>
  </si>
  <si>
    <t>セントジョージ賞典★</t>
    <phoneticPr fontId="4"/>
  </si>
  <si>
    <t>自由選択課目20×60</t>
    <phoneticPr fontId="4"/>
  </si>
  <si>
    <t>自由選択課目20×40</t>
    <phoneticPr fontId="4"/>
  </si>
  <si>
    <t>第2課目C</t>
    <phoneticPr fontId="4"/>
  </si>
  <si>
    <r>
      <t>宿泊者</t>
    </r>
    <r>
      <rPr>
        <b/>
        <sz val="16"/>
        <color rgb="FFFF0000"/>
        <rFont val="メイリオ"/>
        <family val="3"/>
        <charset val="128"/>
      </rPr>
      <t>（１名まで）</t>
    </r>
    <rPh sb="5" eb="6">
      <t>メイ</t>
    </rPh>
    <phoneticPr fontId="4"/>
  </si>
  <si>
    <t>利用する場合は「1」を入力</t>
    <rPh sb="0" eb="2">
      <t>リヨウ</t>
    </rPh>
    <rPh sb="4" eb="6">
      <t>バアイ</t>
    </rPh>
    <rPh sb="11" eb="13">
      <t>ニュウリョク</t>
    </rPh>
    <phoneticPr fontId="4"/>
  </si>
  <si>
    <t>非公認馬場</t>
  </si>
  <si>
    <t>非公認馬場</t>
    <rPh sb="0" eb="3">
      <t>ヒコウニン</t>
    </rPh>
    <rPh sb="3" eb="5">
      <t>ババ</t>
    </rPh>
    <phoneticPr fontId="4"/>
  </si>
  <si>
    <t xml:space="preserve">出場申込用紙 </t>
    <phoneticPr fontId="56"/>
  </si>
  <si>
    <t>参加大会名</t>
    <phoneticPr fontId="56"/>
  </si>
  <si>
    <t>団体名</t>
    <rPh sb="0" eb="2">
      <t>ダンタイ</t>
    </rPh>
    <rPh sb="2" eb="3">
      <t>メイ</t>
    </rPh>
    <phoneticPr fontId="56"/>
  </si>
  <si>
    <t>住所</t>
    <phoneticPr fontId="56"/>
  </si>
  <si>
    <t>記入日</t>
    <rPh sb="0" eb="3">
      <t>キニュウビ</t>
    </rPh>
    <phoneticPr fontId="56"/>
  </si>
  <si>
    <t>責任者名</t>
    <rPh sb="0" eb="3">
      <t>セキニンシャ</t>
    </rPh>
    <rPh sb="3" eb="4">
      <t>メイ</t>
    </rPh>
    <phoneticPr fontId="56"/>
  </si>
  <si>
    <t>連絡先</t>
    <rPh sb="0" eb="3">
      <t>レンラクサキ</t>
    </rPh>
    <phoneticPr fontId="56"/>
  </si>
  <si>
    <t>№</t>
    <phoneticPr fontId="56"/>
  </si>
  <si>
    <t>種目</t>
    <rPh sb="0" eb="2">
      <t>シュモク</t>
    </rPh>
    <phoneticPr fontId="56"/>
  </si>
  <si>
    <t>所属
（馬の所属）</t>
    <rPh sb="0" eb="2">
      <t>ショゾク</t>
    </rPh>
    <rPh sb="4" eb="5">
      <t>バ</t>
    </rPh>
    <rPh sb="6" eb="8">
      <t>ショゾク</t>
    </rPh>
    <phoneticPr fontId="56"/>
  </si>
  <si>
    <t>選手</t>
    <rPh sb="0" eb="2">
      <t>センシュ</t>
    </rPh>
    <phoneticPr fontId="56"/>
  </si>
  <si>
    <t>馬匹所有者</t>
    <rPh sb="0" eb="1">
      <t>ウマ</t>
    </rPh>
    <rPh sb="1" eb="2">
      <t>ヒキ</t>
    </rPh>
    <rPh sb="2" eb="5">
      <t>ショユウシャ</t>
    </rPh>
    <phoneticPr fontId="56"/>
  </si>
  <si>
    <t>馬名</t>
    <rPh sb="0" eb="2">
      <t>バメイ</t>
    </rPh>
    <phoneticPr fontId="56"/>
  </si>
  <si>
    <t>馬フリガナ
（漢字・英語のみ）</t>
    <rPh sb="0" eb="1">
      <t>ウマ</t>
    </rPh>
    <rPh sb="7" eb="9">
      <t>カンジ</t>
    </rPh>
    <rPh sb="10" eb="12">
      <t>エイゴ</t>
    </rPh>
    <phoneticPr fontId="56"/>
  </si>
  <si>
    <t>マイクロチップ番号</t>
    <rPh sb="7" eb="9">
      <t>バンゴウ</t>
    </rPh>
    <phoneticPr fontId="56"/>
  </si>
  <si>
    <t>JEF№</t>
    <phoneticPr fontId="56"/>
  </si>
  <si>
    <t>生年月日</t>
    <rPh sb="0" eb="2">
      <t>セイネン</t>
    </rPh>
    <rPh sb="2" eb="4">
      <t>ガッピ</t>
    </rPh>
    <phoneticPr fontId="56"/>
  </si>
  <si>
    <t>性別</t>
    <rPh sb="0" eb="2">
      <t>セイベツ</t>
    </rPh>
    <phoneticPr fontId="4"/>
  </si>
  <si>
    <t>年齢</t>
    <rPh sb="0" eb="2">
      <t>ネンレイ</t>
    </rPh>
    <phoneticPr fontId="4"/>
  </si>
  <si>
    <t>毛色</t>
    <rPh sb="0" eb="2">
      <t>ケイロ</t>
    </rPh>
    <phoneticPr fontId="4"/>
  </si>
  <si>
    <t>父馬</t>
    <rPh sb="0" eb="1">
      <t>チチ</t>
    </rPh>
    <rPh sb="1" eb="2">
      <t>ウマ</t>
    </rPh>
    <phoneticPr fontId="4"/>
  </si>
  <si>
    <t>母馬</t>
    <rPh sb="0" eb="1">
      <t>ハハ</t>
    </rPh>
    <rPh sb="1" eb="2">
      <t>ウマ</t>
    </rPh>
    <phoneticPr fontId="4"/>
  </si>
  <si>
    <t>競走馬時代名</t>
    <rPh sb="0" eb="3">
      <t>キョウソウバ</t>
    </rPh>
    <rPh sb="3" eb="5">
      <t>ジダイ</t>
    </rPh>
    <rPh sb="5" eb="6">
      <t>メイ</t>
    </rPh>
    <phoneticPr fontId="4"/>
  </si>
  <si>
    <r>
      <t xml:space="preserve">最終レース日
</t>
    </r>
    <r>
      <rPr>
        <sz val="12"/>
        <color theme="1"/>
        <rFont val="ＭＳ Ｐゴシック"/>
        <family val="3"/>
        <charset val="128"/>
        <scheme val="minor"/>
      </rPr>
      <t>※空欄可</t>
    </r>
    <rPh sb="0" eb="2">
      <t>サイシュウ</t>
    </rPh>
    <rPh sb="5" eb="6">
      <t>ヒ</t>
    </rPh>
    <rPh sb="8" eb="10">
      <t>クウラン</t>
    </rPh>
    <rPh sb="10" eb="11">
      <t>カ</t>
    </rPh>
    <phoneticPr fontId="56"/>
  </si>
  <si>
    <t>選手名</t>
    <rPh sb="0" eb="2">
      <t>センシュ</t>
    </rPh>
    <rPh sb="2" eb="3">
      <t>メイ</t>
    </rPh>
    <phoneticPr fontId="56"/>
  </si>
  <si>
    <t>フリガナ</t>
  </si>
  <si>
    <t>資格</t>
    <rPh sb="0" eb="2">
      <t>シカク</t>
    </rPh>
    <phoneticPr fontId="56"/>
  </si>
  <si>
    <t>例</t>
    <rPh sb="0" eb="1">
      <t>レイ</t>
    </rPh>
    <phoneticPr fontId="56"/>
  </si>
  <si>
    <t>障害</t>
    <rPh sb="0" eb="2">
      <t>ショウガイ</t>
    </rPh>
    <phoneticPr fontId="56"/>
  </si>
  <si>
    <t>全乗協</t>
    <rPh sb="0" eb="3">
      <t>ゼンジョウ</t>
    </rPh>
    <phoneticPr fontId="56"/>
  </si>
  <si>
    <t>新橋　一馬</t>
    <rPh sb="0" eb="2">
      <t>シンバシ</t>
    </rPh>
    <rPh sb="3" eb="5">
      <t>カズマ</t>
    </rPh>
    <phoneticPr fontId="56"/>
  </si>
  <si>
    <t>シンバ　シカズマ</t>
    <phoneticPr fontId="56"/>
  </si>
  <si>
    <t>B級、全乗協上級指導者</t>
    <rPh sb="1" eb="2">
      <t>キュウ</t>
    </rPh>
    <rPh sb="3" eb="6">
      <t>ゼンジョウ</t>
    </rPh>
    <rPh sb="6" eb="8">
      <t>ジョウキュウ</t>
    </rPh>
    <rPh sb="8" eb="11">
      <t>シドウシャ</t>
    </rPh>
    <phoneticPr fontId="56"/>
  </si>
  <si>
    <t>ゼンジョーキョーA</t>
    <phoneticPr fontId="56"/>
  </si>
  <si>
    <t>エー</t>
    <phoneticPr fontId="56"/>
  </si>
  <si>
    <t>3921180-</t>
    <phoneticPr fontId="56"/>
  </si>
  <si>
    <t>ｾﾝ</t>
    <phoneticPr fontId="56"/>
  </si>
  <si>
    <t>芦</t>
    <rPh sb="0" eb="1">
      <t>アシ</t>
    </rPh>
    <phoneticPr fontId="56"/>
  </si>
  <si>
    <t>ゼンコク</t>
    <phoneticPr fontId="56"/>
  </si>
  <si>
    <t>シンコウ</t>
    <phoneticPr fontId="56"/>
  </si>
  <si>
    <t>ゼンジョーキョー</t>
    <phoneticPr fontId="56"/>
  </si>
  <si>
    <t>3921180-</t>
  </si>
  <si>
    <t>※上記申込用紙は正確にご記入ください。なお、記載に不備等があった場合は、出場ができない場合もありますので十分ご注意ください。</t>
    <phoneticPr fontId="56"/>
  </si>
  <si>
    <t>申込書1→2→3→誓約書の順で
記載してください
RRC出場の場合はRRC申込書も記載してください。</t>
    <rPh sb="0" eb="3">
      <t>モウシコミショ</t>
    </rPh>
    <rPh sb="9" eb="12">
      <t>セイヤクショ</t>
    </rPh>
    <rPh sb="13" eb="14">
      <t>ジュン</t>
    </rPh>
    <rPh sb="16" eb="18">
      <t>キサイ</t>
    </rPh>
    <rPh sb="28" eb="30">
      <t>シュツジョウ</t>
    </rPh>
    <rPh sb="31" eb="33">
      <t>バアイ</t>
    </rPh>
    <rPh sb="37" eb="40">
      <t>モウシコミショ</t>
    </rPh>
    <rPh sb="41" eb="43">
      <t>キサイ</t>
    </rPh>
    <phoneticPr fontId="4"/>
  </si>
  <si>
    <t>第3課目B（公認）</t>
    <phoneticPr fontId="4"/>
  </si>
  <si>
    <t>第4課目B（公認）</t>
    <phoneticPr fontId="4"/>
  </si>
  <si>
    <t>第5課目B（公認）</t>
    <phoneticPr fontId="4"/>
  </si>
  <si>
    <t>第53回東京都馬術大会・RRC馬場馬術競技2026</t>
    <rPh sb="0" eb="1">
      <t>ダイ</t>
    </rPh>
    <rPh sb="3" eb="4">
      <t>カイ</t>
    </rPh>
    <rPh sb="4" eb="7">
      <t>トウキョウト</t>
    </rPh>
    <rPh sb="7" eb="11">
      <t>バジュツタイカイ</t>
    </rPh>
    <rPh sb="15" eb="21">
      <t>バババジュツキョウギ</t>
    </rPh>
    <phoneticPr fontId="4"/>
  </si>
  <si>
    <t>5/9</t>
    <phoneticPr fontId="4"/>
  </si>
  <si>
    <t>5/10</t>
    <phoneticPr fontId="4"/>
  </si>
  <si>
    <t>自由演技ジュニアライダー★</t>
    <rPh sb="0" eb="4">
      <t>ジユウエンギ</t>
    </rPh>
    <phoneticPr fontId="4"/>
  </si>
  <si>
    <t>RRC2026馬場</t>
    <rPh sb="7" eb="9">
      <t>ババ</t>
    </rPh>
    <phoneticPr fontId="4"/>
  </si>
  <si>
    <t>RRC用申込書を
ご提出ください</t>
    <rPh sb="3" eb="4">
      <t>ヨウ</t>
    </rPh>
    <rPh sb="4" eb="7">
      <t>モウシコミショ</t>
    </rPh>
    <rPh sb="10" eb="12">
      <t>テイシュツ</t>
    </rPh>
    <phoneticPr fontId="4"/>
  </si>
  <si>
    <t>自由選択課目の科目
出場順のご希望など</t>
    <rPh sb="0" eb="6">
      <t>ジユウセンタクカモク</t>
    </rPh>
    <rPh sb="7" eb="9">
      <t>カモク</t>
    </rPh>
    <rPh sb="10" eb="13">
      <t>シュツジョウジュン</t>
    </rPh>
    <rPh sb="15" eb="17">
      <t>キボウ</t>
    </rPh>
    <phoneticPr fontId="4"/>
  </si>
  <si>
    <t>①　同一馬・同一選手で複数お申し込みの際には、申込書１または申込書３の備考欄に希望の出場順をご記入ください。</t>
    <rPh sb="6" eb="8">
      <t>ドウイツ</t>
    </rPh>
    <rPh sb="8" eb="10">
      <t>センシュ</t>
    </rPh>
    <rPh sb="23" eb="26">
      <t>モウシコミショ</t>
    </rPh>
    <rPh sb="30" eb="33">
      <t>モウシコミショ</t>
    </rPh>
    <rPh sb="35" eb="38">
      <t>ビコウラン</t>
    </rPh>
    <rPh sb="39" eb="41">
      <t>キボウ</t>
    </rPh>
    <rPh sb="44" eb="45">
      <t>ジュン</t>
    </rPh>
    <rPh sb="47" eb="49">
      <t>キニュウ</t>
    </rPh>
    <phoneticPr fontId="4"/>
  </si>
  <si>
    <t>確認した保護者氏名
※選手が未成年の場合</t>
    <rPh sb="0" eb="2">
      <t>カクニン</t>
    </rPh>
    <rPh sb="4" eb="7">
      <t>ホゴシャ</t>
    </rPh>
    <rPh sb="7" eb="9">
      <t>シメイ</t>
    </rPh>
    <rPh sb="11" eb="13">
      <t>センシュ</t>
    </rPh>
    <rPh sb="14" eb="17">
      <t>ミセイネン</t>
    </rPh>
    <rPh sb="18" eb="20">
      <t>バアイ</t>
    </rPh>
    <phoneticPr fontId="4"/>
  </si>
  <si>
    <t>薬物アレルギー
(有の場合は詳細を可能な範囲で記載)</t>
    <rPh sb="0" eb="2">
      <t>ヤクブツ</t>
    </rPh>
    <rPh sb="9" eb="10">
      <t>アリ</t>
    </rPh>
    <rPh sb="11" eb="13">
      <t>バアイ</t>
    </rPh>
    <rPh sb="14" eb="16">
      <t>ショウサイ</t>
    </rPh>
    <rPh sb="17" eb="19">
      <t>カノウ</t>
    </rPh>
    <rPh sb="20" eb="22">
      <t>ハンイ</t>
    </rPh>
    <rPh sb="23" eb="25">
      <t>キサイ</t>
    </rPh>
    <phoneticPr fontId="11"/>
  </si>
  <si>
    <t>　令和８年　　　月　  　日　</t>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</si>
</sst>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quot;R$&quot;#,##0_);[Red]\(&quot;R$&quot;#,##0\)"/>
    <numFmt numFmtId="177" formatCode="&quot;¥&quot;#,##0_);[Red]\(&quot;¥&quot;#,##0\)"/>
    <numFmt numFmtId="178" formatCode="[$¥-411]#,##0;[$¥-411]#,##0"/>
    <numFmt numFmtId="179" formatCode="0_);[Red]\(0\)"/>
    <numFmt numFmtId="180" formatCode="[$-F800]dddd\,\ mmmm\ dd\,\ yyyy"/>
    <numFmt numFmtId="181" formatCode="yyyy&quot;年&quot;m&quot;月&quot;d&quot;日&quot;;@"/>
  </numFmts>
  <fonts count="70"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2"/>
      <name val="HGP教科書体"/>
      <family val="1"/>
      <charset val="128"/>
    </font>
    <font>
      <b/>
      <sz val="16"/>
      <name val="BIZ UD明朝 Medium"/>
      <family val="1"/>
      <charset val="128"/>
    </font>
    <font>
      <sz val="11"/>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u/>
      <sz val="22"/>
      <color theme="1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b/>
      <sz val="18"/>
      <color rgb="FFFF0000"/>
      <name val="ＭＳ Ｐゴシック"/>
      <family val="3"/>
      <charset val="128"/>
    </font>
    <font>
      <sz val="10"/>
      <color theme="1"/>
      <name val="ＭＳ Ｐゴシック"/>
      <family val="3"/>
      <charset val="128"/>
      <scheme val="minor"/>
    </font>
    <font>
      <b/>
      <sz val="20"/>
      <name val="ＭＳ Ｐゴシック"/>
      <family val="3"/>
      <charset val="128"/>
    </font>
    <font>
      <sz val="6"/>
      <name val="ＭＳ Ｐゴシック"/>
      <family val="2"/>
      <charset val="128"/>
      <scheme val="minor"/>
    </font>
    <font>
      <b/>
      <sz val="10"/>
      <name val="ＭＳ Ｐゴシック"/>
      <family val="3"/>
      <charset val="128"/>
      <scheme val="minor"/>
    </font>
    <font>
      <sz val="12"/>
      <color theme="1"/>
      <name val="ＭＳ Ｐゴシック"/>
      <family val="3"/>
      <charset val="128"/>
      <scheme val="minor"/>
    </font>
    <font>
      <b/>
      <sz val="14"/>
      <color rgb="FFFF0000"/>
      <name val="ＭＳ Ｐゴシック"/>
      <family val="3"/>
      <charset val="128"/>
    </font>
    <font>
      <b/>
      <sz val="12"/>
      <color theme="1"/>
      <name val="ＭＳ Ｐゴシック"/>
      <family val="3"/>
      <charset val="128"/>
      <scheme val="minor"/>
    </font>
    <font>
      <sz val="12"/>
      <color theme="1"/>
      <name val="ＭＳ Ｐゴシック"/>
      <family val="3"/>
      <charset val="128"/>
    </font>
    <font>
      <sz val="11"/>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name val="ＭＳ ゴシック"/>
      <family val="3"/>
      <charset val="128"/>
    </font>
    <font>
      <sz val="12"/>
      <name val="ＭＳ Ｐゴシック"/>
      <family val="3"/>
      <charset val="128"/>
      <scheme val="major"/>
    </font>
    <font>
      <sz val="11"/>
      <color indexed="8"/>
      <name val="ＭＳ Ｐゴシック"/>
      <family val="3"/>
      <charset val="128"/>
    </font>
    <font>
      <b/>
      <sz val="11"/>
      <color rgb="FFFF0000"/>
      <name val="メイリオ"/>
      <family val="3"/>
      <charset val="128"/>
    </font>
  </fonts>
  <fills count="2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00B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7" tint="0.59999389629810485"/>
        <bgColor indexed="64"/>
      </patternFill>
    </fill>
  </fills>
  <borders count="5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top style="medium">
        <color indexed="64"/>
      </top>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auto="1"/>
      </left>
      <right style="medium">
        <color indexed="64"/>
      </right>
      <top/>
      <bottom style="thin">
        <color auto="1"/>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thin">
        <color indexed="64"/>
      </top>
      <bottom style="medium">
        <color indexed="64"/>
      </bottom>
      <diagonal/>
    </border>
  </borders>
  <cellStyleXfs count="12">
    <xf numFmtId="0" fontId="0" fillId="0" borderId="0"/>
    <xf numFmtId="0" fontId="3" fillId="0" borderId="0"/>
    <xf numFmtId="176" fontId="2" fillId="0" borderId="0" applyFont="0" applyFill="0" applyBorder="0" applyAlignment="0" applyProtection="0"/>
    <xf numFmtId="0" fontId="2" fillId="0" borderId="0"/>
    <xf numFmtId="6" fontId="2" fillId="0" borderId="0" applyFont="0" applyFill="0" applyBorder="0" applyAlignment="0" applyProtection="0">
      <alignment vertical="center"/>
    </xf>
    <xf numFmtId="0" fontId="33" fillId="0" borderId="0" applyNumberFormat="0" applyFill="0" applyBorder="0" applyAlignment="0" applyProtection="0"/>
    <xf numFmtId="0" fontId="1" fillId="0" borderId="0">
      <alignment vertical="center"/>
    </xf>
    <xf numFmtId="0" fontId="2" fillId="0" borderId="0"/>
    <xf numFmtId="0" fontId="5" fillId="0" borderId="0">
      <alignment vertical="center"/>
    </xf>
    <xf numFmtId="0" fontId="66" fillId="0" borderId="0">
      <alignment vertical="center"/>
    </xf>
    <xf numFmtId="0" fontId="68" fillId="0" borderId="0">
      <alignment vertical="center"/>
    </xf>
    <xf numFmtId="0" fontId="1" fillId="0" borderId="0">
      <alignment vertical="center"/>
    </xf>
  </cellStyleXfs>
  <cellXfs count="395">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5" fillId="0" borderId="7" xfId="0" applyFont="1" applyBorder="1" applyAlignment="1">
      <alignment shrinkToFit="1"/>
    </xf>
    <xf numFmtId="0" fontId="0" fillId="0" borderId="7" xfId="0" applyBorder="1"/>
    <xf numFmtId="0" fontId="10" fillId="0" borderId="7" xfId="0" applyFont="1" applyBorder="1" applyAlignment="1">
      <alignment horizontal="right" vertical="center"/>
    </xf>
    <xf numFmtId="0" fontId="10" fillId="0" borderId="6" xfId="0" applyFont="1" applyBorder="1" applyAlignment="1">
      <alignment horizontal="right" shrinkToFit="1"/>
    </xf>
    <xf numFmtId="0" fontId="0" fillId="0" borderId="6" xfId="0" applyBorder="1"/>
    <xf numFmtId="0" fontId="5"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8"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xf numFmtId="0" fontId="0" fillId="0" borderId="4" xfId="0" applyBorder="1" applyAlignment="1">
      <alignment horizontal="center" vertical="center"/>
    </xf>
    <xf numFmtId="0" fontId="6" fillId="0" borderId="0" xfId="0" applyFont="1"/>
    <xf numFmtId="0" fontId="6" fillId="0" borderId="0" xfId="0" applyFont="1" applyAlignment="1">
      <alignment horizontal="left"/>
    </xf>
    <xf numFmtId="0" fontId="12" fillId="0" borderId="0" xfId="0" applyFont="1" applyAlignment="1">
      <alignment horizontal="left"/>
    </xf>
    <xf numFmtId="0" fontId="9" fillId="0" borderId="0" xfId="0" applyFont="1"/>
    <xf numFmtId="0" fontId="0" fillId="3" borderId="0" xfId="0" applyFill="1"/>
    <xf numFmtId="0" fontId="13" fillId="0" borderId="0" xfId="0" applyFont="1"/>
    <xf numFmtId="0" fontId="14" fillId="0" borderId="0" xfId="0" applyFont="1"/>
    <xf numFmtId="0" fontId="14" fillId="0" borderId="0" xfId="0" applyFont="1" applyAlignment="1">
      <alignment horizontal="right"/>
    </xf>
    <xf numFmtId="0" fontId="14" fillId="0" borderId="5" xfId="0" applyFont="1" applyBorder="1" applyAlignment="1">
      <alignment horizontal="right"/>
    </xf>
    <xf numFmtId="0" fontId="15" fillId="0" borderId="0" xfId="0" applyFont="1"/>
    <xf numFmtId="0" fontId="14" fillId="3" borderId="0" xfId="0" applyFont="1" applyFill="1" applyAlignment="1">
      <alignment horizontal="right"/>
    </xf>
    <xf numFmtId="0" fontId="14" fillId="3" borderId="0" xfId="0" applyFont="1" applyFill="1" applyAlignment="1">
      <alignment horizontal="center"/>
    </xf>
    <xf numFmtId="0" fontId="16" fillId="3" borderId="0" xfId="0" applyFont="1" applyFill="1" applyAlignment="1">
      <alignment horizontal="right" wrapText="1"/>
    </xf>
    <xf numFmtId="0" fontId="14" fillId="3" borderId="0" xfId="0" applyFont="1" applyFill="1"/>
    <xf numFmtId="0" fontId="16" fillId="3" borderId="0" xfId="0" applyFont="1" applyFill="1"/>
    <xf numFmtId="0" fontId="14" fillId="0" borderId="5" xfId="0" applyFont="1" applyBorder="1" applyAlignment="1">
      <alignment horizontal="right" vertical="center"/>
    </xf>
    <xf numFmtId="0" fontId="19" fillId="0" borderId="0" xfId="0" applyFont="1" applyAlignment="1">
      <alignment vertical="center"/>
    </xf>
    <xf numFmtId="0" fontId="20" fillId="0" borderId="0" xfId="0" applyFont="1" applyAlignment="1">
      <alignment horizontal="center" vertical="center"/>
    </xf>
    <xf numFmtId="0" fontId="16"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21" fillId="0" borderId="0" xfId="0" applyFont="1" applyAlignment="1">
      <alignment vertical="center"/>
    </xf>
    <xf numFmtId="0" fontId="16" fillId="0" borderId="5" xfId="0" applyFont="1" applyBorder="1" applyAlignment="1">
      <alignment horizontal="right" vertical="center"/>
    </xf>
    <xf numFmtId="0" fontId="21" fillId="0" borderId="0" xfId="0" applyFont="1"/>
    <xf numFmtId="0" fontId="17" fillId="0" borderId="5" xfId="0" applyFont="1" applyBorder="1" applyAlignment="1">
      <alignment horizontal="right" vertical="center"/>
    </xf>
    <xf numFmtId="0" fontId="17" fillId="0" borderId="5" xfId="0" applyFont="1" applyBorder="1" applyAlignment="1">
      <alignment horizontal="left" vertical="center"/>
    </xf>
    <xf numFmtId="0" fontId="19" fillId="0" borderId="5" xfId="0" applyFont="1" applyBorder="1" applyAlignment="1">
      <alignment horizontal="left" vertical="center"/>
    </xf>
    <xf numFmtId="0" fontId="17" fillId="0" borderId="5" xfId="0" applyFont="1" applyBorder="1" applyAlignment="1">
      <alignment horizontal="right"/>
    </xf>
    <xf numFmtId="0" fontId="17" fillId="0" borderId="5" xfId="0" applyFont="1" applyBorder="1" applyAlignment="1">
      <alignment vertical="center"/>
    </xf>
    <xf numFmtId="0" fontId="14" fillId="2" borderId="5" xfId="0" applyFont="1" applyFill="1" applyBorder="1" applyAlignment="1">
      <alignment vertical="center"/>
    </xf>
    <xf numFmtId="0" fontId="17" fillId="0" borderId="0" xfId="0" applyFont="1" applyAlignment="1">
      <alignment horizontal="right" vertical="center"/>
    </xf>
    <xf numFmtId="0" fontId="14" fillId="0" borderId="0" xfId="0" applyFont="1" applyAlignment="1">
      <alignment horizontal="center"/>
    </xf>
    <xf numFmtId="0" fontId="17" fillId="0" borderId="5" xfId="0" applyFont="1" applyBorder="1" applyAlignment="1">
      <alignment horizontal="center" vertical="center"/>
    </xf>
    <xf numFmtId="0" fontId="25" fillId="0" borderId="0" xfId="0" applyFont="1" applyAlignment="1">
      <alignment horizontal="center" vertical="center"/>
    </xf>
    <xf numFmtId="0" fontId="19" fillId="0" borderId="0" xfId="0" applyFont="1" applyAlignment="1">
      <alignment horizontal="center" vertical="center" shrinkToFit="1"/>
    </xf>
    <xf numFmtId="0" fontId="26" fillId="0" borderId="10" xfId="0" applyFont="1" applyBorder="1" applyAlignment="1">
      <alignment horizontal="righ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18" fillId="2" borderId="17" xfId="0" applyNumberFormat="1" applyFont="1" applyFill="1" applyBorder="1" applyAlignment="1">
      <alignment vertical="center" shrinkToFit="1"/>
    </xf>
    <xf numFmtId="0" fontId="13" fillId="4" borderId="5" xfId="0" applyFont="1" applyFill="1" applyBorder="1" applyAlignment="1">
      <alignment vertical="center" wrapText="1"/>
    </xf>
    <xf numFmtId="0" fontId="27" fillId="3" borderId="5" xfId="0" applyFont="1" applyFill="1" applyBorder="1" applyAlignment="1">
      <alignment vertical="center"/>
    </xf>
    <xf numFmtId="178" fontId="13" fillId="0" borderId="0" xfId="0" applyNumberFormat="1" applyFont="1"/>
    <xf numFmtId="0" fontId="15" fillId="4" borderId="5" xfId="0" applyFont="1" applyFill="1" applyBorder="1" applyAlignment="1">
      <alignment vertical="center"/>
    </xf>
    <xf numFmtId="0" fontId="15" fillId="0" borderId="12" xfId="0" applyFont="1" applyBorder="1"/>
    <xf numFmtId="0" fontId="15" fillId="0" borderId="13" xfId="0" applyFont="1" applyBorder="1"/>
    <xf numFmtId="0" fontId="27" fillId="4" borderId="11" xfId="0" applyFont="1" applyFill="1" applyBorder="1"/>
    <xf numFmtId="0" fontId="27" fillId="0" borderId="17" xfId="0" applyFont="1" applyBorder="1" applyAlignment="1">
      <alignment vertical="center"/>
    </xf>
    <xf numFmtId="0" fontId="15" fillId="0" borderId="18" xfId="0" applyFont="1" applyBorder="1" applyAlignment="1">
      <alignment vertical="center"/>
    </xf>
    <xf numFmtId="0" fontId="15" fillId="4" borderId="17" xfId="0" applyFont="1" applyFill="1" applyBorder="1" applyAlignment="1">
      <alignment vertical="center"/>
    </xf>
    <xf numFmtId="178" fontId="15" fillId="4" borderId="18" xfId="0" applyNumberFormat="1" applyFont="1" applyFill="1" applyBorder="1" applyAlignment="1">
      <alignment vertical="center"/>
    </xf>
    <xf numFmtId="0" fontId="15" fillId="4" borderId="21" xfId="0" applyFont="1" applyFill="1" applyBorder="1" applyAlignment="1">
      <alignment vertical="center"/>
    </xf>
    <xf numFmtId="0" fontId="15" fillId="4" borderId="22" xfId="0" applyFont="1" applyFill="1" applyBorder="1" applyAlignment="1">
      <alignment vertical="center"/>
    </xf>
    <xf numFmtId="178" fontId="15" fillId="4" borderId="23" xfId="0" applyNumberFormat="1" applyFont="1" applyFill="1" applyBorder="1" applyAlignment="1">
      <alignment vertical="center"/>
    </xf>
    <xf numFmtId="0" fontId="15" fillId="3" borderId="13" xfId="0" applyFont="1" applyFill="1" applyBorder="1"/>
    <xf numFmtId="0" fontId="15" fillId="0" borderId="5" xfId="0" applyFont="1" applyBorder="1"/>
    <xf numFmtId="0" fontId="15" fillId="4" borderId="5" xfId="0" applyFont="1" applyFill="1" applyBorder="1"/>
    <xf numFmtId="49" fontId="15" fillId="4" borderId="5" xfId="0" applyNumberFormat="1" applyFont="1" applyFill="1" applyBorder="1"/>
    <xf numFmtId="0" fontId="20" fillId="0" borderId="0" xfId="0" applyFont="1"/>
    <xf numFmtId="0" fontId="16" fillId="0" borderId="0" xfId="0" applyFont="1"/>
    <xf numFmtId="0" fontId="16" fillId="0" borderId="5" xfId="0" applyFont="1" applyBorder="1" applyAlignment="1">
      <alignment vertical="center"/>
    </xf>
    <xf numFmtId="0" fontId="16" fillId="0" borderId="0" xfId="0" applyFont="1" applyAlignment="1">
      <alignment wrapText="1"/>
    </xf>
    <xf numFmtId="0" fontId="25" fillId="0" borderId="5" xfId="0" applyFont="1" applyBorder="1" applyAlignment="1">
      <alignment horizontal="center" vertical="center" shrinkToFit="1"/>
    </xf>
    <xf numFmtId="0" fontId="25" fillId="0" borderId="5" xfId="0" applyFont="1" applyBorder="1" applyAlignment="1">
      <alignment horizontal="center" vertical="center" wrapText="1"/>
    </xf>
    <xf numFmtId="0" fontId="25" fillId="0" borderId="4" xfId="0" applyFont="1" applyBorder="1" applyAlignment="1">
      <alignment horizontal="center" vertical="center" wrapText="1" shrinkToFit="1"/>
    </xf>
    <xf numFmtId="0" fontId="16" fillId="2" borderId="4" xfId="0" applyFont="1" applyFill="1" applyBorder="1" applyAlignment="1">
      <alignment horizontal="left" shrinkToFit="1"/>
    </xf>
    <xf numFmtId="0" fontId="16" fillId="2" borderId="4" xfId="0" applyFont="1" applyFill="1" applyBorder="1" applyAlignment="1">
      <alignment horizontal="left"/>
    </xf>
    <xf numFmtId="0" fontId="16" fillId="2" borderId="0" xfId="0" applyFont="1" applyFill="1" applyAlignment="1">
      <alignment horizontal="left"/>
    </xf>
    <xf numFmtId="0" fontId="21" fillId="0" borderId="0" xfId="0" applyFont="1" applyAlignment="1">
      <alignment wrapText="1"/>
    </xf>
    <xf numFmtId="0" fontId="14" fillId="0" borderId="0" xfId="0" applyFont="1" applyAlignment="1">
      <alignment wrapText="1"/>
    </xf>
    <xf numFmtId="0" fontId="29" fillId="0" borderId="0" xfId="0" applyFont="1"/>
    <xf numFmtId="0" fontId="25" fillId="0" borderId="17" xfId="0" applyFont="1" applyBorder="1" applyAlignment="1">
      <alignment horizontal="center" vertical="center"/>
    </xf>
    <xf numFmtId="0" fontId="13" fillId="0" borderId="5" xfId="0" applyFont="1" applyBorder="1" applyAlignment="1">
      <alignment horizontal="right" vertical="center" wrapText="1"/>
    </xf>
    <xf numFmtId="0" fontId="15" fillId="0" borderId="6" xfId="0" applyFont="1" applyBorder="1" applyAlignment="1">
      <alignment horizontal="right" vertical="center" wrapText="1"/>
    </xf>
    <xf numFmtId="0" fontId="17" fillId="0" borderId="5" xfId="0" applyFont="1" applyBorder="1" applyAlignment="1">
      <alignment horizontal="center" vertical="center" wrapText="1"/>
    </xf>
    <xf numFmtId="49" fontId="14" fillId="2" borderId="5" xfId="0" applyNumberFormat="1" applyFont="1" applyFill="1" applyBorder="1" applyAlignment="1">
      <alignment vertical="center"/>
    </xf>
    <xf numFmtId="49" fontId="0" fillId="2" borderId="5" xfId="0" applyNumberFormat="1" applyFill="1" applyBorder="1" applyAlignment="1">
      <alignment vertical="center"/>
    </xf>
    <xf numFmtId="0" fontId="25" fillId="0" borderId="19" xfId="0" applyFont="1" applyBorder="1" applyAlignment="1">
      <alignment horizontal="center" vertical="center" shrinkToFit="1"/>
    </xf>
    <xf numFmtId="0" fontId="25" fillId="0" borderId="21" xfId="0" applyFont="1" applyBorder="1" applyAlignment="1">
      <alignment horizontal="center" vertical="center"/>
    </xf>
    <xf numFmtId="0" fontId="15" fillId="0" borderId="5" xfId="0" applyFont="1" applyBorder="1" applyAlignment="1">
      <alignment horizontal="right" wrapText="1"/>
    </xf>
    <xf numFmtId="0" fontId="14" fillId="0" borderId="0" xfId="0" applyFont="1" applyAlignment="1">
      <alignment horizontal="center" vertical="center"/>
    </xf>
    <xf numFmtId="0" fontId="21" fillId="2" borderId="5" xfId="0" applyFont="1" applyFill="1" applyBorder="1" applyAlignment="1">
      <alignment horizontal="left" vertical="center"/>
    </xf>
    <xf numFmtId="0" fontId="35" fillId="2" borderId="5" xfId="0" applyFont="1" applyFill="1" applyBorder="1" applyAlignment="1">
      <alignment horizontal="left" vertical="center"/>
    </xf>
    <xf numFmtId="0" fontId="36" fillId="4" borderId="5" xfId="0" applyFont="1" applyFill="1" applyBorder="1" applyAlignment="1">
      <alignment vertical="center"/>
    </xf>
    <xf numFmtId="0" fontId="36" fillId="4" borderId="5" xfId="0" applyFont="1" applyFill="1" applyBorder="1" applyAlignment="1">
      <alignment horizontal="left"/>
    </xf>
    <xf numFmtId="0" fontId="32" fillId="4" borderId="5" xfId="0" applyFont="1" applyFill="1" applyBorder="1" applyAlignment="1">
      <alignment horizontal="left"/>
    </xf>
    <xf numFmtId="178" fontId="13" fillId="0" borderId="0" xfId="0" applyNumberFormat="1" applyFont="1" applyAlignment="1">
      <alignment vertical="center"/>
    </xf>
    <xf numFmtId="0" fontId="17" fillId="0" borderId="0" xfId="0" applyFont="1" applyAlignment="1">
      <alignment horizontal="center" vertical="center"/>
    </xf>
    <xf numFmtId="0" fontId="13" fillId="0" borderId="5" xfId="0" applyFont="1" applyBorder="1" applyAlignment="1">
      <alignment vertical="center"/>
    </xf>
    <xf numFmtId="0" fontId="26" fillId="0" borderId="5" xfId="0" applyFont="1" applyBorder="1" applyAlignment="1">
      <alignment horizontal="center" vertical="center"/>
    </xf>
    <xf numFmtId="0" fontId="37" fillId="0" borderId="0" xfId="0" applyFont="1" applyAlignment="1">
      <alignment vertical="center"/>
    </xf>
    <xf numFmtId="0" fontId="38" fillId="0" borderId="0" xfId="0" applyFont="1" applyAlignment="1">
      <alignment vertical="center"/>
    </xf>
    <xf numFmtId="0" fontId="26" fillId="0" borderId="4" xfId="0" applyFont="1" applyBorder="1" applyAlignment="1">
      <alignment horizontal="center" vertical="center"/>
    </xf>
    <xf numFmtId="0" fontId="13" fillId="0" borderId="4" xfId="0" applyFont="1" applyBorder="1" applyAlignment="1">
      <alignment vertical="center"/>
    </xf>
    <xf numFmtId="0" fontId="38" fillId="0" borderId="16" xfId="0" applyFont="1" applyBorder="1" applyAlignment="1">
      <alignment vertical="center"/>
    </xf>
    <xf numFmtId="0" fontId="38" fillId="0" borderId="10" xfId="0" applyFont="1" applyBorder="1" applyAlignment="1">
      <alignment vertical="center"/>
    </xf>
    <xf numFmtId="177" fontId="18" fillId="0" borderId="16" xfId="0" applyNumberFormat="1" applyFont="1" applyBorder="1" applyAlignment="1">
      <alignment vertical="center"/>
    </xf>
    <xf numFmtId="177" fontId="18" fillId="0" borderId="10" xfId="0" applyNumberFormat="1" applyFont="1" applyBorder="1" applyAlignment="1">
      <alignment vertical="center"/>
    </xf>
    <xf numFmtId="0" fontId="13" fillId="0" borderId="16" xfId="0" applyFont="1" applyBorder="1" applyAlignment="1">
      <alignment vertical="center"/>
    </xf>
    <xf numFmtId="0" fontId="13" fillId="0" borderId="10" xfId="0" applyFont="1" applyBorder="1" applyAlignment="1">
      <alignment vertical="center"/>
    </xf>
    <xf numFmtId="0" fontId="26" fillId="0" borderId="17" xfId="0" applyFont="1" applyBorder="1" applyAlignment="1">
      <alignment horizontal="right" vertical="center"/>
    </xf>
    <xf numFmtId="0" fontId="26" fillId="0" borderId="18" xfId="0" applyFont="1" applyBorder="1" applyAlignment="1">
      <alignment horizontal="right" vertical="center"/>
    </xf>
    <xf numFmtId="0" fontId="13" fillId="0" borderId="17" xfId="0" applyFont="1" applyBorder="1" applyAlignment="1">
      <alignment vertical="center"/>
    </xf>
    <xf numFmtId="0" fontId="13" fillId="0" borderId="18" xfId="0" applyFont="1" applyBorder="1" applyAlignment="1">
      <alignment vertical="center"/>
    </xf>
    <xf numFmtId="0" fontId="39" fillId="0" borderId="0" xfId="0" applyFont="1" applyAlignment="1">
      <alignment horizontal="left" vertical="center"/>
    </xf>
    <xf numFmtId="0" fontId="41" fillId="0" borderId="0" xfId="0" applyFont="1" applyAlignment="1">
      <alignment horizontal="left" vertical="center"/>
    </xf>
    <xf numFmtId="0" fontId="41" fillId="0" borderId="12" xfId="0" applyFont="1" applyBorder="1" applyAlignment="1">
      <alignment horizontal="left" vertical="center"/>
    </xf>
    <xf numFmtId="0" fontId="13" fillId="2" borderId="5" xfId="0" applyFont="1" applyFill="1" applyBorder="1" applyAlignment="1">
      <alignment vertical="center"/>
    </xf>
    <xf numFmtId="0" fontId="39" fillId="0" borderId="0" xfId="0" applyFont="1" applyAlignment="1">
      <alignment horizontal="left" vertical="center" wrapText="1"/>
    </xf>
    <xf numFmtId="0" fontId="40" fillId="0" borderId="0" xfId="0" applyFont="1" applyAlignment="1">
      <alignment horizontal="right" vertical="center" wrapText="1"/>
    </xf>
    <xf numFmtId="0" fontId="41" fillId="0" borderId="0" xfId="0" applyFont="1" applyAlignment="1">
      <alignment horizontal="left" vertical="center" wrapText="1"/>
    </xf>
    <xf numFmtId="0" fontId="41" fillId="0" borderId="16" xfId="0" applyFont="1" applyBorder="1" applyAlignment="1">
      <alignment horizontal="left" vertical="center" wrapText="1"/>
    </xf>
    <xf numFmtId="0" fontId="13" fillId="0" borderId="0" xfId="0" applyFont="1" applyAlignment="1">
      <alignment horizontal="center" vertical="center"/>
    </xf>
    <xf numFmtId="0" fontId="43" fillId="0" borderId="16" xfId="0" applyFont="1" applyBorder="1" applyAlignment="1">
      <alignment horizontal="right" vertical="center"/>
    </xf>
    <xf numFmtId="0" fontId="43" fillId="0" borderId="29" xfId="0" applyFont="1" applyBorder="1" applyAlignment="1">
      <alignment horizontal="right" vertical="center"/>
    </xf>
    <xf numFmtId="0" fontId="26" fillId="0" borderId="30" xfId="0" applyFont="1" applyBorder="1" applyAlignment="1">
      <alignment horizontal="right" vertical="center"/>
    </xf>
    <xf numFmtId="0" fontId="43" fillId="0" borderId="31" xfId="0" applyFont="1" applyBorder="1" applyAlignment="1">
      <alignment horizontal="right" vertical="center"/>
    </xf>
    <xf numFmtId="177" fontId="17" fillId="0" borderId="2" xfId="0" applyNumberFormat="1" applyFont="1" applyBorder="1" applyAlignment="1">
      <alignment vertical="center"/>
    </xf>
    <xf numFmtId="0" fontId="26" fillId="6" borderId="5" xfId="0" applyFont="1" applyFill="1" applyBorder="1" applyAlignment="1">
      <alignment horizontal="center" vertical="center"/>
    </xf>
    <xf numFmtId="0" fontId="13" fillId="6" borderId="0" xfId="0" applyFont="1" applyFill="1" applyAlignment="1">
      <alignment vertical="center"/>
    </xf>
    <xf numFmtId="0" fontId="44" fillId="7" borderId="32" xfId="0" applyFont="1" applyFill="1" applyBorder="1" applyAlignment="1">
      <alignment horizontal="center" vertical="center"/>
    </xf>
    <xf numFmtId="0" fontId="40" fillId="0" borderId="0" xfId="0" applyFont="1" applyAlignment="1">
      <alignment horizontal="center" vertical="center"/>
    </xf>
    <xf numFmtId="0" fontId="42" fillId="0" borderId="0" xfId="0" applyFont="1" applyAlignment="1">
      <alignment horizontal="center" vertical="center"/>
    </xf>
    <xf numFmtId="0" fontId="40" fillId="0" borderId="0" xfId="0" applyFont="1" applyAlignment="1">
      <alignment horizontal="right" vertical="center"/>
    </xf>
    <xf numFmtId="177" fontId="25" fillId="0" borderId="0" xfId="0" applyNumberFormat="1" applyFont="1" applyAlignment="1">
      <alignment vertical="center"/>
    </xf>
    <xf numFmtId="6" fontId="18" fillId="3" borderId="18" xfId="4" applyFont="1" applyFill="1" applyBorder="1" applyAlignment="1" applyProtection="1">
      <alignment horizontal="center" vertical="center" shrinkToFit="1"/>
      <protection locked="0"/>
    </xf>
    <xf numFmtId="0" fontId="13" fillId="0" borderId="4" xfId="0" applyFont="1" applyBorder="1" applyAlignment="1" applyProtection="1">
      <alignment vertical="center"/>
      <protection locked="0"/>
    </xf>
    <xf numFmtId="0" fontId="13" fillId="0" borderId="5" xfId="0" applyFont="1" applyBorder="1" applyAlignment="1" applyProtection="1">
      <alignment vertical="center"/>
      <protection locked="0"/>
    </xf>
    <xf numFmtId="6" fontId="17" fillId="0" borderId="5" xfId="4"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4" fillId="2" borderId="33" xfId="0" applyFont="1" applyFill="1" applyBorder="1" applyAlignment="1">
      <alignment horizontal="right" vertical="center"/>
    </xf>
    <xf numFmtId="0" fontId="14" fillId="2" borderId="33" xfId="0" applyFont="1" applyFill="1" applyBorder="1" applyAlignment="1">
      <alignment horizontal="center" vertical="center"/>
    </xf>
    <xf numFmtId="0" fontId="41" fillId="0" borderId="0" xfId="0" applyFont="1" applyAlignment="1">
      <alignment horizontal="center" vertical="center"/>
    </xf>
    <xf numFmtId="0" fontId="41" fillId="0" borderId="0" xfId="0" applyFont="1" applyAlignment="1">
      <alignment horizontal="center" vertical="center" wrapText="1"/>
    </xf>
    <xf numFmtId="0" fontId="16" fillId="2" borderId="5" xfId="0" applyFont="1" applyFill="1" applyBorder="1" applyAlignment="1">
      <alignment horizontal="left" vertical="center"/>
    </xf>
    <xf numFmtId="0" fontId="49" fillId="2" borderId="5" xfId="0" applyFont="1" applyFill="1" applyBorder="1" applyAlignment="1">
      <alignment vertical="center"/>
    </xf>
    <xf numFmtId="49" fontId="50" fillId="2" borderId="5" xfId="0" applyNumberFormat="1" applyFont="1" applyFill="1" applyBorder="1" applyAlignment="1">
      <alignment horizontal="left" vertical="center"/>
    </xf>
    <xf numFmtId="0" fontId="50" fillId="2" borderId="5" xfId="0" applyFont="1" applyFill="1" applyBorder="1" applyAlignment="1">
      <alignment horizontal="left" vertical="center"/>
    </xf>
    <xf numFmtId="49" fontId="48" fillId="2" borderId="5" xfId="0" applyNumberFormat="1" applyFont="1" applyFill="1" applyBorder="1" applyAlignment="1">
      <alignment vertical="center"/>
    </xf>
    <xf numFmtId="0" fontId="16" fillId="2" borderId="5" xfId="0" applyFont="1" applyFill="1" applyBorder="1" applyAlignment="1">
      <alignment horizontal="center" shrinkToFit="1"/>
    </xf>
    <xf numFmtId="0" fontId="16" fillId="2" borderId="7" xfId="0" applyFont="1" applyFill="1" applyBorder="1" applyAlignment="1">
      <alignment horizontal="center" shrinkToFit="1"/>
    </xf>
    <xf numFmtId="0" fontId="16" fillId="2" borderId="7" xfId="0" applyFont="1" applyFill="1" applyBorder="1" applyAlignment="1">
      <alignment horizontal="left" vertical="center"/>
    </xf>
    <xf numFmtId="0" fontId="51" fillId="0" borderId="0" xfId="0" applyFont="1" applyAlignment="1">
      <alignment horizontal="left" vertical="center"/>
    </xf>
    <xf numFmtId="0" fontId="51" fillId="0" borderId="0" xfId="0" applyFont="1" applyAlignment="1">
      <alignment horizontal="left" vertical="center" wrapText="1"/>
    </xf>
    <xf numFmtId="0" fontId="40" fillId="5" borderId="0" xfId="0" applyFont="1" applyFill="1" applyAlignment="1">
      <alignment horizontal="right" vertical="center"/>
    </xf>
    <xf numFmtId="177" fontId="42" fillId="5" borderId="0" xfId="0" applyNumberFormat="1" applyFont="1" applyFill="1" applyAlignment="1">
      <alignment vertical="center"/>
    </xf>
    <xf numFmtId="0" fontId="15" fillId="0" borderId="0" xfId="0" applyFont="1" applyAlignment="1">
      <alignment vertical="center"/>
    </xf>
    <xf numFmtId="0" fontId="27" fillId="0" borderId="0" xfId="0" applyFont="1" applyAlignment="1">
      <alignment vertical="center"/>
    </xf>
    <xf numFmtId="0" fontId="13" fillId="0" borderId="34" xfId="0" applyFont="1" applyBorder="1" applyAlignment="1">
      <alignment vertical="center"/>
    </xf>
    <xf numFmtId="0" fontId="28" fillId="0" borderId="34" xfId="0" applyFont="1" applyBorder="1" applyAlignment="1">
      <alignment vertical="center"/>
    </xf>
    <xf numFmtId="0" fontId="24" fillId="0" borderId="2" xfId="0" applyFont="1" applyBorder="1"/>
    <xf numFmtId="0" fontId="28" fillId="0" borderId="0" xfId="0" applyFont="1" applyAlignment="1">
      <alignment vertical="center"/>
    </xf>
    <xf numFmtId="0" fontId="19" fillId="0" borderId="0" xfId="0" applyFont="1" applyAlignment="1">
      <alignment horizontal="center" vertical="center"/>
    </xf>
    <xf numFmtId="0" fontId="36" fillId="4" borderId="7" xfId="0" applyFont="1" applyFill="1" applyBorder="1" applyAlignment="1">
      <alignment vertical="center"/>
    </xf>
    <xf numFmtId="0" fontId="36" fillId="4" borderId="35" xfId="0" applyFont="1" applyFill="1" applyBorder="1" applyAlignment="1">
      <alignment horizontal="left"/>
    </xf>
    <xf numFmtId="0" fontId="13" fillId="4" borderId="35" xfId="0" applyFont="1" applyFill="1" applyBorder="1" applyAlignment="1">
      <alignment vertical="center" wrapText="1"/>
    </xf>
    <xf numFmtId="0" fontId="32" fillId="4" borderId="7" xfId="0" applyFont="1" applyFill="1" applyBorder="1" applyAlignment="1">
      <alignment horizontal="left"/>
    </xf>
    <xf numFmtId="0" fontId="26" fillId="0" borderId="0" xfId="0" applyFont="1" applyAlignment="1">
      <alignment horizontal="right" vertical="center"/>
    </xf>
    <xf numFmtId="6" fontId="18" fillId="3" borderId="4" xfId="4" applyFont="1" applyFill="1" applyBorder="1" applyAlignment="1" applyProtection="1">
      <alignment horizontal="center" vertical="center" shrinkToFit="1"/>
      <protection locked="0"/>
    </xf>
    <xf numFmtId="0" fontId="38" fillId="0" borderId="37" xfId="0" applyFont="1" applyBorder="1" applyAlignment="1">
      <alignment vertical="center"/>
    </xf>
    <xf numFmtId="0" fontId="43" fillId="0" borderId="37" xfId="0" applyFont="1" applyBorder="1" applyAlignment="1">
      <alignment horizontal="right" vertical="center"/>
    </xf>
    <xf numFmtId="0" fontId="26" fillId="0" borderId="38" xfId="0" applyFont="1" applyBorder="1" applyAlignment="1">
      <alignment horizontal="center" vertical="center"/>
    </xf>
    <xf numFmtId="177" fontId="18" fillId="2" borderId="38" xfId="0" applyNumberFormat="1" applyFont="1" applyFill="1" applyBorder="1" applyAlignment="1">
      <alignment vertical="center" shrinkToFit="1"/>
    </xf>
    <xf numFmtId="0" fontId="13" fillId="0" borderId="37" xfId="0" applyFont="1" applyBorder="1" applyAlignment="1">
      <alignment vertical="center"/>
    </xf>
    <xf numFmtId="0" fontId="27" fillId="0" borderId="5" xfId="0" applyFont="1" applyBorder="1" applyAlignment="1">
      <alignment horizontal="right" vertical="center" wrapText="1"/>
    </xf>
    <xf numFmtId="0" fontId="53" fillId="0" borderId="0" xfId="6" applyFont="1">
      <alignment vertical="center"/>
    </xf>
    <xf numFmtId="0" fontId="53" fillId="0" borderId="0" xfId="6" applyFont="1" applyAlignment="1">
      <alignment horizontal="center" vertical="center"/>
    </xf>
    <xf numFmtId="0" fontId="54" fillId="0" borderId="0" xfId="6" applyFont="1" applyAlignment="1">
      <alignment vertical="center" shrinkToFit="1"/>
    </xf>
    <xf numFmtId="0" fontId="55" fillId="0" borderId="0" xfId="6" applyFont="1">
      <alignment vertical="center"/>
    </xf>
    <xf numFmtId="0" fontId="57" fillId="0" borderId="0" xfId="6" applyFont="1" applyAlignment="1">
      <alignment horizontal="center" vertical="center" shrinkToFit="1"/>
    </xf>
    <xf numFmtId="0" fontId="54" fillId="0" borderId="0" xfId="6" applyFont="1" applyAlignment="1">
      <alignment horizontal="center" vertical="center" shrinkToFit="1"/>
    </xf>
    <xf numFmtId="0" fontId="58" fillId="0" borderId="0" xfId="6" applyFont="1" applyAlignment="1">
      <alignment horizontal="center" vertical="center" shrinkToFit="1"/>
    </xf>
    <xf numFmtId="0" fontId="59" fillId="0" borderId="0" xfId="6" applyFont="1">
      <alignment vertical="center"/>
    </xf>
    <xf numFmtId="0" fontId="57" fillId="0" borderId="0" xfId="6" applyFont="1" applyAlignment="1">
      <alignment vertical="center" shrinkToFit="1"/>
    </xf>
    <xf numFmtId="0" fontId="1" fillId="0" borderId="0" xfId="6">
      <alignment vertical="center"/>
    </xf>
    <xf numFmtId="0" fontId="60" fillId="0" borderId="5" xfId="6" applyFont="1" applyBorder="1" applyAlignment="1">
      <alignment horizontal="center" vertical="center"/>
    </xf>
    <xf numFmtId="0" fontId="1" fillId="0" borderId="0" xfId="6" applyAlignment="1">
      <alignment horizontal="center" vertical="center"/>
    </xf>
    <xf numFmtId="0" fontId="1" fillId="0" borderId="0" xfId="6" applyAlignment="1"/>
    <xf numFmtId="0" fontId="1" fillId="0" borderId="2" xfId="6" applyBorder="1" applyAlignment="1"/>
    <xf numFmtId="0" fontId="62" fillId="0" borderId="0" xfId="6" applyFont="1" applyAlignment="1">
      <alignment horizontal="center" vertical="center" shrinkToFit="1"/>
    </xf>
    <xf numFmtId="0" fontId="61" fillId="14" borderId="47" xfId="6" applyFont="1" applyFill="1" applyBorder="1" applyAlignment="1">
      <alignment horizontal="center" vertical="center" shrinkToFit="1"/>
    </xf>
    <xf numFmtId="0" fontId="58" fillId="14" borderId="47" xfId="6" applyFont="1" applyFill="1" applyBorder="1" applyAlignment="1">
      <alignment horizontal="center" vertical="center" shrinkToFit="1"/>
    </xf>
    <xf numFmtId="0" fontId="62" fillId="0" borderId="0" xfId="6" applyFont="1" applyAlignment="1">
      <alignment vertical="center" shrinkToFit="1"/>
    </xf>
    <xf numFmtId="0" fontId="63" fillId="15" borderId="29" xfId="6" applyFont="1" applyFill="1" applyBorder="1" applyAlignment="1">
      <alignment horizontal="center" vertical="center" shrinkToFit="1"/>
    </xf>
    <xf numFmtId="0" fontId="63" fillId="15" borderId="7" xfId="6" applyFont="1" applyFill="1" applyBorder="1" applyAlignment="1">
      <alignment horizontal="center" vertical="center" shrinkToFit="1"/>
    </xf>
    <xf numFmtId="0" fontId="63" fillId="15" borderId="5" xfId="6" applyFont="1" applyFill="1" applyBorder="1" applyAlignment="1">
      <alignment horizontal="center" vertical="center" shrinkToFit="1"/>
    </xf>
    <xf numFmtId="0" fontId="6" fillId="15" borderId="5" xfId="6" applyFont="1" applyFill="1" applyBorder="1" applyAlignment="1">
      <alignment horizontal="center" vertical="center" shrinkToFit="1"/>
    </xf>
    <xf numFmtId="0" fontId="6" fillId="15" borderId="52" xfId="7" applyFont="1" applyFill="1" applyBorder="1" applyAlignment="1">
      <alignment horizontal="center" vertical="center" shrinkToFit="1"/>
    </xf>
    <xf numFmtId="14" fontId="6" fillId="15" borderId="52" xfId="7" applyNumberFormat="1" applyFont="1" applyFill="1" applyBorder="1" applyAlignment="1">
      <alignment horizontal="center" vertical="center" shrinkToFit="1"/>
    </xf>
    <xf numFmtId="0" fontId="6" fillId="15" borderId="52" xfId="8" applyFont="1" applyFill="1" applyBorder="1" applyAlignment="1">
      <alignment horizontal="center" vertical="center" shrinkToFit="1"/>
    </xf>
    <xf numFmtId="0" fontId="6" fillId="15" borderId="52" xfId="6" applyFont="1" applyFill="1" applyBorder="1" applyAlignment="1">
      <alignment horizontal="center" vertical="center" shrinkToFit="1"/>
    </xf>
    <xf numFmtId="0" fontId="6" fillId="15" borderId="52" xfId="6" applyFont="1" applyFill="1" applyBorder="1" applyAlignment="1">
      <alignment vertical="center" shrinkToFit="1"/>
    </xf>
    <xf numFmtId="14" fontId="6" fillId="15" borderId="53" xfId="7" applyNumberFormat="1" applyFont="1" applyFill="1" applyBorder="1" applyAlignment="1">
      <alignment horizontal="center" vertical="center" shrinkToFit="1"/>
    </xf>
    <xf numFmtId="0" fontId="2" fillId="0" borderId="0" xfId="7" applyAlignment="1">
      <alignment horizontal="center" vertical="center" shrinkToFit="1"/>
    </xf>
    <xf numFmtId="0" fontId="64" fillId="0" borderId="0" xfId="6" applyFont="1">
      <alignment vertical="center"/>
    </xf>
    <xf numFmtId="0" fontId="64" fillId="0" borderId="0" xfId="6" applyFont="1" applyAlignment="1">
      <alignment horizontal="center" vertical="center" shrinkToFit="1"/>
    </xf>
    <xf numFmtId="0" fontId="65" fillId="0" borderId="0" xfId="6" applyFont="1" applyAlignment="1">
      <alignment vertical="center" shrinkToFit="1"/>
    </xf>
    <xf numFmtId="0" fontId="63" fillId="0" borderId="29" xfId="6" applyFont="1" applyBorder="1" applyAlignment="1">
      <alignment horizontal="center" vertical="center" shrinkToFit="1"/>
    </xf>
    <xf numFmtId="0" fontId="63" fillId="0" borderId="7" xfId="6" applyFont="1" applyBorder="1" applyAlignment="1">
      <alignment horizontal="center" vertical="center" shrinkToFit="1"/>
    </xf>
    <xf numFmtId="0" fontId="63" fillId="0" borderId="5" xfId="6" applyFont="1" applyBorder="1" applyAlignment="1">
      <alignment horizontal="center" vertical="center" shrinkToFit="1"/>
    </xf>
    <xf numFmtId="0" fontId="6" fillId="0" borderId="5" xfId="6" applyFont="1" applyBorder="1" applyAlignment="1">
      <alignment horizontal="center" vertical="center" shrinkToFit="1"/>
    </xf>
    <xf numFmtId="0" fontId="6" fillId="0" borderId="7" xfId="7" applyFont="1" applyBorder="1" applyAlignment="1">
      <alignment horizontal="center" vertical="center" shrinkToFit="1"/>
    </xf>
    <xf numFmtId="179" fontId="6" fillId="0" borderId="5" xfId="6" applyNumberFormat="1" applyFont="1" applyBorder="1" applyAlignment="1">
      <alignment horizontal="center" vertical="center" shrinkToFit="1"/>
    </xf>
    <xf numFmtId="180" fontId="6" fillId="0" borderId="7" xfId="7" applyNumberFormat="1" applyFont="1" applyBorder="1" applyAlignment="1">
      <alignment horizontal="center" vertical="center" shrinkToFit="1"/>
    </xf>
    <xf numFmtId="0" fontId="6" fillId="0" borderId="7" xfId="8" applyFont="1" applyBorder="1" applyAlignment="1">
      <alignment horizontal="center" vertical="center" shrinkToFit="1"/>
    </xf>
    <xf numFmtId="0" fontId="6" fillId="0" borderId="7" xfId="6" applyFont="1" applyBorder="1" applyAlignment="1">
      <alignment horizontal="center" vertical="center" shrinkToFit="1"/>
    </xf>
    <xf numFmtId="0" fontId="6" fillId="0" borderId="7" xfId="6" applyFont="1" applyBorder="1" applyAlignment="1">
      <alignment vertical="center" shrinkToFit="1"/>
    </xf>
    <xf numFmtId="0" fontId="6" fillId="0" borderId="54" xfId="7" applyFont="1" applyBorder="1" applyAlignment="1">
      <alignment horizontal="center" vertical="center" shrinkToFit="1"/>
    </xf>
    <xf numFmtId="0" fontId="63" fillId="0" borderId="55" xfId="6" applyFont="1" applyBorder="1" applyAlignment="1">
      <alignment horizontal="center" vertical="center" shrinkToFit="1"/>
    </xf>
    <xf numFmtId="0" fontId="67" fillId="0" borderId="5" xfId="9" applyFont="1" applyBorder="1" applyAlignment="1">
      <alignment horizontal="center" vertical="center" shrinkToFit="1"/>
    </xf>
    <xf numFmtId="180" fontId="6" fillId="0" borderId="5" xfId="6" applyNumberFormat="1" applyFont="1" applyBorder="1" applyAlignment="1">
      <alignment horizontal="center" vertical="center" shrinkToFit="1"/>
    </xf>
    <xf numFmtId="14" fontId="6" fillId="0" borderId="18" xfId="6" applyNumberFormat="1" applyFont="1" applyBorder="1" applyAlignment="1">
      <alignment horizontal="center" vertical="center" shrinkToFit="1"/>
    </xf>
    <xf numFmtId="0" fontId="2" fillId="0" borderId="0" xfId="8" applyFont="1" applyAlignment="1">
      <alignment horizontal="center" vertical="center" shrinkToFit="1"/>
    </xf>
    <xf numFmtId="0" fontId="64" fillId="0" borderId="0" xfId="6" applyFont="1" applyAlignment="1">
      <alignment vertical="center" shrinkToFit="1"/>
    </xf>
    <xf numFmtId="0" fontId="6" fillId="0" borderId="5" xfId="7" applyFont="1" applyBorder="1" applyAlignment="1">
      <alignment horizontal="center" vertical="center" shrinkToFit="1"/>
    </xf>
    <xf numFmtId="180" fontId="6" fillId="0" borderId="5" xfId="7" applyNumberFormat="1" applyFont="1" applyBorder="1" applyAlignment="1">
      <alignment horizontal="center" vertical="center" shrinkToFit="1"/>
    </xf>
    <xf numFmtId="0" fontId="6" fillId="0" borderId="18" xfId="7" applyFont="1" applyBorder="1" applyAlignment="1">
      <alignment horizontal="center" vertical="center" shrinkToFit="1"/>
    </xf>
    <xf numFmtId="0" fontId="6" fillId="0" borderId="5" xfId="9" applyFont="1" applyBorder="1" applyAlignment="1">
      <alignment horizontal="center" vertical="center" shrinkToFit="1"/>
    </xf>
    <xf numFmtId="0" fontId="6" fillId="0" borderId="5" xfId="8" applyFont="1" applyBorder="1" applyAlignment="1">
      <alignment horizontal="center" vertical="center" shrinkToFit="1"/>
    </xf>
    <xf numFmtId="180" fontId="6" fillId="0" borderId="5" xfId="6" applyNumberFormat="1" applyFont="1" applyBorder="1" applyAlignment="1" applyProtection="1">
      <alignment horizontal="center" vertical="center" shrinkToFit="1"/>
      <protection locked="0"/>
    </xf>
    <xf numFmtId="14" fontId="6" fillId="0" borderId="18" xfId="6" applyNumberFormat="1" applyFont="1" applyBorder="1" applyAlignment="1" applyProtection="1">
      <alignment horizontal="center" vertical="center" shrinkToFit="1"/>
      <protection locked="0"/>
    </xf>
    <xf numFmtId="0" fontId="67" fillId="0" borderId="5" xfId="10" applyFont="1" applyBorder="1" applyAlignment="1">
      <alignment horizontal="center" vertical="center" shrinkToFit="1"/>
    </xf>
    <xf numFmtId="181" fontId="6" fillId="0" borderId="5" xfId="6" applyNumberFormat="1" applyFont="1" applyBorder="1" applyAlignment="1" applyProtection="1">
      <alignment horizontal="center" vertical="center" shrinkToFit="1"/>
      <protection locked="0"/>
    </xf>
    <xf numFmtId="0" fontId="6" fillId="0" borderId="18" xfId="8" applyFont="1" applyBorder="1" applyAlignment="1">
      <alignment horizontal="center" vertical="center" shrinkToFit="1"/>
    </xf>
    <xf numFmtId="0" fontId="67" fillId="0" borderId="56" xfId="9" applyFont="1" applyBorder="1" applyAlignment="1">
      <alignment horizontal="center" vertical="center" shrinkToFit="1"/>
    </xf>
    <xf numFmtId="0" fontId="67" fillId="0" borderId="5" xfId="6" applyFont="1" applyBorder="1" applyAlignment="1">
      <alignment horizontal="center" vertical="center" shrinkToFit="1"/>
    </xf>
    <xf numFmtId="0" fontId="6" fillId="0" borderId="56" xfId="6" applyFont="1" applyBorder="1" applyAlignment="1">
      <alignment horizontal="center" vertical="center" shrinkToFit="1"/>
    </xf>
    <xf numFmtId="49" fontId="6" fillId="0" borderId="5" xfId="6" applyNumberFormat="1" applyFont="1" applyBorder="1" applyAlignment="1">
      <alignment horizontal="center" vertical="center" shrinkToFit="1"/>
    </xf>
    <xf numFmtId="0" fontId="63" fillId="0" borderId="57" xfId="6" applyFont="1" applyBorder="1" applyAlignment="1">
      <alignment horizontal="center" vertical="center" shrinkToFit="1"/>
    </xf>
    <xf numFmtId="0" fontId="63" fillId="0" borderId="22" xfId="6" applyFont="1" applyBorder="1" applyAlignment="1">
      <alignment horizontal="center" vertical="center" shrinkToFit="1"/>
    </xf>
    <xf numFmtId="0" fontId="63" fillId="0" borderId="22" xfId="11" applyFont="1" applyBorder="1" applyAlignment="1">
      <alignment horizontal="center" vertical="center" shrinkToFit="1"/>
    </xf>
    <xf numFmtId="0" fontId="6" fillId="0" borderId="22" xfId="6" applyFont="1" applyBorder="1" applyAlignment="1">
      <alignment horizontal="center" vertical="center" shrinkToFit="1"/>
    </xf>
    <xf numFmtId="179" fontId="6" fillId="0" borderId="22" xfId="6" applyNumberFormat="1" applyFont="1" applyBorder="1" applyAlignment="1">
      <alignment horizontal="center" vertical="center" shrinkToFit="1"/>
    </xf>
    <xf numFmtId="0" fontId="6" fillId="0" borderId="22" xfId="7" applyFont="1" applyBorder="1" applyAlignment="1">
      <alignment horizontal="center" vertical="center" shrinkToFit="1"/>
    </xf>
    <xf numFmtId="31" fontId="6" fillId="0" borderId="22" xfId="6" applyNumberFormat="1" applyFont="1" applyBorder="1" applyAlignment="1">
      <alignment horizontal="center" vertical="center" shrinkToFit="1"/>
    </xf>
    <xf numFmtId="0" fontId="6" fillId="0" borderId="23" xfId="7" applyFont="1" applyBorder="1" applyAlignment="1">
      <alignment horizontal="center" vertical="center" shrinkToFit="1"/>
    </xf>
    <xf numFmtId="0" fontId="58" fillId="0" borderId="0" xfId="6" applyFont="1" applyAlignment="1">
      <alignment horizontal="left" vertical="center"/>
    </xf>
    <xf numFmtId="0" fontId="52" fillId="5" borderId="2" xfId="0" applyFont="1" applyFill="1" applyBorder="1" applyAlignment="1">
      <alignment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45" fillId="0" borderId="0" xfId="5" applyFont="1" applyAlignment="1">
      <alignment horizontal="left" vertical="center"/>
    </xf>
    <xf numFmtId="0" fontId="46" fillId="0" borderId="0" xfId="0" applyFont="1" applyAlignment="1">
      <alignment horizontal="left" vertical="center"/>
    </xf>
    <xf numFmtId="178" fontId="23" fillId="0" borderId="5" xfId="0" applyNumberFormat="1" applyFont="1" applyBorder="1" applyAlignment="1" applyProtection="1">
      <alignment horizontal="center"/>
      <protection locked="0"/>
    </xf>
    <xf numFmtId="0" fontId="23" fillId="0" borderId="5" xfId="0" applyFont="1" applyBorder="1" applyAlignment="1" applyProtection="1">
      <alignment horizontal="center"/>
      <protection locked="0"/>
    </xf>
    <xf numFmtId="0" fontId="14" fillId="0" borderId="5" xfId="0" applyFont="1" applyBorder="1" applyAlignment="1">
      <alignment horizontal="right" vertical="center" wrapText="1"/>
    </xf>
    <xf numFmtId="0" fontId="14" fillId="2" borderId="5" xfId="0" applyFont="1" applyFill="1" applyBorder="1" applyAlignment="1">
      <alignment horizontal="center" vertical="center"/>
    </xf>
    <xf numFmtId="178" fontId="22" fillId="0" borderId="5" xfId="0" applyNumberFormat="1" applyFont="1" applyBorder="1" applyAlignment="1" applyProtection="1">
      <alignment horizontal="center" vertical="center"/>
      <protection locked="0"/>
    </xf>
    <xf numFmtId="0" fontId="22" fillId="2" borderId="5" xfId="0" applyFont="1" applyFill="1" applyBorder="1" applyAlignment="1">
      <alignment horizontal="left" vertical="center" indent="1"/>
    </xf>
    <xf numFmtId="0" fontId="14" fillId="2" borderId="5" xfId="0" applyFont="1" applyFill="1" applyBorder="1" applyAlignment="1">
      <alignment horizontal="left" vertical="top"/>
    </xf>
    <xf numFmtId="0" fontId="14" fillId="2" borderId="5" xfId="0" applyFont="1" applyFill="1" applyBorder="1" applyAlignment="1">
      <alignment horizontal="left" vertical="center"/>
    </xf>
    <xf numFmtId="0" fontId="22" fillId="3" borderId="4" xfId="0" applyFont="1" applyFill="1" applyBorder="1" applyAlignment="1">
      <alignment horizontal="left" vertical="center" indent="1"/>
    </xf>
    <xf numFmtId="0" fontId="22" fillId="3" borderId="1" xfId="0" applyFont="1" applyFill="1" applyBorder="1" applyAlignment="1">
      <alignment horizontal="left" vertical="center" indent="1"/>
    </xf>
    <xf numFmtId="0" fontId="22" fillId="3" borderId="8" xfId="0" applyFont="1" applyFill="1" applyBorder="1" applyAlignment="1">
      <alignment horizontal="left" vertical="center" indent="1"/>
    </xf>
    <xf numFmtId="0" fontId="24" fillId="0" borderId="2" xfId="0" applyFont="1" applyBorder="1" applyAlignment="1">
      <alignment horizontal="center"/>
    </xf>
    <xf numFmtId="0" fontId="52" fillId="5" borderId="0" xfId="0" applyFont="1" applyFill="1" applyAlignment="1">
      <alignment horizontal="center" wrapText="1"/>
    </xf>
    <xf numFmtId="0" fontId="69" fillId="5" borderId="34" xfId="0" applyFont="1" applyFill="1" applyBorder="1" applyAlignment="1">
      <alignment horizontal="center" vertical="center" wrapText="1"/>
    </xf>
    <xf numFmtId="0" fontId="69" fillId="5" borderId="34" xfId="0" applyFont="1" applyFill="1" applyBorder="1" applyAlignment="1">
      <alignment horizontal="center" vertical="center"/>
    </xf>
    <xf numFmtId="0" fontId="41" fillId="0" borderId="12"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0" xfId="0" applyFont="1" applyBorder="1" applyAlignment="1">
      <alignment horizontal="center" vertical="center" wrapText="1"/>
    </xf>
    <xf numFmtId="0" fontId="41" fillId="21" borderId="16" xfId="0" applyFont="1" applyFill="1" applyBorder="1" applyAlignment="1">
      <alignment horizontal="center" vertical="center" wrapText="1"/>
    </xf>
    <xf numFmtId="0" fontId="41" fillId="21" borderId="10" xfId="0" applyFont="1" applyFill="1" applyBorder="1" applyAlignment="1">
      <alignment horizontal="center" vertical="center" wrapText="1"/>
    </xf>
    <xf numFmtId="0" fontId="41" fillId="5" borderId="16" xfId="0" applyFont="1" applyFill="1" applyBorder="1" applyAlignment="1">
      <alignment horizontal="center" vertical="center" wrapText="1"/>
    </xf>
    <xf numFmtId="0" fontId="41" fillId="5" borderId="10" xfId="0" applyFont="1" applyFill="1" applyBorder="1" applyAlignment="1">
      <alignment horizontal="center" vertical="center" wrapText="1"/>
    </xf>
    <xf numFmtId="0" fontId="41" fillId="8" borderId="16" xfId="0" applyFont="1" applyFill="1" applyBorder="1" applyAlignment="1">
      <alignment horizontal="center" vertical="center" wrapText="1"/>
    </xf>
    <xf numFmtId="0" fontId="41" fillId="8" borderId="10" xfId="0" applyFont="1" applyFill="1" applyBorder="1" applyAlignment="1">
      <alignment horizontal="center" vertical="center" wrapText="1"/>
    </xf>
    <xf numFmtId="0" fontId="41" fillId="13" borderId="16" xfId="0" applyFont="1" applyFill="1" applyBorder="1" applyAlignment="1">
      <alignment horizontal="center" vertical="center" wrapText="1"/>
    </xf>
    <xf numFmtId="0" fontId="41" fillId="13" borderId="10" xfId="0" applyFont="1" applyFill="1" applyBorder="1" applyAlignment="1">
      <alignment horizontal="center" vertical="center" wrapText="1"/>
    </xf>
    <xf numFmtId="0" fontId="41" fillId="20" borderId="16" xfId="0" applyFont="1" applyFill="1" applyBorder="1" applyAlignment="1">
      <alignment horizontal="center" vertical="center" wrapText="1"/>
    </xf>
    <xf numFmtId="0" fontId="41" fillId="20" borderId="10" xfId="0" applyFont="1" applyFill="1" applyBorder="1" applyAlignment="1">
      <alignment horizontal="center" vertical="center" wrapText="1"/>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13" borderId="12" xfId="0" applyFont="1" applyFill="1" applyBorder="1" applyAlignment="1">
      <alignment horizontal="center" vertical="center"/>
    </xf>
    <xf numFmtId="0" fontId="41" fillId="13" borderId="11" xfId="0" applyFont="1" applyFill="1" applyBorder="1" applyAlignment="1">
      <alignment horizontal="center" vertical="center"/>
    </xf>
    <xf numFmtId="0" fontId="41" fillId="20" borderId="12" xfId="0" applyFont="1" applyFill="1" applyBorder="1" applyAlignment="1">
      <alignment horizontal="center" vertical="center"/>
    </xf>
    <xf numFmtId="0" fontId="41" fillId="20" borderId="11" xfId="0" applyFont="1" applyFill="1" applyBorder="1" applyAlignment="1">
      <alignment horizontal="center" vertical="center"/>
    </xf>
    <xf numFmtId="0" fontId="41" fillId="21" borderId="12" xfId="0" applyFont="1" applyFill="1" applyBorder="1" applyAlignment="1">
      <alignment horizontal="center" vertical="center"/>
    </xf>
    <xf numFmtId="0" fontId="41" fillId="21" borderId="11" xfId="0" applyFont="1" applyFill="1" applyBorder="1" applyAlignment="1">
      <alignment horizontal="center" vertical="center"/>
    </xf>
    <xf numFmtId="0" fontId="41" fillId="5" borderId="12" xfId="0" applyFont="1" applyFill="1" applyBorder="1" applyAlignment="1">
      <alignment horizontal="center" vertical="center"/>
    </xf>
    <xf numFmtId="0" fontId="41" fillId="5" borderId="11" xfId="0" applyFont="1" applyFill="1" applyBorder="1" applyAlignment="1">
      <alignment horizontal="center" vertical="center"/>
    </xf>
    <xf numFmtId="0" fontId="41" fillId="9" borderId="16" xfId="0" applyFont="1" applyFill="1" applyBorder="1" applyAlignment="1">
      <alignment horizontal="center" vertical="center" wrapText="1"/>
    </xf>
    <xf numFmtId="0" fontId="41" fillId="9" borderId="10" xfId="0" applyFont="1" applyFill="1" applyBorder="1" applyAlignment="1">
      <alignment horizontal="center" vertical="center" wrapText="1"/>
    </xf>
    <xf numFmtId="0" fontId="41" fillId="11" borderId="16" xfId="0" applyFont="1" applyFill="1" applyBorder="1" applyAlignment="1">
      <alignment horizontal="center" vertical="center" wrapText="1"/>
    </xf>
    <xf numFmtId="0" fontId="41" fillId="11" borderId="10" xfId="0" applyFont="1" applyFill="1" applyBorder="1" applyAlignment="1">
      <alignment horizontal="center" vertical="center" wrapText="1"/>
    </xf>
    <xf numFmtId="0" fontId="41" fillId="10" borderId="16" xfId="0" applyFont="1" applyFill="1" applyBorder="1" applyAlignment="1">
      <alignment horizontal="center" vertical="center" wrapText="1"/>
    </xf>
    <xf numFmtId="0" fontId="41" fillId="10" borderId="10" xfId="0" applyFont="1" applyFill="1" applyBorder="1" applyAlignment="1">
      <alignment horizontal="center" vertical="center" wrapText="1"/>
    </xf>
    <xf numFmtId="0" fontId="41" fillId="16" borderId="16" xfId="0" applyFont="1" applyFill="1" applyBorder="1" applyAlignment="1">
      <alignment horizontal="center" vertical="center" wrapText="1"/>
    </xf>
    <xf numFmtId="0" fontId="41" fillId="16" borderId="10" xfId="0" applyFont="1" applyFill="1" applyBorder="1" applyAlignment="1">
      <alignment horizontal="center" vertical="center" wrapText="1"/>
    </xf>
    <xf numFmtId="0" fontId="41" fillId="12" borderId="16" xfId="0" applyFont="1" applyFill="1" applyBorder="1" applyAlignment="1">
      <alignment horizontal="center" vertical="center" wrapText="1"/>
    </xf>
    <xf numFmtId="0" fontId="41" fillId="12" borderId="10" xfId="0" applyFont="1" applyFill="1" applyBorder="1" applyAlignment="1">
      <alignment horizontal="center" vertical="center" wrapText="1"/>
    </xf>
    <xf numFmtId="0" fontId="41" fillId="18" borderId="16" xfId="0" applyFont="1" applyFill="1" applyBorder="1" applyAlignment="1">
      <alignment horizontal="center" vertical="center" wrapText="1"/>
    </xf>
    <xf numFmtId="0" fontId="41" fillId="18" borderId="10" xfId="0" applyFont="1" applyFill="1" applyBorder="1" applyAlignment="1">
      <alignment horizontal="center" vertical="center" wrapText="1"/>
    </xf>
    <xf numFmtId="0" fontId="41" fillId="18" borderId="0" xfId="0" applyFont="1" applyFill="1" applyAlignment="1">
      <alignment horizontal="center" vertical="center" wrapText="1"/>
    </xf>
    <xf numFmtId="0" fontId="41" fillId="19" borderId="37" xfId="0" applyFont="1" applyFill="1" applyBorder="1" applyAlignment="1">
      <alignment horizontal="center" vertical="center" wrapText="1"/>
    </xf>
    <xf numFmtId="0" fontId="41" fillId="19" borderId="10" xfId="0" applyFont="1" applyFill="1" applyBorder="1" applyAlignment="1">
      <alignment horizontal="center" vertical="center" wrapText="1"/>
    </xf>
    <xf numFmtId="0" fontId="41" fillId="19" borderId="16" xfId="0" applyFont="1" applyFill="1" applyBorder="1" applyAlignment="1">
      <alignment horizontal="center" vertical="center" wrapText="1"/>
    </xf>
    <xf numFmtId="0" fontId="41" fillId="19" borderId="36" xfId="0" applyFont="1" applyFill="1" applyBorder="1" applyAlignment="1">
      <alignment horizontal="center" vertical="center"/>
    </xf>
    <xf numFmtId="0" fontId="41" fillId="19" borderId="11" xfId="0" applyFont="1" applyFill="1" applyBorder="1" applyAlignment="1">
      <alignment horizontal="center" vertical="center"/>
    </xf>
    <xf numFmtId="0" fontId="41" fillId="19" borderId="12" xfId="0" applyFont="1" applyFill="1" applyBorder="1" applyAlignment="1">
      <alignment horizontal="center" vertical="center"/>
    </xf>
    <xf numFmtId="0" fontId="41" fillId="8" borderId="12" xfId="0" applyFont="1" applyFill="1" applyBorder="1" applyAlignment="1">
      <alignment horizontal="center" vertical="center"/>
    </xf>
    <xf numFmtId="0" fontId="41" fillId="8" borderId="11" xfId="0" applyFont="1" applyFill="1" applyBorder="1" applyAlignment="1">
      <alignment horizontal="center" vertical="center"/>
    </xf>
    <xf numFmtId="0" fontId="41" fillId="12" borderId="12" xfId="0" applyFont="1" applyFill="1" applyBorder="1" applyAlignment="1">
      <alignment horizontal="center" vertical="center"/>
    </xf>
    <xf numFmtId="0" fontId="41" fillId="12" borderId="11" xfId="0" applyFont="1" applyFill="1" applyBorder="1" applyAlignment="1">
      <alignment horizontal="center" vertical="center"/>
    </xf>
    <xf numFmtId="0" fontId="41" fillId="17" borderId="12" xfId="0" applyFont="1" applyFill="1" applyBorder="1" applyAlignment="1">
      <alignment horizontal="center" vertical="center"/>
    </xf>
    <xf numFmtId="0" fontId="41" fillId="17" borderId="11" xfId="0" applyFont="1" applyFill="1" applyBorder="1" applyAlignment="1">
      <alignment horizontal="center" vertical="center"/>
    </xf>
    <xf numFmtId="0" fontId="41" fillId="18" borderId="12" xfId="0" applyFont="1" applyFill="1" applyBorder="1" applyAlignment="1">
      <alignment horizontal="center" vertical="center"/>
    </xf>
    <xf numFmtId="0" fontId="41" fillId="18" borderId="11" xfId="0" applyFont="1" applyFill="1" applyBorder="1" applyAlignment="1">
      <alignment horizontal="center" vertical="center"/>
    </xf>
    <xf numFmtId="0" fontId="41" fillId="18" borderId="13" xfId="0" applyFont="1" applyFill="1" applyBorder="1" applyAlignment="1">
      <alignment horizontal="center" vertical="center"/>
    </xf>
    <xf numFmtId="0" fontId="13" fillId="0" borderId="2" xfId="0" applyFont="1" applyBorder="1" applyAlignment="1">
      <alignment horizontal="right" vertical="center" indent="1"/>
    </xf>
    <xf numFmtId="0" fontId="41" fillId="11" borderId="12" xfId="0" applyFont="1" applyFill="1" applyBorder="1" applyAlignment="1">
      <alignment horizontal="center" vertical="center"/>
    </xf>
    <xf numFmtId="0" fontId="41" fillId="11" borderId="11" xfId="0" applyFont="1" applyFill="1" applyBorder="1" applyAlignment="1">
      <alignment horizontal="center" vertical="center"/>
    </xf>
    <xf numFmtId="0" fontId="41" fillId="10" borderId="12" xfId="0" applyFont="1" applyFill="1" applyBorder="1" applyAlignment="1">
      <alignment horizontal="center" vertical="center"/>
    </xf>
    <xf numFmtId="0" fontId="41" fillId="10" borderId="11" xfId="0" applyFont="1" applyFill="1" applyBorder="1" applyAlignment="1">
      <alignment horizontal="center" vertical="center"/>
    </xf>
    <xf numFmtId="0" fontId="41" fillId="16" borderId="12" xfId="0" applyFont="1" applyFill="1" applyBorder="1" applyAlignment="1">
      <alignment horizontal="center" vertical="center"/>
    </xf>
    <xf numFmtId="0" fontId="41" fillId="16" borderId="11" xfId="0" applyFont="1" applyFill="1" applyBorder="1" applyAlignment="1">
      <alignment horizontal="center" vertical="center"/>
    </xf>
    <xf numFmtId="0" fontId="41" fillId="9" borderId="12" xfId="0" applyFont="1" applyFill="1" applyBorder="1" applyAlignment="1">
      <alignment horizontal="center" vertical="center"/>
    </xf>
    <xf numFmtId="0" fontId="41" fillId="9" borderId="11" xfId="0" applyFont="1" applyFill="1" applyBorder="1" applyAlignment="1">
      <alignment horizontal="center" vertical="center"/>
    </xf>
    <xf numFmtId="0" fontId="47" fillId="0" borderId="0" xfId="0" applyFont="1" applyAlignment="1">
      <alignment horizontal="center" vertical="center" wrapText="1"/>
    </xf>
    <xf numFmtId="0" fontId="41" fillId="17" borderId="16" xfId="0" applyFont="1" applyFill="1" applyBorder="1" applyAlignment="1">
      <alignment horizontal="center" vertical="center" wrapText="1"/>
    </xf>
    <xf numFmtId="0" fontId="41" fillId="17" borderId="10" xfId="0" applyFont="1" applyFill="1" applyBorder="1" applyAlignment="1">
      <alignment horizontal="center" vertical="center" wrapText="1"/>
    </xf>
    <xf numFmtId="0" fontId="62" fillId="14" borderId="45" xfId="6" applyFont="1" applyFill="1" applyBorder="1" applyAlignment="1">
      <alignment horizontal="center" vertical="center" wrapText="1" shrinkToFit="1"/>
    </xf>
    <xf numFmtId="0" fontId="62" fillId="14" borderId="51" xfId="6" applyFont="1" applyFill="1" applyBorder="1" applyAlignment="1">
      <alignment horizontal="center" vertical="center" shrinkToFit="1"/>
    </xf>
    <xf numFmtId="0" fontId="61" fillId="14" borderId="39" xfId="6" applyFont="1" applyFill="1" applyBorder="1" applyAlignment="1">
      <alignment horizontal="center" vertical="center" shrinkToFit="1"/>
    </xf>
    <xf numFmtId="0" fontId="61" fillId="14" borderId="50" xfId="6" applyFont="1" applyFill="1" applyBorder="1" applyAlignment="1">
      <alignment horizontal="center" vertical="center" shrinkToFit="1"/>
    </xf>
    <xf numFmtId="0" fontId="58" fillId="0" borderId="4" xfId="6" applyFont="1" applyBorder="1" applyAlignment="1">
      <alignment horizontal="center" vertical="center"/>
    </xf>
    <xf numFmtId="0" fontId="58" fillId="0" borderId="1" xfId="6" applyFont="1" applyBorder="1" applyAlignment="1">
      <alignment horizontal="center" vertical="center"/>
    </xf>
    <xf numFmtId="0" fontId="58" fillId="0" borderId="8" xfId="6" applyFont="1" applyBorder="1" applyAlignment="1">
      <alignment horizontal="center" vertical="center"/>
    </xf>
    <xf numFmtId="0" fontId="60" fillId="14" borderId="4" xfId="6" applyFont="1" applyFill="1" applyBorder="1" applyAlignment="1">
      <alignment horizontal="center" vertical="center" shrinkToFit="1"/>
    </xf>
    <xf numFmtId="0" fontId="60" fillId="14" borderId="8" xfId="6" applyFont="1" applyFill="1" applyBorder="1" applyAlignment="1">
      <alignment horizontal="center" vertical="center" shrinkToFit="1"/>
    </xf>
    <xf numFmtId="0" fontId="54" fillId="0" borderId="5" xfId="6" applyFont="1" applyBorder="1" applyAlignment="1">
      <alignment horizontal="left" vertical="center" shrinkToFit="1"/>
    </xf>
    <xf numFmtId="0" fontId="1" fillId="0" borderId="5" xfId="6" applyBorder="1" applyAlignment="1">
      <alignment horizontal="center" vertical="center"/>
    </xf>
    <xf numFmtId="0" fontId="58" fillId="14" borderId="43" xfId="6" applyFont="1" applyFill="1" applyBorder="1" applyAlignment="1">
      <alignment horizontal="center" vertical="center" shrinkToFit="1"/>
    </xf>
    <xf numFmtId="0" fontId="58" fillId="14" borderId="48" xfId="6" applyFont="1" applyFill="1" applyBorder="1" applyAlignment="1">
      <alignment horizontal="center" vertical="center" shrinkToFit="1"/>
    </xf>
    <xf numFmtId="0" fontId="60" fillId="14" borderId="4" xfId="6" applyFont="1" applyFill="1" applyBorder="1" applyAlignment="1">
      <alignment horizontal="center" vertical="center"/>
    </xf>
    <xf numFmtId="0" fontId="60" fillId="14" borderId="8" xfId="6" applyFont="1" applyFill="1" applyBorder="1" applyAlignment="1">
      <alignment horizontal="center" vertical="center"/>
    </xf>
    <xf numFmtId="0" fontId="58" fillId="14" borderId="39" xfId="6" applyFont="1" applyFill="1" applyBorder="1" applyAlignment="1">
      <alignment horizontal="center" vertical="center" wrapText="1" shrinkToFit="1"/>
    </xf>
    <xf numFmtId="0" fontId="58" fillId="14" borderId="47" xfId="6" applyFont="1" applyFill="1" applyBorder="1" applyAlignment="1">
      <alignment horizontal="center" vertical="center" shrinkToFit="1"/>
    </xf>
    <xf numFmtId="0" fontId="58" fillId="14" borderId="44" xfId="6" applyFont="1" applyFill="1" applyBorder="1" applyAlignment="1">
      <alignment horizontal="center" vertical="center" shrinkToFit="1"/>
    </xf>
    <xf numFmtId="0" fontId="58" fillId="14" borderId="49" xfId="6" applyFont="1" applyFill="1" applyBorder="1" applyAlignment="1">
      <alignment horizontal="center" vertical="center" shrinkToFit="1"/>
    </xf>
    <xf numFmtId="0" fontId="58" fillId="14" borderId="39" xfId="6" applyFont="1" applyFill="1" applyBorder="1" applyAlignment="1">
      <alignment horizontal="center" vertical="center" shrinkToFit="1"/>
    </xf>
    <xf numFmtId="0" fontId="58" fillId="14" borderId="50" xfId="6" applyFont="1" applyFill="1" applyBorder="1" applyAlignment="1">
      <alignment horizontal="center" vertical="center" shrinkToFit="1"/>
    </xf>
    <xf numFmtId="0" fontId="61" fillId="14" borderId="12" xfId="6" applyFont="1" applyFill="1" applyBorder="1" applyAlignment="1">
      <alignment horizontal="center" vertical="center" shrinkToFit="1"/>
    </xf>
    <xf numFmtId="0" fontId="61" fillId="14" borderId="46" xfId="6" applyFont="1" applyFill="1" applyBorder="1" applyAlignment="1">
      <alignment horizontal="center" vertical="center" shrinkToFit="1"/>
    </xf>
    <xf numFmtId="0" fontId="61" fillId="14" borderId="47" xfId="6" applyFont="1" applyFill="1" applyBorder="1" applyAlignment="1">
      <alignment horizontal="center" vertical="center" shrinkToFit="1"/>
    </xf>
    <xf numFmtId="0" fontId="61" fillId="14" borderId="39" xfId="6" applyFont="1" applyFill="1" applyBorder="1" applyAlignment="1">
      <alignment horizontal="center" vertical="center" wrapText="1" shrinkToFit="1"/>
    </xf>
    <xf numFmtId="0" fontId="61" fillId="14" borderId="40" xfId="6" applyFont="1" applyFill="1" applyBorder="1" applyAlignment="1">
      <alignment horizontal="center" vertical="center" shrinkToFit="1"/>
    </xf>
    <xf numFmtId="0" fontId="61" fillId="14" borderId="41" xfId="6" applyFont="1" applyFill="1" applyBorder="1" applyAlignment="1">
      <alignment horizontal="center" vertical="center" shrinkToFit="1"/>
    </xf>
    <xf numFmtId="0" fontId="61" fillId="14" borderId="42" xfId="6" applyFont="1" applyFill="1" applyBorder="1" applyAlignment="1">
      <alignment horizontal="center" vertical="center" shrinkToFit="1"/>
    </xf>
    <xf numFmtId="0" fontId="59" fillId="0" borderId="5" xfId="6" applyFont="1" applyBorder="1" applyAlignment="1">
      <alignment horizontal="left" vertical="center"/>
    </xf>
    <xf numFmtId="0" fontId="1" fillId="0" borderId="5" xfId="6" applyBorder="1" applyAlignment="1">
      <alignment horizontal="left" vertical="center"/>
    </xf>
    <xf numFmtId="0" fontId="30" fillId="0" borderId="0" xfId="0" applyFont="1" applyAlignment="1">
      <alignment horizontal="left" vertical="center" wrapText="1"/>
    </xf>
    <xf numFmtId="0" fontId="16" fillId="0" borderId="2" xfId="0" applyFont="1" applyBorder="1" applyAlignment="1">
      <alignment horizontal="center"/>
    </xf>
    <xf numFmtId="0" fontId="31" fillId="0" borderId="0" xfId="0" applyFont="1" applyAlignment="1">
      <alignment horizontal="center"/>
    </xf>
    <xf numFmtId="0" fontId="25" fillId="0" borderId="0" xfId="0" applyFont="1" applyAlignment="1">
      <alignment horizontal="center" shrinkToFit="1"/>
    </xf>
    <xf numFmtId="0" fontId="25" fillId="0" borderId="0" xfId="0" applyFont="1" applyAlignment="1">
      <alignment horizontal="left"/>
    </xf>
    <xf numFmtId="0" fontId="16" fillId="0" borderId="20" xfId="0" applyFont="1" applyBorder="1" applyAlignment="1">
      <alignment horizontal="left" vertical="center" shrinkToFit="1"/>
    </xf>
    <xf numFmtId="0" fontId="16" fillId="0" borderId="25" xfId="0" applyFont="1" applyBorder="1" applyAlignment="1">
      <alignment horizontal="left" vertical="center" shrinkToFit="1"/>
    </xf>
    <xf numFmtId="0" fontId="16" fillId="0" borderId="5" xfId="0" applyFont="1" applyBorder="1" applyAlignment="1">
      <alignment horizontal="left"/>
    </xf>
    <xf numFmtId="0" fontId="16" fillId="0" borderId="18" xfId="0" applyFont="1" applyBorder="1" applyAlignment="1">
      <alignment horizontal="left"/>
    </xf>
    <xf numFmtId="0" fontId="16" fillId="0" borderId="22" xfId="0" applyFont="1" applyBorder="1" applyAlignment="1">
      <alignment horizontal="left"/>
    </xf>
    <xf numFmtId="0" fontId="16" fillId="0" borderId="23" xfId="0" applyFont="1" applyBorder="1" applyAlignment="1">
      <alignment horizontal="left"/>
    </xf>
    <xf numFmtId="0" fontId="8" fillId="0" borderId="5" xfId="0" applyFont="1" applyBorder="1" applyAlignment="1">
      <alignment horizontal="right" vertical="center"/>
    </xf>
    <xf numFmtId="0" fontId="10" fillId="0" borderId="5" xfId="0" applyFont="1" applyBorder="1" applyAlignment="1">
      <alignment horizontal="right" vertical="center"/>
    </xf>
    <xf numFmtId="0" fontId="0" fillId="0" borderId="5" xfId="0" applyBorder="1" applyAlignment="1">
      <alignment horizontal="right"/>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5" xfId="0" applyBorder="1" applyAlignment="1">
      <alignment horizont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7"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cellXfs>
  <cellStyles count="12">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 name="標準 3" xfId="6" xr:uid="{64269D54-AA66-4CCC-BEF2-3E225AE17DE3}"/>
    <cellStyle name="標準 4" xfId="11" xr:uid="{80DF0170-9107-44CF-BD06-CA9BBC7F8F68}"/>
    <cellStyle name="標準_~7799226" xfId="8" xr:uid="{E00020E6-1082-497E-B88A-1A67406B3CDB}"/>
    <cellStyle name="標準_12" xfId="10" xr:uid="{0AF8326D-D676-48E1-9881-01A541712328}"/>
    <cellStyle name="標準_13-07  第6競技　成年女子　ダービー競技" xfId="9" xr:uid="{1A63F829-8EC9-4EBA-AB89-262496C7AA62}"/>
    <cellStyle name="標準_Sheet1" xfId="7" xr:uid="{5DAFCD95-B297-47DC-A930-4C85311EDB34}"/>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7203</xdr:colOff>
      <xdr:row>0</xdr:row>
      <xdr:rowOff>67234</xdr:rowOff>
    </xdr:from>
    <xdr:to>
      <xdr:col>5</xdr:col>
      <xdr:colOff>644959</xdr:colOff>
      <xdr:row>1</xdr:row>
      <xdr:rowOff>0</xdr:rowOff>
    </xdr:to>
    <xdr:pic>
      <xdr:nvPicPr>
        <xdr:cNvPr id="2" name="図 1">
          <a:extLst>
            <a:ext uri="{FF2B5EF4-FFF2-40B4-BE49-F238E27FC236}">
              <a16:creationId xmlns:a16="http://schemas.microsoft.com/office/drawing/2014/main" id="{C22F2CA1-9C5E-4117-92BA-4343D182139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12" t="19289" r="3554" b="17898"/>
        <a:stretch/>
      </xdr:blipFill>
      <xdr:spPr>
        <a:xfrm>
          <a:off x="331053" y="67234"/>
          <a:ext cx="4114381" cy="694766"/>
        </a:xfrm>
        <a:prstGeom prst="rect">
          <a:avLst/>
        </a:prstGeom>
      </xdr:spPr>
    </xdr:pic>
    <xdr:clientData/>
  </xdr:twoCellAnchor>
  <xdr:oneCellAnchor>
    <xdr:from>
      <xdr:col>18</xdr:col>
      <xdr:colOff>81642</xdr:colOff>
      <xdr:row>0</xdr:row>
      <xdr:rowOff>149677</xdr:rowOff>
    </xdr:from>
    <xdr:ext cx="1480132" cy="993321"/>
    <xdr:pic>
      <xdr:nvPicPr>
        <xdr:cNvPr id="3" name="図 2">
          <a:extLst>
            <a:ext uri="{FF2B5EF4-FFF2-40B4-BE49-F238E27FC236}">
              <a16:creationId xmlns:a16="http://schemas.microsoft.com/office/drawing/2014/main" id="{027B2F18-9DA1-4510-927C-E370212CF8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87942" y="149677"/>
          <a:ext cx="1480132" cy="9933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obaren@yk9.so-net.ne.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76"/>
  <sheetViews>
    <sheetView topLeftCell="A52" zoomScale="70" zoomScaleNormal="70" workbookViewId="0">
      <selection activeCell="C52" sqref="C52:D76"/>
    </sheetView>
  </sheetViews>
  <sheetFormatPr defaultColWidth="8.88671875" defaultRowHeight="21.6" x14ac:dyDescent="0.6"/>
  <cols>
    <col min="1" max="3" width="39.88671875" style="24" customWidth="1"/>
    <col min="4" max="4" width="34.21875" style="20" customWidth="1"/>
    <col min="5" max="5" width="15.21875" style="20" customWidth="1"/>
    <col min="6" max="6" width="14.44140625" style="20" customWidth="1"/>
    <col min="7" max="8" width="13.44140625" style="20" customWidth="1"/>
    <col min="9" max="9" width="16" style="20" customWidth="1"/>
    <col min="10" max="16" width="8.88671875" style="20" customWidth="1"/>
    <col min="17" max="16384" width="8.88671875" style="20"/>
  </cols>
  <sheetData>
    <row r="1" spans="1:16" x14ac:dyDescent="0.6">
      <c r="A1" s="69" t="s">
        <v>34</v>
      </c>
      <c r="B1" s="70"/>
      <c r="C1" s="70" t="s">
        <v>257</v>
      </c>
      <c r="D1" s="84" t="s">
        <v>112</v>
      </c>
    </row>
    <row r="2" spans="1:16" x14ac:dyDescent="0.6">
      <c r="A2" s="69" t="s">
        <v>57</v>
      </c>
      <c r="B2" s="70"/>
      <c r="C2" s="71" t="s">
        <v>258</v>
      </c>
      <c r="D2" s="84" t="s">
        <v>111</v>
      </c>
    </row>
    <row r="3" spans="1:16" x14ac:dyDescent="0.6">
      <c r="A3" s="69" t="s">
        <v>58</v>
      </c>
      <c r="B3" s="70"/>
      <c r="C3" s="71" t="s">
        <v>259</v>
      </c>
    </row>
    <row r="4" spans="1:16" x14ac:dyDescent="0.6">
      <c r="A4" s="69" t="s">
        <v>59</v>
      </c>
      <c r="B4" s="70"/>
      <c r="C4" s="71"/>
    </row>
    <row r="5" spans="1:16" x14ac:dyDescent="0.6">
      <c r="A5" s="69" t="s">
        <v>60</v>
      </c>
      <c r="B5" s="70"/>
      <c r="C5" s="71"/>
    </row>
    <row r="7" spans="1:16" x14ac:dyDescent="0.6">
      <c r="A7" s="69" t="s">
        <v>90</v>
      </c>
      <c r="B7" s="69"/>
      <c r="C7" s="70">
        <v>16000</v>
      </c>
    </row>
    <row r="8" spans="1:16" x14ac:dyDescent="0.6">
      <c r="A8" s="69" t="s">
        <v>91</v>
      </c>
      <c r="B8" s="69"/>
      <c r="C8" s="70"/>
    </row>
    <row r="9" spans="1:16" x14ac:dyDescent="0.6">
      <c r="A9" s="69" t="s">
        <v>92</v>
      </c>
      <c r="B9" s="69"/>
      <c r="C9" s="70">
        <v>1705</v>
      </c>
    </row>
    <row r="11" spans="1:16" ht="22.2" thickBot="1" x14ac:dyDescent="0.65">
      <c r="E11" s="20" t="s">
        <v>40</v>
      </c>
      <c r="F11" s="20" t="s">
        <v>41</v>
      </c>
      <c r="H11" s="20" t="s">
        <v>56</v>
      </c>
      <c r="I11" s="20" t="s">
        <v>49</v>
      </c>
    </row>
    <row r="12" spans="1:16" x14ac:dyDescent="0.6">
      <c r="A12" s="58" t="s">
        <v>35</v>
      </c>
      <c r="B12" s="59"/>
      <c r="C12" s="60" t="s">
        <v>113</v>
      </c>
      <c r="D12" s="84" t="s">
        <v>110</v>
      </c>
      <c r="E12" s="20" t="s">
        <v>42</v>
      </c>
      <c r="F12" s="20" t="str">
        <f>C12</f>
        <v>フレンドシップ</v>
      </c>
      <c r="G12" s="20" t="s">
        <v>50</v>
      </c>
      <c r="I12" s="20" t="s">
        <v>50</v>
      </c>
      <c r="J12" s="20" t="s">
        <v>51</v>
      </c>
      <c r="K12" s="20" t="s">
        <v>52</v>
      </c>
      <c r="L12" s="20" t="s">
        <v>53</v>
      </c>
      <c r="M12" s="20" t="s">
        <v>54</v>
      </c>
      <c r="N12" s="20" t="s">
        <v>55</v>
      </c>
      <c r="O12" s="20" t="s">
        <v>97</v>
      </c>
      <c r="P12" s="20" t="s">
        <v>98</v>
      </c>
    </row>
    <row r="13" spans="1:16" x14ac:dyDescent="0.5">
      <c r="A13" s="61"/>
      <c r="B13" s="55"/>
      <c r="C13" s="62">
        <v>0</v>
      </c>
      <c r="E13" s="20" t="s">
        <v>43</v>
      </c>
      <c r="F13" s="34" t="str">
        <f>C17</f>
        <v>非公認馬場</v>
      </c>
      <c r="G13" s="20" t="s">
        <v>51</v>
      </c>
      <c r="I13" s="56" t="str">
        <f>IF(A14=0,"",A14)</f>
        <v/>
      </c>
      <c r="J13" s="56" t="str">
        <f>IF($A19=0,"",A19)</f>
        <v>都馬連会員</v>
      </c>
      <c r="K13" s="56" t="str">
        <f>IF($A24=0,"",A24)</f>
        <v>都馬連会員</v>
      </c>
      <c r="L13" s="56" t="str">
        <f>IF($A29=0,"",A29)</f>
        <v>全選手</v>
      </c>
      <c r="M13" s="56" t="str">
        <f>IF($A34=0,"",A34)</f>
        <v>全選手</v>
      </c>
      <c r="N13" s="56" t="str">
        <f>IF($A39=0,"",A39)</f>
        <v/>
      </c>
      <c r="O13" s="56" t="str">
        <f>IF($A43=0,"",A43)</f>
        <v/>
      </c>
      <c r="P13" s="56" t="str">
        <f>IF($A47=0,"",A47)</f>
        <v/>
      </c>
    </row>
    <row r="14" spans="1:16" x14ac:dyDescent="0.5">
      <c r="A14" s="63"/>
      <c r="B14" s="57"/>
      <c r="C14" s="64"/>
      <c r="E14" s="20" t="s">
        <v>44</v>
      </c>
      <c r="F14" s="100" t="str">
        <f>C22</f>
        <v>公認馬場</v>
      </c>
      <c r="G14" s="20" t="s">
        <v>52</v>
      </c>
      <c r="I14" s="56" t="str">
        <f t="shared" ref="I14:I15" si="0">IF(A15=0,"",A15)</f>
        <v/>
      </c>
      <c r="J14" s="56" t="str">
        <f t="shared" ref="J14:J15" si="1">IF($A20=0,"",A20)</f>
        <v>都馬連会員外</v>
      </c>
      <c r="K14" s="56" t="str">
        <f t="shared" ref="K14:K15" si="2">IF($A25=0,"",A25)</f>
        <v>非都馬連会員</v>
      </c>
      <c r="L14" s="56" t="str">
        <f t="shared" ref="L14:L15" si="3">IF($A30=0,"",A30)</f>
        <v/>
      </c>
      <c r="M14" s="56" t="str">
        <f t="shared" ref="M14:M15" si="4">IF($A35=0,"",A35)</f>
        <v/>
      </c>
      <c r="N14" s="56" t="str">
        <f t="shared" ref="N14:N15" si="5">IF($A40=0,"",A40)</f>
        <v/>
      </c>
      <c r="O14" s="56" t="str">
        <f t="shared" ref="O14:O15" si="6">IF($A44=0,"",A44)</f>
        <v/>
      </c>
      <c r="P14" s="56" t="str">
        <f t="shared" ref="P14:P15" si="7">IF($A48=0,"",A48)</f>
        <v/>
      </c>
    </row>
    <row r="15" spans="1:16" ht="22.2" thickBot="1" x14ac:dyDescent="0.55000000000000004">
      <c r="A15" s="65"/>
      <c r="B15" s="57"/>
      <c r="C15" s="64"/>
      <c r="E15" s="20" t="s">
        <v>45</v>
      </c>
      <c r="F15" s="34" t="str">
        <f>C27</f>
        <v>自由選択課目</v>
      </c>
      <c r="G15" s="20" t="s">
        <v>53</v>
      </c>
      <c r="I15" s="56" t="str">
        <f t="shared" si="0"/>
        <v/>
      </c>
      <c r="J15" s="56" t="str">
        <f t="shared" si="1"/>
        <v>オープン参加</v>
      </c>
      <c r="K15" s="56" t="str">
        <f t="shared" si="2"/>
        <v/>
      </c>
      <c r="L15" s="56" t="str">
        <f t="shared" si="3"/>
        <v/>
      </c>
      <c r="M15" s="56" t="str">
        <f t="shared" si="4"/>
        <v/>
      </c>
      <c r="N15" s="56" t="str">
        <f t="shared" si="5"/>
        <v/>
      </c>
      <c r="O15" s="56" t="str">
        <f t="shared" si="6"/>
        <v/>
      </c>
      <c r="P15" s="56" t="str">
        <f t="shared" si="7"/>
        <v/>
      </c>
    </row>
    <row r="16" spans="1:16" ht="22.2" thickBot="1" x14ac:dyDescent="0.55000000000000004">
      <c r="A16" s="65"/>
      <c r="B16" s="66"/>
      <c r="C16" s="67"/>
      <c r="E16" s="20" t="s">
        <v>46</v>
      </c>
      <c r="F16" s="34" t="str">
        <f>C32</f>
        <v>RRC馬場</v>
      </c>
      <c r="G16" s="20" t="s">
        <v>54</v>
      </c>
    </row>
    <row r="17" spans="1:7" x14ac:dyDescent="0.6">
      <c r="A17" s="58" t="s">
        <v>36</v>
      </c>
      <c r="B17" s="68"/>
      <c r="C17" s="60" t="s">
        <v>209</v>
      </c>
      <c r="E17" s="20" t="s">
        <v>47</v>
      </c>
      <c r="F17" s="34">
        <f>C37</f>
        <v>0</v>
      </c>
      <c r="G17" s="20" t="s">
        <v>55</v>
      </c>
    </row>
    <row r="18" spans="1:7" hidden="1" x14ac:dyDescent="0.5">
      <c r="A18" s="61"/>
      <c r="B18" s="55"/>
      <c r="C18" s="62">
        <v>0</v>
      </c>
      <c r="E18" s="20" t="s">
        <v>96</v>
      </c>
      <c r="F18" s="34">
        <f>C42</f>
        <v>0</v>
      </c>
      <c r="G18" s="20" t="s">
        <v>97</v>
      </c>
    </row>
    <row r="19" spans="1:7" x14ac:dyDescent="0.5">
      <c r="A19" s="63" t="s">
        <v>28</v>
      </c>
      <c r="B19" s="57" t="str">
        <f>$C$17&amp;A19</f>
        <v>非公認馬場都馬連会員</v>
      </c>
      <c r="C19" s="64">
        <v>10000</v>
      </c>
      <c r="E19" s="20" t="s">
        <v>191</v>
      </c>
      <c r="F19" s="34">
        <f>C42</f>
        <v>0</v>
      </c>
      <c r="G19" s="20" t="s">
        <v>192</v>
      </c>
    </row>
    <row r="20" spans="1:7" ht="22.2" thickBot="1" x14ac:dyDescent="0.55000000000000004">
      <c r="A20" s="65" t="s">
        <v>162</v>
      </c>
      <c r="B20" s="57" t="str">
        <f t="shared" ref="B20:B21" si="8">$C$17&amp;A20</f>
        <v>非公認馬場都馬連会員外</v>
      </c>
      <c r="C20" s="64">
        <v>12000</v>
      </c>
      <c r="E20" s="20" t="s">
        <v>193</v>
      </c>
      <c r="F20" s="34">
        <f>C46</f>
        <v>0</v>
      </c>
      <c r="G20" s="20" t="s">
        <v>98</v>
      </c>
    </row>
    <row r="21" spans="1:7" ht="22.2" thickBot="1" x14ac:dyDescent="0.55000000000000004">
      <c r="A21" s="65" t="s">
        <v>163</v>
      </c>
      <c r="B21" s="66" t="str">
        <f t="shared" si="8"/>
        <v>非公認馬場オープン参加</v>
      </c>
      <c r="C21" s="67">
        <v>9000</v>
      </c>
      <c r="F21" s="34"/>
    </row>
    <row r="22" spans="1:7" x14ac:dyDescent="0.6">
      <c r="A22" s="58" t="s">
        <v>37</v>
      </c>
      <c r="B22" s="68"/>
      <c r="C22" s="60" t="s">
        <v>186</v>
      </c>
      <c r="F22" s="34"/>
    </row>
    <row r="23" spans="1:7" hidden="1" x14ac:dyDescent="0.5">
      <c r="A23" s="61"/>
      <c r="B23" s="55"/>
      <c r="C23" s="62">
        <v>0</v>
      </c>
      <c r="F23" s="34"/>
    </row>
    <row r="24" spans="1:7" x14ac:dyDescent="0.5">
      <c r="A24" s="63" t="s">
        <v>150</v>
      </c>
      <c r="B24" s="57" t="str">
        <f>$C$22&amp;A24</f>
        <v>公認馬場都馬連会員</v>
      </c>
      <c r="C24" s="64">
        <v>12000</v>
      </c>
      <c r="F24" s="34"/>
    </row>
    <row r="25" spans="1:7" ht="22.2" thickBot="1" x14ac:dyDescent="0.55000000000000004">
      <c r="A25" s="65" t="s">
        <v>149</v>
      </c>
      <c r="B25" s="57" t="str">
        <f t="shared" ref="B25:B26" si="9">$C$22&amp;A25</f>
        <v>公認馬場非都馬連会員</v>
      </c>
      <c r="C25" s="64">
        <v>15000</v>
      </c>
      <c r="F25" s="34"/>
    </row>
    <row r="26" spans="1:7" ht="22.2" thickBot="1" x14ac:dyDescent="0.55000000000000004">
      <c r="A26" s="65"/>
      <c r="B26" s="66" t="str">
        <f t="shared" si="9"/>
        <v>公認馬場</v>
      </c>
      <c r="C26" s="67"/>
      <c r="F26" s="34"/>
    </row>
    <row r="27" spans="1:7" x14ac:dyDescent="0.6">
      <c r="A27" s="58" t="s">
        <v>38</v>
      </c>
      <c r="B27" s="68"/>
      <c r="C27" s="60" t="s">
        <v>188</v>
      </c>
      <c r="F27" s="34"/>
    </row>
    <row r="28" spans="1:7" hidden="1" x14ac:dyDescent="0.5">
      <c r="A28" s="61"/>
      <c r="B28" s="55"/>
      <c r="C28" s="62">
        <v>0</v>
      </c>
      <c r="F28" s="34"/>
    </row>
    <row r="29" spans="1:7" x14ac:dyDescent="0.5">
      <c r="A29" s="63" t="s">
        <v>151</v>
      </c>
      <c r="B29" s="57" t="str">
        <f>$C$27&amp;A29</f>
        <v>自由選択課目全選手</v>
      </c>
      <c r="C29" s="64">
        <v>9000</v>
      </c>
      <c r="F29" s="34"/>
    </row>
    <row r="30" spans="1:7" x14ac:dyDescent="0.5">
      <c r="A30" s="63"/>
      <c r="B30" s="57" t="str">
        <f t="shared" ref="B30:B31" si="10">$C$27&amp;A30</f>
        <v>自由選択課目</v>
      </c>
      <c r="C30" s="64"/>
    </row>
    <row r="31" spans="1:7" ht="22.2" thickBot="1" x14ac:dyDescent="0.55000000000000004">
      <c r="A31" s="65"/>
      <c r="B31" s="66" t="str">
        <f t="shared" si="10"/>
        <v>自由選択課目</v>
      </c>
      <c r="C31" s="67"/>
    </row>
    <row r="32" spans="1:7" x14ac:dyDescent="0.6">
      <c r="A32" s="58" t="s">
        <v>39</v>
      </c>
      <c r="B32" s="68"/>
      <c r="C32" s="60" t="s">
        <v>190</v>
      </c>
    </row>
    <row r="33" spans="1:3" hidden="1" x14ac:dyDescent="0.5">
      <c r="A33" s="61"/>
      <c r="B33" s="55"/>
      <c r="C33" s="62">
        <v>0</v>
      </c>
    </row>
    <row r="34" spans="1:3" x14ac:dyDescent="0.5">
      <c r="A34" s="63" t="s">
        <v>151</v>
      </c>
      <c r="B34" s="57" t="str">
        <f>$C$32&amp;A34</f>
        <v>RRC馬場全選手</v>
      </c>
      <c r="C34" s="64">
        <v>10000</v>
      </c>
    </row>
    <row r="35" spans="1:3" x14ac:dyDescent="0.5">
      <c r="A35" s="63"/>
      <c r="B35" s="57" t="str">
        <f t="shared" ref="B35:B36" si="11">$C$32&amp;A35</f>
        <v>RRC馬場</v>
      </c>
      <c r="C35" s="64"/>
    </row>
    <row r="36" spans="1:3" ht="22.2" thickBot="1" x14ac:dyDescent="0.55000000000000004">
      <c r="A36" s="65"/>
      <c r="B36" s="66" t="str">
        <f t="shared" si="11"/>
        <v>RRC馬場</v>
      </c>
      <c r="C36" s="67"/>
    </row>
    <row r="37" spans="1:3" x14ac:dyDescent="0.6">
      <c r="A37" s="58" t="s">
        <v>48</v>
      </c>
      <c r="B37" s="68"/>
      <c r="C37" s="60"/>
    </row>
    <row r="38" spans="1:3" hidden="1" x14ac:dyDescent="0.5">
      <c r="A38" s="61"/>
      <c r="B38" s="55"/>
      <c r="C38" s="64">
        <v>9000</v>
      </c>
    </row>
    <row r="39" spans="1:3" x14ac:dyDescent="0.5">
      <c r="A39" s="63"/>
      <c r="B39" s="57"/>
      <c r="C39" s="64"/>
    </row>
    <row r="40" spans="1:3" ht="22.2" thickBot="1" x14ac:dyDescent="0.55000000000000004">
      <c r="A40" s="65"/>
      <c r="B40" s="57"/>
      <c r="C40" s="67"/>
    </row>
    <row r="41" spans="1:3" ht="22.2" thickBot="1" x14ac:dyDescent="0.55000000000000004">
      <c r="A41" s="65"/>
      <c r="B41" s="66"/>
      <c r="C41" s="67"/>
    </row>
    <row r="42" spans="1:3" x14ac:dyDescent="0.6">
      <c r="A42" s="58" t="s">
        <v>94</v>
      </c>
      <c r="B42" s="68"/>
      <c r="C42" s="60"/>
    </row>
    <row r="43" spans="1:3" x14ac:dyDescent="0.5">
      <c r="A43" s="63"/>
      <c r="B43" s="57" t="str">
        <f>$C$42&amp;A43</f>
        <v/>
      </c>
      <c r="C43" s="64"/>
    </row>
    <row r="44" spans="1:3" ht="22.2" thickBot="1" x14ac:dyDescent="0.55000000000000004">
      <c r="A44" s="65"/>
      <c r="B44" s="57" t="str">
        <f>$C$42&amp;A44</f>
        <v/>
      </c>
      <c r="C44" s="64"/>
    </row>
    <row r="45" spans="1:3" ht="22.2" thickBot="1" x14ac:dyDescent="0.55000000000000004">
      <c r="A45" s="65"/>
      <c r="B45" s="66" t="str">
        <f t="shared" ref="B45" si="12">$C$42&amp;A45</f>
        <v/>
      </c>
      <c r="C45" s="67"/>
    </row>
    <row r="46" spans="1:3" x14ac:dyDescent="0.6">
      <c r="A46" s="58" t="s">
        <v>95</v>
      </c>
      <c r="B46" s="68"/>
      <c r="C46" s="60"/>
    </row>
    <row r="47" spans="1:3" x14ac:dyDescent="0.5">
      <c r="A47" s="63"/>
      <c r="B47" s="57" t="str">
        <f>$C$46&amp;A47</f>
        <v/>
      </c>
      <c r="C47" s="64"/>
    </row>
    <row r="48" spans="1:3" x14ac:dyDescent="0.5">
      <c r="A48" s="63"/>
      <c r="B48" s="57" t="str">
        <f>$C$46&amp;A48</f>
        <v/>
      </c>
      <c r="C48" s="64"/>
    </row>
    <row r="49" spans="1:4" ht="22.2" thickBot="1" x14ac:dyDescent="0.55000000000000004">
      <c r="A49" s="65"/>
      <c r="B49" s="66" t="str">
        <f t="shared" ref="B49" si="13">$C$46&amp;A49</f>
        <v/>
      </c>
      <c r="C49" s="67"/>
    </row>
    <row r="51" spans="1:4" x14ac:dyDescent="0.6">
      <c r="A51" s="24" t="s">
        <v>121</v>
      </c>
      <c r="C51" s="24" t="s">
        <v>123</v>
      </c>
      <c r="D51" s="20" t="s">
        <v>124</v>
      </c>
    </row>
    <row r="52" spans="1:4" x14ac:dyDescent="0.6">
      <c r="A52" s="24" t="s">
        <v>122</v>
      </c>
      <c r="C52" s="97" t="s">
        <v>195</v>
      </c>
      <c r="D52" s="54" t="s">
        <v>185</v>
      </c>
    </row>
    <row r="53" spans="1:4" x14ac:dyDescent="0.6">
      <c r="A53" s="24" t="s">
        <v>125</v>
      </c>
      <c r="C53" s="97" t="s">
        <v>194</v>
      </c>
      <c r="D53" s="54" t="s">
        <v>208</v>
      </c>
    </row>
    <row r="54" spans="1:4" x14ac:dyDescent="0.6">
      <c r="A54" s="24" t="s">
        <v>126</v>
      </c>
      <c r="C54" s="97" t="s">
        <v>196</v>
      </c>
      <c r="D54" s="54" t="s">
        <v>185</v>
      </c>
    </row>
    <row r="55" spans="1:4" x14ac:dyDescent="0.6">
      <c r="A55" s="24" t="s">
        <v>127</v>
      </c>
      <c r="C55" s="97" t="s">
        <v>197</v>
      </c>
      <c r="D55" s="54" t="s">
        <v>208</v>
      </c>
    </row>
    <row r="56" spans="1:4" x14ac:dyDescent="0.6">
      <c r="A56" s="24" t="s">
        <v>128</v>
      </c>
      <c r="C56" s="97" t="s">
        <v>198</v>
      </c>
      <c r="D56" s="54" t="s">
        <v>185</v>
      </c>
    </row>
    <row r="57" spans="1:4" x14ac:dyDescent="0.6">
      <c r="A57" s="24" t="s">
        <v>129</v>
      </c>
      <c r="C57" s="97" t="s">
        <v>199</v>
      </c>
      <c r="D57" s="54" t="s">
        <v>208</v>
      </c>
    </row>
    <row r="58" spans="1:4" x14ac:dyDescent="0.6">
      <c r="A58" s="24" t="s">
        <v>130</v>
      </c>
      <c r="C58" s="98" t="s">
        <v>200</v>
      </c>
      <c r="D58" s="54" t="s">
        <v>185</v>
      </c>
    </row>
    <row r="59" spans="1:4" x14ac:dyDescent="0.6">
      <c r="A59" s="24" t="s">
        <v>131</v>
      </c>
      <c r="C59" s="98" t="s">
        <v>201</v>
      </c>
      <c r="D59" s="54" t="s">
        <v>185</v>
      </c>
    </row>
    <row r="60" spans="1:4" x14ac:dyDescent="0.6">
      <c r="A60" s="24" t="s">
        <v>132</v>
      </c>
      <c r="C60" s="98" t="s">
        <v>202</v>
      </c>
      <c r="D60" s="54" t="s">
        <v>185</v>
      </c>
    </row>
    <row r="61" spans="1:4" x14ac:dyDescent="0.6">
      <c r="A61" s="24" t="s">
        <v>133</v>
      </c>
      <c r="C61" s="98" t="s">
        <v>203</v>
      </c>
      <c r="D61" s="54" t="s">
        <v>187</v>
      </c>
    </row>
    <row r="62" spans="1:4" ht="22.2" thickBot="1" x14ac:dyDescent="0.65">
      <c r="A62" s="24" t="s">
        <v>134</v>
      </c>
      <c r="C62" s="168" t="s">
        <v>204</v>
      </c>
      <c r="D62" s="169" t="s">
        <v>187</v>
      </c>
    </row>
    <row r="63" spans="1:4" ht="22.2" thickTop="1" x14ac:dyDescent="0.6">
      <c r="A63" s="24" t="s">
        <v>135</v>
      </c>
      <c r="C63" s="167" t="s">
        <v>254</v>
      </c>
      <c r="D63" s="54" t="s">
        <v>185</v>
      </c>
    </row>
    <row r="64" spans="1:4" x14ac:dyDescent="0.6">
      <c r="A64" s="24" t="s">
        <v>136</v>
      </c>
      <c r="C64" s="97" t="s">
        <v>194</v>
      </c>
      <c r="D64" s="54" t="s">
        <v>208</v>
      </c>
    </row>
    <row r="65" spans="1:4" x14ac:dyDescent="0.6">
      <c r="A65" s="24" t="s">
        <v>137</v>
      </c>
      <c r="C65" s="97" t="s">
        <v>255</v>
      </c>
      <c r="D65" s="54" t="s">
        <v>185</v>
      </c>
    </row>
    <row r="66" spans="1:4" x14ac:dyDescent="0.6">
      <c r="A66" s="24" t="s">
        <v>138</v>
      </c>
      <c r="C66" s="97" t="s">
        <v>197</v>
      </c>
      <c r="D66" s="54" t="s">
        <v>208</v>
      </c>
    </row>
    <row r="67" spans="1:4" x14ac:dyDescent="0.6">
      <c r="A67" s="24" t="s">
        <v>139</v>
      </c>
      <c r="C67" s="97" t="s">
        <v>256</v>
      </c>
      <c r="D67" s="54" t="s">
        <v>185</v>
      </c>
    </row>
    <row r="68" spans="1:4" x14ac:dyDescent="0.6">
      <c r="A68" s="24" t="s">
        <v>140</v>
      </c>
      <c r="C68" s="97" t="s">
        <v>199</v>
      </c>
      <c r="D68" s="54" t="s">
        <v>208</v>
      </c>
    </row>
    <row r="69" spans="1:4" x14ac:dyDescent="0.6">
      <c r="A69" s="24" t="s">
        <v>141</v>
      </c>
      <c r="C69" s="98" t="s">
        <v>200</v>
      </c>
      <c r="D69" s="54" t="s">
        <v>185</v>
      </c>
    </row>
    <row r="70" spans="1:4" x14ac:dyDescent="0.6">
      <c r="A70" s="24" t="s">
        <v>142</v>
      </c>
      <c r="C70" s="97" t="s">
        <v>260</v>
      </c>
      <c r="D70" s="54" t="s">
        <v>185</v>
      </c>
    </row>
    <row r="71" spans="1:4" x14ac:dyDescent="0.6">
      <c r="A71" s="24" t="s">
        <v>143</v>
      </c>
      <c r="C71" s="98" t="s">
        <v>201</v>
      </c>
      <c r="D71" s="54" t="s">
        <v>185</v>
      </c>
    </row>
    <row r="72" spans="1:4" x14ac:dyDescent="0.6">
      <c r="A72" s="24" t="s">
        <v>144</v>
      </c>
      <c r="C72" s="98" t="s">
        <v>202</v>
      </c>
      <c r="D72" s="54" t="s">
        <v>185</v>
      </c>
    </row>
    <row r="73" spans="1:4" x14ac:dyDescent="0.6">
      <c r="A73" s="24" t="s">
        <v>145</v>
      </c>
      <c r="C73" s="99" t="s">
        <v>205</v>
      </c>
      <c r="D73" s="54" t="s">
        <v>208</v>
      </c>
    </row>
    <row r="74" spans="1:4" x14ac:dyDescent="0.6">
      <c r="A74" s="24" t="s">
        <v>146</v>
      </c>
      <c r="C74" s="98" t="s">
        <v>203</v>
      </c>
      <c r="D74" s="54" t="s">
        <v>187</v>
      </c>
    </row>
    <row r="75" spans="1:4" x14ac:dyDescent="0.6">
      <c r="A75" s="24" t="s">
        <v>147</v>
      </c>
      <c r="C75" s="98" t="s">
        <v>204</v>
      </c>
      <c r="D75" s="54" t="s">
        <v>187</v>
      </c>
    </row>
    <row r="76" spans="1:4" x14ac:dyDescent="0.6">
      <c r="A76" s="24" t="s">
        <v>148</v>
      </c>
      <c r="C76" s="170" t="s">
        <v>261</v>
      </c>
      <c r="D76" s="54" t="s">
        <v>189</v>
      </c>
    </row>
  </sheetData>
  <phoneticPr fontId="4"/>
  <dataValidations count="1">
    <dataValidation type="list" allowBlank="1" showInputMessage="1" showErrorMessage="1" sqref="D52:D76"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3"/>
  <sheetViews>
    <sheetView tabSelected="1" zoomScale="55" zoomScaleNormal="55" workbookViewId="0">
      <selection activeCell="F28" sqref="F28:I32"/>
    </sheetView>
  </sheetViews>
  <sheetFormatPr defaultRowHeight="13.2" x14ac:dyDescent="0.2"/>
  <cols>
    <col min="1" max="1" width="32.21875" customWidth="1"/>
    <col min="2" max="2" width="19.77734375" customWidth="1"/>
    <col min="3" max="3" width="26.21875" customWidth="1"/>
    <col min="4" max="4" width="16.33203125" customWidth="1"/>
    <col min="5" max="5" width="28.88671875" customWidth="1"/>
    <col min="6" max="6" width="20.6640625" customWidth="1"/>
    <col min="7" max="7" width="18" customWidth="1"/>
    <col min="8" max="8" width="25.6640625" customWidth="1"/>
    <col min="9" max="9" width="22.44140625" customWidth="1"/>
  </cols>
  <sheetData>
    <row r="1" spans="1:9" ht="107.25" customHeight="1" x14ac:dyDescent="1.05">
      <c r="A1" s="251" t="s">
        <v>253</v>
      </c>
      <c r="B1" s="251"/>
      <c r="C1" s="164" t="str">
        <f>都馬連編集用!C1</f>
        <v>第53回東京都馬術大会・RRC馬場馬術競技2026</v>
      </c>
      <c r="D1" s="164"/>
      <c r="E1" s="164"/>
      <c r="F1" s="164"/>
      <c r="G1" s="164"/>
      <c r="H1" s="72" t="s">
        <v>87</v>
      </c>
      <c r="I1" s="82"/>
    </row>
    <row r="2" spans="1:9" ht="49.95" customHeight="1" x14ac:dyDescent="0.2">
      <c r="A2" s="39" t="s">
        <v>75</v>
      </c>
      <c r="B2" s="268"/>
      <c r="C2" s="268"/>
      <c r="D2" s="268"/>
      <c r="E2" s="268"/>
      <c r="F2" s="268"/>
      <c r="G2" s="268"/>
      <c r="H2" s="268"/>
      <c r="I2" s="268"/>
    </row>
    <row r="3" spans="1:9" ht="92.4" customHeight="1" x14ac:dyDescent="0.2">
      <c r="A3" s="39" t="s">
        <v>76</v>
      </c>
      <c r="B3" s="269" t="s">
        <v>161</v>
      </c>
      <c r="C3" s="269"/>
      <c r="D3" s="269"/>
      <c r="E3" s="269"/>
      <c r="F3" s="269"/>
      <c r="G3" s="269"/>
      <c r="H3" s="269"/>
      <c r="I3" s="269"/>
    </row>
    <row r="4" spans="1:9" ht="49.95" customHeight="1" x14ac:dyDescent="0.75">
      <c r="A4" s="39" t="s">
        <v>77</v>
      </c>
      <c r="B4" s="270"/>
      <c r="C4" s="270"/>
      <c r="D4" s="270"/>
      <c r="E4" s="270"/>
      <c r="F4" s="23" t="s">
        <v>78</v>
      </c>
      <c r="G4" s="270"/>
      <c r="H4" s="270"/>
      <c r="I4" s="270"/>
    </row>
    <row r="5" spans="1:9" ht="49.95" customHeight="1" x14ac:dyDescent="0.6">
      <c r="A5" s="39" t="s">
        <v>79</v>
      </c>
      <c r="B5" s="270"/>
      <c r="C5" s="270"/>
      <c r="D5" s="270"/>
      <c r="E5" s="270"/>
      <c r="F5" s="93" t="s">
        <v>80</v>
      </c>
      <c r="G5" s="270"/>
      <c r="H5" s="270"/>
      <c r="I5" s="270"/>
    </row>
    <row r="6" spans="1:9" s="19" customFormat="1" ht="26.4" x14ac:dyDescent="0.75">
      <c r="A6" s="25"/>
      <c r="B6" s="26"/>
      <c r="C6" s="26"/>
      <c r="D6" s="26"/>
      <c r="E6" s="26"/>
      <c r="F6" s="27"/>
      <c r="G6" s="26"/>
      <c r="H6" s="26"/>
      <c r="I6" s="26"/>
    </row>
    <row r="7" spans="1:9" ht="26.4" x14ac:dyDescent="0.75">
      <c r="A7" s="21" t="s">
        <v>69</v>
      </c>
      <c r="B7" s="24" t="s">
        <v>86</v>
      </c>
      <c r="C7" s="21"/>
      <c r="D7" s="21"/>
      <c r="E7" s="21"/>
      <c r="F7" s="21"/>
      <c r="G7" s="21"/>
      <c r="H7" s="21"/>
    </row>
    <row r="8" spans="1:9" ht="49.95" customHeight="1" x14ac:dyDescent="0.2">
      <c r="A8" s="43" t="s">
        <v>65</v>
      </c>
      <c r="B8" s="44"/>
      <c r="C8" s="35"/>
      <c r="D8" s="35"/>
      <c r="E8" s="35"/>
      <c r="F8" s="35"/>
      <c r="G8" s="35"/>
      <c r="H8" s="35"/>
      <c r="I8" s="1"/>
    </row>
    <row r="9" spans="1:9" ht="64.2" customHeight="1" x14ac:dyDescent="0.2">
      <c r="A9" s="43" t="s">
        <v>61</v>
      </c>
      <c r="B9" s="37" t="s">
        <v>68</v>
      </c>
      <c r="C9" s="151"/>
      <c r="D9" s="30" t="s">
        <v>62</v>
      </c>
      <c r="E9" s="150"/>
      <c r="F9" s="30" t="s">
        <v>63</v>
      </c>
      <c r="G9" s="44"/>
      <c r="H9" s="30" t="s">
        <v>64</v>
      </c>
      <c r="I9" s="149"/>
    </row>
    <row r="10" spans="1:9" ht="67.2" customHeight="1" x14ac:dyDescent="0.2">
      <c r="A10" s="43" t="s">
        <v>66</v>
      </c>
      <c r="B10" s="37" t="s">
        <v>68</v>
      </c>
      <c r="C10" s="151"/>
      <c r="D10" s="30" t="s">
        <v>62</v>
      </c>
      <c r="E10" s="150"/>
      <c r="F10" s="30" t="s">
        <v>63</v>
      </c>
      <c r="G10" s="44"/>
      <c r="H10" s="30" t="s">
        <v>64</v>
      </c>
      <c r="I10" s="149"/>
    </row>
    <row r="11" spans="1:9" ht="68.400000000000006" customHeight="1" x14ac:dyDescent="0.2">
      <c r="A11" s="43" t="s">
        <v>67</v>
      </c>
      <c r="B11" s="37" t="s">
        <v>68</v>
      </c>
      <c r="C11" s="151"/>
      <c r="D11" s="30" t="s">
        <v>62</v>
      </c>
      <c r="E11" s="150"/>
      <c r="F11" s="30" t="s">
        <v>63</v>
      </c>
      <c r="G11" s="44"/>
      <c r="H11" s="30" t="s">
        <v>64</v>
      </c>
      <c r="I11" s="149"/>
    </row>
    <row r="12" spans="1:9" s="19" customFormat="1" ht="26.4" x14ac:dyDescent="0.75">
      <c r="A12" s="28"/>
      <c r="B12" s="25"/>
      <c r="C12" s="29"/>
      <c r="D12" s="25"/>
      <c r="E12" s="29"/>
      <c r="F12" s="25"/>
      <c r="G12" s="28"/>
      <c r="H12" s="25"/>
    </row>
    <row r="13" spans="1:9" ht="26.4" x14ac:dyDescent="0.75">
      <c r="A13" s="21" t="s">
        <v>70</v>
      </c>
      <c r="B13" s="22"/>
      <c r="C13" s="21" t="s">
        <v>157</v>
      </c>
      <c r="D13" s="22"/>
      <c r="E13" s="21"/>
      <c r="F13" s="22"/>
      <c r="G13" s="21"/>
      <c r="H13" s="22"/>
    </row>
    <row r="14" spans="1:9" ht="49.95" customHeight="1" x14ac:dyDescent="0.2">
      <c r="A14" s="43" t="s">
        <v>206</v>
      </c>
      <c r="B14" s="30" t="s">
        <v>71</v>
      </c>
      <c r="C14" s="44"/>
      <c r="D14" s="30" t="s">
        <v>73</v>
      </c>
      <c r="E14" s="89"/>
      <c r="F14" s="30" t="s">
        <v>72</v>
      </c>
      <c r="G14" s="44"/>
      <c r="H14" s="30" t="s">
        <v>74</v>
      </c>
      <c r="I14" s="152"/>
    </row>
    <row r="15" spans="1:9" ht="49.95" hidden="1" customHeight="1" x14ac:dyDescent="0.2">
      <c r="A15" s="43" t="s">
        <v>81</v>
      </c>
      <c r="B15" s="30" t="s">
        <v>71</v>
      </c>
      <c r="C15" s="44"/>
      <c r="D15" s="30" t="s">
        <v>73</v>
      </c>
      <c r="E15" s="89"/>
      <c r="F15" s="30" t="s">
        <v>72</v>
      </c>
      <c r="G15" s="44"/>
      <c r="H15" s="30" t="s">
        <v>74</v>
      </c>
      <c r="I15" s="90"/>
    </row>
    <row r="16" spans="1:9" ht="49.95" hidden="1" customHeight="1" x14ac:dyDescent="0.2">
      <c r="A16" s="43" t="s">
        <v>82</v>
      </c>
      <c r="B16" s="30" t="s">
        <v>71</v>
      </c>
      <c r="C16" s="44"/>
      <c r="D16" s="30" t="s">
        <v>73</v>
      </c>
      <c r="E16" s="89"/>
      <c r="F16" s="30" t="s">
        <v>72</v>
      </c>
      <c r="G16" s="44"/>
      <c r="H16" s="30" t="s">
        <v>74</v>
      </c>
      <c r="I16" s="90"/>
    </row>
    <row r="17" spans="1:9" ht="49.95" hidden="1" customHeight="1" x14ac:dyDescent="0.2">
      <c r="A17" s="43" t="s">
        <v>83</v>
      </c>
      <c r="B17" s="30" t="s">
        <v>71</v>
      </c>
      <c r="C17" s="44"/>
      <c r="D17" s="30" t="s">
        <v>73</v>
      </c>
      <c r="E17" s="89"/>
      <c r="F17" s="30" t="s">
        <v>72</v>
      </c>
      <c r="G17" s="44"/>
      <c r="H17" s="30" t="s">
        <v>74</v>
      </c>
      <c r="I17" s="90"/>
    </row>
    <row r="18" spans="1:9" ht="49.95" hidden="1" customHeight="1" x14ac:dyDescent="0.2">
      <c r="A18" s="43" t="s">
        <v>84</v>
      </c>
      <c r="B18" s="30" t="s">
        <v>71</v>
      </c>
      <c r="C18" s="44"/>
      <c r="D18" s="30" t="s">
        <v>73</v>
      </c>
      <c r="E18" s="89"/>
      <c r="F18" s="30" t="s">
        <v>72</v>
      </c>
      <c r="G18" s="44"/>
      <c r="H18" s="30" t="s">
        <v>74</v>
      </c>
      <c r="I18" s="90"/>
    </row>
    <row r="19" spans="1:9" ht="49.95" hidden="1" customHeight="1" x14ac:dyDescent="0.2">
      <c r="A19" s="43" t="s">
        <v>85</v>
      </c>
      <c r="B19" s="30" t="s">
        <v>71</v>
      </c>
      <c r="C19" s="44"/>
      <c r="D19" s="30" t="s">
        <v>73</v>
      </c>
      <c r="E19" s="89"/>
      <c r="F19" s="30" t="s">
        <v>72</v>
      </c>
      <c r="G19" s="44"/>
      <c r="H19" s="30" t="s">
        <v>74</v>
      </c>
      <c r="I19" s="90"/>
    </row>
    <row r="20" spans="1:9" ht="26.4" x14ac:dyDescent="0.75">
      <c r="A20" s="21"/>
      <c r="B20" s="21"/>
      <c r="C20" s="21"/>
      <c r="D20" s="21"/>
      <c r="E20" s="21"/>
      <c r="F20" s="21"/>
      <c r="G20" s="21"/>
      <c r="H20" s="21"/>
    </row>
    <row r="21" spans="1:9" ht="26.4" x14ac:dyDescent="0.75">
      <c r="A21" s="21" t="s">
        <v>88</v>
      </c>
      <c r="B21" s="21" t="s">
        <v>100</v>
      </c>
      <c r="C21" s="21"/>
      <c r="D21" s="21"/>
      <c r="E21" s="21"/>
      <c r="F21" s="21"/>
      <c r="G21" s="21"/>
      <c r="H21" s="21"/>
    </row>
    <row r="22" spans="1:9" ht="87" customHeight="1" x14ac:dyDescent="0.2">
      <c r="A22" s="40" t="s">
        <v>89</v>
      </c>
      <c r="B22" s="86" t="s">
        <v>168</v>
      </c>
      <c r="C22" s="142" t="e">
        <f>SUM('申込書3（エントリー）'!I2,'申込書3-2(土曜日)'!I1,'申込書3-3(日曜日)'!I1)</f>
        <v>#REF!</v>
      </c>
      <c r="D22" s="265" t="s">
        <v>173</v>
      </c>
      <c r="E22" s="265"/>
      <c r="F22" s="144"/>
      <c r="G22" s="30" t="s">
        <v>93</v>
      </c>
      <c r="H22" s="267" t="str">
        <f>IF(IFERROR(SUM(C22,F22),"")=0,"",(IFERROR(SUM(C22,F22),"")))</f>
        <v/>
      </c>
      <c r="I22" s="267"/>
    </row>
    <row r="23" spans="1:9" ht="71.400000000000006" customHeight="1" x14ac:dyDescent="0.2">
      <c r="A23" s="40" t="s">
        <v>99</v>
      </c>
      <c r="B23" s="87" t="s">
        <v>158</v>
      </c>
      <c r="C23" s="143">
        <f>COUNTA('申込書2（馬匹・選手）'!F5:F54)</f>
        <v>0</v>
      </c>
      <c r="D23" s="265" t="s">
        <v>173</v>
      </c>
      <c r="E23" s="265"/>
      <c r="F23" s="145"/>
      <c r="G23" s="30" t="s">
        <v>93</v>
      </c>
      <c r="H23" s="267" t="str">
        <f>IF(IFERROR((C23+F23)*都馬連編集用!C7,"")=0,"",(IFERROR((C23+F23)*都馬連編集用!C7,"")))</f>
        <v/>
      </c>
      <c r="I23" s="267"/>
    </row>
    <row r="24" spans="1:9" ht="59.4" customHeight="1" x14ac:dyDescent="0.2">
      <c r="A24" s="41" t="s">
        <v>153</v>
      </c>
      <c r="B24" s="178" t="s">
        <v>207</v>
      </c>
      <c r="C24" s="266"/>
      <c r="D24" s="266"/>
      <c r="E24" s="266"/>
      <c r="F24" s="266"/>
      <c r="G24" s="30" t="s">
        <v>93</v>
      </c>
      <c r="H24" s="267" t="str">
        <f>IF(IFERROR(C24*都馬連編集用!C9,"")=0,"",(IFERROR(C24*都馬連編集用!C9,"")))</f>
        <v/>
      </c>
      <c r="I24" s="267"/>
    </row>
    <row r="25" spans="1:9" ht="49.95" customHeight="1" x14ac:dyDescent="0.95">
      <c r="A25" s="42" t="s">
        <v>93</v>
      </c>
      <c r="B25" s="263" t="str">
        <f>IF(IFERROR(SUM(H22:I24),"")=0,"",(IFERROR(SUM(H22:I24),"")))</f>
        <v/>
      </c>
      <c r="C25" s="264"/>
      <c r="D25" s="264"/>
      <c r="E25" s="264"/>
      <c r="F25" s="264"/>
      <c r="G25" s="264"/>
      <c r="H25" s="264"/>
      <c r="I25" s="264"/>
    </row>
    <row r="27" spans="1:9" ht="49.95" customHeight="1" x14ac:dyDescent="0.8">
      <c r="A27" s="31" t="s">
        <v>0</v>
      </c>
      <c r="B27" s="32"/>
      <c r="C27" s="32"/>
      <c r="D27" s="32"/>
      <c r="E27" s="33"/>
      <c r="F27" s="38" t="s">
        <v>101</v>
      </c>
    </row>
    <row r="28" spans="1:9" ht="49.95" customHeight="1" x14ac:dyDescent="0.2">
      <c r="A28" s="161" t="s">
        <v>264</v>
      </c>
      <c r="B28" s="32"/>
      <c r="C28" s="32"/>
      <c r="D28" s="32"/>
      <c r="E28" s="33"/>
      <c r="F28" s="252"/>
      <c r="G28" s="253"/>
      <c r="H28" s="253"/>
      <c r="I28" s="254"/>
    </row>
    <row r="29" spans="1:9" ht="49.95" customHeight="1" x14ac:dyDescent="0.2">
      <c r="A29" s="160" t="s">
        <v>1</v>
      </c>
      <c r="B29" s="32"/>
      <c r="C29" s="32"/>
      <c r="D29" s="32"/>
      <c r="E29" s="33"/>
      <c r="F29" s="255"/>
      <c r="G29" s="256"/>
      <c r="H29" s="256"/>
      <c r="I29" s="257"/>
    </row>
    <row r="30" spans="1:9" ht="49.95" customHeight="1" x14ac:dyDescent="0.2">
      <c r="A30" s="160" t="s">
        <v>159</v>
      </c>
      <c r="B30" s="32"/>
      <c r="C30" s="32"/>
      <c r="D30" s="32"/>
      <c r="E30" s="33"/>
      <c r="F30" s="255"/>
      <c r="G30" s="256"/>
      <c r="H30" s="256"/>
      <c r="I30" s="257"/>
    </row>
    <row r="31" spans="1:9" ht="79.2" hidden="1" customHeight="1" x14ac:dyDescent="0.2">
      <c r="A31" s="33" t="s">
        <v>2</v>
      </c>
      <c r="F31" s="255"/>
      <c r="G31" s="256"/>
      <c r="H31" s="256"/>
      <c r="I31" s="257"/>
    </row>
    <row r="32" spans="1:9" ht="21" customHeight="1" x14ac:dyDescent="0.2">
      <c r="F32" s="258"/>
      <c r="G32" s="259"/>
      <c r="H32" s="259"/>
      <c r="I32" s="260"/>
    </row>
    <row r="33" spans="1:9" ht="49.95" customHeight="1" x14ac:dyDescent="0.2">
      <c r="A33" s="36" t="s">
        <v>102</v>
      </c>
      <c r="B33" s="261" t="s">
        <v>154</v>
      </c>
      <c r="C33" s="262"/>
      <c r="D33" s="262"/>
      <c r="E33" s="262"/>
      <c r="F33" s="262"/>
      <c r="G33" s="262"/>
      <c r="H33" s="262"/>
      <c r="I33" s="262"/>
    </row>
  </sheetData>
  <mergeCells count="16">
    <mergeCell ref="A1:B1"/>
    <mergeCell ref="F28:I32"/>
    <mergeCell ref="B33:I33"/>
    <mergeCell ref="B25:I25"/>
    <mergeCell ref="D23:E23"/>
    <mergeCell ref="D22:E22"/>
    <mergeCell ref="C24:F24"/>
    <mergeCell ref="H22:I22"/>
    <mergeCell ref="H23:I23"/>
    <mergeCell ref="H24:I24"/>
    <mergeCell ref="B2:I2"/>
    <mergeCell ref="B3:I3"/>
    <mergeCell ref="B4:E4"/>
    <mergeCell ref="G4:I4"/>
    <mergeCell ref="B5:E5"/>
    <mergeCell ref="G5:I5"/>
  </mergeCells>
  <phoneticPr fontId="4"/>
  <dataValidations count="2">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s>
  <hyperlinks>
    <hyperlink ref="B33" r:id="rId1" xr:uid="{3DACD177-9C35-47F8-89A4-F34D9E55FDCB}"/>
  </hyperlinks>
  <pageMargins left="0.4" right="0.47" top="0.62" bottom="0.75" header="0.3" footer="0.3"/>
  <pageSetup scale="47" orientation="portrait" r:id="rId2"/>
  <ignoredErrors>
    <ignoredError sqref="B25:I25 B22 C22 B23:C23 F23:I23 F22:G22 G24 H24:I24 H22:I2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H54"/>
  <sheetViews>
    <sheetView zoomScale="55" zoomScaleNormal="55" workbookViewId="0">
      <selection activeCell="C2" sqref="C2:H2"/>
    </sheetView>
  </sheetViews>
  <sheetFormatPr defaultRowHeight="13.2" x14ac:dyDescent="0.2"/>
  <cols>
    <col min="1" max="1" width="5.44140625" customWidth="1"/>
    <col min="2" max="4" width="40.77734375" customWidth="1"/>
    <col min="5" max="5" width="5.44140625" customWidth="1"/>
    <col min="6" max="8" width="40.77734375" customWidth="1"/>
  </cols>
  <sheetData>
    <row r="1" spans="1:8" ht="67.2" customHeight="1" x14ac:dyDescent="1.05">
      <c r="A1" s="275" t="s">
        <v>184</v>
      </c>
      <c r="B1" s="275"/>
      <c r="C1" s="274" t="str">
        <f>都馬連編集用!C1</f>
        <v>第53回東京都馬術大会・RRC馬場馬術競技2026</v>
      </c>
      <c r="D1" s="274"/>
      <c r="E1" s="274"/>
      <c r="F1" s="274"/>
      <c r="G1" s="72" t="s">
        <v>103</v>
      </c>
      <c r="H1" s="83"/>
    </row>
    <row r="2" spans="1:8" ht="49.95" customHeight="1" x14ac:dyDescent="0.2">
      <c r="B2" s="39" t="s">
        <v>75</v>
      </c>
      <c r="C2" s="271" t="str">
        <f>IF(申込書1!B2=0,"",申込書1!B2)</f>
        <v/>
      </c>
      <c r="D2" s="272"/>
      <c r="E2" s="272"/>
      <c r="F2" s="272"/>
      <c r="G2" s="272"/>
      <c r="H2" s="273"/>
    </row>
    <row r="3" spans="1:8" ht="42" customHeight="1" x14ac:dyDescent="0.75">
      <c r="B3" s="45" t="s">
        <v>104</v>
      </c>
      <c r="C3" s="21" t="s">
        <v>179</v>
      </c>
      <c r="D3" s="46"/>
      <c r="F3" s="45" t="s">
        <v>107</v>
      </c>
      <c r="G3" s="21" t="s">
        <v>180</v>
      </c>
      <c r="H3" s="46"/>
    </row>
    <row r="4" spans="1:8" ht="49.95" customHeight="1" x14ac:dyDescent="0.2">
      <c r="B4" s="47" t="s">
        <v>105</v>
      </c>
      <c r="C4" s="47" t="s">
        <v>109</v>
      </c>
      <c r="D4" s="88" t="s">
        <v>155</v>
      </c>
      <c r="F4" s="47" t="s">
        <v>108</v>
      </c>
      <c r="G4" s="47" t="s">
        <v>109</v>
      </c>
      <c r="H4" s="88" t="s">
        <v>155</v>
      </c>
    </row>
    <row r="5" spans="1:8" s="1" customFormat="1" ht="49.95" customHeight="1" x14ac:dyDescent="0.2">
      <c r="A5" s="94">
        <v>1</v>
      </c>
      <c r="B5" s="95"/>
      <c r="C5" s="95"/>
      <c r="D5" s="95"/>
      <c r="E5" s="94">
        <v>1</v>
      </c>
      <c r="F5" s="95"/>
      <c r="G5" s="95"/>
      <c r="H5" s="95"/>
    </row>
    <row r="6" spans="1:8" s="1" customFormat="1" ht="49.95" customHeight="1" x14ac:dyDescent="0.2">
      <c r="A6" s="94">
        <v>2</v>
      </c>
      <c r="B6" s="95"/>
      <c r="C6" s="95"/>
      <c r="D6" s="95"/>
      <c r="E6" s="94">
        <v>2</v>
      </c>
      <c r="F6" s="95"/>
      <c r="G6" s="95"/>
      <c r="H6" s="95"/>
    </row>
    <row r="7" spans="1:8" s="1" customFormat="1" ht="49.95" customHeight="1" x14ac:dyDescent="0.2">
      <c r="A7" s="94">
        <v>3</v>
      </c>
      <c r="B7" s="95"/>
      <c r="C7" s="95"/>
      <c r="D7" s="95"/>
      <c r="E7" s="94">
        <v>3</v>
      </c>
      <c r="F7" s="95"/>
      <c r="G7" s="95"/>
      <c r="H7" s="95"/>
    </row>
    <row r="8" spans="1:8" s="1" customFormat="1" ht="49.95" customHeight="1" x14ac:dyDescent="0.2">
      <c r="A8" s="94">
        <v>4</v>
      </c>
      <c r="B8" s="95"/>
      <c r="C8" s="95"/>
      <c r="D8" s="95"/>
      <c r="E8" s="94">
        <v>4</v>
      </c>
      <c r="F8" s="95"/>
      <c r="G8" s="95"/>
      <c r="H8" s="95"/>
    </row>
    <row r="9" spans="1:8" s="1" customFormat="1" ht="49.95" customHeight="1" x14ac:dyDescent="0.2">
      <c r="A9" s="94">
        <v>5</v>
      </c>
      <c r="B9" s="95"/>
      <c r="C9" s="95"/>
      <c r="D9" s="95"/>
      <c r="E9" s="94">
        <v>5</v>
      </c>
      <c r="F9" s="95"/>
      <c r="G9" s="95"/>
      <c r="H9" s="95"/>
    </row>
    <row r="10" spans="1:8" s="1" customFormat="1" ht="49.95" customHeight="1" x14ac:dyDescent="0.2">
      <c r="A10" s="94">
        <v>6</v>
      </c>
      <c r="B10" s="95"/>
      <c r="C10" s="95"/>
      <c r="D10" s="95"/>
      <c r="E10" s="94">
        <v>6</v>
      </c>
      <c r="F10" s="95"/>
      <c r="G10" s="95"/>
      <c r="H10" s="95"/>
    </row>
    <row r="11" spans="1:8" s="1" customFormat="1" ht="49.95" customHeight="1" x14ac:dyDescent="0.2">
      <c r="A11" s="94">
        <v>7</v>
      </c>
      <c r="B11" s="95"/>
      <c r="C11" s="95"/>
      <c r="D11" s="95"/>
      <c r="E11" s="94">
        <v>7</v>
      </c>
      <c r="F11" s="95"/>
      <c r="G11" s="95"/>
      <c r="H11" s="95"/>
    </row>
    <row r="12" spans="1:8" s="1" customFormat="1" ht="49.95" customHeight="1" x14ac:dyDescent="0.2">
      <c r="A12" s="94">
        <v>8</v>
      </c>
      <c r="B12" s="95"/>
      <c r="C12" s="95"/>
      <c r="D12" s="95"/>
      <c r="E12" s="94">
        <v>8</v>
      </c>
      <c r="F12" s="95"/>
      <c r="G12" s="95"/>
      <c r="H12" s="95"/>
    </row>
    <row r="13" spans="1:8" s="1" customFormat="1" ht="49.95" customHeight="1" x14ac:dyDescent="0.2">
      <c r="A13" s="94">
        <v>9</v>
      </c>
      <c r="B13" s="95"/>
      <c r="C13" s="95"/>
      <c r="D13" s="95"/>
      <c r="E13" s="94">
        <v>9</v>
      </c>
      <c r="F13" s="95"/>
      <c r="G13" s="95"/>
      <c r="H13" s="95"/>
    </row>
    <row r="14" spans="1:8" s="1" customFormat="1" ht="49.95" customHeight="1" x14ac:dyDescent="0.2">
      <c r="A14" s="94">
        <v>10</v>
      </c>
      <c r="B14" s="95"/>
      <c r="C14" s="95"/>
      <c r="D14" s="95"/>
      <c r="E14" s="94">
        <v>10</v>
      </c>
      <c r="F14" s="95"/>
      <c r="G14" s="95"/>
      <c r="H14" s="95"/>
    </row>
    <row r="15" spans="1:8" s="1" customFormat="1" ht="49.95" customHeight="1" x14ac:dyDescent="0.2">
      <c r="A15" s="94">
        <v>11</v>
      </c>
      <c r="B15" s="95"/>
      <c r="C15" s="95"/>
      <c r="D15" s="95"/>
      <c r="E15" s="94">
        <v>11</v>
      </c>
      <c r="F15" s="95"/>
      <c r="G15" s="95"/>
      <c r="H15" s="95"/>
    </row>
    <row r="16" spans="1:8" s="1" customFormat="1" ht="49.95" customHeight="1" x14ac:dyDescent="0.2">
      <c r="A16" s="94">
        <v>12</v>
      </c>
      <c r="B16" s="95"/>
      <c r="C16" s="95"/>
      <c r="D16" s="95"/>
      <c r="E16" s="94">
        <v>12</v>
      </c>
      <c r="F16" s="95"/>
      <c r="G16" s="95"/>
      <c r="H16" s="95"/>
    </row>
    <row r="17" spans="1:8" s="1" customFormat="1" ht="49.95" customHeight="1" x14ac:dyDescent="0.2">
      <c r="A17" s="94">
        <v>13</v>
      </c>
      <c r="B17" s="95"/>
      <c r="C17" s="95"/>
      <c r="D17" s="95"/>
      <c r="E17" s="94">
        <v>13</v>
      </c>
      <c r="F17" s="95"/>
      <c r="G17" s="95"/>
      <c r="H17" s="95"/>
    </row>
    <row r="18" spans="1:8" s="1" customFormat="1" ht="49.95" customHeight="1" x14ac:dyDescent="0.2">
      <c r="A18" s="94">
        <v>14</v>
      </c>
      <c r="B18" s="95"/>
      <c r="C18" s="95"/>
      <c r="D18" s="95"/>
      <c r="E18" s="94">
        <v>14</v>
      </c>
      <c r="F18" s="95"/>
      <c r="G18" s="95"/>
      <c r="H18" s="95"/>
    </row>
    <row r="19" spans="1:8" s="1" customFormat="1" ht="49.95" customHeight="1" x14ac:dyDescent="0.2">
      <c r="A19" s="94">
        <v>15</v>
      </c>
      <c r="B19" s="95"/>
      <c r="C19" s="95"/>
      <c r="D19" s="95"/>
      <c r="E19" s="94">
        <v>15</v>
      </c>
      <c r="F19" s="95"/>
      <c r="G19" s="95"/>
      <c r="H19" s="95"/>
    </row>
    <row r="20" spans="1:8" s="1" customFormat="1" ht="49.95" customHeight="1" x14ac:dyDescent="0.2">
      <c r="A20" s="94">
        <v>16</v>
      </c>
      <c r="B20" s="95"/>
      <c r="C20" s="95"/>
      <c r="D20" s="95"/>
      <c r="E20" s="94">
        <v>16</v>
      </c>
      <c r="F20" s="95"/>
      <c r="G20" s="95"/>
      <c r="H20" s="95"/>
    </row>
    <row r="21" spans="1:8" s="1" customFormat="1" ht="49.95" customHeight="1" x14ac:dyDescent="0.2">
      <c r="A21" s="94">
        <v>17</v>
      </c>
      <c r="B21" s="95"/>
      <c r="C21" s="95"/>
      <c r="D21" s="95"/>
      <c r="E21" s="94">
        <v>17</v>
      </c>
      <c r="F21" s="95"/>
      <c r="G21" s="95"/>
      <c r="H21" s="95"/>
    </row>
    <row r="22" spans="1:8" s="1" customFormat="1" ht="49.95" customHeight="1" x14ac:dyDescent="0.2">
      <c r="A22" s="94">
        <v>18</v>
      </c>
      <c r="B22" s="95"/>
      <c r="C22" s="95"/>
      <c r="D22" s="95"/>
      <c r="E22" s="94">
        <v>18</v>
      </c>
      <c r="F22" s="95"/>
      <c r="G22" s="95"/>
      <c r="H22" s="95"/>
    </row>
    <row r="23" spans="1:8" s="1" customFormat="1" ht="49.95" customHeight="1" x14ac:dyDescent="0.2">
      <c r="A23" s="94">
        <v>19</v>
      </c>
      <c r="B23" s="96"/>
      <c r="C23" s="96"/>
      <c r="D23" s="96"/>
      <c r="E23" s="94">
        <v>19</v>
      </c>
      <c r="F23" s="96"/>
      <c r="G23" s="96"/>
      <c r="H23" s="96"/>
    </row>
    <row r="24" spans="1:8" s="1" customFormat="1" ht="49.95" customHeight="1" x14ac:dyDescent="0.2">
      <c r="A24" s="94">
        <v>20</v>
      </c>
      <c r="B24" s="96"/>
      <c r="C24" s="96"/>
      <c r="D24" s="96"/>
      <c r="E24" s="94">
        <v>20</v>
      </c>
      <c r="F24" s="96"/>
      <c r="G24" s="96"/>
      <c r="H24" s="96"/>
    </row>
    <row r="25" spans="1:8" s="1" customFormat="1" ht="49.95" customHeight="1" x14ac:dyDescent="0.2">
      <c r="A25" s="94">
        <v>21</v>
      </c>
      <c r="B25" s="96"/>
      <c r="C25" s="96"/>
      <c r="D25" s="96"/>
      <c r="E25" s="94">
        <v>21</v>
      </c>
      <c r="F25" s="96"/>
      <c r="G25" s="96"/>
      <c r="H25" s="96"/>
    </row>
    <row r="26" spans="1:8" s="1" customFormat="1" ht="49.95" customHeight="1" x14ac:dyDescent="0.2">
      <c r="A26" s="94">
        <v>22</v>
      </c>
      <c r="B26" s="96"/>
      <c r="C26" s="96"/>
      <c r="D26" s="96"/>
      <c r="E26" s="94">
        <v>22</v>
      </c>
      <c r="F26" s="96"/>
      <c r="G26" s="96"/>
      <c r="H26" s="96"/>
    </row>
    <row r="27" spans="1:8" s="1" customFormat="1" ht="49.95" customHeight="1" x14ac:dyDescent="0.2">
      <c r="A27" s="94">
        <v>23</v>
      </c>
      <c r="B27" s="96"/>
      <c r="C27" s="96"/>
      <c r="D27" s="96"/>
      <c r="E27" s="94">
        <v>23</v>
      </c>
      <c r="F27" s="96"/>
      <c r="G27" s="96"/>
      <c r="H27" s="96"/>
    </row>
    <row r="28" spans="1:8" s="1" customFormat="1" ht="49.95" customHeight="1" x14ac:dyDescent="0.2">
      <c r="A28" s="94">
        <v>24</v>
      </c>
      <c r="B28" s="96"/>
      <c r="C28" s="96"/>
      <c r="D28" s="96"/>
      <c r="E28" s="94">
        <v>24</v>
      </c>
      <c r="F28" s="96"/>
      <c r="G28" s="96"/>
      <c r="H28" s="96"/>
    </row>
    <row r="29" spans="1:8" s="1" customFormat="1" ht="49.95" customHeight="1" x14ac:dyDescent="0.2">
      <c r="A29" s="94">
        <v>25</v>
      </c>
      <c r="B29" s="96"/>
      <c r="C29" s="96"/>
      <c r="D29" s="96"/>
      <c r="E29" s="94">
        <v>25</v>
      </c>
      <c r="F29" s="96"/>
      <c r="G29" s="96"/>
      <c r="H29" s="96"/>
    </row>
    <row r="30" spans="1:8" s="1" customFormat="1" ht="49.95" customHeight="1" x14ac:dyDescent="0.2">
      <c r="A30" s="94">
        <v>26</v>
      </c>
      <c r="B30" s="96"/>
      <c r="C30" s="96"/>
      <c r="D30" s="96"/>
      <c r="E30" s="94">
        <v>26</v>
      </c>
      <c r="F30" s="96"/>
      <c r="G30" s="96"/>
      <c r="H30" s="96"/>
    </row>
    <row r="31" spans="1:8" s="1" customFormat="1" ht="49.95" customHeight="1" x14ac:dyDescent="0.2">
      <c r="A31" s="94">
        <v>27</v>
      </c>
      <c r="B31" s="95"/>
      <c r="C31" s="95"/>
      <c r="D31" s="95"/>
      <c r="E31" s="94">
        <v>27</v>
      </c>
      <c r="F31" s="95"/>
      <c r="G31" s="95"/>
      <c r="H31" s="95"/>
    </row>
    <row r="32" spans="1:8" s="1" customFormat="1" ht="49.95" customHeight="1" x14ac:dyDescent="0.2">
      <c r="A32" s="94">
        <v>28</v>
      </c>
      <c r="B32" s="96"/>
      <c r="C32" s="96"/>
      <c r="D32" s="96"/>
      <c r="E32" s="94">
        <v>28</v>
      </c>
      <c r="F32" s="96"/>
      <c r="G32" s="96"/>
      <c r="H32" s="96"/>
    </row>
    <row r="33" spans="1:8" s="1" customFormat="1" ht="49.95" customHeight="1" x14ac:dyDescent="0.2">
      <c r="A33" s="94">
        <v>29</v>
      </c>
      <c r="B33" s="96"/>
      <c r="C33" s="96"/>
      <c r="D33" s="96"/>
      <c r="E33" s="94">
        <v>29</v>
      </c>
      <c r="F33" s="96"/>
      <c r="G33" s="96"/>
      <c r="H33" s="96"/>
    </row>
    <row r="34" spans="1:8" s="1" customFormat="1" ht="49.95" customHeight="1" x14ac:dyDescent="0.2">
      <c r="A34" s="94">
        <v>30</v>
      </c>
      <c r="B34" s="96"/>
      <c r="C34" s="96"/>
      <c r="D34" s="96"/>
      <c r="E34" s="94">
        <v>30</v>
      </c>
      <c r="F34" s="96"/>
      <c r="G34" s="96"/>
      <c r="H34" s="96"/>
    </row>
    <row r="35" spans="1:8" s="1" customFormat="1" ht="49.95" customHeight="1" x14ac:dyDescent="0.2">
      <c r="A35" s="94">
        <v>31</v>
      </c>
      <c r="B35" s="96"/>
      <c r="C35" s="96"/>
      <c r="D35" s="96"/>
      <c r="E35" s="94">
        <v>31</v>
      </c>
      <c r="F35" s="96"/>
      <c r="G35" s="96"/>
      <c r="H35" s="96"/>
    </row>
    <row r="36" spans="1:8" s="1" customFormat="1" ht="49.95" customHeight="1" x14ac:dyDescent="0.2">
      <c r="A36" s="94">
        <v>32</v>
      </c>
      <c r="B36" s="96"/>
      <c r="C36" s="96"/>
      <c r="D36" s="96"/>
      <c r="E36" s="94">
        <v>32</v>
      </c>
      <c r="F36" s="96"/>
      <c r="G36" s="96"/>
      <c r="H36" s="96"/>
    </row>
    <row r="37" spans="1:8" s="1" customFormat="1" ht="49.95" customHeight="1" x14ac:dyDescent="0.2">
      <c r="A37" s="94">
        <v>33</v>
      </c>
      <c r="B37" s="96"/>
      <c r="C37" s="96"/>
      <c r="D37" s="96"/>
      <c r="E37" s="94">
        <v>33</v>
      </c>
      <c r="F37" s="96"/>
      <c r="G37" s="96"/>
      <c r="H37" s="96"/>
    </row>
    <row r="38" spans="1:8" s="1" customFormat="1" ht="49.95" customHeight="1" x14ac:dyDescent="0.2">
      <c r="A38" s="94">
        <v>34</v>
      </c>
      <c r="B38" s="96"/>
      <c r="C38" s="96"/>
      <c r="D38" s="96"/>
      <c r="E38" s="94">
        <v>34</v>
      </c>
      <c r="F38" s="96"/>
      <c r="G38" s="96"/>
      <c r="H38" s="96"/>
    </row>
    <row r="39" spans="1:8" s="1" customFormat="1" ht="49.95" customHeight="1" x14ac:dyDescent="0.2">
      <c r="A39" s="94">
        <v>35</v>
      </c>
      <c r="B39" s="96"/>
      <c r="C39" s="96"/>
      <c r="D39" s="96"/>
      <c r="E39" s="94">
        <v>35</v>
      </c>
      <c r="F39" s="96"/>
      <c r="G39" s="96"/>
      <c r="H39" s="96"/>
    </row>
    <row r="40" spans="1:8" s="1" customFormat="1" ht="49.95" customHeight="1" x14ac:dyDescent="0.2">
      <c r="A40" s="94">
        <v>36</v>
      </c>
      <c r="B40" s="96"/>
      <c r="C40" s="96"/>
      <c r="D40" s="96"/>
      <c r="E40" s="94">
        <v>36</v>
      </c>
      <c r="F40" s="96"/>
      <c r="G40" s="96"/>
      <c r="H40" s="96"/>
    </row>
    <row r="41" spans="1:8" s="1" customFormat="1" ht="49.95" customHeight="1" x14ac:dyDescent="0.2">
      <c r="A41" s="94">
        <v>37</v>
      </c>
      <c r="B41" s="96"/>
      <c r="C41" s="96"/>
      <c r="D41" s="96"/>
      <c r="E41" s="94">
        <v>37</v>
      </c>
      <c r="F41" s="96"/>
      <c r="G41" s="96"/>
      <c r="H41" s="96"/>
    </row>
    <row r="42" spans="1:8" s="1" customFormat="1" ht="49.95" customHeight="1" x14ac:dyDescent="0.2">
      <c r="A42" s="94">
        <v>38</v>
      </c>
      <c r="B42" s="96"/>
      <c r="C42" s="96"/>
      <c r="D42" s="96"/>
      <c r="E42" s="94">
        <v>38</v>
      </c>
      <c r="F42" s="96"/>
      <c r="G42" s="96"/>
      <c r="H42" s="96"/>
    </row>
    <row r="43" spans="1:8" s="1" customFormat="1" ht="49.95" customHeight="1" x14ac:dyDescent="0.2">
      <c r="A43" s="94">
        <v>39</v>
      </c>
      <c r="B43" s="96"/>
      <c r="C43" s="96"/>
      <c r="D43" s="96"/>
      <c r="E43" s="94">
        <v>39</v>
      </c>
      <c r="F43" s="96"/>
      <c r="G43" s="96"/>
      <c r="H43" s="96"/>
    </row>
    <row r="44" spans="1:8" s="1" customFormat="1" ht="49.95" customHeight="1" x14ac:dyDescent="0.2">
      <c r="A44" s="94">
        <v>40</v>
      </c>
      <c r="B44" s="96"/>
      <c r="C44" s="96"/>
      <c r="D44" s="96"/>
      <c r="E44" s="94">
        <v>40</v>
      </c>
      <c r="F44" s="96"/>
      <c r="G44" s="96"/>
      <c r="H44" s="96"/>
    </row>
    <row r="45" spans="1:8" s="1" customFormat="1" ht="49.95" customHeight="1" x14ac:dyDescent="0.2">
      <c r="A45" s="94">
        <v>41</v>
      </c>
      <c r="B45" s="96"/>
      <c r="C45" s="96"/>
      <c r="D45" s="96"/>
      <c r="E45" s="94">
        <v>41</v>
      </c>
      <c r="F45" s="96"/>
      <c r="G45" s="96"/>
      <c r="H45" s="96"/>
    </row>
    <row r="46" spans="1:8" s="1" customFormat="1" ht="49.95" customHeight="1" x14ac:dyDescent="0.2">
      <c r="A46" s="94">
        <v>42</v>
      </c>
      <c r="B46" s="95"/>
      <c r="C46" s="95"/>
      <c r="D46" s="95"/>
      <c r="E46" s="94">
        <v>42</v>
      </c>
      <c r="F46" s="95"/>
      <c r="G46" s="95"/>
      <c r="H46" s="95"/>
    </row>
    <row r="47" spans="1:8" s="1" customFormat="1" ht="49.95" customHeight="1" x14ac:dyDescent="0.2">
      <c r="A47" s="94">
        <v>43</v>
      </c>
      <c r="B47" s="96"/>
      <c r="C47" s="96"/>
      <c r="D47" s="96"/>
      <c r="E47" s="94">
        <v>43</v>
      </c>
      <c r="F47" s="96"/>
      <c r="G47" s="96"/>
      <c r="H47" s="96"/>
    </row>
    <row r="48" spans="1:8" s="1" customFormat="1" ht="49.95" customHeight="1" x14ac:dyDescent="0.2">
      <c r="A48" s="94">
        <v>44</v>
      </c>
      <c r="B48" s="96"/>
      <c r="C48" s="96"/>
      <c r="D48" s="96"/>
      <c r="E48" s="94">
        <v>44</v>
      </c>
      <c r="F48" s="96"/>
      <c r="G48" s="96"/>
      <c r="H48" s="96"/>
    </row>
    <row r="49" spans="1:8" s="1" customFormat="1" ht="49.95" customHeight="1" x14ac:dyDescent="0.2">
      <c r="A49" s="94">
        <v>45</v>
      </c>
      <c r="B49" s="96"/>
      <c r="C49" s="96"/>
      <c r="D49" s="96"/>
      <c r="E49" s="94">
        <v>45</v>
      </c>
      <c r="F49" s="96"/>
      <c r="G49" s="96"/>
      <c r="H49" s="96"/>
    </row>
    <row r="50" spans="1:8" s="1" customFormat="1" ht="49.95" customHeight="1" x14ac:dyDescent="0.2">
      <c r="A50" s="94">
        <v>46</v>
      </c>
      <c r="B50" s="96"/>
      <c r="C50" s="96"/>
      <c r="D50" s="96"/>
      <c r="E50" s="94">
        <v>46</v>
      </c>
      <c r="F50" s="96"/>
      <c r="G50" s="96"/>
      <c r="H50" s="96"/>
    </row>
    <row r="51" spans="1:8" s="1" customFormat="1" ht="49.95" customHeight="1" x14ac:dyDescent="0.2">
      <c r="A51" s="94">
        <v>47</v>
      </c>
      <c r="B51" s="96"/>
      <c r="C51" s="96"/>
      <c r="D51" s="96"/>
      <c r="E51" s="94">
        <v>47</v>
      </c>
      <c r="F51" s="96"/>
      <c r="G51" s="96"/>
      <c r="H51" s="96"/>
    </row>
    <row r="52" spans="1:8" s="1" customFormat="1" ht="49.95" customHeight="1" x14ac:dyDescent="0.2">
      <c r="A52" s="94">
        <v>48</v>
      </c>
      <c r="B52" s="96"/>
      <c r="C52" s="96"/>
      <c r="D52" s="96"/>
      <c r="E52" s="94">
        <v>48</v>
      </c>
      <c r="F52" s="96"/>
      <c r="G52" s="96"/>
      <c r="H52" s="96"/>
    </row>
    <row r="53" spans="1:8" s="1" customFormat="1" ht="49.95" customHeight="1" x14ac:dyDescent="0.2">
      <c r="A53" s="94">
        <v>49</v>
      </c>
      <c r="B53" s="96"/>
      <c r="C53" s="96"/>
      <c r="D53" s="96"/>
      <c r="E53" s="94">
        <v>49</v>
      </c>
      <c r="F53" s="96"/>
      <c r="G53" s="96"/>
      <c r="H53" s="96"/>
    </row>
    <row r="54" spans="1:8" s="1" customFormat="1" ht="49.95" customHeight="1" x14ac:dyDescent="0.2">
      <c r="A54" s="94">
        <v>50</v>
      </c>
      <c r="B54" s="96"/>
      <c r="C54" s="96"/>
      <c r="D54" s="96"/>
      <c r="E54" s="94">
        <v>50</v>
      </c>
      <c r="F54" s="96"/>
      <c r="G54" s="96"/>
      <c r="H54" s="96"/>
    </row>
  </sheetData>
  <mergeCells count="3">
    <mergeCell ref="C2:H2"/>
    <mergeCell ref="C1:F1"/>
    <mergeCell ref="A1:B1"/>
  </mergeCells>
  <phoneticPr fontId="4"/>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R57"/>
  <sheetViews>
    <sheetView view="pageBreakPreview" zoomScale="60" zoomScaleNormal="100" workbookViewId="0">
      <pane xSplit="11" ySplit="6" topLeftCell="L7" activePane="bottomRight" state="frozen"/>
      <selection activeCell="C1" sqref="C1"/>
      <selection pane="topRight" activeCell="C1" sqref="C1"/>
      <selection pane="bottomLeft" activeCell="C1" sqref="C1"/>
      <selection pane="bottomRight" activeCell="R7" sqref="R7"/>
    </sheetView>
  </sheetViews>
  <sheetFormatPr defaultColWidth="10.77734375" defaultRowHeight="17.399999999999999" x14ac:dyDescent="0.2"/>
  <cols>
    <col min="1" max="1" width="3.44140625" style="34" customWidth="1"/>
    <col min="2" max="2" width="7.33203125" style="34" hidden="1" customWidth="1"/>
    <col min="3" max="3" width="5.33203125" style="34" hidden="1" customWidth="1"/>
    <col min="4" max="4" width="12" style="34" hidden="1" customWidth="1"/>
    <col min="5" max="5" width="11" style="34" hidden="1" customWidth="1"/>
    <col min="6" max="6" width="18.77734375" style="34" customWidth="1"/>
    <col min="7" max="7" width="12.88671875" style="34" customWidth="1"/>
    <col min="8" max="8" width="22.77734375" style="34" customWidth="1"/>
    <col min="9" max="9" width="14.77734375" style="34" customWidth="1"/>
    <col min="10" max="10" width="16.109375" style="34" hidden="1" customWidth="1"/>
    <col min="11" max="11" width="10" style="34" hidden="1" customWidth="1"/>
    <col min="12" max="12" width="10.77734375" style="112"/>
    <col min="13" max="13" width="10.77734375" style="113"/>
    <col min="14" max="14" width="10.77734375" style="112"/>
    <col min="15" max="15" width="10.77734375" style="113"/>
    <col min="16" max="16" width="10.77734375" style="112"/>
    <col min="17" max="17" width="10.77734375" style="113"/>
    <col min="18" max="18" width="10.77734375" style="112"/>
    <col min="19" max="19" width="10.77734375" style="113"/>
    <col min="20" max="20" width="10.77734375" style="112"/>
    <col min="21" max="21" width="10.77734375" style="113"/>
    <col min="22" max="22" width="10.77734375" style="112"/>
    <col min="23" max="23" width="10.77734375" style="113"/>
    <col min="24" max="24" width="10.77734375" style="112"/>
    <col min="25" max="25" width="10.77734375" style="113"/>
    <col min="26" max="26" width="10.77734375" style="112"/>
    <col min="27" max="27" width="10.77734375" style="113"/>
    <col min="28" max="28" width="10.77734375" style="112"/>
    <col min="29" max="29" width="10.77734375" style="113"/>
    <col min="30" max="30" width="10.77734375" style="112"/>
    <col min="31" max="31" width="10.77734375" style="113"/>
    <col min="32" max="32" width="10.77734375" style="112"/>
    <col min="33" max="33" width="10.77734375" style="113"/>
    <col min="34" max="34" width="10.77734375" style="112"/>
    <col min="35" max="35" width="10.77734375" style="113"/>
    <col min="36" max="36" width="10.77734375" style="112"/>
    <col min="37" max="37" width="10.77734375" style="113"/>
    <col min="38" max="38" width="10.77734375" style="112"/>
    <col min="39" max="39" width="10.77734375" style="113"/>
    <col min="40" max="40" width="10.77734375" style="112"/>
    <col min="41" max="41" width="10.77734375" style="113"/>
    <col min="42" max="42" width="10.77734375" style="112"/>
    <col min="43" max="43" width="10.77734375" style="113"/>
    <col min="44" max="44" width="10.77734375" style="112"/>
    <col min="45" max="45" width="10.77734375" style="113"/>
    <col min="46" max="46" width="10.77734375" style="112"/>
    <col min="47" max="47" width="10.77734375" style="113"/>
    <col min="48" max="48" width="10.77734375" style="112"/>
    <col min="49" max="49" width="10.77734375" style="113"/>
    <col min="50" max="50" width="10.77734375" style="112"/>
    <col min="51" max="51" width="10.77734375" style="113"/>
    <col min="52" max="52" width="10.77734375" style="112"/>
    <col min="53" max="53" width="10.77734375" style="113"/>
    <col min="54" max="54" width="10.77734375" style="112"/>
    <col min="55" max="55" width="10.77734375" style="113"/>
    <col min="56" max="56" width="10.77734375" style="112"/>
    <col min="57" max="57" width="10.77734375" style="113"/>
    <col min="58" max="58" width="10.77734375" style="112"/>
    <col min="59" max="59" width="10.77734375" style="113"/>
    <col min="60" max="60" width="10.77734375" style="112"/>
    <col min="61" max="61" width="10.77734375" style="113"/>
    <col min="62" max="62" width="0" style="112" hidden="1" customWidth="1"/>
    <col min="63" max="63" width="0" style="113" hidden="1" customWidth="1"/>
    <col min="64" max="64" width="0" style="112" hidden="1" customWidth="1"/>
    <col min="65" max="65" width="0" style="113" hidden="1" customWidth="1"/>
    <col min="66" max="66" width="0" style="112" hidden="1" customWidth="1"/>
    <col min="67" max="67" width="0" style="113" hidden="1" customWidth="1"/>
    <col min="68" max="68" width="0" style="112" hidden="1" customWidth="1"/>
    <col min="69" max="69" width="0" style="113" hidden="1" customWidth="1"/>
    <col min="70" max="70" width="0" style="112" hidden="1" customWidth="1"/>
    <col min="71" max="71" width="0" style="113" hidden="1" customWidth="1"/>
    <col min="72" max="72" width="0" style="112" hidden="1" customWidth="1"/>
    <col min="73" max="73" width="0" style="113" hidden="1" customWidth="1"/>
    <col min="74" max="74" width="0" style="112" hidden="1" customWidth="1"/>
    <col min="75" max="75" width="0" style="113" hidden="1" customWidth="1"/>
    <col min="76" max="76" width="0" style="112" hidden="1" customWidth="1"/>
    <col min="77" max="77" width="0" style="113" hidden="1" customWidth="1"/>
    <col min="78" max="78" width="0" style="112" hidden="1" customWidth="1"/>
    <col min="79" max="79" width="0" style="113" hidden="1" customWidth="1"/>
    <col min="80" max="80" width="0" style="112" hidden="1" customWidth="1"/>
    <col min="81" max="81" width="0" style="113" hidden="1" customWidth="1"/>
    <col min="82" max="82" width="0" style="112" hidden="1" customWidth="1"/>
    <col min="83" max="83" width="0" style="113" hidden="1" customWidth="1"/>
    <col min="84" max="84" width="0" style="112" hidden="1" customWidth="1"/>
    <col min="85" max="85" width="0" style="113" hidden="1" customWidth="1"/>
    <col min="86" max="86" width="0" style="112" hidden="1" customWidth="1"/>
    <col min="87" max="87" width="0" style="113" hidden="1" customWidth="1"/>
    <col min="88" max="88" width="0" style="112" hidden="1" customWidth="1"/>
    <col min="89" max="89" width="0" style="113" hidden="1" customWidth="1"/>
    <col min="90" max="90" width="0" style="112" hidden="1" customWidth="1"/>
    <col min="91" max="91" width="0" style="113" hidden="1" customWidth="1"/>
    <col min="92" max="92" width="0" style="112" hidden="1" customWidth="1"/>
    <col min="93" max="93" width="0" style="113" hidden="1" customWidth="1"/>
    <col min="94" max="94" width="0" style="112" hidden="1" customWidth="1"/>
    <col min="95" max="95" width="0" style="113" hidden="1" customWidth="1"/>
    <col min="96" max="96" width="0" style="112" hidden="1" customWidth="1"/>
    <col min="97" max="97" width="0" style="113" hidden="1" customWidth="1"/>
    <col min="98" max="98" width="0" style="112" hidden="1" customWidth="1"/>
    <col min="99" max="99" width="0" style="113" hidden="1" customWidth="1"/>
    <col min="100" max="100" width="0" style="112" hidden="1" customWidth="1"/>
    <col min="101" max="101" width="0" style="113" hidden="1" customWidth="1"/>
    <col min="102" max="102" width="0" style="112" hidden="1" customWidth="1"/>
    <col min="103" max="103" width="0" style="113" hidden="1" customWidth="1"/>
    <col min="104" max="104" width="0" style="112" hidden="1" customWidth="1"/>
    <col min="105" max="105" width="0" style="113" hidden="1" customWidth="1"/>
    <col min="106" max="106" width="0" style="112" hidden="1" customWidth="1"/>
    <col min="107" max="107" width="0" style="113" hidden="1" customWidth="1"/>
    <col min="108" max="108" width="0" style="112" hidden="1" customWidth="1"/>
    <col min="109" max="109" width="0" style="113" hidden="1" customWidth="1"/>
    <col min="110" max="110" width="0" style="112" hidden="1" customWidth="1"/>
    <col min="111" max="111" width="0" style="113" hidden="1" customWidth="1"/>
    <col min="112" max="112" width="0" style="112" hidden="1" customWidth="1"/>
    <col min="113" max="113" width="0" style="113" hidden="1" customWidth="1"/>
    <col min="114" max="114" width="27.33203125" style="112" customWidth="1"/>
    <col min="115" max="16384" width="10.77734375" style="34"/>
  </cols>
  <sheetData>
    <row r="1" spans="1:148" ht="51.75" customHeight="1" thickBot="1" x14ac:dyDescent="0.25">
      <c r="F1" s="165" t="s">
        <v>183</v>
      </c>
      <c r="L1" s="163" t="s">
        <v>182</v>
      </c>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276" t="s">
        <v>262</v>
      </c>
      <c r="BI1" s="277"/>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row>
    <row r="2" spans="1:148" s="118" customFormat="1" ht="29.4" customHeight="1" thickBot="1" x14ac:dyDescent="0.25">
      <c r="F2" s="166" t="s">
        <v>177</v>
      </c>
      <c r="G2" s="136"/>
      <c r="H2" s="158" t="s">
        <v>178</v>
      </c>
      <c r="I2" s="159" t="e">
        <f>SUM(M4:$DI$55)</f>
        <v>#REF!</v>
      </c>
      <c r="J2" s="156"/>
      <c r="K2" s="146" t="s">
        <v>166</v>
      </c>
      <c r="L2" s="336" t="str" cm="1">
        <f t="array" ref="L2">INDEX(都馬連編集用!$A$52:$A$76,(COLUMN(L2)-9)/2)</f>
        <v>第1競技</v>
      </c>
      <c r="M2" s="337"/>
      <c r="N2" s="336" t="str" cm="1">
        <f t="array" ref="N2">INDEX(都馬連編集用!$A$52:$A$76,(COLUMN(N2)-9)/2)</f>
        <v>第2競技</v>
      </c>
      <c r="O2" s="337"/>
      <c r="P2" s="330" t="str" cm="1">
        <f t="array" ref="P2">INDEX(都馬連編集用!$A$52:$A$76,(COLUMN(P2)-9)/2)</f>
        <v>第3競技</v>
      </c>
      <c r="Q2" s="331"/>
      <c r="R2" s="330" t="str" cm="1">
        <f t="array" ref="R2">INDEX(都馬連編集用!$A$52:$A$76,(COLUMN(R2)-9)/2)</f>
        <v>第4競技</v>
      </c>
      <c r="S2" s="331"/>
      <c r="T2" s="332" t="str" cm="1">
        <f t="array" ref="T2">INDEX(都馬連編集用!$A$52:$A$76,(COLUMN(T2)-9)/2)</f>
        <v>第5競技</v>
      </c>
      <c r="U2" s="333"/>
      <c r="V2" s="332" t="str" cm="1">
        <f t="array" ref="V2">INDEX(都馬連編集用!$A$52:$A$76,(COLUMN(V2)-9)/2)</f>
        <v>第6競技</v>
      </c>
      <c r="W2" s="333"/>
      <c r="X2" s="334" t="str" cm="1">
        <f t="array" ref="X2">INDEX(都馬連編集用!$A$52:$A$76,(COLUMN(X2)-9)/2)</f>
        <v>第7競技</v>
      </c>
      <c r="Y2" s="335"/>
      <c r="Z2" s="334" t="str" cm="1">
        <f t="array" ref="Z2">INDEX(都馬連編集用!$A$52:$A$76,(COLUMN(Z2)-9)/2)</f>
        <v>第8競技</v>
      </c>
      <c r="AA2" s="335"/>
      <c r="AB2" s="334" t="str" cm="1">
        <f t="array" ref="AB2">INDEX(都馬連編集用!$A$52:$A$76,(COLUMN(AB2)-9)/2)</f>
        <v>第9競技</v>
      </c>
      <c r="AC2" s="335"/>
      <c r="AD2" s="322" t="str" cm="1">
        <f t="array" ref="AD2">INDEX(都馬連編集用!$A$52:$A$76,(COLUMN(AD2)-9)/2)</f>
        <v>第10競技</v>
      </c>
      <c r="AE2" s="323"/>
      <c r="AF2" s="322" t="str" cm="1">
        <f t="array" ref="AF2">INDEX(都馬連編集用!$A$52:$A$76,(COLUMN(AF2)-9)/2)</f>
        <v>第11競技</v>
      </c>
      <c r="AG2" s="323"/>
      <c r="AH2" s="324" t="str" cm="1">
        <f t="array" ref="AH2">INDEX(都馬連編集用!$A$52:$A$76,(COLUMN(AH2)-9)/2)</f>
        <v>第12競技</v>
      </c>
      <c r="AI2" s="325"/>
      <c r="AJ2" s="324" t="str" cm="1">
        <f t="array" ref="AJ2">INDEX(都馬連編集用!$A$52:$A$76,(COLUMN(AJ2)-9)/2)</f>
        <v>第13競技</v>
      </c>
      <c r="AK2" s="325"/>
      <c r="AL2" s="326" t="str" cm="1">
        <f t="array" ref="AL2">INDEX(都馬連編集用!$A$52:$A$76,(COLUMN(AL2)-9)/2)</f>
        <v>第14競技</v>
      </c>
      <c r="AM2" s="327"/>
      <c r="AN2" s="326" t="str" cm="1">
        <f t="array" ref="AN2">INDEX(都馬連編集用!$A$52:$A$76,(COLUMN(AN2)-9)/2)</f>
        <v>第15競技</v>
      </c>
      <c r="AO2" s="328"/>
      <c r="AP2" s="317" t="str" cm="1">
        <f t="array" ref="AP2">INDEX(都馬連編集用!$A$52:$A$76,(COLUMN(AP2)-9)/2)</f>
        <v>第16競技</v>
      </c>
      <c r="AQ2" s="318"/>
      <c r="AR2" s="319" t="str" cm="1">
        <f t="array" ref="AR2">INDEX(都馬連編集用!$A$52:$A$76,(COLUMN(AR2)-9)/2)</f>
        <v>第17競技</v>
      </c>
      <c r="AS2" s="318"/>
      <c r="AT2" s="320" t="str" cm="1">
        <f t="array" ref="AT2">INDEX(都馬連編集用!$A$52:$A$76,(COLUMN(AT2)-9)/2)</f>
        <v>第18競技</v>
      </c>
      <c r="AU2" s="321"/>
      <c r="AV2" s="320" t="str" cm="1">
        <f t="array" ref="AV2">INDEX(都馬連編集用!$A$52:$A$76,(COLUMN(AV2)-9)/2)</f>
        <v>第19競技</v>
      </c>
      <c r="AW2" s="321"/>
      <c r="AX2" s="320" t="str" cm="1">
        <f t="array" ref="AX2">INDEX(都馬連編集用!$A$52:$A$76,(COLUMN(AX2)-9)/2)</f>
        <v>第20競技</v>
      </c>
      <c r="AY2" s="321"/>
      <c r="AZ2" s="293" t="str" cm="1">
        <f t="array" ref="AZ2">INDEX(都馬連編集用!$A$52:$A$76,(COLUMN(AZ2)-9)/2)</f>
        <v>第21競技</v>
      </c>
      <c r="BA2" s="294"/>
      <c r="BB2" s="295" t="str" cm="1">
        <f t="array" ref="BB2">INDEX(都馬連編集用!$A$52:$A$76,(COLUMN(BB2)-9)/2)</f>
        <v>第22競技</v>
      </c>
      <c r="BC2" s="296"/>
      <c r="BD2" s="297" t="str" cm="1">
        <f t="array" ref="BD2">INDEX(都馬連編集用!$A$52:$A$76,(COLUMN(BD2)-9)/2)</f>
        <v>第23競技</v>
      </c>
      <c r="BE2" s="298"/>
      <c r="BF2" s="297" t="str" cm="1">
        <f t="array" ref="BF2">INDEX(都馬連編集用!$A$52:$A$76,(COLUMN(BF2)-9)/2)</f>
        <v>第24競技</v>
      </c>
      <c r="BG2" s="298"/>
      <c r="BH2" s="299" t="str" cm="1">
        <f t="array" ref="BH2">INDEX(都馬連編集用!$A$52:$A$76,(COLUMN(BH2)-9)/2)</f>
        <v>第25競技</v>
      </c>
      <c r="BI2" s="300"/>
      <c r="BJ2" s="291" t="e" cm="1">
        <f t="array" ref="BJ2">INDEX(都馬連編集用!$A$52:$A$76,(COLUMN(BJ2)-9)/2)</f>
        <v>#REF!</v>
      </c>
      <c r="BK2" s="292"/>
      <c r="BL2" s="291" t="e" cm="1">
        <f t="array" ref="BL2">INDEX(都馬連編集用!$A$52:$A$76,(COLUMN(BL2)-9)/2)</f>
        <v>#REF!</v>
      </c>
      <c r="BM2" s="292"/>
      <c r="BN2" s="291" t="e" cm="1">
        <f t="array" ref="BN2">INDEX(都馬連編集用!$A$52:$A$76,(COLUMN(BN2)-9)/2)</f>
        <v>#REF!</v>
      </c>
      <c r="BO2" s="292"/>
      <c r="BP2" s="291" t="e" cm="1">
        <f t="array" ref="BP2">INDEX(都馬連編集用!$A$52:$A$76,(COLUMN(BP2)-9)/2)</f>
        <v>#REF!</v>
      </c>
      <c r="BQ2" s="292"/>
      <c r="BR2" s="291" t="e" cm="1">
        <f t="array" ref="BR2">INDEX(都馬連編集用!$A$52:$A$76,(COLUMN(BR2)-9)/2)</f>
        <v>#REF!</v>
      </c>
      <c r="BS2" s="292"/>
      <c r="BT2" s="291" t="e" cm="1">
        <f t="array" ref="BT2">INDEX(都馬連編集用!$A$52:$A$76,(COLUMN(BT2)-9)/2)</f>
        <v>#REF!</v>
      </c>
      <c r="BU2" s="292"/>
      <c r="BV2" s="291" t="e" cm="1">
        <f t="array" ref="BV2">INDEX(都馬連編集用!$A$52:$A$76,(COLUMN(BV2)-9)/2)</f>
        <v>#REF!</v>
      </c>
      <c r="BW2" s="292"/>
      <c r="BX2" s="291" t="e" cm="1">
        <f t="array" ref="BX2">INDEX(都馬連編集用!$A$52:$A$76,(COLUMN(BX2)-9)/2)</f>
        <v>#REF!</v>
      </c>
      <c r="BY2" s="292"/>
      <c r="BZ2" s="291" t="e" cm="1">
        <f t="array" ref="BZ2">INDEX(都馬連編集用!$A$52:$A$76,(COLUMN(BZ2)-9)/2)</f>
        <v>#REF!</v>
      </c>
      <c r="CA2" s="292"/>
      <c r="CB2" s="291" t="e" cm="1">
        <f t="array" ref="CB2">INDEX(都馬連編集用!$A$52:$A$76,(COLUMN(CB2)-9)/2)</f>
        <v>#REF!</v>
      </c>
      <c r="CC2" s="292"/>
      <c r="CD2" s="291" t="e" cm="1">
        <f t="array" ref="CD2">INDEX(都馬連編集用!$A$52:$A$76,(COLUMN(CD2)-9)/2)</f>
        <v>#REF!</v>
      </c>
      <c r="CE2" s="292"/>
      <c r="CF2" s="291" t="e" cm="1">
        <f t="array" ref="CF2">INDEX(都馬連編集用!$A$52:$A$76,(COLUMN(CF2)-9)/2)</f>
        <v>#REF!</v>
      </c>
      <c r="CG2" s="292"/>
      <c r="CH2" s="291" t="e" cm="1">
        <f t="array" ref="CH2">INDEX(都馬連編集用!$A$52:$A$76,(COLUMN(CH2)-9)/2)</f>
        <v>#REF!</v>
      </c>
      <c r="CI2" s="292"/>
      <c r="CJ2" s="291" t="e" cm="1">
        <f t="array" ref="CJ2">INDEX(都馬連編集用!$A$52:$A$76,(COLUMN(CJ2)-9)/2)</f>
        <v>#REF!</v>
      </c>
      <c r="CK2" s="292"/>
      <c r="CL2" s="291" t="e" cm="1">
        <f t="array" ref="CL2">INDEX(都馬連編集用!$A$52:$A$76,(COLUMN(CL2)-9)/2)</f>
        <v>#REF!</v>
      </c>
      <c r="CM2" s="292"/>
      <c r="CN2" s="291" t="e" cm="1">
        <f t="array" ref="CN2">INDEX(都馬連編集用!$A$52:$A$76,(COLUMN(CN2)-9)/2)</f>
        <v>#REF!</v>
      </c>
      <c r="CO2" s="292"/>
      <c r="CP2" s="291" t="e" cm="1">
        <f t="array" ref="CP2">INDEX(都馬連編集用!$A$52:$A$76,(COLUMN(CP2)-9)/2)</f>
        <v>#REF!</v>
      </c>
      <c r="CQ2" s="292"/>
      <c r="CR2" s="291" t="e" cm="1">
        <f t="array" ref="CR2">INDEX(都馬連編集用!$A$52:$A$76,(COLUMN(CR2)-9)/2)</f>
        <v>#REF!</v>
      </c>
      <c r="CS2" s="292"/>
      <c r="CT2" s="291" t="e" cm="1">
        <f t="array" ref="CT2">INDEX(都馬連編集用!$A$52:$A$76,(COLUMN(CT2)-9)/2)</f>
        <v>#REF!</v>
      </c>
      <c r="CU2" s="292"/>
      <c r="CV2" s="291" t="e" cm="1">
        <f t="array" ref="CV2">INDEX(都馬連編集用!$A$52:$A$76,(COLUMN(CV2)-9)/2)</f>
        <v>#REF!</v>
      </c>
      <c r="CW2" s="292"/>
      <c r="CX2" s="291" t="e" cm="1">
        <f t="array" ref="CX2">INDEX(都馬連編集用!$A$52:$A$76,(COLUMN(CX2)-9)/2)</f>
        <v>#REF!</v>
      </c>
      <c r="CY2" s="292"/>
      <c r="CZ2" s="291" t="e" cm="1">
        <f t="array" ref="CZ2">INDEX(都馬連編集用!$A$52:$A$76,(COLUMN(CZ2)-9)/2)</f>
        <v>#REF!</v>
      </c>
      <c r="DA2" s="292"/>
      <c r="DB2" s="291" t="e" cm="1">
        <f t="array" ref="DB2">INDEX(都馬連編集用!$A$52:$A$76,(COLUMN(DB2)-9)/2)</f>
        <v>#REF!</v>
      </c>
      <c r="DC2" s="292"/>
      <c r="DD2" s="291" t="e" cm="1">
        <f t="array" ref="DD2">INDEX(都馬連編集用!$A$52:$A$76,(COLUMN(DD2)-9)/2)</f>
        <v>#REF!</v>
      </c>
      <c r="DE2" s="292"/>
      <c r="DF2" s="291" t="e" cm="1">
        <f t="array" ref="DF2">INDEX(都馬連編集用!$A$52:$A$76,(COLUMN(DF2)-9)/2)</f>
        <v>#REF!</v>
      </c>
      <c r="DG2" s="292"/>
      <c r="DH2" s="291" t="e" cm="1">
        <f t="array" ref="DH2">INDEX(都馬連編集用!$A$52:$A$76,(COLUMN(DH2)-9)/2)</f>
        <v>#REF!</v>
      </c>
      <c r="DI2" s="292"/>
      <c r="DJ2" s="278" t="s">
        <v>263</v>
      </c>
      <c r="DK2" s="119"/>
      <c r="DL2" s="119"/>
      <c r="DM2" s="119"/>
      <c r="DN2" s="119"/>
      <c r="DO2" s="119"/>
      <c r="DP2" s="119"/>
      <c r="DQ2" s="119"/>
      <c r="DR2" s="119"/>
      <c r="DS2" s="119"/>
      <c r="DT2" s="119"/>
    </row>
    <row r="3" spans="1:148" s="122" customFormat="1" ht="29.4" customHeight="1" thickBot="1" x14ac:dyDescent="0.25">
      <c r="D3" s="134" t="s">
        <v>181</v>
      </c>
      <c r="F3" s="123" t="s">
        <v>75</v>
      </c>
      <c r="G3" s="338" t="str">
        <f>IF(申込書1!B2="","",申込書1!B2)</f>
        <v/>
      </c>
      <c r="H3" s="338"/>
      <c r="I3" s="338"/>
      <c r="J3" s="157"/>
      <c r="K3" s="147" t="s">
        <v>123</v>
      </c>
      <c r="L3" s="301" t="str" cm="1">
        <f t="array" ref="L3">INDEX(都馬連編集用!$C$52:$C$76,(COLUMN(L3)-9)/2)</f>
        <v>第3課目A（公認）</v>
      </c>
      <c r="M3" s="302"/>
      <c r="N3" s="301" t="str" cm="1">
        <f t="array" ref="N3">INDEX(都馬連編集用!$C$52:$C$76,(COLUMN(N3)-9)/2)</f>
        <v>第3課目A（非公認）</v>
      </c>
      <c r="O3" s="302"/>
      <c r="P3" s="303" t="str" cm="1">
        <f t="array" ref="P3">INDEX(都馬連編集用!$C$52:$C$76,(COLUMN(P3)-9)/2)</f>
        <v>第4課目A（公認）</v>
      </c>
      <c r="Q3" s="304"/>
      <c r="R3" s="303" t="str" cm="1">
        <f t="array" ref="R3">INDEX(都馬連編集用!$C$52:$C$76,(COLUMN(R3)-9)/2)</f>
        <v>第4課目A（非公認）</v>
      </c>
      <c r="S3" s="304"/>
      <c r="T3" s="305" t="str" cm="1">
        <f t="array" ref="T3">INDEX(都馬連編集用!$C$52:$C$76,(COLUMN(T3)-9)/2)</f>
        <v>第5課目A（公認）</v>
      </c>
      <c r="U3" s="306"/>
      <c r="V3" s="305" t="str" cm="1">
        <f t="array" ref="V3">INDEX(都馬連編集用!$C$52:$C$76,(COLUMN(V3)-9)/2)</f>
        <v>第5課目A（非公認）</v>
      </c>
      <c r="W3" s="306"/>
      <c r="X3" s="307" t="str" cm="1">
        <f t="array" ref="X3">INDEX(都馬連編集用!$C$52:$C$76,(COLUMN(X3)-9)/2)</f>
        <v>ジュニアライダー団体★</v>
      </c>
      <c r="Y3" s="308"/>
      <c r="Z3" s="307" t="str" cm="1">
        <f t="array" ref="Z3">INDEX(都馬連編集用!$C$52:$C$76,(COLUMN(Z3)-9)/2)</f>
        <v>ヤングライダー団体★</v>
      </c>
      <c r="AA3" s="308"/>
      <c r="AB3" s="307" t="str" cm="1">
        <f t="array" ref="AB3">INDEX(都馬連編集用!$C$52:$C$76,(COLUMN(AB3)-9)/2)</f>
        <v>セントジョージ賞典★</v>
      </c>
      <c r="AC3" s="308"/>
      <c r="AD3" s="309" t="str" cm="1">
        <f t="array" ref="AD3">INDEX(都馬連編集用!$C$52:$C$76,(COLUMN(AD3)-9)/2)</f>
        <v>自由選択課目20×60</v>
      </c>
      <c r="AE3" s="310"/>
      <c r="AF3" s="309" t="str" cm="1">
        <f t="array" ref="AF3">INDEX(都馬連編集用!$C$52:$C$76,(COLUMN(AF3)-9)/2)</f>
        <v>自由選択課目20×40</v>
      </c>
      <c r="AG3" s="310"/>
      <c r="AH3" s="339" t="str" cm="1">
        <f t="array" ref="AH3">INDEX(都馬連編集用!$C$52:$C$76,(COLUMN(AH3)-9)/2)</f>
        <v>第3課目B（公認）</v>
      </c>
      <c r="AI3" s="340"/>
      <c r="AJ3" s="339" t="str" cm="1">
        <f t="array" ref="AJ3">INDEX(都馬連編集用!$C$52:$C$76,(COLUMN(AJ3)-9)/2)</f>
        <v>第3課目A（非公認）</v>
      </c>
      <c r="AK3" s="340"/>
      <c r="AL3" s="311" t="str" cm="1">
        <f t="array" ref="AL3">INDEX(都馬連編集用!$C$52:$C$76,(COLUMN(AL3)-9)/2)</f>
        <v>第4課目B（公認）</v>
      </c>
      <c r="AM3" s="312"/>
      <c r="AN3" s="311" t="str" cm="1">
        <f t="array" ref="AN3">INDEX(都馬連編集用!$C$52:$C$76,(COLUMN(AN3)-9)/2)</f>
        <v>第4課目A（非公認）</v>
      </c>
      <c r="AO3" s="313"/>
      <c r="AP3" s="314" t="str" cm="1">
        <f t="array" ref="AP3">INDEX(都馬連編集用!$C$52:$C$76,(COLUMN(AP3)-9)/2)</f>
        <v>第5課目B（公認）</v>
      </c>
      <c r="AQ3" s="315"/>
      <c r="AR3" s="316" t="str" cm="1">
        <f t="array" ref="AR3">INDEX(都馬連編集用!$C$52:$C$76,(COLUMN(AR3)-9)/2)</f>
        <v>第5課目A（非公認）</v>
      </c>
      <c r="AS3" s="315"/>
      <c r="AT3" s="285" t="str" cm="1">
        <f t="array" ref="AT3">INDEX(都馬連編集用!$C$52:$C$76,(COLUMN(AT3)-9)/2)</f>
        <v>ジュニアライダー団体★</v>
      </c>
      <c r="AU3" s="286"/>
      <c r="AV3" s="285" t="str" cm="1">
        <f t="array" ref="AV3">INDEX(都馬連編集用!$C$52:$C$76,(COLUMN(AV3)-9)/2)</f>
        <v>自由演技ジュニアライダー★</v>
      </c>
      <c r="AW3" s="286"/>
      <c r="AX3" s="285" t="str" cm="1">
        <f t="array" ref="AX3">INDEX(都馬連編集用!$C$52:$C$76,(COLUMN(AX3)-9)/2)</f>
        <v>ヤングライダー団体★</v>
      </c>
      <c r="AY3" s="286"/>
      <c r="AZ3" s="287" t="str" cm="1">
        <f t="array" ref="AZ3">INDEX(都馬連編集用!$C$52:$C$76,(COLUMN(AZ3)-9)/2)</f>
        <v>セントジョージ賞典★</v>
      </c>
      <c r="BA3" s="288"/>
      <c r="BB3" s="289" t="str" cm="1">
        <f t="array" ref="BB3">INDEX(都馬連編集用!$C$52:$C$76,(COLUMN(BB3)-9)/2)</f>
        <v>第2課目C</v>
      </c>
      <c r="BC3" s="290"/>
      <c r="BD3" s="281" t="str" cm="1">
        <f t="array" ref="BD3">INDEX(都馬連編集用!$C$52:$C$76,(COLUMN(BD3)-9)/2)</f>
        <v>自由選択課目20×60</v>
      </c>
      <c r="BE3" s="282"/>
      <c r="BF3" s="281" t="str" cm="1">
        <f t="array" ref="BF3">INDEX(都馬連編集用!$C$52:$C$76,(COLUMN(BF3)-9)/2)</f>
        <v>自由選択課目20×40</v>
      </c>
      <c r="BG3" s="282"/>
      <c r="BH3" s="283" t="str" cm="1">
        <f t="array" ref="BH3">INDEX(都馬連編集用!$C$52:$C$76,(COLUMN(BH3)-9)/2)</f>
        <v>RRC2026馬場</v>
      </c>
      <c r="BI3" s="284"/>
      <c r="BJ3" s="279" t="e" cm="1">
        <f t="array" ref="BJ3">INDEX(都馬連編集用!$C$52:$C$76,(COLUMN(BJ3)-9)/2)</f>
        <v>#REF!</v>
      </c>
      <c r="BK3" s="280"/>
      <c r="BL3" s="279" t="e" cm="1">
        <f t="array" ref="BL3">INDEX(都馬連編集用!$C$52:$C$76,(COLUMN(BL3)-9)/2)</f>
        <v>#REF!</v>
      </c>
      <c r="BM3" s="280"/>
      <c r="BN3" s="279" t="e" cm="1">
        <f t="array" ref="BN3">INDEX(都馬連編集用!$C$52:$C$76,(COLUMN(BN3)-9)/2)</f>
        <v>#REF!</v>
      </c>
      <c r="BO3" s="280"/>
      <c r="BP3" s="279" t="e" cm="1">
        <f t="array" ref="BP3">INDEX(都馬連編集用!$C$52:$C$76,(COLUMN(BP3)-9)/2)</f>
        <v>#REF!</v>
      </c>
      <c r="BQ3" s="280"/>
      <c r="BR3" s="279" t="e" cm="1">
        <f t="array" ref="BR3">INDEX(都馬連編集用!$C$52:$C$76,(COLUMN(BR3)-9)/2)</f>
        <v>#REF!</v>
      </c>
      <c r="BS3" s="280"/>
      <c r="BT3" s="279" t="e" cm="1">
        <f t="array" ref="BT3">INDEX(都馬連編集用!$C$52:$C$76,(COLUMN(BT3)-9)/2)</f>
        <v>#REF!</v>
      </c>
      <c r="BU3" s="280"/>
      <c r="BV3" s="279" t="e" cm="1">
        <f t="array" ref="BV3">INDEX(都馬連編集用!$C$52:$C$76,(COLUMN(BV3)-9)/2)</f>
        <v>#REF!</v>
      </c>
      <c r="BW3" s="280"/>
      <c r="BX3" s="279" t="e" cm="1">
        <f t="array" ref="BX3">INDEX(都馬連編集用!$C$52:$C$76,(COLUMN(BX3)-9)/2)</f>
        <v>#REF!</v>
      </c>
      <c r="BY3" s="280"/>
      <c r="BZ3" s="279" t="e" cm="1">
        <f t="array" ref="BZ3">INDEX(都馬連編集用!$C$52:$C$76,(COLUMN(BZ3)-9)/2)</f>
        <v>#REF!</v>
      </c>
      <c r="CA3" s="280"/>
      <c r="CB3" s="279" t="e" cm="1">
        <f t="array" ref="CB3">INDEX(都馬連編集用!$C$52:$C$76,(COLUMN(CB3)-9)/2)</f>
        <v>#REF!</v>
      </c>
      <c r="CC3" s="280"/>
      <c r="CD3" s="279" t="e" cm="1">
        <f t="array" ref="CD3">INDEX(都馬連編集用!$C$52:$C$76,(COLUMN(CD3)-9)/2)</f>
        <v>#REF!</v>
      </c>
      <c r="CE3" s="280"/>
      <c r="CF3" s="279" t="e" cm="1">
        <f t="array" ref="CF3">INDEX(都馬連編集用!$C$52:$C$76,(COLUMN(CF3)-9)/2)</f>
        <v>#REF!</v>
      </c>
      <c r="CG3" s="280"/>
      <c r="CH3" s="279" t="e" cm="1">
        <f t="array" ref="CH3">INDEX(都馬連編集用!$C$52:$C$76,(COLUMN(CH3)-9)/2)</f>
        <v>#REF!</v>
      </c>
      <c r="CI3" s="280"/>
      <c r="CJ3" s="279" t="e" cm="1">
        <f t="array" ref="CJ3">INDEX(都馬連編集用!$C$52:$C$76,(COLUMN(CJ3)-9)/2)</f>
        <v>#REF!</v>
      </c>
      <c r="CK3" s="280"/>
      <c r="CL3" s="279" t="e" cm="1">
        <f t="array" ref="CL3">INDEX(都馬連編集用!$C$52:$C$76,(COLUMN(CL3)-9)/2)</f>
        <v>#REF!</v>
      </c>
      <c r="CM3" s="280"/>
      <c r="CN3" s="279" t="e" cm="1">
        <f t="array" ref="CN3">INDEX(都馬連編集用!$C$52:$C$76,(COLUMN(CN3)-9)/2)</f>
        <v>#REF!</v>
      </c>
      <c r="CO3" s="280"/>
      <c r="CP3" s="279" t="e" cm="1">
        <f t="array" ref="CP3">INDEX(都馬連編集用!$C$52:$C$76,(COLUMN(CP3)-9)/2)</f>
        <v>#REF!</v>
      </c>
      <c r="CQ3" s="280"/>
      <c r="CR3" s="279" t="e" cm="1">
        <f t="array" ref="CR3">INDEX(都馬連編集用!$C$52:$C$76,(COLUMN(CR3)-9)/2)</f>
        <v>#REF!</v>
      </c>
      <c r="CS3" s="280"/>
      <c r="CT3" s="279" t="e" cm="1">
        <f t="array" ref="CT3">INDEX(都馬連編集用!$C$52:$C$76,(COLUMN(CT3)-9)/2)</f>
        <v>#REF!</v>
      </c>
      <c r="CU3" s="280"/>
      <c r="CV3" s="279" t="e" cm="1">
        <f t="array" ref="CV3">INDEX(都馬連編集用!$C$52:$C$76,(COLUMN(CV3)-9)/2)</f>
        <v>#REF!</v>
      </c>
      <c r="CW3" s="280"/>
      <c r="CX3" s="279" t="e" cm="1">
        <f t="array" ref="CX3">INDEX(都馬連編集用!$C$52:$C$76,(COLUMN(CX3)-9)/2)</f>
        <v>#REF!</v>
      </c>
      <c r="CY3" s="280"/>
      <c r="CZ3" s="279" t="e" cm="1">
        <f t="array" ref="CZ3">INDEX(都馬連編集用!$C$52:$C$76,(COLUMN(CZ3)-9)/2)</f>
        <v>#REF!</v>
      </c>
      <c r="DA3" s="280"/>
      <c r="DB3" s="279" t="e" cm="1">
        <f t="array" ref="DB3">INDEX(都馬連編集用!$C$52:$C$76,(COLUMN(DB3)-9)/2)</f>
        <v>#REF!</v>
      </c>
      <c r="DC3" s="280"/>
      <c r="DD3" s="279" t="e" cm="1">
        <f t="array" ref="DD3">INDEX(都馬連編集用!$C$52:$C$76,(COLUMN(DD3)-9)/2)</f>
        <v>#REF!</v>
      </c>
      <c r="DE3" s="280"/>
      <c r="DF3" s="279" t="e" cm="1">
        <f t="array" ref="DF3">INDEX(都馬連編集用!$C$52:$C$76,(COLUMN(DF3)-9)/2)</f>
        <v>#REF!</v>
      </c>
      <c r="DG3" s="280"/>
      <c r="DH3" s="279" t="e" cm="1">
        <f t="array" ref="DH3">INDEX(都馬連編集用!$C$52:$C$76,(COLUMN(DH3)-9)/2)</f>
        <v>#REF!</v>
      </c>
      <c r="DI3" s="280"/>
      <c r="DJ3" s="279"/>
      <c r="DK3" s="124"/>
      <c r="DL3" s="124"/>
      <c r="DM3" s="124"/>
      <c r="DN3" s="124"/>
      <c r="DO3" s="124"/>
      <c r="DP3" s="124"/>
      <c r="DQ3" s="124"/>
      <c r="DR3" s="124"/>
      <c r="DS3" s="124"/>
      <c r="DT3" s="124"/>
    </row>
    <row r="4" spans="1:148" s="104" customFormat="1" ht="29.4" hidden="1" customHeight="1" thickBot="1" x14ac:dyDescent="0.25">
      <c r="F4" s="101"/>
      <c r="G4" s="101"/>
      <c r="K4" s="105" t="s">
        <v>33</v>
      </c>
      <c r="L4" s="108" t="str" cm="1">
        <f t="array" ref="L4">INDEX(都馬連編集用!$D$52:$D$76,(COLUMN(L4)-9)/2)</f>
        <v>公認馬場</v>
      </c>
      <c r="M4" s="109" t="str">
        <f>VLOOKUP(L4,都馬連編集用!$F$12:$G$19,2,FALSE)</f>
        <v>金額3</v>
      </c>
      <c r="N4" s="108" t="str" cm="1">
        <f t="array" ref="N4">INDEX(都馬連編集用!$D$52:$D$76,(COLUMN(N4)-9)/2)</f>
        <v>非公認馬場</v>
      </c>
      <c r="O4" s="109" t="str">
        <f>VLOOKUP(N4,都馬連編集用!$F$12:$G$19,2,FALSE)</f>
        <v>金額2</v>
      </c>
      <c r="P4" s="108" t="str" cm="1">
        <f t="array" ref="P4">INDEX(都馬連編集用!$D$52:$D$76,(COLUMN(P4)-9)/2)</f>
        <v>公認馬場</v>
      </c>
      <c r="Q4" s="109" t="str">
        <f>VLOOKUP(P4,都馬連編集用!$F$12:$G$19,2,FALSE)</f>
        <v>金額3</v>
      </c>
      <c r="R4" s="108" t="str" cm="1">
        <f t="array" ref="R4">INDEX(都馬連編集用!$D$52:$D$76,(COLUMN(R4)-9)/2)</f>
        <v>非公認馬場</v>
      </c>
      <c r="S4" s="109" t="str">
        <f>VLOOKUP(R4,都馬連編集用!$F$12:$G$19,2,FALSE)</f>
        <v>金額2</v>
      </c>
      <c r="T4" s="108" t="str" cm="1">
        <f t="array" ref="T4">INDEX(都馬連編集用!$D$52:$D$76,(COLUMN(T4)-9)/2)</f>
        <v>公認馬場</v>
      </c>
      <c r="U4" s="109" t="str">
        <f>VLOOKUP(T4,都馬連編集用!$F$12:$G$19,2,FALSE)</f>
        <v>金額3</v>
      </c>
      <c r="V4" s="108" t="str" cm="1">
        <f t="array" ref="V4">INDEX(都馬連編集用!$D$52:$D$76,(COLUMN(V4)-9)/2)</f>
        <v>非公認馬場</v>
      </c>
      <c r="W4" s="109" t="str">
        <f>VLOOKUP(V4,都馬連編集用!$F$12:$G$19,2,FALSE)</f>
        <v>金額2</v>
      </c>
      <c r="X4" s="108" t="str" cm="1">
        <f t="array" ref="X4">INDEX(都馬連編集用!$D$52:$D$76,(COLUMN(X4)-9)/2)</f>
        <v>公認馬場</v>
      </c>
      <c r="Y4" s="109" t="str">
        <f>VLOOKUP(X4,都馬連編集用!$F$12:$G$19,2,FALSE)</f>
        <v>金額3</v>
      </c>
      <c r="Z4" s="108" t="str" cm="1">
        <f t="array" ref="Z4">INDEX(都馬連編集用!$D$52:$D$76,(COLUMN(Z4)-9)/2)</f>
        <v>公認馬場</v>
      </c>
      <c r="AA4" s="109" t="str">
        <f>VLOOKUP(Z4,都馬連編集用!$F$12:$G$19,2,FALSE)</f>
        <v>金額3</v>
      </c>
      <c r="AB4" s="108" t="str" cm="1">
        <f t="array" ref="AB4">INDEX(都馬連編集用!$D$52:$D$76,(COLUMN(AB4)-9)/2)</f>
        <v>公認馬場</v>
      </c>
      <c r="AC4" s="109" t="str">
        <f>VLOOKUP(AB4,都馬連編集用!$F$12:$G$19,2,FALSE)</f>
        <v>金額3</v>
      </c>
      <c r="AD4" s="108" t="str" cm="1">
        <f t="array" ref="AD4">INDEX(都馬連編集用!$D$52:$D$76,(COLUMN(AD4)-9)/2)</f>
        <v>自由選択課目</v>
      </c>
      <c r="AE4" s="109" t="str">
        <f>VLOOKUP(AD4,都馬連編集用!$F$12:$G$19,2,FALSE)</f>
        <v>金額4</v>
      </c>
      <c r="AF4" s="108" t="str" cm="1">
        <f t="array" ref="AF4">INDEX(都馬連編集用!$D$52:$D$76,(COLUMN(AF4)-9)/2)</f>
        <v>自由選択課目</v>
      </c>
      <c r="AG4" s="109" t="str">
        <f>VLOOKUP(AF4,都馬連編集用!$F$12:$G$19,2,FALSE)</f>
        <v>金額4</v>
      </c>
      <c r="AH4" s="108" t="str" cm="1">
        <f t="array" ref="AH4">INDEX(都馬連編集用!$D$52:$D$76,(COLUMN(AH4)-9)/2)</f>
        <v>公認馬場</v>
      </c>
      <c r="AI4" s="109" t="str">
        <f>VLOOKUP(AH4,都馬連編集用!$F$12:$G$19,2,FALSE)</f>
        <v>金額3</v>
      </c>
      <c r="AJ4" s="108" t="str" cm="1">
        <f t="array" ref="AJ4">INDEX(都馬連編集用!$D$52:$D$76,(COLUMN(AJ4)-9)/2)</f>
        <v>非公認馬場</v>
      </c>
      <c r="AK4" s="109" t="str">
        <f>VLOOKUP(AJ4,都馬連編集用!$F$12:$G$19,2,FALSE)</f>
        <v>金額2</v>
      </c>
      <c r="AL4" s="108" t="str" cm="1">
        <f t="array" ref="AL4">INDEX(都馬連編集用!$D$52:$D$76,(COLUMN(AL4)-9)/2)</f>
        <v>公認馬場</v>
      </c>
      <c r="AM4" s="109" t="str">
        <f>VLOOKUP(AL4,都馬連編集用!$F$12:$G$19,2,FALSE)</f>
        <v>金額3</v>
      </c>
      <c r="AN4" s="108" t="str" cm="1">
        <f t="array" ref="AN4">INDEX(都馬連編集用!$D$52:$D$76,(COLUMN(AN4)-9)/2)</f>
        <v>非公認馬場</v>
      </c>
      <c r="AO4" s="105" t="str">
        <f>VLOOKUP(AN4,都馬連編集用!$F$12:$G$19,2,FALSE)</f>
        <v>金額2</v>
      </c>
      <c r="AP4" s="173" t="str" cm="1">
        <f t="array" ref="AP4">INDEX(都馬連編集用!$D$52:$D$76,(COLUMN(AP4)-9)/2)</f>
        <v>公認馬場</v>
      </c>
      <c r="AQ4" s="109" t="str">
        <f>VLOOKUP(AP4,都馬連編集用!$F$12:$G$19,2,FALSE)</f>
        <v>金額3</v>
      </c>
      <c r="AR4" s="108" t="str" cm="1">
        <f t="array" ref="AR4">INDEX(都馬連編集用!$D$52:$D$76,(COLUMN(AR4)-9)/2)</f>
        <v>非公認馬場</v>
      </c>
      <c r="AS4" s="109" t="str">
        <f>VLOOKUP(AR4,都馬連編集用!$F$12:$G$19,2,FALSE)</f>
        <v>金額2</v>
      </c>
      <c r="AT4" s="108" t="str" cm="1">
        <f t="array" ref="AT4">INDEX(都馬連編集用!$D$52:$D$76,(COLUMN(AT4)-9)/2)</f>
        <v>公認馬場</v>
      </c>
      <c r="AU4" s="109" t="str">
        <f>VLOOKUP(AT4,都馬連編集用!$F$12:$G$19,2,FALSE)</f>
        <v>金額3</v>
      </c>
      <c r="AV4" s="108" t="str" cm="1">
        <f t="array" ref="AV4">INDEX(都馬連編集用!$D$52:$D$76,(COLUMN(AV4)-9)/2)</f>
        <v>公認馬場</v>
      </c>
      <c r="AW4" s="109" t="str">
        <f>VLOOKUP(AV4,都馬連編集用!$F$12:$G$19,2,FALSE)</f>
        <v>金額3</v>
      </c>
      <c r="AX4" s="108" t="str" cm="1">
        <f t="array" ref="AX4">INDEX(都馬連編集用!$D$52:$D$76,(COLUMN(AX4)-9)/2)</f>
        <v>公認馬場</v>
      </c>
      <c r="AY4" s="109" t="str">
        <f>VLOOKUP(AX4,都馬連編集用!$F$12:$G$19,2,FALSE)</f>
        <v>金額3</v>
      </c>
      <c r="AZ4" s="108" t="str" cm="1">
        <f t="array" ref="AZ4">INDEX(都馬連編集用!$D$52:$D$76,(COLUMN(AZ4)-9)/2)</f>
        <v>公認馬場</v>
      </c>
      <c r="BA4" s="109" t="str">
        <f>VLOOKUP(AZ4,都馬連編集用!$F$12:$G$19,2,FALSE)</f>
        <v>金額3</v>
      </c>
      <c r="BB4" s="108" t="str" cm="1">
        <f t="array" ref="BB4">INDEX(都馬連編集用!$D$52:$D$76,(COLUMN(BB4)-9)/2)</f>
        <v>非公認馬場</v>
      </c>
      <c r="BC4" s="109" t="str">
        <f>VLOOKUP(BB4,都馬連編集用!$F$12:$G$19,2,FALSE)</f>
        <v>金額2</v>
      </c>
      <c r="BD4" s="108" t="str" cm="1">
        <f t="array" ref="BD4">INDEX(都馬連編集用!$D$52:$D$76,(COLUMN(BD4)-9)/2)</f>
        <v>自由選択課目</v>
      </c>
      <c r="BE4" s="109" t="str">
        <f>VLOOKUP(BD4,都馬連編集用!$F$12:$G$19,2,FALSE)</f>
        <v>金額4</v>
      </c>
      <c r="BF4" s="108" t="str" cm="1">
        <f t="array" ref="BF4">INDEX(都馬連編集用!$D$52:$D$76,(COLUMN(BF4)-9)/2)</f>
        <v>自由選択課目</v>
      </c>
      <c r="BG4" s="109" t="str">
        <f>VLOOKUP(BF4,都馬連編集用!$F$12:$G$19,2,FALSE)</f>
        <v>金額4</v>
      </c>
      <c r="BH4" s="108" t="str" cm="1">
        <f t="array" ref="BH4">INDEX(都馬連編集用!$D$52:$D$76,(COLUMN(BH4)-9)/2)</f>
        <v>RRC馬場</v>
      </c>
      <c r="BI4" s="109" t="str">
        <f>VLOOKUP(BH4,都馬連編集用!$F$12:$G$19,2,FALSE)</f>
        <v>金額5</v>
      </c>
      <c r="BJ4" s="108" t="e" cm="1">
        <f t="array" ref="BJ4">INDEX(都馬連編集用!$D$52:$D$76,(COLUMN(BJ4)-9)/2)</f>
        <v>#REF!</v>
      </c>
      <c r="BK4" s="109" t="e">
        <f>VLOOKUP(BJ4,都馬連編集用!$F$12:$G$19,2,FALSE)</f>
        <v>#REF!</v>
      </c>
      <c r="BL4" s="108" t="e" cm="1">
        <f t="array" ref="BL4">INDEX(都馬連編集用!$D$52:$D$76,(COLUMN(BL4)-9)/2)</f>
        <v>#REF!</v>
      </c>
      <c r="BM4" s="109" t="e">
        <f>VLOOKUP(BL4,都馬連編集用!$F$12:$G$19,2,FALSE)</f>
        <v>#REF!</v>
      </c>
      <c r="BN4" s="108" t="e" cm="1">
        <f t="array" ref="BN4">INDEX(都馬連編集用!$D$52:$D$76,(COLUMN(BN4)-9)/2)</f>
        <v>#REF!</v>
      </c>
      <c r="BO4" s="109" t="e">
        <f>VLOOKUP(BN4,都馬連編集用!$F$12:$G$19,2,FALSE)</f>
        <v>#REF!</v>
      </c>
      <c r="BP4" s="108" t="e" cm="1">
        <f t="array" ref="BP4">INDEX(都馬連編集用!$D$52:$D$76,(COLUMN(BP4)-9)/2)</f>
        <v>#REF!</v>
      </c>
      <c r="BQ4" s="109" t="e">
        <f>VLOOKUP(BP4,都馬連編集用!$F$12:$G$19,2,FALSE)</f>
        <v>#REF!</v>
      </c>
      <c r="BR4" s="108" t="e" cm="1">
        <f t="array" ref="BR4">INDEX(都馬連編集用!$D$52:$D$76,(COLUMN(BR4)-9)/2)</f>
        <v>#REF!</v>
      </c>
      <c r="BS4" s="109" t="e">
        <f>VLOOKUP(BR4,都馬連編集用!$F$12:$G$19,2,FALSE)</f>
        <v>#REF!</v>
      </c>
      <c r="BT4" s="108" t="e" cm="1">
        <f t="array" ref="BT4">INDEX(都馬連編集用!$D$52:$D$76,(COLUMN(BT4)-9)/2)</f>
        <v>#REF!</v>
      </c>
      <c r="BU4" s="109" t="e">
        <f>VLOOKUP(BT4,都馬連編集用!$F$12:$G$19,2,FALSE)</f>
        <v>#REF!</v>
      </c>
      <c r="BV4" s="108" t="e" cm="1">
        <f t="array" ref="BV4">INDEX(都馬連編集用!$D$52:$D$76,(COLUMN(BV4)-9)/2)</f>
        <v>#REF!</v>
      </c>
      <c r="BW4" s="109" t="e">
        <f>VLOOKUP(BV4,都馬連編集用!$F$12:$G$19,2,FALSE)</f>
        <v>#REF!</v>
      </c>
      <c r="BX4" s="108" t="e" cm="1">
        <f t="array" ref="BX4">INDEX(都馬連編集用!$D$52:$D$76,(COLUMN(BX4)-9)/2)</f>
        <v>#REF!</v>
      </c>
      <c r="BY4" s="109" t="e">
        <f>VLOOKUP(BX4,都馬連編集用!$F$12:$G$19,2,FALSE)</f>
        <v>#REF!</v>
      </c>
      <c r="BZ4" s="108" t="e" cm="1">
        <f t="array" ref="BZ4">INDEX(都馬連編集用!$D$52:$D$76,(COLUMN(BZ4)-9)/2)</f>
        <v>#REF!</v>
      </c>
      <c r="CA4" s="109" t="e">
        <f>VLOOKUP(BZ4,都馬連編集用!$F$12:$G$19,2,FALSE)</f>
        <v>#REF!</v>
      </c>
      <c r="CB4" s="108" t="e" cm="1">
        <f t="array" ref="CB4">INDEX(都馬連編集用!$D$52:$D$76,(COLUMN(CB4)-9)/2)</f>
        <v>#REF!</v>
      </c>
      <c r="CC4" s="109" t="e">
        <f>VLOOKUP(CB4,都馬連編集用!$F$12:$G$19,2,FALSE)</f>
        <v>#REF!</v>
      </c>
      <c r="CD4" s="108" t="e" cm="1">
        <f t="array" ref="CD4">INDEX(都馬連編集用!$D$52:$D$76,(COLUMN(CD4)-9)/2)</f>
        <v>#REF!</v>
      </c>
      <c r="CE4" s="109" t="e">
        <f>VLOOKUP(CD4,都馬連編集用!$F$12:$G$19,2,FALSE)</f>
        <v>#REF!</v>
      </c>
      <c r="CF4" s="108" t="e" cm="1">
        <f t="array" ref="CF4">INDEX(都馬連編集用!$D$52:$D$76,(COLUMN(CF4)-9)/2)</f>
        <v>#REF!</v>
      </c>
      <c r="CG4" s="109" t="e">
        <f>VLOOKUP(CF4,都馬連編集用!$F$12:$G$19,2,FALSE)</f>
        <v>#REF!</v>
      </c>
      <c r="CH4" s="108" t="e" cm="1">
        <f t="array" ref="CH4">INDEX(都馬連編集用!$D$52:$D$76,(COLUMN(CH4)-9)/2)</f>
        <v>#REF!</v>
      </c>
      <c r="CI4" s="109" t="e">
        <f>VLOOKUP(CH4,都馬連編集用!$F$12:$G$19,2,FALSE)</f>
        <v>#REF!</v>
      </c>
      <c r="CJ4" s="108" t="e" cm="1">
        <f t="array" ref="CJ4">INDEX(都馬連編集用!$D$52:$D$76,(COLUMN(CJ4)-9)/2)</f>
        <v>#REF!</v>
      </c>
      <c r="CK4" s="109" t="e">
        <f>VLOOKUP(CJ4,都馬連編集用!$F$12:$G$19,2,FALSE)</f>
        <v>#REF!</v>
      </c>
      <c r="CL4" s="108" t="e" cm="1">
        <f t="array" ref="CL4">INDEX(都馬連編集用!$D$52:$D$76,(COLUMN(CL4)-9)/2)</f>
        <v>#REF!</v>
      </c>
      <c r="CM4" s="109" t="e">
        <f>VLOOKUP(CL4,都馬連編集用!$F$12:$G$19,2,FALSE)</f>
        <v>#REF!</v>
      </c>
      <c r="CN4" s="108" t="e" cm="1">
        <f t="array" ref="CN4">INDEX(都馬連編集用!$D$52:$D$76,(COLUMN(CN4)-9)/2)</f>
        <v>#REF!</v>
      </c>
      <c r="CO4" s="109" t="e">
        <f>VLOOKUP(CN4,都馬連編集用!$F$12:$G$19,2,FALSE)</f>
        <v>#REF!</v>
      </c>
      <c r="CP4" s="108" t="e" cm="1">
        <f t="array" ref="CP4">INDEX(都馬連編集用!$D$52:$D$76,(COLUMN(CP4)-9)/2)</f>
        <v>#REF!</v>
      </c>
      <c r="CQ4" s="109" t="e">
        <f>VLOOKUP(CP4,都馬連編集用!$F$12:$G$19,2,FALSE)</f>
        <v>#REF!</v>
      </c>
      <c r="CR4" s="108" t="e" cm="1">
        <f t="array" ref="CR4">INDEX(都馬連編集用!$D$52:$D$76,(COLUMN(CR4)-9)/2)</f>
        <v>#REF!</v>
      </c>
      <c r="CS4" s="109" t="e">
        <f>VLOOKUP(CR4,都馬連編集用!$F$12:$G$19,2,FALSE)</f>
        <v>#REF!</v>
      </c>
      <c r="CT4" s="108" t="e" cm="1">
        <f t="array" ref="CT4">INDEX(都馬連編集用!$D$52:$D$76,(COLUMN(CT4)-9)/2)</f>
        <v>#REF!</v>
      </c>
      <c r="CU4" s="109" t="e">
        <f>VLOOKUP(CT4,都馬連編集用!$F$12:$G$19,2,FALSE)</f>
        <v>#REF!</v>
      </c>
      <c r="CV4" s="108" t="e" cm="1">
        <f t="array" ref="CV4">INDEX(都馬連編集用!$D$52:$D$76,(COLUMN(CV4)-9)/2)</f>
        <v>#REF!</v>
      </c>
      <c r="CW4" s="109" t="e">
        <f>VLOOKUP(CV4,都馬連編集用!$F$12:$G$19,2,FALSE)</f>
        <v>#REF!</v>
      </c>
      <c r="CX4" s="108" t="e" cm="1">
        <f t="array" ref="CX4">INDEX(都馬連編集用!$D$52:$D$76,(COLUMN(CX4)-9)/2)</f>
        <v>#REF!</v>
      </c>
      <c r="CY4" s="109" t="e">
        <f>VLOOKUP(CX4,都馬連編集用!$F$12:$G$19,2,FALSE)</f>
        <v>#REF!</v>
      </c>
      <c r="CZ4" s="108" t="e" cm="1">
        <f t="array" ref="CZ4">INDEX(都馬連編集用!$D$52:$D$76,(COLUMN(CZ4)-9)/2)</f>
        <v>#REF!</v>
      </c>
      <c r="DA4" s="109" t="e">
        <f>VLOOKUP(CZ4,都馬連編集用!$F$12:$G$19,2,FALSE)</f>
        <v>#REF!</v>
      </c>
      <c r="DB4" s="108" t="e" cm="1">
        <f t="array" ref="DB4">INDEX(都馬連編集用!$D$52:$D$76,(COLUMN(DB4)-9)/2)</f>
        <v>#REF!</v>
      </c>
      <c r="DC4" s="109" t="e">
        <f>VLOOKUP(DB4,都馬連編集用!$F$12:$G$19,2,FALSE)</f>
        <v>#REF!</v>
      </c>
      <c r="DD4" s="108" t="e" cm="1">
        <f t="array" ref="DD4">INDEX(都馬連編集用!$D$52:$D$76,(COLUMN(DD4)-9)/2)</f>
        <v>#REF!</v>
      </c>
      <c r="DE4" s="109" t="e">
        <f>VLOOKUP(DD4,都馬連編集用!$F$12:$G$19,2,FALSE)</f>
        <v>#REF!</v>
      </c>
      <c r="DF4" s="108" t="e" cm="1">
        <f t="array" ref="DF4">INDEX(都馬連編集用!$D$52:$D$76,(COLUMN(DF4)-9)/2)</f>
        <v>#REF!</v>
      </c>
      <c r="DG4" s="109" t="e">
        <f>VLOOKUP(DF4,都馬連編集用!$F$12:$G$19,2,FALSE)</f>
        <v>#REF!</v>
      </c>
      <c r="DH4" s="108" t="e" cm="1">
        <f t="array" ref="DH4">INDEX(都馬連編集用!$D$52:$D$76,(COLUMN(DH4)-9)/2)</f>
        <v>#REF!</v>
      </c>
      <c r="DI4" s="109" t="e">
        <f>VLOOKUP(DH4,都馬連編集用!$F$12:$G$19,2,FALSE)</f>
        <v>#REF!</v>
      </c>
      <c r="DJ4" s="108" t="e" cm="1">
        <f t="array" ref="DJ4">INDEX(都馬連編集用!$D$52:$D$76,(COLUMN(DJ4)-9)/2)</f>
        <v>#REF!</v>
      </c>
      <c r="DK4" s="105"/>
      <c r="DL4" s="105"/>
      <c r="DM4" s="105"/>
      <c r="DN4" s="105"/>
      <c r="DO4" s="105"/>
      <c r="DP4" s="105"/>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row>
    <row r="5" spans="1:148" ht="27" hidden="1" customHeight="1" x14ac:dyDescent="0.2">
      <c r="F5" s="329"/>
      <c r="G5" s="329"/>
      <c r="H5" s="131"/>
      <c r="I5" s="131"/>
      <c r="K5" s="48"/>
      <c r="L5" s="127" t="str">
        <f>L2</f>
        <v>第1競技</v>
      </c>
      <c r="M5" s="50"/>
      <c r="N5" s="127" t="str">
        <f t="shared" ref="N5" si="0">N2</f>
        <v>第2競技</v>
      </c>
      <c r="O5" s="50"/>
      <c r="P5" s="127" t="str">
        <f t="shared" ref="P5" si="1">P2</f>
        <v>第3競技</v>
      </c>
      <c r="Q5" s="50"/>
      <c r="R5" s="127" t="str">
        <f t="shared" ref="R5" si="2">R2</f>
        <v>第4競技</v>
      </c>
      <c r="S5" s="50"/>
      <c r="T5" s="127" t="str">
        <f t="shared" ref="T5" si="3">T2</f>
        <v>第5競技</v>
      </c>
      <c r="U5" s="50"/>
      <c r="V5" s="127" t="str">
        <f t="shared" ref="V5" si="4">V2</f>
        <v>第6競技</v>
      </c>
      <c r="W5" s="50"/>
      <c r="X5" s="127" t="str">
        <f t="shared" ref="X5" si="5">X2</f>
        <v>第7競技</v>
      </c>
      <c r="Y5" s="50"/>
      <c r="Z5" s="127" t="str">
        <f t="shared" ref="Z5" si="6">Z2</f>
        <v>第8競技</v>
      </c>
      <c r="AA5" s="50"/>
      <c r="AB5" s="127" t="str">
        <f t="shared" ref="AB5" si="7">AB2</f>
        <v>第9競技</v>
      </c>
      <c r="AC5" s="50"/>
      <c r="AD5" s="127" t="str">
        <f t="shared" ref="AD5" si="8">AD2</f>
        <v>第10競技</v>
      </c>
      <c r="AE5" s="50"/>
      <c r="AF5" s="127" t="str">
        <f t="shared" ref="AF5" si="9">AF2</f>
        <v>第11競技</v>
      </c>
      <c r="AG5" s="50"/>
      <c r="AH5" s="127" t="str">
        <f t="shared" ref="AH5" si="10">AH2</f>
        <v>第12競技</v>
      </c>
      <c r="AI5" s="50"/>
      <c r="AJ5" s="128" t="str">
        <f t="shared" ref="AJ5" si="11">AJ2</f>
        <v>第13競技</v>
      </c>
      <c r="AK5" s="129"/>
      <c r="AL5" s="130" t="str">
        <f t="shared" ref="AL5" si="12">AL2</f>
        <v>第14競技</v>
      </c>
      <c r="AM5" s="50"/>
      <c r="AN5" s="127" t="str">
        <f t="shared" ref="AN5" si="13">AN2</f>
        <v>第15競技</v>
      </c>
      <c r="AO5" s="171"/>
      <c r="AP5" s="174" t="str">
        <f t="shared" ref="AP5" si="14">AP2</f>
        <v>第16競技</v>
      </c>
      <c r="AQ5" s="50"/>
      <c r="AR5" s="127" t="str">
        <f t="shared" ref="AR5" si="15">AR2</f>
        <v>第17競技</v>
      </c>
      <c r="AS5" s="50"/>
      <c r="AT5" s="127" t="str">
        <f t="shared" ref="AT5" si="16">AT2</f>
        <v>第18競技</v>
      </c>
      <c r="AU5" s="50"/>
      <c r="AV5" s="127" t="str">
        <f t="shared" ref="AV5" si="17">AV2</f>
        <v>第19競技</v>
      </c>
      <c r="AW5" s="50"/>
      <c r="AX5" s="127" t="str">
        <f t="shared" ref="AX5" si="18">AX2</f>
        <v>第20競技</v>
      </c>
      <c r="AY5" s="50"/>
      <c r="AZ5" s="127" t="str">
        <f t="shared" ref="AZ5" si="19">AZ2</f>
        <v>第21競技</v>
      </c>
      <c r="BA5" s="50"/>
      <c r="BB5" s="127" t="str">
        <f t="shared" ref="BB5" si="20">BB2</f>
        <v>第22競技</v>
      </c>
      <c r="BC5" s="50"/>
      <c r="BD5" s="127" t="str">
        <f t="shared" ref="BD5" si="21">BD2</f>
        <v>第23競技</v>
      </c>
      <c r="BE5" s="50"/>
      <c r="BF5" s="127" t="str">
        <f t="shared" ref="BF5" si="22">BF2</f>
        <v>第24競技</v>
      </c>
      <c r="BG5" s="50"/>
      <c r="BH5" s="127" t="str">
        <f t="shared" ref="BH5" si="23">BH2</f>
        <v>第25競技</v>
      </c>
      <c r="BI5" s="50"/>
      <c r="BJ5" s="127" t="e">
        <f t="shared" ref="BJ5" si="24">BJ2</f>
        <v>#REF!</v>
      </c>
      <c r="BK5" s="50"/>
      <c r="BL5" s="127" t="e">
        <f t="shared" ref="BL5" si="25">BL2</f>
        <v>#REF!</v>
      </c>
      <c r="BM5" s="50"/>
      <c r="BN5" s="127" t="e">
        <f t="shared" ref="BN5" si="26">BN2</f>
        <v>#REF!</v>
      </c>
      <c r="BO5" s="50"/>
      <c r="BP5" s="127" t="e">
        <f t="shared" ref="BP5" si="27">BP2</f>
        <v>#REF!</v>
      </c>
      <c r="BQ5" s="50"/>
      <c r="BR5" s="127" t="e">
        <f t="shared" ref="BR5" si="28">BR2</f>
        <v>#REF!</v>
      </c>
      <c r="BS5" s="50"/>
      <c r="BT5" s="127" t="e">
        <f t="shared" ref="BT5" si="29">BT2</f>
        <v>#REF!</v>
      </c>
      <c r="BU5" s="50"/>
      <c r="BV5" s="127" t="e">
        <f t="shared" ref="BV5" si="30">BV2</f>
        <v>#REF!</v>
      </c>
      <c r="BW5" s="50"/>
      <c r="BX5" s="127" t="e">
        <f t="shared" ref="BX5" si="31">BX2</f>
        <v>#REF!</v>
      </c>
      <c r="BY5" s="50"/>
      <c r="BZ5" s="127" t="e">
        <f t="shared" ref="BZ5" si="32">BZ2</f>
        <v>#REF!</v>
      </c>
      <c r="CA5" s="50"/>
      <c r="CB5" s="127" t="e">
        <f t="shared" ref="CB5" si="33">CB2</f>
        <v>#REF!</v>
      </c>
      <c r="CC5" s="50"/>
      <c r="CD5" s="127" t="e">
        <f t="shared" ref="CD5" si="34">CD2</f>
        <v>#REF!</v>
      </c>
      <c r="CE5" s="50"/>
      <c r="CF5" s="127" t="e">
        <f t="shared" ref="CF5" si="35">CF2</f>
        <v>#REF!</v>
      </c>
      <c r="CG5" s="50"/>
      <c r="CH5" s="127" t="e">
        <f t="shared" ref="CH5" si="36">CH2</f>
        <v>#REF!</v>
      </c>
      <c r="CI5" s="50"/>
      <c r="CJ5" s="127" t="e">
        <f t="shared" ref="CJ5" si="37">CJ2</f>
        <v>#REF!</v>
      </c>
      <c r="CK5" s="50"/>
      <c r="CL5" s="127" t="e">
        <f t="shared" ref="CL5" si="38">CL2</f>
        <v>#REF!</v>
      </c>
      <c r="CM5" s="50"/>
      <c r="CN5" s="127" t="e">
        <f t="shared" ref="CN5" si="39">CN2</f>
        <v>#REF!</v>
      </c>
      <c r="CO5" s="50"/>
      <c r="CP5" s="127" t="e">
        <f t="shared" ref="CP5" si="40">CP2</f>
        <v>#REF!</v>
      </c>
      <c r="CQ5" s="50"/>
      <c r="CR5" s="127" t="e">
        <f t="shared" ref="CR5" si="41">CR2</f>
        <v>#REF!</v>
      </c>
      <c r="CS5" s="50"/>
      <c r="CT5" s="127" t="e">
        <f t="shared" ref="CT5" si="42">CT2</f>
        <v>#REF!</v>
      </c>
      <c r="CU5" s="50"/>
      <c r="CV5" s="127" t="e">
        <f t="shared" ref="CV5" si="43">CV2</f>
        <v>#REF!</v>
      </c>
      <c r="CW5" s="50"/>
      <c r="CX5" s="127" t="e">
        <f t="shared" ref="CX5" si="44">CX2</f>
        <v>#REF!</v>
      </c>
      <c r="CY5" s="50"/>
      <c r="CZ5" s="127" t="e">
        <f t="shared" ref="CZ5" si="45">CZ2</f>
        <v>#REF!</v>
      </c>
      <c r="DA5" s="50"/>
      <c r="DB5" s="127" t="e">
        <f t="shared" ref="DB5" si="46">DB2</f>
        <v>#REF!</v>
      </c>
      <c r="DC5" s="50"/>
      <c r="DD5" s="127" t="e">
        <f t="shared" ref="DD5" si="47">DD2</f>
        <v>#REF!</v>
      </c>
      <c r="DE5" s="50"/>
      <c r="DF5" s="127" t="e">
        <f t="shared" ref="DF5" si="48">DF2</f>
        <v>#REF!</v>
      </c>
      <c r="DG5" s="50"/>
      <c r="DH5" s="127" t="e">
        <f t="shared" ref="DH5" si="49">DH2</f>
        <v>#REF!</v>
      </c>
      <c r="DI5" s="50"/>
    </row>
    <row r="6" spans="1:148" ht="30" customHeight="1" x14ac:dyDescent="0.2">
      <c r="A6" s="34" t="s">
        <v>167</v>
      </c>
      <c r="B6" s="133"/>
      <c r="C6" s="133"/>
      <c r="D6" s="133"/>
      <c r="E6" s="133" t="s">
        <v>170</v>
      </c>
      <c r="F6" s="103" t="s">
        <v>165</v>
      </c>
      <c r="G6" s="103" t="s">
        <v>106</v>
      </c>
      <c r="H6" s="103" t="s">
        <v>108</v>
      </c>
      <c r="I6" s="106" t="s">
        <v>106</v>
      </c>
      <c r="J6" s="132" t="s">
        <v>169</v>
      </c>
      <c r="K6" s="106"/>
      <c r="L6" s="51" t="s">
        <v>29</v>
      </c>
      <c r="M6" s="52" t="s">
        <v>30</v>
      </c>
      <c r="N6" s="51" t="s">
        <v>29</v>
      </c>
      <c r="O6" s="52" t="s">
        <v>30</v>
      </c>
      <c r="P6" s="51" t="s">
        <v>29</v>
      </c>
      <c r="Q6" s="52" t="s">
        <v>30</v>
      </c>
      <c r="R6" s="51" t="s">
        <v>29</v>
      </c>
      <c r="S6" s="52" t="s">
        <v>30</v>
      </c>
      <c r="T6" s="51" t="s">
        <v>29</v>
      </c>
      <c r="U6" s="52" t="s">
        <v>30</v>
      </c>
      <c r="V6" s="51" t="s">
        <v>29</v>
      </c>
      <c r="W6" s="52" t="s">
        <v>30</v>
      </c>
      <c r="X6" s="51" t="s">
        <v>29</v>
      </c>
      <c r="Y6" s="52" t="s">
        <v>30</v>
      </c>
      <c r="Z6" s="51" t="s">
        <v>29</v>
      </c>
      <c r="AA6" s="52" t="s">
        <v>30</v>
      </c>
      <c r="AB6" s="51" t="s">
        <v>29</v>
      </c>
      <c r="AC6" s="52" t="s">
        <v>30</v>
      </c>
      <c r="AD6" s="51" t="s">
        <v>29</v>
      </c>
      <c r="AE6" s="52" t="s">
        <v>30</v>
      </c>
      <c r="AF6" s="51" t="s">
        <v>29</v>
      </c>
      <c r="AG6" s="52" t="s">
        <v>30</v>
      </c>
      <c r="AH6" s="51" t="s">
        <v>29</v>
      </c>
      <c r="AI6" s="52" t="s">
        <v>30</v>
      </c>
      <c r="AJ6" s="51" t="s">
        <v>29</v>
      </c>
      <c r="AK6" s="52" t="s">
        <v>30</v>
      </c>
      <c r="AL6" s="51" t="s">
        <v>29</v>
      </c>
      <c r="AM6" s="52" t="s">
        <v>30</v>
      </c>
      <c r="AN6" s="51" t="s">
        <v>29</v>
      </c>
      <c r="AO6" s="106" t="s">
        <v>30</v>
      </c>
      <c r="AP6" s="175" t="s">
        <v>29</v>
      </c>
      <c r="AQ6" s="52" t="s">
        <v>30</v>
      </c>
      <c r="AR6" s="51" t="s">
        <v>29</v>
      </c>
      <c r="AS6" s="52" t="s">
        <v>30</v>
      </c>
      <c r="AT6" s="51" t="s">
        <v>29</v>
      </c>
      <c r="AU6" s="52" t="s">
        <v>30</v>
      </c>
      <c r="AV6" s="51" t="s">
        <v>29</v>
      </c>
      <c r="AW6" s="52" t="s">
        <v>30</v>
      </c>
      <c r="AX6" s="51" t="s">
        <v>29</v>
      </c>
      <c r="AY6" s="52" t="s">
        <v>30</v>
      </c>
      <c r="AZ6" s="51" t="s">
        <v>29</v>
      </c>
      <c r="BA6" s="52" t="s">
        <v>30</v>
      </c>
      <c r="BB6" s="51" t="s">
        <v>29</v>
      </c>
      <c r="BC6" s="52" t="s">
        <v>30</v>
      </c>
      <c r="BD6" s="51" t="s">
        <v>29</v>
      </c>
      <c r="BE6" s="52" t="s">
        <v>30</v>
      </c>
      <c r="BF6" s="51" t="s">
        <v>29</v>
      </c>
      <c r="BG6" s="52" t="s">
        <v>30</v>
      </c>
      <c r="BH6" s="51" t="s">
        <v>29</v>
      </c>
      <c r="BI6" s="52" t="s">
        <v>30</v>
      </c>
      <c r="BJ6" s="51" t="s">
        <v>29</v>
      </c>
      <c r="BK6" s="52" t="s">
        <v>30</v>
      </c>
      <c r="BL6" s="51" t="s">
        <v>29</v>
      </c>
      <c r="BM6" s="52" t="s">
        <v>30</v>
      </c>
      <c r="BN6" s="51" t="s">
        <v>29</v>
      </c>
      <c r="BO6" s="52" t="s">
        <v>30</v>
      </c>
      <c r="BP6" s="51" t="s">
        <v>29</v>
      </c>
      <c r="BQ6" s="52" t="s">
        <v>30</v>
      </c>
      <c r="BR6" s="114"/>
      <c r="BS6" s="115"/>
      <c r="BT6" s="114"/>
      <c r="BU6" s="115"/>
      <c r="BV6" s="116"/>
      <c r="BW6" s="117"/>
      <c r="BX6" s="116"/>
      <c r="BY6" s="117"/>
      <c r="BZ6" s="116"/>
      <c r="CA6" s="117"/>
      <c r="CB6" s="116"/>
      <c r="CC6" s="117"/>
      <c r="CD6" s="116"/>
      <c r="CE6" s="117"/>
      <c r="CF6" s="116"/>
      <c r="CG6" s="117"/>
      <c r="CH6" s="116"/>
      <c r="CI6" s="117"/>
      <c r="CJ6" s="116"/>
      <c r="CK6" s="117"/>
      <c r="CL6" s="116"/>
      <c r="CM6" s="117"/>
      <c r="CN6" s="116"/>
      <c r="CO6" s="117"/>
      <c r="CP6" s="116"/>
      <c r="CQ6" s="117"/>
      <c r="CR6" s="116"/>
      <c r="CS6" s="117"/>
      <c r="CT6" s="116"/>
      <c r="CU6" s="117"/>
      <c r="CV6" s="116"/>
      <c r="CW6" s="117"/>
      <c r="CX6" s="116"/>
      <c r="CY6" s="117"/>
      <c r="CZ6" s="116"/>
      <c r="DA6" s="117"/>
      <c r="DB6" s="116"/>
      <c r="DC6" s="117"/>
      <c r="DD6" s="116"/>
      <c r="DE6" s="117"/>
      <c r="DF6" s="116"/>
      <c r="DG6" s="117"/>
      <c r="DH6" s="116"/>
      <c r="DI6" s="117"/>
      <c r="DJ6" s="116"/>
    </row>
    <row r="7" spans="1:148" ht="30.6" customHeight="1" x14ac:dyDescent="0.2">
      <c r="A7" s="34">
        <v>1</v>
      </c>
      <c r="D7" s="34" t="e">
        <f t="shared" ref="D7:D38" si="50">HLOOKUP($D$3,$L$5:$DI$55,ROW(D7)-3,FALSE)</f>
        <v>#N/A</v>
      </c>
      <c r="E7" s="126" t="e">
        <f>IF(D7=0,"NO ENT",IF(LEFT(D7,4)="オープン","open",""))</f>
        <v>#N/A</v>
      </c>
      <c r="F7" s="121"/>
      <c r="G7" s="141" t="str">
        <f>IFERROR(VLOOKUP(F7,'申込書2（馬匹・選手）'!$B$5:$D$54,3,FALSE),"")</f>
        <v/>
      </c>
      <c r="H7" s="121"/>
      <c r="I7" s="140" t="str">
        <f>IFERROR(VLOOKUP(H7,'申込書2（馬匹・選手）'!$F$5:$H$54,3,FALSE),"")</f>
        <v/>
      </c>
      <c r="J7" s="102" t="str">
        <f>$G$3</f>
        <v/>
      </c>
      <c r="K7" s="107" t="str">
        <f>IFERROR(VLOOKUP(I7,'申込書2（馬匹・選手）'!$F$5:$H$54,3,FALSE),"")</f>
        <v/>
      </c>
      <c r="L7" s="53"/>
      <c r="M7" s="139" t="str">
        <f>IF(IFERROR(VLOOKUP(L$4&amp;L7,都馬連編集用!$B$13:$C$49,2,FALSE),"")=0,"",(IFERROR(VLOOKUP(L$4&amp;L7,都馬連編集用!$B$13:$C$49,2,FALSE),"")))</f>
        <v/>
      </c>
      <c r="N7" s="53"/>
      <c r="O7" s="139" t="str">
        <f>IF(IFERROR(VLOOKUP(N$4&amp;N7,都馬連編集用!$B$13:$C$49,2,FALSE),"")=0,"",(IFERROR(VLOOKUP(N$4&amp;N7,都馬連編集用!$B$13:$C$49,2,FALSE),"")))</f>
        <v/>
      </c>
      <c r="P7" s="53"/>
      <c r="Q7" s="139" t="str">
        <f>IF(IFERROR(VLOOKUP(P$4&amp;P7,都馬連編集用!$B$13:$C$49,2,FALSE),"")=0,"",(IFERROR(VLOOKUP(P$4&amp;P7,都馬連編集用!$B$13:$C$49,2,FALSE),"")))</f>
        <v/>
      </c>
      <c r="R7" s="53"/>
      <c r="S7" s="139" t="str">
        <f>IF(IFERROR(VLOOKUP(R$4&amp;R7,都馬連編集用!$B$13:$C$49,2,FALSE),"")=0,"",(IFERROR(VLOOKUP(R$4&amp;R7,都馬連編集用!$B$13:$C$49,2,FALSE),"")))</f>
        <v/>
      </c>
      <c r="T7" s="53"/>
      <c r="U7" s="139" t="str">
        <f>IF(IFERROR(VLOOKUP(T$4&amp;T7,都馬連編集用!$B$13:$C$49,2,FALSE),"")=0,"",(IFERROR(VLOOKUP(T$4&amp;T7,都馬連編集用!$B$13:$C$49,2,FALSE),"")))</f>
        <v/>
      </c>
      <c r="V7" s="53"/>
      <c r="W7" s="139" t="str">
        <f>IF(IFERROR(VLOOKUP(V$4&amp;V7,都馬連編集用!$B$13:$C$49,2,FALSE),"")=0,"",(IFERROR(VLOOKUP(V$4&amp;V7,都馬連編集用!$B$13:$C$49,2,FALSE),"")))</f>
        <v/>
      </c>
      <c r="X7" s="53"/>
      <c r="Y7" s="139" t="str">
        <f>IF(IFERROR(VLOOKUP(X$4&amp;X7,都馬連編集用!$B$13:$C$49,2,FALSE),"")=0,"",(IFERROR(VLOOKUP(X$4&amp;X7,都馬連編集用!$B$13:$C$49,2,FALSE),"")))</f>
        <v/>
      </c>
      <c r="Z7" s="53"/>
      <c r="AA7" s="139" t="str">
        <f>IF(IFERROR(VLOOKUP(Z$4&amp;Z7,都馬連編集用!$B$13:$C$49,2,FALSE),"")=0,"",(IFERROR(VLOOKUP(Z$4&amp;Z7,都馬連編集用!$B$13:$C$49,2,FALSE),"")))</f>
        <v/>
      </c>
      <c r="AB7" s="53"/>
      <c r="AC7" s="139" t="str">
        <f>IF(IFERROR(VLOOKUP(AB$4&amp;AB7,都馬連編集用!$B$13:$C$49,2,FALSE),"")=0,"",(IFERROR(VLOOKUP(AB$4&amp;AB7,都馬連編集用!$B$13:$C$49,2,FALSE),"")))</f>
        <v/>
      </c>
      <c r="AD7" s="53"/>
      <c r="AE7" s="139" t="str">
        <f>IF(IFERROR(VLOOKUP(AD$4&amp;AD7,都馬連編集用!$B$13:$C$49,2,FALSE),"")=0,"",(IFERROR(VLOOKUP(AD$4&amp;AD7,都馬連編集用!$B$13:$C$49,2,FALSE),"")))</f>
        <v/>
      </c>
      <c r="AF7" s="53"/>
      <c r="AG7" s="139" t="str">
        <f>IF(IFERROR(VLOOKUP(AF$4&amp;AF7,都馬連編集用!$B$13:$C$49,2,FALSE),"")=0,"",(IFERROR(VLOOKUP(AF$4&amp;AF7,都馬連編集用!$B$13:$C$49,2,FALSE),"")))</f>
        <v/>
      </c>
      <c r="AH7" s="53"/>
      <c r="AI7" s="139" t="str">
        <f>IF(IFERROR(VLOOKUP(AH$4&amp;AH7,都馬連編集用!$B$13:$C$49,2,FALSE),"")=0,"",(IFERROR(VLOOKUP(AH$4&amp;AH7,都馬連編集用!$B$13:$C$49,2,FALSE),"")))</f>
        <v/>
      </c>
      <c r="AJ7" s="53"/>
      <c r="AK7" s="139" t="str">
        <f>IF(IFERROR(VLOOKUP(AJ$4&amp;AJ7,都馬連編集用!$B$13:$C$49,2,FALSE),"")=0,"",(IFERROR(VLOOKUP(AJ$4&amp;AJ7,都馬連編集用!$B$13:$C$49,2,FALSE),"")))</f>
        <v/>
      </c>
      <c r="AL7" s="53"/>
      <c r="AM7" s="139" t="str">
        <f>IF(IFERROR(VLOOKUP(AL$4&amp;AL7,都馬連編集用!$B$13:$C$49,2,FALSE),"")=0,"",(IFERROR(VLOOKUP(AL$4&amp;AL7,都馬連編集用!$B$13:$C$49,2,FALSE),"")))</f>
        <v/>
      </c>
      <c r="AN7" s="53"/>
      <c r="AO7" s="172" t="str">
        <f>IF(IFERROR(VLOOKUP(AN$4&amp;AN7,都馬連編集用!$B$13:$C$49,2,FALSE),"")=0,"",(IFERROR(VLOOKUP(AN$4&amp;AN7,都馬連編集用!$B$13:$C$49,2,FALSE),"")))</f>
        <v/>
      </c>
      <c r="AP7" s="176"/>
      <c r="AQ7" s="139" t="str">
        <f>IF(IFERROR(VLOOKUP(AP$4&amp;AP7,都馬連編集用!$B$13:$C$49,2,FALSE),"")=0,"",(IFERROR(VLOOKUP(AP$4&amp;AP7,都馬連編集用!$B$13:$C$49,2,FALSE),"")))</f>
        <v/>
      </c>
      <c r="AR7" s="53"/>
      <c r="AS7" s="139" t="str">
        <f>IF(IFERROR(VLOOKUP(AR$4&amp;AR7,都馬連編集用!$B$13:$C$49,2,FALSE),"")=0,"",(IFERROR(VLOOKUP(AR$4&amp;AR7,都馬連編集用!$B$13:$C$49,2,FALSE),"")))</f>
        <v/>
      </c>
      <c r="AT7" s="53"/>
      <c r="AU7" s="139" t="str">
        <f>IF(IFERROR(VLOOKUP(AT$4&amp;AT7,都馬連編集用!$B$13:$C$49,2,FALSE),"")=0,"",(IFERROR(VLOOKUP(AT$4&amp;AT7,都馬連編集用!$B$13:$C$49,2,FALSE),"")))</f>
        <v/>
      </c>
      <c r="AV7" s="53"/>
      <c r="AW7" s="139" t="str">
        <f>IF(IFERROR(VLOOKUP(AV$4&amp;AV7,都馬連編集用!$B$13:$C$49,2,FALSE),"")=0,"",(IFERROR(VLOOKUP(AV$4&amp;AV7,都馬連編集用!$B$13:$C$49,2,FALSE),"")))</f>
        <v/>
      </c>
      <c r="AX7" s="53"/>
      <c r="AY7" s="139" t="str">
        <f>IF(IFERROR(VLOOKUP(AX$4&amp;AX7,都馬連編集用!$B$13:$C$49,2,FALSE),"")=0,"",(IFERROR(VLOOKUP(AX$4&amp;AX7,都馬連編集用!$B$13:$C$49,2,FALSE),"")))</f>
        <v/>
      </c>
      <c r="AZ7" s="53"/>
      <c r="BA7" s="139" t="str">
        <f>IF(IFERROR(VLOOKUP(AZ$4&amp;AZ7,都馬連編集用!$B$13:$C$49,2,FALSE),"")=0,"",(IFERROR(VLOOKUP(AZ$4&amp;AZ7,都馬連編集用!$B$13:$C$49,2,FALSE),"")))</f>
        <v/>
      </c>
      <c r="BB7" s="53"/>
      <c r="BC7" s="139" t="str">
        <f>IF(IFERROR(VLOOKUP(BB$4&amp;BB7,都馬連編集用!$B$13:$C$49,2,FALSE),"")=0,"",(IFERROR(VLOOKUP(BB$4&amp;BB7,都馬連編集用!$B$13:$C$49,2,FALSE),"")))</f>
        <v/>
      </c>
      <c r="BD7" s="53"/>
      <c r="BE7" s="139" t="str">
        <f>IF(IFERROR(VLOOKUP(BD$4&amp;BD7,都馬連編集用!$B$13:$C$49,2,FALSE),"")=0,"",(IFERROR(VLOOKUP(BD$4&amp;BD7,都馬連編集用!$B$13:$C$49,2,FALSE),"")))</f>
        <v/>
      </c>
      <c r="BF7" s="53"/>
      <c r="BG7" s="139" t="str">
        <f>IF(IFERROR(VLOOKUP(BF$4&amp;BF7,都馬連編集用!$B$13:$C$49,2,FALSE),"")=0,"",(IFERROR(VLOOKUP(BF$4&amp;BF7,都馬連編集用!$B$13:$C$49,2,FALSE),"")))</f>
        <v/>
      </c>
      <c r="BH7" s="53"/>
      <c r="BI7" s="139" t="str">
        <f>IF(IFERROR(VLOOKUP(BH$4&amp;BH7,都馬連編集用!$B$13:$C$49,2,FALSE),"")=0,"",(IFERROR(VLOOKUP(BH$4&amp;BH7,都馬連編集用!$B$13:$C$49,2,FALSE),"")))</f>
        <v/>
      </c>
      <c r="BJ7" s="53"/>
      <c r="BK7" s="139" t="str">
        <f>IF(IFERROR(VLOOKUP(BJ$4&amp;BJ7,都馬連編集用!$B$13:$C$49,2,FALSE),"")=0,"",(IFERROR(VLOOKUP(BJ$4&amp;BJ7,都馬連編集用!$B$13:$C$49,2,FALSE),"")))</f>
        <v/>
      </c>
      <c r="BL7" s="53"/>
      <c r="BM7" s="139" t="str">
        <f>IF(IFERROR(VLOOKUP(BL$4&amp;BL7,都馬連編集用!$B$13:$C$49,2,FALSE),"")=0,"",(IFERROR(VLOOKUP(BL$4&amp;BL7,都馬連編集用!$B$13:$C$49,2,FALSE),"")))</f>
        <v/>
      </c>
      <c r="BN7" s="53"/>
      <c r="BO7" s="139" t="str">
        <f>IF(IFERROR(VLOOKUP(BN$4&amp;BN7,都馬連編集用!$B$13:$C$49,2,FALSE),"")=0,"",(IFERROR(VLOOKUP(BN$4&amp;BN7,都馬連編集用!$B$13:$C$49,2,FALSE),"")))</f>
        <v/>
      </c>
      <c r="BP7" s="53"/>
      <c r="BQ7" s="139" t="str">
        <f>IF(IFERROR(VLOOKUP(BP$4&amp;BP7,都馬連編集用!$B$13:$C$49,2,FALSE),"")=0,"",(IFERROR(VLOOKUP(BP$4&amp;BP7,都馬連編集用!$B$13:$C$49,2,FALSE),"")))</f>
        <v/>
      </c>
      <c r="BR7" s="53"/>
      <c r="BS7" s="139" t="str">
        <f>IF(IFERROR(VLOOKUP(BR$4&amp;BR7,都馬連編集用!$B$13:$C$49,2,FALSE),"")=0,"",(IFERROR(VLOOKUP(BR$4&amp;BR7,都馬連編集用!$B$13:$C$49,2,FALSE),"")))</f>
        <v/>
      </c>
      <c r="BT7" s="53"/>
      <c r="BU7" s="139" t="str">
        <f>IF(IFERROR(VLOOKUP(BT$4&amp;BT7,都馬連編集用!$B$13:$C$49,2,FALSE),"")=0,"",(IFERROR(VLOOKUP(BT$4&amp;BT7,都馬連編集用!$B$13:$C$49,2,FALSE),"")))</f>
        <v/>
      </c>
      <c r="BV7" s="53"/>
      <c r="BW7" s="139" t="str">
        <f>IF(IFERROR(VLOOKUP(BV$4&amp;BV7,都馬連編集用!$B$13:$C$49,2,FALSE),"")=0,"",(IFERROR(VLOOKUP(BV$4&amp;BV7,都馬連編集用!$B$13:$C$49,2,FALSE),"")))</f>
        <v/>
      </c>
      <c r="BX7" s="53"/>
      <c r="BY7" s="139" t="str">
        <f>IF(IFERROR(VLOOKUP(BX$4&amp;BX7,都馬連編集用!$B$13:$C$49,2,FALSE),"")=0,"",(IFERROR(VLOOKUP(BX$4&amp;BX7,都馬連編集用!$B$13:$C$49,2,FALSE),"")))</f>
        <v/>
      </c>
      <c r="BZ7" s="53"/>
      <c r="CA7" s="139" t="str">
        <f>IF(IFERROR(VLOOKUP(BZ$4&amp;BZ7,都馬連編集用!$B$13:$C$49,2,FALSE),"")=0,"",(IFERROR(VLOOKUP(BZ$4&amp;BZ7,都馬連編集用!$B$13:$C$49,2,FALSE),"")))</f>
        <v/>
      </c>
      <c r="CB7" s="53"/>
      <c r="CC7" s="139" t="str">
        <f>IF(IFERROR(VLOOKUP(CB$4&amp;CB7,都馬連編集用!$B$13:$C$49,2,FALSE),"")=0,"",(IFERROR(VLOOKUP(CB$4&amp;CB7,都馬連編集用!$B$13:$C$49,2,FALSE),"")))</f>
        <v/>
      </c>
      <c r="CD7" s="53"/>
      <c r="CE7" s="139" t="str">
        <f>IF(IFERROR(VLOOKUP(CD$4&amp;CD7,都馬連編集用!$B$13:$C$49,2,FALSE),"")=0,"",(IFERROR(VLOOKUP(CD$4&amp;CD7,都馬連編集用!$B$13:$C$49,2,FALSE),"")))</f>
        <v/>
      </c>
      <c r="CF7" s="53"/>
      <c r="CG7" s="139" t="str">
        <f>IF(IFERROR(VLOOKUP(CF$4&amp;CF7,都馬連編集用!$B$13:$C$49,2,FALSE),"")=0,"",(IFERROR(VLOOKUP(CF$4&amp;CF7,都馬連編集用!$B$13:$C$49,2,FALSE),"")))</f>
        <v/>
      </c>
      <c r="CH7" s="53"/>
      <c r="CI7" s="139" t="str">
        <f>IF(IFERROR(VLOOKUP(CH$4&amp;CH7,都馬連編集用!$B$13:$C$49,2,FALSE),"")=0,"",(IFERROR(VLOOKUP(CH$4&amp;CH7,都馬連編集用!$B$13:$C$49,2,FALSE),"")))</f>
        <v/>
      </c>
      <c r="CJ7" s="53"/>
      <c r="CK7" s="139" t="str">
        <f>IF(IFERROR(VLOOKUP(CJ$4&amp;CJ7,都馬連編集用!$B$13:$C$49,2,FALSE),"")=0,"",(IFERROR(VLOOKUP(CJ$4&amp;CJ7,都馬連編集用!$B$13:$C$49,2,FALSE),"")))</f>
        <v/>
      </c>
      <c r="CL7" s="53"/>
      <c r="CM7" s="139" t="str">
        <f>IF(IFERROR(VLOOKUP(CL$4&amp;CL7,都馬連編集用!$B$13:$C$49,2,FALSE),"")=0,"",(IFERROR(VLOOKUP(CL$4&amp;CL7,都馬連編集用!$B$13:$C$49,2,FALSE),"")))</f>
        <v/>
      </c>
      <c r="CN7" s="53"/>
      <c r="CO7" s="139" t="str">
        <f>IF(IFERROR(VLOOKUP(CN$4&amp;CN7,都馬連編集用!$B$13:$C$49,2,FALSE),"")=0,"",(IFERROR(VLOOKUP(CN$4&amp;CN7,都馬連編集用!$B$13:$C$49,2,FALSE),"")))</f>
        <v/>
      </c>
      <c r="CP7" s="53"/>
      <c r="CQ7" s="139" t="str">
        <f>IF(IFERROR(VLOOKUP(CP$4&amp;CP7,都馬連編集用!$B$13:$C$49,2,FALSE),"")=0,"",(IFERROR(VLOOKUP(CP$4&amp;CP7,都馬連編集用!$B$13:$C$49,2,FALSE),"")))</f>
        <v/>
      </c>
      <c r="CR7" s="53"/>
      <c r="CS7" s="139" t="str">
        <f>IF(IFERROR(VLOOKUP(CR$4&amp;CR7,都馬連編集用!$B$13:$C$49,2,FALSE),"")=0,"",(IFERROR(VLOOKUP(CR$4&amp;CR7,都馬連編集用!$B$13:$C$49,2,FALSE),"")))</f>
        <v/>
      </c>
      <c r="CT7" s="53"/>
      <c r="CU7" s="139" t="str">
        <f>IF(IFERROR(VLOOKUP(CT$4&amp;CT7,都馬連編集用!$B$13:$C$49,2,FALSE),"")=0,"",(IFERROR(VLOOKUP(CT$4&amp;CT7,都馬連編集用!$B$13:$C$49,2,FALSE),"")))</f>
        <v/>
      </c>
      <c r="CV7" s="53"/>
      <c r="CW7" s="139" t="str">
        <f>IF(IFERROR(VLOOKUP(CV$4&amp;CV7,都馬連編集用!$B$13:$C$49,2,FALSE),"")=0,"",(IFERROR(VLOOKUP(CV$4&amp;CV7,都馬連編集用!$B$13:$C$49,2,FALSE),"")))</f>
        <v/>
      </c>
      <c r="CX7" s="53"/>
      <c r="CY7" s="139" t="str">
        <f>IF(IFERROR(VLOOKUP(CX$4&amp;CX7,都馬連編集用!$B$13:$C$49,2,FALSE),"")=0,"",(IFERROR(VLOOKUP(CX$4&amp;CX7,都馬連編集用!$B$13:$C$49,2,FALSE),"")))</f>
        <v/>
      </c>
      <c r="CZ7" s="53"/>
      <c r="DA7" s="139" t="str">
        <f>IF(IFERROR(VLOOKUP(CZ$4&amp;CZ7,都馬連編集用!$B$13:$C$49,2,FALSE),"")=0,"",(IFERROR(VLOOKUP(CZ$4&amp;CZ7,都馬連編集用!$B$13:$C$49,2,FALSE),"")))</f>
        <v/>
      </c>
      <c r="DB7" s="53"/>
      <c r="DC7" s="139" t="str">
        <f>IF(IFERROR(VLOOKUP(DB$4&amp;DB7,都馬連編集用!$B$13:$C$49,2,FALSE),"")=0,"",(IFERROR(VLOOKUP(DB$4&amp;DB7,都馬連編集用!$B$13:$C$49,2,FALSE),"")))</f>
        <v/>
      </c>
      <c r="DD7" s="53"/>
      <c r="DE7" s="139" t="str">
        <f>IF(IFERROR(VLOOKUP(DD$4&amp;DD7,都馬連編集用!$B$13:$C$49,2,FALSE),"")=0,"",(IFERROR(VLOOKUP(DD$4&amp;DD7,都馬連編集用!$B$13:$C$49,2,FALSE),"")))</f>
        <v/>
      </c>
      <c r="DF7" s="53"/>
      <c r="DG7" s="139" t="str">
        <f>IF(IFERROR(VLOOKUP(DF$4&amp;DF7,都馬連編集用!$B$13:$C$49,2,FALSE),"")=0,"",(IFERROR(VLOOKUP(DF$4&amp;DF7,都馬連編集用!$B$13:$C$49,2,FALSE),"")))</f>
        <v/>
      </c>
      <c r="DH7" s="53"/>
      <c r="DI7" s="139" t="str">
        <f>IF(IFERROR(VLOOKUP(DH$4&amp;DH7,都馬連編集用!$B$13:$C$49,2,FALSE),"")=0,"",(IFERROR(VLOOKUP(DH$4&amp;DH7,都馬連編集用!$B$13:$C$49,2,FALSE),"")))</f>
        <v/>
      </c>
      <c r="DJ7" s="53"/>
    </row>
    <row r="8" spans="1:148" ht="30.6" customHeight="1" x14ac:dyDescent="0.2">
      <c r="A8" s="34">
        <v>2</v>
      </c>
      <c r="D8" s="34" t="e">
        <f t="shared" si="50"/>
        <v>#N/A</v>
      </c>
      <c r="E8" s="126" t="e">
        <f>IF(D8=0,"NO ENT",IF(LEFT(D8,4)="オープン","open",""))</f>
        <v>#N/A</v>
      </c>
      <c r="F8" s="121"/>
      <c r="G8" s="141" t="str">
        <f>IFERROR(VLOOKUP(F8,'申込書2（馬匹・選手）'!$B$5:$D$54,3,FALSE),"")</f>
        <v/>
      </c>
      <c r="H8" s="121"/>
      <c r="I8" s="107" t="str">
        <f>IFERROR(VLOOKUP(H8,'申込書2（馬匹・選手）'!$F$5:$H$54,3,FALSE),"")</f>
        <v/>
      </c>
      <c r="J8" s="102" t="str">
        <f t="shared" ref="J8:J55" si="51">$G$3</f>
        <v/>
      </c>
      <c r="K8" s="107" t="str">
        <f>IFERROR(VLOOKUP(I8,'申込書2（馬匹・選手）'!$F$5:$H$54,3,FALSE),"")</f>
        <v/>
      </c>
      <c r="L8" s="53"/>
      <c r="M8" s="139" t="str">
        <f>IF(IFERROR(VLOOKUP(L$4&amp;L8,都馬連編集用!$B$13:$C$49,2,FALSE),"")=0,"",(IFERROR(VLOOKUP(L$4&amp;L8,都馬連編集用!$B$13:$C$49,2,FALSE),"")))</f>
        <v/>
      </c>
      <c r="N8" s="53"/>
      <c r="O8" s="139" t="str">
        <f>IF(IFERROR(VLOOKUP(N$4&amp;N8,都馬連編集用!$B$13:$C$49,2,FALSE),"")=0,"",(IFERROR(VLOOKUP(N$4&amp;N8,都馬連編集用!$B$13:$C$49,2,FALSE),"")))</f>
        <v/>
      </c>
      <c r="P8" s="53"/>
      <c r="Q8" s="139" t="str">
        <f>IF(IFERROR(VLOOKUP(P$4&amp;P8,都馬連編集用!$B$13:$C$49,2,FALSE),"")=0,"",(IFERROR(VLOOKUP(P$4&amp;P8,都馬連編集用!$B$13:$C$49,2,FALSE),"")))</f>
        <v/>
      </c>
      <c r="R8" s="53"/>
      <c r="S8" s="139" t="str">
        <f>IF(IFERROR(VLOOKUP(R$4&amp;R8,都馬連編集用!$B$13:$C$49,2,FALSE),"")=0,"",(IFERROR(VLOOKUP(R$4&amp;R8,都馬連編集用!$B$13:$C$49,2,FALSE),"")))</f>
        <v/>
      </c>
      <c r="T8" s="53"/>
      <c r="U8" s="139" t="str">
        <f>IF(IFERROR(VLOOKUP(T$4&amp;T8,都馬連編集用!$B$13:$C$49,2,FALSE),"")=0,"",(IFERROR(VLOOKUP(T$4&amp;T8,都馬連編集用!$B$13:$C$49,2,FALSE),"")))</f>
        <v/>
      </c>
      <c r="V8" s="53"/>
      <c r="W8" s="139" t="str">
        <f>IF(IFERROR(VLOOKUP(V$4&amp;V8,都馬連編集用!$B$13:$C$49,2,FALSE),"")=0,"",(IFERROR(VLOOKUP(V$4&amp;V8,都馬連編集用!$B$13:$C$49,2,FALSE),"")))</f>
        <v/>
      </c>
      <c r="X8" s="53"/>
      <c r="Y8" s="139" t="str">
        <f>IF(IFERROR(VLOOKUP(X$4&amp;X8,都馬連編集用!$B$13:$C$49,2,FALSE),"")=0,"",(IFERROR(VLOOKUP(X$4&amp;X8,都馬連編集用!$B$13:$C$49,2,FALSE),"")))</f>
        <v/>
      </c>
      <c r="Z8" s="53"/>
      <c r="AA8" s="139" t="str">
        <f>IF(IFERROR(VLOOKUP(Z$4&amp;Z8,都馬連編集用!$B$13:$C$49,2,FALSE),"")=0,"",(IFERROR(VLOOKUP(Z$4&amp;Z8,都馬連編集用!$B$13:$C$49,2,FALSE),"")))</f>
        <v/>
      </c>
      <c r="AB8" s="53"/>
      <c r="AC8" s="139" t="str">
        <f>IF(IFERROR(VLOOKUP(AB$4&amp;AB8,都馬連編集用!$B$13:$C$49,2,FALSE),"")=0,"",(IFERROR(VLOOKUP(AB$4&amp;AB8,都馬連編集用!$B$13:$C$49,2,FALSE),"")))</f>
        <v/>
      </c>
      <c r="AD8" s="53"/>
      <c r="AE8" s="139" t="str">
        <f>IF(IFERROR(VLOOKUP(AD$4&amp;AD8,都馬連編集用!$B$13:$C$49,2,FALSE),"")=0,"",(IFERROR(VLOOKUP(AD$4&amp;AD8,都馬連編集用!$B$13:$C$49,2,FALSE),"")))</f>
        <v/>
      </c>
      <c r="AF8" s="53"/>
      <c r="AG8" s="139" t="str">
        <f>IF(IFERROR(VLOOKUP(AF$4&amp;AF8,都馬連編集用!$B$13:$C$49,2,FALSE),"")=0,"",(IFERROR(VLOOKUP(AF$4&amp;AF8,都馬連編集用!$B$13:$C$49,2,FALSE),"")))</f>
        <v/>
      </c>
      <c r="AH8" s="53"/>
      <c r="AI8" s="139" t="str">
        <f>IF(IFERROR(VLOOKUP(AH$4&amp;AH8,都馬連編集用!$B$13:$C$49,2,FALSE),"")=0,"",(IFERROR(VLOOKUP(AH$4&amp;AH8,都馬連編集用!$B$13:$C$49,2,FALSE),"")))</f>
        <v/>
      </c>
      <c r="AJ8" s="53"/>
      <c r="AK8" s="139" t="str">
        <f>IF(IFERROR(VLOOKUP(AJ$4&amp;AJ8,都馬連編集用!$B$13:$C$49,2,FALSE),"")=0,"",(IFERROR(VLOOKUP(AJ$4&amp;AJ8,都馬連編集用!$B$13:$C$49,2,FALSE),"")))</f>
        <v/>
      </c>
      <c r="AL8" s="53"/>
      <c r="AM8" s="139" t="str">
        <f>IF(IFERROR(VLOOKUP(AL$4&amp;AL8,都馬連編集用!$B$13:$C$49,2,FALSE),"")=0,"",(IFERROR(VLOOKUP(AL$4&amp;AL8,都馬連編集用!$B$13:$C$49,2,FALSE),"")))</f>
        <v/>
      </c>
      <c r="AN8" s="53"/>
      <c r="AO8" s="172" t="str">
        <f>IF(IFERROR(VLOOKUP(AN$4&amp;AN8,都馬連編集用!$B$13:$C$49,2,FALSE),"")=0,"",(IFERROR(VLOOKUP(AN$4&amp;AN8,都馬連編集用!$B$13:$C$49,2,FALSE),"")))</f>
        <v/>
      </c>
      <c r="AP8" s="176"/>
      <c r="AQ8" s="139" t="str">
        <f>IF(IFERROR(VLOOKUP(AP$4&amp;AP8,都馬連編集用!$B$13:$C$49,2,FALSE),"")=0,"",(IFERROR(VLOOKUP(AP$4&amp;AP8,都馬連編集用!$B$13:$C$49,2,FALSE),"")))</f>
        <v/>
      </c>
      <c r="AR8" s="53"/>
      <c r="AS8" s="139" t="str">
        <f>IF(IFERROR(VLOOKUP(AR$4&amp;AR8,都馬連編集用!$B$13:$C$49,2,FALSE),"")=0,"",(IFERROR(VLOOKUP(AR$4&amp;AR8,都馬連編集用!$B$13:$C$49,2,FALSE),"")))</f>
        <v/>
      </c>
      <c r="AT8" s="53"/>
      <c r="AU8" s="139" t="str">
        <f>IF(IFERROR(VLOOKUP(AT$4&amp;AT8,都馬連編集用!$B$13:$C$49,2,FALSE),"")=0,"",(IFERROR(VLOOKUP(AT$4&amp;AT8,都馬連編集用!$B$13:$C$49,2,FALSE),"")))</f>
        <v/>
      </c>
      <c r="AV8" s="53"/>
      <c r="AW8" s="139" t="str">
        <f>IF(IFERROR(VLOOKUP(AV$4&amp;AV8,都馬連編集用!$B$13:$C$49,2,FALSE),"")=0,"",(IFERROR(VLOOKUP(AV$4&amp;AV8,都馬連編集用!$B$13:$C$49,2,FALSE),"")))</f>
        <v/>
      </c>
      <c r="AX8" s="53"/>
      <c r="AY8" s="139" t="str">
        <f>IF(IFERROR(VLOOKUP(AX$4&amp;AX8,都馬連編集用!$B$13:$C$49,2,FALSE),"")=0,"",(IFERROR(VLOOKUP(AX$4&amp;AX8,都馬連編集用!$B$13:$C$49,2,FALSE),"")))</f>
        <v/>
      </c>
      <c r="AZ8" s="53"/>
      <c r="BA8" s="139" t="str">
        <f>IF(IFERROR(VLOOKUP(AZ$4&amp;AZ8,都馬連編集用!$B$13:$C$49,2,FALSE),"")=0,"",(IFERROR(VLOOKUP(AZ$4&amp;AZ8,都馬連編集用!$B$13:$C$49,2,FALSE),"")))</f>
        <v/>
      </c>
      <c r="BB8" s="53"/>
      <c r="BC8" s="139" t="str">
        <f>IF(IFERROR(VLOOKUP(BB$4&amp;BB8,都馬連編集用!$B$13:$C$49,2,FALSE),"")=0,"",(IFERROR(VLOOKUP(BB$4&amp;BB8,都馬連編集用!$B$13:$C$49,2,FALSE),"")))</f>
        <v/>
      </c>
      <c r="BD8" s="53"/>
      <c r="BE8" s="139" t="str">
        <f>IF(IFERROR(VLOOKUP(BD$4&amp;BD8,都馬連編集用!$B$13:$C$49,2,FALSE),"")=0,"",(IFERROR(VLOOKUP(BD$4&amp;BD8,都馬連編集用!$B$13:$C$49,2,FALSE),"")))</f>
        <v/>
      </c>
      <c r="BF8" s="53"/>
      <c r="BG8" s="139" t="str">
        <f>IF(IFERROR(VLOOKUP(BF$4&amp;BF8,都馬連編集用!$B$13:$C$49,2,FALSE),"")=0,"",(IFERROR(VLOOKUP(BF$4&amp;BF8,都馬連編集用!$B$13:$C$49,2,FALSE),"")))</f>
        <v/>
      </c>
      <c r="BH8" s="53"/>
      <c r="BI8" s="139" t="str">
        <f>IF(IFERROR(VLOOKUP(BH$4&amp;BH8,都馬連編集用!$B$13:$C$49,2,FALSE),"")=0,"",(IFERROR(VLOOKUP(BH$4&amp;BH8,都馬連編集用!$B$13:$C$49,2,FALSE),"")))</f>
        <v/>
      </c>
      <c r="BJ8" s="53"/>
      <c r="BK8" s="139" t="str">
        <f>IF(IFERROR(VLOOKUP(BJ$4&amp;BJ8,都馬連編集用!$B$13:$C$49,2,FALSE),"")=0,"",(IFERROR(VLOOKUP(BJ$4&amp;BJ8,都馬連編集用!$B$13:$C$49,2,FALSE),"")))</f>
        <v/>
      </c>
      <c r="BL8" s="53"/>
      <c r="BM8" s="139" t="str">
        <f>IF(IFERROR(VLOOKUP(BL$4&amp;BL8,都馬連編集用!$B$13:$C$49,2,FALSE),"")=0,"",(IFERROR(VLOOKUP(BL$4&amp;BL8,都馬連編集用!$B$13:$C$49,2,FALSE),"")))</f>
        <v/>
      </c>
      <c r="BN8" s="53"/>
      <c r="BO8" s="139" t="str">
        <f>IF(IFERROR(VLOOKUP(BN$4&amp;BN8,都馬連編集用!$B$13:$C$49,2,FALSE),"")=0,"",(IFERROR(VLOOKUP(BN$4&amp;BN8,都馬連編集用!$B$13:$C$49,2,FALSE),"")))</f>
        <v/>
      </c>
      <c r="BP8" s="53"/>
      <c r="BQ8" s="139" t="str">
        <f>IF(IFERROR(VLOOKUP(BP$4&amp;BP8,都馬連編集用!$B$13:$C$49,2,FALSE),"")=0,"",(IFERROR(VLOOKUP(BP$4&amp;BP8,都馬連編集用!$B$13:$C$49,2,FALSE),"")))</f>
        <v/>
      </c>
      <c r="BR8" s="53"/>
      <c r="BS8" s="139" t="str">
        <f>IF(IFERROR(VLOOKUP(BR$4&amp;BR8,都馬連編集用!$B$13:$C$49,2,FALSE),"")=0,"",(IFERROR(VLOOKUP(BR$4&amp;BR8,都馬連編集用!$B$13:$C$49,2,FALSE),"")))</f>
        <v/>
      </c>
      <c r="BT8" s="53"/>
      <c r="BU8" s="139" t="str">
        <f>IF(IFERROR(VLOOKUP(BT$4&amp;BT8,都馬連編集用!$B$13:$C$49,2,FALSE),"")=0,"",(IFERROR(VLOOKUP(BT$4&amp;BT8,都馬連編集用!$B$13:$C$49,2,FALSE),"")))</f>
        <v/>
      </c>
      <c r="BV8" s="53"/>
      <c r="BW8" s="139" t="str">
        <f>IF(IFERROR(VLOOKUP(BV$4&amp;BV8,都馬連編集用!$B$13:$C$49,2,FALSE),"")=0,"",(IFERROR(VLOOKUP(BV$4&amp;BV8,都馬連編集用!$B$13:$C$49,2,FALSE),"")))</f>
        <v/>
      </c>
      <c r="BX8" s="53"/>
      <c r="BY8" s="139" t="str">
        <f>IF(IFERROR(VLOOKUP(BX$4&amp;BX8,都馬連編集用!$B$13:$C$49,2,FALSE),"")=0,"",(IFERROR(VLOOKUP(BX$4&amp;BX8,都馬連編集用!$B$13:$C$49,2,FALSE),"")))</f>
        <v/>
      </c>
      <c r="BZ8" s="53"/>
      <c r="CA8" s="139" t="str">
        <f>IF(IFERROR(VLOOKUP(BZ$4&amp;BZ8,都馬連編集用!$B$13:$C$49,2,FALSE),"")=0,"",(IFERROR(VLOOKUP(BZ$4&amp;BZ8,都馬連編集用!$B$13:$C$49,2,FALSE),"")))</f>
        <v/>
      </c>
      <c r="CB8" s="53"/>
      <c r="CC8" s="139" t="str">
        <f>IF(IFERROR(VLOOKUP(CB$4&amp;CB8,都馬連編集用!$B$13:$C$49,2,FALSE),"")=0,"",(IFERROR(VLOOKUP(CB$4&amp;CB8,都馬連編集用!$B$13:$C$49,2,FALSE),"")))</f>
        <v/>
      </c>
      <c r="CD8" s="53"/>
      <c r="CE8" s="139" t="str">
        <f>IF(IFERROR(VLOOKUP(CD$4&amp;CD8,都馬連編集用!$B$13:$C$49,2,FALSE),"")=0,"",(IFERROR(VLOOKUP(CD$4&amp;CD8,都馬連編集用!$B$13:$C$49,2,FALSE),"")))</f>
        <v/>
      </c>
      <c r="CF8" s="53"/>
      <c r="CG8" s="139" t="str">
        <f>IF(IFERROR(VLOOKUP(CF$4&amp;CF8,都馬連編集用!$B$13:$C$49,2,FALSE),"")=0,"",(IFERROR(VLOOKUP(CF$4&amp;CF8,都馬連編集用!$B$13:$C$49,2,FALSE),"")))</f>
        <v/>
      </c>
      <c r="CH8" s="53"/>
      <c r="CI8" s="139" t="str">
        <f>IF(IFERROR(VLOOKUP(CH$4&amp;CH8,都馬連編集用!$B$13:$C$49,2,FALSE),"")=0,"",(IFERROR(VLOOKUP(CH$4&amp;CH8,都馬連編集用!$B$13:$C$49,2,FALSE),"")))</f>
        <v/>
      </c>
      <c r="CJ8" s="53"/>
      <c r="CK8" s="139" t="str">
        <f>IF(IFERROR(VLOOKUP(CJ$4&amp;CJ8,都馬連編集用!$B$13:$C$49,2,FALSE),"")=0,"",(IFERROR(VLOOKUP(CJ$4&amp;CJ8,都馬連編集用!$B$13:$C$49,2,FALSE),"")))</f>
        <v/>
      </c>
      <c r="CL8" s="53"/>
      <c r="CM8" s="139" t="str">
        <f>IF(IFERROR(VLOOKUP(CL$4&amp;CL8,都馬連編集用!$B$13:$C$49,2,FALSE),"")=0,"",(IFERROR(VLOOKUP(CL$4&amp;CL8,都馬連編集用!$B$13:$C$49,2,FALSE),"")))</f>
        <v/>
      </c>
      <c r="CN8" s="53"/>
      <c r="CO8" s="139" t="str">
        <f>IF(IFERROR(VLOOKUP(CN$4&amp;CN8,都馬連編集用!$B$13:$C$49,2,FALSE),"")=0,"",(IFERROR(VLOOKUP(CN$4&amp;CN8,都馬連編集用!$B$13:$C$49,2,FALSE),"")))</f>
        <v/>
      </c>
      <c r="CP8" s="53"/>
      <c r="CQ8" s="139" t="str">
        <f>IF(IFERROR(VLOOKUP(CP$4&amp;CP8,都馬連編集用!$B$13:$C$49,2,FALSE),"")=0,"",(IFERROR(VLOOKUP(CP$4&amp;CP8,都馬連編集用!$B$13:$C$49,2,FALSE),"")))</f>
        <v/>
      </c>
      <c r="CR8" s="53"/>
      <c r="CS8" s="139" t="str">
        <f>IF(IFERROR(VLOOKUP(CR$4&amp;CR8,都馬連編集用!$B$13:$C$49,2,FALSE),"")=0,"",(IFERROR(VLOOKUP(CR$4&amp;CR8,都馬連編集用!$B$13:$C$49,2,FALSE),"")))</f>
        <v/>
      </c>
      <c r="CT8" s="53"/>
      <c r="CU8" s="139" t="str">
        <f>IF(IFERROR(VLOOKUP(CT$4&amp;CT8,都馬連編集用!$B$13:$C$49,2,FALSE),"")=0,"",(IFERROR(VLOOKUP(CT$4&amp;CT8,都馬連編集用!$B$13:$C$49,2,FALSE),"")))</f>
        <v/>
      </c>
      <c r="CV8" s="53"/>
      <c r="CW8" s="139" t="str">
        <f>IF(IFERROR(VLOOKUP(CV$4&amp;CV8,都馬連編集用!$B$13:$C$49,2,FALSE),"")=0,"",(IFERROR(VLOOKUP(CV$4&amp;CV8,都馬連編集用!$B$13:$C$49,2,FALSE),"")))</f>
        <v/>
      </c>
      <c r="CX8" s="53"/>
      <c r="CY8" s="139" t="str">
        <f>IF(IFERROR(VLOOKUP(CX$4&amp;CX8,都馬連編集用!$B$13:$C$49,2,FALSE),"")=0,"",(IFERROR(VLOOKUP(CX$4&amp;CX8,都馬連編集用!$B$13:$C$49,2,FALSE),"")))</f>
        <v/>
      </c>
      <c r="CZ8" s="53"/>
      <c r="DA8" s="139" t="str">
        <f>IF(IFERROR(VLOOKUP(CZ$4&amp;CZ8,都馬連編集用!$B$13:$C$49,2,FALSE),"")=0,"",(IFERROR(VLOOKUP(CZ$4&amp;CZ8,都馬連編集用!$B$13:$C$49,2,FALSE),"")))</f>
        <v/>
      </c>
      <c r="DB8" s="53"/>
      <c r="DC8" s="139" t="str">
        <f>IF(IFERROR(VLOOKUP(DB$4&amp;DB8,都馬連編集用!$B$13:$C$49,2,FALSE),"")=0,"",(IFERROR(VLOOKUP(DB$4&amp;DB8,都馬連編集用!$B$13:$C$49,2,FALSE),"")))</f>
        <v/>
      </c>
      <c r="DD8" s="53"/>
      <c r="DE8" s="139" t="str">
        <f>IF(IFERROR(VLOOKUP(DD$4&amp;DD8,都馬連編集用!$B$13:$C$49,2,FALSE),"")=0,"",(IFERROR(VLOOKUP(DD$4&amp;DD8,都馬連編集用!$B$13:$C$49,2,FALSE),"")))</f>
        <v/>
      </c>
      <c r="DF8" s="53"/>
      <c r="DG8" s="139" t="str">
        <f>IF(IFERROR(VLOOKUP(DF$4&amp;DF8,都馬連編集用!$B$13:$C$49,2,FALSE),"")=0,"",(IFERROR(VLOOKUP(DF$4&amp;DF8,都馬連編集用!$B$13:$C$49,2,FALSE),"")))</f>
        <v/>
      </c>
      <c r="DH8" s="53"/>
      <c r="DI8" s="139" t="str">
        <f>IF(IFERROR(VLOOKUP(DH$4&amp;DH8,都馬連編集用!$B$13:$C$49,2,FALSE),"")=0,"",(IFERROR(VLOOKUP(DH$4&amp;DH8,都馬連編集用!$B$13:$C$49,2,FALSE),"")))</f>
        <v/>
      </c>
      <c r="DJ8" s="53"/>
    </row>
    <row r="9" spans="1:148" ht="30.6" customHeight="1" x14ac:dyDescent="0.2">
      <c r="A9" s="34">
        <v>3</v>
      </c>
      <c r="D9" s="34" t="e">
        <f t="shared" si="50"/>
        <v>#N/A</v>
      </c>
      <c r="E9" s="126" t="e">
        <f t="shared" ref="E9:E55" si="52">IF(D9=0,"NO ENT",IF(LEFT(D9,4)="オープン","open",""))</f>
        <v>#N/A</v>
      </c>
      <c r="F9" s="121"/>
      <c r="G9" s="141" t="str">
        <f>IFERROR(VLOOKUP(F9,'申込書2（馬匹・選手）'!$B$5:$D$54,3,FALSE),"")</f>
        <v/>
      </c>
      <c r="H9" s="121"/>
      <c r="I9" s="140" t="str">
        <f>IFERROR(VLOOKUP(H9,'申込書2（馬匹・選手）'!$F$5:$H$54,3,FALSE),"")</f>
        <v/>
      </c>
      <c r="J9" s="102" t="str">
        <f t="shared" si="51"/>
        <v/>
      </c>
      <c r="K9" s="107" t="str">
        <f>IFERROR(VLOOKUP(I9,'申込書2（馬匹・選手）'!$F$5:$H$54,3,FALSE),"")</f>
        <v/>
      </c>
      <c r="L9" s="53"/>
      <c r="M9" s="139" t="str">
        <f>IF(IFERROR(VLOOKUP(L$4&amp;L9,都馬連編集用!$B$13:$C$49,2,FALSE),"")=0,"",(IFERROR(VLOOKUP(L$4&amp;L9,都馬連編集用!$B$13:$C$49,2,FALSE),"")))</f>
        <v/>
      </c>
      <c r="N9" s="53"/>
      <c r="O9" s="139" t="str">
        <f>IF(IFERROR(VLOOKUP(N$4&amp;N9,都馬連編集用!$B$13:$C$49,2,FALSE),"")=0,"",(IFERROR(VLOOKUP(N$4&amp;N9,都馬連編集用!$B$13:$C$49,2,FALSE),"")))</f>
        <v/>
      </c>
      <c r="P9" s="53"/>
      <c r="Q9" s="139" t="str">
        <f>IF(IFERROR(VLOOKUP(P$4&amp;P9,都馬連編集用!$B$13:$C$49,2,FALSE),"")=0,"",(IFERROR(VLOOKUP(P$4&amp;P9,都馬連編集用!$B$13:$C$49,2,FALSE),"")))</f>
        <v/>
      </c>
      <c r="R9" s="53"/>
      <c r="S9" s="139" t="str">
        <f>IF(IFERROR(VLOOKUP(R$4&amp;R9,都馬連編集用!$B$13:$C$49,2,FALSE),"")=0,"",(IFERROR(VLOOKUP(R$4&amp;R9,都馬連編集用!$B$13:$C$49,2,FALSE),"")))</f>
        <v/>
      </c>
      <c r="T9" s="53"/>
      <c r="U9" s="139" t="str">
        <f>IF(IFERROR(VLOOKUP(T$4&amp;T9,都馬連編集用!$B$13:$C$49,2,FALSE),"")=0,"",(IFERROR(VLOOKUP(T$4&amp;T9,都馬連編集用!$B$13:$C$49,2,FALSE),"")))</f>
        <v/>
      </c>
      <c r="V9" s="53"/>
      <c r="W9" s="139" t="str">
        <f>IF(IFERROR(VLOOKUP(V$4&amp;V9,都馬連編集用!$B$13:$C$49,2,FALSE),"")=0,"",(IFERROR(VLOOKUP(V$4&amp;V9,都馬連編集用!$B$13:$C$49,2,FALSE),"")))</f>
        <v/>
      </c>
      <c r="X9" s="53"/>
      <c r="Y9" s="139" t="str">
        <f>IF(IFERROR(VLOOKUP(X$4&amp;X9,都馬連編集用!$B$13:$C$49,2,FALSE),"")=0,"",(IFERROR(VLOOKUP(X$4&amp;X9,都馬連編集用!$B$13:$C$49,2,FALSE),"")))</f>
        <v/>
      </c>
      <c r="Z9" s="53"/>
      <c r="AA9" s="139" t="str">
        <f>IF(IFERROR(VLOOKUP(Z$4&amp;Z9,都馬連編集用!$B$13:$C$49,2,FALSE),"")=0,"",(IFERROR(VLOOKUP(Z$4&amp;Z9,都馬連編集用!$B$13:$C$49,2,FALSE),"")))</f>
        <v/>
      </c>
      <c r="AB9" s="53"/>
      <c r="AC9" s="139" t="str">
        <f>IF(IFERROR(VLOOKUP(AB$4&amp;AB9,都馬連編集用!$B$13:$C$49,2,FALSE),"")=0,"",(IFERROR(VLOOKUP(AB$4&amp;AB9,都馬連編集用!$B$13:$C$49,2,FALSE),"")))</f>
        <v/>
      </c>
      <c r="AD9" s="53"/>
      <c r="AE9" s="139" t="str">
        <f>IF(IFERROR(VLOOKUP(AD$4&amp;AD9,都馬連編集用!$B$13:$C$49,2,FALSE),"")=0,"",(IFERROR(VLOOKUP(AD$4&amp;AD9,都馬連編集用!$B$13:$C$49,2,FALSE),"")))</f>
        <v/>
      </c>
      <c r="AF9" s="53"/>
      <c r="AG9" s="139" t="str">
        <f>IF(IFERROR(VLOOKUP(AF$4&amp;AF9,都馬連編集用!$B$13:$C$49,2,FALSE),"")=0,"",(IFERROR(VLOOKUP(AF$4&amp;AF9,都馬連編集用!$B$13:$C$49,2,FALSE),"")))</f>
        <v/>
      </c>
      <c r="AH9" s="53"/>
      <c r="AI9" s="139" t="str">
        <f>IF(IFERROR(VLOOKUP(AH$4&amp;AH9,都馬連編集用!$B$13:$C$49,2,FALSE),"")=0,"",(IFERROR(VLOOKUP(AH$4&amp;AH9,都馬連編集用!$B$13:$C$49,2,FALSE),"")))</f>
        <v/>
      </c>
      <c r="AJ9" s="53"/>
      <c r="AK9" s="139" t="str">
        <f>IF(IFERROR(VLOOKUP(AJ$4&amp;AJ9,都馬連編集用!$B$13:$C$49,2,FALSE),"")=0,"",(IFERROR(VLOOKUP(AJ$4&amp;AJ9,都馬連編集用!$B$13:$C$49,2,FALSE),"")))</f>
        <v/>
      </c>
      <c r="AL9" s="53"/>
      <c r="AM9" s="139" t="str">
        <f>IF(IFERROR(VLOOKUP(AL$4&amp;AL9,都馬連編集用!$B$13:$C$49,2,FALSE),"")=0,"",(IFERROR(VLOOKUP(AL$4&amp;AL9,都馬連編集用!$B$13:$C$49,2,FALSE),"")))</f>
        <v/>
      </c>
      <c r="AN9" s="53"/>
      <c r="AO9" s="172" t="str">
        <f>IF(IFERROR(VLOOKUP(AN$4&amp;AN9,都馬連編集用!$B$13:$C$49,2,FALSE),"")=0,"",(IFERROR(VLOOKUP(AN$4&amp;AN9,都馬連編集用!$B$13:$C$49,2,FALSE),"")))</f>
        <v/>
      </c>
      <c r="AP9" s="176"/>
      <c r="AQ9" s="139" t="str">
        <f>IF(IFERROR(VLOOKUP(AP$4&amp;AP9,都馬連編集用!$B$13:$C$49,2,FALSE),"")=0,"",(IFERROR(VLOOKUP(AP$4&amp;AP9,都馬連編集用!$B$13:$C$49,2,FALSE),"")))</f>
        <v/>
      </c>
      <c r="AR9" s="53"/>
      <c r="AS9" s="139" t="str">
        <f>IF(IFERROR(VLOOKUP(AR$4&amp;AR9,都馬連編集用!$B$13:$C$49,2,FALSE),"")=0,"",(IFERROR(VLOOKUP(AR$4&amp;AR9,都馬連編集用!$B$13:$C$49,2,FALSE),"")))</f>
        <v/>
      </c>
      <c r="AT9" s="53"/>
      <c r="AU9" s="139" t="str">
        <f>IF(IFERROR(VLOOKUP(AT$4&amp;AT9,都馬連編集用!$B$13:$C$49,2,FALSE),"")=0,"",(IFERROR(VLOOKUP(AT$4&amp;AT9,都馬連編集用!$B$13:$C$49,2,FALSE),"")))</f>
        <v/>
      </c>
      <c r="AV9" s="53"/>
      <c r="AW9" s="139" t="str">
        <f>IF(IFERROR(VLOOKUP(AV$4&amp;AV9,都馬連編集用!$B$13:$C$49,2,FALSE),"")=0,"",(IFERROR(VLOOKUP(AV$4&amp;AV9,都馬連編集用!$B$13:$C$49,2,FALSE),"")))</f>
        <v/>
      </c>
      <c r="AX9" s="53"/>
      <c r="AY9" s="139" t="str">
        <f>IF(IFERROR(VLOOKUP(AX$4&amp;AX9,都馬連編集用!$B$13:$C$49,2,FALSE),"")=0,"",(IFERROR(VLOOKUP(AX$4&amp;AX9,都馬連編集用!$B$13:$C$49,2,FALSE),"")))</f>
        <v/>
      </c>
      <c r="AZ9" s="53"/>
      <c r="BA9" s="139" t="str">
        <f>IF(IFERROR(VLOOKUP(AZ$4&amp;AZ9,都馬連編集用!$B$13:$C$49,2,FALSE),"")=0,"",(IFERROR(VLOOKUP(AZ$4&amp;AZ9,都馬連編集用!$B$13:$C$49,2,FALSE),"")))</f>
        <v/>
      </c>
      <c r="BB9" s="53"/>
      <c r="BC9" s="139" t="str">
        <f>IF(IFERROR(VLOOKUP(BB$4&amp;BB9,都馬連編集用!$B$13:$C$49,2,FALSE),"")=0,"",(IFERROR(VLOOKUP(BB$4&amp;BB9,都馬連編集用!$B$13:$C$49,2,FALSE),"")))</f>
        <v/>
      </c>
      <c r="BD9" s="53"/>
      <c r="BE9" s="139" t="str">
        <f>IF(IFERROR(VLOOKUP(BD$4&amp;BD9,都馬連編集用!$B$13:$C$49,2,FALSE),"")=0,"",(IFERROR(VLOOKUP(BD$4&amp;BD9,都馬連編集用!$B$13:$C$49,2,FALSE),"")))</f>
        <v/>
      </c>
      <c r="BF9" s="53"/>
      <c r="BG9" s="139" t="str">
        <f>IF(IFERROR(VLOOKUP(BF$4&amp;BF9,都馬連編集用!$B$13:$C$49,2,FALSE),"")=0,"",(IFERROR(VLOOKUP(BF$4&amp;BF9,都馬連編集用!$B$13:$C$49,2,FALSE),"")))</f>
        <v/>
      </c>
      <c r="BH9" s="53"/>
      <c r="BI9" s="139" t="str">
        <f>IF(IFERROR(VLOOKUP(BH$4&amp;BH9,都馬連編集用!$B$13:$C$49,2,FALSE),"")=0,"",(IFERROR(VLOOKUP(BH$4&amp;BH9,都馬連編集用!$B$13:$C$49,2,FALSE),"")))</f>
        <v/>
      </c>
      <c r="BJ9" s="53"/>
      <c r="BK9" s="139" t="str">
        <f>IF(IFERROR(VLOOKUP(BJ$4&amp;BJ9,都馬連編集用!$B$13:$C$49,2,FALSE),"")=0,"",(IFERROR(VLOOKUP(BJ$4&amp;BJ9,都馬連編集用!$B$13:$C$49,2,FALSE),"")))</f>
        <v/>
      </c>
      <c r="BL9" s="53"/>
      <c r="BM9" s="139" t="str">
        <f>IF(IFERROR(VLOOKUP(BL$4&amp;BL9,都馬連編集用!$B$13:$C$49,2,FALSE),"")=0,"",(IFERROR(VLOOKUP(BL$4&amp;BL9,都馬連編集用!$B$13:$C$49,2,FALSE),"")))</f>
        <v/>
      </c>
      <c r="BN9" s="53"/>
      <c r="BO9" s="139" t="str">
        <f>IF(IFERROR(VLOOKUP(BN$4&amp;BN9,都馬連編集用!$B$13:$C$49,2,FALSE),"")=0,"",(IFERROR(VLOOKUP(BN$4&amp;BN9,都馬連編集用!$B$13:$C$49,2,FALSE),"")))</f>
        <v/>
      </c>
      <c r="BP9" s="53"/>
      <c r="BQ9" s="139" t="str">
        <f>IF(IFERROR(VLOOKUP(BP$4&amp;BP9,都馬連編集用!$B$13:$C$49,2,FALSE),"")=0,"",(IFERROR(VLOOKUP(BP$4&amp;BP9,都馬連編集用!$B$13:$C$49,2,FALSE),"")))</f>
        <v/>
      </c>
      <c r="BR9" s="53"/>
      <c r="BS9" s="139" t="str">
        <f>IF(IFERROR(VLOOKUP(BR$4&amp;BR9,都馬連編集用!$B$13:$C$49,2,FALSE),"")=0,"",(IFERROR(VLOOKUP(BR$4&amp;BR9,都馬連編集用!$B$13:$C$49,2,FALSE),"")))</f>
        <v/>
      </c>
      <c r="BT9" s="53"/>
      <c r="BU9" s="139" t="str">
        <f>IF(IFERROR(VLOOKUP(BT$4&amp;BT9,都馬連編集用!$B$13:$C$49,2,FALSE),"")=0,"",(IFERROR(VLOOKUP(BT$4&amp;BT9,都馬連編集用!$B$13:$C$49,2,FALSE),"")))</f>
        <v/>
      </c>
      <c r="BV9" s="53"/>
      <c r="BW9" s="139" t="str">
        <f>IF(IFERROR(VLOOKUP(BV$4&amp;BV9,都馬連編集用!$B$13:$C$49,2,FALSE),"")=0,"",(IFERROR(VLOOKUP(BV$4&amp;BV9,都馬連編集用!$B$13:$C$49,2,FALSE),"")))</f>
        <v/>
      </c>
      <c r="BX9" s="53"/>
      <c r="BY9" s="139" t="str">
        <f>IF(IFERROR(VLOOKUP(BX$4&amp;BX9,都馬連編集用!$B$13:$C$49,2,FALSE),"")=0,"",(IFERROR(VLOOKUP(BX$4&amp;BX9,都馬連編集用!$B$13:$C$49,2,FALSE),"")))</f>
        <v/>
      </c>
      <c r="BZ9" s="53"/>
      <c r="CA9" s="139" t="str">
        <f>IF(IFERROR(VLOOKUP(BZ$4&amp;BZ9,都馬連編集用!$B$13:$C$49,2,FALSE),"")=0,"",(IFERROR(VLOOKUP(BZ$4&amp;BZ9,都馬連編集用!$B$13:$C$49,2,FALSE),"")))</f>
        <v/>
      </c>
      <c r="CB9" s="53"/>
      <c r="CC9" s="139" t="str">
        <f>IF(IFERROR(VLOOKUP(CB$4&amp;CB9,都馬連編集用!$B$13:$C$49,2,FALSE),"")=0,"",(IFERROR(VLOOKUP(CB$4&amp;CB9,都馬連編集用!$B$13:$C$49,2,FALSE),"")))</f>
        <v/>
      </c>
      <c r="CD9" s="53"/>
      <c r="CE9" s="139" t="str">
        <f>IF(IFERROR(VLOOKUP(CD$4&amp;CD9,都馬連編集用!$B$13:$C$49,2,FALSE),"")=0,"",(IFERROR(VLOOKUP(CD$4&amp;CD9,都馬連編集用!$B$13:$C$49,2,FALSE),"")))</f>
        <v/>
      </c>
      <c r="CF9" s="53"/>
      <c r="CG9" s="139" t="str">
        <f>IF(IFERROR(VLOOKUP(CF$4&amp;CF9,都馬連編集用!$B$13:$C$49,2,FALSE),"")=0,"",(IFERROR(VLOOKUP(CF$4&amp;CF9,都馬連編集用!$B$13:$C$49,2,FALSE),"")))</f>
        <v/>
      </c>
      <c r="CH9" s="53"/>
      <c r="CI9" s="139" t="str">
        <f>IF(IFERROR(VLOOKUP(CH$4&amp;CH9,都馬連編集用!$B$13:$C$49,2,FALSE),"")=0,"",(IFERROR(VLOOKUP(CH$4&amp;CH9,都馬連編集用!$B$13:$C$49,2,FALSE),"")))</f>
        <v/>
      </c>
      <c r="CJ9" s="53"/>
      <c r="CK9" s="139" t="str">
        <f>IF(IFERROR(VLOOKUP(CJ$4&amp;CJ9,都馬連編集用!$B$13:$C$49,2,FALSE),"")=0,"",(IFERROR(VLOOKUP(CJ$4&amp;CJ9,都馬連編集用!$B$13:$C$49,2,FALSE),"")))</f>
        <v/>
      </c>
      <c r="CL9" s="53"/>
      <c r="CM9" s="139" t="str">
        <f>IF(IFERROR(VLOOKUP(CL$4&amp;CL9,都馬連編集用!$B$13:$C$49,2,FALSE),"")=0,"",(IFERROR(VLOOKUP(CL$4&amp;CL9,都馬連編集用!$B$13:$C$49,2,FALSE),"")))</f>
        <v/>
      </c>
      <c r="CN9" s="53"/>
      <c r="CO9" s="139" t="str">
        <f>IF(IFERROR(VLOOKUP(CN$4&amp;CN9,都馬連編集用!$B$13:$C$49,2,FALSE),"")=0,"",(IFERROR(VLOOKUP(CN$4&amp;CN9,都馬連編集用!$B$13:$C$49,2,FALSE),"")))</f>
        <v/>
      </c>
      <c r="CP9" s="53"/>
      <c r="CQ9" s="139" t="str">
        <f>IF(IFERROR(VLOOKUP(CP$4&amp;CP9,都馬連編集用!$B$13:$C$49,2,FALSE),"")=0,"",(IFERROR(VLOOKUP(CP$4&amp;CP9,都馬連編集用!$B$13:$C$49,2,FALSE),"")))</f>
        <v/>
      </c>
      <c r="CR9" s="53"/>
      <c r="CS9" s="139" t="str">
        <f>IF(IFERROR(VLOOKUP(CR$4&amp;CR9,都馬連編集用!$B$13:$C$49,2,FALSE),"")=0,"",(IFERROR(VLOOKUP(CR$4&amp;CR9,都馬連編集用!$B$13:$C$49,2,FALSE),"")))</f>
        <v/>
      </c>
      <c r="CT9" s="53"/>
      <c r="CU9" s="139" t="str">
        <f>IF(IFERROR(VLOOKUP(CT$4&amp;CT9,都馬連編集用!$B$13:$C$49,2,FALSE),"")=0,"",(IFERROR(VLOOKUP(CT$4&amp;CT9,都馬連編集用!$B$13:$C$49,2,FALSE),"")))</f>
        <v/>
      </c>
      <c r="CV9" s="53"/>
      <c r="CW9" s="139" t="str">
        <f>IF(IFERROR(VLOOKUP(CV$4&amp;CV9,都馬連編集用!$B$13:$C$49,2,FALSE),"")=0,"",(IFERROR(VLOOKUP(CV$4&amp;CV9,都馬連編集用!$B$13:$C$49,2,FALSE),"")))</f>
        <v/>
      </c>
      <c r="CX9" s="53"/>
      <c r="CY9" s="139" t="str">
        <f>IF(IFERROR(VLOOKUP(CX$4&amp;CX9,都馬連編集用!$B$13:$C$49,2,FALSE),"")=0,"",(IFERROR(VLOOKUP(CX$4&amp;CX9,都馬連編集用!$B$13:$C$49,2,FALSE),"")))</f>
        <v/>
      </c>
      <c r="CZ9" s="53"/>
      <c r="DA9" s="139" t="str">
        <f>IF(IFERROR(VLOOKUP(CZ$4&amp;CZ9,都馬連編集用!$B$13:$C$49,2,FALSE),"")=0,"",(IFERROR(VLOOKUP(CZ$4&amp;CZ9,都馬連編集用!$B$13:$C$49,2,FALSE),"")))</f>
        <v/>
      </c>
      <c r="DB9" s="53"/>
      <c r="DC9" s="139" t="str">
        <f>IF(IFERROR(VLOOKUP(DB$4&amp;DB9,都馬連編集用!$B$13:$C$49,2,FALSE),"")=0,"",(IFERROR(VLOOKUP(DB$4&amp;DB9,都馬連編集用!$B$13:$C$49,2,FALSE),"")))</f>
        <v/>
      </c>
      <c r="DD9" s="53"/>
      <c r="DE9" s="139" t="str">
        <f>IF(IFERROR(VLOOKUP(DD$4&amp;DD9,都馬連編集用!$B$13:$C$49,2,FALSE),"")=0,"",(IFERROR(VLOOKUP(DD$4&amp;DD9,都馬連編集用!$B$13:$C$49,2,FALSE),"")))</f>
        <v/>
      </c>
      <c r="DF9" s="53"/>
      <c r="DG9" s="139" t="str">
        <f>IF(IFERROR(VLOOKUP(DF$4&amp;DF9,都馬連編集用!$B$13:$C$49,2,FALSE),"")=0,"",(IFERROR(VLOOKUP(DF$4&amp;DF9,都馬連編集用!$B$13:$C$49,2,FALSE),"")))</f>
        <v/>
      </c>
      <c r="DH9" s="53"/>
      <c r="DI9" s="139" t="str">
        <f>IF(IFERROR(VLOOKUP(DH$4&amp;DH9,都馬連編集用!$B$13:$C$49,2,FALSE),"")=0,"",(IFERROR(VLOOKUP(DH$4&amp;DH9,都馬連編集用!$B$13:$C$49,2,FALSE),"")))</f>
        <v/>
      </c>
      <c r="DJ9" s="53"/>
    </row>
    <row r="10" spans="1:148" ht="30.6" customHeight="1" x14ac:dyDescent="0.2">
      <c r="A10" s="34">
        <v>4</v>
      </c>
      <c r="D10" s="34" t="e">
        <f t="shared" si="50"/>
        <v>#N/A</v>
      </c>
      <c r="E10" s="126" t="e">
        <f t="shared" si="52"/>
        <v>#N/A</v>
      </c>
      <c r="F10" s="121"/>
      <c r="G10" s="141" t="str">
        <f>IFERROR(VLOOKUP(F10,'申込書2（馬匹・選手）'!$B$5:$D$54,3,FALSE),"")</f>
        <v/>
      </c>
      <c r="H10" s="121"/>
      <c r="I10" s="140" t="str">
        <f>IFERROR(VLOOKUP(H10,'申込書2（馬匹・選手）'!$F$5:$H$54,3,FALSE),"")</f>
        <v/>
      </c>
      <c r="J10" s="102" t="str">
        <f t="shared" si="51"/>
        <v/>
      </c>
      <c r="K10" s="107" t="str">
        <f>IFERROR(VLOOKUP(I10,'申込書2（馬匹・選手）'!$F$5:$H$54,3,FALSE),"")</f>
        <v/>
      </c>
      <c r="L10" s="53"/>
      <c r="M10" s="139" t="str">
        <f>IF(IFERROR(VLOOKUP(L$4&amp;L10,都馬連編集用!$B$13:$C$49,2,FALSE),"")=0,"",(IFERROR(VLOOKUP(L$4&amp;L10,都馬連編集用!$B$13:$C$49,2,FALSE),"")))</f>
        <v/>
      </c>
      <c r="N10" s="53"/>
      <c r="O10" s="139" t="str">
        <f>IF(IFERROR(VLOOKUP(N$4&amp;N10,都馬連編集用!$B$13:$C$49,2,FALSE),"")=0,"",(IFERROR(VLOOKUP(N$4&amp;N10,都馬連編集用!$B$13:$C$49,2,FALSE),"")))</f>
        <v/>
      </c>
      <c r="P10" s="53"/>
      <c r="Q10" s="139" t="str">
        <f>IF(IFERROR(VLOOKUP(P$4&amp;P10,都馬連編集用!$B$13:$C$49,2,FALSE),"")=0,"",(IFERROR(VLOOKUP(P$4&amp;P10,都馬連編集用!$B$13:$C$49,2,FALSE),"")))</f>
        <v/>
      </c>
      <c r="R10" s="53"/>
      <c r="S10" s="139" t="str">
        <f>IF(IFERROR(VLOOKUP(R$4&amp;R10,都馬連編集用!$B$13:$C$49,2,FALSE),"")=0,"",(IFERROR(VLOOKUP(R$4&amp;R10,都馬連編集用!$B$13:$C$49,2,FALSE),"")))</f>
        <v/>
      </c>
      <c r="T10" s="53"/>
      <c r="U10" s="139" t="str">
        <f>IF(IFERROR(VLOOKUP(T$4&amp;T10,都馬連編集用!$B$13:$C$49,2,FALSE),"")=0,"",(IFERROR(VLOOKUP(T$4&amp;T10,都馬連編集用!$B$13:$C$49,2,FALSE),"")))</f>
        <v/>
      </c>
      <c r="V10" s="53"/>
      <c r="W10" s="139" t="str">
        <f>IF(IFERROR(VLOOKUP(V$4&amp;V10,都馬連編集用!$B$13:$C$49,2,FALSE),"")=0,"",(IFERROR(VLOOKUP(V$4&amp;V10,都馬連編集用!$B$13:$C$49,2,FALSE),"")))</f>
        <v/>
      </c>
      <c r="X10" s="53"/>
      <c r="Y10" s="139" t="str">
        <f>IF(IFERROR(VLOOKUP(X$4&amp;X10,都馬連編集用!$B$13:$C$49,2,FALSE),"")=0,"",(IFERROR(VLOOKUP(X$4&amp;X10,都馬連編集用!$B$13:$C$49,2,FALSE),"")))</f>
        <v/>
      </c>
      <c r="Z10" s="53"/>
      <c r="AA10" s="139" t="str">
        <f>IF(IFERROR(VLOOKUP(Z$4&amp;Z10,都馬連編集用!$B$13:$C$49,2,FALSE),"")=0,"",(IFERROR(VLOOKUP(Z$4&amp;Z10,都馬連編集用!$B$13:$C$49,2,FALSE),"")))</f>
        <v/>
      </c>
      <c r="AB10" s="53"/>
      <c r="AC10" s="139" t="str">
        <f>IF(IFERROR(VLOOKUP(AB$4&amp;AB10,都馬連編集用!$B$13:$C$49,2,FALSE),"")=0,"",(IFERROR(VLOOKUP(AB$4&amp;AB10,都馬連編集用!$B$13:$C$49,2,FALSE),"")))</f>
        <v/>
      </c>
      <c r="AD10" s="53"/>
      <c r="AE10" s="139" t="str">
        <f>IF(IFERROR(VLOOKUP(AD$4&amp;AD10,都馬連編集用!$B$13:$C$49,2,FALSE),"")=0,"",(IFERROR(VLOOKUP(AD$4&amp;AD10,都馬連編集用!$B$13:$C$49,2,FALSE),"")))</f>
        <v/>
      </c>
      <c r="AF10" s="53"/>
      <c r="AG10" s="139" t="str">
        <f>IF(IFERROR(VLOOKUP(AF$4&amp;AF10,都馬連編集用!$B$13:$C$49,2,FALSE),"")=0,"",(IFERROR(VLOOKUP(AF$4&amp;AF10,都馬連編集用!$B$13:$C$49,2,FALSE),"")))</f>
        <v/>
      </c>
      <c r="AH10" s="53"/>
      <c r="AI10" s="139" t="str">
        <f>IF(IFERROR(VLOOKUP(AH$4&amp;AH10,都馬連編集用!$B$13:$C$49,2,FALSE),"")=0,"",(IFERROR(VLOOKUP(AH$4&amp;AH10,都馬連編集用!$B$13:$C$49,2,FALSE),"")))</f>
        <v/>
      </c>
      <c r="AJ10" s="53"/>
      <c r="AK10" s="139" t="str">
        <f>IF(IFERROR(VLOOKUP(AJ$4&amp;AJ10,都馬連編集用!$B$13:$C$49,2,FALSE),"")=0,"",(IFERROR(VLOOKUP(AJ$4&amp;AJ10,都馬連編集用!$B$13:$C$49,2,FALSE),"")))</f>
        <v/>
      </c>
      <c r="AL10" s="53"/>
      <c r="AM10" s="139" t="str">
        <f>IF(IFERROR(VLOOKUP(AL$4&amp;AL10,都馬連編集用!$B$13:$C$49,2,FALSE),"")=0,"",(IFERROR(VLOOKUP(AL$4&amp;AL10,都馬連編集用!$B$13:$C$49,2,FALSE),"")))</f>
        <v/>
      </c>
      <c r="AN10" s="53"/>
      <c r="AO10" s="172" t="str">
        <f>IF(IFERROR(VLOOKUP(AN$4&amp;AN10,都馬連編集用!$B$13:$C$49,2,FALSE),"")=0,"",(IFERROR(VLOOKUP(AN$4&amp;AN10,都馬連編集用!$B$13:$C$49,2,FALSE),"")))</f>
        <v/>
      </c>
      <c r="AP10" s="176"/>
      <c r="AQ10" s="139" t="str">
        <f>IF(IFERROR(VLOOKUP(AP$4&amp;AP10,都馬連編集用!$B$13:$C$49,2,FALSE),"")=0,"",(IFERROR(VLOOKUP(AP$4&amp;AP10,都馬連編集用!$B$13:$C$49,2,FALSE),"")))</f>
        <v/>
      </c>
      <c r="AR10" s="53"/>
      <c r="AS10" s="139" t="str">
        <f>IF(IFERROR(VLOOKUP(AR$4&amp;AR10,都馬連編集用!$B$13:$C$49,2,FALSE),"")=0,"",(IFERROR(VLOOKUP(AR$4&amp;AR10,都馬連編集用!$B$13:$C$49,2,FALSE),"")))</f>
        <v/>
      </c>
      <c r="AT10" s="53"/>
      <c r="AU10" s="139" t="str">
        <f>IF(IFERROR(VLOOKUP(AT$4&amp;AT10,都馬連編集用!$B$13:$C$49,2,FALSE),"")=0,"",(IFERROR(VLOOKUP(AT$4&amp;AT10,都馬連編集用!$B$13:$C$49,2,FALSE),"")))</f>
        <v/>
      </c>
      <c r="AV10" s="53"/>
      <c r="AW10" s="139" t="str">
        <f>IF(IFERROR(VLOOKUP(AV$4&amp;AV10,都馬連編集用!$B$13:$C$49,2,FALSE),"")=0,"",(IFERROR(VLOOKUP(AV$4&amp;AV10,都馬連編集用!$B$13:$C$49,2,FALSE),"")))</f>
        <v/>
      </c>
      <c r="AX10" s="53"/>
      <c r="AY10" s="139" t="str">
        <f>IF(IFERROR(VLOOKUP(AX$4&amp;AX10,都馬連編集用!$B$13:$C$49,2,FALSE),"")=0,"",(IFERROR(VLOOKUP(AX$4&amp;AX10,都馬連編集用!$B$13:$C$49,2,FALSE),"")))</f>
        <v/>
      </c>
      <c r="AZ10" s="53"/>
      <c r="BA10" s="139" t="str">
        <f>IF(IFERROR(VLOOKUP(AZ$4&amp;AZ10,都馬連編集用!$B$13:$C$49,2,FALSE),"")=0,"",(IFERROR(VLOOKUP(AZ$4&amp;AZ10,都馬連編集用!$B$13:$C$49,2,FALSE),"")))</f>
        <v/>
      </c>
      <c r="BB10" s="53"/>
      <c r="BC10" s="139" t="str">
        <f>IF(IFERROR(VLOOKUP(BB$4&amp;BB10,都馬連編集用!$B$13:$C$49,2,FALSE),"")=0,"",(IFERROR(VLOOKUP(BB$4&amp;BB10,都馬連編集用!$B$13:$C$49,2,FALSE),"")))</f>
        <v/>
      </c>
      <c r="BD10" s="53"/>
      <c r="BE10" s="139" t="str">
        <f>IF(IFERROR(VLOOKUP(BD$4&amp;BD10,都馬連編集用!$B$13:$C$49,2,FALSE),"")=0,"",(IFERROR(VLOOKUP(BD$4&amp;BD10,都馬連編集用!$B$13:$C$49,2,FALSE),"")))</f>
        <v/>
      </c>
      <c r="BF10" s="53"/>
      <c r="BG10" s="139" t="str">
        <f>IF(IFERROR(VLOOKUP(BF$4&amp;BF10,都馬連編集用!$B$13:$C$49,2,FALSE),"")=0,"",(IFERROR(VLOOKUP(BF$4&amp;BF10,都馬連編集用!$B$13:$C$49,2,FALSE),"")))</f>
        <v/>
      </c>
      <c r="BH10" s="53"/>
      <c r="BI10" s="139" t="str">
        <f>IF(IFERROR(VLOOKUP(BH$4&amp;BH10,都馬連編集用!$B$13:$C$49,2,FALSE),"")=0,"",(IFERROR(VLOOKUP(BH$4&amp;BH10,都馬連編集用!$B$13:$C$49,2,FALSE),"")))</f>
        <v/>
      </c>
      <c r="BJ10" s="53"/>
      <c r="BK10" s="139" t="str">
        <f>IF(IFERROR(VLOOKUP(BJ$4&amp;BJ10,都馬連編集用!$B$13:$C$49,2,FALSE),"")=0,"",(IFERROR(VLOOKUP(BJ$4&amp;BJ10,都馬連編集用!$B$13:$C$49,2,FALSE),"")))</f>
        <v/>
      </c>
      <c r="BL10" s="53"/>
      <c r="BM10" s="139" t="str">
        <f>IF(IFERROR(VLOOKUP(BL$4&amp;BL10,都馬連編集用!$B$13:$C$49,2,FALSE),"")=0,"",(IFERROR(VLOOKUP(BL$4&amp;BL10,都馬連編集用!$B$13:$C$49,2,FALSE),"")))</f>
        <v/>
      </c>
      <c r="BN10" s="53"/>
      <c r="BO10" s="139" t="str">
        <f>IF(IFERROR(VLOOKUP(BN$4&amp;BN10,都馬連編集用!$B$13:$C$49,2,FALSE),"")=0,"",(IFERROR(VLOOKUP(BN$4&amp;BN10,都馬連編集用!$B$13:$C$49,2,FALSE),"")))</f>
        <v/>
      </c>
      <c r="BP10" s="53"/>
      <c r="BQ10" s="139" t="str">
        <f>IF(IFERROR(VLOOKUP(BP$4&amp;BP10,都馬連編集用!$B$13:$C$49,2,FALSE),"")=0,"",(IFERROR(VLOOKUP(BP$4&amp;BP10,都馬連編集用!$B$13:$C$49,2,FALSE),"")))</f>
        <v/>
      </c>
      <c r="BR10" s="53"/>
      <c r="BS10" s="139" t="str">
        <f>IF(IFERROR(VLOOKUP(BR$4&amp;BR10,都馬連編集用!$B$13:$C$49,2,FALSE),"")=0,"",(IFERROR(VLOOKUP(BR$4&amp;BR10,都馬連編集用!$B$13:$C$49,2,FALSE),"")))</f>
        <v/>
      </c>
      <c r="BT10" s="53"/>
      <c r="BU10" s="139" t="str">
        <f>IF(IFERROR(VLOOKUP(BT$4&amp;BT10,都馬連編集用!$B$13:$C$49,2,FALSE),"")=0,"",(IFERROR(VLOOKUP(BT$4&amp;BT10,都馬連編集用!$B$13:$C$49,2,FALSE),"")))</f>
        <v/>
      </c>
      <c r="BV10" s="53"/>
      <c r="BW10" s="139" t="str">
        <f>IF(IFERROR(VLOOKUP(BV$4&amp;BV10,都馬連編集用!$B$13:$C$49,2,FALSE),"")=0,"",(IFERROR(VLOOKUP(BV$4&amp;BV10,都馬連編集用!$B$13:$C$49,2,FALSE),"")))</f>
        <v/>
      </c>
      <c r="BX10" s="53"/>
      <c r="BY10" s="139" t="str">
        <f>IF(IFERROR(VLOOKUP(BX$4&amp;BX10,都馬連編集用!$B$13:$C$49,2,FALSE),"")=0,"",(IFERROR(VLOOKUP(BX$4&amp;BX10,都馬連編集用!$B$13:$C$49,2,FALSE),"")))</f>
        <v/>
      </c>
      <c r="BZ10" s="53"/>
      <c r="CA10" s="139" t="str">
        <f>IF(IFERROR(VLOOKUP(BZ$4&amp;BZ10,都馬連編集用!$B$13:$C$49,2,FALSE),"")=0,"",(IFERROR(VLOOKUP(BZ$4&amp;BZ10,都馬連編集用!$B$13:$C$49,2,FALSE),"")))</f>
        <v/>
      </c>
      <c r="CB10" s="53"/>
      <c r="CC10" s="139" t="str">
        <f>IF(IFERROR(VLOOKUP(CB$4&amp;CB10,都馬連編集用!$B$13:$C$49,2,FALSE),"")=0,"",(IFERROR(VLOOKUP(CB$4&amp;CB10,都馬連編集用!$B$13:$C$49,2,FALSE),"")))</f>
        <v/>
      </c>
      <c r="CD10" s="53"/>
      <c r="CE10" s="139" t="str">
        <f>IF(IFERROR(VLOOKUP(CD$4&amp;CD10,都馬連編集用!$B$13:$C$49,2,FALSE),"")=0,"",(IFERROR(VLOOKUP(CD$4&amp;CD10,都馬連編集用!$B$13:$C$49,2,FALSE),"")))</f>
        <v/>
      </c>
      <c r="CF10" s="53"/>
      <c r="CG10" s="139" t="str">
        <f>IF(IFERROR(VLOOKUP(CF$4&amp;CF10,都馬連編集用!$B$13:$C$49,2,FALSE),"")=0,"",(IFERROR(VLOOKUP(CF$4&amp;CF10,都馬連編集用!$B$13:$C$49,2,FALSE),"")))</f>
        <v/>
      </c>
      <c r="CH10" s="53"/>
      <c r="CI10" s="139" t="str">
        <f>IF(IFERROR(VLOOKUP(CH$4&amp;CH10,都馬連編集用!$B$13:$C$49,2,FALSE),"")=0,"",(IFERROR(VLOOKUP(CH$4&amp;CH10,都馬連編集用!$B$13:$C$49,2,FALSE),"")))</f>
        <v/>
      </c>
      <c r="CJ10" s="53"/>
      <c r="CK10" s="139" t="str">
        <f>IF(IFERROR(VLOOKUP(CJ$4&amp;CJ10,都馬連編集用!$B$13:$C$49,2,FALSE),"")=0,"",(IFERROR(VLOOKUP(CJ$4&amp;CJ10,都馬連編集用!$B$13:$C$49,2,FALSE),"")))</f>
        <v/>
      </c>
      <c r="CL10" s="53"/>
      <c r="CM10" s="139" t="str">
        <f>IF(IFERROR(VLOOKUP(CL$4&amp;CL10,都馬連編集用!$B$13:$C$49,2,FALSE),"")=0,"",(IFERROR(VLOOKUP(CL$4&amp;CL10,都馬連編集用!$B$13:$C$49,2,FALSE),"")))</f>
        <v/>
      </c>
      <c r="CN10" s="53"/>
      <c r="CO10" s="139" t="str">
        <f>IF(IFERROR(VLOOKUP(CN$4&amp;CN10,都馬連編集用!$B$13:$C$49,2,FALSE),"")=0,"",(IFERROR(VLOOKUP(CN$4&amp;CN10,都馬連編集用!$B$13:$C$49,2,FALSE),"")))</f>
        <v/>
      </c>
      <c r="CP10" s="53"/>
      <c r="CQ10" s="139" t="str">
        <f>IF(IFERROR(VLOOKUP(CP$4&amp;CP10,都馬連編集用!$B$13:$C$49,2,FALSE),"")=0,"",(IFERROR(VLOOKUP(CP$4&amp;CP10,都馬連編集用!$B$13:$C$49,2,FALSE),"")))</f>
        <v/>
      </c>
      <c r="CR10" s="53"/>
      <c r="CS10" s="139" t="str">
        <f>IF(IFERROR(VLOOKUP(CR$4&amp;CR10,都馬連編集用!$B$13:$C$49,2,FALSE),"")=0,"",(IFERROR(VLOOKUP(CR$4&amp;CR10,都馬連編集用!$B$13:$C$49,2,FALSE),"")))</f>
        <v/>
      </c>
      <c r="CT10" s="53"/>
      <c r="CU10" s="139" t="str">
        <f>IF(IFERROR(VLOOKUP(CT$4&amp;CT10,都馬連編集用!$B$13:$C$49,2,FALSE),"")=0,"",(IFERROR(VLOOKUP(CT$4&amp;CT10,都馬連編集用!$B$13:$C$49,2,FALSE),"")))</f>
        <v/>
      </c>
      <c r="CV10" s="53"/>
      <c r="CW10" s="139" t="str">
        <f>IF(IFERROR(VLOOKUP(CV$4&amp;CV10,都馬連編集用!$B$13:$C$49,2,FALSE),"")=0,"",(IFERROR(VLOOKUP(CV$4&amp;CV10,都馬連編集用!$B$13:$C$49,2,FALSE),"")))</f>
        <v/>
      </c>
      <c r="CX10" s="53"/>
      <c r="CY10" s="139" t="str">
        <f>IF(IFERROR(VLOOKUP(CX$4&amp;CX10,都馬連編集用!$B$13:$C$49,2,FALSE),"")=0,"",(IFERROR(VLOOKUP(CX$4&amp;CX10,都馬連編集用!$B$13:$C$49,2,FALSE),"")))</f>
        <v/>
      </c>
      <c r="CZ10" s="53"/>
      <c r="DA10" s="139" t="str">
        <f>IF(IFERROR(VLOOKUP(CZ$4&amp;CZ10,都馬連編集用!$B$13:$C$49,2,FALSE),"")=0,"",(IFERROR(VLOOKUP(CZ$4&amp;CZ10,都馬連編集用!$B$13:$C$49,2,FALSE),"")))</f>
        <v/>
      </c>
      <c r="DB10" s="53"/>
      <c r="DC10" s="139" t="str">
        <f>IF(IFERROR(VLOOKUP(DB$4&amp;DB10,都馬連編集用!$B$13:$C$49,2,FALSE),"")=0,"",(IFERROR(VLOOKUP(DB$4&amp;DB10,都馬連編集用!$B$13:$C$49,2,FALSE),"")))</f>
        <v/>
      </c>
      <c r="DD10" s="53"/>
      <c r="DE10" s="139" t="str">
        <f>IF(IFERROR(VLOOKUP(DD$4&amp;DD10,都馬連編集用!$B$13:$C$49,2,FALSE),"")=0,"",(IFERROR(VLOOKUP(DD$4&amp;DD10,都馬連編集用!$B$13:$C$49,2,FALSE),"")))</f>
        <v/>
      </c>
      <c r="DF10" s="53"/>
      <c r="DG10" s="139" t="str">
        <f>IF(IFERROR(VLOOKUP(DF$4&amp;DF10,都馬連編集用!$B$13:$C$49,2,FALSE),"")=0,"",(IFERROR(VLOOKUP(DF$4&amp;DF10,都馬連編集用!$B$13:$C$49,2,FALSE),"")))</f>
        <v/>
      </c>
      <c r="DH10" s="53"/>
      <c r="DI10" s="139" t="str">
        <f>IF(IFERROR(VLOOKUP(DH$4&amp;DH10,都馬連編集用!$B$13:$C$49,2,FALSE),"")=0,"",(IFERROR(VLOOKUP(DH$4&amp;DH10,都馬連編集用!$B$13:$C$49,2,FALSE),"")))</f>
        <v/>
      </c>
      <c r="DJ10" s="53"/>
    </row>
    <row r="11" spans="1:148" ht="30.6" customHeight="1" x14ac:dyDescent="0.2">
      <c r="A11" s="34">
        <v>5</v>
      </c>
      <c r="D11" s="34" t="e">
        <f t="shared" si="50"/>
        <v>#N/A</v>
      </c>
      <c r="E11" s="126" t="e">
        <f t="shared" si="52"/>
        <v>#N/A</v>
      </c>
      <c r="F11" s="121"/>
      <c r="G11" s="141" t="str">
        <f>IFERROR(VLOOKUP(F11,'申込書2（馬匹・選手）'!$B$5:$D$54,3,FALSE),"")</f>
        <v/>
      </c>
      <c r="H11" s="121"/>
      <c r="I11" s="140" t="str">
        <f>IFERROR(VLOOKUP(H11,'申込書2（馬匹・選手）'!$F$5:$H$54,3,FALSE),"")</f>
        <v/>
      </c>
      <c r="J11" s="102" t="str">
        <f t="shared" si="51"/>
        <v/>
      </c>
      <c r="K11" s="107" t="str">
        <f>IFERROR(VLOOKUP(I11,'申込書2（馬匹・選手）'!$F$5:$H$54,3,FALSE),"")</f>
        <v/>
      </c>
      <c r="L11" s="53"/>
      <c r="M11" s="139" t="str">
        <f>IF(IFERROR(VLOOKUP(L$4&amp;L11,都馬連編集用!$B$13:$C$49,2,FALSE),"")=0,"",(IFERROR(VLOOKUP(L$4&amp;L11,都馬連編集用!$B$13:$C$49,2,FALSE),"")))</f>
        <v/>
      </c>
      <c r="N11" s="53"/>
      <c r="O11" s="139" t="str">
        <f>IF(IFERROR(VLOOKUP(N$4&amp;N11,都馬連編集用!$B$13:$C$49,2,FALSE),"")=0,"",(IFERROR(VLOOKUP(N$4&amp;N11,都馬連編集用!$B$13:$C$49,2,FALSE),"")))</f>
        <v/>
      </c>
      <c r="P11" s="53"/>
      <c r="Q11" s="139" t="str">
        <f>IF(IFERROR(VLOOKUP(P$4&amp;P11,都馬連編集用!$B$13:$C$49,2,FALSE),"")=0,"",(IFERROR(VLOOKUP(P$4&amp;P11,都馬連編集用!$B$13:$C$49,2,FALSE),"")))</f>
        <v/>
      </c>
      <c r="R11" s="53"/>
      <c r="S11" s="139" t="str">
        <f>IF(IFERROR(VLOOKUP(R$4&amp;R11,都馬連編集用!$B$13:$C$49,2,FALSE),"")=0,"",(IFERROR(VLOOKUP(R$4&amp;R11,都馬連編集用!$B$13:$C$49,2,FALSE),"")))</f>
        <v/>
      </c>
      <c r="T11" s="53"/>
      <c r="U11" s="139" t="str">
        <f>IF(IFERROR(VLOOKUP(T$4&amp;T11,都馬連編集用!$B$13:$C$49,2,FALSE),"")=0,"",(IFERROR(VLOOKUP(T$4&amp;T11,都馬連編集用!$B$13:$C$49,2,FALSE),"")))</f>
        <v/>
      </c>
      <c r="V11" s="53"/>
      <c r="W11" s="139" t="str">
        <f>IF(IFERROR(VLOOKUP(V$4&amp;V11,都馬連編集用!$B$13:$C$49,2,FALSE),"")=0,"",(IFERROR(VLOOKUP(V$4&amp;V11,都馬連編集用!$B$13:$C$49,2,FALSE),"")))</f>
        <v/>
      </c>
      <c r="X11" s="53"/>
      <c r="Y11" s="139" t="str">
        <f>IF(IFERROR(VLOOKUP(X$4&amp;X11,都馬連編集用!$B$13:$C$49,2,FALSE),"")=0,"",(IFERROR(VLOOKUP(X$4&amp;X11,都馬連編集用!$B$13:$C$49,2,FALSE),"")))</f>
        <v/>
      </c>
      <c r="Z11" s="53"/>
      <c r="AA11" s="139" t="str">
        <f>IF(IFERROR(VLOOKUP(Z$4&amp;Z11,都馬連編集用!$B$13:$C$49,2,FALSE),"")=0,"",(IFERROR(VLOOKUP(Z$4&amp;Z11,都馬連編集用!$B$13:$C$49,2,FALSE),"")))</f>
        <v/>
      </c>
      <c r="AB11" s="53"/>
      <c r="AC11" s="139" t="str">
        <f>IF(IFERROR(VLOOKUP(AB$4&amp;AB11,都馬連編集用!$B$13:$C$49,2,FALSE),"")=0,"",(IFERROR(VLOOKUP(AB$4&amp;AB11,都馬連編集用!$B$13:$C$49,2,FALSE),"")))</f>
        <v/>
      </c>
      <c r="AD11" s="53"/>
      <c r="AE11" s="139" t="str">
        <f>IF(IFERROR(VLOOKUP(AD$4&amp;AD11,都馬連編集用!$B$13:$C$49,2,FALSE),"")=0,"",(IFERROR(VLOOKUP(AD$4&amp;AD11,都馬連編集用!$B$13:$C$49,2,FALSE),"")))</f>
        <v/>
      </c>
      <c r="AF11" s="53"/>
      <c r="AG11" s="139" t="str">
        <f>IF(IFERROR(VLOOKUP(AF$4&amp;AF11,都馬連編集用!$B$13:$C$49,2,FALSE),"")=0,"",(IFERROR(VLOOKUP(AF$4&amp;AF11,都馬連編集用!$B$13:$C$49,2,FALSE),"")))</f>
        <v/>
      </c>
      <c r="AH11" s="53"/>
      <c r="AI11" s="139" t="str">
        <f>IF(IFERROR(VLOOKUP(AH$4&amp;AH11,都馬連編集用!$B$13:$C$49,2,FALSE),"")=0,"",(IFERROR(VLOOKUP(AH$4&amp;AH11,都馬連編集用!$B$13:$C$49,2,FALSE),"")))</f>
        <v/>
      </c>
      <c r="AJ11" s="53"/>
      <c r="AK11" s="139" t="str">
        <f>IF(IFERROR(VLOOKUP(AJ$4&amp;AJ11,都馬連編集用!$B$13:$C$49,2,FALSE),"")=0,"",(IFERROR(VLOOKUP(AJ$4&amp;AJ11,都馬連編集用!$B$13:$C$49,2,FALSE),"")))</f>
        <v/>
      </c>
      <c r="AL11" s="53"/>
      <c r="AM11" s="139" t="str">
        <f>IF(IFERROR(VLOOKUP(AL$4&amp;AL11,都馬連編集用!$B$13:$C$49,2,FALSE),"")=0,"",(IFERROR(VLOOKUP(AL$4&amp;AL11,都馬連編集用!$B$13:$C$49,2,FALSE),"")))</f>
        <v/>
      </c>
      <c r="AN11" s="53"/>
      <c r="AO11" s="172" t="str">
        <f>IF(IFERROR(VLOOKUP(AN$4&amp;AN11,都馬連編集用!$B$13:$C$49,2,FALSE),"")=0,"",(IFERROR(VLOOKUP(AN$4&amp;AN11,都馬連編集用!$B$13:$C$49,2,FALSE),"")))</f>
        <v/>
      </c>
      <c r="AP11" s="176"/>
      <c r="AQ11" s="139" t="str">
        <f>IF(IFERROR(VLOOKUP(AP$4&amp;AP11,都馬連編集用!$B$13:$C$49,2,FALSE),"")=0,"",(IFERROR(VLOOKUP(AP$4&amp;AP11,都馬連編集用!$B$13:$C$49,2,FALSE),"")))</f>
        <v/>
      </c>
      <c r="AR11" s="53"/>
      <c r="AS11" s="139" t="str">
        <f>IF(IFERROR(VLOOKUP(AR$4&amp;AR11,都馬連編集用!$B$13:$C$49,2,FALSE),"")=0,"",(IFERROR(VLOOKUP(AR$4&amp;AR11,都馬連編集用!$B$13:$C$49,2,FALSE),"")))</f>
        <v/>
      </c>
      <c r="AT11" s="53"/>
      <c r="AU11" s="139" t="str">
        <f>IF(IFERROR(VLOOKUP(AT$4&amp;AT11,都馬連編集用!$B$13:$C$49,2,FALSE),"")=0,"",(IFERROR(VLOOKUP(AT$4&amp;AT11,都馬連編集用!$B$13:$C$49,2,FALSE),"")))</f>
        <v/>
      </c>
      <c r="AV11" s="53"/>
      <c r="AW11" s="139" t="str">
        <f>IF(IFERROR(VLOOKUP(AV$4&amp;AV11,都馬連編集用!$B$13:$C$49,2,FALSE),"")=0,"",(IFERROR(VLOOKUP(AV$4&amp;AV11,都馬連編集用!$B$13:$C$49,2,FALSE),"")))</f>
        <v/>
      </c>
      <c r="AX11" s="53"/>
      <c r="AY11" s="139" t="str">
        <f>IF(IFERROR(VLOOKUP(AX$4&amp;AX11,都馬連編集用!$B$13:$C$49,2,FALSE),"")=0,"",(IFERROR(VLOOKUP(AX$4&amp;AX11,都馬連編集用!$B$13:$C$49,2,FALSE),"")))</f>
        <v/>
      </c>
      <c r="AZ11" s="53"/>
      <c r="BA11" s="139" t="str">
        <f>IF(IFERROR(VLOOKUP(AZ$4&amp;AZ11,都馬連編集用!$B$13:$C$49,2,FALSE),"")=0,"",(IFERROR(VLOOKUP(AZ$4&amp;AZ11,都馬連編集用!$B$13:$C$49,2,FALSE),"")))</f>
        <v/>
      </c>
      <c r="BB11" s="53"/>
      <c r="BC11" s="139" t="str">
        <f>IF(IFERROR(VLOOKUP(BB$4&amp;BB11,都馬連編集用!$B$13:$C$49,2,FALSE),"")=0,"",(IFERROR(VLOOKUP(BB$4&amp;BB11,都馬連編集用!$B$13:$C$49,2,FALSE),"")))</f>
        <v/>
      </c>
      <c r="BD11" s="53"/>
      <c r="BE11" s="139" t="str">
        <f>IF(IFERROR(VLOOKUP(BD$4&amp;BD11,都馬連編集用!$B$13:$C$49,2,FALSE),"")=0,"",(IFERROR(VLOOKUP(BD$4&amp;BD11,都馬連編集用!$B$13:$C$49,2,FALSE),"")))</f>
        <v/>
      </c>
      <c r="BF11" s="53"/>
      <c r="BG11" s="139" t="str">
        <f>IF(IFERROR(VLOOKUP(BF$4&amp;BF11,都馬連編集用!$B$13:$C$49,2,FALSE),"")=0,"",(IFERROR(VLOOKUP(BF$4&amp;BF11,都馬連編集用!$B$13:$C$49,2,FALSE),"")))</f>
        <v/>
      </c>
      <c r="BH11" s="53"/>
      <c r="BI11" s="139" t="str">
        <f>IF(IFERROR(VLOOKUP(BH$4&amp;BH11,都馬連編集用!$B$13:$C$49,2,FALSE),"")=0,"",(IFERROR(VLOOKUP(BH$4&amp;BH11,都馬連編集用!$B$13:$C$49,2,FALSE),"")))</f>
        <v/>
      </c>
      <c r="BJ11" s="53"/>
      <c r="BK11" s="139" t="str">
        <f>IF(IFERROR(VLOOKUP(BJ$4&amp;BJ11,都馬連編集用!$B$13:$C$49,2,FALSE),"")=0,"",(IFERROR(VLOOKUP(BJ$4&amp;BJ11,都馬連編集用!$B$13:$C$49,2,FALSE),"")))</f>
        <v/>
      </c>
      <c r="BL11" s="53"/>
      <c r="BM11" s="139" t="str">
        <f>IF(IFERROR(VLOOKUP(BL$4&amp;BL11,都馬連編集用!$B$13:$C$49,2,FALSE),"")=0,"",(IFERROR(VLOOKUP(BL$4&amp;BL11,都馬連編集用!$B$13:$C$49,2,FALSE),"")))</f>
        <v/>
      </c>
      <c r="BN11" s="53"/>
      <c r="BO11" s="139" t="str">
        <f>IF(IFERROR(VLOOKUP(BN$4&amp;BN11,都馬連編集用!$B$13:$C$49,2,FALSE),"")=0,"",(IFERROR(VLOOKUP(BN$4&amp;BN11,都馬連編集用!$B$13:$C$49,2,FALSE),"")))</f>
        <v/>
      </c>
      <c r="BP11" s="53"/>
      <c r="BQ11" s="139" t="str">
        <f>IF(IFERROR(VLOOKUP(BP$4&amp;BP11,都馬連編集用!$B$13:$C$49,2,FALSE),"")=0,"",(IFERROR(VLOOKUP(BP$4&amp;BP11,都馬連編集用!$B$13:$C$49,2,FALSE),"")))</f>
        <v/>
      </c>
      <c r="BR11" s="53"/>
      <c r="BS11" s="139" t="str">
        <f>IF(IFERROR(VLOOKUP(BR$4&amp;BR11,都馬連編集用!$B$13:$C$49,2,FALSE),"")=0,"",(IFERROR(VLOOKUP(BR$4&amp;BR11,都馬連編集用!$B$13:$C$49,2,FALSE),"")))</f>
        <v/>
      </c>
      <c r="BT11" s="53"/>
      <c r="BU11" s="139" t="str">
        <f>IF(IFERROR(VLOOKUP(BT$4&amp;BT11,都馬連編集用!$B$13:$C$49,2,FALSE),"")=0,"",(IFERROR(VLOOKUP(BT$4&amp;BT11,都馬連編集用!$B$13:$C$49,2,FALSE),"")))</f>
        <v/>
      </c>
      <c r="BV11" s="53"/>
      <c r="BW11" s="139" t="str">
        <f>IF(IFERROR(VLOOKUP(BV$4&amp;BV11,都馬連編集用!$B$13:$C$49,2,FALSE),"")=0,"",(IFERROR(VLOOKUP(BV$4&amp;BV11,都馬連編集用!$B$13:$C$49,2,FALSE),"")))</f>
        <v/>
      </c>
      <c r="BX11" s="53"/>
      <c r="BY11" s="139" t="str">
        <f>IF(IFERROR(VLOOKUP(BX$4&amp;BX11,都馬連編集用!$B$13:$C$49,2,FALSE),"")=0,"",(IFERROR(VLOOKUP(BX$4&amp;BX11,都馬連編集用!$B$13:$C$49,2,FALSE),"")))</f>
        <v/>
      </c>
      <c r="BZ11" s="53"/>
      <c r="CA11" s="139" t="str">
        <f>IF(IFERROR(VLOOKUP(BZ$4&amp;BZ11,都馬連編集用!$B$13:$C$49,2,FALSE),"")=0,"",(IFERROR(VLOOKUP(BZ$4&amp;BZ11,都馬連編集用!$B$13:$C$49,2,FALSE),"")))</f>
        <v/>
      </c>
      <c r="CB11" s="53"/>
      <c r="CC11" s="139" t="str">
        <f>IF(IFERROR(VLOOKUP(CB$4&amp;CB11,都馬連編集用!$B$13:$C$49,2,FALSE),"")=0,"",(IFERROR(VLOOKUP(CB$4&amp;CB11,都馬連編集用!$B$13:$C$49,2,FALSE),"")))</f>
        <v/>
      </c>
      <c r="CD11" s="53"/>
      <c r="CE11" s="139" t="str">
        <f>IF(IFERROR(VLOOKUP(CD$4&amp;CD11,都馬連編集用!$B$13:$C$49,2,FALSE),"")=0,"",(IFERROR(VLOOKUP(CD$4&amp;CD11,都馬連編集用!$B$13:$C$49,2,FALSE),"")))</f>
        <v/>
      </c>
      <c r="CF11" s="53"/>
      <c r="CG11" s="139" t="str">
        <f>IF(IFERROR(VLOOKUP(CF$4&amp;CF11,都馬連編集用!$B$13:$C$49,2,FALSE),"")=0,"",(IFERROR(VLOOKUP(CF$4&amp;CF11,都馬連編集用!$B$13:$C$49,2,FALSE),"")))</f>
        <v/>
      </c>
      <c r="CH11" s="53"/>
      <c r="CI11" s="139" t="str">
        <f>IF(IFERROR(VLOOKUP(CH$4&amp;CH11,都馬連編集用!$B$13:$C$49,2,FALSE),"")=0,"",(IFERROR(VLOOKUP(CH$4&amp;CH11,都馬連編集用!$B$13:$C$49,2,FALSE),"")))</f>
        <v/>
      </c>
      <c r="CJ11" s="53"/>
      <c r="CK11" s="139" t="str">
        <f>IF(IFERROR(VLOOKUP(CJ$4&amp;CJ11,都馬連編集用!$B$13:$C$49,2,FALSE),"")=0,"",(IFERROR(VLOOKUP(CJ$4&amp;CJ11,都馬連編集用!$B$13:$C$49,2,FALSE),"")))</f>
        <v/>
      </c>
      <c r="CL11" s="53"/>
      <c r="CM11" s="139" t="str">
        <f>IF(IFERROR(VLOOKUP(CL$4&amp;CL11,都馬連編集用!$B$13:$C$49,2,FALSE),"")=0,"",(IFERROR(VLOOKUP(CL$4&amp;CL11,都馬連編集用!$B$13:$C$49,2,FALSE),"")))</f>
        <v/>
      </c>
      <c r="CN11" s="53"/>
      <c r="CO11" s="139" t="str">
        <f>IF(IFERROR(VLOOKUP(CN$4&amp;CN11,都馬連編集用!$B$13:$C$49,2,FALSE),"")=0,"",(IFERROR(VLOOKUP(CN$4&amp;CN11,都馬連編集用!$B$13:$C$49,2,FALSE),"")))</f>
        <v/>
      </c>
      <c r="CP11" s="53"/>
      <c r="CQ11" s="139" t="str">
        <f>IF(IFERROR(VLOOKUP(CP$4&amp;CP11,都馬連編集用!$B$13:$C$49,2,FALSE),"")=0,"",(IFERROR(VLOOKUP(CP$4&amp;CP11,都馬連編集用!$B$13:$C$49,2,FALSE),"")))</f>
        <v/>
      </c>
      <c r="CR11" s="53"/>
      <c r="CS11" s="139" t="str">
        <f>IF(IFERROR(VLOOKUP(CR$4&amp;CR11,都馬連編集用!$B$13:$C$49,2,FALSE),"")=0,"",(IFERROR(VLOOKUP(CR$4&amp;CR11,都馬連編集用!$B$13:$C$49,2,FALSE),"")))</f>
        <v/>
      </c>
      <c r="CT11" s="53"/>
      <c r="CU11" s="139" t="str">
        <f>IF(IFERROR(VLOOKUP(CT$4&amp;CT11,都馬連編集用!$B$13:$C$49,2,FALSE),"")=0,"",(IFERROR(VLOOKUP(CT$4&amp;CT11,都馬連編集用!$B$13:$C$49,2,FALSE),"")))</f>
        <v/>
      </c>
      <c r="CV11" s="53"/>
      <c r="CW11" s="139" t="str">
        <f>IF(IFERROR(VLOOKUP(CV$4&amp;CV11,都馬連編集用!$B$13:$C$49,2,FALSE),"")=0,"",(IFERROR(VLOOKUP(CV$4&amp;CV11,都馬連編集用!$B$13:$C$49,2,FALSE),"")))</f>
        <v/>
      </c>
      <c r="CX11" s="53"/>
      <c r="CY11" s="139" t="str">
        <f>IF(IFERROR(VLOOKUP(CX$4&amp;CX11,都馬連編集用!$B$13:$C$49,2,FALSE),"")=0,"",(IFERROR(VLOOKUP(CX$4&amp;CX11,都馬連編集用!$B$13:$C$49,2,FALSE),"")))</f>
        <v/>
      </c>
      <c r="CZ11" s="53"/>
      <c r="DA11" s="139" t="str">
        <f>IF(IFERROR(VLOOKUP(CZ$4&amp;CZ11,都馬連編集用!$B$13:$C$49,2,FALSE),"")=0,"",(IFERROR(VLOOKUP(CZ$4&amp;CZ11,都馬連編集用!$B$13:$C$49,2,FALSE),"")))</f>
        <v/>
      </c>
      <c r="DB11" s="53"/>
      <c r="DC11" s="139" t="str">
        <f>IF(IFERROR(VLOOKUP(DB$4&amp;DB11,都馬連編集用!$B$13:$C$49,2,FALSE),"")=0,"",(IFERROR(VLOOKUP(DB$4&amp;DB11,都馬連編集用!$B$13:$C$49,2,FALSE),"")))</f>
        <v/>
      </c>
      <c r="DD11" s="53"/>
      <c r="DE11" s="139" t="str">
        <f>IF(IFERROR(VLOOKUP(DD$4&amp;DD11,都馬連編集用!$B$13:$C$49,2,FALSE),"")=0,"",(IFERROR(VLOOKUP(DD$4&amp;DD11,都馬連編集用!$B$13:$C$49,2,FALSE),"")))</f>
        <v/>
      </c>
      <c r="DF11" s="53"/>
      <c r="DG11" s="139" t="str">
        <f>IF(IFERROR(VLOOKUP(DF$4&amp;DF11,都馬連編集用!$B$13:$C$49,2,FALSE),"")=0,"",(IFERROR(VLOOKUP(DF$4&amp;DF11,都馬連編集用!$B$13:$C$49,2,FALSE),"")))</f>
        <v/>
      </c>
      <c r="DH11" s="53"/>
      <c r="DI11" s="139" t="str">
        <f>IF(IFERROR(VLOOKUP(DH$4&amp;DH11,都馬連編集用!$B$13:$C$49,2,FALSE),"")=0,"",(IFERROR(VLOOKUP(DH$4&amp;DH11,都馬連編集用!$B$13:$C$49,2,FALSE),"")))</f>
        <v/>
      </c>
      <c r="DJ11" s="53"/>
    </row>
    <row r="12" spans="1:148" ht="30.6" customHeight="1" x14ac:dyDescent="0.2">
      <c r="A12" s="34">
        <v>6</v>
      </c>
      <c r="D12" s="34" t="e">
        <f t="shared" si="50"/>
        <v>#N/A</v>
      </c>
      <c r="E12" s="126" t="e">
        <f t="shared" si="52"/>
        <v>#N/A</v>
      </c>
      <c r="F12" s="121"/>
      <c r="G12" s="141" t="str">
        <f>IFERROR(VLOOKUP(F12,'申込書2（馬匹・選手）'!$B$5:$D$54,3,FALSE),"")</f>
        <v/>
      </c>
      <c r="H12" s="121"/>
      <c r="I12" s="140" t="str">
        <f>IFERROR(VLOOKUP(H12,'申込書2（馬匹・選手）'!$F$5:$H$54,3,FALSE),"")</f>
        <v/>
      </c>
      <c r="J12" s="102" t="str">
        <f t="shared" si="51"/>
        <v/>
      </c>
      <c r="K12" s="107" t="str">
        <f>IFERROR(VLOOKUP(I12,'申込書2（馬匹・選手）'!$F$5:$H$54,3,FALSE),"")</f>
        <v/>
      </c>
      <c r="L12" s="53"/>
      <c r="M12" s="139" t="str">
        <f>IF(IFERROR(VLOOKUP(L$4&amp;L12,都馬連編集用!$B$13:$C$49,2,FALSE),"")=0,"",(IFERROR(VLOOKUP(L$4&amp;L12,都馬連編集用!$B$13:$C$49,2,FALSE),"")))</f>
        <v/>
      </c>
      <c r="N12" s="53"/>
      <c r="O12" s="139" t="str">
        <f>IF(IFERROR(VLOOKUP(N$4&amp;N12,都馬連編集用!$B$13:$C$49,2,FALSE),"")=0,"",(IFERROR(VLOOKUP(N$4&amp;N12,都馬連編集用!$B$13:$C$49,2,FALSE),"")))</f>
        <v/>
      </c>
      <c r="P12" s="53"/>
      <c r="Q12" s="139" t="str">
        <f>IF(IFERROR(VLOOKUP(P$4&amp;P12,都馬連編集用!$B$13:$C$49,2,FALSE),"")=0,"",(IFERROR(VLOOKUP(P$4&amp;P12,都馬連編集用!$B$13:$C$49,2,FALSE),"")))</f>
        <v/>
      </c>
      <c r="R12" s="53"/>
      <c r="S12" s="139" t="str">
        <f>IF(IFERROR(VLOOKUP(R$4&amp;R12,都馬連編集用!$B$13:$C$49,2,FALSE),"")=0,"",(IFERROR(VLOOKUP(R$4&amp;R12,都馬連編集用!$B$13:$C$49,2,FALSE),"")))</f>
        <v/>
      </c>
      <c r="T12" s="53"/>
      <c r="U12" s="139" t="str">
        <f>IF(IFERROR(VLOOKUP(T$4&amp;T12,都馬連編集用!$B$13:$C$49,2,FALSE),"")=0,"",(IFERROR(VLOOKUP(T$4&amp;T12,都馬連編集用!$B$13:$C$49,2,FALSE),"")))</f>
        <v/>
      </c>
      <c r="V12" s="53"/>
      <c r="W12" s="139" t="str">
        <f>IF(IFERROR(VLOOKUP(V$4&amp;V12,都馬連編集用!$B$13:$C$49,2,FALSE),"")=0,"",(IFERROR(VLOOKUP(V$4&amp;V12,都馬連編集用!$B$13:$C$49,2,FALSE),"")))</f>
        <v/>
      </c>
      <c r="X12" s="53"/>
      <c r="Y12" s="139" t="str">
        <f>IF(IFERROR(VLOOKUP(X$4&amp;X12,都馬連編集用!$B$13:$C$49,2,FALSE),"")=0,"",(IFERROR(VLOOKUP(X$4&amp;X12,都馬連編集用!$B$13:$C$49,2,FALSE),"")))</f>
        <v/>
      </c>
      <c r="Z12" s="53"/>
      <c r="AA12" s="139" t="str">
        <f>IF(IFERROR(VLOOKUP(Z$4&amp;Z12,都馬連編集用!$B$13:$C$49,2,FALSE),"")=0,"",(IFERROR(VLOOKUP(Z$4&amp;Z12,都馬連編集用!$B$13:$C$49,2,FALSE),"")))</f>
        <v/>
      </c>
      <c r="AB12" s="53"/>
      <c r="AC12" s="139" t="str">
        <f>IF(IFERROR(VLOOKUP(AB$4&amp;AB12,都馬連編集用!$B$13:$C$49,2,FALSE),"")=0,"",(IFERROR(VLOOKUP(AB$4&amp;AB12,都馬連編集用!$B$13:$C$49,2,FALSE),"")))</f>
        <v/>
      </c>
      <c r="AD12" s="53"/>
      <c r="AE12" s="139" t="str">
        <f>IF(IFERROR(VLOOKUP(AD$4&amp;AD12,都馬連編集用!$B$13:$C$49,2,FALSE),"")=0,"",(IFERROR(VLOOKUP(AD$4&amp;AD12,都馬連編集用!$B$13:$C$49,2,FALSE),"")))</f>
        <v/>
      </c>
      <c r="AF12" s="53"/>
      <c r="AG12" s="139" t="str">
        <f>IF(IFERROR(VLOOKUP(AF$4&amp;AF12,都馬連編集用!$B$13:$C$49,2,FALSE),"")=0,"",(IFERROR(VLOOKUP(AF$4&amp;AF12,都馬連編集用!$B$13:$C$49,2,FALSE),"")))</f>
        <v/>
      </c>
      <c r="AH12" s="53"/>
      <c r="AI12" s="139" t="str">
        <f>IF(IFERROR(VLOOKUP(AH$4&amp;AH12,都馬連編集用!$B$13:$C$49,2,FALSE),"")=0,"",(IFERROR(VLOOKUP(AH$4&amp;AH12,都馬連編集用!$B$13:$C$49,2,FALSE),"")))</f>
        <v/>
      </c>
      <c r="AJ12" s="53"/>
      <c r="AK12" s="139" t="str">
        <f>IF(IFERROR(VLOOKUP(AJ$4&amp;AJ12,都馬連編集用!$B$13:$C$49,2,FALSE),"")=0,"",(IFERROR(VLOOKUP(AJ$4&amp;AJ12,都馬連編集用!$B$13:$C$49,2,FALSE),"")))</f>
        <v/>
      </c>
      <c r="AL12" s="53"/>
      <c r="AM12" s="139" t="str">
        <f>IF(IFERROR(VLOOKUP(AL$4&amp;AL12,都馬連編集用!$B$13:$C$49,2,FALSE),"")=0,"",(IFERROR(VLOOKUP(AL$4&amp;AL12,都馬連編集用!$B$13:$C$49,2,FALSE),"")))</f>
        <v/>
      </c>
      <c r="AN12" s="53"/>
      <c r="AO12" s="172" t="str">
        <f>IF(IFERROR(VLOOKUP(AN$4&amp;AN12,都馬連編集用!$B$13:$C$49,2,FALSE),"")=0,"",(IFERROR(VLOOKUP(AN$4&amp;AN12,都馬連編集用!$B$13:$C$49,2,FALSE),"")))</f>
        <v/>
      </c>
      <c r="AP12" s="176"/>
      <c r="AQ12" s="139" t="str">
        <f>IF(IFERROR(VLOOKUP(AP$4&amp;AP12,都馬連編集用!$B$13:$C$49,2,FALSE),"")=0,"",(IFERROR(VLOOKUP(AP$4&amp;AP12,都馬連編集用!$B$13:$C$49,2,FALSE),"")))</f>
        <v/>
      </c>
      <c r="AR12" s="53"/>
      <c r="AS12" s="139" t="str">
        <f>IF(IFERROR(VLOOKUP(AR$4&amp;AR12,都馬連編集用!$B$13:$C$49,2,FALSE),"")=0,"",(IFERROR(VLOOKUP(AR$4&amp;AR12,都馬連編集用!$B$13:$C$49,2,FALSE),"")))</f>
        <v/>
      </c>
      <c r="AT12" s="53"/>
      <c r="AU12" s="139" t="str">
        <f>IF(IFERROR(VLOOKUP(AT$4&amp;AT12,都馬連編集用!$B$13:$C$49,2,FALSE),"")=0,"",(IFERROR(VLOOKUP(AT$4&amp;AT12,都馬連編集用!$B$13:$C$49,2,FALSE),"")))</f>
        <v/>
      </c>
      <c r="AV12" s="53"/>
      <c r="AW12" s="139" t="str">
        <f>IF(IFERROR(VLOOKUP(AV$4&amp;AV12,都馬連編集用!$B$13:$C$49,2,FALSE),"")=0,"",(IFERROR(VLOOKUP(AV$4&amp;AV12,都馬連編集用!$B$13:$C$49,2,FALSE),"")))</f>
        <v/>
      </c>
      <c r="AX12" s="53"/>
      <c r="AY12" s="139" t="str">
        <f>IF(IFERROR(VLOOKUP(AX$4&amp;AX12,都馬連編集用!$B$13:$C$49,2,FALSE),"")=0,"",(IFERROR(VLOOKUP(AX$4&amp;AX12,都馬連編集用!$B$13:$C$49,2,FALSE),"")))</f>
        <v/>
      </c>
      <c r="AZ12" s="53"/>
      <c r="BA12" s="139" t="str">
        <f>IF(IFERROR(VLOOKUP(AZ$4&amp;AZ12,都馬連編集用!$B$13:$C$49,2,FALSE),"")=0,"",(IFERROR(VLOOKUP(AZ$4&amp;AZ12,都馬連編集用!$B$13:$C$49,2,FALSE),"")))</f>
        <v/>
      </c>
      <c r="BB12" s="53"/>
      <c r="BC12" s="139" t="str">
        <f>IF(IFERROR(VLOOKUP(BB$4&amp;BB12,都馬連編集用!$B$13:$C$49,2,FALSE),"")=0,"",(IFERROR(VLOOKUP(BB$4&amp;BB12,都馬連編集用!$B$13:$C$49,2,FALSE),"")))</f>
        <v/>
      </c>
      <c r="BD12" s="53"/>
      <c r="BE12" s="139" t="str">
        <f>IF(IFERROR(VLOOKUP(BD$4&amp;BD12,都馬連編集用!$B$13:$C$49,2,FALSE),"")=0,"",(IFERROR(VLOOKUP(BD$4&amp;BD12,都馬連編集用!$B$13:$C$49,2,FALSE),"")))</f>
        <v/>
      </c>
      <c r="BF12" s="53"/>
      <c r="BG12" s="139" t="str">
        <f>IF(IFERROR(VLOOKUP(BF$4&amp;BF12,都馬連編集用!$B$13:$C$49,2,FALSE),"")=0,"",(IFERROR(VLOOKUP(BF$4&amp;BF12,都馬連編集用!$B$13:$C$49,2,FALSE),"")))</f>
        <v/>
      </c>
      <c r="BH12" s="53"/>
      <c r="BI12" s="139" t="str">
        <f>IF(IFERROR(VLOOKUP(BH$4&amp;BH12,都馬連編集用!$B$13:$C$49,2,FALSE),"")=0,"",(IFERROR(VLOOKUP(BH$4&amp;BH12,都馬連編集用!$B$13:$C$49,2,FALSE),"")))</f>
        <v/>
      </c>
      <c r="BJ12" s="53"/>
      <c r="BK12" s="139" t="str">
        <f>IF(IFERROR(VLOOKUP(BJ$4&amp;BJ12,都馬連編集用!$B$13:$C$49,2,FALSE),"")=0,"",(IFERROR(VLOOKUP(BJ$4&amp;BJ12,都馬連編集用!$B$13:$C$49,2,FALSE),"")))</f>
        <v/>
      </c>
      <c r="BL12" s="53"/>
      <c r="BM12" s="139" t="str">
        <f>IF(IFERROR(VLOOKUP(BL$4&amp;BL12,都馬連編集用!$B$13:$C$49,2,FALSE),"")=0,"",(IFERROR(VLOOKUP(BL$4&amp;BL12,都馬連編集用!$B$13:$C$49,2,FALSE),"")))</f>
        <v/>
      </c>
      <c r="BN12" s="53"/>
      <c r="BO12" s="139" t="str">
        <f>IF(IFERROR(VLOOKUP(BN$4&amp;BN12,都馬連編集用!$B$13:$C$49,2,FALSE),"")=0,"",(IFERROR(VLOOKUP(BN$4&amp;BN12,都馬連編集用!$B$13:$C$49,2,FALSE),"")))</f>
        <v/>
      </c>
      <c r="BP12" s="53"/>
      <c r="BQ12" s="139" t="str">
        <f>IF(IFERROR(VLOOKUP(BP$4&amp;BP12,都馬連編集用!$B$13:$C$49,2,FALSE),"")=0,"",(IFERROR(VLOOKUP(BP$4&amp;BP12,都馬連編集用!$B$13:$C$49,2,FALSE),"")))</f>
        <v/>
      </c>
      <c r="BR12" s="53"/>
      <c r="BS12" s="139" t="str">
        <f>IF(IFERROR(VLOOKUP(BR$4&amp;BR12,都馬連編集用!$B$13:$C$49,2,FALSE),"")=0,"",(IFERROR(VLOOKUP(BR$4&amp;BR12,都馬連編集用!$B$13:$C$49,2,FALSE),"")))</f>
        <v/>
      </c>
      <c r="BT12" s="53"/>
      <c r="BU12" s="139" t="str">
        <f>IF(IFERROR(VLOOKUP(BT$4&amp;BT12,都馬連編集用!$B$13:$C$49,2,FALSE),"")=0,"",(IFERROR(VLOOKUP(BT$4&amp;BT12,都馬連編集用!$B$13:$C$49,2,FALSE),"")))</f>
        <v/>
      </c>
      <c r="BV12" s="53"/>
      <c r="BW12" s="139" t="str">
        <f>IF(IFERROR(VLOOKUP(BV$4&amp;BV12,都馬連編集用!$B$13:$C$49,2,FALSE),"")=0,"",(IFERROR(VLOOKUP(BV$4&amp;BV12,都馬連編集用!$B$13:$C$49,2,FALSE),"")))</f>
        <v/>
      </c>
      <c r="BX12" s="53"/>
      <c r="BY12" s="139" t="str">
        <f>IF(IFERROR(VLOOKUP(BX$4&amp;BX12,都馬連編集用!$B$13:$C$49,2,FALSE),"")=0,"",(IFERROR(VLOOKUP(BX$4&amp;BX12,都馬連編集用!$B$13:$C$49,2,FALSE),"")))</f>
        <v/>
      </c>
      <c r="BZ12" s="53"/>
      <c r="CA12" s="139" t="str">
        <f>IF(IFERROR(VLOOKUP(BZ$4&amp;BZ12,都馬連編集用!$B$13:$C$49,2,FALSE),"")=0,"",(IFERROR(VLOOKUP(BZ$4&amp;BZ12,都馬連編集用!$B$13:$C$49,2,FALSE),"")))</f>
        <v/>
      </c>
      <c r="CB12" s="53"/>
      <c r="CC12" s="139" t="str">
        <f>IF(IFERROR(VLOOKUP(CB$4&amp;CB12,都馬連編集用!$B$13:$C$49,2,FALSE),"")=0,"",(IFERROR(VLOOKUP(CB$4&amp;CB12,都馬連編集用!$B$13:$C$49,2,FALSE),"")))</f>
        <v/>
      </c>
      <c r="CD12" s="53"/>
      <c r="CE12" s="139" t="str">
        <f>IF(IFERROR(VLOOKUP(CD$4&amp;CD12,都馬連編集用!$B$13:$C$49,2,FALSE),"")=0,"",(IFERROR(VLOOKUP(CD$4&amp;CD12,都馬連編集用!$B$13:$C$49,2,FALSE),"")))</f>
        <v/>
      </c>
      <c r="CF12" s="53"/>
      <c r="CG12" s="139" t="str">
        <f>IF(IFERROR(VLOOKUP(CF$4&amp;CF12,都馬連編集用!$B$13:$C$49,2,FALSE),"")=0,"",(IFERROR(VLOOKUP(CF$4&amp;CF12,都馬連編集用!$B$13:$C$49,2,FALSE),"")))</f>
        <v/>
      </c>
      <c r="CH12" s="53"/>
      <c r="CI12" s="139" t="str">
        <f>IF(IFERROR(VLOOKUP(CH$4&amp;CH12,都馬連編集用!$B$13:$C$49,2,FALSE),"")=0,"",(IFERROR(VLOOKUP(CH$4&amp;CH12,都馬連編集用!$B$13:$C$49,2,FALSE),"")))</f>
        <v/>
      </c>
      <c r="CJ12" s="53"/>
      <c r="CK12" s="139" t="str">
        <f>IF(IFERROR(VLOOKUP(CJ$4&amp;CJ12,都馬連編集用!$B$13:$C$49,2,FALSE),"")=0,"",(IFERROR(VLOOKUP(CJ$4&amp;CJ12,都馬連編集用!$B$13:$C$49,2,FALSE),"")))</f>
        <v/>
      </c>
      <c r="CL12" s="53"/>
      <c r="CM12" s="139" t="str">
        <f>IF(IFERROR(VLOOKUP(CL$4&amp;CL12,都馬連編集用!$B$13:$C$49,2,FALSE),"")=0,"",(IFERROR(VLOOKUP(CL$4&amp;CL12,都馬連編集用!$B$13:$C$49,2,FALSE),"")))</f>
        <v/>
      </c>
      <c r="CN12" s="53"/>
      <c r="CO12" s="139" t="str">
        <f>IF(IFERROR(VLOOKUP(CN$4&amp;CN12,都馬連編集用!$B$13:$C$49,2,FALSE),"")=0,"",(IFERROR(VLOOKUP(CN$4&amp;CN12,都馬連編集用!$B$13:$C$49,2,FALSE),"")))</f>
        <v/>
      </c>
      <c r="CP12" s="53"/>
      <c r="CQ12" s="139" t="str">
        <f>IF(IFERROR(VLOOKUP(CP$4&amp;CP12,都馬連編集用!$B$13:$C$49,2,FALSE),"")=0,"",(IFERROR(VLOOKUP(CP$4&amp;CP12,都馬連編集用!$B$13:$C$49,2,FALSE),"")))</f>
        <v/>
      </c>
      <c r="CR12" s="53"/>
      <c r="CS12" s="139" t="str">
        <f>IF(IFERROR(VLOOKUP(CR$4&amp;CR12,都馬連編集用!$B$13:$C$49,2,FALSE),"")=0,"",(IFERROR(VLOOKUP(CR$4&amp;CR12,都馬連編集用!$B$13:$C$49,2,FALSE),"")))</f>
        <v/>
      </c>
      <c r="CT12" s="53"/>
      <c r="CU12" s="139" t="str">
        <f>IF(IFERROR(VLOOKUP(CT$4&amp;CT12,都馬連編集用!$B$13:$C$49,2,FALSE),"")=0,"",(IFERROR(VLOOKUP(CT$4&amp;CT12,都馬連編集用!$B$13:$C$49,2,FALSE),"")))</f>
        <v/>
      </c>
      <c r="CV12" s="53"/>
      <c r="CW12" s="139" t="str">
        <f>IF(IFERROR(VLOOKUP(CV$4&amp;CV12,都馬連編集用!$B$13:$C$49,2,FALSE),"")=0,"",(IFERROR(VLOOKUP(CV$4&amp;CV12,都馬連編集用!$B$13:$C$49,2,FALSE),"")))</f>
        <v/>
      </c>
      <c r="CX12" s="53"/>
      <c r="CY12" s="139" t="str">
        <f>IF(IFERROR(VLOOKUP(CX$4&amp;CX12,都馬連編集用!$B$13:$C$49,2,FALSE),"")=0,"",(IFERROR(VLOOKUP(CX$4&amp;CX12,都馬連編集用!$B$13:$C$49,2,FALSE),"")))</f>
        <v/>
      </c>
      <c r="CZ12" s="53"/>
      <c r="DA12" s="139" t="str">
        <f>IF(IFERROR(VLOOKUP(CZ$4&amp;CZ12,都馬連編集用!$B$13:$C$49,2,FALSE),"")=0,"",(IFERROR(VLOOKUP(CZ$4&amp;CZ12,都馬連編集用!$B$13:$C$49,2,FALSE),"")))</f>
        <v/>
      </c>
      <c r="DB12" s="53"/>
      <c r="DC12" s="139" t="str">
        <f>IF(IFERROR(VLOOKUP(DB$4&amp;DB12,都馬連編集用!$B$13:$C$49,2,FALSE),"")=0,"",(IFERROR(VLOOKUP(DB$4&amp;DB12,都馬連編集用!$B$13:$C$49,2,FALSE),"")))</f>
        <v/>
      </c>
      <c r="DD12" s="53"/>
      <c r="DE12" s="139" t="str">
        <f>IF(IFERROR(VLOOKUP(DD$4&amp;DD12,都馬連編集用!$B$13:$C$49,2,FALSE),"")=0,"",(IFERROR(VLOOKUP(DD$4&amp;DD12,都馬連編集用!$B$13:$C$49,2,FALSE),"")))</f>
        <v/>
      </c>
      <c r="DF12" s="53"/>
      <c r="DG12" s="139" t="str">
        <f>IF(IFERROR(VLOOKUP(DF$4&amp;DF12,都馬連編集用!$B$13:$C$49,2,FALSE),"")=0,"",(IFERROR(VLOOKUP(DF$4&amp;DF12,都馬連編集用!$B$13:$C$49,2,FALSE),"")))</f>
        <v/>
      </c>
      <c r="DH12" s="53"/>
      <c r="DI12" s="139" t="str">
        <f>IF(IFERROR(VLOOKUP(DH$4&amp;DH12,都馬連編集用!$B$13:$C$49,2,FALSE),"")=0,"",(IFERROR(VLOOKUP(DH$4&amp;DH12,都馬連編集用!$B$13:$C$49,2,FALSE),"")))</f>
        <v/>
      </c>
      <c r="DJ12" s="53"/>
    </row>
    <row r="13" spans="1:148" ht="30.6" customHeight="1" x14ac:dyDescent="0.2">
      <c r="A13" s="34">
        <v>7</v>
      </c>
      <c r="D13" s="34" t="e">
        <f t="shared" si="50"/>
        <v>#N/A</v>
      </c>
      <c r="E13" s="126" t="e">
        <f t="shared" si="52"/>
        <v>#N/A</v>
      </c>
      <c r="F13" s="121"/>
      <c r="G13" s="141" t="str">
        <f>IFERROR(VLOOKUP(F13,'申込書2（馬匹・選手）'!$B$5:$D$54,3,FALSE),"")</f>
        <v/>
      </c>
      <c r="H13" s="121"/>
      <c r="I13" s="140" t="str">
        <f>IFERROR(VLOOKUP(H13,'申込書2（馬匹・選手）'!$F$5:$H$54,3,FALSE),"")</f>
        <v/>
      </c>
      <c r="J13" s="102" t="str">
        <f t="shared" si="51"/>
        <v/>
      </c>
      <c r="K13" s="107" t="str">
        <f>IFERROR(VLOOKUP(I13,'申込書2（馬匹・選手）'!$F$5:$H$54,3,FALSE),"")</f>
        <v/>
      </c>
      <c r="L13" s="53"/>
      <c r="M13" s="139" t="str">
        <f>IF(IFERROR(VLOOKUP(L$4&amp;L13,都馬連編集用!$B$13:$C$49,2,FALSE),"")=0,"",(IFERROR(VLOOKUP(L$4&amp;L13,都馬連編集用!$B$13:$C$49,2,FALSE),"")))</f>
        <v/>
      </c>
      <c r="N13" s="53"/>
      <c r="O13" s="139" t="str">
        <f>IF(IFERROR(VLOOKUP(N$4&amp;N13,都馬連編集用!$B$13:$C$49,2,FALSE),"")=0,"",(IFERROR(VLOOKUP(N$4&amp;N13,都馬連編集用!$B$13:$C$49,2,FALSE),"")))</f>
        <v/>
      </c>
      <c r="P13" s="53"/>
      <c r="Q13" s="139" t="str">
        <f>IF(IFERROR(VLOOKUP(P$4&amp;P13,都馬連編集用!$B$13:$C$49,2,FALSE),"")=0,"",(IFERROR(VLOOKUP(P$4&amp;P13,都馬連編集用!$B$13:$C$49,2,FALSE),"")))</f>
        <v/>
      </c>
      <c r="R13" s="53"/>
      <c r="S13" s="139" t="str">
        <f>IF(IFERROR(VLOOKUP(R$4&amp;R13,都馬連編集用!$B$13:$C$49,2,FALSE),"")=0,"",(IFERROR(VLOOKUP(R$4&amp;R13,都馬連編集用!$B$13:$C$49,2,FALSE),"")))</f>
        <v/>
      </c>
      <c r="T13" s="53"/>
      <c r="U13" s="139" t="str">
        <f>IF(IFERROR(VLOOKUP(T$4&amp;T13,都馬連編集用!$B$13:$C$49,2,FALSE),"")=0,"",(IFERROR(VLOOKUP(T$4&amp;T13,都馬連編集用!$B$13:$C$49,2,FALSE),"")))</f>
        <v/>
      </c>
      <c r="V13" s="53"/>
      <c r="W13" s="139" t="str">
        <f>IF(IFERROR(VLOOKUP(V$4&amp;V13,都馬連編集用!$B$13:$C$49,2,FALSE),"")=0,"",(IFERROR(VLOOKUP(V$4&amp;V13,都馬連編集用!$B$13:$C$49,2,FALSE),"")))</f>
        <v/>
      </c>
      <c r="X13" s="53"/>
      <c r="Y13" s="139" t="str">
        <f>IF(IFERROR(VLOOKUP(X$4&amp;X13,都馬連編集用!$B$13:$C$49,2,FALSE),"")=0,"",(IFERROR(VLOOKUP(X$4&amp;X13,都馬連編集用!$B$13:$C$49,2,FALSE),"")))</f>
        <v/>
      </c>
      <c r="Z13" s="53"/>
      <c r="AA13" s="139" t="str">
        <f>IF(IFERROR(VLOOKUP(Z$4&amp;Z13,都馬連編集用!$B$13:$C$49,2,FALSE),"")=0,"",(IFERROR(VLOOKUP(Z$4&amp;Z13,都馬連編集用!$B$13:$C$49,2,FALSE),"")))</f>
        <v/>
      </c>
      <c r="AB13" s="53"/>
      <c r="AC13" s="139" t="str">
        <f>IF(IFERROR(VLOOKUP(AB$4&amp;AB13,都馬連編集用!$B$13:$C$49,2,FALSE),"")=0,"",(IFERROR(VLOOKUP(AB$4&amp;AB13,都馬連編集用!$B$13:$C$49,2,FALSE),"")))</f>
        <v/>
      </c>
      <c r="AD13" s="53"/>
      <c r="AE13" s="139" t="str">
        <f>IF(IFERROR(VLOOKUP(AD$4&amp;AD13,都馬連編集用!$B$13:$C$49,2,FALSE),"")=0,"",(IFERROR(VLOOKUP(AD$4&amp;AD13,都馬連編集用!$B$13:$C$49,2,FALSE),"")))</f>
        <v/>
      </c>
      <c r="AF13" s="53"/>
      <c r="AG13" s="139" t="str">
        <f>IF(IFERROR(VLOOKUP(AF$4&amp;AF13,都馬連編集用!$B$13:$C$49,2,FALSE),"")=0,"",(IFERROR(VLOOKUP(AF$4&amp;AF13,都馬連編集用!$B$13:$C$49,2,FALSE),"")))</f>
        <v/>
      </c>
      <c r="AH13" s="53"/>
      <c r="AI13" s="139" t="str">
        <f>IF(IFERROR(VLOOKUP(AH$4&amp;AH13,都馬連編集用!$B$13:$C$49,2,FALSE),"")=0,"",(IFERROR(VLOOKUP(AH$4&amp;AH13,都馬連編集用!$B$13:$C$49,2,FALSE),"")))</f>
        <v/>
      </c>
      <c r="AJ13" s="53"/>
      <c r="AK13" s="139" t="str">
        <f>IF(IFERROR(VLOOKUP(AJ$4&amp;AJ13,都馬連編集用!$B$13:$C$49,2,FALSE),"")=0,"",(IFERROR(VLOOKUP(AJ$4&amp;AJ13,都馬連編集用!$B$13:$C$49,2,FALSE),"")))</f>
        <v/>
      </c>
      <c r="AL13" s="53"/>
      <c r="AM13" s="139" t="str">
        <f>IF(IFERROR(VLOOKUP(AL$4&amp;AL13,都馬連編集用!$B$13:$C$49,2,FALSE),"")=0,"",(IFERROR(VLOOKUP(AL$4&amp;AL13,都馬連編集用!$B$13:$C$49,2,FALSE),"")))</f>
        <v/>
      </c>
      <c r="AN13" s="53"/>
      <c r="AO13" s="172" t="str">
        <f>IF(IFERROR(VLOOKUP(AN$4&amp;AN13,都馬連編集用!$B$13:$C$49,2,FALSE),"")=0,"",(IFERROR(VLOOKUP(AN$4&amp;AN13,都馬連編集用!$B$13:$C$49,2,FALSE),"")))</f>
        <v/>
      </c>
      <c r="AP13" s="176"/>
      <c r="AQ13" s="139" t="str">
        <f>IF(IFERROR(VLOOKUP(AP$4&amp;AP13,都馬連編集用!$B$13:$C$49,2,FALSE),"")=0,"",(IFERROR(VLOOKUP(AP$4&amp;AP13,都馬連編集用!$B$13:$C$49,2,FALSE),"")))</f>
        <v/>
      </c>
      <c r="AR13" s="53"/>
      <c r="AS13" s="139" t="str">
        <f>IF(IFERROR(VLOOKUP(AR$4&amp;AR13,都馬連編集用!$B$13:$C$49,2,FALSE),"")=0,"",(IFERROR(VLOOKUP(AR$4&amp;AR13,都馬連編集用!$B$13:$C$49,2,FALSE),"")))</f>
        <v/>
      </c>
      <c r="AT13" s="53"/>
      <c r="AU13" s="139" t="str">
        <f>IF(IFERROR(VLOOKUP(AT$4&amp;AT13,都馬連編集用!$B$13:$C$49,2,FALSE),"")=0,"",(IFERROR(VLOOKUP(AT$4&amp;AT13,都馬連編集用!$B$13:$C$49,2,FALSE),"")))</f>
        <v/>
      </c>
      <c r="AV13" s="53"/>
      <c r="AW13" s="139" t="str">
        <f>IF(IFERROR(VLOOKUP(AV$4&amp;AV13,都馬連編集用!$B$13:$C$49,2,FALSE),"")=0,"",(IFERROR(VLOOKUP(AV$4&amp;AV13,都馬連編集用!$B$13:$C$49,2,FALSE),"")))</f>
        <v/>
      </c>
      <c r="AX13" s="53"/>
      <c r="AY13" s="139" t="str">
        <f>IF(IFERROR(VLOOKUP(AX$4&amp;AX13,都馬連編集用!$B$13:$C$49,2,FALSE),"")=0,"",(IFERROR(VLOOKUP(AX$4&amp;AX13,都馬連編集用!$B$13:$C$49,2,FALSE),"")))</f>
        <v/>
      </c>
      <c r="AZ13" s="53"/>
      <c r="BA13" s="139" t="str">
        <f>IF(IFERROR(VLOOKUP(AZ$4&amp;AZ13,都馬連編集用!$B$13:$C$49,2,FALSE),"")=0,"",(IFERROR(VLOOKUP(AZ$4&amp;AZ13,都馬連編集用!$B$13:$C$49,2,FALSE),"")))</f>
        <v/>
      </c>
      <c r="BB13" s="53"/>
      <c r="BC13" s="139" t="str">
        <f>IF(IFERROR(VLOOKUP(BB$4&amp;BB13,都馬連編集用!$B$13:$C$49,2,FALSE),"")=0,"",(IFERROR(VLOOKUP(BB$4&amp;BB13,都馬連編集用!$B$13:$C$49,2,FALSE),"")))</f>
        <v/>
      </c>
      <c r="BD13" s="53"/>
      <c r="BE13" s="139" t="str">
        <f>IF(IFERROR(VLOOKUP(BD$4&amp;BD13,都馬連編集用!$B$13:$C$49,2,FALSE),"")=0,"",(IFERROR(VLOOKUP(BD$4&amp;BD13,都馬連編集用!$B$13:$C$49,2,FALSE),"")))</f>
        <v/>
      </c>
      <c r="BF13" s="53"/>
      <c r="BG13" s="139" t="str">
        <f>IF(IFERROR(VLOOKUP(BF$4&amp;BF13,都馬連編集用!$B$13:$C$49,2,FALSE),"")=0,"",(IFERROR(VLOOKUP(BF$4&amp;BF13,都馬連編集用!$B$13:$C$49,2,FALSE),"")))</f>
        <v/>
      </c>
      <c r="BH13" s="53"/>
      <c r="BI13" s="139" t="str">
        <f>IF(IFERROR(VLOOKUP(BH$4&amp;BH13,都馬連編集用!$B$13:$C$49,2,FALSE),"")=0,"",(IFERROR(VLOOKUP(BH$4&amp;BH13,都馬連編集用!$B$13:$C$49,2,FALSE),"")))</f>
        <v/>
      </c>
      <c r="BJ13" s="53"/>
      <c r="BK13" s="139" t="str">
        <f>IF(IFERROR(VLOOKUP(BJ$4&amp;BJ13,都馬連編集用!$B$13:$C$49,2,FALSE),"")=0,"",(IFERROR(VLOOKUP(BJ$4&amp;BJ13,都馬連編集用!$B$13:$C$49,2,FALSE),"")))</f>
        <v/>
      </c>
      <c r="BL13" s="53"/>
      <c r="BM13" s="139" t="str">
        <f>IF(IFERROR(VLOOKUP(BL$4&amp;BL13,都馬連編集用!$B$13:$C$49,2,FALSE),"")=0,"",(IFERROR(VLOOKUP(BL$4&amp;BL13,都馬連編集用!$B$13:$C$49,2,FALSE),"")))</f>
        <v/>
      </c>
      <c r="BN13" s="53"/>
      <c r="BO13" s="139" t="str">
        <f>IF(IFERROR(VLOOKUP(BN$4&amp;BN13,都馬連編集用!$B$13:$C$49,2,FALSE),"")=0,"",(IFERROR(VLOOKUP(BN$4&amp;BN13,都馬連編集用!$B$13:$C$49,2,FALSE),"")))</f>
        <v/>
      </c>
      <c r="BP13" s="53"/>
      <c r="BQ13" s="139" t="str">
        <f>IF(IFERROR(VLOOKUP(BP$4&amp;BP13,都馬連編集用!$B$13:$C$49,2,FALSE),"")=0,"",(IFERROR(VLOOKUP(BP$4&amp;BP13,都馬連編集用!$B$13:$C$49,2,FALSE),"")))</f>
        <v/>
      </c>
      <c r="BR13" s="53"/>
      <c r="BS13" s="139" t="str">
        <f>IF(IFERROR(VLOOKUP(BR$4&amp;BR13,都馬連編集用!$B$13:$C$49,2,FALSE),"")=0,"",(IFERROR(VLOOKUP(BR$4&amp;BR13,都馬連編集用!$B$13:$C$49,2,FALSE),"")))</f>
        <v/>
      </c>
      <c r="BT13" s="53"/>
      <c r="BU13" s="139" t="str">
        <f>IF(IFERROR(VLOOKUP(BT$4&amp;BT13,都馬連編集用!$B$13:$C$49,2,FALSE),"")=0,"",(IFERROR(VLOOKUP(BT$4&amp;BT13,都馬連編集用!$B$13:$C$49,2,FALSE),"")))</f>
        <v/>
      </c>
      <c r="BV13" s="53"/>
      <c r="BW13" s="139" t="str">
        <f>IF(IFERROR(VLOOKUP(BV$4&amp;BV13,都馬連編集用!$B$13:$C$49,2,FALSE),"")=0,"",(IFERROR(VLOOKUP(BV$4&amp;BV13,都馬連編集用!$B$13:$C$49,2,FALSE),"")))</f>
        <v/>
      </c>
      <c r="BX13" s="53"/>
      <c r="BY13" s="139" t="str">
        <f>IF(IFERROR(VLOOKUP(BX$4&amp;BX13,都馬連編集用!$B$13:$C$49,2,FALSE),"")=0,"",(IFERROR(VLOOKUP(BX$4&amp;BX13,都馬連編集用!$B$13:$C$49,2,FALSE),"")))</f>
        <v/>
      </c>
      <c r="BZ13" s="53"/>
      <c r="CA13" s="139" t="str">
        <f>IF(IFERROR(VLOOKUP(BZ$4&amp;BZ13,都馬連編集用!$B$13:$C$49,2,FALSE),"")=0,"",(IFERROR(VLOOKUP(BZ$4&amp;BZ13,都馬連編集用!$B$13:$C$49,2,FALSE),"")))</f>
        <v/>
      </c>
      <c r="CB13" s="53"/>
      <c r="CC13" s="139" t="str">
        <f>IF(IFERROR(VLOOKUP(CB$4&amp;CB13,都馬連編集用!$B$13:$C$49,2,FALSE),"")=0,"",(IFERROR(VLOOKUP(CB$4&amp;CB13,都馬連編集用!$B$13:$C$49,2,FALSE),"")))</f>
        <v/>
      </c>
      <c r="CD13" s="53"/>
      <c r="CE13" s="139" t="str">
        <f>IF(IFERROR(VLOOKUP(CD$4&amp;CD13,都馬連編集用!$B$13:$C$49,2,FALSE),"")=0,"",(IFERROR(VLOOKUP(CD$4&amp;CD13,都馬連編集用!$B$13:$C$49,2,FALSE),"")))</f>
        <v/>
      </c>
      <c r="CF13" s="53"/>
      <c r="CG13" s="139" t="str">
        <f>IF(IFERROR(VLOOKUP(CF$4&amp;CF13,都馬連編集用!$B$13:$C$49,2,FALSE),"")=0,"",(IFERROR(VLOOKUP(CF$4&amp;CF13,都馬連編集用!$B$13:$C$49,2,FALSE),"")))</f>
        <v/>
      </c>
      <c r="CH13" s="53"/>
      <c r="CI13" s="139" t="str">
        <f>IF(IFERROR(VLOOKUP(CH$4&amp;CH13,都馬連編集用!$B$13:$C$49,2,FALSE),"")=0,"",(IFERROR(VLOOKUP(CH$4&amp;CH13,都馬連編集用!$B$13:$C$49,2,FALSE),"")))</f>
        <v/>
      </c>
      <c r="CJ13" s="53"/>
      <c r="CK13" s="139" t="str">
        <f>IF(IFERROR(VLOOKUP(CJ$4&amp;CJ13,都馬連編集用!$B$13:$C$49,2,FALSE),"")=0,"",(IFERROR(VLOOKUP(CJ$4&amp;CJ13,都馬連編集用!$B$13:$C$49,2,FALSE),"")))</f>
        <v/>
      </c>
      <c r="CL13" s="53"/>
      <c r="CM13" s="139" t="str">
        <f>IF(IFERROR(VLOOKUP(CL$4&amp;CL13,都馬連編集用!$B$13:$C$49,2,FALSE),"")=0,"",(IFERROR(VLOOKUP(CL$4&amp;CL13,都馬連編集用!$B$13:$C$49,2,FALSE),"")))</f>
        <v/>
      </c>
      <c r="CN13" s="53"/>
      <c r="CO13" s="139" t="str">
        <f>IF(IFERROR(VLOOKUP(CN$4&amp;CN13,都馬連編集用!$B$13:$C$49,2,FALSE),"")=0,"",(IFERROR(VLOOKUP(CN$4&amp;CN13,都馬連編集用!$B$13:$C$49,2,FALSE),"")))</f>
        <v/>
      </c>
      <c r="CP13" s="53"/>
      <c r="CQ13" s="139" t="str">
        <f>IF(IFERROR(VLOOKUP(CP$4&amp;CP13,都馬連編集用!$B$13:$C$49,2,FALSE),"")=0,"",(IFERROR(VLOOKUP(CP$4&amp;CP13,都馬連編集用!$B$13:$C$49,2,FALSE),"")))</f>
        <v/>
      </c>
      <c r="CR13" s="53"/>
      <c r="CS13" s="139" t="str">
        <f>IF(IFERROR(VLOOKUP(CR$4&amp;CR13,都馬連編集用!$B$13:$C$49,2,FALSE),"")=0,"",(IFERROR(VLOOKUP(CR$4&amp;CR13,都馬連編集用!$B$13:$C$49,2,FALSE),"")))</f>
        <v/>
      </c>
      <c r="CT13" s="53"/>
      <c r="CU13" s="139" t="str">
        <f>IF(IFERROR(VLOOKUP(CT$4&amp;CT13,都馬連編集用!$B$13:$C$49,2,FALSE),"")=0,"",(IFERROR(VLOOKUP(CT$4&amp;CT13,都馬連編集用!$B$13:$C$49,2,FALSE),"")))</f>
        <v/>
      </c>
      <c r="CV13" s="53"/>
      <c r="CW13" s="139" t="str">
        <f>IF(IFERROR(VLOOKUP(CV$4&amp;CV13,都馬連編集用!$B$13:$C$49,2,FALSE),"")=0,"",(IFERROR(VLOOKUP(CV$4&amp;CV13,都馬連編集用!$B$13:$C$49,2,FALSE),"")))</f>
        <v/>
      </c>
      <c r="CX13" s="53"/>
      <c r="CY13" s="139" t="str">
        <f>IF(IFERROR(VLOOKUP(CX$4&amp;CX13,都馬連編集用!$B$13:$C$49,2,FALSE),"")=0,"",(IFERROR(VLOOKUP(CX$4&amp;CX13,都馬連編集用!$B$13:$C$49,2,FALSE),"")))</f>
        <v/>
      </c>
      <c r="CZ13" s="53"/>
      <c r="DA13" s="139" t="str">
        <f>IF(IFERROR(VLOOKUP(CZ$4&amp;CZ13,都馬連編集用!$B$13:$C$49,2,FALSE),"")=0,"",(IFERROR(VLOOKUP(CZ$4&amp;CZ13,都馬連編集用!$B$13:$C$49,2,FALSE),"")))</f>
        <v/>
      </c>
      <c r="DB13" s="53"/>
      <c r="DC13" s="139" t="str">
        <f>IF(IFERROR(VLOOKUP(DB$4&amp;DB13,都馬連編集用!$B$13:$C$49,2,FALSE),"")=0,"",(IFERROR(VLOOKUP(DB$4&amp;DB13,都馬連編集用!$B$13:$C$49,2,FALSE),"")))</f>
        <v/>
      </c>
      <c r="DD13" s="53"/>
      <c r="DE13" s="139" t="str">
        <f>IF(IFERROR(VLOOKUP(DD$4&amp;DD13,都馬連編集用!$B$13:$C$49,2,FALSE),"")=0,"",(IFERROR(VLOOKUP(DD$4&amp;DD13,都馬連編集用!$B$13:$C$49,2,FALSE),"")))</f>
        <v/>
      </c>
      <c r="DF13" s="53"/>
      <c r="DG13" s="139" t="str">
        <f>IF(IFERROR(VLOOKUP(DF$4&amp;DF13,都馬連編集用!$B$13:$C$49,2,FALSE),"")=0,"",(IFERROR(VLOOKUP(DF$4&amp;DF13,都馬連編集用!$B$13:$C$49,2,FALSE),"")))</f>
        <v/>
      </c>
      <c r="DH13" s="53"/>
      <c r="DI13" s="139" t="str">
        <f>IF(IFERROR(VLOOKUP(DH$4&amp;DH13,都馬連編集用!$B$13:$C$49,2,FALSE),"")=0,"",(IFERROR(VLOOKUP(DH$4&amp;DH13,都馬連編集用!$B$13:$C$49,2,FALSE),"")))</f>
        <v/>
      </c>
      <c r="DJ13" s="53"/>
    </row>
    <row r="14" spans="1:148" ht="30.6" customHeight="1" x14ac:dyDescent="0.2">
      <c r="A14" s="34">
        <v>8</v>
      </c>
      <c r="D14" s="34" t="e">
        <f t="shared" si="50"/>
        <v>#N/A</v>
      </c>
      <c r="E14" s="126" t="e">
        <f t="shared" si="52"/>
        <v>#N/A</v>
      </c>
      <c r="F14" s="121"/>
      <c r="G14" s="141" t="str">
        <f>IFERROR(VLOOKUP(F14,'申込書2（馬匹・選手）'!$B$5:$D$54,3,FALSE),"")</f>
        <v/>
      </c>
      <c r="H14" s="121"/>
      <c r="I14" s="140" t="str">
        <f>IFERROR(VLOOKUP(H14,'申込書2（馬匹・選手）'!$F$5:$H$54,3,FALSE),"")</f>
        <v/>
      </c>
      <c r="J14" s="102" t="str">
        <f t="shared" si="51"/>
        <v/>
      </c>
      <c r="K14" s="107" t="str">
        <f>IFERROR(VLOOKUP(I14,'申込書2（馬匹・選手）'!$F$5:$H$54,3,FALSE),"")</f>
        <v/>
      </c>
      <c r="L14" s="53"/>
      <c r="M14" s="139" t="str">
        <f>IF(IFERROR(VLOOKUP(L$4&amp;L14,都馬連編集用!$B$13:$C$49,2,FALSE),"")=0,"",(IFERROR(VLOOKUP(L$4&amp;L14,都馬連編集用!$B$13:$C$49,2,FALSE),"")))</f>
        <v/>
      </c>
      <c r="N14" s="53"/>
      <c r="O14" s="139" t="str">
        <f>IF(IFERROR(VLOOKUP(N$4&amp;N14,都馬連編集用!$B$13:$C$49,2,FALSE),"")=0,"",(IFERROR(VLOOKUP(N$4&amp;N14,都馬連編集用!$B$13:$C$49,2,FALSE),"")))</f>
        <v/>
      </c>
      <c r="P14" s="53"/>
      <c r="Q14" s="139" t="str">
        <f>IF(IFERROR(VLOOKUP(P$4&amp;P14,都馬連編集用!$B$13:$C$49,2,FALSE),"")=0,"",(IFERROR(VLOOKUP(P$4&amp;P14,都馬連編集用!$B$13:$C$49,2,FALSE),"")))</f>
        <v/>
      </c>
      <c r="R14" s="53"/>
      <c r="S14" s="139" t="str">
        <f>IF(IFERROR(VLOOKUP(R$4&amp;R14,都馬連編集用!$B$13:$C$49,2,FALSE),"")=0,"",(IFERROR(VLOOKUP(R$4&amp;R14,都馬連編集用!$B$13:$C$49,2,FALSE),"")))</f>
        <v/>
      </c>
      <c r="T14" s="53"/>
      <c r="U14" s="139" t="str">
        <f>IF(IFERROR(VLOOKUP(T$4&amp;T14,都馬連編集用!$B$13:$C$49,2,FALSE),"")=0,"",(IFERROR(VLOOKUP(T$4&amp;T14,都馬連編集用!$B$13:$C$49,2,FALSE),"")))</f>
        <v/>
      </c>
      <c r="V14" s="53"/>
      <c r="W14" s="139" t="str">
        <f>IF(IFERROR(VLOOKUP(V$4&amp;V14,都馬連編集用!$B$13:$C$49,2,FALSE),"")=0,"",(IFERROR(VLOOKUP(V$4&amp;V14,都馬連編集用!$B$13:$C$49,2,FALSE),"")))</f>
        <v/>
      </c>
      <c r="X14" s="53"/>
      <c r="Y14" s="139" t="str">
        <f>IF(IFERROR(VLOOKUP(X$4&amp;X14,都馬連編集用!$B$13:$C$49,2,FALSE),"")=0,"",(IFERROR(VLOOKUP(X$4&amp;X14,都馬連編集用!$B$13:$C$49,2,FALSE),"")))</f>
        <v/>
      </c>
      <c r="Z14" s="53"/>
      <c r="AA14" s="139" t="str">
        <f>IF(IFERROR(VLOOKUP(Z$4&amp;Z14,都馬連編集用!$B$13:$C$49,2,FALSE),"")=0,"",(IFERROR(VLOOKUP(Z$4&amp;Z14,都馬連編集用!$B$13:$C$49,2,FALSE),"")))</f>
        <v/>
      </c>
      <c r="AB14" s="53"/>
      <c r="AC14" s="139" t="str">
        <f>IF(IFERROR(VLOOKUP(AB$4&amp;AB14,都馬連編集用!$B$13:$C$49,2,FALSE),"")=0,"",(IFERROR(VLOOKUP(AB$4&amp;AB14,都馬連編集用!$B$13:$C$49,2,FALSE),"")))</f>
        <v/>
      </c>
      <c r="AD14" s="53"/>
      <c r="AE14" s="139" t="str">
        <f>IF(IFERROR(VLOOKUP(AD$4&amp;AD14,都馬連編集用!$B$13:$C$49,2,FALSE),"")=0,"",(IFERROR(VLOOKUP(AD$4&amp;AD14,都馬連編集用!$B$13:$C$49,2,FALSE),"")))</f>
        <v/>
      </c>
      <c r="AF14" s="53"/>
      <c r="AG14" s="139" t="str">
        <f>IF(IFERROR(VLOOKUP(AF$4&amp;AF14,都馬連編集用!$B$13:$C$49,2,FALSE),"")=0,"",(IFERROR(VLOOKUP(AF$4&amp;AF14,都馬連編集用!$B$13:$C$49,2,FALSE),"")))</f>
        <v/>
      </c>
      <c r="AH14" s="53"/>
      <c r="AI14" s="139" t="str">
        <f>IF(IFERROR(VLOOKUP(AH$4&amp;AH14,都馬連編集用!$B$13:$C$49,2,FALSE),"")=0,"",(IFERROR(VLOOKUP(AH$4&amp;AH14,都馬連編集用!$B$13:$C$49,2,FALSE),"")))</f>
        <v/>
      </c>
      <c r="AJ14" s="53"/>
      <c r="AK14" s="139" t="str">
        <f>IF(IFERROR(VLOOKUP(AJ$4&amp;AJ14,都馬連編集用!$B$13:$C$49,2,FALSE),"")=0,"",(IFERROR(VLOOKUP(AJ$4&amp;AJ14,都馬連編集用!$B$13:$C$49,2,FALSE),"")))</f>
        <v/>
      </c>
      <c r="AL14" s="53"/>
      <c r="AM14" s="139" t="str">
        <f>IF(IFERROR(VLOOKUP(AL$4&amp;AL14,都馬連編集用!$B$13:$C$49,2,FALSE),"")=0,"",(IFERROR(VLOOKUP(AL$4&amp;AL14,都馬連編集用!$B$13:$C$49,2,FALSE),"")))</f>
        <v/>
      </c>
      <c r="AN14" s="53"/>
      <c r="AO14" s="172" t="str">
        <f>IF(IFERROR(VLOOKUP(AN$4&amp;AN14,都馬連編集用!$B$13:$C$49,2,FALSE),"")=0,"",(IFERROR(VLOOKUP(AN$4&amp;AN14,都馬連編集用!$B$13:$C$49,2,FALSE),"")))</f>
        <v/>
      </c>
      <c r="AP14" s="176"/>
      <c r="AQ14" s="139" t="str">
        <f>IF(IFERROR(VLOOKUP(AP$4&amp;AP14,都馬連編集用!$B$13:$C$49,2,FALSE),"")=0,"",(IFERROR(VLOOKUP(AP$4&amp;AP14,都馬連編集用!$B$13:$C$49,2,FALSE),"")))</f>
        <v/>
      </c>
      <c r="AR14" s="53"/>
      <c r="AS14" s="139" t="str">
        <f>IF(IFERROR(VLOOKUP(AR$4&amp;AR14,都馬連編集用!$B$13:$C$49,2,FALSE),"")=0,"",(IFERROR(VLOOKUP(AR$4&amp;AR14,都馬連編集用!$B$13:$C$49,2,FALSE),"")))</f>
        <v/>
      </c>
      <c r="AT14" s="53"/>
      <c r="AU14" s="139" t="str">
        <f>IF(IFERROR(VLOOKUP(AT$4&amp;AT14,都馬連編集用!$B$13:$C$49,2,FALSE),"")=0,"",(IFERROR(VLOOKUP(AT$4&amp;AT14,都馬連編集用!$B$13:$C$49,2,FALSE),"")))</f>
        <v/>
      </c>
      <c r="AV14" s="53"/>
      <c r="AW14" s="139" t="str">
        <f>IF(IFERROR(VLOOKUP(AV$4&amp;AV14,都馬連編集用!$B$13:$C$49,2,FALSE),"")=0,"",(IFERROR(VLOOKUP(AV$4&amp;AV14,都馬連編集用!$B$13:$C$49,2,FALSE),"")))</f>
        <v/>
      </c>
      <c r="AX14" s="53"/>
      <c r="AY14" s="139" t="str">
        <f>IF(IFERROR(VLOOKUP(AX$4&amp;AX14,都馬連編集用!$B$13:$C$49,2,FALSE),"")=0,"",(IFERROR(VLOOKUP(AX$4&amp;AX14,都馬連編集用!$B$13:$C$49,2,FALSE),"")))</f>
        <v/>
      </c>
      <c r="AZ14" s="53"/>
      <c r="BA14" s="139" t="str">
        <f>IF(IFERROR(VLOOKUP(AZ$4&amp;AZ14,都馬連編集用!$B$13:$C$49,2,FALSE),"")=0,"",(IFERROR(VLOOKUP(AZ$4&amp;AZ14,都馬連編集用!$B$13:$C$49,2,FALSE),"")))</f>
        <v/>
      </c>
      <c r="BB14" s="53"/>
      <c r="BC14" s="139" t="str">
        <f>IF(IFERROR(VLOOKUP(BB$4&amp;BB14,都馬連編集用!$B$13:$C$49,2,FALSE),"")=0,"",(IFERROR(VLOOKUP(BB$4&amp;BB14,都馬連編集用!$B$13:$C$49,2,FALSE),"")))</f>
        <v/>
      </c>
      <c r="BD14" s="53"/>
      <c r="BE14" s="139" t="str">
        <f>IF(IFERROR(VLOOKUP(BD$4&amp;BD14,都馬連編集用!$B$13:$C$49,2,FALSE),"")=0,"",(IFERROR(VLOOKUP(BD$4&amp;BD14,都馬連編集用!$B$13:$C$49,2,FALSE),"")))</f>
        <v/>
      </c>
      <c r="BF14" s="53"/>
      <c r="BG14" s="139" t="str">
        <f>IF(IFERROR(VLOOKUP(BF$4&amp;BF14,都馬連編集用!$B$13:$C$49,2,FALSE),"")=0,"",(IFERROR(VLOOKUP(BF$4&amp;BF14,都馬連編集用!$B$13:$C$49,2,FALSE),"")))</f>
        <v/>
      </c>
      <c r="BH14" s="53"/>
      <c r="BI14" s="139" t="str">
        <f>IF(IFERROR(VLOOKUP(BH$4&amp;BH14,都馬連編集用!$B$13:$C$49,2,FALSE),"")=0,"",(IFERROR(VLOOKUP(BH$4&amp;BH14,都馬連編集用!$B$13:$C$49,2,FALSE),"")))</f>
        <v/>
      </c>
      <c r="BJ14" s="53"/>
      <c r="BK14" s="139" t="str">
        <f>IF(IFERROR(VLOOKUP(BJ$4&amp;BJ14,都馬連編集用!$B$13:$C$49,2,FALSE),"")=0,"",(IFERROR(VLOOKUP(BJ$4&amp;BJ14,都馬連編集用!$B$13:$C$49,2,FALSE),"")))</f>
        <v/>
      </c>
      <c r="BL14" s="53"/>
      <c r="BM14" s="139" t="str">
        <f>IF(IFERROR(VLOOKUP(BL$4&amp;BL14,都馬連編集用!$B$13:$C$49,2,FALSE),"")=0,"",(IFERROR(VLOOKUP(BL$4&amp;BL14,都馬連編集用!$B$13:$C$49,2,FALSE),"")))</f>
        <v/>
      </c>
      <c r="BN14" s="53"/>
      <c r="BO14" s="139" t="str">
        <f>IF(IFERROR(VLOOKUP(BN$4&amp;BN14,都馬連編集用!$B$13:$C$49,2,FALSE),"")=0,"",(IFERROR(VLOOKUP(BN$4&amp;BN14,都馬連編集用!$B$13:$C$49,2,FALSE),"")))</f>
        <v/>
      </c>
      <c r="BP14" s="53"/>
      <c r="BQ14" s="139" t="str">
        <f>IF(IFERROR(VLOOKUP(BP$4&amp;BP14,都馬連編集用!$B$13:$C$49,2,FALSE),"")=0,"",(IFERROR(VLOOKUP(BP$4&amp;BP14,都馬連編集用!$B$13:$C$49,2,FALSE),"")))</f>
        <v/>
      </c>
      <c r="BR14" s="53"/>
      <c r="BS14" s="139" t="str">
        <f>IF(IFERROR(VLOOKUP(BR$4&amp;BR14,都馬連編集用!$B$13:$C$49,2,FALSE),"")=0,"",(IFERROR(VLOOKUP(BR$4&amp;BR14,都馬連編集用!$B$13:$C$49,2,FALSE),"")))</f>
        <v/>
      </c>
      <c r="BT14" s="53"/>
      <c r="BU14" s="139" t="str">
        <f>IF(IFERROR(VLOOKUP(BT$4&amp;BT14,都馬連編集用!$B$13:$C$49,2,FALSE),"")=0,"",(IFERROR(VLOOKUP(BT$4&amp;BT14,都馬連編集用!$B$13:$C$49,2,FALSE),"")))</f>
        <v/>
      </c>
      <c r="BV14" s="53"/>
      <c r="BW14" s="139" t="str">
        <f>IF(IFERROR(VLOOKUP(BV$4&amp;BV14,都馬連編集用!$B$13:$C$49,2,FALSE),"")=0,"",(IFERROR(VLOOKUP(BV$4&amp;BV14,都馬連編集用!$B$13:$C$49,2,FALSE),"")))</f>
        <v/>
      </c>
      <c r="BX14" s="53"/>
      <c r="BY14" s="139" t="str">
        <f>IF(IFERROR(VLOOKUP(BX$4&amp;BX14,都馬連編集用!$B$13:$C$49,2,FALSE),"")=0,"",(IFERROR(VLOOKUP(BX$4&amp;BX14,都馬連編集用!$B$13:$C$49,2,FALSE),"")))</f>
        <v/>
      </c>
      <c r="BZ14" s="53"/>
      <c r="CA14" s="139" t="str">
        <f>IF(IFERROR(VLOOKUP(BZ$4&amp;BZ14,都馬連編集用!$B$13:$C$49,2,FALSE),"")=0,"",(IFERROR(VLOOKUP(BZ$4&amp;BZ14,都馬連編集用!$B$13:$C$49,2,FALSE),"")))</f>
        <v/>
      </c>
      <c r="CB14" s="53"/>
      <c r="CC14" s="139" t="str">
        <f>IF(IFERROR(VLOOKUP(CB$4&amp;CB14,都馬連編集用!$B$13:$C$49,2,FALSE),"")=0,"",(IFERROR(VLOOKUP(CB$4&amp;CB14,都馬連編集用!$B$13:$C$49,2,FALSE),"")))</f>
        <v/>
      </c>
      <c r="CD14" s="53"/>
      <c r="CE14" s="139" t="str">
        <f>IF(IFERROR(VLOOKUP(CD$4&amp;CD14,都馬連編集用!$B$13:$C$49,2,FALSE),"")=0,"",(IFERROR(VLOOKUP(CD$4&amp;CD14,都馬連編集用!$B$13:$C$49,2,FALSE),"")))</f>
        <v/>
      </c>
      <c r="CF14" s="53"/>
      <c r="CG14" s="139" t="str">
        <f>IF(IFERROR(VLOOKUP(CF$4&amp;CF14,都馬連編集用!$B$13:$C$49,2,FALSE),"")=0,"",(IFERROR(VLOOKUP(CF$4&amp;CF14,都馬連編集用!$B$13:$C$49,2,FALSE),"")))</f>
        <v/>
      </c>
      <c r="CH14" s="53"/>
      <c r="CI14" s="139" t="str">
        <f>IF(IFERROR(VLOOKUP(CH$4&amp;CH14,都馬連編集用!$B$13:$C$49,2,FALSE),"")=0,"",(IFERROR(VLOOKUP(CH$4&amp;CH14,都馬連編集用!$B$13:$C$49,2,FALSE),"")))</f>
        <v/>
      </c>
      <c r="CJ14" s="53"/>
      <c r="CK14" s="139" t="str">
        <f>IF(IFERROR(VLOOKUP(CJ$4&amp;CJ14,都馬連編集用!$B$13:$C$49,2,FALSE),"")=0,"",(IFERROR(VLOOKUP(CJ$4&amp;CJ14,都馬連編集用!$B$13:$C$49,2,FALSE),"")))</f>
        <v/>
      </c>
      <c r="CL14" s="53"/>
      <c r="CM14" s="139" t="str">
        <f>IF(IFERROR(VLOOKUP(CL$4&amp;CL14,都馬連編集用!$B$13:$C$49,2,FALSE),"")=0,"",(IFERROR(VLOOKUP(CL$4&amp;CL14,都馬連編集用!$B$13:$C$49,2,FALSE),"")))</f>
        <v/>
      </c>
      <c r="CN14" s="53"/>
      <c r="CO14" s="139" t="str">
        <f>IF(IFERROR(VLOOKUP(CN$4&amp;CN14,都馬連編集用!$B$13:$C$49,2,FALSE),"")=0,"",(IFERROR(VLOOKUP(CN$4&amp;CN14,都馬連編集用!$B$13:$C$49,2,FALSE),"")))</f>
        <v/>
      </c>
      <c r="CP14" s="53"/>
      <c r="CQ14" s="139" t="str">
        <f>IF(IFERROR(VLOOKUP(CP$4&amp;CP14,都馬連編集用!$B$13:$C$49,2,FALSE),"")=0,"",(IFERROR(VLOOKUP(CP$4&amp;CP14,都馬連編集用!$B$13:$C$49,2,FALSE),"")))</f>
        <v/>
      </c>
      <c r="CR14" s="53"/>
      <c r="CS14" s="139" t="str">
        <f>IF(IFERROR(VLOOKUP(CR$4&amp;CR14,都馬連編集用!$B$13:$C$49,2,FALSE),"")=0,"",(IFERROR(VLOOKUP(CR$4&amp;CR14,都馬連編集用!$B$13:$C$49,2,FALSE),"")))</f>
        <v/>
      </c>
      <c r="CT14" s="53"/>
      <c r="CU14" s="139" t="str">
        <f>IF(IFERROR(VLOOKUP(CT$4&amp;CT14,都馬連編集用!$B$13:$C$49,2,FALSE),"")=0,"",(IFERROR(VLOOKUP(CT$4&amp;CT14,都馬連編集用!$B$13:$C$49,2,FALSE),"")))</f>
        <v/>
      </c>
      <c r="CV14" s="53"/>
      <c r="CW14" s="139" t="str">
        <f>IF(IFERROR(VLOOKUP(CV$4&amp;CV14,都馬連編集用!$B$13:$C$49,2,FALSE),"")=0,"",(IFERROR(VLOOKUP(CV$4&amp;CV14,都馬連編集用!$B$13:$C$49,2,FALSE),"")))</f>
        <v/>
      </c>
      <c r="CX14" s="53"/>
      <c r="CY14" s="139" t="str">
        <f>IF(IFERROR(VLOOKUP(CX$4&amp;CX14,都馬連編集用!$B$13:$C$49,2,FALSE),"")=0,"",(IFERROR(VLOOKUP(CX$4&amp;CX14,都馬連編集用!$B$13:$C$49,2,FALSE),"")))</f>
        <v/>
      </c>
      <c r="CZ14" s="53"/>
      <c r="DA14" s="139" t="str">
        <f>IF(IFERROR(VLOOKUP(CZ$4&amp;CZ14,都馬連編集用!$B$13:$C$49,2,FALSE),"")=0,"",(IFERROR(VLOOKUP(CZ$4&amp;CZ14,都馬連編集用!$B$13:$C$49,2,FALSE),"")))</f>
        <v/>
      </c>
      <c r="DB14" s="53"/>
      <c r="DC14" s="139" t="str">
        <f>IF(IFERROR(VLOOKUP(DB$4&amp;DB14,都馬連編集用!$B$13:$C$49,2,FALSE),"")=0,"",(IFERROR(VLOOKUP(DB$4&amp;DB14,都馬連編集用!$B$13:$C$49,2,FALSE),"")))</f>
        <v/>
      </c>
      <c r="DD14" s="53"/>
      <c r="DE14" s="139" t="str">
        <f>IF(IFERROR(VLOOKUP(DD$4&amp;DD14,都馬連編集用!$B$13:$C$49,2,FALSE),"")=0,"",(IFERROR(VLOOKUP(DD$4&amp;DD14,都馬連編集用!$B$13:$C$49,2,FALSE),"")))</f>
        <v/>
      </c>
      <c r="DF14" s="53"/>
      <c r="DG14" s="139" t="str">
        <f>IF(IFERROR(VLOOKUP(DF$4&amp;DF14,都馬連編集用!$B$13:$C$49,2,FALSE),"")=0,"",(IFERROR(VLOOKUP(DF$4&amp;DF14,都馬連編集用!$B$13:$C$49,2,FALSE),"")))</f>
        <v/>
      </c>
      <c r="DH14" s="53"/>
      <c r="DI14" s="139" t="str">
        <f>IF(IFERROR(VLOOKUP(DH$4&amp;DH14,都馬連編集用!$B$13:$C$49,2,FALSE),"")=0,"",(IFERROR(VLOOKUP(DH$4&amp;DH14,都馬連編集用!$B$13:$C$49,2,FALSE),"")))</f>
        <v/>
      </c>
      <c r="DJ14" s="53"/>
    </row>
    <row r="15" spans="1:148" ht="30.6" customHeight="1" x14ac:dyDescent="0.2">
      <c r="A15" s="34">
        <v>9</v>
      </c>
      <c r="D15" s="34" t="e">
        <f t="shared" si="50"/>
        <v>#N/A</v>
      </c>
      <c r="E15" s="126" t="e">
        <f t="shared" si="52"/>
        <v>#N/A</v>
      </c>
      <c r="F15" s="121"/>
      <c r="G15" s="141" t="str">
        <f>IFERROR(VLOOKUP(F15,'申込書2（馬匹・選手）'!$B$5:$D$54,3,FALSE),"")</f>
        <v/>
      </c>
      <c r="H15" s="121"/>
      <c r="I15" s="140" t="str">
        <f>IFERROR(VLOOKUP(H15,'申込書2（馬匹・選手）'!$F$5:$H$54,3,FALSE),"")</f>
        <v/>
      </c>
      <c r="J15" s="102" t="str">
        <f t="shared" si="51"/>
        <v/>
      </c>
      <c r="K15" s="107" t="str">
        <f>IFERROR(VLOOKUP(I15,'申込書2（馬匹・選手）'!$F$5:$H$54,3,FALSE),"")</f>
        <v/>
      </c>
      <c r="L15" s="53"/>
      <c r="M15" s="139" t="str">
        <f>IF(IFERROR(VLOOKUP(L$4&amp;L15,都馬連編集用!$B$13:$C$49,2,FALSE),"")=0,"",(IFERROR(VLOOKUP(L$4&amp;L15,都馬連編集用!$B$13:$C$49,2,FALSE),"")))</f>
        <v/>
      </c>
      <c r="N15" s="53"/>
      <c r="O15" s="139" t="str">
        <f>IF(IFERROR(VLOOKUP(N$4&amp;N15,都馬連編集用!$B$13:$C$49,2,FALSE),"")=0,"",(IFERROR(VLOOKUP(N$4&amp;N15,都馬連編集用!$B$13:$C$49,2,FALSE),"")))</f>
        <v/>
      </c>
      <c r="P15" s="53"/>
      <c r="Q15" s="139" t="str">
        <f>IF(IFERROR(VLOOKUP(P$4&amp;P15,都馬連編集用!$B$13:$C$49,2,FALSE),"")=0,"",(IFERROR(VLOOKUP(P$4&amp;P15,都馬連編集用!$B$13:$C$49,2,FALSE),"")))</f>
        <v/>
      </c>
      <c r="R15" s="53"/>
      <c r="S15" s="139" t="str">
        <f>IF(IFERROR(VLOOKUP(R$4&amp;R15,都馬連編集用!$B$13:$C$49,2,FALSE),"")=0,"",(IFERROR(VLOOKUP(R$4&amp;R15,都馬連編集用!$B$13:$C$49,2,FALSE),"")))</f>
        <v/>
      </c>
      <c r="T15" s="53"/>
      <c r="U15" s="139" t="str">
        <f>IF(IFERROR(VLOOKUP(T$4&amp;T15,都馬連編集用!$B$13:$C$49,2,FALSE),"")=0,"",(IFERROR(VLOOKUP(T$4&amp;T15,都馬連編集用!$B$13:$C$49,2,FALSE),"")))</f>
        <v/>
      </c>
      <c r="V15" s="53"/>
      <c r="W15" s="139" t="str">
        <f>IF(IFERROR(VLOOKUP(V$4&amp;V15,都馬連編集用!$B$13:$C$49,2,FALSE),"")=0,"",(IFERROR(VLOOKUP(V$4&amp;V15,都馬連編集用!$B$13:$C$49,2,FALSE),"")))</f>
        <v/>
      </c>
      <c r="X15" s="53"/>
      <c r="Y15" s="139" t="str">
        <f>IF(IFERROR(VLOOKUP(X$4&amp;X15,都馬連編集用!$B$13:$C$49,2,FALSE),"")=0,"",(IFERROR(VLOOKUP(X$4&amp;X15,都馬連編集用!$B$13:$C$49,2,FALSE),"")))</f>
        <v/>
      </c>
      <c r="Z15" s="53"/>
      <c r="AA15" s="139" t="str">
        <f>IF(IFERROR(VLOOKUP(Z$4&amp;Z15,都馬連編集用!$B$13:$C$49,2,FALSE),"")=0,"",(IFERROR(VLOOKUP(Z$4&amp;Z15,都馬連編集用!$B$13:$C$49,2,FALSE),"")))</f>
        <v/>
      </c>
      <c r="AB15" s="53"/>
      <c r="AC15" s="139" t="str">
        <f>IF(IFERROR(VLOOKUP(AB$4&amp;AB15,都馬連編集用!$B$13:$C$49,2,FALSE),"")=0,"",(IFERROR(VLOOKUP(AB$4&amp;AB15,都馬連編集用!$B$13:$C$49,2,FALSE),"")))</f>
        <v/>
      </c>
      <c r="AD15" s="53"/>
      <c r="AE15" s="139" t="str">
        <f>IF(IFERROR(VLOOKUP(AD$4&amp;AD15,都馬連編集用!$B$13:$C$49,2,FALSE),"")=0,"",(IFERROR(VLOOKUP(AD$4&amp;AD15,都馬連編集用!$B$13:$C$49,2,FALSE),"")))</f>
        <v/>
      </c>
      <c r="AF15" s="53"/>
      <c r="AG15" s="139" t="str">
        <f>IF(IFERROR(VLOOKUP(AF$4&amp;AF15,都馬連編集用!$B$13:$C$49,2,FALSE),"")=0,"",(IFERROR(VLOOKUP(AF$4&amp;AF15,都馬連編集用!$B$13:$C$49,2,FALSE),"")))</f>
        <v/>
      </c>
      <c r="AH15" s="53"/>
      <c r="AI15" s="139" t="str">
        <f>IF(IFERROR(VLOOKUP(AH$4&amp;AH15,都馬連編集用!$B$13:$C$49,2,FALSE),"")=0,"",(IFERROR(VLOOKUP(AH$4&amp;AH15,都馬連編集用!$B$13:$C$49,2,FALSE),"")))</f>
        <v/>
      </c>
      <c r="AJ15" s="53"/>
      <c r="AK15" s="139" t="str">
        <f>IF(IFERROR(VLOOKUP(AJ$4&amp;AJ15,都馬連編集用!$B$13:$C$49,2,FALSE),"")=0,"",(IFERROR(VLOOKUP(AJ$4&amp;AJ15,都馬連編集用!$B$13:$C$49,2,FALSE),"")))</f>
        <v/>
      </c>
      <c r="AL15" s="53"/>
      <c r="AM15" s="139" t="str">
        <f>IF(IFERROR(VLOOKUP(AL$4&amp;AL15,都馬連編集用!$B$13:$C$49,2,FALSE),"")=0,"",(IFERROR(VLOOKUP(AL$4&amp;AL15,都馬連編集用!$B$13:$C$49,2,FALSE),"")))</f>
        <v/>
      </c>
      <c r="AN15" s="53"/>
      <c r="AO15" s="172" t="str">
        <f>IF(IFERROR(VLOOKUP(AN$4&amp;AN15,都馬連編集用!$B$13:$C$49,2,FALSE),"")=0,"",(IFERROR(VLOOKUP(AN$4&amp;AN15,都馬連編集用!$B$13:$C$49,2,FALSE),"")))</f>
        <v/>
      </c>
      <c r="AP15" s="176"/>
      <c r="AQ15" s="139" t="str">
        <f>IF(IFERROR(VLOOKUP(AP$4&amp;AP15,都馬連編集用!$B$13:$C$49,2,FALSE),"")=0,"",(IFERROR(VLOOKUP(AP$4&amp;AP15,都馬連編集用!$B$13:$C$49,2,FALSE),"")))</f>
        <v/>
      </c>
      <c r="AR15" s="53"/>
      <c r="AS15" s="139" t="str">
        <f>IF(IFERROR(VLOOKUP(AR$4&amp;AR15,都馬連編集用!$B$13:$C$49,2,FALSE),"")=0,"",(IFERROR(VLOOKUP(AR$4&amp;AR15,都馬連編集用!$B$13:$C$49,2,FALSE),"")))</f>
        <v/>
      </c>
      <c r="AT15" s="53"/>
      <c r="AU15" s="139" t="str">
        <f>IF(IFERROR(VLOOKUP(AT$4&amp;AT15,都馬連編集用!$B$13:$C$49,2,FALSE),"")=0,"",(IFERROR(VLOOKUP(AT$4&amp;AT15,都馬連編集用!$B$13:$C$49,2,FALSE),"")))</f>
        <v/>
      </c>
      <c r="AV15" s="53"/>
      <c r="AW15" s="139" t="str">
        <f>IF(IFERROR(VLOOKUP(AV$4&amp;AV15,都馬連編集用!$B$13:$C$49,2,FALSE),"")=0,"",(IFERROR(VLOOKUP(AV$4&amp;AV15,都馬連編集用!$B$13:$C$49,2,FALSE),"")))</f>
        <v/>
      </c>
      <c r="AX15" s="53"/>
      <c r="AY15" s="139" t="str">
        <f>IF(IFERROR(VLOOKUP(AX$4&amp;AX15,都馬連編集用!$B$13:$C$49,2,FALSE),"")=0,"",(IFERROR(VLOOKUP(AX$4&amp;AX15,都馬連編集用!$B$13:$C$49,2,FALSE),"")))</f>
        <v/>
      </c>
      <c r="AZ15" s="53"/>
      <c r="BA15" s="139" t="str">
        <f>IF(IFERROR(VLOOKUP(AZ$4&amp;AZ15,都馬連編集用!$B$13:$C$49,2,FALSE),"")=0,"",(IFERROR(VLOOKUP(AZ$4&amp;AZ15,都馬連編集用!$B$13:$C$49,2,FALSE),"")))</f>
        <v/>
      </c>
      <c r="BB15" s="53"/>
      <c r="BC15" s="139" t="str">
        <f>IF(IFERROR(VLOOKUP(BB$4&amp;BB15,都馬連編集用!$B$13:$C$49,2,FALSE),"")=0,"",(IFERROR(VLOOKUP(BB$4&amp;BB15,都馬連編集用!$B$13:$C$49,2,FALSE),"")))</f>
        <v/>
      </c>
      <c r="BD15" s="53"/>
      <c r="BE15" s="139" t="str">
        <f>IF(IFERROR(VLOOKUP(BD$4&amp;BD15,都馬連編集用!$B$13:$C$49,2,FALSE),"")=0,"",(IFERROR(VLOOKUP(BD$4&amp;BD15,都馬連編集用!$B$13:$C$49,2,FALSE),"")))</f>
        <v/>
      </c>
      <c r="BF15" s="53"/>
      <c r="BG15" s="139" t="str">
        <f>IF(IFERROR(VLOOKUP(BF$4&amp;BF15,都馬連編集用!$B$13:$C$49,2,FALSE),"")=0,"",(IFERROR(VLOOKUP(BF$4&amp;BF15,都馬連編集用!$B$13:$C$49,2,FALSE),"")))</f>
        <v/>
      </c>
      <c r="BH15" s="53"/>
      <c r="BI15" s="139" t="str">
        <f>IF(IFERROR(VLOOKUP(BH$4&amp;BH15,都馬連編集用!$B$13:$C$49,2,FALSE),"")=0,"",(IFERROR(VLOOKUP(BH$4&amp;BH15,都馬連編集用!$B$13:$C$49,2,FALSE),"")))</f>
        <v/>
      </c>
      <c r="BJ15" s="53"/>
      <c r="BK15" s="139" t="str">
        <f>IF(IFERROR(VLOOKUP(BJ$4&amp;BJ15,都馬連編集用!$B$13:$C$49,2,FALSE),"")=0,"",(IFERROR(VLOOKUP(BJ$4&amp;BJ15,都馬連編集用!$B$13:$C$49,2,FALSE),"")))</f>
        <v/>
      </c>
      <c r="BL15" s="53"/>
      <c r="BM15" s="139" t="str">
        <f>IF(IFERROR(VLOOKUP(BL$4&amp;BL15,都馬連編集用!$B$13:$C$49,2,FALSE),"")=0,"",(IFERROR(VLOOKUP(BL$4&amp;BL15,都馬連編集用!$B$13:$C$49,2,FALSE),"")))</f>
        <v/>
      </c>
      <c r="BN15" s="53"/>
      <c r="BO15" s="139" t="str">
        <f>IF(IFERROR(VLOOKUP(BN$4&amp;BN15,都馬連編集用!$B$13:$C$49,2,FALSE),"")=0,"",(IFERROR(VLOOKUP(BN$4&amp;BN15,都馬連編集用!$B$13:$C$49,2,FALSE),"")))</f>
        <v/>
      </c>
      <c r="BP15" s="53"/>
      <c r="BQ15" s="139" t="str">
        <f>IF(IFERROR(VLOOKUP(BP$4&amp;BP15,都馬連編集用!$B$13:$C$49,2,FALSE),"")=0,"",(IFERROR(VLOOKUP(BP$4&amp;BP15,都馬連編集用!$B$13:$C$49,2,FALSE),"")))</f>
        <v/>
      </c>
      <c r="BR15" s="53"/>
      <c r="BS15" s="139" t="str">
        <f>IF(IFERROR(VLOOKUP(BR$4&amp;BR15,都馬連編集用!$B$13:$C$49,2,FALSE),"")=0,"",(IFERROR(VLOOKUP(BR$4&amp;BR15,都馬連編集用!$B$13:$C$49,2,FALSE),"")))</f>
        <v/>
      </c>
      <c r="BT15" s="53"/>
      <c r="BU15" s="139" t="str">
        <f>IF(IFERROR(VLOOKUP(BT$4&amp;BT15,都馬連編集用!$B$13:$C$49,2,FALSE),"")=0,"",(IFERROR(VLOOKUP(BT$4&amp;BT15,都馬連編集用!$B$13:$C$49,2,FALSE),"")))</f>
        <v/>
      </c>
      <c r="BV15" s="53"/>
      <c r="BW15" s="139" t="str">
        <f>IF(IFERROR(VLOOKUP(BV$4&amp;BV15,都馬連編集用!$B$13:$C$49,2,FALSE),"")=0,"",(IFERROR(VLOOKUP(BV$4&amp;BV15,都馬連編集用!$B$13:$C$49,2,FALSE),"")))</f>
        <v/>
      </c>
      <c r="BX15" s="53"/>
      <c r="BY15" s="139" t="str">
        <f>IF(IFERROR(VLOOKUP(BX$4&amp;BX15,都馬連編集用!$B$13:$C$49,2,FALSE),"")=0,"",(IFERROR(VLOOKUP(BX$4&amp;BX15,都馬連編集用!$B$13:$C$49,2,FALSE),"")))</f>
        <v/>
      </c>
      <c r="BZ15" s="53"/>
      <c r="CA15" s="139" t="str">
        <f>IF(IFERROR(VLOOKUP(BZ$4&amp;BZ15,都馬連編集用!$B$13:$C$49,2,FALSE),"")=0,"",(IFERROR(VLOOKUP(BZ$4&amp;BZ15,都馬連編集用!$B$13:$C$49,2,FALSE),"")))</f>
        <v/>
      </c>
      <c r="CB15" s="53"/>
      <c r="CC15" s="139" t="str">
        <f>IF(IFERROR(VLOOKUP(CB$4&amp;CB15,都馬連編集用!$B$13:$C$49,2,FALSE),"")=0,"",(IFERROR(VLOOKUP(CB$4&amp;CB15,都馬連編集用!$B$13:$C$49,2,FALSE),"")))</f>
        <v/>
      </c>
      <c r="CD15" s="53"/>
      <c r="CE15" s="139" t="str">
        <f>IF(IFERROR(VLOOKUP(CD$4&amp;CD15,都馬連編集用!$B$13:$C$49,2,FALSE),"")=0,"",(IFERROR(VLOOKUP(CD$4&amp;CD15,都馬連編集用!$B$13:$C$49,2,FALSE),"")))</f>
        <v/>
      </c>
      <c r="CF15" s="53"/>
      <c r="CG15" s="139" t="str">
        <f>IF(IFERROR(VLOOKUP(CF$4&amp;CF15,都馬連編集用!$B$13:$C$49,2,FALSE),"")=0,"",(IFERROR(VLOOKUP(CF$4&amp;CF15,都馬連編集用!$B$13:$C$49,2,FALSE),"")))</f>
        <v/>
      </c>
      <c r="CH15" s="53"/>
      <c r="CI15" s="139" t="str">
        <f>IF(IFERROR(VLOOKUP(CH$4&amp;CH15,都馬連編集用!$B$13:$C$49,2,FALSE),"")=0,"",(IFERROR(VLOOKUP(CH$4&amp;CH15,都馬連編集用!$B$13:$C$49,2,FALSE),"")))</f>
        <v/>
      </c>
      <c r="CJ15" s="53"/>
      <c r="CK15" s="139" t="str">
        <f>IF(IFERROR(VLOOKUP(CJ$4&amp;CJ15,都馬連編集用!$B$13:$C$49,2,FALSE),"")=0,"",(IFERROR(VLOOKUP(CJ$4&amp;CJ15,都馬連編集用!$B$13:$C$49,2,FALSE),"")))</f>
        <v/>
      </c>
      <c r="CL15" s="53"/>
      <c r="CM15" s="139" t="str">
        <f>IF(IFERROR(VLOOKUP(CL$4&amp;CL15,都馬連編集用!$B$13:$C$49,2,FALSE),"")=0,"",(IFERROR(VLOOKUP(CL$4&amp;CL15,都馬連編集用!$B$13:$C$49,2,FALSE),"")))</f>
        <v/>
      </c>
      <c r="CN15" s="53"/>
      <c r="CO15" s="139" t="str">
        <f>IF(IFERROR(VLOOKUP(CN$4&amp;CN15,都馬連編集用!$B$13:$C$49,2,FALSE),"")=0,"",(IFERROR(VLOOKUP(CN$4&amp;CN15,都馬連編集用!$B$13:$C$49,2,FALSE),"")))</f>
        <v/>
      </c>
      <c r="CP15" s="53"/>
      <c r="CQ15" s="139" t="str">
        <f>IF(IFERROR(VLOOKUP(CP$4&amp;CP15,都馬連編集用!$B$13:$C$49,2,FALSE),"")=0,"",(IFERROR(VLOOKUP(CP$4&amp;CP15,都馬連編集用!$B$13:$C$49,2,FALSE),"")))</f>
        <v/>
      </c>
      <c r="CR15" s="53"/>
      <c r="CS15" s="139" t="str">
        <f>IF(IFERROR(VLOOKUP(CR$4&amp;CR15,都馬連編集用!$B$13:$C$49,2,FALSE),"")=0,"",(IFERROR(VLOOKUP(CR$4&amp;CR15,都馬連編集用!$B$13:$C$49,2,FALSE),"")))</f>
        <v/>
      </c>
      <c r="CT15" s="53"/>
      <c r="CU15" s="139" t="str">
        <f>IF(IFERROR(VLOOKUP(CT$4&amp;CT15,都馬連編集用!$B$13:$C$49,2,FALSE),"")=0,"",(IFERROR(VLOOKUP(CT$4&amp;CT15,都馬連編集用!$B$13:$C$49,2,FALSE),"")))</f>
        <v/>
      </c>
      <c r="CV15" s="53"/>
      <c r="CW15" s="139" t="str">
        <f>IF(IFERROR(VLOOKUP(CV$4&amp;CV15,都馬連編集用!$B$13:$C$49,2,FALSE),"")=0,"",(IFERROR(VLOOKUP(CV$4&amp;CV15,都馬連編集用!$B$13:$C$49,2,FALSE),"")))</f>
        <v/>
      </c>
      <c r="CX15" s="53"/>
      <c r="CY15" s="139" t="str">
        <f>IF(IFERROR(VLOOKUP(CX$4&amp;CX15,都馬連編集用!$B$13:$C$49,2,FALSE),"")=0,"",(IFERROR(VLOOKUP(CX$4&amp;CX15,都馬連編集用!$B$13:$C$49,2,FALSE),"")))</f>
        <v/>
      </c>
      <c r="CZ15" s="53"/>
      <c r="DA15" s="139" t="str">
        <f>IF(IFERROR(VLOOKUP(CZ$4&amp;CZ15,都馬連編集用!$B$13:$C$49,2,FALSE),"")=0,"",(IFERROR(VLOOKUP(CZ$4&amp;CZ15,都馬連編集用!$B$13:$C$49,2,FALSE),"")))</f>
        <v/>
      </c>
      <c r="DB15" s="53"/>
      <c r="DC15" s="139" t="str">
        <f>IF(IFERROR(VLOOKUP(DB$4&amp;DB15,都馬連編集用!$B$13:$C$49,2,FALSE),"")=0,"",(IFERROR(VLOOKUP(DB$4&amp;DB15,都馬連編集用!$B$13:$C$49,2,FALSE),"")))</f>
        <v/>
      </c>
      <c r="DD15" s="53"/>
      <c r="DE15" s="139" t="str">
        <f>IF(IFERROR(VLOOKUP(DD$4&amp;DD15,都馬連編集用!$B$13:$C$49,2,FALSE),"")=0,"",(IFERROR(VLOOKUP(DD$4&amp;DD15,都馬連編集用!$B$13:$C$49,2,FALSE),"")))</f>
        <v/>
      </c>
      <c r="DF15" s="53"/>
      <c r="DG15" s="139" t="str">
        <f>IF(IFERROR(VLOOKUP(DF$4&amp;DF15,都馬連編集用!$B$13:$C$49,2,FALSE),"")=0,"",(IFERROR(VLOOKUP(DF$4&amp;DF15,都馬連編集用!$B$13:$C$49,2,FALSE),"")))</f>
        <v/>
      </c>
      <c r="DH15" s="53"/>
      <c r="DI15" s="139" t="str">
        <f>IF(IFERROR(VLOOKUP(DH$4&amp;DH15,都馬連編集用!$B$13:$C$49,2,FALSE),"")=0,"",(IFERROR(VLOOKUP(DH$4&amp;DH15,都馬連編集用!$B$13:$C$49,2,FALSE),"")))</f>
        <v/>
      </c>
      <c r="DJ15" s="53"/>
    </row>
    <row r="16" spans="1:148" ht="30.6" customHeight="1" x14ac:dyDescent="0.2">
      <c r="A16" s="34">
        <v>10</v>
      </c>
      <c r="D16" s="34" t="e">
        <f t="shared" si="50"/>
        <v>#N/A</v>
      </c>
      <c r="E16" s="126" t="e">
        <f t="shared" si="52"/>
        <v>#N/A</v>
      </c>
      <c r="F16" s="121"/>
      <c r="G16" s="141" t="str">
        <f>IFERROR(VLOOKUP(F16,'申込書2（馬匹・選手）'!$B$5:$D$54,3,FALSE),"")</f>
        <v/>
      </c>
      <c r="H16" s="121"/>
      <c r="I16" s="140" t="str">
        <f>IFERROR(VLOOKUP(H16,'申込書2（馬匹・選手）'!$F$5:$H$54,3,FALSE),"")</f>
        <v/>
      </c>
      <c r="J16" s="102" t="str">
        <f t="shared" si="51"/>
        <v/>
      </c>
      <c r="K16" s="107" t="str">
        <f>IFERROR(VLOOKUP(I16,'申込書2（馬匹・選手）'!$F$5:$H$54,3,FALSE),"")</f>
        <v/>
      </c>
      <c r="L16" s="53"/>
      <c r="M16" s="139" t="str">
        <f>IF(IFERROR(VLOOKUP(L$4&amp;L16,都馬連編集用!$B$13:$C$49,2,FALSE),"")=0,"",(IFERROR(VLOOKUP(L$4&amp;L16,都馬連編集用!$B$13:$C$49,2,FALSE),"")))</f>
        <v/>
      </c>
      <c r="N16" s="53"/>
      <c r="O16" s="139" t="str">
        <f>IF(IFERROR(VLOOKUP(N$4&amp;N16,都馬連編集用!$B$13:$C$49,2,FALSE),"")=0,"",(IFERROR(VLOOKUP(N$4&amp;N16,都馬連編集用!$B$13:$C$49,2,FALSE),"")))</f>
        <v/>
      </c>
      <c r="P16" s="53"/>
      <c r="Q16" s="139" t="str">
        <f>IF(IFERROR(VLOOKUP(P$4&amp;P16,都馬連編集用!$B$13:$C$49,2,FALSE),"")=0,"",(IFERROR(VLOOKUP(P$4&amp;P16,都馬連編集用!$B$13:$C$49,2,FALSE),"")))</f>
        <v/>
      </c>
      <c r="R16" s="53"/>
      <c r="S16" s="139" t="str">
        <f>IF(IFERROR(VLOOKUP(R$4&amp;R16,都馬連編集用!$B$13:$C$49,2,FALSE),"")=0,"",(IFERROR(VLOOKUP(R$4&amp;R16,都馬連編集用!$B$13:$C$49,2,FALSE),"")))</f>
        <v/>
      </c>
      <c r="T16" s="53"/>
      <c r="U16" s="139" t="str">
        <f>IF(IFERROR(VLOOKUP(T$4&amp;T16,都馬連編集用!$B$13:$C$49,2,FALSE),"")=0,"",(IFERROR(VLOOKUP(T$4&amp;T16,都馬連編集用!$B$13:$C$49,2,FALSE),"")))</f>
        <v/>
      </c>
      <c r="V16" s="53"/>
      <c r="W16" s="139" t="str">
        <f>IF(IFERROR(VLOOKUP(V$4&amp;V16,都馬連編集用!$B$13:$C$49,2,FALSE),"")=0,"",(IFERROR(VLOOKUP(V$4&amp;V16,都馬連編集用!$B$13:$C$49,2,FALSE),"")))</f>
        <v/>
      </c>
      <c r="X16" s="53"/>
      <c r="Y16" s="139" t="str">
        <f>IF(IFERROR(VLOOKUP(X$4&amp;X16,都馬連編集用!$B$13:$C$49,2,FALSE),"")=0,"",(IFERROR(VLOOKUP(X$4&amp;X16,都馬連編集用!$B$13:$C$49,2,FALSE),"")))</f>
        <v/>
      </c>
      <c r="Z16" s="53"/>
      <c r="AA16" s="139" t="str">
        <f>IF(IFERROR(VLOOKUP(Z$4&amp;Z16,都馬連編集用!$B$13:$C$49,2,FALSE),"")=0,"",(IFERROR(VLOOKUP(Z$4&amp;Z16,都馬連編集用!$B$13:$C$49,2,FALSE),"")))</f>
        <v/>
      </c>
      <c r="AB16" s="53"/>
      <c r="AC16" s="139" t="str">
        <f>IF(IFERROR(VLOOKUP(AB$4&amp;AB16,都馬連編集用!$B$13:$C$49,2,FALSE),"")=0,"",(IFERROR(VLOOKUP(AB$4&amp;AB16,都馬連編集用!$B$13:$C$49,2,FALSE),"")))</f>
        <v/>
      </c>
      <c r="AD16" s="53"/>
      <c r="AE16" s="139" t="str">
        <f>IF(IFERROR(VLOOKUP(AD$4&amp;AD16,都馬連編集用!$B$13:$C$49,2,FALSE),"")=0,"",(IFERROR(VLOOKUP(AD$4&amp;AD16,都馬連編集用!$B$13:$C$49,2,FALSE),"")))</f>
        <v/>
      </c>
      <c r="AF16" s="53"/>
      <c r="AG16" s="139" t="str">
        <f>IF(IFERROR(VLOOKUP(AF$4&amp;AF16,都馬連編集用!$B$13:$C$49,2,FALSE),"")=0,"",(IFERROR(VLOOKUP(AF$4&amp;AF16,都馬連編集用!$B$13:$C$49,2,FALSE),"")))</f>
        <v/>
      </c>
      <c r="AH16" s="53"/>
      <c r="AI16" s="139" t="str">
        <f>IF(IFERROR(VLOOKUP(AH$4&amp;AH16,都馬連編集用!$B$13:$C$49,2,FALSE),"")=0,"",(IFERROR(VLOOKUP(AH$4&amp;AH16,都馬連編集用!$B$13:$C$49,2,FALSE),"")))</f>
        <v/>
      </c>
      <c r="AJ16" s="53"/>
      <c r="AK16" s="139" t="str">
        <f>IF(IFERROR(VLOOKUP(AJ$4&amp;AJ16,都馬連編集用!$B$13:$C$49,2,FALSE),"")=0,"",(IFERROR(VLOOKUP(AJ$4&amp;AJ16,都馬連編集用!$B$13:$C$49,2,FALSE),"")))</f>
        <v/>
      </c>
      <c r="AL16" s="53"/>
      <c r="AM16" s="139" t="str">
        <f>IF(IFERROR(VLOOKUP(AL$4&amp;AL16,都馬連編集用!$B$13:$C$49,2,FALSE),"")=0,"",(IFERROR(VLOOKUP(AL$4&amp;AL16,都馬連編集用!$B$13:$C$49,2,FALSE),"")))</f>
        <v/>
      </c>
      <c r="AN16" s="53"/>
      <c r="AO16" s="172" t="str">
        <f>IF(IFERROR(VLOOKUP(AN$4&amp;AN16,都馬連編集用!$B$13:$C$49,2,FALSE),"")=0,"",(IFERROR(VLOOKUP(AN$4&amp;AN16,都馬連編集用!$B$13:$C$49,2,FALSE),"")))</f>
        <v/>
      </c>
      <c r="AP16" s="176"/>
      <c r="AQ16" s="139" t="str">
        <f>IF(IFERROR(VLOOKUP(AP$4&amp;AP16,都馬連編集用!$B$13:$C$49,2,FALSE),"")=0,"",(IFERROR(VLOOKUP(AP$4&amp;AP16,都馬連編集用!$B$13:$C$49,2,FALSE),"")))</f>
        <v/>
      </c>
      <c r="AR16" s="53"/>
      <c r="AS16" s="139" t="str">
        <f>IF(IFERROR(VLOOKUP(AR$4&amp;AR16,都馬連編集用!$B$13:$C$49,2,FALSE),"")=0,"",(IFERROR(VLOOKUP(AR$4&amp;AR16,都馬連編集用!$B$13:$C$49,2,FALSE),"")))</f>
        <v/>
      </c>
      <c r="AT16" s="53"/>
      <c r="AU16" s="139" t="str">
        <f>IF(IFERROR(VLOOKUP(AT$4&amp;AT16,都馬連編集用!$B$13:$C$49,2,FALSE),"")=0,"",(IFERROR(VLOOKUP(AT$4&amp;AT16,都馬連編集用!$B$13:$C$49,2,FALSE),"")))</f>
        <v/>
      </c>
      <c r="AV16" s="53"/>
      <c r="AW16" s="139" t="str">
        <f>IF(IFERROR(VLOOKUP(AV$4&amp;AV16,都馬連編集用!$B$13:$C$49,2,FALSE),"")=0,"",(IFERROR(VLOOKUP(AV$4&amp;AV16,都馬連編集用!$B$13:$C$49,2,FALSE),"")))</f>
        <v/>
      </c>
      <c r="AX16" s="53"/>
      <c r="AY16" s="139" t="str">
        <f>IF(IFERROR(VLOOKUP(AX$4&amp;AX16,都馬連編集用!$B$13:$C$49,2,FALSE),"")=0,"",(IFERROR(VLOOKUP(AX$4&amp;AX16,都馬連編集用!$B$13:$C$49,2,FALSE),"")))</f>
        <v/>
      </c>
      <c r="AZ16" s="53"/>
      <c r="BA16" s="139" t="str">
        <f>IF(IFERROR(VLOOKUP(AZ$4&amp;AZ16,都馬連編集用!$B$13:$C$49,2,FALSE),"")=0,"",(IFERROR(VLOOKUP(AZ$4&amp;AZ16,都馬連編集用!$B$13:$C$49,2,FALSE),"")))</f>
        <v/>
      </c>
      <c r="BB16" s="53"/>
      <c r="BC16" s="139" t="str">
        <f>IF(IFERROR(VLOOKUP(BB$4&amp;BB16,都馬連編集用!$B$13:$C$49,2,FALSE),"")=0,"",(IFERROR(VLOOKUP(BB$4&amp;BB16,都馬連編集用!$B$13:$C$49,2,FALSE),"")))</f>
        <v/>
      </c>
      <c r="BD16" s="53"/>
      <c r="BE16" s="139" t="str">
        <f>IF(IFERROR(VLOOKUP(BD$4&amp;BD16,都馬連編集用!$B$13:$C$49,2,FALSE),"")=0,"",(IFERROR(VLOOKUP(BD$4&amp;BD16,都馬連編集用!$B$13:$C$49,2,FALSE),"")))</f>
        <v/>
      </c>
      <c r="BF16" s="53"/>
      <c r="BG16" s="139" t="str">
        <f>IF(IFERROR(VLOOKUP(BF$4&amp;BF16,都馬連編集用!$B$13:$C$49,2,FALSE),"")=0,"",(IFERROR(VLOOKUP(BF$4&amp;BF16,都馬連編集用!$B$13:$C$49,2,FALSE),"")))</f>
        <v/>
      </c>
      <c r="BH16" s="53"/>
      <c r="BI16" s="139" t="str">
        <f>IF(IFERROR(VLOOKUP(BH$4&amp;BH16,都馬連編集用!$B$13:$C$49,2,FALSE),"")=0,"",(IFERROR(VLOOKUP(BH$4&amp;BH16,都馬連編集用!$B$13:$C$49,2,FALSE),"")))</f>
        <v/>
      </c>
      <c r="BJ16" s="53"/>
      <c r="BK16" s="139" t="str">
        <f>IF(IFERROR(VLOOKUP(BJ$4&amp;BJ16,都馬連編集用!$B$13:$C$49,2,FALSE),"")=0,"",(IFERROR(VLOOKUP(BJ$4&amp;BJ16,都馬連編集用!$B$13:$C$49,2,FALSE),"")))</f>
        <v/>
      </c>
      <c r="BL16" s="53"/>
      <c r="BM16" s="139" t="str">
        <f>IF(IFERROR(VLOOKUP(BL$4&amp;BL16,都馬連編集用!$B$13:$C$49,2,FALSE),"")=0,"",(IFERROR(VLOOKUP(BL$4&amp;BL16,都馬連編集用!$B$13:$C$49,2,FALSE),"")))</f>
        <v/>
      </c>
      <c r="BN16" s="53"/>
      <c r="BO16" s="139" t="str">
        <f>IF(IFERROR(VLOOKUP(BN$4&amp;BN16,都馬連編集用!$B$13:$C$49,2,FALSE),"")=0,"",(IFERROR(VLOOKUP(BN$4&amp;BN16,都馬連編集用!$B$13:$C$49,2,FALSE),"")))</f>
        <v/>
      </c>
      <c r="BP16" s="53"/>
      <c r="BQ16" s="139" t="str">
        <f>IF(IFERROR(VLOOKUP(BP$4&amp;BP16,都馬連編集用!$B$13:$C$49,2,FALSE),"")=0,"",(IFERROR(VLOOKUP(BP$4&amp;BP16,都馬連編集用!$B$13:$C$49,2,FALSE),"")))</f>
        <v/>
      </c>
      <c r="BR16" s="53"/>
      <c r="BS16" s="139" t="str">
        <f>IF(IFERROR(VLOOKUP(BR$4&amp;BR16,都馬連編集用!$B$13:$C$49,2,FALSE),"")=0,"",(IFERROR(VLOOKUP(BR$4&amp;BR16,都馬連編集用!$B$13:$C$49,2,FALSE),"")))</f>
        <v/>
      </c>
      <c r="BT16" s="53"/>
      <c r="BU16" s="139" t="str">
        <f>IF(IFERROR(VLOOKUP(BT$4&amp;BT16,都馬連編集用!$B$13:$C$49,2,FALSE),"")=0,"",(IFERROR(VLOOKUP(BT$4&amp;BT16,都馬連編集用!$B$13:$C$49,2,FALSE),"")))</f>
        <v/>
      </c>
      <c r="BV16" s="53"/>
      <c r="BW16" s="139" t="str">
        <f>IF(IFERROR(VLOOKUP(BV$4&amp;BV16,都馬連編集用!$B$13:$C$49,2,FALSE),"")=0,"",(IFERROR(VLOOKUP(BV$4&amp;BV16,都馬連編集用!$B$13:$C$49,2,FALSE),"")))</f>
        <v/>
      </c>
      <c r="BX16" s="53"/>
      <c r="BY16" s="139" t="str">
        <f>IF(IFERROR(VLOOKUP(BX$4&amp;BX16,都馬連編集用!$B$13:$C$49,2,FALSE),"")=0,"",(IFERROR(VLOOKUP(BX$4&amp;BX16,都馬連編集用!$B$13:$C$49,2,FALSE),"")))</f>
        <v/>
      </c>
      <c r="BZ16" s="53"/>
      <c r="CA16" s="139" t="str">
        <f>IF(IFERROR(VLOOKUP(BZ$4&amp;BZ16,都馬連編集用!$B$13:$C$49,2,FALSE),"")=0,"",(IFERROR(VLOOKUP(BZ$4&amp;BZ16,都馬連編集用!$B$13:$C$49,2,FALSE),"")))</f>
        <v/>
      </c>
      <c r="CB16" s="53"/>
      <c r="CC16" s="139" t="str">
        <f>IF(IFERROR(VLOOKUP(CB$4&amp;CB16,都馬連編集用!$B$13:$C$49,2,FALSE),"")=0,"",(IFERROR(VLOOKUP(CB$4&amp;CB16,都馬連編集用!$B$13:$C$49,2,FALSE),"")))</f>
        <v/>
      </c>
      <c r="CD16" s="53"/>
      <c r="CE16" s="139" t="str">
        <f>IF(IFERROR(VLOOKUP(CD$4&amp;CD16,都馬連編集用!$B$13:$C$49,2,FALSE),"")=0,"",(IFERROR(VLOOKUP(CD$4&amp;CD16,都馬連編集用!$B$13:$C$49,2,FALSE),"")))</f>
        <v/>
      </c>
      <c r="CF16" s="53"/>
      <c r="CG16" s="139" t="str">
        <f>IF(IFERROR(VLOOKUP(CF$4&amp;CF16,都馬連編集用!$B$13:$C$49,2,FALSE),"")=0,"",(IFERROR(VLOOKUP(CF$4&amp;CF16,都馬連編集用!$B$13:$C$49,2,FALSE),"")))</f>
        <v/>
      </c>
      <c r="CH16" s="53"/>
      <c r="CI16" s="139" t="str">
        <f>IF(IFERROR(VLOOKUP(CH$4&amp;CH16,都馬連編集用!$B$13:$C$49,2,FALSE),"")=0,"",(IFERROR(VLOOKUP(CH$4&amp;CH16,都馬連編集用!$B$13:$C$49,2,FALSE),"")))</f>
        <v/>
      </c>
      <c r="CJ16" s="53"/>
      <c r="CK16" s="139" t="str">
        <f>IF(IFERROR(VLOOKUP(CJ$4&amp;CJ16,都馬連編集用!$B$13:$C$49,2,FALSE),"")=0,"",(IFERROR(VLOOKUP(CJ$4&amp;CJ16,都馬連編集用!$B$13:$C$49,2,FALSE),"")))</f>
        <v/>
      </c>
      <c r="CL16" s="53"/>
      <c r="CM16" s="139" t="str">
        <f>IF(IFERROR(VLOOKUP(CL$4&amp;CL16,都馬連編集用!$B$13:$C$49,2,FALSE),"")=0,"",(IFERROR(VLOOKUP(CL$4&amp;CL16,都馬連編集用!$B$13:$C$49,2,FALSE),"")))</f>
        <v/>
      </c>
      <c r="CN16" s="53"/>
      <c r="CO16" s="139" t="str">
        <f>IF(IFERROR(VLOOKUP(CN$4&amp;CN16,都馬連編集用!$B$13:$C$49,2,FALSE),"")=0,"",(IFERROR(VLOOKUP(CN$4&amp;CN16,都馬連編集用!$B$13:$C$49,2,FALSE),"")))</f>
        <v/>
      </c>
      <c r="CP16" s="53"/>
      <c r="CQ16" s="139" t="str">
        <f>IF(IFERROR(VLOOKUP(CP$4&amp;CP16,都馬連編集用!$B$13:$C$49,2,FALSE),"")=0,"",(IFERROR(VLOOKUP(CP$4&amp;CP16,都馬連編集用!$B$13:$C$49,2,FALSE),"")))</f>
        <v/>
      </c>
      <c r="CR16" s="53"/>
      <c r="CS16" s="139" t="str">
        <f>IF(IFERROR(VLOOKUP(CR$4&amp;CR16,都馬連編集用!$B$13:$C$49,2,FALSE),"")=0,"",(IFERROR(VLOOKUP(CR$4&amp;CR16,都馬連編集用!$B$13:$C$49,2,FALSE),"")))</f>
        <v/>
      </c>
      <c r="CT16" s="53"/>
      <c r="CU16" s="139" t="str">
        <f>IF(IFERROR(VLOOKUP(CT$4&amp;CT16,都馬連編集用!$B$13:$C$49,2,FALSE),"")=0,"",(IFERROR(VLOOKUP(CT$4&amp;CT16,都馬連編集用!$B$13:$C$49,2,FALSE),"")))</f>
        <v/>
      </c>
      <c r="CV16" s="53"/>
      <c r="CW16" s="139" t="str">
        <f>IF(IFERROR(VLOOKUP(CV$4&amp;CV16,都馬連編集用!$B$13:$C$49,2,FALSE),"")=0,"",(IFERROR(VLOOKUP(CV$4&amp;CV16,都馬連編集用!$B$13:$C$49,2,FALSE),"")))</f>
        <v/>
      </c>
      <c r="CX16" s="53"/>
      <c r="CY16" s="139" t="str">
        <f>IF(IFERROR(VLOOKUP(CX$4&amp;CX16,都馬連編集用!$B$13:$C$49,2,FALSE),"")=0,"",(IFERROR(VLOOKUP(CX$4&amp;CX16,都馬連編集用!$B$13:$C$49,2,FALSE),"")))</f>
        <v/>
      </c>
      <c r="CZ16" s="53"/>
      <c r="DA16" s="139" t="str">
        <f>IF(IFERROR(VLOOKUP(CZ$4&amp;CZ16,都馬連編集用!$B$13:$C$49,2,FALSE),"")=0,"",(IFERROR(VLOOKUP(CZ$4&amp;CZ16,都馬連編集用!$B$13:$C$49,2,FALSE),"")))</f>
        <v/>
      </c>
      <c r="DB16" s="53"/>
      <c r="DC16" s="139" t="str">
        <f>IF(IFERROR(VLOOKUP(DB$4&amp;DB16,都馬連編集用!$B$13:$C$49,2,FALSE),"")=0,"",(IFERROR(VLOOKUP(DB$4&amp;DB16,都馬連編集用!$B$13:$C$49,2,FALSE),"")))</f>
        <v/>
      </c>
      <c r="DD16" s="53"/>
      <c r="DE16" s="139" t="str">
        <f>IF(IFERROR(VLOOKUP(DD$4&amp;DD16,都馬連編集用!$B$13:$C$49,2,FALSE),"")=0,"",(IFERROR(VLOOKUP(DD$4&amp;DD16,都馬連編集用!$B$13:$C$49,2,FALSE),"")))</f>
        <v/>
      </c>
      <c r="DF16" s="53"/>
      <c r="DG16" s="139" t="str">
        <f>IF(IFERROR(VLOOKUP(DF$4&amp;DF16,都馬連編集用!$B$13:$C$49,2,FALSE),"")=0,"",(IFERROR(VLOOKUP(DF$4&amp;DF16,都馬連編集用!$B$13:$C$49,2,FALSE),"")))</f>
        <v/>
      </c>
      <c r="DH16" s="53"/>
      <c r="DI16" s="139" t="str">
        <f>IF(IFERROR(VLOOKUP(DH$4&amp;DH16,都馬連編集用!$B$13:$C$49,2,FALSE),"")=0,"",(IFERROR(VLOOKUP(DH$4&amp;DH16,都馬連編集用!$B$13:$C$49,2,FALSE),"")))</f>
        <v/>
      </c>
      <c r="DJ16" s="53"/>
    </row>
    <row r="17" spans="1:114" ht="30.6" customHeight="1" x14ac:dyDescent="0.2">
      <c r="A17" s="34">
        <v>11</v>
      </c>
      <c r="D17" s="34" t="e">
        <f t="shared" si="50"/>
        <v>#N/A</v>
      </c>
      <c r="E17" s="126" t="e">
        <f t="shared" si="52"/>
        <v>#N/A</v>
      </c>
      <c r="F17" s="121"/>
      <c r="G17" s="141" t="str">
        <f>IFERROR(VLOOKUP(F17,'申込書2（馬匹・選手）'!$B$5:$D$54,3,FALSE),"")</f>
        <v/>
      </c>
      <c r="H17" s="121"/>
      <c r="I17" s="140" t="str">
        <f>IFERROR(VLOOKUP(H17,'申込書2（馬匹・選手）'!$F$5:$H$54,3,FALSE),"")</f>
        <v/>
      </c>
      <c r="J17" s="102" t="str">
        <f t="shared" si="51"/>
        <v/>
      </c>
      <c r="K17" s="107" t="str">
        <f>IFERROR(VLOOKUP(I17,'申込書2（馬匹・選手）'!$F$5:$H$54,3,FALSE),"")</f>
        <v/>
      </c>
      <c r="L17" s="53"/>
      <c r="M17" s="139" t="str">
        <f>IF(IFERROR(VLOOKUP(L$4&amp;L17,都馬連編集用!$B$13:$C$49,2,FALSE),"")=0,"",(IFERROR(VLOOKUP(L$4&amp;L17,都馬連編集用!$B$13:$C$49,2,FALSE),"")))</f>
        <v/>
      </c>
      <c r="N17" s="53"/>
      <c r="O17" s="139" t="str">
        <f>IF(IFERROR(VLOOKUP(N$4&amp;N17,都馬連編集用!$B$13:$C$49,2,FALSE),"")=0,"",(IFERROR(VLOOKUP(N$4&amp;N17,都馬連編集用!$B$13:$C$49,2,FALSE),"")))</f>
        <v/>
      </c>
      <c r="P17" s="53"/>
      <c r="Q17" s="139" t="str">
        <f>IF(IFERROR(VLOOKUP(P$4&amp;P17,都馬連編集用!$B$13:$C$49,2,FALSE),"")=0,"",(IFERROR(VLOOKUP(P$4&amp;P17,都馬連編集用!$B$13:$C$49,2,FALSE),"")))</f>
        <v/>
      </c>
      <c r="R17" s="53"/>
      <c r="S17" s="139" t="str">
        <f>IF(IFERROR(VLOOKUP(R$4&amp;R17,都馬連編集用!$B$13:$C$49,2,FALSE),"")=0,"",(IFERROR(VLOOKUP(R$4&amp;R17,都馬連編集用!$B$13:$C$49,2,FALSE),"")))</f>
        <v/>
      </c>
      <c r="T17" s="53"/>
      <c r="U17" s="139" t="str">
        <f>IF(IFERROR(VLOOKUP(T$4&amp;T17,都馬連編集用!$B$13:$C$49,2,FALSE),"")=0,"",(IFERROR(VLOOKUP(T$4&amp;T17,都馬連編集用!$B$13:$C$49,2,FALSE),"")))</f>
        <v/>
      </c>
      <c r="V17" s="53"/>
      <c r="W17" s="139" t="str">
        <f>IF(IFERROR(VLOOKUP(V$4&amp;V17,都馬連編集用!$B$13:$C$49,2,FALSE),"")=0,"",(IFERROR(VLOOKUP(V$4&amp;V17,都馬連編集用!$B$13:$C$49,2,FALSE),"")))</f>
        <v/>
      </c>
      <c r="X17" s="53"/>
      <c r="Y17" s="139" t="str">
        <f>IF(IFERROR(VLOOKUP(X$4&amp;X17,都馬連編集用!$B$13:$C$49,2,FALSE),"")=0,"",(IFERROR(VLOOKUP(X$4&amp;X17,都馬連編集用!$B$13:$C$49,2,FALSE),"")))</f>
        <v/>
      </c>
      <c r="Z17" s="53"/>
      <c r="AA17" s="139" t="str">
        <f>IF(IFERROR(VLOOKUP(Z$4&amp;Z17,都馬連編集用!$B$13:$C$49,2,FALSE),"")=0,"",(IFERROR(VLOOKUP(Z$4&amp;Z17,都馬連編集用!$B$13:$C$49,2,FALSE),"")))</f>
        <v/>
      </c>
      <c r="AB17" s="53"/>
      <c r="AC17" s="139" t="str">
        <f>IF(IFERROR(VLOOKUP(AB$4&amp;AB17,都馬連編集用!$B$13:$C$49,2,FALSE),"")=0,"",(IFERROR(VLOOKUP(AB$4&amp;AB17,都馬連編集用!$B$13:$C$49,2,FALSE),"")))</f>
        <v/>
      </c>
      <c r="AD17" s="53"/>
      <c r="AE17" s="139" t="str">
        <f>IF(IFERROR(VLOOKUP(AD$4&amp;AD17,都馬連編集用!$B$13:$C$49,2,FALSE),"")=0,"",(IFERROR(VLOOKUP(AD$4&amp;AD17,都馬連編集用!$B$13:$C$49,2,FALSE),"")))</f>
        <v/>
      </c>
      <c r="AF17" s="53"/>
      <c r="AG17" s="139" t="str">
        <f>IF(IFERROR(VLOOKUP(AF$4&amp;AF17,都馬連編集用!$B$13:$C$49,2,FALSE),"")=0,"",(IFERROR(VLOOKUP(AF$4&amp;AF17,都馬連編集用!$B$13:$C$49,2,FALSE),"")))</f>
        <v/>
      </c>
      <c r="AH17" s="53"/>
      <c r="AI17" s="139" t="str">
        <f>IF(IFERROR(VLOOKUP(AH$4&amp;AH17,都馬連編集用!$B$13:$C$49,2,FALSE),"")=0,"",(IFERROR(VLOOKUP(AH$4&amp;AH17,都馬連編集用!$B$13:$C$49,2,FALSE),"")))</f>
        <v/>
      </c>
      <c r="AJ17" s="53"/>
      <c r="AK17" s="139" t="str">
        <f>IF(IFERROR(VLOOKUP(AJ$4&amp;AJ17,都馬連編集用!$B$13:$C$49,2,FALSE),"")=0,"",(IFERROR(VLOOKUP(AJ$4&amp;AJ17,都馬連編集用!$B$13:$C$49,2,FALSE),"")))</f>
        <v/>
      </c>
      <c r="AL17" s="53"/>
      <c r="AM17" s="139" t="str">
        <f>IF(IFERROR(VLOOKUP(AL$4&amp;AL17,都馬連編集用!$B$13:$C$49,2,FALSE),"")=0,"",(IFERROR(VLOOKUP(AL$4&amp;AL17,都馬連編集用!$B$13:$C$49,2,FALSE),"")))</f>
        <v/>
      </c>
      <c r="AN17" s="53"/>
      <c r="AO17" s="172" t="str">
        <f>IF(IFERROR(VLOOKUP(AN$4&amp;AN17,都馬連編集用!$B$13:$C$49,2,FALSE),"")=0,"",(IFERROR(VLOOKUP(AN$4&amp;AN17,都馬連編集用!$B$13:$C$49,2,FALSE),"")))</f>
        <v/>
      </c>
      <c r="AP17" s="176"/>
      <c r="AQ17" s="139" t="str">
        <f>IF(IFERROR(VLOOKUP(AP$4&amp;AP17,都馬連編集用!$B$13:$C$49,2,FALSE),"")=0,"",(IFERROR(VLOOKUP(AP$4&amp;AP17,都馬連編集用!$B$13:$C$49,2,FALSE),"")))</f>
        <v/>
      </c>
      <c r="AR17" s="53"/>
      <c r="AS17" s="139" t="str">
        <f>IF(IFERROR(VLOOKUP(AR$4&amp;AR17,都馬連編集用!$B$13:$C$49,2,FALSE),"")=0,"",(IFERROR(VLOOKUP(AR$4&amp;AR17,都馬連編集用!$B$13:$C$49,2,FALSE),"")))</f>
        <v/>
      </c>
      <c r="AT17" s="53"/>
      <c r="AU17" s="139" t="str">
        <f>IF(IFERROR(VLOOKUP(AT$4&amp;AT17,都馬連編集用!$B$13:$C$49,2,FALSE),"")=0,"",(IFERROR(VLOOKUP(AT$4&amp;AT17,都馬連編集用!$B$13:$C$49,2,FALSE),"")))</f>
        <v/>
      </c>
      <c r="AV17" s="53"/>
      <c r="AW17" s="139" t="str">
        <f>IF(IFERROR(VLOOKUP(AV$4&amp;AV17,都馬連編集用!$B$13:$C$49,2,FALSE),"")=0,"",(IFERROR(VLOOKUP(AV$4&amp;AV17,都馬連編集用!$B$13:$C$49,2,FALSE),"")))</f>
        <v/>
      </c>
      <c r="AX17" s="53"/>
      <c r="AY17" s="139" t="str">
        <f>IF(IFERROR(VLOOKUP(AX$4&amp;AX17,都馬連編集用!$B$13:$C$49,2,FALSE),"")=0,"",(IFERROR(VLOOKUP(AX$4&amp;AX17,都馬連編集用!$B$13:$C$49,2,FALSE),"")))</f>
        <v/>
      </c>
      <c r="AZ17" s="53"/>
      <c r="BA17" s="139" t="str">
        <f>IF(IFERROR(VLOOKUP(AZ$4&amp;AZ17,都馬連編集用!$B$13:$C$49,2,FALSE),"")=0,"",(IFERROR(VLOOKUP(AZ$4&amp;AZ17,都馬連編集用!$B$13:$C$49,2,FALSE),"")))</f>
        <v/>
      </c>
      <c r="BB17" s="53"/>
      <c r="BC17" s="139" t="str">
        <f>IF(IFERROR(VLOOKUP(BB$4&amp;BB17,都馬連編集用!$B$13:$C$49,2,FALSE),"")=0,"",(IFERROR(VLOOKUP(BB$4&amp;BB17,都馬連編集用!$B$13:$C$49,2,FALSE),"")))</f>
        <v/>
      </c>
      <c r="BD17" s="53"/>
      <c r="BE17" s="139" t="str">
        <f>IF(IFERROR(VLOOKUP(BD$4&amp;BD17,都馬連編集用!$B$13:$C$49,2,FALSE),"")=0,"",(IFERROR(VLOOKUP(BD$4&amp;BD17,都馬連編集用!$B$13:$C$49,2,FALSE),"")))</f>
        <v/>
      </c>
      <c r="BF17" s="53"/>
      <c r="BG17" s="139" t="str">
        <f>IF(IFERROR(VLOOKUP(BF$4&amp;BF17,都馬連編集用!$B$13:$C$49,2,FALSE),"")=0,"",(IFERROR(VLOOKUP(BF$4&amp;BF17,都馬連編集用!$B$13:$C$49,2,FALSE),"")))</f>
        <v/>
      </c>
      <c r="BH17" s="53"/>
      <c r="BI17" s="139" t="str">
        <f>IF(IFERROR(VLOOKUP(BH$4&amp;BH17,都馬連編集用!$B$13:$C$49,2,FALSE),"")=0,"",(IFERROR(VLOOKUP(BH$4&amp;BH17,都馬連編集用!$B$13:$C$49,2,FALSE),"")))</f>
        <v/>
      </c>
      <c r="BJ17" s="53"/>
      <c r="BK17" s="139" t="str">
        <f>IF(IFERROR(VLOOKUP(BJ$4&amp;BJ17,都馬連編集用!$B$13:$C$49,2,FALSE),"")=0,"",(IFERROR(VLOOKUP(BJ$4&amp;BJ17,都馬連編集用!$B$13:$C$49,2,FALSE),"")))</f>
        <v/>
      </c>
      <c r="BL17" s="53"/>
      <c r="BM17" s="139" t="str">
        <f>IF(IFERROR(VLOOKUP(BL$4&amp;BL17,都馬連編集用!$B$13:$C$49,2,FALSE),"")=0,"",(IFERROR(VLOOKUP(BL$4&amp;BL17,都馬連編集用!$B$13:$C$49,2,FALSE),"")))</f>
        <v/>
      </c>
      <c r="BN17" s="53"/>
      <c r="BO17" s="139" t="str">
        <f>IF(IFERROR(VLOOKUP(BN$4&amp;BN17,都馬連編集用!$B$13:$C$49,2,FALSE),"")=0,"",(IFERROR(VLOOKUP(BN$4&amp;BN17,都馬連編集用!$B$13:$C$49,2,FALSE),"")))</f>
        <v/>
      </c>
      <c r="BP17" s="53"/>
      <c r="BQ17" s="139" t="str">
        <f>IF(IFERROR(VLOOKUP(BP$4&amp;BP17,都馬連編集用!$B$13:$C$49,2,FALSE),"")=0,"",(IFERROR(VLOOKUP(BP$4&amp;BP17,都馬連編集用!$B$13:$C$49,2,FALSE),"")))</f>
        <v/>
      </c>
      <c r="BR17" s="53"/>
      <c r="BS17" s="139" t="str">
        <f>IF(IFERROR(VLOOKUP(BR$4&amp;BR17,都馬連編集用!$B$13:$C$49,2,FALSE),"")=0,"",(IFERROR(VLOOKUP(BR$4&amp;BR17,都馬連編集用!$B$13:$C$49,2,FALSE),"")))</f>
        <v/>
      </c>
      <c r="BT17" s="53"/>
      <c r="BU17" s="139" t="str">
        <f>IF(IFERROR(VLOOKUP(BT$4&amp;BT17,都馬連編集用!$B$13:$C$49,2,FALSE),"")=0,"",(IFERROR(VLOOKUP(BT$4&amp;BT17,都馬連編集用!$B$13:$C$49,2,FALSE),"")))</f>
        <v/>
      </c>
      <c r="BV17" s="53"/>
      <c r="BW17" s="139" t="str">
        <f>IF(IFERROR(VLOOKUP(BV$4&amp;BV17,都馬連編集用!$B$13:$C$49,2,FALSE),"")=0,"",(IFERROR(VLOOKUP(BV$4&amp;BV17,都馬連編集用!$B$13:$C$49,2,FALSE),"")))</f>
        <v/>
      </c>
      <c r="BX17" s="53"/>
      <c r="BY17" s="139" t="str">
        <f>IF(IFERROR(VLOOKUP(BX$4&amp;BX17,都馬連編集用!$B$13:$C$49,2,FALSE),"")=0,"",(IFERROR(VLOOKUP(BX$4&amp;BX17,都馬連編集用!$B$13:$C$49,2,FALSE),"")))</f>
        <v/>
      </c>
      <c r="BZ17" s="53"/>
      <c r="CA17" s="139" t="str">
        <f>IF(IFERROR(VLOOKUP(BZ$4&amp;BZ17,都馬連編集用!$B$13:$C$49,2,FALSE),"")=0,"",(IFERROR(VLOOKUP(BZ$4&amp;BZ17,都馬連編集用!$B$13:$C$49,2,FALSE),"")))</f>
        <v/>
      </c>
      <c r="CB17" s="53"/>
      <c r="CC17" s="139" t="str">
        <f>IF(IFERROR(VLOOKUP(CB$4&amp;CB17,都馬連編集用!$B$13:$C$49,2,FALSE),"")=0,"",(IFERROR(VLOOKUP(CB$4&amp;CB17,都馬連編集用!$B$13:$C$49,2,FALSE),"")))</f>
        <v/>
      </c>
      <c r="CD17" s="53"/>
      <c r="CE17" s="139" t="str">
        <f>IF(IFERROR(VLOOKUP(CD$4&amp;CD17,都馬連編集用!$B$13:$C$49,2,FALSE),"")=0,"",(IFERROR(VLOOKUP(CD$4&amp;CD17,都馬連編集用!$B$13:$C$49,2,FALSE),"")))</f>
        <v/>
      </c>
      <c r="CF17" s="53"/>
      <c r="CG17" s="139" t="str">
        <f>IF(IFERROR(VLOOKUP(CF$4&amp;CF17,都馬連編集用!$B$13:$C$49,2,FALSE),"")=0,"",(IFERROR(VLOOKUP(CF$4&amp;CF17,都馬連編集用!$B$13:$C$49,2,FALSE),"")))</f>
        <v/>
      </c>
      <c r="CH17" s="53"/>
      <c r="CI17" s="139" t="str">
        <f>IF(IFERROR(VLOOKUP(CH$4&amp;CH17,都馬連編集用!$B$13:$C$49,2,FALSE),"")=0,"",(IFERROR(VLOOKUP(CH$4&amp;CH17,都馬連編集用!$B$13:$C$49,2,FALSE),"")))</f>
        <v/>
      </c>
      <c r="CJ17" s="53"/>
      <c r="CK17" s="139" t="str">
        <f>IF(IFERROR(VLOOKUP(CJ$4&amp;CJ17,都馬連編集用!$B$13:$C$49,2,FALSE),"")=0,"",(IFERROR(VLOOKUP(CJ$4&amp;CJ17,都馬連編集用!$B$13:$C$49,2,FALSE),"")))</f>
        <v/>
      </c>
      <c r="CL17" s="53"/>
      <c r="CM17" s="139" t="str">
        <f>IF(IFERROR(VLOOKUP(CL$4&amp;CL17,都馬連編集用!$B$13:$C$49,2,FALSE),"")=0,"",(IFERROR(VLOOKUP(CL$4&amp;CL17,都馬連編集用!$B$13:$C$49,2,FALSE),"")))</f>
        <v/>
      </c>
      <c r="CN17" s="53"/>
      <c r="CO17" s="139" t="str">
        <f>IF(IFERROR(VLOOKUP(CN$4&amp;CN17,都馬連編集用!$B$13:$C$49,2,FALSE),"")=0,"",(IFERROR(VLOOKUP(CN$4&amp;CN17,都馬連編集用!$B$13:$C$49,2,FALSE),"")))</f>
        <v/>
      </c>
      <c r="CP17" s="53"/>
      <c r="CQ17" s="139" t="str">
        <f>IF(IFERROR(VLOOKUP(CP$4&amp;CP17,都馬連編集用!$B$13:$C$49,2,FALSE),"")=0,"",(IFERROR(VLOOKUP(CP$4&amp;CP17,都馬連編集用!$B$13:$C$49,2,FALSE),"")))</f>
        <v/>
      </c>
      <c r="CR17" s="53"/>
      <c r="CS17" s="139" t="str">
        <f>IF(IFERROR(VLOOKUP(CR$4&amp;CR17,都馬連編集用!$B$13:$C$49,2,FALSE),"")=0,"",(IFERROR(VLOOKUP(CR$4&amp;CR17,都馬連編集用!$B$13:$C$49,2,FALSE),"")))</f>
        <v/>
      </c>
      <c r="CT17" s="53"/>
      <c r="CU17" s="139" t="str">
        <f>IF(IFERROR(VLOOKUP(CT$4&amp;CT17,都馬連編集用!$B$13:$C$49,2,FALSE),"")=0,"",(IFERROR(VLOOKUP(CT$4&amp;CT17,都馬連編集用!$B$13:$C$49,2,FALSE),"")))</f>
        <v/>
      </c>
      <c r="CV17" s="53"/>
      <c r="CW17" s="139" t="str">
        <f>IF(IFERROR(VLOOKUP(CV$4&amp;CV17,都馬連編集用!$B$13:$C$49,2,FALSE),"")=0,"",(IFERROR(VLOOKUP(CV$4&amp;CV17,都馬連編集用!$B$13:$C$49,2,FALSE),"")))</f>
        <v/>
      </c>
      <c r="CX17" s="53"/>
      <c r="CY17" s="139" t="str">
        <f>IF(IFERROR(VLOOKUP(CX$4&amp;CX17,都馬連編集用!$B$13:$C$49,2,FALSE),"")=0,"",(IFERROR(VLOOKUP(CX$4&amp;CX17,都馬連編集用!$B$13:$C$49,2,FALSE),"")))</f>
        <v/>
      </c>
      <c r="CZ17" s="53"/>
      <c r="DA17" s="139" t="str">
        <f>IF(IFERROR(VLOOKUP(CZ$4&amp;CZ17,都馬連編集用!$B$13:$C$49,2,FALSE),"")=0,"",(IFERROR(VLOOKUP(CZ$4&amp;CZ17,都馬連編集用!$B$13:$C$49,2,FALSE),"")))</f>
        <v/>
      </c>
      <c r="DB17" s="53"/>
      <c r="DC17" s="139" t="str">
        <f>IF(IFERROR(VLOOKUP(DB$4&amp;DB17,都馬連編集用!$B$13:$C$49,2,FALSE),"")=0,"",(IFERROR(VLOOKUP(DB$4&amp;DB17,都馬連編集用!$B$13:$C$49,2,FALSE),"")))</f>
        <v/>
      </c>
      <c r="DD17" s="53"/>
      <c r="DE17" s="139" t="str">
        <f>IF(IFERROR(VLOOKUP(DD$4&amp;DD17,都馬連編集用!$B$13:$C$49,2,FALSE),"")=0,"",(IFERROR(VLOOKUP(DD$4&amp;DD17,都馬連編集用!$B$13:$C$49,2,FALSE),"")))</f>
        <v/>
      </c>
      <c r="DF17" s="53"/>
      <c r="DG17" s="139" t="str">
        <f>IF(IFERROR(VLOOKUP(DF$4&amp;DF17,都馬連編集用!$B$13:$C$49,2,FALSE),"")=0,"",(IFERROR(VLOOKUP(DF$4&amp;DF17,都馬連編集用!$B$13:$C$49,2,FALSE),"")))</f>
        <v/>
      </c>
      <c r="DH17" s="53"/>
      <c r="DI17" s="139" t="str">
        <f>IF(IFERROR(VLOOKUP(DH$4&amp;DH17,都馬連編集用!$B$13:$C$49,2,FALSE),"")=0,"",(IFERROR(VLOOKUP(DH$4&amp;DH17,都馬連編集用!$B$13:$C$49,2,FALSE),"")))</f>
        <v/>
      </c>
      <c r="DJ17" s="53"/>
    </row>
    <row r="18" spans="1:114" ht="30.6" customHeight="1" x14ac:dyDescent="0.2">
      <c r="A18" s="34">
        <v>12</v>
      </c>
      <c r="D18" s="34" t="e">
        <f t="shared" si="50"/>
        <v>#N/A</v>
      </c>
      <c r="E18" s="126" t="e">
        <f t="shared" si="52"/>
        <v>#N/A</v>
      </c>
      <c r="F18" s="121"/>
      <c r="G18" s="141" t="str">
        <f>IFERROR(VLOOKUP(F18,'申込書2（馬匹・選手）'!$B$5:$D$54,3,FALSE),"")</f>
        <v/>
      </c>
      <c r="H18" s="121"/>
      <c r="I18" s="140" t="str">
        <f>IFERROR(VLOOKUP(H18,'申込書2（馬匹・選手）'!$F$5:$H$54,3,FALSE),"")</f>
        <v/>
      </c>
      <c r="J18" s="102" t="str">
        <f t="shared" si="51"/>
        <v/>
      </c>
      <c r="K18" s="107" t="str">
        <f>IFERROR(VLOOKUP(I18,'申込書2（馬匹・選手）'!$F$5:$H$54,3,FALSE),"")</f>
        <v/>
      </c>
      <c r="L18" s="53"/>
      <c r="M18" s="139" t="str">
        <f>IF(IFERROR(VLOOKUP(L$4&amp;L18,都馬連編集用!$B$13:$C$49,2,FALSE),"")=0,"",(IFERROR(VLOOKUP(L$4&amp;L18,都馬連編集用!$B$13:$C$49,2,FALSE),"")))</f>
        <v/>
      </c>
      <c r="N18" s="53"/>
      <c r="O18" s="139" t="str">
        <f>IF(IFERROR(VLOOKUP(N$4&amp;N18,都馬連編集用!$B$13:$C$49,2,FALSE),"")=0,"",(IFERROR(VLOOKUP(N$4&amp;N18,都馬連編集用!$B$13:$C$49,2,FALSE),"")))</f>
        <v/>
      </c>
      <c r="P18" s="53"/>
      <c r="Q18" s="139" t="str">
        <f>IF(IFERROR(VLOOKUP(P$4&amp;P18,都馬連編集用!$B$13:$C$49,2,FALSE),"")=0,"",(IFERROR(VLOOKUP(P$4&amp;P18,都馬連編集用!$B$13:$C$49,2,FALSE),"")))</f>
        <v/>
      </c>
      <c r="R18" s="53"/>
      <c r="S18" s="139" t="str">
        <f>IF(IFERROR(VLOOKUP(R$4&amp;R18,都馬連編集用!$B$13:$C$49,2,FALSE),"")=0,"",(IFERROR(VLOOKUP(R$4&amp;R18,都馬連編集用!$B$13:$C$49,2,FALSE),"")))</f>
        <v/>
      </c>
      <c r="T18" s="53"/>
      <c r="U18" s="139" t="str">
        <f>IF(IFERROR(VLOOKUP(T$4&amp;T18,都馬連編集用!$B$13:$C$49,2,FALSE),"")=0,"",(IFERROR(VLOOKUP(T$4&amp;T18,都馬連編集用!$B$13:$C$49,2,FALSE),"")))</f>
        <v/>
      </c>
      <c r="V18" s="53"/>
      <c r="W18" s="139" t="str">
        <f>IF(IFERROR(VLOOKUP(V$4&amp;V18,都馬連編集用!$B$13:$C$49,2,FALSE),"")=0,"",(IFERROR(VLOOKUP(V$4&amp;V18,都馬連編集用!$B$13:$C$49,2,FALSE),"")))</f>
        <v/>
      </c>
      <c r="X18" s="53"/>
      <c r="Y18" s="139" t="str">
        <f>IF(IFERROR(VLOOKUP(X$4&amp;X18,都馬連編集用!$B$13:$C$49,2,FALSE),"")=0,"",(IFERROR(VLOOKUP(X$4&amp;X18,都馬連編集用!$B$13:$C$49,2,FALSE),"")))</f>
        <v/>
      </c>
      <c r="Z18" s="53"/>
      <c r="AA18" s="139" t="str">
        <f>IF(IFERROR(VLOOKUP(Z$4&amp;Z18,都馬連編集用!$B$13:$C$49,2,FALSE),"")=0,"",(IFERROR(VLOOKUP(Z$4&amp;Z18,都馬連編集用!$B$13:$C$49,2,FALSE),"")))</f>
        <v/>
      </c>
      <c r="AB18" s="53"/>
      <c r="AC18" s="139" t="str">
        <f>IF(IFERROR(VLOOKUP(AB$4&amp;AB18,都馬連編集用!$B$13:$C$49,2,FALSE),"")=0,"",(IFERROR(VLOOKUP(AB$4&amp;AB18,都馬連編集用!$B$13:$C$49,2,FALSE),"")))</f>
        <v/>
      </c>
      <c r="AD18" s="53"/>
      <c r="AE18" s="139" t="str">
        <f>IF(IFERROR(VLOOKUP(AD$4&amp;AD18,都馬連編集用!$B$13:$C$49,2,FALSE),"")=0,"",(IFERROR(VLOOKUP(AD$4&amp;AD18,都馬連編集用!$B$13:$C$49,2,FALSE),"")))</f>
        <v/>
      </c>
      <c r="AF18" s="53"/>
      <c r="AG18" s="139" t="str">
        <f>IF(IFERROR(VLOOKUP(AF$4&amp;AF18,都馬連編集用!$B$13:$C$49,2,FALSE),"")=0,"",(IFERROR(VLOOKUP(AF$4&amp;AF18,都馬連編集用!$B$13:$C$49,2,FALSE),"")))</f>
        <v/>
      </c>
      <c r="AH18" s="53"/>
      <c r="AI18" s="139" t="str">
        <f>IF(IFERROR(VLOOKUP(AH$4&amp;AH18,都馬連編集用!$B$13:$C$49,2,FALSE),"")=0,"",(IFERROR(VLOOKUP(AH$4&amp;AH18,都馬連編集用!$B$13:$C$49,2,FALSE),"")))</f>
        <v/>
      </c>
      <c r="AJ18" s="53"/>
      <c r="AK18" s="139" t="str">
        <f>IF(IFERROR(VLOOKUP(AJ$4&amp;AJ18,都馬連編集用!$B$13:$C$49,2,FALSE),"")=0,"",(IFERROR(VLOOKUP(AJ$4&amp;AJ18,都馬連編集用!$B$13:$C$49,2,FALSE),"")))</f>
        <v/>
      </c>
      <c r="AL18" s="53"/>
      <c r="AM18" s="139" t="str">
        <f>IF(IFERROR(VLOOKUP(AL$4&amp;AL18,都馬連編集用!$B$13:$C$49,2,FALSE),"")=0,"",(IFERROR(VLOOKUP(AL$4&amp;AL18,都馬連編集用!$B$13:$C$49,2,FALSE),"")))</f>
        <v/>
      </c>
      <c r="AN18" s="53"/>
      <c r="AO18" s="172" t="str">
        <f>IF(IFERROR(VLOOKUP(AN$4&amp;AN18,都馬連編集用!$B$13:$C$49,2,FALSE),"")=0,"",(IFERROR(VLOOKUP(AN$4&amp;AN18,都馬連編集用!$B$13:$C$49,2,FALSE),"")))</f>
        <v/>
      </c>
      <c r="AP18" s="176"/>
      <c r="AQ18" s="139" t="str">
        <f>IF(IFERROR(VLOOKUP(AP$4&amp;AP18,都馬連編集用!$B$13:$C$49,2,FALSE),"")=0,"",(IFERROR(VLOOKUP(AP$4&amp;AP18,都馬連編集用!$B$13:$C$49,2,FALSE),"")))</f>
        <v/>
      </c>
      <c r="AR18" s="53"/>
      <c r="AS18" s="139" t="str">
        <f>IF(IFERROR(VLOOKUP(AR$4&amp;AR18,都馬連編集用!$B$13:$C$49,2,FALSE),"")=0,"",(IFERROR(VLOOKUP(AR$4&amp;AR18,都馬連編集用!$B$13:$C$49,2,FALSE),"")))</f>
        <v/>
      </c>
      <c r="AT18" s="53"/>
      <c r="AU18" s="139" t="str">
        <f>IF(IFERROR(VLOOKUP(AT$4&amp;AT18,都馬連編集用!$B$13:$C$49,2,FALSE),"")=0,"",(IFERROR(VLOOKUP(AT$4&amp;AT18,都馬連編集用!$B$13:$C$49,2,FALSE),"")))</f>
        <v/>
      </c>
      <c r="AV18" s="53"/>
      <c r="AW18" s="139" t="str">
        <f>IF(IFERROR(VLOOKUP(AV$4&amp;AV18,都馬連編集用!$B$13:$C$49,2,FALSE),"")=0,"",(IFERROR(VLOOKUP(AV$4&amp;AV18,都馬連編集用!$B$13:$C$49,2,FALSE),"")))</f>
        <v/>
      </c>
      <c r="AX18" s="53"/>
      <c r="AY18" s="139" t="str">
        <f>IF(IFERROR(VLOOKUP(AX$4&amp;AX18,都馬連編集用!$B$13:$C$49,2,FALSE),"")=0,"",(IFERROR(VLOOKUP(AX$4&amp;AX18,都馬連編集用!$B$13:$C$49,2,FALSE),"")))</f>
        <v/>
      </c>
      <c r="AZ18" s="53"/>
      <c r="BA18" s="139" t="str">
        <f>IF(IFERROR(VLOOKUP(AZ$4&amp;AZ18,都馬連編集用!$B$13:$C$49,2,FALSE),"")=0,"",(IFERROR(VLOOKUP(AZ$4&amp;AZ18,都馬連編集用!$B$13:$C$49,2,FALSE),"")))</f>
        <v/>
      </c>
      <c r="BB18" s="53"/>
      <c r="BC18" s="139" t="str">
        <f>IF(IFERROR(VLOOKUP(BB$4&amp;BB18,都馬連編集用!$B$13:$C$49,2,FALSE),"")=0,"",(IFERROR(VLOOKUP(BB$4&amp;BB18,都馬連編集用!$B$13:$C$49,2,FALSE),"")))</f>
        <v/>
      </c>
      <c r="BD18" s="53"/>
      <c r="BE18" s="139" t="str">
        <f>IF(IFERROR(VLOOKUP(BD$4&amp;BD18,都馬連編集用!$B$13:$C$49,2,FALSE),"")=0,"",(IFERROR(VLOOKUP(BD$4&amp;BD18,都馬連編集用!$B$13:$C$49,2,FALSE),"")))</f>
        <v/>
      </c>
      <c r="BF18" s="53"/>
      <c r="BG18" s="139" t="str">
        <f>IF(IFERROR(VLOOKUP(BF$4&amp;BF18,都馬連編集用!$B$13:$C$49,2,FALSE),"")=0,"",(IFERROR(VLOOKUP(BF$4&amp;BF18,都馬連編集用!$B$13:$C$49,2,FALSE),"")))</f>
        <v/>
      </c>
      <c r="BH18" s="53"/>
      <c r="BI18" s="139" t="str">
        <f>IF(IFERROR(VLOOKUP(BH$4&amp;BH18,都馬連編集用!$B$13:$C$49,2,FALSE),"")=0,"",(IFERROR(VLOOKUP(BH$4&amp;BH18,都馬連編集用!$B$13:$C$49,2,FALSE),"")))</f>
        <v/>
      </c>
      <c r="BJ18" s="53"/>
      <c r="BK18" s="139" t="str">
        <f>IF(IFERROR(VLOOKUP(BJ$4&amp;BJ18,都馬連編集用!$B$13:$C$49,2,FALSE),"")=0,"",(IFERROR(VLOOKUP(BJ$4&amp;BJ18,都馬連編集用!$B$13:$C$49,2,FALSE),"")))</f>
        <v/>
      </c>
      <c r="BL18" s="53"/>
      <c r="BM18" s="139" t="str">
        <f>IF(IFERROR(VLOOKUP(BL$4&amp;BL18,都馬連編集用!$B$13:$C$49,2,FALSE),"")=0,"",(IFERROR(VLOOKUP(BL$4&amp;BL18,都馬連編集用!$B$13:$C$49,2,FALSE),"")))</f>
        <v/>
      </c>
      <c r="BN18" s="53"/>
      <c r="BO18" s="139" t="str">
        <f>IF(IFERROR(VLOOKUP(BN$4&amp;BN18,都馬連編集用!$B$13:$C$49,2,FALSE),"")=0,"",(IFERROR(VLOOKUP(BN$4&amp;BN18,都馬連編集用!$B$13:$C$49,2,FALSE),"")))</f>
        <v/>
      </c>
      <c r="BP18" s="53"/>
      <c r="BQ18" s="139" t="str">
        <f>IF(IFERROR(VLOOKUP(BP$4&amp;BP18,都馬連編集用!$B$13:$C$49,2,FALSE),"")=0,"",(IFERROR(VLOOKUP(BP$4&amp;BP18,都馬連編集用!$B$13:$C$49,2,FALSE),"")))</f>
        <v/>
      </c>
      <c r="BR18" s="53"/>
      <c r="BS18" s="139" t="str">
        <f>IF(IFERROR(VLOOKUP(BR$4&amp;BR18,都馬連編集用!$B$13:$C$49,2,FALSE),"")=0,"",(IFERROR(VLOOKUP(BR$4&amp;BR18,都馬連編集用!$B$13:$C$49,2,FALSE),"")))</f>
        <v/>
      </c>
      <c r="BT18" s="53"/>
      <c r="BU18" s="139" t="str">
        <f>IF(IFERROR(VLOOKUP(BT$4&amp;BT18,都馬連編集用!$B$13:$C$49,2,FALSE),"")=0,"",(IFERROR(VLOOKUP(BT$4&amp;BT18,都馬連編集用!$B$13:$C$49,2,FALSE),"")))</f>
        <v/>
      </c>
      <c r="BV18" s="53"/>
      <c r="BW18" s="139" t="str">
        <f>IF(IFERROR(VLOOKUP(BV$4&amp;BV18,都馬連編集用!$B$13:$C$49,2,FALSE),"")=0,"",(IFERROR(VLOOKUP(BV$4&amp;BV18,都馬連編集用!$B$13:$C$49,2,FALSE),"")))</f>
        <v/>
      </c>
      <c r="BX18" s="53"/>
      <c r="BY18" s="139" t="str">
        <f>IF(IFERROR(VLOOKUP(BX$4&amp;BX18,都馬連編集用!$B$13:$C$49,2,FALSE),"")=0,"",(IFERROR(VLOOKUP(BX$4&amp;BX18,都馬連編集用!$B$13:$C$49,2,FALSE),"")))</f>
        <v/>
      </c>
      <c r="BZ18" s="53"/>
      <c r="CA18" s="139" t="str">
        <f>IF(IFERROR(VLOOKUP(BZ$4&amp;BZ18,都馬連編集用!$B$13:$C$49,2,FALSE),"")=0,"",(IFERROR(VLOOKUP(BZ$4&amp;BZ18,都馬連編集用!$B$13:$C$49,2,FALSE),"")))</f>
        <v/>
      </c>
      <c r="CB18" s="53"/>
      <c r="CC18" s="139" t="str">
        <f>IF(IFERROR(VLOOKUP(CB$4&amp;CB18,都馬連編集用!$B$13:$C$49,2,FALSE),"")=0,"",(IFERROR(VLOOKUP(CB$4&amp;CB18,都馬連編集用!$B$13:$C$49,2,FALSE),"")))</f>
        <v/>
      </c>
      <c r="CD18" s="53"/>
      <c r="CE18" s="139" t="str">
        <f>IF(IFERROR(VLOOKUP(CD$4&amp;CD18,都馬連編集用!$B$13:$C$49,2,FALSE),"")=0,"",(IFERROR(VLOOKUP(CD$4&amp;CD18,都馬連編集用!$B$13:$C$49,2,FALSE),"")))</f>
        <v/>
      </c>
      <c r="CF18" s="53"/>
      <c r="CG18" s="139" t="str">
        <f>IF(IFERROR(VLOOKUP(CF$4&amp;CF18,都馬連編集用!$B$13:$C$49,2,FALSE),"")=0,"",(IFERROR(VLOOKUP(CF$4&amp;CF18,都馬連編集用!$B$13:$C$49,2,FALSE),"")))</f>
        <v/>
      </c>
      <c r="CH18" s="53"/>
      <c r="CI18" s="139" t="str">
        <f>IF(IFERROR(VLOOKUP(CH$4&amp;CH18,都馬連編集用!$B$13:$C$49,2,FALSE),"")=0,"",(IFERROR(VLOOKUP(CH$4&amp;CH18,都馬連編集用!$B$13:$C$49,2,FALSE),"")))</f>
        <v/>
      </c>
      <c r="CJ18" s="53"/>
      <c r="CK18" s="139" t="str">
        <f>IF(IFERROR(VLOOKUP(CJ$4&amp;CJ18,都馬連編集用!$B$13:$C$49,2,FALSE),"")=0,"",(IFERROR(VLOOKUP(CJ$4&amp;CJ18,都馬連編集用!$B$13:$C$49,2,FALSE),"")))</f>
        <v/>
      </c>
      <c r="CL18" s="53"/>
      <c r="CM18" s="139" t="str">
        <f>IF(IFERROR(VLOOKUP(CL$4&amp;CL18,都馬連編集用!$B$13:$C$49,2,FALSE),"")=0,"",(IFERROR(VLOOKUP(CL$4&amp;CL18,都馬連編集用!$B$13:$C$49,2,FALSE),"")))</f>
        <v/>
      </c>
      <c r="CN18" s="53"/>
      <c r="CO18" s="139" t="str">
        <f>IF(IFERROR(VLOOKUP(CN$4&amp;CN18,都馬連編集用!$B$13:$C$49,2,FALSE),"")=0,"",(IFERROR(VLOOKUP(CN$4&amp;CN18,都馬連編集用!$B$13:$C$49,2,FALSE),"")))</f>
        <v/>
      </c>
      <c r="CP18" s="53"/>
      <c r="CQ18" s="139" t="str">
        <f>IF(IFERROR(VLOOKUP(CP$4&amp;CP18,都馬連編集用!$B$13:$C$49,2,FALSE),"")=0,"",(IFERROR(VLOOKUP(CP$4&amp;CP18,都馬連編集用!$B$13:$C$49,2,FALSE),"")))</f>
        <v/>
      </c>
      <c r="CR18" s="53"/>
      <c r="CS18" s="139" t="str">
        <f>IF(IFERROR(VLOOKUP(CR$4&amp;CR18,都馬連編集用!$B$13:$C$49,2,FALSE),"")=0,"",(IFERROR(VLOOKUP(CR$4&amp;CR18,都馬連編集用!$B$13:$C$49,2,FALSE),"")))</f>
        <v/>
      </c>
      <c r="CT18" s="53"/>
      <c r="CU18" s="139" t="str">
        <f>IF(IFERROR(VLOOKUP(CT$4&amp;CT18,都馬連編集用!$B$13:$C$49,2,FALSE),"")=0,"",(IFERROR(VLOOKUP(CT$4&amp;CT18,都馬連編集用!$B$13:$C$49,2,FALSE),"")))</f>
        <v/>
      </c>
      <c r="CV18" s="53"/>
      <c r="CW18" s="139" t="str">
        <f>IF(IFERROR(VLOOKUP(CV$4&amp;CV18,都馬連編集用!$B$13:$C$49,2,FALSE),"")=0,"",(IFERROR(VLOOKUP(CV$4&amp;CV18,都馬連編集用!$B$13:$C$49,2,FALSE),"")))</f>
        <v/>
      </c>
      <c r="CX18" s="53"/>
      <c r="CY18" s="139" t="str">
        <f>IF(IFERROR(VLOOKUP(CX$4&amp;CX18,都馬連編集用!$B$13:$C$49,2,FALSE),"")=0,"",(IFERROR(VLOOKUP(CX$4&amp;CX18,都馬連編集用!$B$13:$C$49,2,FALSE),"")))</f>
        <v/>
      </c>
      <c r="CZ18" s="53"/>
      <c r="DA18" s="139" t="str">
        <f>IF(IFERROR(VLOOKUP(CZ$4&amp;CZ18,都馬連編集用!$B$13:$C$49,2,FALSE),"")=0,"",(IFERROR(VLOOKUP(CZ$4&amp;CZ18,都馬連編集用!$B$13:$C$49,2,FALSE),"")))</f>
        <v/>
      </c>
      <c r="DB18" s="53"/>
      <c r="DC18" s="139" t="str">
        <f>IF(IFERROR(VLOOKUP(DB$4&amp;DB18,都馬連編集用!$B$13:$C$49,2,FALSE),"")=0,"",(IFERROR(VLOOKUP(DB$4&amp;DB18,都馬連編集用!$B$13:$C$49,2,FALSE),"")))</f>
        <v/>
      </c>
      <c r="DD18" s="53"/>
      <c r="DE18" s="139" t="str">
        <f>IF(IFERROR(VLOOKUP(DD$4&amp;DD18,都馬連編集用!$B$13:$C$49,2,FALSE),"")=0,"",(IFERROR(VLOOKUP(DD$4&amp;DD18,都馬連編集用!$B$13:$C$49,2,FALSE),"")))</f>
        <v/>
      </c>
      <c r="DF18" s="53"/>
      <c r="DG18" s="139" t="str">
        <f>IF(IFERROR(VLOOKUP(DF$4&amp;DF18,都馬連編集用!$B$13:$C$49,2,FALSE),"")=0,"",(IFERROR(VLOOKUP(DF$4&amp;DF18,都馬連編集用!$B$13:$C$49,2,FALSE),"")))</f>
        <v/>
      </c>
      <c r="DH18" s="53"/>
      <c r="DI18" s="139" t="str">
        <f>IF(IFERROR(VLOOKUP(DH$4&amp;DH18,都馬連編集用!$B$13:$C$49,2,FALSE),"")=0,"",(IFERROR(VLOOKUP(DH$4&amp;DH18,都馬連編集用!$B$13:$C$49,2,FALSE),"")))</f>
        <v/>
      </c>
      <c r="DJ18" s="53"/>
    </row>
    <row r="19" spans="1:114" ht="30.6" customHeight="1" x14ac:dyDescent="0.2">
      <c r="A19" s="34">
        <v>13</v>
      </c>
      <c r="D19" s="34" t="e">
        <f t="shared" si="50"/>
        <v>#N/A</v>
      </c>
      <c r="E19" s="126" t="e">
        <f t="shared" si="52"/>
        <v>#N/A</v>
      </c>
      <c r="F19" s="121"/>
      <c r="G19" s="141" t="str">
        <f>IFERROR(VLOOKUP(F19,'申込書2（馬匹・選手）'!$B$5:$D$54,3,FALSE),"")</f>
        <v/>
      </c>
      <c r="H19" s="121"/>
      <c r="I19" s="140" t="str">
        <f>IFERROR(VLOOKUP(H19,'申込書2（馬匹・選手）'!$F$5:$H$54,3,FALSE),"")</f>
        <v/>
      </c>
      <c r="J19" s="102" t="str">
        <f t="shared" si="51"/>
        <v/>
      </c>
      <c r="K19" s="107" t="str">
        <f>IFERROR(VLOOKUP(I19,'申込書2（馬匹・選手）'!$F$5:$H$54,3,FALSE),"")</f>
        <v/>
      </c>
      <c r="L19" s="53"/>
      <c r="M19" s="139" t="str">
        <f>IF(IFERROR(VLOOKUP(L$4&amp;L19,都馬連編集用!$B$13:$C$49,2,FALSE),"")=0,"",(IFERROR(VLOOKUP(L$4&amp;L19,都馬連編集用!$B$13:$C$49,2,FALSE),"")))</f>
        <v/>
      </c>
      <c r="N19" s="53"/>
      <c r="O19" s="139" t="str">
        <f>IF(IFERROR(VLOOKUP(N$4&amp;N19,都馬連編集用!$B$13:$C$49,2,FALSE),"")=0,"",(IFERROR(VLOOKUP(N$4&amp;N19,都馬連編集用!$B$13:$C$49,2,FALSE),"")))</f>
        <v/>
      </c>
      <c r="P19" s="53"/>
      <c r="Q19" s="139" t="str">
        <f>IF(IFERROR(VLOOKUP(P$4&amp;P19,都馬連編集用!$B$13:$C$49,2,FALSE),"")=0,"",(IFERROR(VLOOKUP(P$4&amp;P19,都馬連編集用!$B$13:$C$49,2,FALSE),"")))</f>
        <v/>
      </c>
      <c r="R19" s="53"/>
      <c r="S19" s="139" t="str">
        <f>IF(IFERROR(VLOOKUP(R$4&amp;R19,都馬連編集用!$B$13:$C$49,2,FALSE),"")=0,"",(IFERROR(VLOOKUP(R$4&amp;R19,都馬連編集用!$B$13:$C$49,2,FALSE),"")))</f>
        <v/>
      </c>
      <c r="T19" s="53"/>
      <c r="U19" s="139" t="str">
        <f>IF(IFERROR(VLOOKUP(T$4&amp;T19,都馬連編集用!$B$13:$C$49,2,FALSE),"")=0,"",(IFERROR(VLOOKUP(T$4&amp;T19,都馬連編集用!$B$13:$C$49,2,FALSE),"")))</f>
        <v/>
      </c>
      <c r="V19" s="53"/>
      <c r="W19" s="139" t="str">
        <f>IF(IFERROR(VLOOKUP(V$4&amp;V19,都馬連編集用!$B$13:$C$49,2,FALSE),"")=0,"",(IFERROR(VLOOKUP(V$4&amp;V19,都馬連編集用!$B$13:$C$49,2,FALSE),"")))</f>
        <v/>
      </c>
      <c r="X19" s="53"/>
      <c r="Y19" s="139" t="str">
        <f>IF(IFERROR(VLOOKUP(X$4&amp;X19,都馬連編集用!$B$13:$C$49,2,FALSE),"")=0,"",(IFERROR(VLOOKUP(X$4&amp;X19,都馬連編集用!$B$13:$C$49,2,FALSE),"")))</f>
        <v/>
      </c>
      <c r="Z19" s="53"/>
      <c r="AA19" s="139" t="str">
        <f>IF(IFERROR(VLOOKUP(Z$4&amp;Z19,都馬連編集用!$B$13:$C$49,2,FALSE),"")=0,"",(IFERROR(VLOOKUP(Z$4&amp;Z19,都馬連編集用!$B$13:$C$49,2,FALSE),"")))</f>
        <v/>
      </c>
      <c r="AB19" s="53"/>
      <c r="AC19" s="139" t="str">
        <f>IF(IFERROR(VLOOKUP(AB$4&amp;AB19,都馬連編集用!$B$13:$C$49,2,FALSE),"")=0,"",(IFERROR(VLOOKUP(AB$4&amp;AB19,都馬連編集用!$B$13:$C$49,2,FALSE),"")))</f>
        <v/>
      </c>
      <c r="AD19" s="53"/>
      <c r="AE19" s="139" t="str">
        <f>IF(IFERROR(VLOOKUP(AD$4&amp;AD19,都馬連編集用!$B$13:$C$49,2,FALSE),"")=0,"",(IFERROR(VLOOKUP(AD$4&amp;AD19,都馬連編集用!$B$13:$C$49,2,FALSE),"")))</f>
        <v/>
      </c>
      <c r="AF19" s="53"/>
      <c r="AG19" s="139" t="str">
        <f>IF(IFERROR(VLOOKUP(AF$4&amp;AF19,都馬連編集用!$B$13:$C$49,2,FALSE),"")=0,"",(IFERROR(VLOOKUP(AF$4&amp;AF19,都馬連編集用!$B$13:$C$49,2,FALSE),"")))</f>
        <v/>
      </c>
      <c r="AH19" s="53"/>
      <c r="AI19" s="139" t="str">
        <f>IF(IFERROR(VLOOKUP(AH$4&amp;AH19,都馬連編集用!$B$13:$C$49,2,FALSE),"")=0,"",(IFERROR(VLOOKUP(AH$4&amp;AH19,都馬連編集用!$B$13:$C$49,2,FALSE),"")))</f>
        <v/>
      </c>
      <c r="AJ19" s="53"/>
      <c r="AK19" s="139" t="str">
        <f>IF(IFERROR(VLOOKUP(AJ$4&amp;AJ19,都馬連編集用!$B$13:$C$49,2,FALSE),"")=0,"",(IFERROR(VLOOKUP(AJ$4&amp;AJ19,都馬連編集用!$B$13:$C$49,2,FALSE),"")))</f>
        <v/>
      </c>
      <c r="AL19" s="53"/>
      <c r="AM19" s="139" t="str">
        <f>IF(IFERROR(VLOOKUP(AL$4&amp;AL19,都馬連編集用!$B$13:$C$49,2,FALSE),"")=0,"",(IFERROR(VLOOKUP(AL$4&amp;AL19,都馬連編集用!$B$13:$C$49,2,FALSE),"")))</f>
        <v/>
      </c>
      <c r="AN19" s="53"/>
      <c r="AO19" s="172" t="str">
        <f>IF(IFERROR(VLOOKUP(AN$4&amp;AN19,都馬連編集用!$B$13:$C$49,2,FALSE),"")=0,"",(IFERROR(VLOOKUP(AN$4&amp;AN19,都馬連編集用!$B$13:$C$49,2,FALSE),"")))</f>
        <v/>
      </c>
      <c r="AP19" s="176"/>
      <c r="AQ19" s="139" t="str">
        <f>IF(IFERROR(VLOOKUP(AP$4&amp;AP19,都馬連編集用!$B$13:$C$49,2,FALSE),"")=0,"",(IFERROR(VLOOKUP(AP$4&amp;AP19,都馬連編集用!$B$13:$C$49,2,FALSE),"")))</f>
        <v/>
      </c>
      <c r="AR19" s="53"/>
      <c r="AS19" s="139" t="str">
        <f>IF(IFERROR(VLOOKUP(AR$4&amp;AR19,都馬連編集用!$B$13:$C$49,2,FALSE),"")=0,"",(IFERROR(VLOOKUP(AR$4&amp;AR19,都馬連編集用!$B$13:$C$49,2,FALSE),"")))</f>
        <v/>
      </c>
      <c r="AT19" s="53"/>
      <c r="AU19" s="139" t="str">
        <f>IF(IFERROR(VLOOKUP(AT$4&amp;AT19,都馬連編集用!$B$13:$C$49,2,FALSE),"")=0,"",(IFERROR(VLOOKUP(AT$4&amp;AT19,都馬連編集用!$B$13:$C$49,2,FALSE),"")))</f>
        <v/>
      </c>
      <c r="AV19" s="53"/>
      <c r="AW19" s="139" t="str">
        <f>IF(IFERROR(VLOOKUP(AV$4&amp;AV19,都馬連編集用!$B$13:$C$49,2,FALSE),"")=0,"",(IFERROR(VLOOKUP(AV$4&amp;AV19,都馬連編集用!$B$13:$C$49,2,FALSE),"")))</f>
        <v/>
      </c>
      <c r="AX19" s="53"/>
      <c r="AY19" s="139" t="str">
        <f>IF(IFERROR(VLOOKUP(AX$4&amp;AX19,都馬連編集用!$B$13:$C$49,2,FALSE),"")=0,"",(IFERROR(VLOOKUP(AX$4&amp;AX19,都馬連編集用!$B$13:$C$49,2,FALSE),"")))</f>
        <v/>
      </c>
      <c r="AZ19" s="53"/>
      <c r="BA19" s="139" t="str">
        <f>IF(IFERROR(VLOOKUP(AZ$4&amp;AZ19,都馬連編集用!$B$13:$C$49,2,FALSE),"")=0,"",(IFERROR(VLOOKUP(AZ$4&amp;AZ19,都馬連編集用!$B$13:$C$49,2,FALSE),"")))</f>
        <v/>
      </c>
      <c r="BB19" s="53"/>
      <c r="BC19" s="139" t="str">
        <f>IF(IFERROR(VLOOKUP(BB$4&amp;BB19,都馬連編集用!$B$13:$C$49,2,FALSE),"")=0,"",(IFERROR(VLOOKUP(BB$4&amp;BB19,都馬連編集用!$B$13:$C$49,2,FALSE),"")))</f>
        <v/>
      </c>
      <c r="BD19" s="53"/>
      <c r="BE19" s="139" t="str">
        <f>IF(IFERROR(VLOOKUP(BD$4&amp;BD19,都馬連編集用!$B$13:$C$49,2,FALSE),"")=0,"",(IFERROR(VLOOKUP(BD$4&amp;BD19,都馬連編集用!$B$13:$C$49,2,FALSE),"")))</f>
        <v/>
      </c>
      <c r="BF19" s="53"/>
      <c r="BG19" s="139" t="str">
        <f>IF(IFERROR(VLOOKUP(BF$4&amp;BF19,都馬連編集用!$B$13:$C$49,2,FALSE),"")=0,"",(IFERROR(VLOOKUP(BF$4&amp;BF19,都馬連編集用!$B$13:$C$49,2,FALSE),"")))</f>
        <v/>
      </c>
      <c r="BH19" s="53"/>
      <c r="BI19" s="139" t="str">
        <f>IF(IFERROR(VLOOKUP(BH$4&amp;BH19,都馬連編集用!$B$13:$C$49,2,FALSE),"")=0,"",(IFERROR(VLOOKUP(BH$4&amp;BH19,都馬連編集用!$B$13:$C$49,2,FALSE),"")))</f>
        <v/>
      </c>
      <c r="BJ19" s="53"/>
      <c r="BK19" s="139" t="str">
        <f>IF(IFERROR(VLOOKUP(BJ$4&amp;BJ19,都馬連編集用!$B$13:$C$49,2,FALSE),"")=0,"",(IFERROR(VLOOKUP(BJ$4&amp;BJ19,都馬連編集用!$B$13:$C$49,2,FALSE),"")))</f>
        <v/>
      </c>
      <c r="BL19" s="53"/>
      <c r="BM19" s="139" t="str">
        <f>IF(IFERROR(VLOOKUP(BL$4&amp;BL19,都馬連編集用!$B$13:$C$49,2,FALSE),"")=0,"",(IFERROR(VLOOKUP(BL$4&amp;BL19,都馬連編集用!$B$13:$C$49,2,FALSE),"")))</f>
        <v/>
      </c>
      <c r="BN19" s="53"/>
      <c r="BO19" s="139" t="str">
        <f>IF(IFERROR(VLOOKUP(BN$4&amp;BN19,都馬連編集用!$B$13:$C$49,2,FALSE),"")=0,"",(IFERROR(VLOOKUP(BN$4&amp;BN19,都馬連編集用!$B$13:$C$49,2,FALSE),"")))</f>
        <v/>
      </c>
      <c r="BP19" s="53"/>
      <c r="BQ19" s="139" t="str">
        <f>IF(IFERROR(VLOOKUP(BP$4&amp;BP19,都馬連編集用!$B$13:$C$49,2,FALSE),"")=0,"",(IFERROR(VLOOKUP(BP$4&amp;BP19,都馬連編集用!$B$13:$C$49,2,FALSE),"")))</f>
        <v/>
      </c>
      <c r="BR19" s="53"/>
      <c r="BS19" s="139" t="str">
        <f>IF(IFERROR(VLOOKUP(BR$4&amp;BR19,都馬連編集用!$B$13:$C$49,2,FALSE),"")=0,"",(IFERROR(VLOOKUP(BR$4&amp;BR19,都馬連編集用!$B$13:$C$49,2,FALSE),"")))</f>
        <v/>
      </c>
      <c r="BT19" s="53"/>
      <c r="BU19" s="139" t="str">
        <f>IF(IFERROR(VLOOKUP(BT$4&amp;BT19,都馬連編集用!$B$13:$C$49,2,FALSE),"")=0,"",(IFERROR(VLOOKUP(BT$4&amp;BT19,都馬連編集用!$B$13:$C$49,2,FALSE),"")))</f>
        <v/>
      </c>
      <c r="BV19" s="53"/>
      <c r="BW19" s="139" t="str">
        <f>IF(IFERROR(VLOOKUP(BV$4&amp;BV19,都馬連編集用!$B$13:$C$49,2,FALSE),"")=0,"",(IFERROR(VLOOKUP(BV$4&amp;BV19,都馬連編集用!$B$13:$C$49,2,FALSE),"")))</f>
        <v/>
      </c>
      <c r="BX19" s="53"/>
      <c r="BY19" s="139" t="str">
        <f>IF(IFERROR(VLOOKUP(BX$4&amp;BX19,都馬連編集用!$B$13:$C$49,2,FALSE),"")=0,"",(IFERROR(VLOOKUP(BX$4&amp;BX19,都馬連編集用!$B$13:$C$49,2,FALSE),"")))</f>
        <v/>
      </c>
      <c r="BZ19" s="53"/>
      <c r="CA19" s="139" t="str">
        <f>IF(IFERROR(VLOOKUP(BZ$4&amp;BZ19,都馬連編集用!$B$13:$C$49,2,FALSE),"")=0,"",(IFERROR(VLOOKUP(BZ$4&amp;BZ19,都馬連編集用!$B$13:$C$49,2,FALSE),"")))</f>
        <v/>
      </c>
      <c r="CB19" s="53"/>
      <c r="CC19" s="139" t="str">
        <f>IF(IFERROR(VLOOKUP(CB$4&amp;CB19,都馬連編集用!$B$13:$C$49,2,FALSE),"")=0,"",(IFERROR(VLOOKUP(CB$4&amp;CB19,都馬連編集用!$B$13:$C$49,2,FALSE),"")))</f>
        <v/>
      </c>
      <c r="CD19" s="53"/>
      <c r="CE19" s="139" t="str">
        <f>IF(IFERROR(VLOOKUP(CD$4&amp;CD19,都馬連編集用!$B$13:$C$49,2,FALSE),"")=0,"",(IFERROR(VLOOKUP(CD$4&amp;CD19,都馬連編集用!$B$13:$C$49,2,FALSE),"")))</f>
        <v/>
      </c>
      <c r="CF19" s="53"/>
      <c r="CG19" s="139" t="str">
        <f>IF(IFERROR(VLOOKUP(CF$4&amp;CF19,都馬連編集用!$B$13:$C$49,2,FALSE),"")=0,"",(IFERROR(VLOOKUP(CF$4&amp;CF19,都馬連編集用!$B$13:$C$49,2,FALSE),"")))</f>
        <v/>
      </c>
      <c r="CH19" s="53"/>
      <c r="CI19" s="139" t="str">
        <f>IF(IFERROR(VLOOKUP(CH$4&amp;CH19,都馬連編集用!$B$13:$C$49,2,FALSE),"")=0,"",(IFERROR(VLOOKUP(CH$4&amp;CH19,都馬連編集用!$B$13:$C$49,2,FALSE),"")))</f>
        <v/>
      </c>
      <c r="CJ19" s="53"/>
      <c r="CK19" s="139" t="str">
        <f>IF(IFERROR(VLOOKUP(CJ$4&amp;CJ19,都馬連編集用!$B$13:$C$49,2,FALSE),"")=0,"",(IFERROR(VLOOKUP(CJ$4&amp;CJ19,都馬連編集用!$B$13:$C$49,2,FALSE),"")))</f>
        <v/>
      </c>
      <c r="CL19" s="53"/>
      <c r="CM19" s="139" t="str">
        <f>IF(IFERROR(VLOOKUP(CL$4&amp;CL19,都馬連編集用!$B$13:$C$49,2,FALSE),"")=0,"",(IFERROR(VLOOKUP(CL$4&amp;CL19,都馬連編集用!$B$13:$C$49,2,FALSE),"")))</f>
        <v/>
      </c>
      <c r="CN19" s="53"/>
      <c r="CO19" s="139" t="str">
        <f>IF(IFERROR(VLOOKUP(CN$4&amp;CN19,都馬連編集用!$B$13:$C$49,2,FALSE),"")=0,"",(IFERROR(VLOOKUP(CN$4&amp;CN19,都馬連編集用!$B$13:$C$49,2,FALSE),"")))</f>
        <v/>
      </c>
      <c r="CP19" s="53"/>
      <c r="CQ19" s="139" t="str">
        <f>IF(IFERROR(VLOOKUP(CP$4&amp;CP19,都馬連編集用!$B$13:$C$49,2,FALSE),"")=0,"",(IFERROR(VLOOKUP(CP$4&amp;CP19,都馬連編集用!$B$13:$C$49,2,FALSE),"")))</f>
        <v/>
      </c>
      <c r="CR19" s="53"/>
      <c r="CS19" s="139" t="str">
        <f>IF(IFERROR(VLOOKUP(CR$4&amp;CR19,都馬連編集用!$B$13:$C$49,2,FALSE),"")=0,"",(IFERROR(VLOOKUP(CR$4&amp;CR19,都馬連編集用!$B$13:$C$49,2,FALSE),"")))</f>
        <v/>
      </c>
      <c r="CT19" s="53"/>
      <c r="CU19" s="139" t="str">
        <f>IF(IFERROR(VLOOKUP(CT$4&amp;CT19,都馬連編集用!$B$13:$C$49,2,FALSE),"")=0,"",(IFERROR(VLOOKUP(CT$4&amp;CT19,都馬連編集用!$B$13:$C$49,2,FALSE),"")))</f>
        <v/>
      </c>
      <c r="CV19" s="53"/>
      <c r="CW19" s="139" t="str">
        <f>IF(IFERROR(VLOOKUP(CV$4&amp;CV19,都馬連編集用!$B$13:$C$49,2,FALSE),"")=0,"",(IFERROR(VLOOKUP(CV$4&amp;CV19,都馬連編集用!$B$13:$C$49,2,FALSE),"")))</f>
        <v/>
      </c>
      <c r="CX19" s="53"/>
      <c r="CY19" s="139" t="str">
        <f>IF(IFERROR(VLOOKUP(CX$4&amp;CX19,都馬連編集用!$B$13:$C$49,2,FALSE),"")=0,"",(IFERROR(VLOOKUP(CX$4&amp;CX19,都馬連編集用!$B$13:$C$49,2,FALSE),"")))</f>
        <v/>
      </c>
      <c r="CZ19" s="53"/>
      <c r="DA19" s="139" t="str">
        <f>IF(IFERROR(VLOOKUP(CZ$4&amp;CZ19,都馬連編集用!$B$13:$C$49,2,FALSE),"")=0,"",(IFERROR(VLOOKUP(CZ$4&amp;CZ19,都馬連編集用!$B$13:$C$49,2,FALSE),"")))</f>
        <v/>
      </c>
      <c r="DB19" s="53"/>
      <c r="DC19" s="139" t="str">
        <f>IF(IFERROR(VLOOKUP(DB$4&amp;DB19,都馬連編集用!$B$13:$C$49,2,FALSE),"")=0,"",(IFERROR(VLOOKUP(DB$4&amp;DB19,都馬連編集用!$B$13:$C$49,2,FALSE),"")))</f>
        <v/>
      </c>
      <c r="DD19" s="53"/>
      <c r="DE19" s="139" t="str">
        <f>IF(IFERROR(VLOOKUP(DD$4&amp;DD19,都馬連編集用!$B$13:$C$49,2,FALSE),"")=0,"",(IFERROR(VLOOKUP(DD$4&amp;DD19,都馬連編集用!$B$13:$C$49,2,FALSE),"")))</f>
        <v/>
      </c>
      <c r="DF19" s="53"/>
      <c r="DG19" s="139" t="str">
        <f>IF(IFERROR(VLOOKUP(DF$4&amp;DF19,都馬連編集用!$B$13:$C$49,2,FALSE),"")=0,"",(IFERROR(VLOOKUP(DF$4&amp;DF19,都馬連編集用!$B$13:$C$49,2,FALSE),"")))</f>
        <v/>
      </c>
      <c r="DH19" s="53"/>
      <c r="DI19" s="139" t="str">
        <f>IF(IFERROR(VLOOKUP(DH$4&amp;DH19,都馬連編集用!$B$13:$C$49,2,FALSE),"")=0,"",(IFERROR(VLOOKUP(DH$4&amp;DH19,都馬連編集用!$B$13:$C$49,2,FALSE),"")))</f>
        <v/>
      </c>
      <c r="DJ19" s="53"/>
    </row>
    <row r="20" spans="1:114" ht="30.6" customHeight="1" x14ac:dyDescent="0.2">
      <c r="A20" s="34">
        <v>14</v>
      </c>
      <c r="D20" s="34" t="e">
        <f t="shared" si="50"/>
        <v>#N/A</v>
      </c>
      <c r="E20" s="126" t="e">
        <f t="shared" si="52"/>
        <v>#N/A</v>
      </c>
      <c r="F20" s="121"/>
      <c r="G20" s="141" t="str">
        <f>IFERROR(VLOOKUP(F20,'申込書2（馬匹・選手）'!$B$5:$D$54,3,FALSE),"")</f>
        <v/>
      </c>
      <c r="H20" s="121"/>
      <c r="I20" s="140" t="str">
        <f>IFERROR(VLOOKUP(H20,'申込書2（馬匹・選手）'!$F$5:$H$54,3,FALSE),"")</f>
        <v/>
      </c>
      <c r="J20" s="102" t="str">
        <f t="shared" si="51"/>
        <v/>
      </c>
      <c r="K20" s="107" t="str">
        <f>IFERROR(VLOOKUP(I20,'申込書2（馬匹・選手）'!$F$5:$H$54,3,FALSE),"")</f>
        <v/>
      </c>
      <c r="L20" s="53"/>
      <c r="M20" s="139" t="str">
        <f>IF(IFERROR(VLOOKUP(L$4&amp;L20,都馬連編集用!$B$13:$C$49,2,FALSE),"")=0,"",(IFERROR(VLOOKUP(L$4&amp;L20,都馬連編集用!$B$13:$C$49,2,FALSE),"")))</f>
        <v/>
      </c>
      <c r="N20" s="53"/>
      <c r="O20" s="139" t="str">
        <f>IF(IFERROR(VLOOKUP(N$4&amp;N20,都馬連編集用!$B$13:$C$49,2,FALSE),"")=0,"",(IFERROR(VLOOKUP(N$4&amp;N20,都馬連編集用!$B$13:$C$49,2,FALSE),"")))</f>
        <v/>
      </c>
      <c r="P20" s="53"/>
      <c r="Q20" s="139" t="str">
        <f>IF(IFERROR(VLOOKUP(P$4&amp;P20,都馬連編集用!$B$13:$C$49,2,FALSE),"")=0,"",(IFERROR(VLOOKUP(P$4&amp;P20,都馬連編集用!$B$13:$C$49,2,FALSE),"")))</f>
        <v/>
      </c>
      <c r="R20" s="53"/>
      <c r="S20" s="139" t="str">
        <f>IF(IFERROR(VLOOKUP(R$4&amp;R20,都馬連編集用!$B$13:$C$49,2,FALSE),"")=0,"",(IFERROR(VLOOKUP(R$4&amp;R20,都馬連編集用!$B$13:$C$49,2,FALSE),"")))</f>
        <v/>
      </c>
      <c r="T20" s="53"/>
      <c r="U20" s="139" t="str">
        <f>IF(IFERROR(VLOOKUP(T$4&amp;T20,都馬連編集用!$B$13:$C$49,2,FALSE),"")=0,"",(IFERROR(VLOOKUP(T$4&amp;T20,都馬連編集用!$B$13:$C$49,2,FALSE),"")))</f>
        <v/>
      </c>
      <c r="V20" s="53"/>
      <c r="W20" s="139" t="str">
        <f>IF(IFERROR(VLOOKUP(V$4&amp;V20,都馬連編集用!$B$13:$C$49,2,FALSE),"")=0,"",(IFERROR(VLOOKUP(V$4&amp;V20,都馬連編集用!$B$13:$C$49,2,FALSE),"")))</f>
        <v/>
      </c>
      <c r="X20" s="53"/>
      <c r="Y20" s="139" t="str">
        <f>IF(IFERROR(VLOOKUP(X$4&amp;X20,都馬連編集用!$B$13:$C$49,2,FALSE),"")=0,"",(IFERROR(VLOOKUP(X$4&amp;X20,都馬連編集用!$B$13:$C$49,2,FALSE),"")))</f>
        <v/>
      </c>
      <c r="Z20" s="53"/>
      <c r="AA20" s="139" t="str">
        <f>IF(IFERROR(VLOOKUP(Z$4&amp;Z20,都馬連編集用!$B$13:$C$49,2,FALSE),"")=0,"",(IFERROR(VLOOKUP(Z$4&amp;Z20,都馬連編集用!$B$13:$C$49,2,FALSE),"")))</f>
        <v/>
      </c>
      <c r="AB20" s="53"/>
      <c r="AC20" s="139" t="str">
        <f>IF(IFERROR(VLOOKUP(AB$4&amp;AB20,都馬連編集用!$B$13:$C$49,2,FALSE),"")=0,"",(IFERROR(VLOOKUP(AB$4&amp;AB20,都馬連編集用!$B$13:$C$49,2,FALSE),"")))</f>
        <v/>
      </c>
      <c r="AD20" s="53"/>
      <c r="AE20" s="139" t="str">
        <f>IF(IFERROR(VLOOKUP(AD$4&amp;AD20,都馬連編集用!$B$13:$C$49,2,FALSE),"")=0,"",(IFERROR(VLOOKUP(AD$4&amp;AD20,都馬連編集用!$B$13:$C$49,2,FALSE),"")))</f>
        <v/>
      </c>
      <c r="AF20" s="53"/>
      <c r="AG20" s="139" t="str">
        <f>IF(IFERROR(VLOOKUP(AF$4&amp;AF20,都馬連編集用!$B$13:$C$49,2,FALSE),"")=0,"",(IFERROR(VLOOKUP(AF$4&amp;AF20,都馬連編集用!$B$13:$C$49,2,FALSE),"")))</f>
        <v/>
      </c>
      <c r="AH20" s="53"/>
      <c r="AI20" s="139" t="str">
        <f>IF(IFERROR(VLOOKUP(AH$4&amp;AH20,都馬連編集用!$B$13:$C$49,2,FALSE),"")=0,"",(IFERROR(VLOOKUP(AH$4&amp;AH20,都馬連編集用!$B$13:$C$49,2,FALSE),"")))</f>
        <v/>
      </c>
      <c r="AJ20" s="53"/>
      <c r="AK20" s="139" t="str">
        <f>IF(IFERROR(VLOOKUP(AJ$4&amp;AJ20,都馬連編集用!$B$13:$C$49,2,FALSE),"")=0,"",(IFERROR(VLOOKUP(AJ$4&amp;AJ20,都馬連編集用!$B$13:$C$49,2,FALSE),"")))</f>
        <v/>
      </c>
      <c r="AL20" s="53"/>
      <c r="AM20" s="139" t="str">
        <f>IF(IFERROR(VLOOKUP(AL$4&amp;AL20,都馬連編集用!$B$13:$C$49,2,FALSE),"")=0,"",(IFERROR(VLOOKUP(AL$4&amp;AL20,都馬連編集用!$B$13:$C$49,2,FALSE),"")))</f>
        <v/>
      </c>
      <c r="AN20" s="53"/>
      <c r="AO20" s="172" t="str">
        <f>IF(IFERROR(VLOOKUP(AN$4&amp;AN20,都馬連編集用!$B$13:$C$49,2,FALSE),"")=0,"",(IFERROR(VLOOKUP(AN$4&amp;AN20,都馬連編集用!$B$13:$C$49,2,FALSE),"")))</f>
        <v/>
      </c>
      <c r="AP20" s="176"/>
      <c r="AQ20" s="139" t="str">
        <f>IF(IFERROR(VLOOKUP(AP$4&amp;AP20,都馬連編集用!$B$13:$C$49,2,FALSE),"")=0,"",(IFERROR(VLOOKUP(AP$4&amp;AP20,都馬連編集用!$B$13:$C$49,2,FALSE),"")))</f>
        <v/>
      </c>
      <c r="AR20" s="53"/>
      <c r="AS20" s="139" t="str">
        <f>IF(IFERROR(VLOOKUP(AR$4&amp;AR20,都馬連編集用!$B$13:$C$49,2,FALSE),"")=0,"",(IFERROR(VLOOKUP(AR$4&amp;AR20,都馬連編集用!$B$13:$C$49,2,FALSE),"")))</f>
        <v/>
      </c>
      <c r="AT20" s="53"/>
      <c r="AU20" s="139" t="str">
        <f>IF(IFERROR(VLOOKUP(AT$4&amp;AT20,都馬連編集用!$B$13:$C$49,2,FALSE),"")=0,"",(IFERROR(VLOOKUP(AT$4&amp;AT20,都馬連編集用!$B$13:$C$49,2,FALSE),"")))</f>
        <v/>
      </c>
      <c r="AV20" s="53"/>
      <c r="AW20" s="139" t="str">
        <f>IF(IFERROR(VLOOKUP(AV$4&amp;AV20,都馬連編集用!$B$13:$C$49,2,FALSE),"")=0,"",(IFERROR(VLOOKUP(AV$4&amp;AV20,都馬連編集用!$B$13:$C$49,2,FALSE),"")))</f>
        <v/>
      </c>
      <c r="AX20" s="53"/>
      <c r="AY20" s="139" t="str">
        <f>IF(IFERROR(VLOOKUP(AX$4&amp;AX20,都馬連編集用!$B$13:$C$49,2,FALSE),"")=0,"",(IFERROR(VLOOKUP(AX$4&amp;AX20,都馬連編集用!$B$13:$C$49,2,FALSE),"")))</f>
        <v/>
      </c>
      <c r="AZ20" s="53"/>
      <c r="BA20" s="139" t="str">
        <f>IF(IFERROR(VLOOKUP(AZ$4&amp;AZ20,都馬連編集用!$B$13:$C$49,2,FALSE),"")=0,"",(IFERROR(VLOOKUP(AZ$4&amp;AZ20,都馬連編集用!$B$13:$C$49,2,FALSE),"")))</f>
        <v/>
      </c>
      <c r="BB20" s="53"/>
      <c r="BC20" s="139" t="str">
        <f>IF(IFERROR(VLOOKUP(BB$4&amp;BB20,都馬連編集用!$B$13:$C$49,2,FALSE),"")=0,"",(IFERROR(VLOOKUP(BB$4&amp;BB20,都馬連編集用!$B$13:$C$49,2,FALSE),"")))</f>
        <v/>
      </c>
      <c r="BD20" s="53"/>
      <c r="BE20" s="139" t="str">
        <f>IF(IFERROR(VLOOKUP(BD$4&amp;BD20,都馬連編集用!$B$13:$C$49,2,FALSE),"")=0,"",(IFERROR(VLOOKUP(BD$4&amp;BD20,都馬連編集用!$B$13:$C$49,2,FALSE),"")))</f>
        <v/>
      </c>
      <c r="BF20" s="53"/>
      <c r="BG20" s="139" t="str">
        <f>IF(IFERROR(VLOOKUP(BF$4&amp;BF20,都馬連編集用!$B$13:$C$49,2,FALSE),"")=0,"",(IFERROR(VLOOKUP(BF$4&amp;BF20,都馬連編集用!$B$13:$C$49,2,FALSE),"")))</f>
        <v/>
      </c>
      <c r="BH20" s="53"/>
      <c r="BI20" s="139" t="str">
        <f>IF(IFERROR(VLOOKUP(BH$4&amp;BH20,都馬連編集用!$B$13:$C$49,2,FALSE),"")=0,"",(IFERROR(VLOOKUP(BH$4&amp;BH20,都馬連編集用!$B$13:$C$49,2,FALSE),"")))</f>
        <v/>
      </c>
      <c r="BJ20" s="53"/>
      <c r="BK20" s="139" t="str">
        <f>IF(IFERROR(VLOOKUP(BJ$4&amp;BJ20,都馬連編集用!$B$13:$C$49,2,FALSE),"")=0,"",(IFERROR(VLOOKUP(BJ$4&amp;BJ20,都馬連編集用!$B$13:$C$49,2,FALSE),"")))</f>
        <v/>
      </c>
      <c r="BL20" s="53"/>
      <c r="BM20" s="139" t="str">
        <f>IF(IFERROR(VLOOKUP(BL$4&amp;BL20,都馬連編集用!$B$13:$C$49,2,FALSE),"")=0,"",(IFERROR(VLOOKUP(BL$4&amp;BL20,都馬連編集用!$B$13:$C$49,2,FALSE),"")))</f>
        <v/>
      </c>
      <c r="BN20" s="53"/>
      <c r="BO20" s="139" t="str">
        <f>IF(IFERROR(VLOOKUP(BN$4&amp;BN20,都馬連編集用!$B$13:$C$49,2,FALSE),"")=0,"",(IFERROR(VLOOKUP(BN$4&amp;BN20,都馬連編集用!$B$13:$C$49,2,FALSE),"")))</f>
        <v/>
      </c>
      <c r="BP20" s="53"/>
      <c r="BQ20" s="139" t="str">
        <f>IF(IFERROR(VLOOKUP(BP$4&amp;BP20,都馬連編集用!$B$13:$C$49,2,FALSE),"")=0,"",(IFERROR(VLOOKUP(BP$4&amp;BP20,都馬連編集用!$B$13:$C$49,2,FALSE),"")))</f>
        <v/>
      </c>
      <c r="BR20" s="53"/>
      <c r="BS20" s="139" t="str">
        <f>IF(IFERROR(VLOOKUP(BR$4&amp;BR20,都馬連編集用!$B$13:$C$49,2,FALSE),"")=0,"",(IFERROR(VLOOKUP(BR$4&amp;BR20,都馬連編集用!$B$13:$C$49,2,FALSE),"")))</f>
        <v/>
      </c>
      <c r="BT20" s="53"/>
      <c r="BU20" s="139" t="str">
        <f>IF(IFERROR(VLOOKUP(BT$4&amp;BT20,都馬連編集用!$B$13:$C$49,2,FALSE),"")=0,"",(IFERROR(VLOOKUP(BT$4&amp;BT20,都馬連編集用!$B$13:$C$49,2,FALSE),"")))</f>
        <v/>
      </c>
      <c r="BV20" s="53"/>
      <c r="BW20" s="139" t="str">
        <f>IF(IFERROR(VLOOKUP(BV$4&amp;BV20,都馬連編集用!$B$13:$C$49,2,FALSE),"")=0,"",(IFERROR(VLOOKUP(BV$4&amp;BV20,都馬連編集用!$B$13:$C$49,2,FALSE),"")))</f>
        <v/>
      </c>
      <c r="BX20" s="53"/>
      <c r="BY20" s="139" t="str">
        <f>IF(IFERROR(VLOOKUP(BX$4&amp;BX20,都馬連編集用!$B$13:$C$49,2,FALSE),"")=0,"",(IFERROR(VLOOKUP(BX$4&amp;BX20,都馬連編集用!$B$13:$C$49,2,FALSE),"")))</f>
        <v/>
      </c>
      <c r="BZ20" s="53"/>
      <c r="CA20" s="139" t="str">
        <f>IF(IFERROR(VLOOKUP(BZ$4&amp;BZ20,都馬連編集用!$B$13:$C$49,2,FALSE),"")=0,"",(IFERROR(VLOOKUP(BZ$4&amp;BZ20,都馬連編集用!$B$13:$C$49,2,FALSE),"")))</f>
        <v/>
      </c>
      <c r="CB20" s="53"/>
      <c r="CC20" s="139" t="str">
        <f>IF(IFERROR(VLOOKUP(CB$4&amp;CB20,都馬連編集用!$B$13:$C$49,2,FALSE),"")=0,"",(IFERROR(VLOOKUP(CB$4&amp;CB20,都馬連編集用!$B$13:$C$49,2,FALSE),"")))</f>
        <v/>
      </c>
      <c r="CD20" s="53"/>
      <c r="CE20" s="139" t="str">
        <f>IF(IFERROR(VLOOKUP(CD$4&amp;CD20,都馬連編集用!$B$13:$C$49,2,FALSE),"")=0,"",(IFERROR(VLOOKUP(CD$4&amp;CD20,都馬連編集用!$B$13:$C$49,2,FALSE),"")))</f>
        <v/>
      </c>
      <c r="CF20" s="53"/>
      <c r="CG20" s="139" t="str">
        <f>IF(IFERROR(VLOOKUP(CF$4&amp;CF20,都馬連編集用!$B$13:$C$49,2,FALSE),"")=0,"",(IFERROR(VLOOKUP(CF$4&amp;CF20,都馬連編集用!$B$13:$C$49,2,FALSE),"")))</f>
        <v/>
      </c>
      <c r="CH20" s="53"/>
      <c r="CI20" s="139" t="str">
        <f>IF(IFERROR(VLOOKUP(CH$4&amp;CH20,都馬連編集用!$B$13:$C$49,2,FALSE),"")=0,"",(IFERROR(VLOOKUP(CH$4&amp;CH20,都馬連編集用!$B$13:$C$49,2,FALSE),"")))</f>
        <v/>
      </c>
      <c r="CJ20" s="53"/>
      <c r="CK20" s="139" t="str">
        <f>IF(IFERROR(VLOOKUP(CJ$4&amp;CJ20,都馬連編集用!$B$13:$C$49,2,FALSE),"")=0,"",(IFERROR(VLOOKUP(CJ$4&amp;CJ20,都馬連編集用!$B$13:$C$49,2,FALSE),"")))</f>
        <v/>
      </c>
      <c r="CL20" s="53"/>
      <c r="CM20" s="139" t="str">
        <f>IF(IFERROR(VLOOKUP(CL$4&amp;CL20,都馬連編集用!$B$13:$C$49,2,FALSE),"")=0,"",(IFERROR(VLOOKUP(CL$4&amp;CL20,都馬連編集用!$B$13:$C$49,2,FALSE),"")))</f>
        <v/>
      </c>
      <c r="CN20" s="53"/>
      <c r="CO20" s="139" t="str">
        <f>IF(IFERROR(VLOOKUP(CN$4&amp;CN20,都馬連編集用!$B$13:$C$49,2,FALSE),"")=0,"",(IFERROR(VLOOKUP(CN$4&amp;CN20,都馬連編集用!$B$13:$C$49,2,FALSE),"")))</f>
        <v/>
      </c>
      <c r="CP20" s="53"/>
      <c r="CQ20" s="139" t="str">
        <f>IF(IFERROR(VLOOKUP(CP$4&amp;CP20,都馬連編集用!$B$13:$C$49,2,FALSE),"")=0,"",(IFERROR(VLOOKUP(CP$4&amp;CP20,都馬連編集用!$B$13:$C$49,2,FALSE),"")))</f>
        <v/>
      </c>
      <c r="CR20" s="53"/>
      <c r="CS20" s="139" t="str">
        <f>IF(IFERROR(VLOOKUP(CR$4&amp;CR20,都馬連編集用!$B$13:$C$49,2,FALSE),"")=0,"",(IFERROR(VLOOKUP(CR$4&amp;CR20,都馬連編集用!$B$13:$C$49,2,FALSE),"")))</f>
        <v/>
      </c>
      <c r="CT20" s="53"/>
      <c r="CU20" s="139" t="str">
        <f>IF(IFERROR(VLOOKUP(CT$4&amp;CT20,都馬連編集用!$B$13:$C$49,2,FALSE),"")=0,"",(IFERROR(VLOOKUP(CT$4&amp;CT20,都馬連編集用!$B$13:$C$49,2,FALSE),"")))</f>
        <v/>
      </c>
      <c r="CV20" s="53"/>
      <c r="CW20" s="139" t="str">
        <f>IF(IFERROR(VLOOKUP(CV$4&amp;CV20,都馬連編集用!$B$13:$C$49,2,FALSE),"")=0,"",(IFERROR(VLOOKUP(CV$4&amp;CV20,都馬連編集用!$B$13:$C$49,2,FALSE),"")))</f>
        <v/>
      </c>
      <c r="CX20" s="53"/>
      <c r="CY20" s="139" t="str">
        <f>IF(IFERROR(VLOOKUP(CX$4&amp;CX20,都馬連編集用!$B$13:$C$49,2,FALSE),"")=0,"",(IFERROR(VLOOKUP(CX$4&amp;CX20,都馬連編集用!$B$13:$C$49,2,FALSE),"")))</f>
        <v/>
      </c>
      <c r="CZ20" s="53"/>
      <c r="DA20" s="139" t="str">
        <f>IF(IFERROR(VLOOKUP(CZ$4&amp;CZ20,都馬連編集用!$B$13:$C$49,2,FALSE),"")=0,"",(IFERROR(VLOOKUP(CZ$4&amp;CZ20,都馬連編集用!$B$13:$C$49,2,FALSE),"")))</f>
        <v/>
      </c>
      <c r="DB20" s="53"/>
      <c r="DC20" s="139" t="str">
        <f>IF(IFERROR(VLOOKUP(DB$4&amp;DB20,都馬連編集用!$B$13:$C$49,2,FALSE),"")=0,"",(IFERROR(VLOOKUP(DB$4&amp;DB20,都馬連編集用!$B$13:$C$49,2,FALSE),"")))</f>
        <v/>
      </c>
      <c r="DD20" s="53"/>
      <c r="DE20" s="139" t="str">
        <f>IF(IFERROR(VLOOKUP(DD$4&amp;DD20,都馬連編集用!$B$13:$C$49,2,FALSE),"")=0,"",(IFERROR(VLOOKUP(DD$4&amp;DD20,都馬連編集用!$B$13:$C$49,2,FALSE),"")))</f>
        <v/>
      </c>
      <c r="DF20" s="53"/>
      <c r="DG20" s="139" t="str">
        <f>IF(IFERROR(VLOOKUP(DF$4&amp;DF20,都馬連編集用!$B$13:$C$49,2,FALSE),"")=0,"",(IFERROR(VLOOKUP(DF$4&amp;DF20,都馬連編集用!$B$13:$C$49,2,FALSE),"")))</f>
        <v/>
      </c>
      <c r="DH20" s="53"/>
      <c r="DI20" s="139" t="str">
        <f>IF(IFERROR(VLOOKUP(DH$4&amp;DH20,都馬連編集用!$B$13:$C$49,2,FALSE),"")=0,"",(IFERROR(VLOOKUP(DH$4&amp;DH20,都馬連編集用!$B$13:$C$49,2,FALSE),"")))</f>
        <v/>
      </c>
      <c r="DJ20" s="53"/>
    </row>
    <row r="21" spans="1:114" ht="30.6" customHeight="1" x14ac:dyDescent="0.2">
      <c r="A21" s="34">
        <v>15</v>
      </c>
      <c r="D21" s="34" t="e">
        <f t="shared" si="50"/>
        <v>#N/A</v>
      </c>
      <c r="E21" s="126" t="e">
        <f t="shared" si="52"/>
        <v>#N/A</v>
      </c>
      <c r="F21" s="121"/>
      <c r="G21" s="141" t="str">
        <f>IFERROR(VLOOKUP(F21,'申込書2（馬匹・選手）'!$B$5:$D$54,3,FALSE),"")</f>
        <v/>
      </c>
      <c r="H21" s="121"/>
      <c r="I21" s="140" t="str">
        <f>IFERROR(VLOOKUP(H21,'申込書2（馬匹・選手）'!$F$5:$H$54,3,FALSE),"")</f>
        <v/>
      </c>
      <c r="J21" s="102" t="str">
        <f t="shared" si="51"/>
        <v/>
      </c>
      <c r="K21" s="107" t="str">
        <f>IFERROR(VLOOKUP(I21,'申込書2（馬匹・選手）'!$F$5:$H$54,3,FALSE),"")</f>
        <v/>
      </c>
      <c r="L21" s="53"/>
      <c r="M21" s="139" t="str">
        <f>IF(IFERROR(VLOOKUP(L$4&amp;L21,都馬連編集用!$B$13:$C$49,2,FALSE),"")=0,"",(IFERROR(VLOOKUP(L$4&amp;L21,都馬連編集用!$B$13:$C$49,2,FALSE),"")))</f>
        <v/>
      </c>
      <c r="N21" s="53"/>
      <c r="O21" s="139" t="str">
        <f>IF(IFERROR(VLOOKUP(N$4&amp;N21,都馬連編集用!$B$13:$C$49,2,FALSE),"")=0,"",(IFERROR(VLOOKUP(N$4&amp;N21,都馬連編集用!$B$13:$C$49,2,FALSE),"")))</f>
        <v/>
      </c>
      <c r="P21" s="53"/>
      <c r="Q21" s="139" t="str">
        <f>IF(IFERROR(VLOOKUP(P$4&amp;P21,都馬連編集用!$B$13:$C$49,2,FALSE),"")=0,"",(IFERROR(VLOOKUP(P$4&amp;P21,都馬連編集用!$B$13:$C$49,2,FALSE),"")))</f>
        <v/>
      </c>
      <c r="R21" s="53"/>
      <c r="S21" s="139" t="str">
        <f>IF(IFERROR(VLOOKUP(R$4&amp;R21,都馬連編集用!$B$13:$C$49,2,FALSE),"")=0,"",(IFERROR(VLOOKUP(R$4&amp;R21,都馬連編集用!$B$13:$C$49,2,FALSE),"")))</f>
        <v/>
      </c>
      <c r="T21" s="53"/>
      <c r="U21" s="139" t="str">
        <f>IF(IFERROR(VLOOKUP(T$4&amp;T21,都馬連編集用!$B$13:$C$49,2,FALSE),"")=0,"",(IFERROR(VLOOKUP(T$4&amp;T21,都馬連編集用!$B$13:$C$49,2,FALSE),"")))</f>
        <v/>
      </c>
      <c r="V21" s="53"/>
      <c r="W21" s="139" t="str">
        <f>IF(IFERROR(VLOOKUP(V$4&amp;V21,都馬連編集用!$B$13:$C$49,2,FALSE),"")=0,"",(IFERROR(VLOOKUP(V$4&amp;V21,都馬連編集用!$B$13:$C$49,2,FALSE),"")))</f>
        <v/>
      </c>
      <c r="X21" s="53"/>
      <c r="Y21" s="139" t="str">
        <f>IF(IFERROR(VLOOKUP(X$4&amp;X21,都馬連編集用!$B$13:$C$49,2,FALSE),"")=0,"",(IFERROR(VLOOKUP(X$4&amp;X21,都馬連編集用!$B$13:$C$49,2,FALSE),"")))</f>
        <v/>
      </c>
      <c r="Z21" s="53"/>
      <c r="AA21" s="139" t="str">
        <f>IF(IFERROR(VLOOKUP(Z$4&amp;Z21,都馬連編集用!$B$13:$C$49,2,FALSE),"")=0,"",(IFERROR(VLOOKUP(Z$4&amp;Z21,都馬連編集用!$B$13:$C$49,2,FALSE),"")))</f>
        <v/>
      </c>
      <c r="AB21" s="53"/>
      <c r="AC21" s="139" t="str">
        <f>IF(IFERROR(VLOOKUP(AB$4&amp;AB21,都馬連編集用!$B$13:$C$49,2,FALSE),"")=0,"",(IFERROR(VLOOKUP(AB$4&amp;AB21,都馬連編集用!$B$13:$C$49,2,FALSE),"")))</f>
        <v/>
      </c>
      <c r="AD21" s="53"/>
      <c r="AE21" s="139" t="str">
        <f>IF(IFERROR(VLOOKUP(AD$4&amp;AD21,都馬連編集用!$B$13:$C$49,2,FALSE),"")=0,"",(IFERROR(VLOOKUP(AD$4&amp;AD21,都馬連編集用!$B$13:$C$49,2,FALSE),"")))</f>
        <v/>
      </c>
      <c r="AF21" s="53"/>
      <c r="AG21" s="139" t="str">
        <f>IF(IFERROR(VLOOKUP(AF$4&amp;AF21,都馬連編集用!$B$13:$C$49,2,FALSE),"")=0,"",(IFERROR(VLOOKUP(AF$4&amp;AF21,都馬連編集用!$B$13:$C$49,2,FALSE),"")))</f>
        <v/>
      </c>
      <c r="AH21" s="53"/>
      <c r="AI21" s="139" t="str">
        <f>IF(IFERROR(VLOOKUP(AH$4&amp;AH21,都馬連編集用!$B$13:$C$49,2,FALSE),"")=0,"",(IFERROR(VLOOKUP(AH$4&amp;AH21,都馬連編集用!$B$13:$C$49,2,FALSE),"")))</f>
        <v/>
      </c>
      <c r="AJ21" s="53"/>
      <c r="AK21" s="139" t="str">
        <f>IF(IFERROR(VLOOKUP(AJ$4&amp;AJ21,都馬連編集用!$B$13:$C$49,2,FALSE),"")=0,"",(IFERROR(VLOOKUP(AJ$4&amp;AJ21,都馬連編集用!$B$13:$C$49,2,FALSE),"")))</f>
        <v/>
      </c>
      <c r="AL21" s="53"/>
      <c r="AM21" s="139" t="str">
        <f>IF(IFERROR(VLOOKUP(AL$4&amp;AL21,都馬連編集用!$B$13:$C$49,2,FALSE),"")=0,"",(IFERROR(VLOOKUP(AL$4&amp;AL21,都馬連編集用!$B$13:$C$49,2,FALSE),"")))</f>
        <v/>
      </c>
      <c r="AN21" s="53"/>
      <c r="AO21" s="172" t="str">
        <f>IF(IFERROR(VLOOKUP(AN$4&amp;AN21,都馬連編集用!$B$13:$C$49,2,FALSE),"")=0,"",(IFERROR(VLOOKUP(AN$4&amp;AN21,都馬連編集用!$B$13:$C$49,2,FALSE),"")))</f>
        <v/>
      </c>
      <c r="AP21" s="176"/>
      <c r="AQ21" s="139" t="str">
        <f>IF(IFERROR(VLOOKUP(AP$4&amp;AP21,都馬連編集用!$B$13:$C$49,2,FALSE),"")=0,"",(IFERROR(VLOOKUP(AP$4&amp;AP21,都馬連編集用!$B$13:$C$49,2,FALSE),"")))</f>
        <v/>
      </c>
      <c r="AR21" s="53"/>
      <c r="AS21" s="139" t="str">
        <f>IF(IFERROR(VLOOKUP(AR$4&amp;AR21,都馬連編集用!$B$13:$C$49,2,FALSE),"")=0,"",(IFERROR(VLOOKUP(AR$4&amp;AR21,都馬連編集用!$B$13:$C$49,2,FALSE),"")))</f>
        <v/>
      </c>
      <c r="AT21" s="53"/>
      <c r="AU21" s="139" t="str">
        <f>IF(IFERROR(VLOOKUP(AT$4&amp;AT21,都馬連編集用!$B$13:$C$49,2,FALSE),"")=0,"",(IFERROR(VLOOKUP(AT$4&amp;AT21,都馬連編集用!$B$13:$C$49,2,FALSE),"")))</f>
        <v/>
      </c>
      <c r="AV21" s="53"/>
      <c r="AW21" s="139" t="str">
        <f>IF(IFERROR(VLOOKUP(AV$4&amp;AV21,都馬連編集用!$B$13:$C$49,2,FALSE),"")=0,"",(IFERROR(VLOOKUP(AV$4&amp;AV21,都馬連編集用!$B$13:$C$49,2,FALSE),"")))</f>
        <v/>
      </c>
      <c r="AX21" s="53"/>
      <c r="AY21" s="139" t="str">
        <f>IF(IFERROR(VLOOKUP(AX$4&amp;AX21,都馬連編集用!$B$13:$C$49,2,FALSE),"")=0,"",(IFERROR(VLOOKUP(AX$4&amp;AX21,都馬連編集用!$B$13:$C$49,2,FALSE),"")))</f>
        <v/>
      </c>
      <c r="AZ21" s="53"/>
      <c r="BA21" s="139" t="str">
        <f>IF(IFERROR(VLOOKUP(AZ$4&amp;AZ21,都馬連編集用!$B$13:$C$49,2,FALSE),"")=0,"",(IFERROR(VLOOKUP(AZ$4&amp;AZ21,都馬連編集用!$B$13:$C$49,2,FALSE),"")))</f>
        <v/>
      </c>
      <c r="BB21" s="53"/>
      <c r="BC21" s="139" t="str">
        <f>IF(IFERROR(VLOOKUP(BB$4&amp;BB21,都馬連編集用!$B$13:$C$49,2,FALSE),"")=0,"",(IFERROR(VLOOKUP(BB$4&amp;BB21,都馬連編集用!$B$13:$C$49,2,FALSE),"")))</f>
        <v/>
      </c>
      <c r="BD21" s="53"/>
      <c r="BE21" s="139" t="str">
        <f>IF(IFERROR(VLOOKUP(BD$4&amp;BD21,都馬連編集用!$B$13:$C$49,2,FALSE),"")=0,"",(IFERROR(VLOOKUP(BD$4&amp;BD21,都馬連編集用!$B$13:$C$49,2,FALSE),"")))</f>
        <v/>
      </c>
      <c r="BF21" s="53"/>
      <c r="BG21" s="139" t="str">
        <f>IF(IFERROR(VLOOKUP(BF$4&amp;BF21,都馬連編集用!$B$13:$C$49,2,FALSE),"")=0,"",(IFERROR(VLOOKUP(BF$4&amp;BF21,都馬連編集用!$B$13:$C$49,2,FALSE),"")))</f>
        <v/>
      </c>
      <c r="BH21" s="53"/>
      <c r="BI21" s="139" t="str">
        <f>IF(IFERROR(VLOOKUP(BH$4&amp;BH21,都馬連編集用!$B$13:$C$49,2,FALSE),"")=0,"",(IFERROR(VLOOKUP(BH$4&amp;BH21,都馬連編集用!$B$13:$C$49,2,FALSE),"")))</f>
        <v/>
      </c>
      <c r="BJ21" s="53"/>
      <c r="BK21" s="139" t="str">
        <f>IF(IFERROR(VLOOKUP(BJ$4&amp;BJ21,都馬連編集用!$B$13:$C$49,2,FALSE),"")=0,"",(IFERROR(VLOOKUP(BJ$4&amp;BJ21,都馬連編集用!$B$13:$C$49,2,FALSE),"")))</f>
        <v/>
      </c>
      <c r="BL21" s="53"/>
      <c r="BM21" s="139" t="str">
        <f>IF(IFERROR(VLOOKUP(BL$4&amp;BL21,都馬連編集用!$B$13:$C$49,2,FALSE),"")=0,"",(IFERROR(VLOOKUP(BL$4&amp;BL21,都馬連編集用!$B$13:$C$49,2,FALSE),"")))</f>
        <v/>
      </c>
      <c r="BN21" s="53"/>
      <c r="BO21" s="139" t="str">
        <f>IF(IFERROR(VLOOKUP(BN$4&amp;BN21,都馬連編集用!$B$13:$C$49,2,FALSE),"")=0,"",(IFERROR(VLOOKUP(BN$4&amp;BN21,都馬連編集用!$B$13:$C$49,2,FALSE),"")))</f>
        <v/>
      </c>
      <c r="BP21" s="53"/>
      <c r="BQ21" s="139" t="str">
        <f>IF(IFERROR(VLOOKUP(BP$4&amp;BP21,都馬連編集用!$B$13:$C$49,2,FALSE),"")=0,"",(IFERROR(VLOOKUP(BP$4&amp;BP21,都馬連編集用!$B$13:$C$49,2,FALSE),"")))</f>
        <v/>
      </c>
      <c r="BR21" s="53"/>
      <c r="BS21" s="139" t="str">
        <f>IF(IFERROR(VLOOKUP(BR$4&amp;BR21,都馬連編集用!$B$13:$C$49,2,FALSE),"")=0,"",(IFERROR(VLOOKUP(BR$4&amp;BR21,都馬連編集用!$B$13:$C$49,2,FALSE),"")))</f>
        <v/>
      </c>
      <c r="BT21" s="53"/>
      <c r="BU21" s="139" t="str">
        <f>IF(IFERROR(VLOOKUP(BT$4&amp;BT21,都馬連編集用!$B$13:$C$49,2,FALSE),"")=0,"",(IFERROR(VLOOKUP(BT$4&amp;BT21,都馬連編集用!$B$13:$C$49,2,FALSE),"")))</f>
        <v/>
      </c>
      <c r="BV21" s="53"/>
      <c r="BW21" s="139" t="str">
        <f>IF(IFERROR(VLOOKUP(BV$4&amp;BV21,都馬連編集用!$B$13:$C$49,2,FALSE),"")=0,"",(IFERROR(VLOOKUP(BV$4&amp;BV21,都馬連編集用!$B$13:$C$49,2,FALSE),"")))</f>
        <v/>
      </c>
      <c r="BX21" s="53"/>
      <c r="BY21" s="139" t="str">
        <f>IF(IFERROR(VLOOKUP(BX$4&amp;BX21,都馬連編集用!$B$13:$C$49,2,FALSE),"")=0,"",(IFERROR(VLOOKUP(BX$4&amp;BX21,都馬連編集用!$B$13:$C$49,2,FALSE),"")))</f>
        <v/>
      </c>
      <c r="BZ21" s="53"/>
      <c r="CA21" s="139" t="str">
        <f>IF(IFERROR(VLOOKUP(BZ$4&amp;BZ21,都馬連編集用!$B$13:$C$49,2,FALSE),"")=0,"",(IFERROR(VLOOKUP(BZ$4&amp;BZ21,都馬連編集用!$B$13:$C$49,2,FALSE),"")))</f>
        <v/>
      </c>
      <c r="CB21" s="53"/>
      <c r="CC21" s="139" t="str">
        <f>IF(IFERROR(VLOOKUP(CB$4&amp;CB21,都馬連編集用!$B$13:$C$49,2,FALSE),"")=0,"",(IFERROR(VLOOKUP(CB$4&amp;CB21,都馬連編集用!$B$13:$C$49,2,FALSE),"")))</f>
        <v/>
      </c>
      <c r="CD21" s="53"/>
      <c r="CE21" s="139" t="str">
        <f>IF(IFERROR(VLOOKUP(CD$4&amp;CD21,都馬連編集用!$B$13:$C$49,2,FALSE),"")=0,"",(IFERROR(VLOOKUP(CD$4&amp;CD21,都馬連編集用!$B$13:$C$49,2,FALSE),"")))</f>
        <v/>
      </c>
      <c r="CF21" s="53"/>
      <c r="CG21" s="139" t="str">
        <f>IF(IFERROR(VLOOKUP(CF$4&amp;CF21,都馬連編集用!$B$13:$C$49,2,FALSE),"")=0,"",(IFERROR(VLOOKUP(CF$4&amp;CF21,都馬連編集用!$B$13:$C$49,2,FALSE),"")))</f>
        <v/>
      </c>
      <c r="CH21" s="53"/>
      <c r="CI21" s="139" t="str">
        <f>IF(IFERROR(VLOOKUP(CH$4&amp;CH21,都馬連編集用!$B$13:$C$49,2,FALSE),"")=0,"",(IFERROR(VLOOKUP(CH$4&amp;CH21,都馬連編集用!$B$13:$C$49,2,FALSE),"")))</f>
        <v/>
      </c>
      <c r="CJ21" s="53"/>
      <c r="CK21" s="139" t="str">
        <f>IF(IFERROR(VLOOKUP(CJ$4&amp;CJ21,都馬連編集用!$B$13:$C$49,2,FALSE),"")=0,"",(IFERROR(VLOOKUP(CJ$4&amp;CJ21,都馬連編集用!$B$13:$C$49,2,FALSE),"")))</f>
        <v/>
      </c>
      <c r="CL21" s="53"/>
      <c r="CM21" s="139" t="str">
        <f>IF(IFERROR(VLOOKUP(CL$4&amp;CL21,都馬連編集用!$B$13:$C$49,2,FALSE),"")=0,"",(IFERROR(VLOOKUP(CL$4&amp;CL21,都馬連編集用!$B$13:$C$49,2,FALSE),"")))</f>
        <v/>
      </c>
      <c r="CN21" s="53"/>
      <c r="CO21" s="139" t="str">
        <f>IF(IFERROR(VLOOKUP(CN$4&amp;CN21,都馬連編集用!$B$13:$C$49,2,FALSE),"")=0,"",(IFERROR(VLOOKUP(CN$4&amp;CN21,都馬連編集用!$B$13:$C$49,2,FALSE),"")))</f>
        <v/>
      </c>
      <c r="CP21" s="53"/>
      <c r="CQ21" s="139" t="str">
        <f>IF(IFERROR(VLOOKUP(CP$4&amp;CP21,都馬連編集用!$B$13:$C$49,2,FALSE),"")=0,"",(IFERROR(VLOOKUP(CP$4&amp;CP21,都馬連編集用!$B$13:$C$49,2,FALSE),"")))</f>
        <v/>
      </c>
      <c r="CR21" s="53"/>
      <c r="CS21" s="139" t="str">
        <f>IF(IFERROR(VLOOKUP(CR$4&amp;CR21,都馬連編集用!$B$13:$C$49,2,FALSE),"")=0,"",(IFERROR(VLOOKUP(CR$4&amp;CR21,都馬連編集用!$B$13:$C$49,2,FALSE),"")))</f>
        <v/>
      </c>
      <c r="CT21" s="53"/>
      <c r="CU21" s="139" t="str">
        <f>IF(IFERROR(VLOOKUP(CT$4&amp;CT21,都馬連編集用!$B$13:$C$49,2,FALSE),"")=0,"",(IFERROR(VLOOKUP(CT$4&amp;CT21,都馬連編集用!$B$13:$C$49,2,FALSE),"")))</f>
        <v/>
      </c>
      <c r="CV21" s="53"/>
      <c r="CW21" s="139" t="str">
        <f>IF(IFERROR(VLOOKUP(CV$4&amp;CV21,都馬連編集用!$B$13:$C$49,2,FALSE),"")=0,"",(IFERROR(VLOOKUP(CV$4&amp;CV21,都馬連編集用!$B$13:$C$49,2,FALSE),"")))</f>
        <v/>
      </c>
      <c r="CX21" s="53"/>
      <c r="CY21" s="139" t="str">
        <f>IF(IFERROR(VLOOKUP(CX$4&amp;CX21,都馬連編集用!$B$13:$C$49,2,FALSE),"")=0,"",(IFERROR(VLOOKUP(CX$4&amp;CX21,都馬連編集用!$B$13:$C$49,2,FALSE),"")))</f>
        <v/>
      </c>
      <c r="CZ21" s="53"/>
      <c r="DA21" s="139" t="str">
        <f>IF(IFERROR(VLOOKUP(CZ$4&amp;CZ21,都馬連編集用!$B$13:$C$49,2,FALSE),"")=0,"",(IFERROR(VLOOKUP(CZ$4&amp;CZ21,都馬連編集用!$B$13:$C$49,2,FALSE),"")))</f>
        <v/>
      </c>
      <c r="DB21" s="53"/>
      <c r="DC21" s="139" t="str">
        <f>IF(IFERROR(VLOOKUP(DB$4&amp;DB21,都馬連編集用!$B$13:$C$49,2,FALSE),"")=0,"",(IFERROR(VLOOKUP(DB$4&amp;DB21,都馬連編集用!$B$13:$C$49,2,FALSE),"")))</f>
        <v/>
      </c>
      <c r="DD21" s="53"/>
      <c r="DE21" s="139" t="str">
        <f>IF(IFERROR(VLOOKUP(DD$4&amp;DD21,都馬連編集用!$B$13:$C$49,2,FALSE),"")=0,"",(IFERROR(VLOOKUP(DD$4&amp;DD21,都馬連編集用!$B$13:$C$49,2,FALSE),"")))</f>
        <v/>
      </c>
      <c r="DF21" s="53"/>
      <c r="DG21" s="139" t="str">
        <f>IF(IFERROR(VLOOKUP(DF$4&amp;DF21,都馬連編集用!$B$13:$C$49,2,FALSE),"")=0,"",(IFERROR(VLOOKUP(DF$4&amp;DF21,都馬連編集用!$B$13:$C$49,2,FALSE),"")))</f>
        <v/>
      </c>
      <c r="DH21" s="53"/>
      <c r="DI21" s="139" t="str">
        <f>IF(IFERROR(VLOOKUP(DH$4&amp;DH21,都馬連編集用!$B$13:$C$49,2,FALSE),"")=0,"",(IFERROR(VLOOKUP(DH$4&amp;DH21,都馬連編集用!$B$13:$C$49,2,FALSE),"")))</f>
        <v/>
      </c>
      <c r="DJ21" s="53"/>
    </row>
    <row r="22" spans="1:114" ht="30.6" customHeight="1" x14ac:dyDescent="0.2">
      <c r="A22" s="34">
        <v>16</v>
      </c>
      <c r="D22" s="34" t="e">
        <f t="shared" si="50"/>
        <v>#N/A</v>
      </c>
      <c r="E22" s="126" t="e">
        <f t="shared" si="52"/>
        <v>#N/A</v>
      </c>
      <c r="F22" s="121"/>
      <c r="G22" s="141" t="str">
        <f>IFERROR(VLOOKUP(F22,'申込書2（馬匹・選手）'!$B$5:$D$54,3,FALSE),"")</f>
        <v/>
      </c>
      <c r="H22" s="121"/>
      <c r="I22" s="140" t="str">
        <f>IFERROR(VLOOKUP(H22,'申込書2（馬匹・選手）'!$F$5:$H$54,3,FALSE),"")</f>
        <v/>
      </c>
      <c r="J22" s="102" t="str">
        <f t="shared" si="51"/>
        <v/>
      </c>
      <c r="K22" s="107" t="str">
        <f>IFERROR(VLOOKUP(I22,'申込書2（馬匹・選手）'!$F$5:$H$54,3,FALSE),"")</f>
        <v/>
      </c>
      <c r="L22" s="53"/>
      <c r="M22" s="139" t="str">
        <f>IF(IFERROR(VLOOKUP(L$4&amp;L22,都馬連編集用!$B$13:$C$49,2,FALSE),"")=0,"",(IFERROR(VLOOKUP(L$4&amp;L22,都馬連編集用!$B$13:$C$49,2,FALSE),"")))</f>
        <v/>
      </c>
      <c r="N22" s="53"/>
      <c r="O22" s="139" t="str">
        <f>IF(IFERROR(VLOOKUP(N$4&amp;N22,都馬連編集用!$B$13:$C$49,2,FALSE),"")=0,"",(IFERROR(VLOOKUP(N$4&amp;N22,都馬連編集用!$B$13:$C$49,2,FALSE),"")))</f>
        <v/>
      </c>
      <c r="P22" s="53"/>
      <c r="Q22" s="139" t="str">
        <f>IF(IFERROR(VLOOKUP(P$4&amp;P22,都馬連編集用!$B$13:$C$49,2,FALSE),"")=0,"",(IFERROR(VLOOKUP(P$4&amp;P22,都馬連編集用!$B$13:$C$49,2,FALSE),"")))</f>
        <v/>
      </c>
      <c r="R22" s="53"/>
      <c r="S22" s="139" t="str">
        <f>IF(IFERROR(VLOOKUP(R$4&amp;R22,都馬連編集用!$B$13:$C$49,2,FALSE),"")=0,"",(IFERROR(VLOOKUP(R$4&amp;R22,都馬連編集用!$B$13:$C$49,2,FALSE),"")))</f>
        <v/>
      </c>
      <c r="T22" s="53"/>
      <c r="U22" s="139" t="str">
        <f>IF(IFERROR(VLOOKUP(T$4&amp;T22,都馬連編集用!$B$13:$C$49,2,FALSE),"")=0,"",(IFERROR(VLOOKUP(T$4&amp;T22,都馬連編集用!$B$13:$C$49,2,FALSE),"")))</f>
        <v/>
      </c>
      <c r="V22" s="53"/>
      <c r="W22" s="139" t="str">
        <f>IF(IFERROR(VLOOKUP(V$4&amp;V22,都馬連編集用!$B$13:$C$49,2,FALSE),"")=0,"",(IFERROR(VLOOKUP(V$4&amp;V22,都馬連編集用!$B$13:$C$49,2,FALSE),"")))</f>
        <v/>
      </c>
      <c r="X22" s="53"/>
      <c r="Y22" s="139" t="str">
        <f>IF(IFERROR(VLOOKUP(X$4&amp;X22,都馬連編集用!$B$13:$C$49,2,FALSE),"")=0,"",(IFERROR(VLOOKUP(X$4&amp;X22,都馬連編集用!$B$13:$C$49,2,FALSE),"")))</f>
        <v/>
      </c>
      <c r="Z22" s="53"/>
      <c r="AA22" s="139" t="str">
        <f>IF(IFERROR(VLOOKUP(Z$4&amp;Z22,都馬連編集用!$B$13:$C$49,2,FALSE),"")=0,"",(IFERROR(VLOOKUP(Z$4&amp;Z22,都馬連編集用!$B$13:$C$49,2,FALSE),"")))</f>
        <v/>
      </c>
      <c r="AB22" s="53"/>
      <c r="AC22" s="139" t="str">
        <f>IF(IFERROR(VLOOKUP(AB$4&amp;AB22,都馬連編集用!$B$13:$C$49,2,FALSE),"")=0,"",(IFERROR(VLOOKUP(AB$4&amp;AB22,都馬連編集用!$B$13:$C$49,2,FALSE),"")))</f>
        <v/>
      </c>
      <c r="AD22" s="53"/>
      <c r="AE22" s="139" t="str">
        <f>IF(IFERROR(VLOOKUP(AD$4&amp;AD22,都馬連編集用!$B$13:$C$49,2,FALSE),"")=0,"",(IFERROR(VLOOKUP(AD$4&amp;AD22,都馬連編集用!$B$13:$C$49,2,FALSE),"")))</f>
        <v/>
      </c>
      <c r="AF22" s="53"/>
      <c r="AG22" s="139" t="str">
        <f>IF(IFERROR(VLOOKUP(AF$4&amp;AF22,都馬連編集用!$B$13:$C$49,2,FALSE),"")=0,"",(IFERROR(VLOOKUP(AF$4&amp;AF22,都馬連編集用!$B$13:$C$49,2,FALSE),"")))</f>
        <v/>
      </c>
      <c r="AH22" s="53"/>
      <c r="AI22" s="139" t="str">
        <f>IF(IFERROR(VLOOKUP(AH$4&amp;AH22,都馬連編集用!$B$13:$C$49,2,FALSE),"")=0,"",(IFERROR(VLOOKUP(AH$4&amp;AH22,都馬連編集用!$B$13:$C$49,2,FALSE),"")))</f>
        <v/>
      </c>
      <c r="AJ22" s="53"/>
      <c r="AK22" s="139" t="str">
        <f>IF(IFERROR(VLOOKUP(AJ$4&amp;AJ22,都馬連編集用!$B$13:$C$49,2,FALSE),"")=0,"",(IFERROR(VLOOKUP(AJ$4&amp;AJ22,都馬連編集用!$B$13:$C$49,2,FALSE),"")))</f>
        <v/>
      </c>
      <c r="AL22" s="53"/>
      <c r="AM22" s="139" t="str">
        <f>IF(IFERROR(VLOOKUP(AL$4&amp;AL22,都馬連編集用!$B$13:$C$49,2,FALSE),"")=0,"",(IFERROR(VLOOKUP(AL$4&amp;AL22,都馬連編集用!$B$13:$C$49,2,FALSE),"")))</f>
        <v/>
      </c>
      <c r="AN22" s="53"/>
      <c r="AO22" s="172" t="str">
        <f>IF(IFERROR(VLOOKUP(AN$4&amp;AN22,都馬連編集用!$B$13:$C$49,2,FALSE),"")=0,"",(IFERROR(VLOOKUP(AN$4&amp;AN22,都馬連編集用!$B$13:$C$49,2,FALSE),"")))</f>
        <v/>
      </c>
      <c r="AP22" s="176"/>
      <c r="AQ22" s="139" t="str">
        <f>IF(IFERROR(VLOOKUP(AP$4&amp;AP22,都馬連編集用!$B$13:$C$49,2,FALSE),"")=0,"",(IFERROR(VLOOKUP(AP$4&amp;AP22,都馬連編集用!$B$13:$C$49,2,FALSE),"")))</f>
        <v/>
      </c>
      <c r="AR22" s="53"/>
      <c r="AS22" s="139" t="str">
        <f>IF(IFERROR(VLOOKUP(AR$4&amp;AR22,都馬連編集用!$B$13:$C$49,2,FALSE),"")=0,"",(IFERROR(VLOOKUP(AR$4&amp;AR22,都馬連編集用!$B$13:$C$49,2,FALSE),"")))</f>
        <v/>
      </c>
      <c r="AT22" s="53"/>
      <c r="AU22" s="139" t="str">
        <f>IF(IFERROR(VLOOKUP(AT$4&amp;AT22,都馬連編集用!$B$13:$C$49,2,FALSE),"")=0,"",(IFERROR(VLOOKUP(AT$4&amp;AT22,都馬連編集用!$B$13:$C$49,2,FALSE),"")))</f>
        <v/>
      </c>
      <c r="AV22" s="53"/>
      <c r="AW22" s="139" t="str">
        <f>IF(IFERROR(VLOOKUP(AV$4&amp;AV22,都馬連編集用!$B$13:$C$49,2,FALSE),"")=0,"",(IFERROR(VLOOKUP(AV$4&amp;AV22,都馬連編集用!$B$13:$C$49,2,FALSE),"")))</f>
        <v/>
      </c>
      <c r="AX22" s="53"/>
      <c r="AY22" s="139" t="str">
        <f>IF(IFERROR(VLOOKUP(AX$4&amp;AX22,都馬連編集用!$B$13:$C$49,2,FALSE),"")=0,"",(IFERROR(VLOOKUP(AX$4&amp;AX22,都馬連編集用!$B$13:$C$49,2,FALSE),"")))</f>
        <v/>
      </c>
      <c r="AZ22" s="53"/>
      <c r="BA22" s="139" t="str">
        <f>IF(IFERROR(VLOOKUP(AZ$4&amp;AZ22,都馬連編集用!$B$13:$C$49,2,FALSE),"")=0,"",(IFERROR(VLOOKUP(AZ$4&amp;AZ22,都馬連編集用!$B$13:$C$49,2,FALSE),"")))</f>
        <v/>
      </c>
      <c r="BB22" s="53"/>
      <c r="BC22" s="139" t="str">
        <f>IF(IFERROR(VLOOKUP(BB$4&amp;BB22,都馬連編集用!$B$13:$C$49,2,FALSE),"")=0,"",(IFERROR(VLOOKUP(BB$4&amp;BB22,都馬連編集用!$B$13:$C$49,2,FALSE),"")))</f>
        <v/>
      </c>
      <c r="BD22" s="53"/>
      <c r="BE22" s="139" t="str">
        <f>IF(IFERROR(VLOOKUP(BD$4&amp;BD22,都馬連編集用!$B$13:$C$49,2,FALSE),"")=0,"",(IFERROR(VLOOKUP(BD$4&amp;BD22,都馬連編集用!$B$13:$C$49,2,FALSE),"")))</f>
        <v/>
      </c>
      <c r="BF22" s="53"/>
      <c r="BG22" s="139" t="str">
        <f>IF(IFERROR(VLOOKUP(BF$4&amp;BF22,都馬連編集用!$B$13:$C$49,2,FALSE),"")=0,"",(IFERROR(VLOOKUP(BF$4&amp;BF22,都馬連編集用!$B$13:$C$49,2,FALSE),"")))</f>
        <v/>
      </c>
      <c r="BH22" s="53"/>
      <c r="BI22" s="139" t="str">
        <f>IF(IFERROR(VLOOKUP(BH$4&amp;BH22,都馬連編集用!$B$13:$C$49,2,FALSE),"")=0,"",(IFERROR(VLOOKUP(BH$4&amp;BH22,都馬連編集用!$B$13:$C$49,2,FALSE),"")))</f>
        <v/>
      </c>
      <c r="BJ22" s="53"/>
      <c r="BK22" s="139" t="str">
        <f>IF(IFERROR(VLOOKUP(BJ$4&amp;BJ22,都馬連編集用!$B$13:$C$49,2,FALSE),"")=0,"",(IFERROR(VLOOKUP(BJ$4&amp;BJ22,都馬連編集用!$B$13:$C$49,2,FALSE),"")))</f>
        <v/>
      </c>
      <c r="BL22" s="53"/>
      <c r="BM22" s="139" t="str">
        <f>IF(IFERROR(VLOOKUP(BL$4&amp;BL22,都馬連編集用!$B$13:$C$49,2,FALSE),"")=0,"",(IFERROR(VLOOKUP(BL$4&amp;BL22,都馬連編集用!$B$13:$C$49,2,FALSE),"")))</f>
        <v/>
      </c>
      <c r="BN22" s="53"/>
      <c r="BO22" s="139" t="str">
        <f>IF(IFERROR(VLOOKUP(BN$4&amp;BN22,都馬連編集用!$B$13:$C$49,2,FALSE),"")=0,"",(IFERROR(VLOOKUP(BN$4&amp;BN22,都馬連編集用!$B$13:$C$49,2,FALSE),"")))</f>
        <v/>
      </c>
      <c r="BP22" s="53"/>
      <c r="BQ22" s="139" t="str">
        <f>IF(IFERROR(VLOOKUP(BP$4&amp;BP22,都馬連編集用!$B$13:$C$49,2,FALSE),"")=0,"",(IFERROR(VLOOKUP(BP$4&amp;BP22,都馬連編集用!$B$13:$C$49,2,FALSE),"")))</f>
        <v/>
      </c>
      <c r="BR22" s="53"/>
      <c r="BS22" s="139" t="str">
        <f>IF(IFERROR(VLOOKUP(BR$4&amp;BR22,都馬連編集用!$B$13:$C$49,2,FALSE),"")=0,"",(IFERROR(VLOOKUP(BR$4&amp;BR22,都馬連編集用!$B$13:$C$49,2,FALSE),"")))</f>
        <v/>
      </c>
      <c r="BT22" s="53"/>
      <c r="BU22" s="139" t="str">
        <f>IF(IFERROR(VLOOKUP(BT$4&amp;BT22,都馬連編集用!$B$13:$C$49,2,FALSE),"")=0,"",(IFERROR(VLOOKUP(BT$4&amp;BT22,都馬連編集用!$B$13:$C$49,2,FALSE),"")))</f>
        <v/>
      </c>
      <c r="BV22" s="53"/>
      <c r="BW22" s="139" t="str">
        <f>IF(IFERROR(VLOOKUP(BV$4&amp;BV22,都馬連編集用!$B$13:$C$49,2,FALSE),"")=0,"",(IFERROR(VLOOKUP(BV$4&amp;BV22,都馬連編集用!$B$13:$C$49,2,FALSE),"")))</f>
        <v/>
      </c>
      <c r="BX22" s="53"/>
      <c r="BY22" s="139" t="str">
        <f>IF(IFERROR(VLOOKUP(BX$4&amp;BX22,都馬連編集用!$B$13:$C$49,2,FALSE),"")=0,"",(IFERROR(VLOOKUP(BX$4&amp;BX22,都馬連編集用!$B$13:$C$49,2,FALSE),"")))</f>
        <v/>
      </c>
      <c r="BZ22" s="53"/>
      <c r="CA22" s="139" t="str">
        <f>IF(IFERROR(VLOOKUP(BZ$4&amp;BZ22,都馬連編集用!$B$13:$C$49,2,FALSE),"")=0,"",(IFERROR(VLOOKUP(BZ$4&amp;BZ22,都馬連編集用!$B$13:$C$49,2,FALSE),"")))</f>
        <v/>
      </c>
      <c r="CB22" s="53"/>
      <c r="CC22" s="139" t="str">
        <f>IF(IFERROR(VLOOKUP(CB$4&amp;CB22,都馬連編集用!$B$13:$C$49,2,FALSE),"")=0,"",(IFERROR(VLOOKUP(CB$4&amp;CB22,都馬連編集用!$B$13:$C$49,2,FALSE),"")))</f>
        <v/>
      </c>
      <c r="CD22" s="53"/>
      <c r="CE22" s="139" t="str">
        <f>IF(IFERROR(VLOOKUP(CD$4&amp;CD22,都馬連編集用!$B$13:$C$49,2,FALSE),"")=0,"",(IFERROR(VLOOKUP(CD$4&amp;CD22,都馬連編集用!$B$13:$C$49,2,FALSE),"")))</f>
        <v/>
      </c>
      <c r="CF22" s="53"/>
      <c r="CG22" s="139" t="str">
        <f>IF(IFERROR(VLOOKUP(CF$4&amp;CF22,都馬連編集用!$B$13:$C$49,2,FALSE),"")=0,"",(IFERROR(VLOOKUP(CF$4&amp;CF22,都馬連編集用!$B$13:$C$49,2,FALSE),"")))</f>
        <v/>
      </c>
      <c r="CH22" s="53"/>
      <c r="CI22" s="139" t="str">
        <f>IF(IFERROR(VLOOKUP(CH$4&amp;CH22,都馬連編集用!$B$13:$C$49,2,FALSE),"")=0,"",(IFERROR(VLOOKUP(CH$4&amp;CH22,都馬連編集用!$B$13:$C$49,2,FALSE),"")))</f>
        <v/>
      </c>
      <c r="CJ22" s="53"/>
      <c r="CK22" s="139" t="str">
        <f>IF(IFERROR(VLOOKUP(CJ$4&amp;CJ22,都馬連編集用!$B$13:$C$49,2,FALSE),"")=0,"",(IFERROR(VLOOKUP(CJ$4&amp;CJ22,都馬連編集用!$B$13:$C$49,2,FALSE),"")))</f>
        <v/>
      </c>
      <c r="CL22" s="53"/>
      <c r="CM22" s="139" t="str">
        <f>IF(IFERROR(VLOOKUP(CL$4&amp;CL22,都馬連編集用!$B$13:$C$49,2,FALSE),"")=0,"",(IFERROR(VLOOKUP(CL$4&amp;CL22,都馬連編集用!$B$13:$C$49,2,FALSE),"")))</f>
        <v/>
      </c>
      <c r="CN22" s="53"/>
      <c r="CO22" s="139" t="str">
        <f>IF(IFERROR(VLOOKUP(CN$4&amp;CN22,都馬連編集用!$B$13:$C$49,2,FALSE),"")=0,"",(IFERROR(VLOOKUP(CN$4&amp;CN22,都馬連編集用!$B$13:$C$49,2,FALSE),"")))</f>
        <v/>
      </c>
      <c r="CP22" s="53"/>
      <c r="CQ22" s="139" t="str">
        <f>IF(IFERROR(VLOOKUP(CP$4&amp;CP22,都馬連編集用!$B$13:$C$49,2,FALSE),"")=0,"",(IFERROR(VLOOKUP(CP$4&amp;CP22,都馬連編集用!$B$13:$C$49,2,FALSE),"")))</f>
        <v/>
      </c>
      <c r="CR22" s="53"/>
      <c r="CS22" s="139" t="str">
        <f>IF(IFERROR(VLOOKUP(CR$4&amp;CR22,都馬連編集用!$B$13:$C$49,2,FALSE),"")=0,"",(IFERROR(VLOOKUP(CR$4&amp;CR22,都馬連編集用!$B$13:$C$49,2,FALSE),"")))</f>
        <v/>
      </c>
      <c r="CT22" s="53"/>
      <c r="CU22" s="139" t="str">
        <f>IF(IFERROR(VLOOKUP(CT$4&amp;CT22,都馬連編集用!$B$13:$C$49,2,FALSE),"")=0,"",(IFERROR(VLOOKUP(CT$4&amp;CT22,都馬連編集用!$B$13:$C$49,2,FALSE),"")))</f>
        <v/>
      </c>
      <c r="CV22" s="53"/>
      <c r="CW22" s="139" t="str">
        <f>IF(IFERROR(VLOOKUP(CV$4&amp;CV22,都馬連編集用!$B$13:$C$49,2,FALSE),"")=0,"",(IFERROR(VLOOKUP(CV$4&amp;CV22,都馬連編集用!$B$13:$C$49,2,FALSE),"")))</f>
        <v/>
      </c>
      <c r="CX22" s="53"/>
      <c r="CY22" s="139" t="str">
        <f>IF(IFERROR(VLOOKUP(CX$4&amp;CX22,都馬連編集用!$B$13:$C$49,2,FALSE),"")=0,"",(IFERROR(VLOOKUP(CX$4&amp;CX22,都馬連編集用!$B$13:$C$49,2,FALSE),"")))</f>
        <v/>
      </c>
      <c r="CZ22" s="53"/>
      <c r="DA22" s="139" t="str">
        <f>IF(IFERROR(VLOOKUP(CZ$4&amp;CZ22,都馬連編集用!$B$13:$C$49,2,FALSE),"")=0,"",(IFERROR(VLOOKUP(CZ$4&amp;CZ22,都馬連編集用!$B$13:$C$49,2,FALSE),"")))</f>
        <v/>
      </c>
      <c r="DB22" s="53"/>
      <c r="DC22" s="139" t="str">
        <f>IF(IFERROR(VLOOKUP(DB$4&amp;DB22,都馬連編集用!$B$13:$C$49,2,FALSE),"")=0,"",(IFERROR(VLOOKUP(DB$4&amp;DB22,都馬連編集用!$B$13:$C$49,2,FALSE),"")))</f>
        <v/>
      </c>
      <c r="DD22" s="53"/>
      <c r="DE22" s="139" t="str">
        <f>IF(IFERROR(VLOOKUP(DD$4&amp;DD22,都馬連編集用!$B$13:$C$49,2,FALSE),"")=0,"",(IFERROR(VLOOKUP(DD$4&amp;DD22,都馬連編集用!$B$13:$C$49,2,FALSE),"")))</f>
        <v/>
      </c>
      <c r="DF22" s="53"/>
      <c r="DG22" s="139" t="str">
        <f>IF(IFERROR(VLOOKUP(DF$4&amp;DF22,都馬連編集用!$B$13:$C$49,2,FALSE),"")=0,"",(IFERROR(VLOOKUP(DF$4&amp;DF22,都馬連編集用!$B$13:$C$49,2,FALSE),"")))</f>
        <v/>
      </c>
      <c r="DH22" s="53"/>
      <c r="DI22" s="139" t="str">
        <f>IF(IFERROR(VLOOKUP(DH$4&amp;DH22,都馬連編集用!$B$13:$C$49,2,FALSE),"")=0,"",(IFERROR(VLOOKUP(DH$4&amp;DH22,都馬連編集用!$B$13:$C$49,2,FALSE),"")))</f>
        <v/>
      </c>
      <c r="DJ22" s="53"/>
    </row>
    <row r="23" spans="1:114" ht="30.6" customHeight="1" x14ac:dyDescent="0.2">
      <c r="A23" s="34">
        <v>17</v>
      </c>
      <c r="D23" s="34" t="e">
        <f t="shared" si="50"/>
        <v>#N/A</v>
      </c>
      <c r="E23" s="126" t="e">
        <f t="shared" si="52"/>
        <v>#N/A</v>
      </c>
      <c r="F23" s="121"/>
      <c r="G23" s="141" t="str">
        <f>IFERROR(VLOOKUP(F23,'申込書2（馬匹・選手）'!$B$5:$D$54,3,FALSE),"")</f>
        <v/>
      </c>
      <c r="H23" s="121"/>
      <c r="I23" s="140" t="str">
        <f>IFERROR(VLOOKUP(H23,'申込書2（馬匹・選手）'!$F$5:$H$54,3,FALSE),"")</f>
        <v/>
      </c>
      <c r="J23" s="102" t="str">
        <f t="shared" si="51"/>
        <v/>
      </c>
      <c r="K23" s="107" t="str">
        <f>IFERROR(VLOOKUP(I23,'申込書2（馬匹・選手）'!$F$5:$H$54,3,FALSE),"")</f>
        <v/>
      </c>
      <c r="L23" s="53"/>
      <c r="M23" s="139" t="str">
        <f>IF(IFERROR(VLOOKUP(L$4&amp;L23,都馬連編集用!$B$13:$C$49,2,FALSE),"")=0,"",(IFERROR(VLOOKUP(L$4&amp;L23,都馬連編集用!$B$13:$C$49,2,FALSE),"")))</f>
        <v/>
      </c>
      <c r="N23" s="53"/>
      <c r="O23" s="139" t="str">
        <f>IF(IFERROR(VLOOKUP(N$4&amp;N23,都馬連編集用!$B$13:$C$49,2,FALSE),"")=0,"",(IFERROR(VLOOKUP(N$4&amp;N23,都馬連編集用!$B$13:$C$49,2,FALSE),"")))</f>
        <v/>
      </c>
      <c r="P23" s="53"/>
      <c r="Q23" s="139" t="str">
        <f>IF(IFERROR(VLOOKUP(P$4&amp;P23,都馬連編集用!$B$13:$C$49,2,FALSE),"")=0,"",(IFERROR(VLOOKUP(P$4&amp;P23,都馬連編集用!$B$13:$C$49,2,FALSE),"")))</f>
        <v/>
      </c>
      <c r="R23" s="53"/>
      <c r="S23" s="139" t="str">
        <f>IF(IFERROR(VLOOKUP(R$4&amp;R23,都馬連編集用!$B$13:$C$49,2,FALSE),"")=0,"",(IFERROR(VLOOKUP(R$4&amp;R23,都馬連編集用!$B$13:$C$49,2,FALSE),"")))</f>
        <v/>
      </c>
      <c r="T23" s="53"/>
      <c r="U23" s="139" t="str">
        <f>IF(IFERROR(VLOOKUP(T$4&amp;T23,都馬連編集用!$B$13:$C$49,2,FALSE),"")=0,"",(IFERROR(VLOOKUP(T$4&amp;T23,都馬連編集用!$B$13:$C$49,2,FALSE),"")))</f>
        <v/>
      </c>
      <c r="V23" s="53"/>
      <c r="W23" s="139" t="str">
        <f>IF(IFERROR(VLOOKUP(V$4&amp;V23,都馬連編集用!$B$13:$C$49,2,FALSE),"")=0,"",(IFERROR(VLOOKUP(V$4&amp;V23,都馬連編集用!$B$13:$C$49,2,FALSE),"")))</f>
        <v/>
      </c>
      <c r="X23" s="53"/>
      <c r="Y23" s="139" t="str">
        <f>IF(IFERROR(VLOOKUP(X$4&amp;X23,都馬連編集用!$B$13:$C$49,2,FALSE),"")=0,"",(IFERROR(VLOOKUP(X$4&amp;X23,都馬連編集用!$B$13:$C$49,2,FALSE),"")))</f>
        <v/>
      </c>
      <c r="Z23" s="53"/>
      <c r="AA23" s="139" t="str">
        <f>IF(IFERROR(VLOOKUP(Z$4&amp;Z23,都馬連編集用!$B$13:$C$49,2,FALSE),"")=0,"",(IFERROR(VLOOKUP(Z$4&amp;Z23,都馬連編集用!$B$13:$C$49,2,FALSE),"")))</f>
        <v/>
      </c>
      <c r="AB23" s="53"/>
      <c r="AC23" s="139" t="str">
        <f>IF(IFERROR(VLOOKUP(AB$4&amp;AB23,都馬連編集用!$B$13:$C$49,2,FALSE),"")=0,"",(IFERROR(VLOOKUP(AB$4&amp;AB23,都馬連編集用!$B$13:$C$49,2,FALSE),"")))</f>
        <v/>
      </c>
      <c r="AD23" s="53"/>
      <c r="AE23" s="139" t="str">
        <f>IF(IFERROR(VLOOKUP(AD$4&amp;AD23,都馬連編集用!$B$13:$C$49,2,FALSE),"")=0,"",(IFERROR(VLOOKUP(AD$4&amp;AD23,都馬連編集用!$B$13:$C$49,2,FALSE),"")))</f>
        <v/>
      </c>
      <c r="AF23" s="53"/>
      <c r="AG23" s="139" t="str">
        <f>IF(IFERROR(VLOOKUP(AF$4&amp;AF23,都馬連編集用!$B$13:$C$49,2,FALSE),"")=0,"",(IFERROR(VLOOKUP(AF$4&amp;AF23,都馬連編集用!$B$13:$C$49,2,FALSE),"")))</f>
        <v/>
      </c>
      <c r="AH23" s="53"/>
      <c r="AI23" s="139" t="str">
        <f>IF(IFERROR(VLOOKUP(AH$4&amp;AH23,都馬連編集用!$B$13:$C$49,2,FALSE),"")=0,"",(IFERROR(VLOOKUP(AH$4&amp;AH23,都馬連編集用!$B$13:$C$49,2,FALSE),"")))</f>
        <v/>
      </c>
      <c r="AJ23" s="53"/>
      <c r="AK23" s="139" t="str">
        <f>IF(IFERROR(VLOOKUP(AJ$4&amp;AJ23,都馬連編集用!$B$13:$C$49,2,FALSE),"")=0,"",(IFERROR(VLOOKUP(AJ$4&amp;AJ23,都馬連編集用!$B$13:$C$49,2,FALSE),"")))</f>
        <v/>
      </c>
      <c r="AL23" s="53"/>
      <c r="AM23" s="139" t="str">
        <f>IF(IFERROR(VLOOKUP(AL$4&amp;AL23,都馬連編集用!$B$13:$C$49,2,FALSE),"")=0,"",(IFERROR(VLOOKUP(AL$4&amp;AL23,都馬連編集用!$B$13:$C$49,2,FALSE),"")))</f>
        <v/>
      </c>
      <c r="AN23" s="53"/>
      <c r="AO23" s="172" t="str">
        <f>IF(IFERROR(VLOOKUP(AN$4&amp;AN23,都馬連編集用!$B$13:$C$49,2,FALSE),"")=0,"",(IFERROR(VLOOKUP(AN$4&amp;AN23,都馬連編集用!$B$13:$C$49,2,FALSE),"")))</f>
        <v/>
      </c>
      <c r="AP23" s="176"/>
      <c r="AQ23" s="139" t="str">
        <f>IF(IFERROR(VLOOKUP(AP$4&amp;AP23,都馬連編集用!$B$13:$C$49,2,FALSE),"")=0,"",(IFERROR(VLOOKUP(AP$4&amp;AP23,都馬連編集用!$B$13:$C$49,2,FALSE),"")))</f>
        <v/>
      </c>
      <c r="AR23" s="53"/>
      <c r="AS23" s="139" t="str">
        <f>IF(IFERROR(VLOOKUP(AR$4&amp;AR23,都馬連編集用!$B$13:$C$49,2,FALSE),"")=0,"",(IFERROR(VLOOKUP(AR$4&amp;AR23,都馬連編集用!$B$13:$C$49,2,FALSE),"")))</f>
        <v/>
      </c>
      <c r="AT23" s="53"/>
      <c r="AU23" s="139" t="str">
        <f>IF(IFERROR(VLOOKUP(AT$4&amp;AT23,都馬連編集用!$B$13:$C$49,2,FALSE),"")=0,"",(IFERROR(VLOOKUP(AT$4&amp;AT23,都馬連編集用!$B$13:$C$49,2,FALSE),"")))</f>
        <v/>
      </c>
      <c r="AV23" s="53"/>
      <c r="AW23" s="139" t="str">
        <f>IF(IFERROR(VLOOKUP(AV$4&amp;AV23,都馬連編集用!$B$13:$C$49,2,FALSE),"")=0,"",(IFERROR(VLOOKUP(AV$4&amp;AV23,都馬連編集用!$B$13:$C$49,2,FALSE),"")))</f>
        <v/>
      </c>
      <c r="AX23" s="53"/>
      <c r="AY23" s="139" t="str">
        <f>IF(IFERROR(VLOOKUP(AX$4&amp;AX23,都馬連編集用!$B$13:$C$49,2,FALSE),"")=0,"",(IFERROR(VLOOKUP(AX$4&amp;AX23,都馬連編集用!$B$13:$C$49,2,FALSE),"")))</f>
        <v/>
      </c>
      <c r="AZ23" s="53"/>
      <c r="BA23" s="139" t="str">
        <f>IF(IFERROR(VLOOKUP(AZ$4&amp;AZ23,都馬連編集用!$B$13:$C$49,2,FALSE),"")=0,"",(IFERROR(VLOOKUP(AZ$4&amp;AZ23,都馬連編集用!$B$13:$C$49,2,FALSE),"")))</f>
        <v/>
      </c>
      <c r="BB23" s="53"/>
      <c r="BC23" s="139" t="str">
        <f>IF(IFERROR(VLOOKUP(BB$4&amp;BB23,都馬連編集用!$B$13:$C$49,2,FALSE),"")=0,"",(IFERROR(VLOOKUP(BB$4&amp;BB23,都馬連編集用!$B$13:$C$49,2,FALSE),"")))</f>
        <v/>
      </c>
      <c r="BD23" s="53"/>
      <c r="BE23" s="139" t="str">
        <f>IF(IFERROR(VLOOKUP(BD$4&amp;BD23,都馬連編集用!$B$13:$C$49,2,FALSE),"")=0,"",(IFERROR(VLOOKUP(BD$4&amp;BD23,都馬連編集用!$B$13:$C$49,2,FALSE),"")))</f>
        <v/>
      </c>
      <c r="BF23" s="53"/>
      <c r="BG23" s="139" t="str">
        <f>IF(IFERROR(VLOOKUP(BF$4&amp;BF23,都馬連編集用!$B$13:$C$49,2,FALSE),"")=0,"",(IFERROR(VLOOKUP(BF$4&amp;BF23,都馬連編集用!$B$13:$C$49,2,FALSE),"")))</f>
        <v/>
      </c>
      <c r="BH23" s="53"/>
      <c r="BI23" s="139" t="str">
        <f>IF(IFERROR(VLOOKUP(BH$4&amp;BH23,都馬連編集用!$B$13:$C$49,2,FALSE),"")=0,"",(IFERROR(VLOOKUP(BH$4&amp;BH23,都馬連編集用!$B$13:$C$49,2,FALSE),"")))</f>
        <v/>
      </c>
      <c r="BJ23" s="53"/>
      <c r="BK23" s="139" t="str">
        <f>IF(IFERROR(VLOOKUP(BJ$4&amp;BJ23,都馬連編集用!$B$13:$C$49,2,FALSE),"")=0,"",(IFERROR(VLOOKUP(BJ$4&amp;BJ23,都馬連編集用!$B$13:$C$49,2,FALSE),"")))</f>
        <v/>
      </c>
      <c r="BL23" s="53"/>
      <c r="BM23" s="139" t="str">
        <f>IF(IFERROR(VLOOKUP(BL$4&amp;BL23,都馬連編集用!$B$13:$C$49,2,FALSE),"")=0,"",(IFERROR(VLOOKUP(BL$4&amp;BL23,都馬連編集用!$B$13:$C$49,2,FALSE),"")))</f>
        <v/>
      </c>
      <c r="BN23" s="53"/>
      <c r="BO23" s="139" t="str">
        <f>IF(IFERROR(VLOOKUP(BN$4&amp;BN23,都馬連編集用!$B$13:$C$49,2,FALSE),"")=0,"",(IFERROR(VLOOKUP(BN$4&amp;BN23,都馬連編集用!$B$13:$C$49,2,FALSE),"")))</f>
        <v/>
      </c>
      <c r="BP23" s="53"/>
      <c r="BQ23" s="139" t="str">
        <f>IF(IFERROR(VLOOKUP(BP$4&amp;BP23,都馬連編集用!$B$13:$C$49,2,FALSE),"")=0,"",(IFERROR(VLOOKUP(BP$4&amp;BP23,都馬連編集用!$B$13:$C$49,2,FALSE),"")))</f>
        <v/>
      </c>
      <c r="BR23" s="53"/>
      <c r="BS23" s="139" t="str">
        <f>IF(IFERROR(VLOOKUP(BR$4&amp;BR23,都馬連編集用!$B$13:$C$49,2,FALSE),"")=0,"",(IFERROR(VLOOKUP(BR$4&amp;BR23,都馬連編集用!$B$13:$C$49,2,FALSE),"")))</f>
        <v/>
      </c>
      <c r="BT23" s="53"/>
      <c r="BU23" s="139" t="str">
        <f>IF(IFERROR(VLOOKUP(BT$4&amp;BT23,都馬連編集用!$B$13:$C$49,2,FALSE),"")=0,"",(IFERROR(VLOOKUP(BT$4&amp;BT23,都馬連編集用!$B$13:$C$49,2,FALSE),"")))</f>
        <v/>
      </c>
      <c r="BV23" s="53"/>
      <c r="BW23" s="139" t="str">
        <f>IF(IFERROR(VLOOKUP(BV$4&amp;BV23,都馬連編集用!$B$13:$C$49,2,FALSE),"")=0,"",(IFERROR(VLOOKUP(BV$4&amp;BV23,都馬連編集用!$B$13:$C$49,2,FALSE),"")))</f>
        <v/>
      </c>
      <c r="BX23" s="53"/>
      <c r="BY23" s="139" t="str">
        <f>IF(IFERROR(VLOOKUP(BX$4&amp;BX23,都馬連編集用!$B$13:$C$49,2,FALSE),"")=0,"",(IFERROR(VLOOKUP(BX$4&amp;BX23,都馬連編集用!$B$13:$C$49,2,FALSE),"")))</f>
        <v/>
      </c>
      <c r="BZ23" s="53"/>
      <c r="CA23" s="139" t="str">
        <f>IF(IFERROR(VLOOKUP(BZ$4&amp;BZ23,都馬連編集用!$B$13:$C$49,2,FALSE),"")=0,"",(IFERROR(VLOOKUP(BZ$4&amp;BZ23,都馬連編集用!$B$13:$C$49,2,FALSE),"")))</f>
        <v/>
      </c>
      <c r="CB23" s="53"/>
      <c r="CC23" s="139" t="str">
        <f>IF(IFERROR(VLOOKUP(CB$4&amp;CB23,都馬連編集用!$B$13:$C$49,2,FALSE),"")=0,"",(IFERROR(VLOOKUP(CB$4&amp;CB23,都馬連編集用!$B$13:$C$49,2,FALSE),"")))</f>
        <v/>
      </c>
      <c r="CD23" s="53"/>
      <c r="CE23" s="139" t="str">
        <f>IF(IFERROR(VLOOKUP(CD$4&amp;CD23,都馬連編集用!$B$13:$C$49,2,FALSE),"")=0,"",(IFERROR(VLOOKUP(CD$4&amp;CD23,都馬連編集用!$B$13:$C$49,2,FALSE),"")))</f>
        <v/>
      </c>
      <c r="CF23" s="53"/>
      <c r="CG23" s="139" t="str">
        <f>IF(IFERROR(VLOOKUP(CF$4&amp;CF23,都馬連編集用!$B$13:$C$49,2,FALSE),"")=0,"",(IFERROR(VLOOKUP(CF$4&amp;CF23,都馬連編集用!$B$13:$C$49,2,FALSE),"")))</f>
        <v/>
      </c>
      <c r="CH23" s="53"/>
      <c r="CI23" s="139" t="str">
        <f>IF(IFERROR(VLOOKUP(CH$4&amp;CH23,都馬連編集用!$B$13:$C$49,2,FALSE),"")=0,"",(IFERROR(VLOOKUP(CH$4&amp;CH23,都馬連編集用!$B$13:$C$49,2,FALSE),"")))</f>
        <v/>
      </c>
      <c r="CJ23" s="53"/>
      <c r="CK23" s="139" t="str">
        <f>IF(IFERROR(VLOOKUP(CJ$4&amp;CJ23,都馬連編集用!$B$13:$C$49,2,FALSE),"")=0,"",(IFERROR(VLOOKUP(CJ$4&amp;CJ23,都馬連編集用!$B$13:$C$49,2,FALSE),"")))</f>
        <v/>
      </c>
      <c r="CL23" s="53"/>
      <c r="CM23" s="139" t="str">
        <f>IF(IFERROR(VLOOKUP(CL$4&amp;CL23,都馬連編集用!$B$13:$C$49,2,FALSE),"")=0,"",(IFERROR(VLOOKUP(CL$4&amp;CL23,都馬連編集用!$B$13:$C$49,2,FALSE),"")))</f>
        <v/>
      </c>
      <c r="CN23" s="53"/>
      <c r="CO23" s="139" t="str">
        <f>IF(IFERROR(VLOOKUP(CN$4&amp;CN23,都馬連編集用!$B$13:$C$49,2,FALSE),"")=0,"",(IFERROR(VLOOKUP(CN$4&amp;CN23,都馬連編集用!$B$13:$C$49,2,FALSE),"")))</f>
        <v/>
      </c>
      <c r="CP23" s="53"/>
      <c r="CQ23" s="139" t="str">
        <f>IF(IFERROR(VLOOKUP(CP$4&amp;CP23,都馬連編集用!$B$13:$C$49,2,FALSE),"")=0,"",(IFERROR(VLOOKUP(CP$4&amp;CP23,都馬連編集用!$B$13:$C$49,2,FALSE),"")))</f>
        <v/>
      </c>
      <c r="CR23" s="53"/>
      <c r="CS23" s="139" t="str">
        <f>IF(IFERROR(VLOOKUP(CR$4&amp;CR23,都馬連編集用!$B$13:$C$49,2,FALSE),"")=0,"",(IFERROR(VLOOKUP(CR$4&amp;CR23,都馬連編集用!$B$13:$C$49,2,FALSE),"")))</f>
        <v/>
      </c>
      <c r="CT23" s="53"/>
      <c r="CU23" s="139" t="str">
        <f>IF(IFERROR(VLOOKUP(CT$4&amp;CT23,都馬連編集用!$B$13:$C$49,2,FALSE),"")=0,"",(IFERROR(VLOOKUP(CT$4&amp;CT23,都馬連編集用!$B$13:$C$49,2,FALSE),"")))</f>
        <v/>
      </c>
      <c r="CV23" s="53"/>
      <c r="CW23" s="139" t="str">
        <f>IF(IFERROR(VLOOKUP(CV$4&amp;CV23,都馬連編集用!$B$13:$C$49,2,FALSE),"")=0,"",(IFERROR(VLOOKUP(CV$4&amp;CV23,都馬連編集用!$B$13:$C$49,2,FALSE),"")))</f>
        <v/>
      </c>
      <c r="CX23" s="53"/>
      <c r="CY23" s="139" t="str">
        <f>IF(IFERROR(VLOOKUP(CX$4&amp;CX23,都馬連編集用!$B$13:$C$49,2,FALSE),"")=0,"",(IFERROR(VLOOKUP(CX$4&amp;CX23,都馬連編集用!$B$13:$C$49,2,FALSE),"")))</f>
        <v/>
      </c>
      <c r="CZ23" s="53"/>
      <c r="DA23" s="139" t="str">
        <f>IF(IFERROR(VLOOKUP(CZ$4&amp;CZ23,都馬連編集用!$B$13:$C$49,2,FALSE),"")=0,"",(IFERROR(VLOOKUP(CZ$4&amp;CZ23,都馬連編集用!$B$13:$C$49,2,FALSE),"")))</f>
        <v/>
      </c>
      <c r="DB23" s="53"/>
      <c r="DC23" s="139" t="str">
        <f>IF(IFERROR(VLOOKUP(DB$4&amp;DB23,都馬連編集用!$B$13:$C$49,2,FALSE),"")=0,"",(IFERROR(VLOOKUP(DB$4&amp;DB23,都馬連編集用!$B$13:$C$49,2,FALSE),"")))</f>
        <v/>
      </c>
      <c r="DD23" s="53"/>
      <c r="DE23" s="139" t="str">
        <f>IF(IFERROR(VLOOKUP(DD$4&amp;DD23,都馬連編集用!$B$13:$C$49,2,FALSE),"")=0,"",(IFERROR(VLOOKUP(DD$4&amp;DD23,都馬連編集用!$B$13:$C$49,2,FALSE),"")))</f>
        <v/>
      </c>
      <c r="DF23" s="53"/>
      <c r="DG23" s="139" t="str">
        <f>IF(IFERROR(VLOOKUP(DF$4&amp;DF23,都馬連編集用!$B$13:$C$49,2,FALSE),"")=0,"",(IFERROR(VLOOKUP(DF$4&amp;DF23,都馬連編集用!$B$13:$C$49,2,FALSE),"")))</f>
        <v/>
      </c>
      <c r="DH23" s="53"/>
      <c r="DI23" s="139" t="str">
        <f>IF(IFERROR(VLOOKUP(DH$4&amp;DH23,都馬連編集用!$B$13:$C$49,2,FALSE),"")=0,"",(IFERROR(VLOOKUP(DH$4&amp;DH23,都馬連編集用!$B$13:$C$49,2,FALSE),"")))</f>
        <v/>
      </c>
      <c r="DJ23" s="53"/>
    </row>
    <row r="24" spans="1:114" ht="30.6" customHeight="1" x14ac:dyDescent="0.2">
      <c r="A24" s="34">
        <v>18</v>
      </c>
      <c r="D24" s="34" t="e">
        <f t="shared" si="50"/>
        <v>#N/A</v>
      </c>
      <c r="E24" s="126" t="e">
        <f t="shared" si="52"/>
        <v>#N/A</v>
      </c>
      <c r="F24" s="121"/>
      <c r="G24" s="141" t="str">
        <f>IFERROR(VLOOKUP(F24,'申込書2（馬匹・選手）'!$B$5:$D$54,3,FALSE),"")</f>
        <v/>
      </c>
      <c r="H24" s="121"/>
      <c r="I24" s="140" t="str">
        <f>IFERROR(VLOOKUP(H24,'申込書2（馬匹・選手）'!$F$5:$H$54,3,FALSE),"")</f>
        <v/>
      </c>
      <c r="J24" s="102" t="str">
        <f t="shared" si="51"/>
        <v/>
      </c>
      <c r="K24" s="107" t="str">
        <f>IFERROR(VLOOKUP(I24,'申込書2（馬匹・選手）'!$F$5:$H$54,3,FALSE),"")</f>
        <v/>
      </c>
      <c r="L24" s="53"/>
      <c r="M24" s="139" t="str">
        <f>IF(IFERROR(VLOOKUP(L$4&amp;L24,都馬連編集用!$B$13:$C$49,2,FALSE),"")=0,"",(IFERROR(VLOOKUP(L$4&amp;L24,都馬連編集用!$B$13:$C$49,2,FALSE),"")))</f>
        <v/>
      </c>
      <c r="N24" s="53"/>
      <c r="O24" s="139" t="str">
        <f>IF(IFERROR(VLOOKUP(N$4&amp;N24,都馬連編集用!$B$13:$C$49,2,FALSE),"")=0,"",(IFERROR(VLOOKUP(N$4&amp;N24,都馬連編集用!$B$13:$C$49,2,FALSE),"")))</f>
        <v/>
      </c>
      <c r="P24" s="53"/>
      <c r="Q24" s="139" t="str">
        <f>IF(IFERROR(VLOOKUP(P$4&amp;P24,都馬連編集用!$B$13:$C$49,2,FALSE),"")=0,"",(IFERROR(VLOOKUP(P$4&amp;P24,都馬連編集用!$B$13:$C$49,2,FALSE),"")))</f>
        <v/>
      </c>
      <c r="R24" s="53"/>
      <c r="S24" s="139" t="str">
        <f>IF(IFERROR(VLOOKUP(R$4&amp;R24,都馬連編集用!$B$13:$C$49,2,FALSE),"")=0,"",(IFERROR(VLOOKUP(R$4&amp;R24,都馬連編集用!$B$13:$C$49,2,FALSE),"")))</f>
        <v/>
      </c>
      <c r="T24" s="53"/>
      <c r="U24" s="139" t="str">
        <f>IF(IFERROR(VLOOKUP(T$4&amp;T24,都馬連編集用!$B$13:$C$49,2,FALSE),"")=0,"",(IFERROR(VLOOKUP(T$4&amp;T24,都馬連編集用!$B$13:$C$49,2,FALSE),"")))</f>
        <v/>
      </c>
      <c r="V24" s="53"/>
      <c r="W24" s="139" t="str">
        <f>IF(IFERROR(VLOOKUP(V$4&amp;V24,都馬連編集用!$B$13:$C$49,2,FALSE),"")=0,"",(IFERROR(VLOOKUP(V$4&amp;V24,都馬連編集用!$B$13:$C$49,2,FALSE),"")))</f>
        <v/>
      </c>
      <c r="X24" s="53"/>
      <c r="Y24" s="139" t="str">
        <f>IF(IFERROR(VLOOKUP(X$4&amp;X24,都馬連編集用!$B$13:$C$49,2,FALSE),"")=0,"",(IFERROR(VLOOKUP(X$4&amp;X24,都馬連編集用!$B$13:$C$49,2,FALSE),"")))</f>
        <v/>
      </c>
      <c r="Z24" s="53"/>
      <c r="AA24" s="139" t="str">
        <f>IF(IFERROR(VLOOKUP(Z$4&amp;Z24,都馬連編集用!$B$13:$C$49,2,FALSE),"")=0,"",(IFERROR(VLOOKUP(Z$4&amp;Z24,都馬連編集用!$B$13:$C$49,2,FALSE),"")))</f>
        <v/>
      </c>
      <c r="AB24" s="53"/>
      <c r="AC24" s="139" t="str">
        <f>IF(IFERROR(VLOOKUP(AB$4&amp;AB24,都馬連編集用!$B$13:$C$49,2,FALSE),"")=0,"",(IFERROR(VLOOKUP(AB$4&amp;AB24,都馬連編集用!$B$13:$C$49,2,FALSE),"")))</f>
        <v/>
      </c>
      <c r="AD24" s="53"/>
      <c r="AE24" s="139" t="str">
        <f>IF(IFERROR(VLOOKUP(AD$4&amp;AD24,都馬連編集用!$B$13:$C$49,2,FALSE),"")=0,"",(IFERROR(VLOOKUP(AD$4&amp;AD24,都馬連編集用!$B$13:$C$49,2,FALSE),"")))</f>
        <v/>
      </c>
      <c r="AF24" s="53"/>
      <c r="AG24" s="139" t="str">
        <f>IF(IFERROR(VLOOKUP(AF$4&amp;AF24,都馬連編集用!$B$13:$C$49,2,FALSE),"")=0,"",(IFERROR(VLOOKUP(AF$4&amp;AF24,都馬連編集用!$B$13:$C$49,2,FALSE),"")))</f>
        <v/>
      </c>
      <c r="AH24" s="53"/>
      <c r="AI24" s="139" t="str">
        <f>IF(IFERROR(VLOOKUP(AH$4&amp;AH24,都馬連編集用!$B$13:$C$49,2,FALSE),"")=0,"",(IFERROR(VLOOKUP(AH$4&amp;AH24,都馬連編集用!$B$13:$C$49,2,FALSE),"")))</f>
        <v/>
      </c>
      <c r="AJ24" s="53"/>
      <c r="AK24" s="139" t="str">
        <f>IF(IFERROR(VLOOKUP(AJ$4&amp;AJ24,都馬連編集用!$B$13:$C$49,2,FALSE),"")=0,"",(IFERROR(VLOOKUP(AJ$4&amp;AJ24,都馬連編集用!$B$13:$C$49,2,FALSE),"")))</f>
        <v/>
      </c>
      <c r="AL24" s="53"/>
      <c r="AM24" s="139" t="str">
        <f>IF(IFERROR(VLOOKUP(AL$4&amp;AL24,都馬連編集用!$B$13:$C$49,2,FALSE),"")=0,"",(IFERROR(VLOOKUP(AL$4&amp;AL24,都馬連編集用!$B$13:$C$49,2,FALSE),"")))</f>
        <v/>
      </c>
      <c r="AN24" s="53"/>
      <c r="AO24" s="172" t="str">
        <f>IF(IFERROR(VLOOKUP(AN$4&amp;AN24,都馬連編集用!$B$13:$C$49,2,FALSE),"")=0,"",(IFERROR(VLOOKUP(AN$4&amp;AN24,都馬連編集用!$B$13:$C$49,2,FALSE),"")))</f>
        <v/>
      </c>
      <c r="AP24" s="176"/>
      <c r="AQ24" s="139" t="str">
        <f>IF(IFERROR(VLOOKUP(AP$4&amp;AP24,都馬連編集用!$B$13:$C$49,2,FALSE),"")=0,"",(IFERROR(VLOOKUP(AP$4&amp;AP24,都馬連編集用!$B$13:$C$49,2,FALSE),"")))</f>
        <v/>
      </c>
      <c r="AR24" s="53"/>
      <c r="AS24" s="139" t="str">
        <f>IF(IFERROR(VLOOKUP(AR$4&amp;AR24,都馬連編集用!$B$13:$C$49,2,FALSE),"")=0,"",(IFERROR(VLOOKUP(AR$4&amp;AR24,都馬連編集用!$B$13:$C$49,2,FALSE),"")))</f>
        <v/>
      </c>
      <c r="AT24" s="53"/>
      <c r="AU24" s="139" t="str">
        <f>IF(IFERROR(VLOOKUP(AT$4&amp;AT24,都馬連編集用!$B$13:$C$49,2,FALSE),"")=0,"",(IFERROR(VLOOKUP(AT$4&amp;AT24,都馬連編集用!$B$13:$C$49,2,FALSE),"")))</f>
        <v/>
      </c>
      <c r="AV24" s="53"/>
      <c r="AW24" s="139" t="str">
        <f>IF(IFERROR(VLOOKUP(AV$4&amp;AV24,都馬連編集用!$B$13:$C$49,2,FALSE),"")=0,"",(IFERROR(VLOOKUP(AV$4&amp;AV24,都馬連編集用!$B$13:$C$49,2,FALSE),"")))</f>
        <v/>
      </c>
      <c r="AX24" s="53"/>
      <c r="AY24" s="139" t="str">
        <f>IF(IFERROR(VLOOKUP(AX$4&amp;AX24,都馬連編集用!$B$13:$C$49,2,FALSE),"")=0,"",(IFERROR(VLOOKUP(AX$4&amp;AX24,都馬連編集用!$B$13:$C$49,2,FALSE),"")))</f>
        <v/>
      </c>
      <c r="AZ24" s="53"/>
      <c r="BA24" s="139" t="str">
        <f>IF(IFERROR(VLOOKUP(AZ$4&amp;AZ24,都馬連編集用!$B$13:$C$49,2,FALSE),"")=0,"",(IFERROR(VLOOKUP(AZ$4&amp;AZ24,都馬連編集用!$B$13:$C$49,2,FALSE),"")))</f>
        <v/>
      </c>
      <c r="BB24" s="53"/>
      <c r="BC24" s="139" t="str">
        <f>IF(IFERROR(VLOOKUP(BB$4&amp;BB24,都馬連編集用!$B$13:$C$49,2,FALSE),"")=0,"",(IFERROR(VLOOKUP(BB$4&amp;BB24,都馬連編集用!$B$13:$C$49,2,FALSE),"")))</f>
        <v/>
      </c>
      <c r="BD24" s="53"/>
      <c r="BE24" s="139" t="str">
        <f>IF(IFERROR(VLOOKUP(BD$4&amp;BD24,都馬連編集用!$B$13:$C$49,2,FALSE),"")=0,"",(IFERROR(VLOOKUP(BD$4&amp;BD24,都馬連編集用!$B$13:$C$49,2,FALSE),"")))</f>
        <v/>
      </c>
      <c r="BF24" s="53"/>
      <c r="BG24" s="139" t="str">
        <f>IF(IFERROR(VLOOKUP(BF$4&amp;BF24,都馬連編集用!$B$13:$C$49,2,FALSE),"")=0,"",(IFERROR(VLOOKUP(BF$4&amp;BF24,都馬連編集用!$B$13:$C$49,2,FALSE),"")))</f>
        <v/>
      </c>
      <c r="BH24" s="53"/>
      <c r="BI24" s="139" t="str">
        <f>IF(IFERROR(VLOOKUP(BH$4&amp;BH24,都馬連編集用!$B$13:$C$49,2,FALSE),"")=0,"",(IFERROR(VLOOKUP(BH$4&amp;BH24,都馬連編集用!$B$13:$C$49,2,FALSE),"")))</f>
        <v/>
      </c>
      <c r="BJ24" s="53"/>
      <c r="BK24" s="139" t="str">
        <f>IF(IFERROR(VLOOKUP(BJ$4&amp;BJ24,都馬連編集用!$B$13:$C$49,2,FALSE),"")=0,"",(IFERROR(VLOOKUP(BJ$4&amp;BJ24,都馬連編集用!$B$13:$C$49,2,FALSE),"")))</f>
        <v/>
      </c>
      <c r="BL24" s="53"/>
      <c r="BM24" s="139" t="str">
        <f>IF(IFERROR(VLOOKUP(BL$4&amp;BL24,都馬連編集用!$B$13:$C$49,2,FALSE),"")=0,"",(IFERROR(VLOOKUP(BL$4&amp;BL24,都馬連編集用!$B$13:$C$49,2,FALSE),"")))</f>
        <v/>
      </c>
      <c r="BN24" s="53"/>
      <c r="BO24" s="139" t="str">
        <f>IF(IFERROR(VLOOKUP(BN$4&amp;BN24,都馬連編集用!$B$13:$C$49,2,FALSE),"")=0,"",(IFERROR(VLOOKUP(BN$4&amp;BN24,都馬連編集用!$B$13:$C$49,2,FALSE),"")))</f>
        <v/>
      </c>
      <c r="BP24" s="53"/>
      <c r="BQ24" s="139" t="str">
        <f>IF(IFERROR(VLOOKUP(BP$4&amp;BP24,都馬連編集用!$B$13:$C$49,2,FALSE),"")=0,"",(IFERROR(VLOOKUP(BP$4&amp;BP24,都馬連編集用!$B$13:$C$49,2,FALSE),"")))</f>
        <v/>
      </c>
      <c r="BR24" s="53"/>
      <c r="BS24" s="139" t="str">
        <f>IF(IFERROR(VLOOKUP(BR$4&amp;BR24,都馬連編集用!$B$13:$C$49,2,FALSE),"")=0,"",(IFERROR(VLOOKUP(BR$4&amp;BR24,都馬連編集用!$B$13:$C$49,2,FALSE),"")))</f>
        <v/>
      </c>
      <c r="BT24" s="53"/>
      <c r="BU24" s="139" t="str">
        <f>IF(IFERROR(VLOOKUP(BT$4&amp;BT24,都馬連編集用!$B$13:$C$49,2,FALSE),"")=0,"",(IFERROR(VLOOKUP(BT$4&amp;BT24,都馬連編集用!$B$13:$C$49,2,FALSE),"")))</f>
        <v/>
      </c>
      <c r="BV24" s="53"/>
      <c r="BW24" s="139" t="str">
        <f>IF(IFERROR(VLOOKUP(BV$4&amp;BV24,都馬連編集用!$B$13:$C$49,2,FALSE),"")=0,"",(IFERROR(VLOOKUP(BV$4&amp;BV24,都馬連編集用!$B$13:$C$49,2,FALSE),"")))</f>
        <v/>
      </c>
      <c r="BX24" s="53"/>
      <c r="BY24" s="139" t="str">
        <f>IF(IFERROR(VLOOKUP(BX$4&amp;BX24,都馬連編集用!$B$13:$C$49,2,FALSE),"")=0,"",(IFERROR(VLOOKUP(BX$4&amp;BX24,都馬連編集用!$B$13:$C$49,2,FALSE),"")))</f>
        <v/>
      </c>
      <c r="BZ24" s="53"/>
      <c r="CA24" s="139" t="str">
        <f>IF(IFERROR(VLOOKUP(BZ$4&amp;BZ24,都馬連編集用!$B$13:$C$49,2,FALSE),"")=0,"",(IFERROR(VLOOKUP(BZ$4&amp;BZ24,都馬連編集用!$B$13:$C$49,2,FALSE),"")))</f>
        <v/>
      </c>
      <c r="CB24" s="53"/>
      <c r="CC24" s="139" t="str">
        <f>IF(IFERROR(VLOOKUP(CB$4&amp;CB24,都馬連編集用!$B$13:$C$49,2,FALSE),"")=0,"",(IFERROR(VLOOKUP(CB$4&amp;CB24,都馬連編集用!$B$13:$C$49,2,FALSE),"")))</f>
        <v/>
      </c>
      <c r="CD24" s="53"/>
      <c r="CE24" s="139" t="str">
        <f>IF(IFERROR(VLOOKUP(CD$4&amp;CD24,都馬連編集用!$B$13:$C$49,2,FALSE),"")=0,"",(IFERROR(VLOOKUP(CD$4&amp;CD24,都馬連編集用!$B$13:$C$49,2,FALSE),"")))</f>
        <v/>
      </c>
      <c r="CF24" s="53"/>
      <c r="CG24" s="139" t="str">
        <f>IF(IFERROR(VLOOKUP(CF$4&amp;CF24,都馬連編集用!$B$13:$C$49,2,FALSE),"")=0,"",(IFERROR(VLOOKUP(CF$4&amp;CF24,都馬連編集用!$B$13:$C$49,2,FALSE),"")))</f>
        <v/>
      </c>
      <c r="CH24" s="53"/>
      <c r="CI24" s="139" t="str">
        <f>IF(IFERROR(VLOOKUP(CH$4&amp;CH24,都馬連編集用!$B$13:$C$49,2,FALSE),"")=0,"",(IFERROR(VLOOKUP(CH$4&amp;CH24,都馬連編集用!$B$13:$C$49,2,FALSE),"")))</f>
        <v/>
      </c>
      <c r="CJ24" s="53"/>
      <c r="CK24" s="139" t="str">
        <f>IF(IFERROR(VLOOKUP(CJ$4&amp;CJ24,都馬連編集用!$B$13:$C$49,2,FALSE),"")=0,"",(IFERROR(VLOOKUP(CJ$4&amp;CJ24,都馬連編集用!$B$13:$C$49,2,FALSE),"")))</f>
        <v/>
      </c>
      <c r="CL24" s="53"/>
      <c r="CM24" s="139" t="str">
        <f>IF(IFERROR(VLOOKUP(CL$4&amp;CL24,都馬連編集用!$B$13:$C$49,2,FALSE),"")=0,"",(IFERROR(VLOOKUP(CL$4&amp;CL24,都馬連編集用!$B$13:$C$49,2,FALSE),"")))</f>
        <v/>
      </c>
      <c r="CN24" s="53"/>
      <c r="CO24" s="139" t="str">
        <f>IF(IFERROR(VLOOKUP(CN$4&amp;CN24,都馬連編集用!$B$13:$C$49,2,FALSE),"")=0,"",(IFERROR(VLOOKUP(CN$4&amp;CN24,都馬連編集用!$B$13:$C$49,2,FALSE),"")))</f>
        <v/>
      </c>
      <c r="CP24" s="53"/>
      <c r="CQ24" s="139" t="str">
        <f>IF(IFERROR(VLOOKUP(CP$4&amp;CP24,都馬連編集用!$B$13:$C$49,2,FALSE),"")=0,"",(IFERROR(VLOOKUP(CP$4&amp;CP24,都馬連編集用!$B$13:$C$49,2,FALSE),"")))</f>
        <v/>
      </c>
      <c r="CR24" s="53"/>
      <c r="CS24" s="139" t="str">
        <f>IF(IFERROR(VLOOKUP(CR$4&amp;CR24,都馬連編集用!$B$13:$C$49,2,FALSE),"")=0,"",(IFERROR(VLOOKUP(CR$4&amp;CR24,都馬連編集用!$B$13:$C$49,2,FALSE),"")))</f>
        <v/>
      </c>
      <c r="CT24" s="53"/>
      <c r="CU24" s="139" t="str">
        <f>IF(IFERROR(VLOOKUP(CT$4&amp;CT24,都馬連編集用!$B$13:$C$49,2,FALSE),"")=0,"",(IFERROR(VLOOKUP(CT$4&amp;CT24,都馬連編集用!$B$13:$C$49,2,FALSE),"")))</f>
        <v/>
      </c>
      <c r="CV24" s="53"/>
      <c r="CW24" s="139" t="str">
        <f>IF(IFERROR(VLOOKUP(CV$4&amp;CV24,都馬連編集用!$B$13:$C$49,2,FALSE),"")=0,"",(IFERROR(VLOOKUP(CV$4&amp;CV24,都馬連編集用!$B$13:$C$49,2,FALSE),"")))</f>
        <v/>
      </c>
      <c r="CX24" s="53"/>
      <c r="CY24" s="139" t="str">
        <f>IF(IFERROR(VLOOKUP(CX$4&amp;CX24,都馬連編集用!$B$13:$C$49,2,FALSE),"")=0,"",(IFERROR(VLOOKUP(CX$4&amp;CX24,都馬連編集用!$B$13:$C$49,2,FALSE),"")))</f>
        <v/>
      </c>
      <c r="CZ24" s="53"/>
      <c r="DA24" s="139" t="str">
        <f>IF(IFERROR(VLOOKUP(CZ$4&amp;CZ24,都馬連編集用!$B$13:$C$49,2,FALSE),"")=0,"",(IFERROR(VLOOKUP(CZ$4&amp;CZ24,都馬連編集用!$B$13:$C$49,2,FALSE),"")))</f>
        <v/>
      </c>
      <c r="DB24" s="53"/>
      <c r="DC24" s="139" t="str">
        <f>IF(IFERROR(VLOOKUP(DB$4&amp;DB24,都馬連編集用!$B$13:$C$49,2,FALSE),"")=0,"",(IFERROR(VLOOKUP(DB$4&amp;DB24,都馬連編集用!$B$13:$C$49,2,FALSE),"")))</f>
        <v/>
      </c>
      <c r="DD24" s="53"/>
      <c r="DE24" s="139" t="str">
        <f>IF(IFERROR(VLOOKUP(DD$4&amp;DD24,都馬連編集用!$B$13:$C$49,2,FALSE),"")=0,"",(IFERROR(VLOOKUP(DD$4&amp;DD24,都馬連編集用!$B$13:$C$49,2,FALSE),"")))</f>
        <v/>
      </c>
      <c r="DF24" s="53"/>
      <c r="DG24" s="139" t="str">
        <f>IF(IFERROR(VLOOKUP(DF$4&amp;DF24,都馬連編集用!$B$13:$C$49,2,FALSE),"")=0,"",(IFERROR(VLOOKUP(DF$4&amp;DF24,都馬連編集用!$B$13:$C$49,2,FALSE),"")))</f>
        <v/>
      </c>
      <c r="DH24" s="53"/>
      <c r="DI24" s="139" t="str">
        <f>IF(IFERROR(VLOOKUP(DH$4&amp;DH24,都馬連編集用!$B$13:$C$49,2,FALSE),"")=0,"",(IFERROR(VLOOKUP(DH$4&amp;DH24,都馬連編集用!$B$13:$C$49,2,FALSE),"")))</f>
        <v/>
      </c>
      <c r="DJ24" s="53"/>
    </row>
    <row r="25" spans="1:114" ht="30.6" customHeight="1" x14ac:dyDescent="0.2">
      <c r="A25" s="34">
        <v>19</v>
      </c>
      <c r="D25" s="34" t="e">
        <f t="shared" si="50"/>
        <v>#N/A</v>
      </c>
      <c r="E25" s="126" t="e">
        <f t="shared" si="52"/>
        <v>#N/A</v>
      </c>
      <c r="F25" s="121"/>
      <c r="G25" s="141" t="str">
        <f>IFERROR(VLOOKUP(F25,'申込書2（馬匹・選手）'!$B$5:$D$54,3,FALSE),"")</f>
        <v/>
      </c>
      <c r="H25" s="121"/>
      <c r="I25" s="140" t="str">
        <f>IFERROR(VLOOKUP(H25,'申込書2（馬匹・選手）'!$F$5:$H$54,3,FALSE),"")</f>
        <v/>
      </c>
      <c r="J25" s="102" t="str">
        <f t="shared" si="51"/>
        <v/>
      </c>
      <c r="K25" s="107" t="str">
        <f>IFERROR(VLOOKUP(I25,'申込書2（馬匹・選手）'!$F$5:$H$54,3,FALSE),"")</f>
        <v/>
      </c>
      <c r="L25" s="53"/>
      <c r="M25" s="139" t="str">
        <f>IF(IFERROR(VLOOKUP(L$4&amp;L25,都馬連編集用!$B$13:$C$49,2,FALSE),"")=0,"",(IFERROR(VLOOKUP(L$4&amp;L25,都馬連編集用!$B$13:$C$49,2,FALSE),"")))</f>
        <v/>
      </c>
      <c r="N25" s="53"/>
      <c r="O25" s="139" t="str">
        <f>IF(IFERROR(VLOOKUP(N$4&amp;N25,都馬連編集用!$B$13:$C$49,2,FALSE),"")=0,"",(IFERROR(VLOOKUP(N$4&amp;N25,都馬連編集用!$B$13:$C$49,2,FALSE),"")))</f>
        <v/>
      </c>
      <c r="P25" s="53"/>
      <c r="Q25" s="139" t="str">
        <f>IF(IFERROR(VLOOKUP(P$4&amp;P25,都馬連編集用!$B$13:$C$49,2,FALSE),"")=0,"",(IFERROR(VLOOKUP(P$4&amp;P25,都馬連編集用!$B$13:$C$49,2,FALSE),"")))</f>
        <v/>
      </c>
      <c r="R25" s="53"/>
      <c r="S25" s="139" t="str">
        <f>IF(IFERROR(VLOOKUP(R$4&amp;R25,都馬連編集用!$B$13:$C$49,2,FALSE),"")=0,"",(IFERROR(VLOOKUP(R$4&amp;R25,都馬連編集用!$B$13:$C$49,2,FALSE),"")))</f>
        <v/>
      </c>
      <c r="T25" s="53"/>
      <c r="U25" s="139" t="str">
        <f>IF(IFERROR(VLOOKUP(T$4&amp;T25,都馬連編集用!$B$13:$C$49,2,FALSE),"")=0,"",(IFERROR(VLOOKUP(T$4&amp;T25,都馬連編集用!$B$13:$C$49,2,FALSE),"")))</f>
        <v/>
      </c>
      <c r="V25" s="53"/>
      <c r="W25" s="139" t="str">
        <f>IF(IFERROR(VLOOKUP(V$4&amp;V25,都馬連編集用!$B$13:$C$49,2,FALSE),"")=0,"",(IFERROR(VLOOKUP(V$4&amp;V25,都馬連編集用!$B$13:$C$49,2,FALSE),"")))</f>
        <v/>
      </c>
      <c r="X25" s="53"/>
      <c r="Y25" s="139" t="str">
        <f>IF(IFERROR(VLOOKUP(X$4&amp;X25,都馬連編集用!$B$13:$C$49,2,FALSE),"")=0,"",(IFERROR(VLOOKUP(X$4&amp;X25,都馬連編集用!$B$13:$C$49,2,FALSE),"")))</f>
        <v/>
      </c>
      <c r="Z25" s="53"/>
      <c r="AA25" s="139" t="str">
        <f>IF(IFERROR(VLOOKUP(Z$4&amp;Z25,都馬連編集用!$B$13:$C$49,2,FALSE),"")=0,"",(IFERROR(VLOOKUP(Z$4&amp;Z25,都馬連編集用!$B$13:$C$49,2,FALSE),"")))</f>
        <v/>
      </c>
      <c r="AB25" s="53"/>
      <c r="AC25" s="139" t="str">
        <f>IF(IFERROR(VLOOKUP(AB$4&amp;AB25,都馬連編集用!$B$13:$C$49,2,FALSE),"")=0,"",(IFERROR(VLOOKUP(AB$4&amp;AB25,都馬連編集用!$B$13:$C$49,2,FALSE),"")))</f>
        <v/>
      </c>
      <c r="AD25" s="53"/>
      <c r="AE25" s="139" t="str">
        <f>IF(IFERROR(VLOOKUP(AD$4&amp;AD25,都馬連編集用!$B$13:$C$49,2,FALSE),"")=0,"",(IFERROR(VLOOKUP(AD$4&amp;AD25,都馬連編集用!$B$13:$C$49,2,FALSE),"")))</f>
        <v/>
      </c>
      <c r="AF25" s="53"/>
      <c r="AG25" s="139" t="str">
        <f>IF(IFERROR(VLOOKUP(AF$4&amp;AF25,都馬連編集用!$B$13:$C$49,2,FALSE),"")=0,"",(IFERROR(VLOOKUP(AF$4&amp;AF25,都馬連編集用!$B$13:$C$49,2,FALSE),"")))</f>
        <v/>
      </c>
      <c r="AH25" s="53"/>
      <c r="AI25" s="139" t="str">
        <f>IF(IFERROR(VLOOKUP(AH$4&amp;AH25,都馬連編集用!$B$13:$C$49,2,FALSE),"")=0,"",(IFERROR(VLOOKUP(AH$4&amp;AH25,都馬連編集用!$B$13:$C$49,2,FALSE),"")))</f>
        <v/>
      </c>
      <c r="AJ25" s="53"/>
      <c r="AK25" s="139" t="str">
        <f>IF(IFERROR(VLOOKUP(AJ$4&amp;AJ25,都馬連編集用!$B$13:$C$49,2,FALSE),"")=0,"",(IFERROR(VLOOKUP(AJ$4&amp;AJ25,都馬連編集用!$B$13:$C$49,2,FALSE),"")))</f>
        <v/>
      </c>
      <c r="AL25" s="53"/>
      <c r="AM25" s="139" t="str">
        <f>IF(IFERROR(VLOOKUP(AL$4&amp;AL25,都馬連編集用!$B$13:$C$49,2,FALSE),"")=0,"",(IFERROR(VLOOKUP(AL$4&amp;AL25,都馬連編集用!$B$13:$C$49,2,FALSE),"")))</f>
        <v/>
      </c>
      <c r="AN25" s="53"/>
      <c r="AO25" s="172" t="str">
        <f>IF(IFERROR(VLOOKUP(AN$4&amp;AN25,都馬連編集用!$B$13:$C$49,2,FALSE),"")=0,"",(IFERROR(VLOOKUP(AN$4&amp;AN25,都馬連編集用!$B$13:$C$49,2,FALSE),"")))</f>
        <v/>
      </c>
      <c r="AP25" s="176"/>
      <c r="AQ25" s="139" t="str">
        <f>IF(IFERROR(VLOOKUP(AP$4&amp;AP25,都馬連編集用!$B$13:$C$49,2,FALSE),"")=0,"",(IFERROR(VLOOKUP(AP$4&amp;AP25,都馬連編集用!$B$13:$C$49,2,FALSE),"")))</f>
        <v/>
      </c>
      <c r="AR25" s="53"/>
      <c r="AS25" s="139" t="str">
        <f>IF(IFERROR(VLOOKUP(AR$4&amp;AR25,都馬連編集用!$B$13:$C$49,2,FALSE),"")=0,"",(IFERROR(VLOOKUP(AR$4&amp;AR25,都馬連編集用!$B$13:$C$49,2,FALSE),"")))</f>
        <v/>
      </c>
      <c r="AT25" s="53"/>
      <c r="AU25" s="139" t="str">
        <f>IF(IFERROR(VLOOKUP(AT$4&amp;AT25,都馬連編集用!$B$13:$C$49,2,FALSE),"")=0,"",(IFERROR(VLOOKUP(AT$4&amp;AT25,都馬連編集用!$B$13:$C$49,2,FALSE),"")))</f>
        <v/>
      </c>
      <c r="AV25" s="53"/>
      <c r="AW25" s="139" t="str">
        <f>IF(IFERROR(VLOOKUP(AV$4&amp;AV25,都馬連編集用!$B$13:$C$49,2,FALSE),"")=0,"",(IFERROR(VLOOKUP(AV$4&amp;AV25,都馬連編集用!$B$13:$C$49,2,FALSE),"")))</f>
        <v/>
      </c>
      <c r="AX25" s="53"/>
      <c r="AY25" s="139" t="str">
        <f>IF(IFERROR(VLOOKUP(AX$4&amp;AX25,都馬連編集用!$B$13:$C$49,2,FALSE),"")=0,"",(IFERROR(VLOOKUP(AX$4&amp;AX25,都馬連編集用!$B$13:$C$49,2,FALSE),"")))</f>
        <v/>
      </c>
      <c r="AZ25" s="53"/>
      <c r="BA25" s="139" t="str">
        <f>IF(IFERROR(VLOOKUP(AZ$4&amp;AZ25,都馬連編集用!$B$13:$C$49,2,FALSE),"")=0,"",(IFERROR(VLOOKUP(AZ$4&amp;AZ25,都馬連編集用!$B$13:$C$49,2,FALSE),"")))</f>
        <v/>
      </c>
      <c r="BB25" s="53"/>
      <c r="BC25" s="139" t="str">
        <f>IF(IFERROR(VLOOKUP(BB$4&amp;BB25,都馬連編集用!$B$13:$C$49,2,FALSE),"")=0,"",(IFERROR(VLOOKUP(BB$4&amp;BB25,都馬連編集用!$B$13:$C$49,2,FALSE),"")))</f>
        <v/>
      </c>
      <c r="BD25" s="53"/>
      <c r="BE25" s="139" t="str">
        <f>IF(IFERROR(VLOOKUP(BD$4&amp;BD25,都馬連編集用!$B$13:$C$49,2,FALSE),"")=0,"",(IFERROR(VLOOKUP(BD$4&amp;BD25,都馬連編集用!$B$13:$C$49,2,FALSE),"")))</f>
        <v/>
      </c>
      <c r="BF25" s="53"/>
      <c r="BG25" s="139" t="str">
        <f>IF(IFERROR(VLOOKUP(BF$4&amp;BF25,都馬連編集用!$B$13:$C$49,2,FALSE),"")=0,"",(IFERROR(VLOOKUP(BF$4&amp;BF25,都馬連編集用!$B$13:$C$49,2,FALSE),"")))</f>
        <v/>
      </c>
      <c r="BH25" s="53"/>
      <c r="BI25" s="139" t="str">
        <f>IF(IFERROR(VLOOKUP(BH$4&amp;BH25,都馬連編集用!$B$13:$C$49,2,FALSE),"")=0,"",(IFERROR(VLOOKUP(BH$4&amp;BH25,都馬連編集用!$B$13:$C$49,2,FALSE),"")))</f>
        <v/>
      </c>
      <c r="BJ25" s="53"/>
      <c r="BK25" s="139" t="str">
        <f>IF(IFERROR(VLOOKUP(BJ$4&amp;BJ25,都馬連編集用!$B$13:$C$49,2,FALSE),"")=0,"",(IFERROR(VLOOKUP(BJ$4&amp;BJ25,都馬連編集用!$B$13:$C$49,2,FALSE),"")))</f>
        <v/>
      </c>
      <c r="BL25" s="53"/>
      <c r="BM25" s="139" t="str">
        <f>IF(IFERROR(VLOOKUP(BL$4&amp;BL25,都馬連編集用!$B$13:$C$49,2,FALSE),"")=0,"",(IFERROR(VLOOKUP(BL$4&amp;BL25,都馬連編集用!$B$13:$C$49,2,FALSE),"")))</f>
        <v/>
      </c>
      <c r="BN25" s="53"/>
      <c r="BO25" s="139" t="str">
        <f>IF(IFERROR(VLOOKUP(BN$4&amp;BN25,都馬連編集用!$B$13:$C$49,2,FALSE),"")=0,"",(IFERROR(VLOOKUP(BN$4&amp;BN25,都馬連編集用!$B$13:$C$49,2,FALSE),"")))</f>
        <v/>
      </c>
      <c r="BP25" s="53"/>
      <c r="BQ25" s="139" t="str">
        <f>IF(IFERROR(VLOOKUP(BP$4&amp;BP25,都馬連編集用!$B$13:$C$49,2,FALSE),"")=0,"",(IFERROR(VLOOKUP(BP$4&amp;BP25,都馬連編集用!$B$13:$C$49,2,FALSE),"")))</f>
        <v/>
      </c>
      <c r="BR25" s="53"/>
      <c r="BS25" s="139" t="str">
        <f>IF(IFERROR(VLOOKUP(BR$4&amp;BR25,都馬連編集用!$B$13:$C$49,2,FALSE),"")=0,"",(IFERROR(VLOOKUP(BR$4&amp;BR25,都馬連編集用!$B$13:$C$49,2,FALSE),"")))</f>
        <v/>
      </c>
      <c r="BT25" s="53"/>
      <c r="BU25" s="139" t="str">
        <f>IF(IFERROR(VLOOKUP(BT$4&amp;BT25,都馬連編集用!$B$13:$C$49,2,FALSE),"")=0,"",(IFERROR(VLOOKUP(BT$4&amp;BT25,都馬連編集用!$B$13:$C$49,2,FALSE),"")))</f>
        <v/>
      </c>
      <c r="BV25" s="53"/>
      <c r="BW25" s="139" t="str">
        <f>IF(IFERROR(VLOOKUP(BV$4&amp;BV25,都馬連編集用!$B$13:$C$49,2,FALSE),"")=0,"",(IFERROR(VLOOKUP(BV$4&amp;BV25,都馬連編集用!$B$13:$C$49,2,FALSE),"")))</f>
        <v/>
      </c>
      <c r="BX25" s="53"/>
      <c r="BY25" s="139" t="str">
        <f>IF(IFERROR(VLOOKUP(BX$4&amp;BX25,都馬連編集用!$B$13:$C$49,2,FALSE),"")=0,"",(IFERROR(VLOOKUP(BX$4&amp;BX25,都馬連編集用!$B$13:$C$49,2,FALSE),"")))</f>
        <v/>
      </c>
      <c r="BZ25" s="53"/>
      <c r="CA25" s="139" t="str">
        <f>IF(IFERROR(VLOOKUP(BZ$4&amp;BZ25,都馬連編集用!$B$13:$C$49,2,FALSE),"")=0,"",(IFERROR(VLOOKUP(BZ$4&amp;BZ25,都馬連編集用!$B$13:$C$49,2,FALSE),"")))</f>
        <v/>
      </c>
      <c r="CB25" s="53"/>
      <c r="CC25" s="139" t="str">
        <f>IF(IFERROR(VLOOKUP(CB$4&amp;CB25,都馬連編集用!$B$13:$C$49,2,FALSE),"")=0,"",(IFERROR(VLOOKUP(CB$4&amp;CB25,都馬連編集用!$B$13:$C$49,2,FALSE),"")))</f>
        <v/>
      </c>
      <c r="CD25" s="53"/>
      <c r="CE25" s="139" t="str">
        <f>IF(IFERROR(VLOOKUP(CD$4&amp;CD25,都馬連編集用!$B$13:$C$49,2,FALSE),"")=0,"",(IFERROR(VLOOKUP(CD$4&amp;CD25,都馬連編集用!$B$13:$C$49,2,FALSE),"")))</f>
        <v/>
      </c>
      <c r="CF25" s="53"/>
      <c r="CG25" s="139" t="str">
        <f>IF(IFERROR(VLOOKUP(CF$4&amp;CF25,都馬連編集用!$B$13:$C$49,2,FALSE),"")=0,"",(IFERROR(VLOOKUP(CF$4&amp;CF25,都馬連編集用!$B$13:$C$49,2,FALSE),"")))</f>
        <v/>
      </c>
      <c r="CH25" s="53"/>
      <c r="CI25" s="139" t="str">
        <f>IF(IFERROR(VLOOKUP(CH$4&amp;CH25,都馬連編集用!$B$13:$C$49,2,FALSE),"")=0,"",(IFERROR(VLOOKUP(CH$4&amp;CH25,都馬連編集用!$B$13:$C$49,2,FALSE),"")))</f>
        <v/>
      </c>
      <c r="CJ25" s="53"/>
      <c r="CK25" s="139" t="str">
        <f>IF(IFERROR(VLOOKUP(CJ$4&amp;CJ25,都馬連編集用!$B$13:$C$49,2,FALSE),"")=0,"",(IFERROR(VLOOKUP(CJ$4&amp;CJ25,都馬連編集用!$B$13:$C$49,2,FALSE),"")))</f>
        <v/>
      </c>
      <c r="CL25" s="53"/>
      <c r="CM25" s="139" t="str">
        <f>IF(IFERROR(VLOOKUP(CL$4&amp;CL25,都馬連編集用!$B$13:$C$49,2,FALSE),"")=0,"",(IFERROR(VLOOKUP(CL$4&amp;CL25,都馬連編集用!$B$13:$C$49,2,FALSE),"")))</f>
        <v/>
      </c>
      <c r="CN25" s="53"/>
      <c r="CO25" s="139" t="str">
        <f>IF(IFERROR(VLOOKUP(CN$4&amp;CN25,都馬連編集用!$B$13:$C$49,2,FALSE),"")=0,"",(IFERROR(VLOOKUP(CN$4&amp;CN25,都馬連編集用!$B$13:$C$49,2,FALSE),"")))</f>
        <v/>
      </c>
      <c r="CP25" s="53"/>
      <c r="CQ25" s="139" t="str">
        <f>IF(IFERROR(VLOOKUP(CP$4&amp;CP25,都馬連編集用!$B$13:$C$49,2,FALSE),"")=0,"",(IFERROR(VLOOKUP(CP$4&amp;CP25,都馬連編集用!$B$13:$C$49,2,FALSE),"")))</f>
        <v/>
      </c>
      <c r="CR25" s="53"/>
      <c r="CS25" s="139" t="str">
        <f>IF(IFERROR(VLOOKUP(CR$4&amp;CR25,都馬連編集用!$B$13:$C$49,2,FALSE),"")=0,"",(IFERROR(VLOOKUP(CR$4&amp;CR25,都馬連編集用!$B$13:$C$49,2,FALSE),"")))</f>
        <v/>
      </c>
      <c r="CT25" s="53"/>
      <c r="CU25" s="139" t="str">
        <f>IF(IFERROR(VLOOKUP(CT$4&amp;CT25,都馬連編集用!$B$13:$C$49,2,FALSE),"")=0,"",(IFERROR(VLOOKUP(CT$4&amp;CT25,都馬連編集用!$B$13:$C$49,2,FALSE),"")))</f>
        <v/>
      </c>
      <c r="CV25" s="53"/>
      <c r="CW25" s="139" t="str">
        <f>IF(IFERROR(VLOOKUP(CV$4&amp;CV25,都馬連編集用!$B$13:$C$49,2,FALSE),"")=0,"",(IFERROR(VLOOKUP(CV$4&amp;CV25,都馬連編集用!$B$13:$C$49,2,FALSE),"")))</f>
        <v/>
      </c>
      <c r="CX25" s="53"/>
      <c r="CY25" s="139" t="str">
        <f>IF(IFERROR(VLOOKUP(CX$4&amp;CX25,都馬連編集用!$B$13:$C$49,2,FALSE),"")=0,"",(IFERROR(VLOOKUP(CX$4&amp;CX25,都馬連編集用!$B$13:$C$49,2,FALSE),"")))</f>
        <v/>
      </c>
      <c r="CZ25" s="53"/>
      <c r="DA25" s="139" t="str">
        <f>IF(IFERROR(VLOOKUP(CZ$4&amp;CZ25,都馬連編集用!$B$13:$C$49,2,FALSE),"")=0,"",(IFERROR(VLOOKUP(CZ$4&amp;CZ25,都馬連編集用!$B$13:$C$49,2,FALSE),"")))</f>
        <v/>
      </c>
      <c r="DB25" s="53"/>
      <c r="DC25" s="139" t="str">
        <f>IF(IFERROR(VLOOKUP(DB$4&amp;DB25,都馬連編集用!$B$13:$C$49,2,FALSE),"")=0,"",(IFERROR(VLOOKUP(DB$4&amp;DB25,都馬連編集用!$B$13:$C$49,2,FALSE),"")))</f>
        <v/>
      </c>
      <c r="DD25" s="53"/>
      <c r="DE25" s="139" t="str">
        <f>IF(IFERROR(VLOOKUP(DD$4&amp;DD25,都馬連編集用!$B$13:$C$49,2,FALSE),"")=0,"",(IFERROR(VLOOKUP(DD$4&amp;DD25,都馬連編集用!$B$13:$C$49,2,FALSE),"")))</f>
        <v/>
      </c>
      <c r="DF25" s="53"/>
      <c r="DG25" s="139" t="str">
        <f>IF(IFERROR(VLOOKUP(DF$4&amp;DF25,都馬連編集用!$B$13:$C$49,2,FALSE),"")=0,"",(IFERROR(VLOOKUP(DF$4&amp;DF25,都馬連編集用!$B$13:$C$49,2,FALSE),"")))</f>
        <v/>
      </c>
      <c r="DH25" s="53"/>
      <c r="DI25" s="139" t="str">
        <f>IF(IFERROR(VLOOKUP(DH$4&amp;DH25,都馬連編集用!$B$13:$C$49,2,FALSE),"")=0,"",(IFERROR(VLOOKUP(DH$4&amp;DH25,都馬連編集用!$B$13:$C$49,2,FALSE),"")))</f>
        <v/>
      </c>
      <c r="DJ25" s="53"/>
    </row>
    <row r="26" spans="1:114" ht="30.6" customHeight="1" x14ac:dyDescent="0.2">
      <c r="A26" s="34">
        <v>20</v>
      </c>
      <c r="D26" s="34" t="e">
        <f t="shared" si="50"/>
        <v>#N/A</v>
      </c>
      <c r="E26" s="126" t="e">
        <f t="shared" si="52"/>
        <v>#N/A</v>
      </c>
      <c r="F26" s="121"/>
      <c r="G26" s="141" t="str">
        <f>IFERROR(VLOOKUP(F26,'申込書2（馬匹・選手）'!$B$5:$D$54,3,FALSE),"")</f>
        <v/>
      </c>
      <c r="H26" s="121"/>
      <c r="I26" s="140" t="str">
        <f>IFERROR(VLOOKUP(H26,'申込書2（馬匹・選手）'!$F$5:$H$54,3,FALSE),"")</f>
        <v/>
      </c>
      <c r="J26" s="102" t="str">
        <f t="shared" si="51"/>
        <v/>
      </c>
      <c r="K26" s="107" t="str">
        <f>IFERROR(VLOOKUP(I26,'申込書2（馬匹・選手）'!$F$5:$H$54,3,FALSE),"")</f>
        <v/>
      </c>
      <c r="L26" s="53"/>
      <c r="M26" s="139" t="str">
        <f>IF(IFERROR(VLOOKUP(L$4&amp;L26,都馬連編集用!$B$13:$C$49,2,FALSE),"")=0,"",(IFERROR(VLOOKUP(L$4&amp;L26,都馬連編集用!$B$13:$C$49,2,FALSE),"")))</f>
        <v/>
      </c>
      <c r="N26" s="53"/>
      <c r="O26" s="139" t="str">
        <f>IF(IFERROR(VLOOKUP(N$4&amp;N26,都馬連編集用!$B$13:$C$49,2,FALSE),"")=0,"",(IFERROR(VLOOKUP(N$4&amp;N26,都馬連編集用!$B$13:$C$49,2,FALSE),"")))</f>
        <v/>
      </c>
      <c r="P26" s="53"/>
      <c r="Q26" s="139" t="str">
        <f>IF(IFERROR(VLOOKUP(P$4&amp;P26,都馬連編集用!$B$13:$C$49,2,FALSE),"")=0,"",(IFERROR(VLOOKUP(P$4&amp;P26,都馬連編集用!$B$13:$C$49,2,FALSE),"")))</f>
        <v/>
      </c>
      <c r="R26" s="53"/>
      <c r="S26" s="139" t="str">
        <f>IF(IFERROR(VLOOKUP(R$4&amp;R26,都馬連編集用!$B$13:$C$49,2,FALSE),"")=0,"",(IFERROR(VLOOKUP(R$4&amp;R26,都馬連編集用!$B$13:$C$49,2,FALSE),"")))</f>
        <v/>
      </c>
      <c r="T26" s="53"/>
      <c r="U26" s="139" t="str">
        <f>IF(IFERROR(VLOOKUP(T$4&amp;T26,都馬連編集用!$B$13:$C$49,2,FALSE),"")=0,"",(IFERROR(VLOOKUP(T$4&amp;T26,都馬連編集用!$B$13:$C$49,2,FALSE),"")))</f>
        <v/>
      </c>
      <c r="V26" s="53"/>
      <c r="W26" s="139" t="str">
        <f>IF(IFERROR(VLOOKUP(V$4&amp;V26,都馬連編集用!$B$13:$C$49,2,FALSE),"")=0,"",(IFERROR(VLOOKUP(V$4&amp;V26,都馬連編集用!$B$13:$C$49,2,FALSE),"")))</f>
        <v/>
      </c>
      <c r="X26" s="53"/>
      <c r="Y26" s="139" t="str">
        <f>IF(IFERROR(VLOOKUP(X$4&amp;X26,都馬連編集用!$B$13:$C$49,2,FALSE),"")=0,"",(IFERROR(VLOOKUP(X$4&amp;X26,都馬連編集用!$B$13:$C$49,2,FALSE),"")))</f>
        <v/>
      </c>
      <c r="Z26" s="53"/>
      <c r="AA26" s="139" t="str">
        <f>IF(IFERROR(VLOOKUP(Z$4&amp;Z26,都馬連編集用!$B$13:$C$49,2,FALSE),"")=0,"",(IFERROR(VLOOKUP(Z$4&amp;Z26,都馬連編集用!$B$13:$C$49,2,FALSE),"")))</f>
        <v/>
      </c>
      <c r="AB26" s="53"/>
      <c r="AC26" s="139" t="str">
        <f>IF(IFERROR(VLOOKUP(AB$4&amp;AB26,都馬連編集用!$B$13:$C$49,2,FALSE),"")=0,"",(IFERROR(VLOOKUP(AB$4&amp;AB26,都馬連編集用!$B$13:$C$49,2,FALSE),"")))</f>
        <v/>
      </c>
      <c r="AD26" s="53"/>
      <c r="AE26" s="139" t="str">
        <f>IF(IFERROR(VLOOKUP(AD$4&amp;AD26,都馬連編集用!$B$13:$C$49,2,FALSE),"")=0,"",(IFERROR(VLOOKUP(AD$4&amp;AD26,都馬連編集用!$B$13:$C$49,2,FALSE),"")))</f>
        <v/>
      </c>
      <c r="AF26" s="53"/>
      <c r="AG26" s="139" t="str">
        <f>IF(IFERROR(VLOOKUP(AF$4&amp;AF26,都馬連編集用!$B$13:$C$49,2,FALSE),"")=0,"",(IFERROR(VLOOKUP(AF$4&amp;AF26,都馬連編集用!$B$13:$C$49,2,FALSE),"")))</f>
        <v/>
      </c>
      <c r="AH26" s="53"/>
      <c r="AI26" s="139" t="str">
        <f>IF(IFERROR(VLOOKUP(AH$4&amp;AH26,都馬連編集用!$B$13:$C$49,2,FALSE),"")=0,"",(IFERROR(VLOOKUP(AH$4&amp;AH26,都馬連編集用!$B$13:$C$49,2,FALSE),"")))</f>
        <v/>
      </c>
      <c r="AJ26" s="53"/>
      <c r="AK26" s="139" t="str">
        <f>IF(IFERROR(VLOOKUP(AJ$4&amp;AJ26,都馬連編集用!$B$13:$C$49,2,FALSE),"")=0,"",(IFERROR(VLOOKUP(AJ$4&amp;AJ26,都馬連編集用!$B$13:$C$49,2,FALSE),"")))</f>
        <v/>
      </c>
      <c r="AL26" s="53"/>
      <c r="AM26" s="139" t="str">
        <f>IF(IFERROR(VLOOKUP(AL$4&amp;AL26,都馬連編集用!$B$13:$C$49,2,FALSE),"")=0,"",(IFERROR(VLOOKUP(AL$4&amp;AL26,都馬連編集用!$B$13:$C$49,2,FALSE),"")))</f>
        <v/>
      </c>
      <c r="AN26" s="53"/>
      <c r="AO26" s="172" t="str">
        <f>IF(IFERROR(VLOOKUP(AN$4&amp;AN26,都馬連編集用!$B$13:$C$49,2,FALSE),"")=0,"",(IFERROR(VLOOKUP(AN$4&amp;AN26,都馬連編集用!$B$13:$C$49,2,FALSE),"")))</f>
        <v/>
      </c>
      <c r="AP26" s="176"/>
      <c r="AQ26" s="139" t="str">
        <f>IF(IFERROR(VLOOKUP(AP$4&amp;AP26,都馬連編集用!$B$13:$C$49,2,FALSE),"")=0,"",(IFERROR(VLOOKUP(AP$4&amp;AP26,都馬連編集用!$B$13:$C$49,2,FALSE),"")))</f>
        <v/>
      </c>
      <c r="AR26" s="53"/>
      <c r="AS26" s="139" t="str">
        <f>IF(IFERROR(VLOOKUP(AR$4&amp;AR26,都馬連編集用!$B$13:$C$49,2,FALSE),"")=0,"",(IFERROR(VLOOKUP(AR$4&amp;AR26,都馬連編集用!$B$13:$C$49,2,FALSE),"")))</f>
        <v/>
      </c>
      <c r="AT26" s="53"/>
      <c r="AU26" s="139" t="str">
        <f>IF(IFERROR(VLOOKUP(AT$4&amp;AT26,都馬連編集用!$B$13:$C$49,2,FALSE),"")=0,"",(IFERROR(VLOOKUP(AT$4&amp;AT26,都馬連編集用!$B$13:$C$49,2,FALSE),"")))</f>
        <v/>
      </c>
      <c r="AV26" s="53"/>
      <c r="AW26" s="139" t="str">
        <f>IF(IFERROR(VLOOKUP(AV$4&amp;AV26,都馬連編集用!$B$13:$C$49,2,FALSE),"")=0,"",(IFERROR(VLOOKUP(AV$4&amp;AV26,都馬連編集用!$B$13:$C$49,2,FALSE),"")))</f>
        <v/>
      </c>
      <c r="AX26" s="53"/>
      <c r="AY26" s="139" t="str">
        <f>IF(IFERROR(VLOOKUP(AX$4&amp;AX26,都馬連編集用!$B$13:$C$49,2,FALSE),"")=0,"",(IFERROR(VLOOKUP(AX$4&amp;AX26,都馬連編集用!$B$13:$C$49,2,FALSE),"")))</f>
        <v/>
      </c>
      <c r="AZ26" s="53"/>
      <c r="BA26" s="139" t="str">
        <f>IF(IFERROR(VLOOKUP(AZ$4&amp;AZ26,都馬連編集用!$B$13:$C$49,2,FALSE),"")=0,"",(IFERROR(VLOOKUP(AZ$4&amp;AZ26,都馬連編集用!$B$13:$C$49,2,FALSE),"")))</f>
        <v/>
      </c>
      <c r="BB26" s="53"/>
      <c r="BC26" s="139" t="str">
        <f>IF(IFERROR(VLOOKUP(BB$4&amp;BB26,都馬連編集用!$B$13:$C$49,2,FALSE),"")=0,"",(IFERROR(VLOOKUP(BB$4&amp;BB26,都馬連編集用!$B$13:$C$49,2,FALSE),"")))</f>
        <v/>
      </c>
      <c r="BD26" s="53"/>
      <c r="BE26" s="139" t="str">
        <f>IF(IFERROR(VLOOKUP(BD$4&amp;BD26,都馬連編集用!$B$13:$C$49,2,FALSE),"")=0,"",(IFERROR(VLOOKUP(BD$4&amp;BD26,都馬連編集用!$B$13:$C$49,2,FALSE),"")))</f>
        <v/>
      </c>
      <c r="BF26" s="53"/>
      <c r="BG26" s="139" t="str">
        <f>IF(IFERROR(VLOOKUP(BF$4&amp;BF26,都馬連編集用!$B$13:$C$49,2,FALSE),"")=0,"",(IFERROR(VLOOKUP(BF$4&amp;BF26,都馬連編集用!$B$13:$C$49,2,FALSE),"")))</f>
        <v/>
      </c>
      <c r="BH26" s="53"/>
      <c r="BI26" s="139" t="str">
        <f>IF(IFERROR(VLOOKUP(BH$4&amp;BH26,都馬連編集用!$B$13:$C$49,2,FALSE),"")=0,"",(IFERROR(VLOOKUP(BH$4&amp;BH26,都馬連編集用!$B$13:$C$49,2,FALSE),"")))</f>
        <v/>
      </c>
      <c r="BJ26" s="53"/>
      <c r="BK26" s="139" t="str">
        <f>IF(IFERROR(VLOOKUP(BJ$4&amp;BJ26,都馬連編集用!$B$13:$C$49,2,FALSE),"")=0,"",(IFERROR(VLOOKUP(BJ$4&amp;BJ26,都馬連編集用!$B$13:$C$49,2,FALSE),"")))</f>
        <v/>
      </c>
      <c r="BL26" s="53"/>
      <c r="BM26" s="139" t="str">
        <f>IF(IFERROR(VLOOKUP(BL$4&amp;BL26,都馬連編集用!$B$13:$C$49,2,FALSE),"")=0,"",(IFERROR(VLOOKUP(BL$4&amp;BL26,都馬連編集用!$B$13:$C$49,2,FALSE),"")))</f>
        <v/>
      </c>
      <c r="BN26" s="53"/>
      <c r="BO26" s="139" t="str">
        <f>IF(IFERROR(VLOOKUP(BN$4&amp;BN26,都馬連編集用!$B$13:$C$49,2,FALSE),"")=0,"",(IFERROR(VLOOKUP(BN$4&amp;BN26,都馬連編集用!$B$13:$C$49,2,FALSE),"")))</f>
        <v/>
      </c>
      <c r="BP26" s="53"/>
      <c r="BQ26" s="139" t="str">
        <f>IF(IFERROR(VLOOKUP(BP$4&amp;BP26,都馬連編集用!$B$13:$C$49,2,FALSE),"")=0,"",(IFERROR(VLOOKUP(BP$4&amp;BP26,都馬連編集用!$B$13:$C$49,2,FALSE),"")))</f>
        <v/>
      </c>
      <c r="BR26" s="53"/>
      <c r="BS26" s="139" t="str">
        <f>IF(IFERROR(VLOOKUP(BR$4&amp;BR26,都馬連編集用!$B$13:$C$49,2,FALSE),"")=0,"",(IFERROR(VLOOKUP(BR$4&amp;BR26,都馬連編集用!$B$13:$C$49,2,FALSE),"")))</f>
        <v/>
      </c>
      <c r="BT26" s="53"/>
      <c r="BU26" s="139" t="str">
        <f>IF(IFERROR(VLOOKUP(BT$4&amp;BT26,都馬連編集用!$B$13:$C$49,2,FALSE),"")=0,"",(IFERROR(VLOOKUP(BT$4&amp;BT26,都馬連編集用!$B$13:$C$49,2,FALSE),"")))</f>
        <v/>
      </c>
      <c r="BV26" s="53"/>
      <c r="BW26" s="139" t="str">
        <f>IF(IFERROR(VLOOKUP(BV$4&amp;BV26,都馬連編集用!$B$13:$C$49,2,FALSE),"")=0,"",(IFERROR(VLOOKUP(BV$4&amp;BV26,都馬連編集用!$B$13:$C$49,2,FALSE),"")))</f>
        <v/>
      </c>
      <c r="BX26" s="53"/>
      <c r="BY26" s="139" t="str">
        <f>IF(IFERROR(VLOOKUP(BX$4&amp;BX26,都馬連編集用!$B$13:$C$49,2,FALSE),"")=0,"",(IFERROR(VLOOKUP(BX$4&amp;BX26,都馬連編集用!$B$13:$C$49,2,FALSE),"")))</f>
        <v/>
      </c>
      <c r="BZ26" s="53"/>
      <c r="CA26" s="139" t="str">
        <f>IF(IFERROR(VLOOKUP(BZ$4&amp;BZ26,都馬連編集用!$B$13:$C$49,2,FALSE),"")=0,"",(IFERROR(VLOOKUP(BZ$4&amp;BZ26,都馬連編集用!$B$13:$C$49,2,FALSE),"")))</f>
        <v/>
      </c>
      <c r="CB26" s="53"/>
      <c r="CC26" s="139" t="str">
        <f>IF(IFERROR(VLOOKUP(CB$4&amp;CB26,都馬連編集用!$B$13:$C$49,2,FALSE),"")=0,"",(IFERROR(VLOOKUP(CB$4&amp;CB26,都馬連編集用!$B$13:$C$49,2,FALSE),"")))</f>
        <v/>
      </c>
      <c r="CD26" s="53"/>
      <c r="CE26" s="139" t="str">
        <f>IF(IFERROR(VLOOKUP(CD$4&amp;CD26,都馬連編集用!$B$13:$C$49,2,FALSE),"")=0,"",(IFERROR(VLOOKUP(CD$4&amp;CD26,都馬連編集用!$B$13:$C$49,2,FALSE),"")))</f>
        <v/>
      </c>
      <c r="CF26" s="53"/>
      <c r="CG26" s="139" t="str">
        <f>IF(IFERROR(VLOOKUP(CF$4&amp;CF26,都馬連編集用!$B$13:$C$49,2,FALSE),"")=0,"",(IFERROR(VLOOKUP(CF$4&amp;CF26,都馬連編集用!$B$13:$C$49,2,FALSE),"")))</f>
        <v/>
      </c>
      <c r="CH26" s="53"/>
      <c r="CI26" s="139" t="str">
        <f>IF(IFERROR(VLOOKUP(CH$4&amp;CH26,都馬連編集用!$B$13:$C$49,2,FALSE),"")=0,"",(IFERROR(VLOOKUP(CH$4&amp;CH26,都馬連編集用!$B$13:$C$49,2,FALSE),"")))</f>
        <v/>
      </c>
      <c r="CJ26" s="53"/>
      <c r="CK26" s="139" t="str">
        <f>IF(IFERROR(VLOOKUP(CJ$4&amp;CJ26,都馬連編集用!$B$13:$C$49,2,FALSE),"")=0,"",(IFERROR(VLOOKUP(CJ$4&amp;CJ26,都馬連編集用!$B$13:$C$49,2,FALSE),"")))</f>
        <v/>
      </c>
      <c r="CL26" s="53"/>
      <c r="CM26" s="139" t="str">
        <f>IF(IFERROR(VLOOKUP(CL$4&amp;CL26,都馬連編集用!$B$13:$C$49,2,FALSE),"")=0,"",(IFERROR(VLOOKUP(CL$4&amp;CL26,都馬連編集用!$B$13:$C$49,2,FALSE),"")))</f>
        <v/>
      </c>
      <c r="CN26" s="53"/>
      <c r="CO26" s="139" t="str">
        <f>IF(IFERROR(VLOOKUP(CN$4&amp;CN26,都馬連編集用!$B$13:$C$49,2,FALSE),"")=0,"",(IFERROR(VLOOKUP(CN$4&amp;CN26,都馬連編集用!$B$13:$C$49,2,FALSE),"")))</f>
        <v/>
      </c>
      <c r="CP26" s="53"/>
      <c r="CQ26" s="139" t="str">
        <f>IF(IFERROR(VLOOKUP(CP$4&amp;CP26,都馬連編集用!$B$13:$C$49,2,FALSE),"")=0,"",(IFERROR(VLOOKUP(CP$4&amp;CP26,都馬連編集用!$B$13:$C$49,2,FALSE),"")))</f>
        <v/>
      </c>
      <c r="CR26" s="53"/>
      <c r="CS26" s="139" t="str">
        <f>IF(IFERROR(VLOOKUP(CR$4&amp;CR26,都馬連編集用!$B$13:$C$49,2,FALSE),"")=0,"",(IFERROR(VLOOKUP(CR$4&amp;CR26,都馬連編集用!$B$13:$C$49,2,FALSE),"")))</f>
        <v/>
      </c>
      <c r="CT26" s="53"/>
      <c r="CU26" s="139" t="str">
        <f>IF(IFERROR(VLOOKUP(CT$4&amp;CT26,都馬連編集用!$B$13:$C$49,2,FALSE),"")=0,"",(IFERROR(VLOOKUP(CT$4&amp;CT26,都馬連編集用!$B$13:$C$49,2,FALSE),"")))</f>
        <v/>
      </c>
      <c r="CV26" s="53"/>
      <c r="CW26" s="139" t="str">
        <f>IF(IFERROR(VLOOKUP(CV$4&amp;CV26,都馬連編集用!$B$13:$C$49,2,FALSE),"")=0,"",(IFERROR(VLOOKUP(CV$4&amp;CV26,都馬連編集用!$B$13:$C$49,2,FALSE),"")))</f>
        <v/>
      </c>
      <c r="CX26" s="53"/>
      <c r="CY26" s="139" t="str">
        <f>IF(IFERROR(VLOOKUP(CX$4&amp;CX26,都馬連編集用!$B$13:$C$49,2,FALSE),"")=0,"",(IFERROR(VLOOKUP(CX$4&amp;CX26,都馬連編集用!$B$13:$C$49,2,FALSE),"")))</f>
        <v/>
      </c>
      <c r="CZ26" s="53"/>
      <c r="DA26" s="139" t="str">
        <f>IF(IFERROR(VLOOKUP(CZ$4&amp;CZ26,都馬連編集用!$B$13:$C$49,2,FALSE),"")=0,"",(IFERROR(VLOOKUP(CZ$4&amp;CZ26,都馬連編集用!$B$13:$C$49,2,FALSE),"")))</f>
        <v/>
      </c>
      <c r="DB26" s="53"/>
      <c r="DC26" s="139" t="str">
        <f>IF(IFERROR(VLOOKUP(DB$4&amp;DB26,都馬連編集用!$B$13:$C$49,2,FALSE),"")=0,"",(IFERROR(VLOOKUP(DB$4&amp;DB26,都馬連編集用!$B$13:$C$49,2,FALSE),"")))</f>
        <v/>
      </c>
      <c r="DD26" s="53"/>
      <c r="DE26" s="139" t="str">
        <f>IF(IFERROR(VLOOKUP(DD$4&amp;DD26,都馬連編集用!$B$13:$C$49,2,FALSE),"")=0,"",(IFERROR(VLOOKUP(DD$4&amp;DD26,都馬連編集用!$B$13:$C$49,2,FALSE),"")))</f>
        <v/>
      </c>
      <c r="DF26" s="53"/>
      <c r="DG26" s="139" t="str">
        <f>IF(IFERROR(VLOOKUP(DF$4&amp;DF26,都馬連編集用!$B$13:$C$49,2,FALSE),"")=0,"",(IFERROR(VLOOKUP(DF$4&amp;DF26,都馬連編集用!$B$13:$C$49,2,FALSE),"")))</f>
        <v/>
      </c>
      <c r="DH26" s="53"/>
      <c r="DI26" s="139" t="str">
        <f>IF(IFERROR(VLOOKUP(DH$4&amp;DH26,都馬連編集用!$B$13:$C$49,2,FALSE),"")=0,"",(IFERROR(VLOOKUP(DH$4&amp;DH26,都馬連編集用!$B$13:$C$49,2,FALSE),"")))</f>
        <v/>
      </c>
      <c r="DJ26" s="53"/>
    </row>
    <row r="27" spans="1:114" ht="30.6" customHeight="1" x14ac:dyDescent="0.2">
      <c r="A27" s="34">
        <v>21</v>
      </c>
      <c r="D27" s="34" t="e">
        <f t="shared" si="50"/>
        <v>#N/A</v>
      </c>
      <c r="E27" s="126" t="e">
        <f t="shared" si="52"/>
        <v>#N/A</v>
      </c>
      <c r="F27" s="121"/>
      <c r="G27" s="141" t="str">
        <f>IFERROR(VLOOKUP(F27,'申込書2（馬匹・選手）'!$B$5:$D$54,3,FALSE),"")</f>
        <v/>
      </c>
      <c r="H27" s="121"/>
      <c r="I27" s="140" t="str">
        <f>IFERROR(VLOOKUP(H27,'申込書2（馬匹・選手）'!$F$5:$H$54,3,FALSE),"")</f>
        <v/>
      </c>
      <c r="J27" s="102" t="str">
        <f t="shared" si="51"/>
        <v/>
      </c>
      <c r="K27" s="107" t="str">
        <f>IFERROR(VLOOKUP(I27,'申込書2（馬匹・選手）'!$F$5:$H$54,3,FALSE),"")</f>
        <v/>
      </c>
      <c r="L27" s="53"/>
      <c r="M27" s="139" t="str">
        <f>IF(IFERROR(VLOOKUP(L$4&amp;L27,都馬連編集用!$B$13:$C$49,2,FALSE),"")=0,"",(IFERROR(VLOOKUP(L$4&amp;L27,都馬連編集用!$B$13:$C$49,2,FALSE),"")))</f>
        <v/>
      </c>
      <c r="N27" s="53"/>
      <c r="O27" s="139" t="str">
        <f>IF(IFERROR(VLOOKUP(N$4&amp;N27,都馬連編集用!$B$13:$C$49,2,FALSE),"")=0,"",(IFERROR(VLOOKUP(N$4&amp;N27,都馬連編集用!$B$13:$C$49,2,FALSE),"")))</f>
        <v/>
      </c>
      <c r="P27" s="53"/>
      <c r="Q27" s="139" t="str">
        <f>IF(IFERROR(VLOOKUP(P$4&amp;P27,都馬連編集用!$B$13:$C$49,2,FALSE),"")=0,"",(IFERROR(VLOOKUP(P$4&amp;P27,都馬連編集用!$B$13:$C$49,2,FALSE),"")))</f>
        <v/>
      </c>
      <c r="R27" s="53"/>
      <c r="S27" s="139" t="str">
        <f>IF(IFERROR(VLOOKUP(R$4&amp;R27,都馬連編集用!$B$13:$C$49,2,FALSE),"")=0,"",(IFERROR(VLOOKUP(R$4&amp;R27,都馬連編集用!$B$13:$C$49,2,FALSE),"")))</f>
        <v/>
      </c>
      <c r="T27" s="53"/>
      <c r="U27" s="139" t="str">
        <f>IF(IFERROR(VLOOKUP(T$4&amp;T27,都馬連編集用!$B$13:$C$49,2,FALSE),"")=0,"",(IFERROR(VLOOKUP(T$4&amp;T27,都馬連編集用!$B$13:$C$49,2,FALSE),"")))</f>
        <v/>
      </c>
      <c r="V27" s="53"/>
      <c r="W27" s="139" t="str">
        <f>IF(IFERROR(VLOOKUP(V$4&amp;V27,都馬連編集用!$B$13:$C$49,2,FALSE),"")=0,"",(IFERROR(VLOOKUP(V$4&amp;V27,都馬連編集用!$B$13:$C$49,2,FALSE),"")))</f>
        <v/>
      </c>
      <c r="X27" s="53"/>
      <c r="Y27" s="139" t="str">
        <f>IF(IFERROR(VLOOKUP(X$4&amp;X27,都馬連編集用!$B$13:$C$49,2,FALSE),"")=0,"",(IFERROR(VLOOKUP(X$4&amp;X27,都馬連編集用!$B$13:$C$49,2,FALSE),"")))</f>
        <v/>
      </c>
      <c r="Z27" s="53"/>
      <c r="AA27" s="139" t="str">
        <f>IF(IFERROR(VLOOKUP(Z$4&amp;Z27,都馬連編集用!$B$13:$C$49,2,FALSE),"")=0,"",(IFERROR(VLOOKUP(Z$4&amp;Z27,都馬連編集用!$B$13:$C$49,2,FALSE),"")))</f>
        <v/>
      </c>
      <c r="AB27" s="53"/>
      <c r="AC27" s="139" t="str">
        <f>IF(IFERROR(VLOOKUP(AB$4&amp;AB27,都馬連編集用!$B$13:$C$49,2,FALSE),"")=0,"",(IFERROR(VLOOKUP(AB$4&amp;AB27,都馬連編集用!$B$13:$C$49,2,FALSE),"")))</f>
        <v/>
      </c>
      <c r="AD27" s="53"/>
      <c r="AE27" s="139" t="str">
        <f>IF(IFERROR(VLOOKUP(AD$4&amp;AD27,都馬連編集用!$B$13:$C$49,2,FALSE),"")=0,"",(IFERROR(VLOOKUP(AD$4&amp;AD27,都馬連編集用!$B$13:$C$49,2,FALSE),"")))</f>
        <v/>
      </c>
      <c r="AF27" s="53"/>
      <c r="AG27" s="139" t="str">
        <f>IF(IFERROR(VLOOKUP(AF$4&amp;AF27,都馬連編集用!$B$13:$C$49,2,FALSE),"")=0,"",(IFERROR(VLOOKUP(AF$4&amp;AF27,都馬連編集用!$B$13:$C$49,2,FALSE),"")))</f>
        <v/>
      </c>
      <c r="AH27" s="53"/>
      <c r="AI27" s="139" t="str">
        <f>IF(IFERROR(VLOOKUP(AH$4&amp;AH27,都馬連編集用!$B$13:$C$49,2,FALSE),"")=0,"",(IFERROR(VLOOKUP(AH$4&amp;AH27,都馬連編集用!$B$13:$C$49,2,FALSE),"")))</f>
        <v/>
      </c>
      <c r="AJ27" s="53"/>
      <c r="AK27" s="139" t="str">
        <f>IF(IFERROR(VLOOKUP(AJ$4&amp;AJ27,都馬連編集用!$B$13:$C$49,2,FALSE),"")=0,"",(IFERROR(VLOOKUP(AJ$4&amp;AJ27,都馬連編集用!$B$13:$C$49,2,FALSE),"")))</f>
        <v/>
      </c>
      <c r="AL27" s="53"/>
      <c r="AM27" s="139" t="str">
        <f>IF(IFERROR(VLOOKUP(AL$4&amp;AL27,都馬連編集用!$B$13:$C$49,2,FALSE),"")=0,"",(IFERROR(VLOOKUP(AL$4&amp;AL27,都馬連編集用!$B$13:$C$49,2,FALSE),"")))</f>
        <v/>
      </c>
      <c r="AN27" s="53"/>
      <c r="AO27" s="172" t="str">
        <f>IF(IFERROR(VLOOKUP(AN$4&amp;AN27,都馬連編集用!$B$13:$C$49,2,FALSE),"")=0,"",(IFERROR(VLOOKUP(AN$4&amp;AN27,都馬連編集用!$B$13:$C$49,2,FALSE),"")))</f>
        <v/>
      </c>
      <c r="AP27" s="176"/>
      <c r="AQ27" s="139" t="str">
        <f>IF(IFERROR(VLOOKUP(AP$4&amp;AP27,都馬連編集用!$B$13:$C$49,2,FALSE),"")=0,"",(IFERROR(VLOOKUP(AP$4&amp;AP27,都馬連編集用!$B$13:$C$49,2,FALSE),"")))</f>
        <v/>
      </c>
      <c r="AR27" s="53"/>
      <c r="AS27" s="139" t="str">
        <f>IF(IFERROR(VLOOKUP(AR$4&amp;AR27,都馬連編集用!$B$13:$C$49,2,FALSE),"")=0,"",(IFERROR(VLOOKUP(AR$4&amp;AR27,都馬連編集用!$B$13:$C$49,2,FALSE),"")))</f>
        <v/>
      </c>
      <c r="AT27" s="53"/>
      <c r="AU27" s="139" t="str">
        <f>IF(IFERROR(VLOOKUP(AT$4&amp;AT27,都馬連編集用!$B$13:$C$49,2,FALSE),"")=0,"",(IFERROR(VLOOKUP(AT$4&amp;AT27,都馬連編集用!$B$13:$C$49,2,FALSE),"")))</f>
        <v/>
      </c>
      <c r="AV27" s="53"/>
      <c r="AW27" s="139" t="str">
        <f>IF(IFERROR(VLOOKUP(AV$4&amp;AV27,都馬連編集用!$B$13:$C$49,2,FALSE),"")=0,"",(IFERROR(VLOOKUP(AV$4&amp;AV27,都馬連編集用!$B$13:$C$49,2,FALSE),"")))</f>
        <v/>
      </c>
      <c r="AX27" s="53"/>
      <c r="AY27" s="139" t="str">
        <f>IF(IFERROR(VLOOKUP(AX$4&amp;AX27,都馬連編集用!$B$13:$C$49,2,FALSE),"")=0,"",(IFERROR(VLOOKUP(AX$4&amp;AX27,都馬連編集用!$B$13:$C$49,2,FALSE),"")))</f>
        <v/>
      </c>
      <c r="AZ27" s="53"/>
      <c r="BA27" s="139" t="str">
        <f>IF(IFERROR(VLOOKUP(AZ$4&amp;AZ27,都馬連編集用!$B$13:$C$49,2,FALSE),"")=0,"",(IFERROR(VLOOKUP(AZ$4&amp;AZ27,都馬連編集用!$B$13:$C$49,2,FALSE),"")))</f>
        <v/>
      </c>
      <c r="BB27" s="53"/>
      <c r="BC27" s="139" t="str">
        <f>IF(IFERROR(VLOOKUP(BB$4&amp;BB27,都馬連編集用!$B$13:$C$49,2,FALSE),"")=0,"",(IFERROR(VLOOKUP(BB$4&amp;BB27,都馬連編集用!$B$13:$C$49,2,FALSE),"")))</f>
        <v/>
      </c>
      <c r="BD27" s="53"/>
      <c r="BE27" s="139" t="str">
        <f>IF(IFERROR(VLOOKUP(BD$4&amp;BD27,都馬連編集用!$B$13:$C$49,2,FALSE),"")=0,"",(IFERROR(VLOOKUP(BD$4&amp;BD27,都馬連編集用!$B$13:$C$49,2,FALSE),"")))</f>
        <v/>
      </c>
      <c r="BF27" s="53"/>
      <c r="BG27" s="139" t="str">
        <f>IF(IFERROR(VLOOKUP(BF$4&amp;BF27,都馬連編集用!$B$13:$C$49,2,FALSE),"")=0,"",(IFERROR(VLOOKUP(BF$4&amp;BF27,都馬連編集用!$B$13:$C$49,2,FALSE),"")))</f>
        <v/>
      </c>
      <c r="BH27" s="53"/>
      <c r="BI27" s="139" t="str">
        <f>IF(IFERROR(VLOOKUP(BH$4&amp;BH27,都馬連編集用!$B$13:$C$49,2,FALSE),"")=0,"",(IFERROR(VLOOKUP(BH$4&amp;BH27,都馬連編集用!$B$13:$C$49,2,FALSE),"")))</f>
        <v/>
      </c>
      <c r="BJ27" s="53"/>
      <c r="BK27" s="139" t="str">
        <f>IF(IFERROR(VLOOKUP(BJ$4&amp;BJ27,都馬連編集用!$B$13:$C$49,2,FALSE),"")=0,"",(IFERROR(VLOOKUP(BJ$4&amp;BJ27,都馬連編集用!$B$13:$C$49,2,FALSE),"")))</f>
        <v/>
      </c>
      <c r="BL27" s="53"/>
      <c r="BM27" s="139" t="str">
        <f>IF(IFERROR(VLOOKUP(BL$4&amp;BL27,都馬連編集用!$B$13:$C$49,2,FALSE),"")=0,"",(IFERROR(VLOOKUP(BL$4&amp;BL27,都馬連編集用!$B$13:$C$49,2,FALSE),"")))</f>
        <v/>
      </c>
      <c r="BN27" s="53"/>
      <c r="BO27" s="139" t="str">
        <f>IF(IFERROR(VLOOKUP(BN$4&amp;BN27,都馬連編集用!$B$13:$C$49,2,FALSE),"")=0,"",(IFERROR(VLOOKUP(BN$4&amp;BN27,都馬連編集用!$B$13:$C$49,2,FALSE),"")))</f>
        <v/>
      </c>
      <c r="BP27" s="53"/>
      <c r="BQ27" s="139" t="str">
        <f>IF(IFERROR(VLOOKUP(BP$4&amp;BP27,都馬連編集用!$B$13:$C$49,2,FALSE),"")=0,"",(IFERROR(VLOOKUP(BP$4&amp;BP27,都馬連編集用!$B$13:$C$49,2,FALSE),"")))</f>
        <v/>
      </c>
      <c r="BR27" s="53"/>
      <c r="BS27" s="139" t="str">
        <f>IF(IFERROR(VLOOKUP(BR$4&amp;BR27,都馬連編集用!$B$13:$C$49,2,FALSE),"")=0,"",(IFERROR(VLOOKUP(BR$4&amp;BR27,都馬連編集用!$B$13:$C$49,2,FALSE),"")))</f>
        <v/>
      </c>
      <c r="BT27" s="53"/>
      <c r="BU27" s="139" t="str">
        <f>IF(IFERROR(VLOOKUP(BT$4&amp;BT27,都馬連編集用!$B$13:$C$49,2,FALSE),"")=0,"",(IFERROR(VLOOKUP(BT$4&amp;BT27,都馬連編集用!$B$13:$C$49,2,FALSE),"")))</f>
        <v/>
      </c>
      <c r="BV27" s="53"/>
      <c r="BW27" s="139" t="str">
        <f>IF(IFERROR(VLOOKUP(BV$4&amp;BV27,都馬連編集用!$B$13:$C$49,2,FALSE),"")=0,"",(IFERROR(VLOOKUP(BV$4&amp;BV27,都馬連編集用!$B$13:$C$49,2,FALSE),"")))</f>
        <v/>
      </c>
      <c r="BX27" s="53"/>
      <c r="BY27" s="139" t="str">
        <f>IF(IFERROR(VLOOKUP(BX$4&amp;BX27,都馬連編集用!$B$13:$C$49,2,FALSE),"")=0,"",(IFERROR(VLOOKUP(BX$4&amp;BX27,都馬連編集用!$B$13:$C$49,2,FALSE),"")))</f>
        <v/>
      </c>
      <c r="BZ27" s="53"/>
      <c r="CA27" s="139" t="str">
        <f>IF(IFERROR(VLOOKUP(BZ$4&amp;BZ27,都馬連編集用!$B$13:$C$49,2,FALSE),"")=0,"",(IFERROR(VLOOKUP(BZ$4&amp;BZ27,都馬連編集用!$B$13:$C$49,2,FALSE),"")))</f>
        <v/>
      </c>
      <c r="CB27" s="53"/>
      <c r="CC27" s="139" t="str">
        <f>IF(IFERROR(VLOOKUP(CB$4&amp;CB27,都馬連編集用!$B$13:$C$49,2,FALSE),"")=0,"",(IFERROR(VLOOKUP(CB$4&amp;CB27,都馬連編集用!$B$13:$C$49,2,FALSE),"")))</f>
        <v/>
      </c>
      <c r="CD27" s="53"/>
      <c r="CE27" s="139" t="str">
        <f>IF(IFERROR(VLOOKUP(CD$4&amp;CD27,都馬連編集用!$B$13:$C$49,2,FALSE),"")=0,"",(IFERROR(VLOOKUP(CD$4&amp;CD27,都馬連編集用!$B$13:$C$49,2,FALSE),"")))</f>
        <v/>
      </c>
      <c r="CF27" s="53"/>
      <c r="CG27" s="139" t="str">
        <f>IF(IFERROR(VLOOKUP(CF$4&amp;CF27,都馬連編集用!$B$13:$C$49,2,FALSE),"")=0,"",(IFERROR(VLOOKUP(CF$4&amp;CF27,都馬連編集用!$B$13:$C$49,2,FALSE),"")))</f>
        <v/>
      </c>
      <c r="CH27" s="53"/>
      <c r="CI27" s="139" t="str">
        <f>IF(IFERROR(VLOOKUP(CH$4&amp;CH27,都馬連編集用!$B$13:$C$49,2,FALSE),"")=0,"",(IFERROR(VLOOKUP(CH$4&amp;CH27,都馬連編集用!$B$13:$C$49,2,FALSE),"")))</f>
        <v/>
      </c>
      <c r="CJ27" s="53"/>
      <c r="CK27" s="139" t="str">
        <f>IF(IFERROR(VLOOKUP(CJ$4&amp;CJ27,都馬連編集用!$B$13:$C$49,2,FALSE),"")=0,"",(IFERROR(VLOOKUP(CJ$4&amp;CJ27,都馬連編集用!$B$13:$C$49,2,FALSE),"")))</f>
        <v/>
      </c>
      <c r="CL27" s="53"/>
      <c r="CM27" s="139" t="str">
        <f>IF(IFERROR(VLOOKUP(CL$4&amp;CL27,都馬連編集用!$B$13:$C$49,2,FALSE),"")=0,"",(IFERROR(VLOOKUP(CL$4&amp;CL27,都馬連編集用!$B$13:$C$49,2,FALSE),"")))</f>
        <v/>
      </c>
      <c r="CN27" s="53"/>
      <c r="CO27" s="139" t="str">
        <f>IF(IFERROR(VLOOKUP(CN$4&amp;CN27,都馬連編集用!$B$13:$C$49,2,FALSE),"")=0,"",(IFERROR(VLOOKUP(CN$4&amp;CN27,都馬連編集用!$B$13:$C$49,2,FALSE),"")))</f>
        <v/>
      </c>
      <c r="CP27" s="53"/>
      <c r="CQ27" s="139" t="str">
        <f>IF(IFERROR(VLOOKUP(CP$4&amp;CP27,都馬連編集用!$B$13:$C$49,2,FALSE),"")=0,"",(IFERROR(VLOOKUP(CP$4&amp;CP27,都馬連編集用!$B$13:$C$49,2,FALSE),"")))</f>
        <v/>
      </c>
      <c r="CR27" s="53"/>
      <c r="CS27" s="139" t="str">
        <f>IF(IFERROR(VLOOKUP(CR$4&amp;CR27,都馬連編集用!$B$13:$C$49,2,FALSE),"")=0,"",(IFERROR(VLOOKUP(CR$4&amp;CR27,都馬連編集用!$B$13:$C$49,2,FALSE),"")))</f>
        <v/>
      </c>
      <c r="CT27" s="53"/>
      <c r="CU27" s="139" t="str">
        <f>IF(IFERROR(VLOOKUP(CT$4&amp;CT27,都馬連編集用!$B$13:$C$49,2,FALSE),"")=0,"",(IFERROR(VLOOKUP(CT$4&amp;CT27,都馬連編集用!$B$13:$C$49,2,FALSE),"")))</f>
        <v/>
      </c>
      <c r="CV27" s="53"/>
      <c r="CW27" s="139" t="str">
        <f>IF(IFERROR(VLOOKUP(CV$4&amp;CV27,都馬連編集用!$B$13:$C$49,2,FALSE),"")=0,"",(IFERROR(VLOOKUP(CV$4&amp;CV27,都馬連編集用!$B$13:$C$49,2,FALSE),"")))</f>
        <v/>
      </c>
      <c r="CX27" s="53"/>
      <c r="CY27" s="139" t="str">
        <f>IF(IFERROR(VLOOKUP(CX$4&amp;CX27,都馬連編集用!$B$13:$C$49,2,FALSE),"")=0,"",(IFERROR(VLOOKUP(CX$4&amp;CX27,都馬連編集用!$B$13:$C$49,2,FALSE),"")))</f>
        <v/>
      </c>
      <c r="CZ27" s="53"/>
      <c r="DA27" s="139" t="str">
        <f>IF(IFERROR(VLOOKUP(CZ$4&amp;CZ27,都馬連編集用!$B$13:$C$49,2,FALSE),"")=0,"",(IFERROR(VLOOKUP(CZ$4&amp;CZ27,都馬連編集用!$B$13:$C$49,2,FALSE),"")))</f>
        <v/>
      </c>
      <c r="DB27" s="53"/>
      <c r="DC27" s="139" t="str">
        <f>IF(IFERROR(VLOOKUP(DB$4&amp;DB27,都馬連編集用!$B$13:$C$49,2,FALSE),"")=0,"",(IFERROR(VLOOKUP(DB$4&amp;DB27,都馬連編集用!$B$13:$C$49,2,FALSE),"")))</f>
        <v/>
      </c>
      <c r="DD27" s="53"/>
      <c r="DE27" s="139" t="str">
        <f>IF(IFERROR(VLOOKUP(DD$4&amp;DD27,都馬連編集用!$B$13:$C$49,2,FALSE),"")=0,"",(IFERROR(VLOOKUP(DD$4&amp;DD27,都馬連編集用!$B$13:$C$49,2,FALSE),"")))</f>
        <v/>
      </c>
      <c r="DF27" s="53"/>
      <c r="DG27" s="139" t="str">
        <f>IF(IFERROR(VLOOKUP(DF$4&amp;DF27,都馬連編集用!$B$13:$C$49,2,FALSE),"")=0,"",(IFERROR(VLOOKUP(DF$4&amp;DF27,都馬連編集用!$B$13:$C$49,2,FALSE),"")))</f>
        <v/>
      </c>
      <c r="DH27" s="53"/>
      <c r="DI27" s="139" t="str">
        <f>IF(IFERROR(VLOOKUP(DH$4&amp;DH27,都馬連編集用!$B$13:$C$49,2,FALSE),"")=0,"",(IFERROR(VLOOKUP(DH$4&amp;DH27,都馬連編集用!$B$13:$C$49,2,FALSE),"")))</f>
        <v/>
      </c>
      <c r="DJ27" s="53"/>
    </row>
    <row r="28" spans="1:114" ht="30.6" customHeight="1" x14ac:dyDescent="0.2">
      <c r="A28" s="34">
        <v>22</v>
      </c>
      <c r="D28" s="34" t="e">
        <f t="shared" si="50"/>
        <v>#N/A</v>
      </c>
      <c r="E28" s="126" t="e">
        <f t="shared" si="52"/>
        <v>#N/A</v>
      </c>
      <c r="F28" s="121"/>
      <c r="G28" s="141" t="str">
        <f>IFERROR(VLOOKUP(F28,'申込書2（馬匹・選手）'!$B$5:$D$54,3,FALSE),"")</f>
        <v/>
      </c>
      <c r="H28" s="121"/>
      <c r="I28" s="140" t="str">
        <f>IFERROR(VLOOKUP(H28,'申込書2（馬匹・選手）'!$F$5:$H$54,3,FALSE),"")</f>
        <v/>
      </c>
      <c r="J28" s="102" t="str">
        <f t="shared" si="51"/>
        <v/>
      </c>
      <c r="K28" s="107" t="str">
        <f>IFERROR(VLOOKUP(I28,'申込書2（馬匹・選手）'!$F$5:$H$54,3,FALSE),"")</f>
        <v/>
      </c>
      <c r="L28" s="53"/>
      <c r="M28" s="139" t="str">
        <f>IF(IFERROR(VLOOKUP(L$4&amp;L28,都馬連編集用!$B$13:$C$49,2,FALSE),"")=0,"",(IFERROR(VLOOKUP(L$4&amp;L28,都馬連編集用!$B$13:$C$49,2,FALSE),"")))</f>
        <v/>
      </c>
      <c r="N28" s="53"/>
      <c r="O28" s="139" t="str">
        <f>IF(IFERROR(VLOOKUP(N$4&amp;N28,都馬連編集用!$B$13:$C$49,2,FALSE),"")=0,"",(IFERROR(VLOOKUP(N$4&amp;N28,都馬連編集用!$B$13:$C$49,2,FALSE),"")))</f>
        <v/>
      </c>
      <c r="P28" s="53"/>
      <c r="Q28" s="139" t="str">
        <f>IF(IFERROR(VLOOKUP(P$4&amp;P28,都馬連編集用!$B$13:$C$49,2,FALSE),"")=0,"",(IFERROR(VLOOKUP(P$4&amp;P28,都馬連編集用!$B$13:$C$49,2,FALSE),"")))</f>
        <v/>
      </c>
      <c r="R28" s="53"/>
      <c r="S28" s="139" t="str">
        <f>IF(IFERROR(VLOOKUP(R$4&amp;R28,都馬連編集用!$B$13:$C$49,2,FALSE),"")=0,"",(IFERROR(VLOOKUP(R$4&amp;R28,都馬連編集用!$B$13:$C$49,2,FALSE),"")))</f>
        <v/>
      </c>
      <c r="T28" s="53"/>
      <c r="U28" s="139" t="str">
        <f>IF(IFERROR(VLOOKUP(T$4&amp;T28,都馬連編集用!$B$13:$C$49,2,FALSE),"")=0,"",(IFERROR(VLOOKUP(T$4&amp;T28,都馬連編集用!$B$13:$C$49,2,FALSE),"")))</f>
        <v/>
      </c>
      <c r="V28" s="53"/>
      <c r="W28" s="139" t="str">
        <f>IF(IFERROR(VLOOKUP(V$4&amp;V28,都馬連編集用!$B$13:$C$49,2,FALSE),"")=0,"",(IFERROR(VLOOKUP(V$4&amp;V28,都馬連編集用!$B$13:$C$49,2,FALSE),"")))</f>
        <v/>
      </c>
      <c r="X28" s="53"/>
      <c r="Y28" s="139" t="str">
        <f>IF(IFERROR(VLOOKUP(X$4&amp;X28,都馬連編集用!$B$13:$C$49,2,FALSE),"")=0,"",(IFERROR(VLOOKUP(X$4&amp;X28,都馬連編集用!$B$13:$C$49,2,FALSE),"")))</f>
        <v/>
      </c>
      <c r="Z28" s="53"/>
      <c r="AA28" s="139" t="str">
        <f>IF(IFERROR(VLOOKUP(Z$4&amp;Z28,都馬連編集用!$B$13:$C$49,2,FALSE),"")=0,"",(IFERROR(VLOOKUP(Z$4&amp;Z28,都馬連編集用!$B$13:$C$49,2,FALSE),"")))</f>
        <v/>
      </c>
      <c r="AB28" s="53"/>
      <c r="AC28" s="139" t="str">
        <f>IF(IFERROR(VLOOKUP(AB$4&amp;AB28,都馬連編集用!$B$13:$C$49,2,FALSE),"")=0,"",(IFERROR(VLOOKUP(AB$4&amp;AB28,都馬連編集用!$B$13:$C$49,2,FALSE),"")))</f>
        <v/>
      </c>
      <c r="AD28" s="53"/>
      <c r="AE28" s="139" t="str">
        <f>IF(IFERROR(VLOOKUP(AD$4&amp;AD28,都馬連編集用!$B$13:$C$49,2,FALSE),"")=0,"",(IFERROR(VLOOKUP(AD$4&amp;AD28,都馬連編集用!$B$13:$C$49,2,FALSE),"")))</f>
        <v/>
      </c>
      <c r="AF28" s="53"/>
      <c r="AG28" s="139" t="str">
        <f>IF(IFERROR(VLOOKUP(AF$4&amp;AF28,都馬連編集用!$B$13:$C$49,2,FALSE),"")=0,"",(IFERROR(VLOOKUP(AF$4&amp;AF28,都馬連編集用!$B$13:$C$49,2,FALSE),"")))</f>
        <v/>
      </c>
      <c r="AH28" s="53"/>
      <c r="AI28" s="139" t="str">
        <f>IF(IFERROR(VLOOKUP(AH$4&amp;AH28,都馬連編集用!$B$13:$C$49,2,FALSE),"")=0,"",(IFERROR(VLOOKUP(AH$4&amp;AH28,都馬連編集用!$B$13:$C$49,2,FALSE),"")))</f>
        <v/>
      </c>
      <c r="AJ28" s="53"/>
      <c r="AK28" s="139" t="str">
        <f>IF(IFERROR(VLOOKUP(AJ$4&amp;AJ28,都馬連編集用!$B$13:$C$49,2,FALSE),"")=0,"",(IFERROR(VLOOKUP(AJ$4&amp;AJ28,都馬連編集用!$B$13:$C$49,2,FALSE),"")))</f>
        <v/>
      </c>
      <c r="AL28" s="53"/>
      <c r="AM28" s="139" t="str">
        <f>IF(IFERROR(VLOOKUP(AL$4&amp;AL28,都馬連編集用!$B$13:$C$49,2,FALSE),"")=0,"",(IFERROR(VLOOKUP(AL$4&amp;AL28,都馬連編集用!$B$13:$C$49,2,FALSE),"")))</f>
        <v/>
      </c>
      <c r="AN28" s="53"/>
      <c r="AO28" s="172" t="str">
        <f>IF(IFERROR(VLOOKUP(AN$4&amp;AN28,都馬連編集用!$B$13:$C$49,2,FALSE),"")=0,"",(IFERROR(VLOOKUP(AN$4&amp;AN28,都馬連編集用!$B$13:$C$49,2,FALSE),"")))</f>
        <v/>
      </c>
      <c r="AP28" s="176"/>
      <c r="AQ28" s="139" t="str">
        <f>IF(IFERROR(VLOOKUP(AP$4&amp;AP28,都馬連編集用!$B$13:$C$49,2,FALSE),"")=0,"",(IFERROR(VLOOKUP(AP$4&amp;AP28,都馬連編集用!$B$13:$C$49,2,FALSE),"")))</f>
        <v/>
      </c>
      <c r="AR28" s="53"/>
      <c r="AS28" s="139" t="str">
        <f>IF(IFERROR(VLOOKUP(AR$4&amp;AR28,都馬連編集用!$B$13:$C$49,2,FALSE),"")=0,"",(IFERROR(VLOOKUP(AR$4&amp;AR28,都馬連編集用!$B$13:$C$49,2,FALSE),"")))</f>
        <v/>
      </c>
      <c r="AT28" s="53"/>
      <c r="AU28" s="139" t="str">
        <f>IF(IFERROR(VLOOKUP(AT$4&amp;AT28,都馬連編集用!$B$13:$C$49,2,FALSE),"")=0,"",(IFERROR(VLOOKUP(AT$4&amp;AT28,都馬連編集用!$B$13:$C$49,2,FALSE),"")))</f>
        <v/>
      </c>
      <c r="AV28" s="53"/>
      <c r="AW28" s="139" t="str">
        <f>IF(IFERROR(VLOOKUP(AV$4&amp;AV28,都馬連編集用!$B$13:$C$49,2,FALSE),"")=0,"",(IFERROR(VLOOKUP(AV$4&amp;AV28,都馬連編集用!$B$13:$C$49,2,FALSE),"")))</f>
        <v/>
      </c>
      <c r="AX28" s="53"/>
      <c r="AY28" s="139" t="str">
        <f>IF(IFERROR(VLOOKUP(AX$4&amp;AX28,都馬連編集用!$B$13:$C$49,2,FALSE),"")=0,"",(IFERROR(VLOOKUP(AX$4&amp;AX28,都馬連編集用!$B$13:$C$49,2,FALSE),"")))</f>
        <v/>
      </c>
      <c r="AZ28" s="53"/>
      <c r="BA28" s="139" t="str">
        <f>IF(IFERROR(VLOOKUP(AZ$4&amp;AZ28,都馬連編集用!$B$13:$C$49,2,FALSE),"")=0,"",(IFERROR(VLOOKUP(AZ$4&amp;AZ28,都馬連編集用!$B$13:$C$49,2,FALSE),"")))</f>
        <v/>
      </c>
      <c r="BB28" s="53"/>
      <c r="BC28" s="139" t="str">
        <f>IF(IFERROR(VLOOKUP(BB$4&amp;BB28,都馬連編集用!$B$13:$C$49,2,FALSE),"")=0,"",(IFERROR(VLOOKUP(BB$4&amp;BB28,都馬連編集用!$B$13:$C$49,2,FALSE),"")))</f>
        <v/>
      </c>
      <c r="BD28" s="53"/>
      <c r="BE28" s="139" t="str">
        <f>IF(IFERROR(VLOOKUP(BD$4&amp;BD28,都馬連編集用!$B$13:$C$49,2,FALSE),"")=0,"",(IFERROR(VLOOKUP(BD$4&amp;BD28,都馬連編集用!$B$13:$C$49,2,FALSE),"")))</f>
        <v/>
      </c>
      <c r="BF28" s="53"/>
      <c r="BG28" s="139" t="str">
        <f>IF(IFERROR(VLOOKUP(BF$4&amp;BF28,都馬連編集用!$B$13:$C$49,2,FALSE),"")=0,"",(IFERROR(VLOOKUP(BF$4&amp;BF28,都馬連編集用!$B$13:$C$49,2,FALSE),"")))</f>
        <v/>
      </c>
      <c r="BH28" s="53"/>
      <c r="BI28" s="139" t="str">
        <f>IF(IFERROR(VLOOKUP(BH$4&amp;BH28,都馬連編集用!$B$13:$C$49,2,FALSE),"")=0,"",(IFERROR(VLOOKUP(BH$4&amp;BH28,都馬連編集用!$B$13:$C$49,2,FALSE),"")))</f>
        <v/>
      </c>
      <c r="BJ28" s="53"/>
      <c r="BK28" s="139" t="str">
        <f>IF(IFERROR(VLOOKUP(BJ$4&amp;BJ28,都馬連編集用!$B$13:$C$49,2,FALSE),"")=0,"",(IFERROR(VLOOKUP(BJ$4&amp;BJ28,都馬連編集用!$B$13:$C$49,2,FALSE),"")))</f>
        <v/>
      </c>
      <c r="BL28" s="53"/>
      <c r="BM28" s="139" t="str">
        <f>IF(IFERROR(VLOOKUP(BL$4&amp;BL28,都馬連編集用!$B$13:$C$49,2,FALSE),"")=0,"",(IFERROR(VLOOKUP(BL$4&amp;BL28,都馬連編集用!$B$13:$C$49,2,FALSE),"")))</f>
        <v/>
      </c>
      <c r="BN28" s="53"/>
      <c r="BO28" s="139" t="str">
        <f>IF(IFERROR(VLOOKUP(BN$4&amp;BN28,都馬連編集用!$B$13:$C$49,2,FALSE),"")=0,"",(IFERROR(VLOOKUP(BN$4&amp;BN28,都馬連編集用!$B$13:$C$49,2,FALSE),"")))</f>
        <v/>
      </c>
      <c r="BP28" s="53"/>
      <c r="BQ28" s="139" t="str">
        <f>IF(IFERROR(VLOOKUP(BP$4&amp;BP28,都馬連編集用!$B$13:$C$49,2,FALSE),"")=0,"",(IFERROR(VLOOKUP(BP$4&amp;BP28,都馬連編集用!$B$13:$C$49,2,FALSE),"")))</f>
        <v/>
      </c>
      <c r="BR28" s="53"/>
      <c r="BS28" s="139" t="str">
        <f>IF(IFERROR(VLOOKUP(BR$4&amp;BR28,都馬連編集用!$B$13:$C$49,2,FALSE),"")=0,"",(IFERROR(VLOOKUP(BR$4&amp;BR28,都馬連編集用!$B$13:$C$49,2,FALSE),"")))</f>
        <v/>
      </c>
      <c r="BT28" s="53"/>
      <c r="BU28" s="139" t="str">
        <f>IF(IFERROR(VLOOKUP(BT$4&amp;BT28,都馬連編集用!$B$13:$C$49,2,FALSE),"")=0,"",(IFERROR(VLOOKUP(BT$4&amp;BT28,都馬連編集用!$B$13:$C$49,2,FALSE),"")))</f>
        <v/>
      </c>
      <c r="BV28" s="53"/>
      <c r="BW28" s="139" t="str">
        <f>IF(IFERROR(VLOOKUP(BV$4&amp;BV28,都馬連編集用!$B$13:$C$49,2,FALSE),"")=0,"",(IFERROR(VLOOKUP(BV$4&amp;BV28,都馬連編集用!$B$13:$C$49,2,FALSE),"")))</f>
        <v/>
      </c>
      <c r="BX28" s="53"/>
      <c r="BY28" s="139" t="str">
        <f>IF(IFERROR(VLOOKUP(BX$4&amp;BX28,都馬連編集用!$B$13:$C$49,2,FALSE),"")=0,"",(IFERROR(VLOOKUP(BX$4&amp;BX28,都馬連編集用!$B$13:$C$49,2,FALSE),"")))</f>
        <v/>
      </c>
      <c r="BZ28" s="53"/>
      <c r="CA28" s="139" t="str">
        <f>IF(IFERROR(VLOOKUP(BZ$4&amp;BZ28,都馬連編集用!$B$13:$C$49,2,FALSE),"")=0,"",(IFERROR(VLOOKUP(BZ$4&amp;BZ28,都馬連編集用!$B$13:$C$49,2,FALSE),"")))</f>
        <v/>
      </c>
      <c r="CB28" s="53"/>
      <c r="CC28" s="139" t="str">
        <f>IF(IFERROR(VLOOKUP(CB$4&amp;CB28,都馬連編集用!$B$13:$C$49,2,FALSE),"")=0,"",(IFERROR(VLOOKUP(CB$4&amp;CB28,都馬連編集用!$B$13:$C$49,2,FALSE),"")))</f>
        <v/>
      </c>
      <c r="CD28" s="53"/>
      <c r="CE28" s="139" t="str">
        <f>IF(IFERROR(VLOOKUP(CD$4&amp;CD28,都馬連編集用!$B$13:$C$49,2,FALSE),"")=0,"",(IFERROR(VLOOKUP(CD$4&amp;CD28,都馬連編集用!$B$13:$C$49,2,FALSE),"")))</f>
        <v/>
      </c>
      <c r="CF28" s="53"/>
      <c r="CG28" s="139" t="str">
        <f>IF(IFERROR(VLOOKUP(CF$4&amp;CF28,都馬連編集用!$B$13:$C$49,2,FALSE),"")=0,"",(IFERROR(VLOOKUP(CF$4&amp;CF28,都馬連編集用!$B$13:$C$49,2,FALSE),"")))</f>
        <v/>
      </c>
      <c r="CH28" s="53"/>
      <c r="CI28" s="139" t="str">
        <f>IF(IFERROR(VLOOKUP(CH$4&amp;CH28,都馬連編集用!$B$13:$C$49,2,FALSE),"")=0,"",(IFERROR(VLOOKUP(CH$4&amp;CH28,都馬連編集用!$B$13:$C$49,2,FALSE),"")))</f>
        <v/>
      </c>
      <c r="CJ28" s="53"/>
      <c r="CK28" s="139" t="str">
        <f>IF(IFERROR(VLOOKUP(CJ$4&amp;CJ28,都馬連編集用!$B$13:$C$49,2,FALSE),"")=0,"",(IFERROR(VLOOKUP(CJ$4&amp;CJ28,都馬連編集用!$B$13:$C$49,2,FALSE),"")))</f>
        <v/>
      </c>
      <c r="CL28" s="53"/>
      <c r="CM28" s="139" t="str">
        <f>IF(IFERROR(VLOOKUP(CL$4&amp;CL28,都馬連編集用!$B$13:$C$49,2,FALSE),"")=0,"",(IFERROR(VLOOKUP(CL$4&amp;CL28,都馬連編集用!$B$13:$C$49,2,FALSE),"")))</f>
        <v/>
      </c>
      <c r="CN28" s="53"/>
      <c r="CO28" s="139" t="str">
        <f>IF(IFERROR(VLOOKUP(CN$4&amp;CN28,都馬連編集用!$B$13:$C$49,2,FALSE),"")=0,"",(IFERROR(VLOOKUP(CN$4&amp;CN28,都馬連編集用!$B$13:$C$49,2,FALSE),"")))</f>
        <v/>
      </c>
      <c r="CP28" s="53"/>
      <c r="CQ28" s="139" t="str">
        <f>IF(IFERROR(VLOOKUP(CP$4&amp;CP28,都馬連編集用!$B$13:$C$49,2,FALSE),"")=0,"",(IFERROR(VLOOKUP(CP$4&amp;CP28,都馬連編集用!$B$13:$C$49,2,FALSE),"")))</f>
        <v/>
      </c>
      <c r="CR28" s="53"/>
      <c r="CS28" s="139" t="str">
        <f>IF(IFERROR(VLOOKUP(CR$4&amp;CR28,都馬連編集用!$B$13:$C$49,2,FALSE),"")=0,"",(IFERROR(VLOOKUP(CR$4&amp;CR28,都馬連編集用!$B$13:$C$49,2,FALSE),"")))</f>
        <v/>
      </c>
      <c r="CT28" s="53"/>
      <c r="CU28" s="139" t="str">
        <f>IF(IFERROR(VLOOKUP(CT$4&amp;CT28,都馬連編集用!$B$13:$C$49,2,FALSE),"")=0,"",(IFERROR(VLOOKUP(CT$4&amp;CT28,都馬連編集用!$B$13:$C$49,2,FALSE),"")))</f>
        <v/>
      </c>
      <c r="CV28" s="53"/>
      <c r="CW28" s="139" t="str">
        <f>IF(IFERROR(VLOOKUP(CV$4&amp;CV28,都馬連編集用!$B$13:$C$49,2,FALSE),"")=0,"",(IFERROR(VLOOKUP(CV$4&amp;CV28,都馬連編集用!$B$13:$C$49,2,FALSE),"")))</f>
        <v/>
      </c>
      <c r="CX28" s="53"/>
      <c r="CY28" s="139" t="str">
        <f>IF(IFERROR(VLOOKUP(CX$4&amp;CX28,都馬連編集用!$B$13:$C$49,2,FALSE),"")=0,"",(IFERROR(VLOOKUP(CX$4&amp;CX28,都馬連編集用!$B$13:$C$49,2,FALSE),"")))</f>
        <v/>
      </c>
      <c r="CZ28" s="53"/>
      <c r="DA28" s="139" t="str">
        <f>IF(IFERROR(VLOOKUP(CZ$4&amp;CZ28,都馬連編集用!$B$13:$C$49,2,FALSE),"")=0,"",(IFERROR(VLOOKUP(CZ$4&amp;CZ28,都馬連編集用!$B$13:$C$49,2,FALSE),"")))</f>
        <v/>
      </c>
      <c r="DB28" s="53"/>
      <c r="DC28" s="139" t="str">
        <f>IF(IFERROR(VLOOKUP(DB$4&amp;DB28,都馬連編集用!$B$13:$C$49,2,FALSE),"")=0,"",(IFERROR(VLOOKUP(DB$4&amp;DB28,都馬連編集用!$B$13:$C$49,2,FALSE),"")))</f>
        <v/>
      </c>
      <c r="DD28" s="53"/>
      <c r="DE28" s="139" t="str">
        <f>IF(IFERROR(VLOOKUP(DD$4&amp;DD28,都馬連編集用!$B$13:$C$49,2,FALSE),"")=0,"",(IFERROR(VLOOKUP(DD$4&amp;DD28,都馬連編集用!$B$13:$C$49,2,FALSE),"")))</f>
        <v/>
      </c>
      <c r="DF28" s="53"/>
      <c r="DG28" s="139" t="str">
        <f>IF(IFERROR(VLOOKUP(DF$4&amp;DF28,都馬連編集用!$B$13:$C$49,2,FALSE),"")=0,"",(IFERROR(VLOOKUP(DF$4&amp;DF28,都馬連編集用!$B$13:$C$49,2,FALSE),"")))</f>
        <v/>
      </c>
      <c r="DH28" s="53"/>
      <c r="DI28" s="139" t="str">
        <f>IF(IFERROR(VLOOKUP(DH$4&amp;DH28,都馬連編集用!$B$13:$C$49,2,FALSE),"")=0,"",(IFERROR(VLOOKUP(DH$4&amp;DH28,都馬連編集用!$B$13:$C$49,2,FALSE),"")))</f>
        <v/>
      </c>
      <c r="DJ28" s="53"/>
    </row>
    <row r="29" spans="1:114" ht="30.6" customHeight="1" x14ac:dyDescent="0.2">
      <c r="A29" s="34">
        <v>23</v>
      </c>
      <c r="D29" s="34" t="e">
        <f t="shared" si="50"/>
        <v>#N/A</v>
      </c>
      <c r="E29" s="126" t="e">
        <f t="shared" si="52"/>
        <v>#N/A</v>
      </c>
      <c r="F29" s="121"/>
      <c r="G29" s="141" t="str">
        <f>IFERROR(VLOOKUP(F29,'申込書2（馬匹・選手）'!$B$5:$D$54,3,FALSE),"")</f>
        <v/>
      </c>
      <c r="H29" s="121"/>
      <c r="I29" s="140" t="str">
        <f>IFERROR(VLOOKUP(H29,'申込書2（馬匹・選手）'!$F$5:$H$54,3,FALSE),"")</f>
        <v/>
      </c>
      <c r="J29" s="102" t="str">
        <f t="shared" si="51"/>
        <v/>
      </c>
      <c r="K29" s="107" t="str">
        <f>IFERROR(VLOOKUP(I29,'申込書2（馬匹・選手）'!$F$5:$H$54,3,FALSE),"")</f>
        <v/>
      </c>
      <c r="L29" s="53"/>
      <c r="M29" s="139" t="str">
        <f>IF(IFERROR(VLOOKUP(L$4&amp;L29,都馬連編集用!$B$13:$C$49,2,FALSE),"")=0,"",(IFERROR(VLOOKUP(L$4&amp;L29,都馬連編集用!$B$13:$C$49,2,FALSE),"")))</f>
        <v/>
      </c>
      <c r="N29" s="53"/>
      <c r="O29" s="139" t="str">
        <f>IF(IFERROR(VLOOKUP(N$4&amp;N29,都馬連編集用!$B$13:$C$49,2,FALSE),"")=0,"",(IFERROR(VLOOKUP(N$4&amp;N29,都馬連編集用!$B$13:$C$49,2,FALSE),"")))</f>
        <v/>
      </c>
      <c r="P29" s="53"/>
      <c r="Q29" s="139" t="str">
        <f>IF(IFERROR(VLOOKUP(P$4&amp;P29,都馬連編集用!$B$13:$C$49,2,FALSE),"")=0,"",(IFERROR(VLOOKUP(P$4&amp;P29,都馬連編集用!$B$13:$C$49,2,FALSE),"")))</f>
        <v/>
      </c>
      <c r="R29" s="53"/>
      <c r="S29" s="139" t="str">
        <f>IF(IFERROR(VLOOKUP(R$4&amp;R29,都馬連編集用!$B$13:$C$49,2,FALSE),"")=0,"",(IFERROR(VLOOKUP(R$4&amp;R29,都馬連編集用!$B$13:$C$49,2,FALSE),"")))</f>
        <v/>
      </c>
      <c r="T29" s="53"/>
      <c r="U29" s="139" t="str">
        <f>IF(IFERROR(VLOOKUP(T$4&amp;T29,都馬連編集用!$B$13:$C$49,2,FALSE),"")=0,"",(IFERROR(VLOOKUP(T$4&amp;T29,都馬連編集用!$B$13:$C$49,2,FALSE),"")))</f>
        <v/>
      </c>
      <c r="V29" s="53"/>
      <c r="W29" s="139" t="str">
        <f>IF(IFERROR(VLOOKUP(V$4&amp;V29,都馬連編集用!$B$13:$C$49,2,FALSE),"")=0,"",(IFERROR(VLOOKUP(V$4&amp;V29,都馬連編集用!$B$13:$C$49,2,FALSE),"")))</f>
        <v/>
      </c>
      <c r="X29" s="53"/>
      <c r="Y29" s="139" t="str">
        <f>IF(IFERROR(VLOOKUP(X$4&amp;X29,都馬連編集用!$B$13:$C$49,2,FALSE),"")=0,"",(IFERROR(VLOOKUP(X$4&amp;X29,都馬連編集用!$B$13:$C$49,2,FALSE),"")))</f>
        <v/>
      </c>
      <c r="Z29" s="53"/>
      <c r="AA29" s="139" t="str">
        <f>IF(IFERROR(VLOOKUP(Z$4&amp;Z29,都馬連編集用!$B$13:$C$49,2,FALSE),"")=0,"",(IFERROR(VLOOKUP(Z$4&amp;Z29,都馬連編集用!$B$13:$C$49,2,FALSE),"")))</f>
        <v/>
      </c>
      <c r="AB29" s="53"/>
      <c r="AC29" s="139" t="str">
        <f>IF(IFERROR(VLOOKUP(AB$4&amp;AB29,都馬連編集用!$B$13:$C$49,2,FALSE),"")=0,"",(IFERROR(VLOOKUP(AB$4&amp;AB29,都馬連編集用!$B$13:$C$49,2,FALSE),"")))</f>
        <v/>
      </c>
      <c r="AD29" s="53"/>
      <c r="AE29" s="139" t="str">
        <f>IF(IFERROR(VLOOKUP(AD$4&amp;AD29,都馬連編集用!$B$13:$C$49,2,FALSE),"")=0,"",(IFERROR(VLOOKUP(AD$4&amp;AD29,都馬連編集用!$B$13:$C$49,2,FALSE),"")))</f>
        <v/>
      </c>
      <c r="AF29" s="53"/>
      <c r="AG29" s="139" t="str">
        <f>IF(IFERROR(VLOOKUP(AF$4&amp;AF29,都馬連編集用!$B$13:$C$49,2,FALSE),"")=0,"",(IFERROR(VLOOKUP(AF$4&amp;AF29,都馬連編集用!$B$13:$C$49,2,FALSE),"")))</f>
        <v/>
      </c>
      <c r="AH29" s="53"/>
      <c r="AI29" s="139" t="str">
        <f>IF(IFERROR(VLOOKUP(AH$4&amp;AH29,都馬連編集用!$B$13:$C$49,2,FALSE),"")=0,"",(IFERROR(VLOOKUP(AH$4&amp;AH29,都馬連編集用!$B$13:$C$49,2,FALSE),"")))</f>
        <v/>
      </c>
      <c r="AJ29" s="53"/>
      <c r="AK29" s="139" t="str">
        <f>IF(IFERROR(VLOOKUP(AJ$4&amp;AJ29,都馬連編集用!$B$13:$C$49,2,FALSE),"")=0,"",(IFERROR(VLOOKUP(AJ$4&amp;AJ29,都馬連編集用!$B$13:$C$49,2,FALSE),"")))</f>
        <v/>
      </c>
      <c r="AL29" s="53"/>
      <c r="AM29" s="139" t="str">
        <f>IF(IFERROR(VLOOKUP(AL$4&amp;AL29,都馬連編集用!$B$13:$C$49,2,FALSE),"")=0,"",(IFERROR(VLOOKUP(AL$4&amp;AL29,都馬連編集用!$B$13:$C$49,2,FALSE),"")))</f>
        <v/>
      </c>
      <c r="AN29" s="53"/>
      <c r="AO29" s="172" t="str">
        <f>IF(IFERROR(VLOOKUP(AN$4&amp;AN29,都馬連編集用!$B$13:$C$49,2,FALSE),"")=0,"",(IFERROR(VLOOKUP(AN$4&amp;AN29,都馬連編集用!$B$13:$C$49,2,FALSE),"")))</f>
        <v/>
      </c>
      <c r="AP29" s="176"/>
      <c r="AQ29" s="139" t="str">
        <f>IF(IFERROR(VLOOKUP(AP$4&amp;AP29,都馬連編集用!$B$13:$C$49,2,FALSE),"")=0,"",(IFERROR(VLOOKUP(AP$4&amp;AP29,都馬連編集用!$B$13:$C$49,2,FALSE),"")))</f>
        <v/>
      </c>
      <c r="AR29" s="53"/>
      <c r="AS29" s="139" t="str">
        <f>IF(IFERROR(VLOOKUP(AR$4&amp;AR29,都馬連編集用!$B$13:$C$49,2,FALSE),"")=0,"",(IFERROR(VLOOKUP(AR$4&amp;AR29,都馬連編集用!$B$13:$C$49,2,FALSE),"")))</f>
        <v/>
      </c>
      <c r="AT29" s="53"/>
      <c r="AU29" s="139" t="str">
        <f>IF(IFERROR(VLOOKUP(AT$4&amp;AT29,都馬連編集用!$B$13:$C$49,2,FALSE),"")=0,"",(IFERROR(VLOOKUP(AT$4&amp;AT29,都馬連編集用!$B$13:$C$49,2,FALSE),"")))</f>
        <v/>
      </c>
      <c r="AV29" s="53"/>
      <c r="AW29" s="139" t="str">
        <f>IF(IFERROR(VLOOKUP(AV$4&amp;AV29,都馬連編集用!$B$13:$C$49,2,FALSE),"")=0,"",(IFERROR(VLOOKUP(AV$4&amp;AV29,都馬連編集用!$B$13:$C$49,2,FALSE),"")))</f>
        <v/>
      </c>
      <c r="AX29" s="53"/>
      <c r="AY29" s="139" t="str">
        <f>IF(IFERROR(VLOOKUP(AX$4&amp;AX29,都馬連編集用!$B$13:$C$49,2,FALSE),"")=0,"",(IFERROR(VLOOKUP(AX$4&amp;AX29,都馬連編集用!$B$13:$C$49,2,FALSE),"")))</f>
        <v/>
      </c>
      <c r="AZ29" s="53"/>
      <c r="BA29" s="139" t="str">
        <f>IF(IFERROR(VLOOKUP(AZ$4&amp;AZ29,都馬連編集用!$B$13:$C$49,2,FALSE),"")=0,"",(IFERROR(VLOOKUP(AZ$4&amp;AZ29,都馬連編集用!$B$13:$C$49,2,FALSE),"")))</f>
        <v/>
      </c>
      <c r="BB29" s="53"/>
      <c r="BC29" s="139" t="str">
        <f>IF(IFERROR(VLOOKUP(BB$4&amp;BB29,都馬連編集用!$B$13:$C$49,2,FALSE),"")=0,"",(IFERROR(VLOOKUP(BB$4&amp;BB29,都馬連編集用!$B$13:$C$49,2,FALSE),"")))</f>
        <v/>
      </c>
      <c r="BD29" s="53"/>
      <c r="BE29" s="139" t="str">
        <f>IF(IFERROR(VLOOKUP(BD$4&amp;BD29,都馬連編集用!$B$13:$C$49,2,FALSE),"")=0,"",(IFERROR(VLOOKUP(BD$4&amp;BD29,都馬連編集用!$B$13:$C$49,2,FALSE),"")))</f>
        <v/>
      </c>
      <c r="BF29" s="53"/>
      <c r="BG29" s="139" t="str">
        <f>IF(IFERROR(VLOOKUP(BF$4&amp;BF29,都馬連編集用!$B$13:$C$49,2,FALSE),"")=0,"",(IFERROR(VLOOKUP(BF$4&amp;BF29,都馬連編集用!$B$13:$C$49,2,FALSE),"")))</f>
        <v/>
      </c>
      <c r="BH29" s="53"/>
      <c r="BI29" s="139" t="str">
        <f>IF(IFERROR(VLOOKUP(BH$4&amp;BH29,都馬連編集用!$B$13:$C$49,2,FALSE),"")=0,"",(IFERROR(VLOOKUP(BH$4&amp;BH29,都馬連編集用!$B$13:$C$49,2,FALSE),"")))</f>
        <v/>
      </c>
      <c r="BJ29" s="53"/>
      <c r="BK29" s="139" t="str">
        <f>IF(IFERROR(VLOOKUP(BJ$4&amp;BJ29,都馬連編集用!$B$13:$C$49,2,FALSE),"")=0,"",(IFERROR(VLOOKUP(BJ$4&amp;BJ29,都馬連編集用!$B$13:$C$49,2,FALSE),"")))</f>
        <v/>
      </c>
      <c r="BL29" s="53"/>
      <c r="BM29" s="139" t="str">
        <f>IF(IFERROR(VLOOKUP(BL$4&amp;BL29,都馬連編集用!$B$13:$C$49,2,FALSE),"")=0,"",(IFERROR(VLOOKUP(BL$4&amp;BL29,都馬連編集用!$B$13:$C$49,2,FALSE),"")))</f>
        <v/>
      </c>
      <c r="BN29" s="53"/>
      <c r="BO29" s="139" t="str">
        <f>IF(IFERROR(VLOOKUP(BN$4&amp;BN29,都馬連編集用!$B$13:$C$49,2,FALSE),"")=0,"",(IFERROR(VLOOKUP(BN$4&amp;BN29,都馬連編集用!$B$13:$C$49,2,FALSE),"")))</f>
        <v/>
      </c>
      <c r="BP29" s="53"/>
      <c r="BQ29" s="139" t="str">
        <f>IF(IFERROR(VLOOKUP(BP$4&amp;BP29,都馬連編集用!$B$13:$C$49,2,FALSE),"")=0,"",(IFERROR(VLOOKUP(BP$4&amp;BP29,都馬連編集用!$B$13:$C$49,2,FALSE),"")))</f>
        <v/>
      </c>
      <c r="BR29" s="53"/>
      <c r="BS29" s="139" t="str">
        <f>IF(IFERROR(VLOOKUP(BR$4&amp;BR29,都馬連編集用!$B$13:$C$49,2,FALSE),"")=0,"",(IFERROR(VLOOKUP(BR$4&amp;BR29,都馬連編集用!$B$13:$C$49,2,FALSE),"")))</f>
        <v/>
      </c>
      <c r="BT29" s="53"/>
      <c r="BU29" s="139" t="str">
        <f>IF(IFERROR(VLOOKUP(BT$4&amp;BT29,都馬連編集用!$B$13:$C$49,2,FALSE),"")=0,"",(IFERROR(VLOOKUP(BT$4&amp;BT29,都馬連編集用!$B$13:$C$49,2,FALSE),"")))</f>
        <v/>
      </c>
      <c r="BV29" s="53"/>
      <c r="BW29" s="139" t="str">
        <f>IF(IFERROR(VLOOKUP(BV$4&amp;BV29,都馬連編集用!$B$13:$C$49,2,FALSE),"")=0,"",(IFERROR(VLOOKUP(BV$4&amp;BV29,都馬連編集用!$B$13:$C$49,2,FALSE),"")))</f>
        <v/>
      </c>
      <c r="BX29" s="53"/>
      <c r="BY29" s="139" t="str">
        <f>IF(IFERROR(VLOOKUP(BX$4&amp;BX29,都馬連編集用!$B$13:$C$49,2,FALSE),"")=0,"",(IFERROR(VLOOKUP(BX$4&amp;BX29,都馬連編集用!$B$13:$C$49,2,FALSE),"")))</f>
        <v/>
      </c>
      <c r="BZ29" s="53"/>
      <c r="CA29" s="139" t="str">
        <f>IF(IFERROR(VLOOKUP(BZ$4&amp;BZ29,都馬連編集用!$B$13:$C$49,2,FALSE),"")=0,"",(IFERROR(VLOOKUP(BZ$4&amp;BZ29,都馬連編集用!$B$13:$C$49,2,FALSE),"")))</f>
        <v/>
      </c>
      <c r="CB29" s="53"/>
      <c r="CC29" s="139" t="str">
        <f>IF(IFERROR(VLOOKUP(CB$4&amp;CB29,都馬連編集用!$B$13:$C$49,2,FALSE),"")=0,"",(IFERROR(VLOOKUP(CB$4&amp;CB29,都馬連編集用!$B$13:$C$49,2,FALSE),"")))</f>
        <v/>
      </c>
      <c r="CD29" s="53"/>
      <c r="CE29" s="139" t="str">
        <f>IF(IFERROR(VLOOKUP(CD$4&amp;CD29,都馬連編集用!$B$13:$C$49,2,FALSE),"")=0,"",(IFERROR(VLOOKUP(CD$4&amp;CD29,都馬連編集用!$B$13:$C$49,2,FALSE),"")))</f>
        <v/>
      </c>
      <c r="CF29" s="53"/>
      <c r="CG29" s="139" t="str">
        <f>IF(IFERROR(VLOOKUP(CF$4&amp;CF29,都馬連編集用!$B$13:$C$49,2,FALSE),"")=0,"",(IFERROR(VLOOKUP(CF$4&amp;CF29,都馬連編集用!$B$13:$C$49,2,FALSE),"")))</f>
        <v/>
      </c>
      <c r="CH29" s="53"/>
      <c r="CI29" s="139" t="str">
        <f>IF(IFERROR(VLOOKUP(CH$4&amp;CH29,都馬連編集用!$B$13:$C$49,2,FALSE),"")=0,"",(IFERROR(VLOOKUP(CH$4&amp;CH29,都馬連編集用!$B$13:$C$49,2,FALSE),"")))</f>
        <v/>
      </c>
      <c r="CJ29" s="53"/>
      <c r="CK29" s="139" t="str">
        <f>IF(IFERROR(VLOOKUP(CJ$4&amp;CJ29,都馬連編集用!$B$13:$C$49,2,FALSE),"")=0,"",(IFERROR(VLOOKUP(CJ$4&amp;CJ29,都馬連編集用!$B$13:$C$49,2,FALSE),"")))</f>
        <v/>
      </c>
      <c r="CL29" s="53"/>
      <c r="CM29" s="139" t="str">
        <f>IF(IFERROR(VLOOKUP(CL$4&amp;CL29,都馬連編集用!$B$13:$C$49,2,FALSE),"")=0,"",(IFERROR(VLOOKUP(CL$4&amp;CL29,都馬連編集用!$B$13:$C$49,2,FALSE),"")))</f>
        <v/>
      </c>
      <c r="CN29" s="53"/>
      <c r="CO29" s="139" t="str">
        <f>IF(IFERROR(VLOOKUP(CN$4&amp;CN29,都馬連編集用!$B$13:$C$49,2,FALSE),"")=0,"",(IFERROR(VLOOKUP(CN$4&amp;CN29,都馬連編集用!$B$13:$C$49,2,FALSE),"")))</f>
        <v/>
      </c>
      <c r="CP29" s="53"/>
      <c r="CQ29" s="139" t="str">
        <f>IF(IFERROR(VLOOKUP(CP$4&amp;CP29,都馬連編集用!$B$13:$C$49,2,FALSE),"")=0,"",(IFERROR(VLOOKUP(CP$4&amp;CP29,都馬連編集用!$B$13:$C$49,2,FALSE),"")))</f>
        <v/>
      </c>
      <c r="CR29" s="53"/>
      <c r="CS29" s="139" t="str">
        <f>IF(IFERROR(VLOOKUP(CR$4&amp;CR29,都馬連編集用!$B$13:$C$49,2,FALSE),"")=0,"",(IFERROR(VLOOKUP(CR$4&amp;CR29,都馬連編集用!$B$13:$C$49,2,FALSE),"")))</f>
        <v/>
      </c>
      <c r="CT29" s="53"/>
      <c r="CU29" s="139" t="str">
        <f>IF(IFERROR(VLOOKUP(CT$4&amp;CT29,都馬連編集用!$B$13:$C$49,2,FALSE),"")=0,"",(IFERROR(VLOOKUP(CT$4&amp;CT29,都馬連編集用!$B$13:$C$49,2,FALSE),"")))</f>
        <v/>
      </c>
      <c r="CV29" s="53"/>
      <c r="CW29" s="139" t="str">
        <f>IF(IFERROR(VLOOKUP(CV$4&amp;CV29,都馬連編集用!$B$13:$C$49,2,FALSE),"")=0,"",(IFERROR(VLOOKUP(CV$4&amp;CV29,都馬連編集用!$B$13:$C$49,2,FALSE),"")))</f>
        <v/>
      </c>
      <c r="CX29" s="53"/>
      <c r="CY29" s="139" t="str">
        <f>IF(IFERROR(VLOOKUP(CX$4&amp;CX29,都馬連編集用!$B$13:$C$49,2,FALSE),"")=0,"",(IFERROR(VLOOKUP(CX$4&amp;CX29,都馬連編集用!$B$13:$C$49,2,FALSE),"")))</f>
        <v/>
      </c>
      <c r="CZ29" s="53"/>
      <c r="DA29" s="139" t="str">
        <f>IF(IFERROR(VLOOKUP(CZ$4&amp;CZ29,都馬連編集用!$B$13:$C$49,2,FALSE),"")=0,"",(IFERROR(VLOOKUP(CZ$4&amp;CZ29,都馬連編集用!$B$13:$C$49,2,FALSE),"")))</f>
        <v/>
      </c>
      <c r="DB29" s="53"/>
      <c r="DC29" s="139" t="str">
        <f>IF(IFERROR(VLOOKUP(DB$4&amp;DB29,都馬連編集用!$B$13:$C$49,2,FALSE),"")=0,"",(IFERROR(VLOOKUP(DB$4&amp;DB29,都馬連編集用!$B$13:$C$49,2,FALSE),"")))</f>
        <v/>
      </c>
      <c r="DD29" s="53"/>
      <c r="DE29" s="139" t="str">
        <f>IF(IFERROR(VLOOKUP(DD$4&amp;DD29,都馬連編集用!$B$13:$C$49,2,FALSE),"")=0,"",(IFERROR(VLOOKUP(DD$4&amp;DD29,都馬連編集用!$B$13:$C$49,2,FALSE),"")))</f>
        <v/>
      </c>
      <c r="DF29" s="53"/>
      <c r="DG29" s="139" t="str">
        <f>IF(IFERROR(VLOOKUP(DF$4&amp;DF29,都馬連編集用!$B$13:$C$49,2,FALSE),"")=0,"",(IFERROR(VLOOKUP(DF$4&amp;DF29,都馬連編集用!$B$13:$C$49,2,FALSE),"")))</f>
        <v/>
      </c>
      <c r="DH29" s="53"/>
      <c r="DI29" s="139" t="str">
        <f>IF(IFERROR(VLOOKUP(DH$4&amp;DH29,都馬連編集用!$B$13:$C$49,2,FALSE),"")=0,"",(IFERROR(VLOOKUP(DH$4&amp;DH29,都馬連編集用!$B$13:$C$49,2,FALSE),"")))</f>
        <v/>
      </c>
      <c r="DJ29" s="53"/>
    </row>
    <row r="30" spans="1:114" ht="30.6" customHeight="1" x14ac:dyDescent="0.2">
      <c r="A30" s="34">
        <v>24</v>
      </c>
      <c r="D30" s="34" t="e">
        <f t="shared" si="50"/>
        <v>#N/A</v>
      </c>
      <c r="E30" s="126" t="e">
        <f t="shared" si="52"/>
        <v>#N/A</v>
      </c>
      <c r="F30" s="121"/>
      <c r="G30" s="141" t="str">
        <f>IFERROR(VLOOKUP(F30,'申込書2（馬匹・選手）'!$B$5:$D$54,3,FALSE),"")</f>
        <v/>
      </c>
      <c r="H30" s="121"/>
      <c r="I30" s="140" t="str">
        <f>IFERROR(VLOOKUP(H30,'申込書2（馬匹・選手）'!$F$5:$H$54,3,FALSE),"")</f>
        <v/>
      </c>
      <c r="J30" s="102" t="str">
        <f t="shared" si="51"/>
        <v/>
      </c>
      <c r="K30" s="107" t="str">
        <f>IFERROR(VLOOKUP(I30,'申込書2（馬匹・選手）'!$F$5:$H$54,3,FALSE),"")</f>
        <v/>
      </c>
      <c r="L30" s="53"/>
      <c r="M30" s="139" t="str">
        <f>IF(IFERROR(VLOOKUP(L$4&amp;L30,都馬連編集用!$B$13:$C$49,2,FALSE),"")=0,"",(IFERROR(VLOOKUP(L$4&amp;L30,都馬連編集用!$B$13:$C$49,2,FALSE),"")))</f>
        <v/>
      </c>
      <c r="N30" s="53"/>
      <c r="O30" s="139" t="str">
        <f>IF(IFERROR(VLOOKUP(N$4&amp;N30,都馬連編集用!$B$13:$C$49,2,FALSE),"")=0,"",(IFERROR(VLOOKUP(N$4&amp;N30,都馬連編集用!$B$13:$C$49,2,FALSE),"")))</f>
        <v/>
      </c>
      <c r="P30" s="53"/>
      <c r="Q30" s="139" t="str">
        <f>IF(IFERROR(VLOOKUP(P$4&amp;P30,都馬連編集用!$B$13:$C$49,2,FALSE),"")=0,"",(IFERROR(VLOOKUP(P$4&amp;P30,都馬連編集用!$B$13:$C$49,2,FALSE),"")))</f>
        <v/>
      </c>
      <c r="R30" s="53"/>
      <c r="S30" s="139" t="str">
        <f>IF(IFERROR(VLOOKUP(R$4&amp;R30,都馬連編集用!$B$13:$C$49,2,FALSE),"")=0,"",(IFERROR(VLOOKUP(R$4&amp;R30,都馬連編集用!$B$13:$C$49,2,FALSE),"")))</f>
        <v/>
      </c>
      <c r="T30" s="53"/>
      <c r="U30" s="139" t="str">
        <f>IF(IFERROR(VLOOKUP(T$4&amp;T30,都馬連編集用!$B$13:$C$49,2,FALSE),"")=0,"",(IFERROR(VLOOKUP(T$4&amp;T30,都馬連編集用!$B$13:$C$49,2,FALSE),"")))</f>
        <v/>
      </c>
      <c r="V30" s="53"/>
      <c r="W30" s="139" t="str">
        <f>IF(IFERROR(VLOOKUP(V$4&amp;V30,都馬連編集用!$B$13:$C$49,2,FALSE),"")=0,"",(IFERROR(VLOOKUP(V$4&amp;V30,都馬連編集用!$B$13:$C$49,2,FALSE),"")))</f>
        <v/>
      </c>
      <c r="X30" s="53"/>
      <c r="Y30" s="139" t="str">
        <f>IF(IFERROR(VLOOKUP(X$4&amp;X30,都馬連編集用!$B$13:$C$49,2,FALSE),"")=0,"",(IFERROR(VLOOKUP(X$4&amp;X30,都馬連編集用!$B$13:$C$49,2,FALSE),"")))</f>
        <v/>
      </c>
      <c r="Z30" s="53"/>
      <c r="AA30" s="139" t="str">
        <f>IF(IFERROR(VLOOKUP(Z$4&amp;Z30,都馬連編集用!$B$13:$C$49,2,FALSE),"")=0,"",(IFERROR(VLOOKUP(Z$4&amp;Z30,都馬連編集用!$B$13:$C$49,2,FALSE),"")))</f>
        <v/>
      </c>
      <c r="AB30" s="53"/>
      <c r="AC30" s="139" t="str">
        <f>IF(IFERROR(VLOOKUP(AB$4&amp;AB30,都馬連編集用!$B$13:$C$49,2,FALSE),"")=0,"",(IFERROR(VLOOKUP(AB$4&amp;AB30,都馬連編集用!$B$13:$C$49,2,FALSE),"")))</f>
        <v/>
      </c>
      <c r="AD30" s="53"/>
      <c r="AE30" s="139" t="str">
        <f>IF(IFERROR(VLOOKUP(AD$4&amp;AD30,都馬連編集用!$B$13:$C$49,2,FALSE),"")=0,"",(IFERROR(VLOOKUP(AD$4&amp;AD30,都馬連編集用!$B$13:$C$49,2,FALSE),"")))</f>
        <v/>
      </c>
      <c r="AF30" s="53"/>
      <c r="AG30" s="139" t="str">
        <f>IF(IFERROR(VLOOKUP(AF$4&amp;AF30,都馬連編集用!$B$13:$C$49,2,FALSE),"")=0,"",(IFERROR(VLOOKUP(AF$4&amp;AF30,都馬連編集用!$B$13:$C$49,2,FALSE),"")))</f>
        <v/>
      </c>
      <c r="AH30" s="53"/>
      <c r="AI30" s="139" t="str">
        <f>IF(IFERROR(VLOOKUP(AH$4&amp;AH30,都馬連編集用!$B$13:$C$49,2,FALSE),"")=0,"",(IFERROR(VLOOKUP(AH$4&amp;AH30,都馬連編集用!$B$13:$C$49,2,FALSE),"")))</f>
        <v/>
      </c>
      <c r="AJ30" s="53"/>
      <c r="AK30" s="139" t="str">
        <f>IF(IFERROR(VLOOKUP(AJ$4&amp;AJ30,都馬連編集用!$B$13:$C$49,2,FALSE),"")=0,"",(IFERROR(VLOOKUP(AJ$4&amp;AJ30,都馬連編集用!$B$13:$C$49,2,FALSE),"")))</f>
        <v/>
      </c>
      <c r="AL30" s="53"/>
      <c r="AM30" s="139" t="str">
        <f>IF(IFERROR(VLOOKUP(AL$4&amp;AL30,都馬連編集用!$B$13:$C$49,2,FALSE),"")=0,"",(IFERROR(VLOOKUP(AL$4&amp;AL30,都馬連編集用!$B$13:$C$49,2,FALSE),"")))</f>
        <v/>
      </c>
      <c r="AN30" s="53"/>
      <c r="AO30" s="172" t="str">
        <f>IF(IFERROR(VLOOKUP(AN$4&amp;AN30,都馬連編集用!$B$13:$C$49,2,FALSE),"")=0,"",(IFERROR(VLOOKUP(AN$4&amp;AN30,都馬連編集用!$B$13:$C$49,2,FALSE),"")))</f>
        <v/>
      </c>
      <c r="AP30" s="176"/>
      <c r="AQ30" s="139" t="str">
        <f>IF(IFERROR(VLOOKUP(AP$4&amp;AP30,都馬連編集用!$B$13:$C$49,2,FALSE),"")=0,"",(IFERROR(VLOOKUP(AP$4&amp;AP30,都馬連編集用!$B$13:$C$49,2,FALSE),"")))</f>
        <v/>
      </c>
      <c r="AR30" s="53"/>
      <c r="AS30" s="139" t="str">
        <f>IF(IFERROR(VLOOKUP(AR$4&amp;AR30,都馬連編集用!$B$13:$C$49,2,FALSE),"")=0,"",(IFERROR(VLOOKUP(AR$4&amp;AR30,都馬連編集用!$B$13:$C$49,2,FALSE),"")))</f>
        <v/>
      </c>
      <c r="AT30" s="53"/>
      <c r="AU30" s="139" t="str">
        <f>IF(IFERROR(VLOOKUP(AT$4&amp;AT30,都馬連編集用!$B$13:$C$49,2,FALSE),"")=0,"",(IFERROR(VLOOKUP(AT$4&amp;AT30,都馬連編集用!$B$13:$C$49,2,FALSE),"")))</f>
        <v/>
      </c>
      <c r="AV30" s="53"/>
      <c r="AW30" s="139" t="str">
        <f>IF(IFERROR(VLOOKUP(AV$4&amp;AV30,都馬連編集用!$B$13:$C$49,2,FALSE),"")=0,"",(IFERROR(VLOOKUP(AV$4&amp;AV30,都馬連編集用!$B$13:$C$49,2,FALSE),"")))</f>
        <v/>
      </c>
      <c r="AX30" s="53"/>
      <c r="AY30" s="139" t="str">
        <f>IF(IFERROR(VLOOKUP(AX$4&amp;AX30,都馬連編集用!$B$13:$C$49,2,FALSE),"")=0,"",(IFERROR(VLOOKUP(AX$4&amp;AX30,都馬連編集用!$B$13:$C$49,2,FALSE),"")))</f>
        <v/>
      </c>
      <c r="AZ30" s="53"/>
      <c r="BA30" s="139" t="str">
        <f>IF(IFERROR(VLOOKUP(AZ$4&amp;AZ30,都馬連編集用!$B$13:$C$49,2,FALSE),"")=0,"",(IFERROR(VLOOKUP(AZ$4&amp;AZ30,都馬連編集用!$B$13:$C$49,2,FALSE),"")))</f>
        <v/>
      </c>
      <c r="BB30" s="53"/>
      <c r="BC30" s="139" t="str">
        <f>IF(IFERROR(VLOOKUP(BB$4&amp;BB30,都馬連編集用!$B$13:$C$49,2,FALSE),"")=0,"",(IFERROR(VLOOKUP(BB$4&amp;BB30,都馬連編集用!$B$13:$C$49,2,FALSE),"")))</f>
        <v/>
      </c>
      <c r="BD30" s="53"/>
      <c r="BE30" s="139" t="str">
        <f>IF(IFERROR(VLOOKUP(BD$4&amp;BD30,都馬連編集用!$B$13:$C$49,2,FALSE),"")=0,"",(IFERROR(VLOOKUP(BD$4&amp;BD30,都馬連編集用!$B$13:$C$49,2,FALSE),"")))</f>
        <v/>
      </c>
      <c r="BF30" s="53"/>
      <c r="BG30" s="139" t="str">
        <f>IF(IFERROR(VLOOKUP(BF$4&amp;BF30,都馬連編集用!$B$13:$C$49,2,FALSE),"")=0,"",(IFERROR(VLOOKUP(BF$4&amp;BF30,都馬連編集用!$B$13:$C$49,2,FALSE),"")))</f>
        <v/>
      </c>
      <c r="BH30" s="53"/>
      <c r="BI30" s="139" t="str">
        <f>IF(IFERROR(VLOOKUP(BH$4&amp;BH30,都馬連編集用!$B$13:$C$49,2,FALSE),"")=0,"",(IFERROR(VLOOKUP(BH$4&amp;BH30,都馬連編集用!$B$13:$C$49,2,FALSE),"")))</f>
        <v/>
      </c>
      <c r="BJ30" s="53"/>
      <c r="BK30" s="139" t="str">
        <f>IF(IFERROR(VLOOKUP(BJ$4&amp;BJ30,都馬連編集用!$B$13:$C$49,2,FALSE),"")=0,"",(IFERROR(VLOOKUP(BJ$4&amp;BJ30,都馬連編集用!$B$13:$C$49,2,FALSE),"")))</f>
        <v/>
      </c>
      <c r="BL30" s="53"/>
      <c r="BM30" s="139" t="str">
        <f>IF(IFERROR(VLOOKUP(BL$4&amp;BL30,都馬連編集用!$B$13:$C$49,2,FALSE),"")=0,"",(IFERROR(VLOOKUP(BL$4&amp;BL30,都馬連編集用!$B$13:$C$49,2,FALSE),"")))</f>
        <v/>
      </c>
      <c r="BN30" s="53"/>
      <c r="BO30" s="139" t="str">
        <f>IF(IFERROR(VLOOKUP(BN$4&amp;BN30,都馬連編集用!$B$13:$C$49,2,FALSE),"")=0,"",(IFERROR(VLOOKUP(BN$4&amp;BN30,都馬連編集用!$B$13:$C$49,2,FALSE),"")))</f>
        <v/>
      </c>
      <c r="BP30" s="53"/>
      <c r="BQ30" s="139" t="str">
        <f>IF(IFERROR(VLOOKUP(BP$4&amp;BP30,都馬連編集用!$B$13:$C$49,2,FALSE),"")=0,"",(IFERROR(VLOOKUP(BP$4&amp;BP30,都馬連編集用!$B$13:$C$49,2,FALSE),"")))</f>
        <v/>
      </c>
      <c r="BR30" s="53"/>
      <c r="BS30" s="139" t="str">
        <f>IF(IFERROR(VLOOKUP(BR$4&amp;BR30,都馬連編集用!$B$13:$C$49,2,FALSE),"")=0,"",(IFERROR(VLOOKUP(BR$4&amp;BR30,都馬連編集用!$B$13:$C$49,2,FALSE),"")))</f>
        <v/>
      </c>
      <c r="BT30" s="53"/>
      <c r="BU30" s="139" t="str">
        <f>IF(IFERROR(VLOOKUP(BT$4&amp;BT30,都馬連編集用!$B$13:$C$49,2,FALSE),"")=0,"",(IFERROR(VLOOKUP(BT$4&amp;BT30,都馬連編集用!$B$13:$C$49,2,FALSE),"")))</f>
        <v/>
      </c>
      <c r="BV30" s="53"/>
      <c r="BW30" s="139" t="str">
        <f>IF(IFERROR(VLOOKUP(BV$4&amp;BV30,都馬連編集用!$B$13:$C$49,2,FALSE),"")=0,"",(IFERROR(VLOOKUP(BV$4&amp;BV30,都馬連編集用!$B$13:$C$49,2,FALSE),"")))</f>
        <v/>
      </c>
      <c r="BX30" s="53"/>
      <c r="BY30" s="139" t="str">
        <f>IF(IFERROR(VLOOKUP(BX$4&amp;BX30,都馬連編集用!$B$13:$C$49,2,FALSE),"")=0,"",(IFERROR(VLOOKUP(BX$4&amp;BX30,都馬連編集用!$B$13:$C$49,2,FALSE),"")))</f>
        <v/>
      </c>
      <c r="BZ30" s="53"/>
      <c r="CA30" s="139" t="str">
        <f>IF(IFERROR(VLOOKUP(BZ$4&amp;BZ30,都馬連編集用!$B$13:$C$49,2,FALSE),"")=0,"",(IFERROR(VLOOKUP(BZ$4&amp;BZ30,都馬連編集用!$B$13:$C$49,2,FALSE),"")))</f>
        <v/>
      </c>
      <c r="CB30" s="53"/>
      <c r="CC30" s="139" t="str">
        <f>IF(IFERROR(VLOOKUP(CB$4&amp;CB30,都馬連編集用!$B$13:$C$49,2,FALSE),"")=0,"",(IFERROR(VLOOKUP(CB$4&amp;CB30,都馬連編集用!$B$13:$C$49,2,FALSE),"")))</f>
        <v/>
      </c>
      <c r="CD30" s="53"/>
      <c r="CE30" s="139" t="str">
        <f>IF(IFERROR(VLOOKUP(CD$4&amp;CD30,都馬連編集用!$B$13:$C$49,2,FALSE),"")=0,"",(IFERROR(VLOOKUP(CD$4&amp;CD30,都馬連編集用!$B$13:$C$49,2,FALSE),"")))</f>
        <v/>
      </c>
      <c r="CF30" s="53"/>
      <c r="CG30" s="139" t="str">
        <f>IF(IFERROR(VLOOKUP(CF$4&amp;CF30,都馬連編集用!$B$13:$C$49,2,FALSE),"")=0,"",(IFERROR(VLOOKUP(CF$4&amp;CF30,都馬連編集用!$B$13:$C$49,2,FALSE),"")))</f>
        <v/>
      </c>
      <c r="CH30" s="53"/>
      <c r="CI30" s="139" t="str">
        <f>IF(IFERROR(VLOOKUP(CH$4&amp;CH30,都馬連編集用!$B$13:$C$49,2,FALSE),"")=0,"",(IFERROR(VLOOKUP(CH$4&amp;CH30,都馬連編集用!$B$13:$C$49,2,FALSE),"")))</f>
        <v/>
      </c>
      <c r="CJ30" s="53"/>
      <c r="CK30" s="139" t="str">
        <f>IF(IFERROR(VLOOKUP(CJ$4&amp;CJ30,都馬連編集用!$B$13:$C$49,2,FALSE),"")=0,"",(IFERROR(VLOOKUP(CJ$4&amp;CJ30,都馬連編集用!$B$13:$C$49,2,FALSE),"")))</f>
        <v/>
      </c>
      <c r="CL30" s="53"/>
      <c r="CM30" s="139" t="str">
        <f>IF(IFERROR(VLOOKUP(CL$4&amp;CL30,都馬連編集用!$B$13:$C$49,2,FALSE),"")=0,"",(IFERROR(VLOOKUP(CL$4&amp;CL30,都馬連編集用!$B$13:$C$49,2,FALSE),"")))</f>
        <v/>
      </c>
      <c r="CN30" s="53"/>
      <c r="CO30" s="139" t="str">
        <f>IF(IFERROR(VLOOKUP(CN$4&amp;CN30,都馬連編集用!$B$13:$C$49,2,FALSE),"")=0,"",(IFERROR(VLOOKUP(CN$4&amp;CN30,都馬連編集用!$B$13:$C$49,2,FALSE),"")))</f>
        <v/>
      </c>
      <c r="CP30" s="53"/>
      <c r="CQ30" s="139" t="str">
        <f>IF(IFERROR(VLOOKUP(CP$4&amp;CP30,都馬連編集用!$B$13:$C$49,2,FALSE),"")=0,"",(IFERROR(VLOOKUP(CP$4&amp;CP30,都馬連編集用!$B$13:$C$49,2,FALSE),"")))</f>
        <v/>
      </c>
      <c r="CR30" s="53"/>
      <c r="CS30" s="139" t="str">
        <f>IF(IFERROR(VLOOKUP(CR$4&amp;CR30,都馬連編集用!$B$13:$C$49,2,FALSE),"")=0,"",(IFERROR(VLOOKUP(CR$4&amp;CR30,都馬連編集用!$B$13:$C$49,2,FALSE),"")))</f>
        <v/>
      </c>
      <c r="CT30" s="53"/>
      <c r="CU30" s="139" t="str">
        <f>IF(IFERROR(VLOOKUP(CT$4&amp;CT30,都馬連編集用!$B$13:$C$49,2,FALSE),"")=0,"",(IFERROR(VLOOKUP(CT$4&amp;CT30,都馬連編集用!$B$13:$C$49,2,FALSE),"")))</f>
        <v/>
      </c>
      <c r="CV30" s="53"/>
      <c r="CW30" s="139" t="str">
        <f>IF(IFERROR(VLOOKUP(CV$4&amp;CV30,都馬連編集用!$B$13:$C$49,2,FALSE),"")=0,"",(IFERROR(VLOOKUP(CV$4&amp;CV30,都馬連編集用!$B$13:$C$49,2,FALSE),"")))</f>
        <v/>
      </c>
      <c r="CX30" s="53"/>
      <c r="CY30" s="139" t="str">
        <f>IF(IFERROR(VLOOKUP(CX$4&amp;CX30,都馬連編集用!$B$13:$C$49,2,FALSE),"")=0,"",(IFERROR(VLOOKUP(CX$4&amp;CX30,都馬連編集用!$B$13:$C$49,2,FALSE),"")))</f>
        <v/>
      </c>
      <c r="CZ30" s="53"/>
      <c r="DA30" s="139" t="str">
        <f>IF(IFERROR(VLOOKUP(CZ$4&amp;CZ30,都馬連編集用!$B$13:$C$49,2,FALSE),"")=0,"",(IFERROR(VLOOKUP(CZ$4&amp;CZ30,都馬連編集用!$B$13:$C$49,2,FALSE),"")))</f>
        <v/>
      </c>
      <c r="DB30" s="53"/>
      <c r="DC30" s="139" t="str">
        <f>IF(IFERROR(VLOOKUP(DB$4&amp;DB30,都馬連編集用!$B$13:$C$49,2,FALSE),"")=0,"",(IFERROR(VLOOKUP(DB$4&amp;DB30,都馬連編集用!$B$13:$C$49,2,FALSE),"")))</f>
        <v/>
      </c>
      <c r="DD30" s="53"/>
      <c r="DE30" s="139" t="str">
        <f>IF(IFERROR(VLOOKUP(DD$4&amp;DD30,都馬連編集用!$B$13:$C$49,2,FALSE),"")=0,"",(IFERROR(VLOOKUP(DD$4&amp;DD30,都馬連編集用!$B$13:$C$49,2,FALSE),"")))</f>
        <v/>
      </c>
      <c r="DF30" s="53"/>
      <c r="DG30" s="139" t="str">
        <f>IF(IFERROR(VLOOKUP(DF$4&amp;DF30,都馬連編集用!$B$13:$C$49,2,FALSE),"")=0,"",(IFERROR(VLOOKUP(DF$4&amp;DF30,都馬連編集用!$B$13:$C$49,2,FALSE),"")))</f>
        <v/>
      </c>
      <c r="DH30" s="53"/>
      <c r="DI30" s="139" t="str">
        <f>IF(IFERROR(VLOOKUP(DH$4&amp;DH30,都馬連編集用!$B$13:$C$49,2,FALSE),"")=0,"",(IFERROR(VLOOKUP(DH$4&amp;DH30,都馬連編集用!$B$13:$C$49,2,FALSE),"")))</f>
        <v/>
      </c>
      <c r="DJ30" s="53"/>
    </row>
    <row r="31" spans="1:114" ht="30.6" customHeight="1" x14ac:dyDescent="0.2">
      <c r="A31" s="34">
        <v>25</v>
      </c>
      <c r="D31" s="34" t="e">
        <f t="shared" si="50"/>
        <v>#N/A</v>
      </c>
      <c r="E31" s="126" t="e">
        <f t="shared" si="52"/>
        <v>#N/A</v>
      </c>
      <c r="F31" s="121"/>
      <c r="G31" s="141" t="str">
        <f>IFERROR(VLOOKUP(F31,'申込書2（馬匹・選手）'!$B$5:$D$54,3,FALSE),"")</f>
        <v/>
      </c>
      <c r="H31" s="121"/>
      <c r="I31" s="140" t="str">
        <f>IFERROR(VLOOKUP(H31,'申込書2（馬匹・選手）'!$F$5:$H$54,3,FALSE),"")</f>
        <v/>
      </c>
      <c r="J31" s="102" t="str">
        <f t="shared" si="51"/>
        <v/>
      </c>
      <c r="K31" s="107" t="str">
        <f>IFERROR(VLOOKUP(I31,'申込書2（馬匹・選手）'!$F$5:$H$54,3,FALSE),"")</f>
        <v/>
      </c>
      <c r="L31" s="53"/>
      <c r="M31" s="139" t="str">
        <f>IF(IFERROR(VLOOKUP(L$4&amp;L31,都馬連編集用!$B$13:$C$49,2,FALSE),"")=0,"",(IFERROR(VLOOKUP(L$4&amp;L31,都馬連編集用!$B$13:$C$49,2,FALSE),"")))</f>
        <v/>
      </c>
      <c r="N31" s="53"/>
      <c r="O31" s="139" t="str">
        <f>IF(IFERROR(VLOOKUP(N$4&amp;N31,都馬連編集用!$B$13:$C$49,2,FALSE),"")=0,"",(IFERROR(VLOOKUP(N$4&amp;N31,都馬連編集用!$B$13:$C$49,2,FALSE),"")))</f>
        <v/>
      </c>
      <c r="P31" s="53"/>
      <c r="Q31" s="139" t="str">
        <f>IF(IFERROR(VLOOKUP(P$4&amp;P31,都馬連編集用!$B$13:$C$49,2,FALSE),"")=0,"",(IFERROR(VLOOKUP(P$4&amp;P31,都馬連編集用!$B$13:$C$49,2,FALSE),"")))</f>
        <v/>
      </c>
      <c r="R31" s="53"/>
      <c r="S31" s="139" t="str">
        <f>IF(IFERROR(VLOOKUP(R$4&amp;R31,都馬連編集用!$B$13:$C$49,2,FALSE),"")=0,"",(IFERROR(VLOOKUP(R$4&amp;R31,都馬連編集用!$B$13:$C$49,2,FALSE),"")))</f>
        <v/>
      </c>
      <c r="T31" s="53"/>
      <c r="U31" s="139" t="str">
        <f>IF(IFERROR(VLOOKUP(T$4&amp;T31,都馬連編集用!$B$13:$C$49,2,FALSE),"")=0,"",(IFERROR(VLOOKUP(T$4&amp;T31,都馬連編集用!$B$13:$C$49,2,FALSE),"")))</f>
        <v/>
      </c>
      <c r="V31" s="53"/>
      <c r="W31" s="139" t="str">
        <f>IF(IFERROR(VLOOKUP(V$4&amp;V31,都馬連編集用!$B$13:$C$49,2,FALSE),"")=0,"",(IFERROR(VLOOKUP(V$4&amp;V31,都馬連編集用!$B$13:$C$49,2,FALSE),"")))</f>
        <v/>
      </c>
      <c r="X31" s="53"/>
      <c r="Y31" s="139" t="str">
        <f>IF(IFERROR(VLOOKUP(X$4&amp;X31,都馬連編集用!$B$13:$C$49,2,FALSE),"")=0,"",(IFERROR(VLOOKUP(X$4&amp;X31,都馬連編集用!$B$13:$C$49,2,FALSE),"")))</f>
        <v/>
      </c>
      <c r="Z31" s="53"/>
      <c r="AA31" s="139" t="str">
        <f>IF(IFERROR(VLOOKUP(Z$4&amp;Z31,都馬連編集用!$B$13:$C$49,2,FALSE),"")=0,"",(IFERROR(VLOOKUP(Z$4&amp;Z31,都馬連編集用!$B$13:$C$49,2,FALSE),"")))</f>
        <v/>
      </c>
      <c r="AB31" s="53"/>
      <c r="AC31" s="139" t="str">
        <f>IF(IFERROR(VLOOKUP(AB$4&amp;AB31,都馬連編集用!$B$13:$C$49,2,FALSE),"")=0,"",(IFERROR(VLOOKUP(AB$4&amp;AB31,都馬連編集用!$B$13:$C$49,2,FALSE),"")))</f>
        <v/>
      </c>
      <c r="AD31" s="53"/>
      <c r="AE31" s="139" t="str">
        <f>IF(IFERROR(VLOOKUP(AD$4&amp;AD31,都馬連編集用!$B$13:$C$49,2,FALSE),"")=0,"",(IFERROR(VLOOKUP(AD$4&amp;AD31,都馬連編集用!$B$13:$C$49,2,FALSE),"")))</f>
        <v/>
      </c>
      <c r="AF31" s="53"/>
      <c r="AG31" s="139" t="str">
        <f>IF(IFERROR(VLOOKUP(AF$4&amp;AF31,都馬連編集用!$B$13:$C$49,2,FALSE),"")=0,"",(IFERROR(VLOOKUP(AF$4&amp;AF31,都馬連編集用!$B$13:$C$49,2,FALSE),"")))</f>
        <v/>
      </c>
      <c r="AH31" s="53"/>
      <c r="AI31" s="139" t="str">
        <f>IF(IFERROR(VLOOKUP(AH$4&amp;AH31,都馬連編集用!$B$13:$C$49,2,FALSE),"")=0,"",(IFERROR(VLOOKUP(AH$4&amp;AH31,都馬連編集用!$B$13:$C$49,2,FALSE),"")))</f>
        <v/>
      </c>
      <c r="AJ31" s="53"/>
      <c r="AK31" s="139" t="str">
        <f>IF(IFERROR(VLOOKUP(AJ$4&amp;AJ31,都馬連編集用!$B$13:$C$49,2,FALSE),"")=0,"",(IFERROR(VLOOKUP(AJ$4&amp;AJ31,都馬連編集用!$B$13:$C$49,2,FALSE),"")))</f>
        <v/>
      </c>
      <c r="AL31" s="53"/>
      <c r="AM31" s="139" t="str">
        <f>IF(IFERROR(VLOOKUP(AL$4&amp;AL31,都馬連編集用!$B$13:$C$49,2,FALSE),"")=0,"",(IFERROR(VLOOKUP(AL$4&amp;AL31,都馬連編集用!$B$13:$C$49,2,FALSE),"")))</f>
        <v/>
      </c>
      <c r="AN31" s="53"/>
      <c r="AO31" s="172" t="str">
        <f>IF(IFERROR(VLOOKUP(AN$4&amp;AN31,都馬連編集用!$B$13:$C$49,2,FALSE),"")=0,"",(IFERROR(VLOOKUP(AN$4&amp;AN31,都馬連編集用!$B$13:$C$49,2,FALSE),"")))</f>
        <v/>
      </c>
      <c r="AP31" s="176"/>
      <c r="AQ31" s="139" t="str">
        <f>IF(IFERROR(VLOOKUP(AP$4&amp;AP31,都馬連編集用!$B$13:$C$49,2,FALSE),"")=0,"",(IFERROR(VLOOKUP(AP$4&amp;AP31,都馬連編集用!$B$13:$C$49,2,FALSE),"")))</f>
        <v/>
      </c>
      <c r="AR31" s="53"/>
      <c r="AS31" s="139" t="str">
        <f>IF(IFERROR(VLOOKUP(AR$4&amp;AR31,都馬連編集用!$B$13:$C$49,2,FALSE),"")=0,"",(IFERROR(VLOOKUP(AR$4&amp;AR31,都馬連編集用!$B$13:$C$49,2,FALSE),"")))</f>
        <v/>
      </c>
      <c r="AT31" s="53"/>
      <c r="AU31" s="139" t="str">
        <f>IF(IFERROR(VLOOKUP(AT$4&amp;AT31,都馬連編集用!$B$13:$C$49,2,FALSE),"")=0,"",(IFERROR(VLOOKUP(AT$4&amp;AT31,都馬連編集用!$B$13:$C$49,2,FALSE),"")))</f>
        <v/>
      </c>
      <c r="AV31" s="53"/>
      <c r="AW31" s="139" t="str">
        <f>IF(IFERROR(VLOOKUP(AV$4&amp;AV31,都馬連編集用!$B$13:$C$49,2,FALSE),"")=0,"",(IFERROR(VLOOKUP(AV$4&amp;AV31,都馬連編集用!$B$13:$C$49,2,FALSE),"")))</f>
        <v/>
      </c>
      <c r="AX31" s="53"/>
      <c r="AY31" s="139" t="str">
        <f>IF(IFERROR(VLOOKUP(AX$4&amp;AX31,都馬連編集用!$B$13:$C$49,2,FALSE),"")=0,"",(IFERROR(VLOOKUP(AX$4&amp;AX31,都馬連編集用!$B$13:$C$49,2,FALSE),"")))</f>
        <v/>
      </c>
      <c r="AZ31" s="53"/>
      <c r="BA31" s="139" t="str">
        <f>IF(IFERROR(VLOOKUP(AZ$4&amp;AZ31,都馬連編集用!$B$13:$C$49,2,FALSE),"")=0,"",(IFERROR(VLOOKUP(AZ$4&amp;AZ31,都馬連編集用!$B$13:$C$49,2,FALSE),"")))</f>
        <v/>
      </c>
      <c r="BB31" s="53"/>
      <c r="BC31" s="139" t="str">
        <f>IF(IFERROR(VLOOKUP(BB$4&amp;BB31,都馬連編集用!$B$13:$C$49,2,FALSE),"")=0,"",(IFERROR(VLOOKUP(BB$4&amp;BB31,都馬連編集用!$B$13:$C$49,2,FALSE),"")))</f>
        <v/>
      </c>
      <c r="BD31" s="53"/>
      <c r="BE31" s="139" t="str">
        <f>IF(IFERROR(VLOOKUP(BD$4&amp;BD31,都馬連編集用!$B$13:$C$49,2,FALSE),"")=0,"",(IFERROR(VLOOKUP(BD$4&amp;BD31,都馬連編集用!$B$13:$C$49,2,FALSE),"")))</f>
        <v/>
      </c>
      <c r="BF31" s="53"/>
      <c r="BG31" s="139" t="str">
        <f>IF(IFERROR(VLOOKUP(BF$4&amp;BF31,都馬連編集用!$B$13:$C$49,2,FALSE),"")=0,"",(IFERROR(VLOOKUP(BF$4&amp;BF31,都馬連編集用!$B$13:$C$49,2,FALSE),"")))</f>
        <v/>
      </c>
      <c r="BH31" s="53"/>
      <c r="BI31" s="139" t="str">
        <f>IF(IFERROR(VLOOKUP(BH$4&amp;BH31,都馬連編集用!$B$13:$C$49,2,FALSE),"")=0,"",(IFERROR(VLOOKUP(BH$4&amp;BH31,都馬連編集用!$B$13:$C$49,2,FALSE),"")))</f>
        <v/>
      </c>
      <c r="BJ31" s="53"/>
      <c r="BK31" s="139" t="str">
        <f>IF(IFERROR(VLOOKUP(BJ$4&amp;BJ31,都馬連編集用!$B$13:$C$49,2,FALSE),"")=0,"",(IFERROR(VLOOKUP(BJ$4&amp;BJ31,都馬連編集用!$B$13:$C$49,2,FALSE),"")))</f>
        <v/>
      </c>
      <c r="BL31" s="53"/>
      <c r="BM31" s="139" t="str">
        <f>IF(IFERROR(VLOOKUP(BL$4&amp;BL31,都馬連編集用!$B$13:$C$49,2,FALSE),"")=0,"",(IFERROR(VLOOKUP(BL$4&amp;BL31,都馬連編集用!$B$13:$C$49,2,FALSE),"")))</f>
        <v/>
      </c>
      <c r="BN31" s="53"/>
      <c r="BO31" s="139" t="str">
        <f>IF(IFERROR(VLOOKUP(BN$4&amp;BN31,都馬連編集用!$B$13:$C$49,2,FALSE),"")=0,"",(IFERROR(VLOOKUP(BN$4&amp;BN31,都馬連編集用!$B$13:$C$49,2,FALSE),"")))</f>
        <v/>
      </c>
      <c r="BP31" s="53"/>
      <c r="BQ31" s="139" t="str">
        <f>IF(IFERROR(VLOOKUP(BP$4&amp;BP31,都馬連編集用!$B$13:$C$49,2,FALSE),"")=0,"",(IFERROR(VLOOKUP(BP$4&amp;BP31,都馬連編集用!$B$13:$C$49,2,FALSE),"")))</f>
        <v/>
      </c>
      <c r="BR31" s="53"/>
      <c r="BS31" s="139" t="str">
        <f>IF(IFERROR(VLOOKUP(BR$4&amp;BR31,都馬連編集用!$B$13:$C$49,2,FALSE),"")=0,"",(IFERROR(VLOOKUP(BR$4&amp;BR31,都馬連編集用!$B$13:$C$49,2,FALSE),"")))</f>
        <v/>
      </c>
      <c r="BT31" s="53"/>
      <c r="BU31" s="139" t="str">
        <f>IF(IFERROR(VLOOKUP(BT$4&amp;BT31,都馬連編集用!$B$13:$C$49,2,FALSE),"")=0,"",(IFERROR(VLOOKUP(BT$4&amp;BT31,都馬連編集用!$B$13:$C$49,2,FALSE),"")))</f>
        <v/>
      </c>
      <c r="BV31" s="53"/>
      <c r="BW31" s="139" t="str">
        <f>IF(IFERROR(VLOOKUP(BV$4&amp;BV31,都馬連編集用!$B$13:$C$49,2,FALSE),"")=0,"",(IFERROR(VLOOKUP(BV$4&amp;BV31,都馬連編集用!$B$13:$C$49,2,FALSE),"")))</f>
        <v/>
      </c>
      <c r="BX31" s="53"/>
      <c r="BY31" s="139" t="str">
        <f>IF(IFERROR(VLOOKUP(BX$4&amp;BX31,都馬連編集用!$B$13:$C$49,2,FALSE),"")=0,"",(IFERROR(VLOOKUP(BX$4&amp;BX31,都馬連編集用!$B$13:$C$49,2,FALSE),"")))</f>
        <v/>
      </c>
      <c r="BZ31" s="53"/>
      <c r="CA31" s="139" t="str">
        <f>IF(IFERROR(VLOOKUP(BZ$4&amp;BZ31,都馬連編集用!$B$13:$C$49,2,FALSE),"")=0,"",(IFERROR(VLOOKUP(BZ$4&amp;BZ31,都馬連編集用!$B$13:$C$49,2,FALSE),"")))</f>
        <v/>
      </c>
      <c r="CB31" s="53"/>
      <c r="CC31" s="139" t="str">
        <f>IF(IFERROR(VLOOKUP(CB$4&amp;CB31,都馬連編集用!$B$13:$C$49,2,FALSE),"")=0,"",(IFERROR(VLOOKUP(CB$4&amp;CB31,都馬連編集用!$B$13:$C$49,2,FALSE),"")))</f>
        <v/>
      </c>
      <c r="CD31" s="53"/>
      <c r="CE31" s="139" t="str">
        <f>IF(IFERROR(VLOOKUP(CD$4&amp;CD31,都馬連編集用!$B$13:$C$49,2,FALSE),"")=0,"",(IFERROR(VLOOKUP(CD$4&amp;CD31,都馬連編集用!$B$13:$C$49,2,FALSE),"")))</f>
        <v/>
      </c>
      <c r="CF31" s="53"/>
      <c r="CG31" s="139" t="str">
        <f>IF(IFERROR(VLOOKUP(CF$4&amp;CF31,都馬連編集用!$B$13:$C$49,2,FALSE),"")=0,"",(IFERROR(VLOOKUP(CF$4&amp;CF31,都馬連編集用!$B$13:$C$49,2,FALSE),"")))</f>
        <v/>
      </c>
      <c r="CH31" s="53"/>
      <c r="CI31" s="139" t="str">
        <f>IF(IFERROR(VLOOKUP(CH$4&amp;CH31,都馬連編集用!$B$13:$C$49,2,FALSE),"")=0,"",(IFERROR(VLOOKUP(CH$4&amp;CH31,都馬連編集用!$B$13:$C$49,2,FALSE),"")))</f>
        <v/>
      </c>
      <c r="CJ31" s="53"/>
      <c r="CK31" s="139" t="str">
        <f>IF(IFERROR(VLOOKUP(CJ$4&amp;CJ31,都馬連編集用!$B$13:$C$49,2,FALSE),"")=0,"",(IFERROR(VLOOKUP(CJ$4&amp;CJ31,都馬連編集用!$B$13:$C$49,2,FALSE),"")))</f>
        <v/>
      </c>
      <c r="CL31" s="53"/>
      <c r="CM31" s="139" t="str">
        <f>IF(IFERROR(VLOOKUP(CL$4&amp;CL31,都馬連編集用!$B$13:$C$49,2,FALSE),"")=0,"",(IFERROR(VLOOKUP(CL$4&amp;CL31,都馬連編集用!$B$13:$C$49,2,FALSE),"")))</f>
        <v/>
      </c>
      <c r="CN31" s="53"/>
      <c r="CO31" s="139" t="str">
        <f>IF(IFERROR(VLOOKUP(CN$4&amp;CN31,都馬連編集用!$B$13:$C$49,2,FALSE),"")=0,"",(IFERROR(VLOOKUP(CN$4&amp;CN31,都馬連編集用!$B$13:$C$49,2,FALSE),"")))</f>
        <v/>
      </c>
      <c r="CP31" s="53"/>
      <c r="CQ31" s="139" t="str">
        <f>IF(IFERROR(VLOOKUP(CP$4&amp;CP31,都馬連編集用!$B$13:$C$49,2,FALSE),"")=0,"",(IFERROR(VLOOKUP(CP$4&amp;CP31,都馬連編集用!$B$13:$C$49,2,FALSE),"")))</f>
        <v/>
      </c>
      <c r="CR31" s="53"/>
      <c r="CS31" s="139" t="str">
        <f>IF(IFERROR(VLOOKUP(CR$4&amp;CR31,都馬連編集用!$B$13:$C$49,2,FALSE),"")=0,"",(IFERROR(VLOOKUP(CR$4&amp;CR31,都馬連編集用!$B$13:$C$49,2,FALSE),"")))</f>
        <v/>
      </c>
      <c r="CT31" s="53"/>
      <c r="CU31" s="139" t="str">
        <f>IF(IFERROR(VLOOKUP(CT$4&amp;CT31,都馬連編集用!$B$13:$C$49,2,FALSE),"")=0,"",(IFERROR(VLOOKUP(CT$4&amp;CT31,都馬連編集用!$B$13:$C$49,2,FALSE),"")))</f>
        <v/>
      </c>
      <c r="CV31" s="53"/>
      <c r="CW31" s="139" t="str">
        <f>IF(IFERROR(VLOOKUP(CV$4&amp;CV31,都馬連編集用!$B$13:$C$49,2,FALSE),"")=0,"",(IFERROR(VLOOKUP(CV$4&amp;CV31,都馬連編集用!$B$13:$C$49,2,FALSE),"")))</f>
        <v/>
      </c>
      <c r="CX31" s="53"/>
      <c r="CY31" s="139" t="str">
        <f>IF(IFERROR(VLOOKUP(CX$4&amp;CX31,都馬連編集用!$B$13:$C$49,2,FALSE),"")=0,"",(IFERROR(VLOOKUP(CX$4&amp;CX31,都馬連編集用!$B$13:$C$49,2,FALSE),"")))</f>
        <v/>
      </c>
      <c r="CZ31" s="53"/>
      <c r="DA31" s="139" t="str">
        <f>IF(IFERROR(VLOOKUP(CZ$4&amp;CZ31,都馬連編集用!$B$13:$C$49,2,FALSE),"")=0,"",(IFERROR(VLOOKUP(CZ$4&amp;CZ31,都馬連編集用!$B$13:$C$49,2,FALSE),"")))</f>
        <v/>
      </c>
      <c r="DB31" s="53"/>
      <c r="DC31" s="139" t="str">
        <f>IF(IFERROR(VLOOKUP(DB$4&amp;DB31,都馬連編集用!$B$13:$C$49,2,FALSE),"")=0,"",(IFERROR(VLOOKUP(DB$4&amp;DB31,都馬連編集用!$B$13:$C$49,2,FALSE),"")))</f>
        <v/>
      </c>
      <c r="DD31" s="53"/>
      <c r="DE31" s="139" t="str">
        <f>IF(IFERROR(VLOOKUP(DD$4&amp;DD31,都馬連編集用!$B$13:$C$49,2,FALSE),"")=0,"",(IFERROR(VLOOKUP(DD$4&amp;DD31,都馬連編集用!$B$13:$C$49,2,FALSE),"")))</f>
        <v/>
      </c>
      <c r="DF31" s="53"/>
      <c r="DG31" s="139" t="str">
        <f>IF(IFERROR(VLOOKUP(DF$4&amp;DF31,都馬連編集用!$B$13:$C$49,2,FALSE),"")=0,"",(IFERROR(VLOOKUP(DF$4&amp;DF31,都馬連編集用!$B$13:$C$49,2,FALSE),"")))</f>
        <v/>
      </c>
      <c r="DH31" s="53"/>
      <c r="DI31" s="139" t="str">
        <f>IF(IFERROR(VLOOKUP(DH$4&amp;DH31,都馬連編集用!$B$13:$C$49,2,FALSE),"")=0,"",(IFERROR(VLOOKUP(DH$4&amp;DH31,都馬連編集用!$B$13:$C$49,2,FALSE),"")))</f>
        <v/>
      </c>
      <c r="DJ31" s="53"/>
    </row>
    <row r="32" spans="1:114" ht="30.6" customHeight="1" x14ac:dyDescent="0.2">
      <c r="A32" s="34">
        <v>26</v>
      </c>
      <c r="D32" s="34" t="e">
        <f t="shared" si="50"/>
        <v>#N/A</v>
      </c>
      <c r="E32" s="126" t="e">
        <f t="shared" si="52"/>
        <v>#N/A</v>
      </c>
      <c r="F32" s="121"/>
      <c r="G32" s="141" t="str">
        <f>IFERROR(VLOOKUP(F32,'申込書2（馬匹・選手）'!$B$5:$D$54,3,FALSE),"")</f>
        <v/>
      </c>
      <c r="H32" s="121"/>
      <c r="I32" s="140" t="str">
        <f>IFERROR(VLOOKUP(H32,'申込書2（馬匹・選手）'!$F$5:$H$54,3,FALSE),"")</f>
        <v/>
      </c>
      <c r="J32" s="102" t="str">
        <f t="shared" si="51"/>
        <v/>
      </c>
      <c r="K32" s="107" t="str">
        <f>IFERROR(VLOOKUP(I32,'申込書2（馬匹・選手）'!$F$5:$H$54,3,FALSE),"")</f>
        <v/>
      </c>
      <c r="L32" s="53"/>
      <c r="M32" s="139" t="str">
        <f>IF(IFERROR(VLOOKUP(L$4&amp;L32,都馬連編集用!$B$13:$C$49,2,FALSE),"")=0,"",(IFERROR(VLOOKUP(L$4&amp;L32,都馬連編集用!$B$13:$C$49,2,FALSE),"")))</f>
        <v/>
      </c>
      <c r="N32" s="53"/>
      <c r="O32" s="139" t="str">
        <f>IF(IFERROR(VLOOKUP(N$4&amp;N32,都馬連編集用!$B$13:$C$49,2,FALSE),"")=0,"",(IFERROR(VLOOKUP(N$4&amp;N32,都馬連編集用!$B$13:$C$49,2,FALSE),"")))</f>
        <v/>
      </c>
      <c r="P32" s="53"/>
      <c r="Q32" s="139" t="str">
        <f>IF(IFERROR(VLOOKUP(P$4&amp;P32,都馬連編集用!$B$13:$C$49,2,FALSE),"")=0,"",(IFERROR(VLOOKUP(P$4&amp;P32,都馬連編集用!$B$13:$C$49,2,FALSE),"")))</f>
        <v/>
      </c>
      <c r="R32" s="53"/>
      <c r="S32" s="139" t="str">
        <f>IF(IFERROR(VLOOKUP(R$4&amp;R32,都馬連編集用!$B$13:$C$49,2,FALSE),"")=0,"",(IFERROR(VLOOKUP(R$4&amp;R32,都馬連編集用!$B$13:$C$49,2,FALSE),"")))</f>
        <v/>
      </c>
      <c r="T32" s="53"/>
      <c r="U32" s="139" t="str">
        <f>IF(IFERROR(VLOOKUP(T$4&amp;T32,都馬連編集用!$B$13:$C$49,2,FALSE),"")=0,"",(IFERROR(VLOOKUP(T$4&amp;T32,都馬連編集用!$B$13:$C$49,2,FALSE),"")))</f>
        <v/>
      </c>
      <c r="V32" s="53"/>
      <c r="W32" s="139" t="str">
        <f>IF(IFERROR(VLOOKUP(V$4&amp;V32,都馬連編集用!$B$13:$C$49,2,FALSE),"")=0,"",(IFERROR(VLOOKUP(V$4&amp;V32,都馬連編集用!$B$13:$C$49,2,FALSE),"")))</f>
        <v/>
      </c>
      <c r="X32" s="53"/>
      <c r="Y32" s="139" t="str">
        <f>IF(IFERROR(VLOOKUP(X$4&amp;X32,都馬連編集用!$B$13:$C$49,2,FALSE),"")=0,"",(IFERROR(VLOOKUP(X$4&amp;X32,都馬連編集用!$B$13:$C$49,2,FALSE),"")))</f>
        <v/>
      </c>
      <c r="Z32" s="53"/>
      <c r="AA32" s="139" t="str">
        <f>IF(IFERROR(VLOOKUP(Z$4&amp;Z32,都馬連編集用!$B$13:$C$49,2,FALSE),"")=0,"",(IFERROR(VLOOKUP(Z$4&amp;Z32,都馬連編集用!$B$13:$C$49,2,FALSE),"")))</f>
        <v/>
      </c>
      <c r="AB32" s="53"/>
      <c r="AC32" s="139" t="str">
        <f>IF(IFERROR(VLOOKUP(AB$4&amp;AB32,都馬連編集用!$B$13:$C$49,2,FALSE),"")=0,"",(IFERROR(VLOOKUP(AB$4&amp;AB32,都馬連編集用!$B$13:$C$49,2,FALSE),"")))</f>
        <v/>
      </c>
      <c r="AD32" s="53"/>
      <c r="AE32" s="139" t="str">
        <f>IF(IFERROR(VLOOKUP(AD$4&amp;AD32,都馬連編集用!$B$13:$C$49,2,FALSE),"")=0,"",(IFERROR(VLOOKUP(AD$4&amp;AD32,都馬連編集用!$B$13:$C$49,2,FALSE),"")))</f>
        <v/>
      </c>
      <c r="AF32" s="53"/>
      <c r="AG32" s="139" t="str">
        <f>IF(IFERROR(VLOOKUP(AF$4&amp;AF32,都馬連編集用!$B$13:$C$49,2,FALSE),"")=0,"",(IFERROR(VLOOKUP(AF$4&amp;AF32,都馬連編集用!$B$13:$C$49,2,FALSE),"")))</f>
        <v/>
      </c>
      <c r="AH32" s="53"/>
      <c r="AI32" s="139" t="str">
        <f>IF(IFERROR(VLOOKUP(AH$4&amp;AH32,都馬連編集用!$B$13:$C$49,2,FALSE),"")=0,"",(IFERROR(VLOOKUP(AH$4&amp;AH32,都馬連編集用!$B$13:$C$49,2,FALSE),"")))</f>
        <v/>
      </c>
      <c r="AJ32" s="53"/>
      <c r="AK32" s="139" t="str">
        <f>IF(IFERROR(VLOOKUP(AJ$4&amp;AJ32,都馬連編集用!$B$13:$C$49,2,FALSE),"")=0,"",(IFERROR(VLOOKUP(AJ$4&amp;AJ32,都馬連編集用!$B$13:$C$49,2,FALSE),"")))</f>
        <v/>
      </c>
      <c r="AL32" s="53"/>
      <c r="AM32" s="139" t="str">
        <f>IF(IFERROR(VLOOKUP(AL$4&amp;AL32,都馬連編集用!$B$13:$C$49,2,FALSE),"")=0,"",(IFERROR(VLOOKUP(AL$4&amp;AL32,都馬連編集用!$B$13:$C$49,2,FALSE),"")))</f>
        <v/>
      </c>
      <c r="AN32" s="53"/>
      <c r="AO32" s="172" t="str">
        <f>IF(IFERROR(VLOOKUP(AN$4&amp;AN32,都馬連編集用!$B$13:$C$49,2,FALSE),"")=0,"",(IFERROR(VLOOKUP(AN$4&amp;AN32,都馬連編集用!$B$13:$C$49,2,FALSE),"")))</f>
        <v/>
      </c>
      <c r="AP32" s="176"/>
      <c r="AQ32" s="139" t="str">
        <f>IF(IFERROR(VLOOKUP(AP$4&amp;AP32,都馬連編集用!$B$13:$C$49,2,FALSE),"")=0,"",(IFERROR(VLOOKUP(AP$4&amp;AP32,都馬連編集用!$B$13:$C$49,2,FALSE),"")))</f>
        <v/>
      </c>
      <c r="AR32" s="53"/>
      <c r="AS32" s="139" t="str">
        <f>IF(IFERROR(VLOOKUP(AR$4&amp;AR32,都馬連編集用!$B$13:$C$49,2,FALSE),"")=0,"",(IFERROR(VLOOKUP(AR$4&amp;AR32,都馬連編集用!$B$13:$C$49,2,FALSE),"")))</f>
        <v/>
      </c>
      <c r="AT32" s="53"/>
      <c r="AU32" s="139" t="str">
        <f>IF(IFERROR(VLOOKUP(AT$4&amp;AT32,都馬連編集用!$B$13:$C$49,2,FALSE),"")=0,"",(IFERROR(VLOOKUP(AT$4&amp;AT32,都馬連編集用!$B$13:$C$49,2,FALSE),"")))</f>
        <v/>
      </c>
      <c r="AV32" s="53"/>
      <c r="AW32" s="139" t="str">
        <f>IF(IFERROR(VLOOKUP(AV$4&amp;AV32,都馬連編集用!$B$13:$C$49,2,FALSE),"")=0,"",(IFERROR(VLOOKUP(AV$4&amp;AV32,都馬連編集用!$B$13:$C$49,2,FALSE),"")))</f>
        <v/>
      </c>
      <c r="AX32" s="53"/>
      <c r="AY32" s="139" t="str">
        <f>IF(IFERROR(VLOOKUP(AX$4&amp;AX32,都馬連編集用!$B$13:$C$49,2,FALSE),"")=0,"",(IFERROR(VLOOKUP(AX$4&amp;AX32,都馬連編集用!$B$13:$C$49,2,FALSE),"")))</f>
        <v/>
      </c>
      <c r="AZ32" s="53"/>
      <c r="BA32" s="139" t="str">
        <f>IF(IFERROR(VLOOKUP(AZ$4&amp;AZ32,都馬連編集用!$B$13:$C$49,2,FALSE),"")=0,"",(IFERROR(VLOOKUP(AZ$4&amp;AZ32,都馬連編集用!$B$13:$C$49,2,FALSE),"")))</f>
        <v/>
      </c>
      <c r="BB32" s="53"/>
      <c r="BC32" s="139" t="str">
        <f>IF(IFERROR(VLOOKUP(BB$4&amp;BB32,都馬連編集用!$B$13:$C$49,2,FALSE),"")=0,"",(IFERROR(VLOOKUP(BB$4&amp;BB32,都馬連編集用!$B$13:$C$49,2,FALSE),"")))</f>
        <v/>
      </c>
      <c r="BD32" s="53"/>
      <c r="BE32" s="139" t="str">
        <f>IF(IFERROR(VLOOKUP(BD$4&amp;BD32,都馬連編集用!$B$13:$C$49,2,FALSE),"")=0,"",(IFERROR(VLOOKUP(BD$4&amp;BD32,都馬連編集用!$B$13:$C$49,2,FALSE),"")))</f>
        <v/>
      </c>
      <c r="BF32" s="53"/>
      <c r="BG32" s="139" t="str">
        <f>IF(IFERROR(VLOOKUP(BF$4&amp;BF32,都馬連編集用!$B$13:$C$49,2,FALSE),"")=0,"",(IFERROR(VLOOKUP(BF$4&amp;BF32,都馬連編集用!$B$13:$C$49,2,FALSE),"")))</f>
        <v/>
      </c>
      <c r="BH32" s="53"/>
      <c r="BI32" s="139" t="str">
        <f>IF(IFERROR(VLOOKUP(BH$4&amp;BH32,都馬連編集用!$B$13:$C$49,2,FALSE),"")=0,"",(IFERROR(VLOOKUP(BH$4&amp;BH32,都馬連編集用!$B$13:$C$49,2,FALSE),"")))</f>
        <v/>
      </c>
      <c r="BJ32" s="53"/>
      <c r="BK32" s="139" t="str">
        <f>IF(IFERROR(VLOOKUP(BJ$4&amp;BJ32,都馬連編集用!$B$13:$C$49,2,FALSE),"")=0,"",(IFERROR(VLOOKUP(BJ$4&amp;BJ32,都馬連編集用!$B$13:$C$49,2,FALSE),"")))</f>
        <v/>
      </c>
      <c r="BL32" s="53"/>
      <c r="BM32" s="139" t="str">
        <f>IF(IFERROR(VLOOKUP(BL$4&amp;BL32,都馬連編集用!$B$13:$C$49,2,FALSE),"")=0,"",(IFERROR(VLOOKUP(BL$4&amp;BL32,都馬連編集用!$B$13:$C$49,2,FALSE),"")))</f>
        <v/>
      </c>
      <c r="BN32" s="53"/>
      <c r="BO32" s="139" t="str">
        <f>IF(IFERROR(VLOOKUP(BN$4&amp;BN32,都馬連編集用!$B$13:$C$49,2,FALSE),"")=0,"",(IFERROR(VLOOKUP(BN$4&amp;BN32,都馬連編集用!$B$13:$C$49,2,FALSE),"")))</f>
        <v/>
      </c>
      <c r="BP32" s="53"/>
      <c r="BQ32" s="139" t="str">
        <f>IF(IFERROR(VLOOKUP(BP$4&amp;BP32,都馬連編集用!$B$13:$C$49,2,FALSE),"")=0,"",(IFERROR(VLOOKUP(BP$4&amp;BP32,都馬連編集用!$B$13:$C$49,2,FALSE),"")))</f>
        <v/>
      </c>
      <c r="BR32" s="53"/>
      <c r="BS32" s="139" t="str">
        <f>IF(IFERROR(VLOOKUP(BR$4&amp;BR32,都馬連編集用!$B$13:$C$49,2,FALSE),"")=0,"",(IFERROR(VLOOKUP(BR$4&amp;BR32,都馬連編集用!$B$13:$C$49,2,FALSE),"")))</f>
        <v/>
      </c>
      <c r="BT32" s="53"/>
      <c r="BU32" s="139" t="str">
        <f>IF(IFERROR(VLOOKUP(BT$4&amp;BT32,都馬連編集用!$B$13:$C$49,2,FALSE),"")=0,"",(IFERROR(VLOOKUP(BT$4&amp;BT32,都馬連編集用!$B$13:$C$49,2,FALSE),"")))</f>
        <v/>
      </c>
      <c r="BV32" s="53"/>
      <c r="BW32" s="139" t="str">
        <f>IF(IFERROR(VLOOKUP(BV$4&amp;BV32,都馬連編集用!$B$13:$C$49,2,FALSE),"")=0,"",(IFERROR(VLOOKUP(BV$4&amp;BV32,都馬連編集用!$B$13:$C$49,2,FALSE),"")))</f>
        <v/>
      </c>
      <c r="BX32" s="53"/>
      <c r="BY32" s="139" t="str">
        <f>IF(IFERROR(VLOOKUP(BX$4&amp;BX32,都馬連編集用!$B$13:$C$49,2,FALSE),"")=0,"",(IFERROR(VLOOKUP(BX$4&amp;BX32,都馬連編集用!$B$13:$C$49,2,FALSE),"")))</f>
        <v/>
      </c>
      <c r="BZ32" s="53"/>
      <c r="CA32" s="139" t="str">
        <f>IF(IFERROR(VLOOKUP(BZ$4&amp;BZ32,都馬連編集用!$B$13:$C$49,2,FALSE),"")=0,"",(IFERROR(VLOOKUP(BZ$4&amp;BZ32,都馬連編集用!$B$13:$C$49,2,FALSE),"")))</f>
        <v/>
      </c>
      <c r="CB32" s="53"/>
      <c r="CC32" s="139" t="str">
        <f>IF(IFERROR(VLOOKUP(CB$4&amp;CB32,都馬連編集用!$B$13:$C$49,2,FALSE),"")=0,"",(IFERROR(VLOOKUP(CB$4&amp;CB32,都馬連編集用!$B$13:$C$49,2,FALSE),"")))</f>
        <v/>
      </c>
      <c r="CD32" s="53"/>
      <c r="CE32" s="139" t="str">
        <f>IF(IFERROR(VLOOKUP(CD$4&amp;CD32,都馬連編集用!$B$13:$C$49,2,FALSE),"")=0,"",(IFERROR(VLOOKUP(CD$4&amp;CD32,都馬連編集用!$B$13:$C$49,2,FALSE),"")))</f>
        <v/>
      </c>
      <c r="CF32" s="53"/>
      <c r="CG32" s="139" t="str">
        <f>IF(IFERROR(VLOOKUP(CF$4&amp;CF32,都馬連編集用!$B$13:$C$49,2,FALSE),"")=0,"",(IFERROR(VLOOKUP(CF$4&amp;CF32,都馬連編集用!$B$13:$C$49,2,FALSE),"")))</f>
        <v/>
      </c>
      <c r="CH32" s="53"/>
      <c r="CI32" s="139" t="str">
        <f>IF(IFERROR(VLOOKUP(CH$4&amp;CH32,都馬連編集用!$B$13:$C$49,2,FALSE),"")=0,"",(IFERROR(VLOOKUP(CH$4&amp;CH32,都馬連編集用!$B$13:$C$49,2,FALSE),"")))</f>
        <v/>
      </c>
      <c r="CJ32" s="53"/>
      <c r="CK32" s="139" t="str">
        <f>IF(IFERROR(VLOOKUP(CJ$4&amp;CJ32,都馬連編集用!$B$13:$C$49,2,FALSE),"")=0,"",(IFERROR(VLOOKUP(CJ$4&amp;CJ32,都馬連編集用!$B$13:$C$49,2,FALSE),"")))</f>
        <v/>
      </c>
      <c r="CL32" s="53"/>
      <c r="CM32" s="139" t="str">
        <f>IF(IFERROR(VLOOKUP(CL$4&amp;CL32,都馬連編集用!$B$13:$C$49,2,FALSE),"")=0,"",(IFERROR(VLOOKUP(CL$4&amp;CL32,都馬連編集用!$B$13:$C$49,2,FALSE),"")))</f>
        <v/>
      </c>
      <c r="CN32" s="53"/>
      <c r="CO32" s="139" t="str">
        <f>IF(IFERROR(VLOOKUP(CN$4&amp;CN32,都馬連編集用!$B$13:$C$49,2,FALSE),"")=0,"",(IFERROR(VLOOKUP(CN$4&amp;CN32,都馬連編集用!$B$13:$C$49,2,FALSE),"")))</f>
        <v/>
      </c>
      <c r="CP32" s="53"/>
      <c r="CQ32" s="139" t="str">
        <f>IF(IFERROR(VLOOKUP(CP$4&amp;CP32,都馬連編集用!$B$13:$C$49,2,FALSE),"")=0,"",(IFERROR(VLOOKUP(CP$4&amp;CP32,都馬連編集用!$B$13:$C$49,2,FALSE),"")))</f>
        <v/>
      </c>
      <c r="CR32" s="53"/>
      <c r="CS32" s="139" t="str">
        <f>IF(IFERROR(VLOOKUP(CR$4&amp;CR32,都馬連編集用!$B$13:$C$49,2,FALSE),"")=0,"",(IFERROR(VLOOKUP(CR$4&amp;CR32,都馬連編集用!$B$13:$C$49,2,FALSE),"")))</f>
        <v/>
      </c>
      <c r="CT32" s="53"/>
      <c r="CU32" s="139" t="str">
        <f>IF(IFERROR(VLOOKUP(CT$4&amp;CT32,都馬連編集用!$B$13:$C$49,2,FALSE),"")=0,"",(IFERROR(VLOOKUP(CT$4&amp;CT32,都馬連編集用!$B$13:$C$49,2,FALSE),"")))</f>
        <v/>
      </c>
      <c r="CV32" s="53"/>
      <c r="CW32" s="139" t="str">
        <f>IF(IFERROR(VLOOKUP(CV$4&amp;CV32,都馬連編集用!$B$13:$C$49,2,FALSE),"")=0,"",(IFERROR(VLOOKUP(CV$4&amp;CV32,都馬連編集用!$B$13:$C$49,2,FALSE),"")))</f>
        <v/>
      </c>
      <c r="CX32" s="53"/>
      <c r="CY32" s="139" t="str">
        <f>IF(IFERROR(VLOOKUP(CX$4&amp;CX32,都馬連編集用!$B$13:$C$49,2,FALSE),"")=0,"",(IFERROR(VLOOKUP(CX$4&amp;CX32,都馬連編集用!$B$13:$C$49,2,FALSE),"")))</f>
        <v/>
      </c>
      <c r="CZ32" s="53"/>
      <c r="DA32" s="139" t="str">
        <f>IF(IFERROR(VLOOKUP(CZ$4&amp;CZ32,都馬連編集用!$B$13:$C$49,2,FALSE),"")=0,"",(IFERROR(VLOOKUP(CZ$4&amp;CZ32,都馬連編集用!$B$13:$C$49,2,FALSE),"")))</f>
        <v/>
      </c>
      <c r="DB32" s="53"/>
      <c r="DC32" s="139" t="str">
        <f>IF(IFERROR(VLOOKUP(DB$4&amp;DB32,都馬連編集用!$B$13:$C$49,2,FALSE),"")=0,"",(IFERROR(VLOOKUP(DB$4&amp;DB32,都馬連編集用!$B$13:$C$49,2,FALSE),"")))</f>
        <v/>
      </c>
      <c r="DD32" s="53"/>
      <c r="DE32" s="139" t="str">
        <f>IF(IFERROR(VLOOKUP(DD$4&amp;DD32,都馬連編集用!$B$13:$C$49,2,FALSE),"")=0,"",(IFERROR(VLOOKUP(DD$4&amp;DD32,都馬連編集用!$B$13:$C$49,2,FALSE),"")))</f>
        <v/>
      </c>
      <c r="DF32" s="53"/>
      <c r="DG32" s="139" t="str">
        <f>IF(IFERROR(VLOOKUP(DF$4&amp;DF32,都馬連編集用!$B$13:$C$49,2,FALSE),"")=0,"",(IFERROR(VLOOKUP(DF$4&amp;DF32,都馬連編集用!$B$13:$C$49,2,FALSE),"")))</f>
        <v/>
      </c>
      <c r="DH32" s="53"/>
      <c r="DI32" s="139" t="str">
        <f>IF(IFERROR(VLOOKUP(DH$4&amp;DH32,都馬連編集用!$B$13:$C$49,2,FALSE),"")=0,"",(IFERROR(VLOOKUP(DH$4&amp;DH32,都馬連編集用!$B$13:$C$49,2,FALSE),"")))</f>
        <v/>
      </c>
      <c r="DJ32" s="53"/>
    </row>
    <row r="33" spans="1:114" ht="30.6" customHeight="1" x14ac:dyDescent="0.2">
      <c r="A33" s="34">
        <v>27</v>
      </c>
      <c r="D33" s="34" t="e">
        <f t="shared" si="50"/>
        <v>#N/A</v>
      </c>
      <c r="E33" s="126" t="e">
        <f t="shared" si="52"/>
        <v>#N/A</v>
      </c>
      <c r="F33" s="121"/>
      <c r="G33" s="141" t="str">
        <f>IFERROR(VLOOKUP(F33,'申込書2（馬匹・選手）'!$B$5:$D$54,3,FALSE),"")</f>
        <v/>
      </c>
      <c r="H33" s="121"/>
      <c r="I33" s="140" t="str">
        <f>IFERROR(VLOOKUP(H33,'申込書2（馬匹・選手）'!$F$5:$H$54,3,FALSE),"")</f>
        <v/>
      </c>
      <c r="J33" s="102" t="str">
        <f t="shared" si="51"/>
        <v/>
      </c>
      <c r="K33" s="107" t="str">
        <f>IFERROR(VLOOKUP(I33,'申込書2（馬匹・選手）'!$F$5:$H$54,3,FALSE),"")</f>
        <v/>
      </c>
      <c r="L33" s="53"/>
      <c r="M33" s="139" t="str">
        <f>IF(IFERROR(VLOOKUP(L$4&amp;L33,都馬連編集用!$B$13:$C$49,2,FALSE),"")=0,"",(IFERROR(VLOOKUP(L$4&amp;L33,都馬連編集用!$B$13:$C$49,2,FALSE),"")))</f>
        <v/>
      </c>
      <c r="N33" s="53"/>
      <c r="O33" s="139" t="str">
        <f>IF(IFERROR(VLOOKUP(N$4&amp;N33,都馬連編集用!$B$13:$C$49,2,FALSE),"")=0,"",(IFERROR(VLOOKUP(N$4&amp;N33,都馬連編集用!$B$13:$C$49,2,FALSE),"")))</f>
        <v/>
      </c>
      <c r="P33" s="53"/>
      <c r="Q33" s="139" t="str">
        <f>IF(IFERROR(VLOOKUP(P$4&amp;P33,都馬連編集用!$B$13:$C$49,2,FALSE),"")=0,"",(IFERROR(VLOOKUP(P$4&amp;P33,都馬連編集用!$B$13:$C$49,2,FALSE),"")))</f>
        <v/>
      </c>
      <c r="R33" s="53"/>
      <c r="S33" s="139" t="str">
        <f>IF(IFERROR(VLOOKUP(R$4&amp;R33,都馬連編集用!$B$13:$C$49,2,FALSE),"")=0,"",(IFERROR(VLOOKUP(R$4&amp;R33,都馬連編集用!$B$13:$C$49,2,FALSE),"")))</f>
        <v/>
      </c>
      <c r="T33" s="53"/>
      <c r="U33" s="139" t="str">
        <f>IF(IFERROR(VLOOKUP(T$4&amp;T33,都馬連編集用!$B$13:$C$49,2,FALSE),"")=0,"",(IFERROR(VLOOKUP(T$4&amp;T33,都馬連編集用!$B$13:$C$49,2,FALSE),"")))</f>
        <v/>
      </c>
      <c r="V33" s="53"/>
      <c r="W33" s="139" t="str">
        <f>IF(IFERROR(VLOOKUP(V$4&amp;V33,都馬連編集用!$B$13:$C$49,2,FALSE),"")=0,"",(IFERROR(VLOOKUP(V$4&amp;V33,都馬連編集用!$B$13:$C$49,2,FALSE),"")))</f>
        <v/>
      </c>
      <c r="X33" s="53"/>
      <c r="Y33" s="139" t="str">
        <f>IF(IFERROR(VLOOKUP(X$4&amp;X33,都馬連編集用!$B$13:$C$49,2,FALSE),"")=0,"",(IFERROR(VLOOKUP(X$4&amp;X33,都馬連編集用!$B$13:$C$49,2,FALSE),"")))</f>
        <v/>
      </c>
      <c r="Z33" s="53"/>
      <c r="AA33" s="139" t="str">
        <f>IF(IFERROR(VLOOKUP(Z$4&amp;Z33,都馬連編集用!$B$13:$C$49,2,FALSE),"")=0,"",(IFERROR(VLOOKUP(Z$4&amp;Z33,都馬連編集用!$B$13:$C$49,2,FALSE),"")))</f>
        <v/>
      </c>
      <c r="AB33" s="53"/>
      <c r="AC33" s="139" t="str">
        <f>IF(IFERROR(VLOOKUP(AB$4&amp;AB33,都馬連編集用!$B$13:$C$49,2,FALSE),"")=0,"",(IFERROR(VLOOKUP(AB$4&amp;AB33,都馬連編集用!$B$13:$C$49,2,FALSE),"")))</f>
        <v/>
      </c>
      <c r="AD33" s="53"/>
      <c r="AE33" s="139" t="str">
        <f>IF(IFERROR(VLOOKUP(AD$4&amp;AD33,都馬連編集用!$B$13:$C$49,2,FALSE),"")=0,"",(IFERROR(VLOOKUP(AD$4&amp;AD33,都馬連編集用!$B$13:$C$49,2,FALSE),"")))</f>
        <v/>
      </c>
      <c r="AF33" s="53"/>
      <c r="AG33" s="139" t="str">
        <f>IF(IFERROR(VLOOKUP(AF$4&amp;AF33,都馬連編集用!$B$13:$C$49,2,FALSE),"")=0,"",(IFERROR(VLOOKUP(AF$4&amp;AF33,都馬連編集用!$B$13:$C$49,2,FALSE),"")))</f>
        <v/>
      </c>
      <c r="AH33" s="53"/>
      <c r="AI33" s="139" t="str">
        <f>IF(IFERROR(VLOOKUP(AH$4&amp;AH33,都馬連編集用!$B$13:$C$49,2,FALSE),"")=0,"",(IFERROR(VLOOKUP(AH$4&amp;AH33,都馬連編集用!$B$13:$C$49,2,FALSE),"")))</f>
        <v/>
      </c>
      <c r="AJ33" s="53"/>
      <c r="AK33" s="139" t="str">
        <f>IF(IFERROR(VLOOKUP(AJ$4&amp;AJ33,都馬連編集用!$B$13:$C$49,2,FALSE),"")=0,"",(IFERROR(VLOOKUP(AJ$4&amp;AJ33,都馬連編集用!$B$13:$C$49,2,FALSE),"")))</f>
        <v/>
      </c>
      <c r="AL33" s="53"/>
      <c r="AM33" s="139" t="str">
        <f>IF(IFERROR(VLOOKUP(AL$4&amp;AL33,都馬連編集用!$B$13:$C$49,2,FALSE),"")=0,"",(IFERROR(VLOOKUP(AL$4&amp;AL33,都馬連編集用!$B$13:$C$49,2,FALSE),"")))</f>
        <v/>
      </c>
      <c r="AN33" s="53"/>
      <c r="AO33" s="172" t="str">
        <f>IF(IFERROR(VLOOKUP(AN$4&amp;AN33,都馬連編集用!$B$13:$C$49,2,FALSE),"")=0,"",(IFERROR(VLOOKUP(AN$4&amp;AN33,都馬連編集用!$B$13:$C$49,2,FALSE),"")))</f>
        <v/>
      </c>
      <c r="AP33" s="176"/>
      <c r="AQ33" s="139" t="str">
        <f>IF(IFERROR(VLOOKUP(AP$4&amp;AP33,都馬連編集用!$B$13:$C$49,2,FALSE),"")=0,"",(IFERROR(VLOOKUP(AP$4&amp;AP33,都馬連編集用!$B$13:$C$49,2,FALSE),"")))</f>
        <v/>
      </c>
      <c r="AR33" s="53"/>
      <c r="AS33" s="139" t="str">
        <f>IF(IFERROR(VLOOKUP(AR$4&amp;AR33,都馬連編集用!$B$13:$C$49,2,FALSE),"")=0,"",(IFERROR(VLOOKUP(AR$4&amp;AR33,都馬連編集用!$B$13:$C$49,2,FALSE),"")))</f>
        <v/>
      </c>
      <c r="AT33" s="53"/>
      <c r="AU33" s="139" t="str">
        <f>IF(IFERROR(VLOOKUP(AT$4&amp;AT33,都馬連編集用!$B$13:$C$49,2,FALSE),"")=0,"",(IFERROR(VLOOKUP(AT$4&amp;AT33,都馬連編集用!$B$13:$C$49,2,FALSE),"")))</f>
        <v/>
      </c>
      <c r="AV33" s="53"/>
      <c r="AW33" s="139" t="str">
        <f>IF(IFERROR(VLOOKUP(AV$4&amp;AV33,都馬連編集用!$B$13:$C$49,2,FALSE),"")=0,"",(IFERROR(VLOOKUP(AV$4&amp;AV33,都馬連編集用!$B$13:$C$49,2,FALSE),"")))</f>
        <v/>
      </c>
      <c r="AX33" s="53"/>
      <c r="AY33" s="139" t="str">
        <f>IF(IFERROR(VLOOKUP(AX$4&amp;AX33,都馬連編集用!$B$13:$C$49,2,FALSE),"")=0,"",(IFERROR(VLOOKUP(AX$4&amp;AX33,都馬連編集用!$B$13:$C$49,2,FALSE),"")))</f>
        <v/>
      </c>
      <c r="AZ33" s="53"/>
      <c r="BA33" s="139" t="str">
        <f>IF(IFERROR(VLOOKUP(AZ$4&amp;AZ33,都馬連編集用!$B$13:$C$49,2,FALSE),"")=0,"",(IFERROR(VLOOKUP(AZ$4&amp;AZ33,都馬連編集用!$B$13:$C$49,2,FALSE),"")))</f>
        <v/>
      </c>
      <c r="BB33" s="53"/>
      <c r="BC33" s="139" t="str">
        <f>IF(IFERROR(VLOOKUP(BB$4&amp;BB33,都馬連編集用!$B$13:$C$49,2,FALSE),"")=0,"",(IFERROR(VLOOKUP(BB$4&amp;BB33,都馬連編集用!$B$13:$C$49,2,FALSE),"")))</f>
        <v/>
      </c>
      <c r="BD33" s="53"/>
      <c r="BE33" s="139" t="str">
        <f>IF(IFERROR(VLOOKUP(BD$4&amp;BD33,都馬連編集用!$B$13:$C$49,2,FALSE),"")=0,"",(IFERROR(VLOOKUP(BD$4&amp;BD33,都馬連編集用!$B$13:$C$49,2,FALSE),"")))</f>
        <v/>
      </c>
      <c r="BF33" s="53"/>
      <c r="BG33" s="139" t="str">
        <f>IF(IFERROR(VLOOKUP(BF$4&amp;BF33,都馬連編集用!$B$13:$C$49,2,FALSE),"")=0,"",(IFERROR(VLOOKUP(BF$4&amp;BF33,都馬連編集用!$B$13:$C$49,2,FALSE),"")))</f>
        <v/>
      </c>
      <c r="BH33" s="53"/>
      <c r="BI33" s="139" t="str">
        <f>IF(IFERROR(VLOOKUP(BH$4&amp;BH33,都馬連編集用!$B$13:$C$49,2,FALSE),"")=0,"",(IFERROR(VLOOKUP(BH$4&amp;BH33,都馬連編集用!$B$13:$C$49,2,FALSE),"")))</f>
        <v/>
      </c>
      <c r="BJ33" s="53"/>
      <c r="BK33" s="139" t="str">
        <f>IF(IFERROR(VLOOKUP(BJ$4&amp;BJ33,都馬連編集用!$B$13:$C$49,2,FALSE),"")=0,"",(IFERROR(VLOOKUP(BJ$4&amp;BJ33,都馬連編集用!$B$13:$C$49,2,FALSE),"")))</f>
        <v/>
      </c>
      <c r="BL33" s="53"/>
      <c r="BM33" s="139" t="str">
        <f>IF(IFERROR(VLOOKUP(BL$4&amp;BL33,都馬連編集用!$B$13:$C$49,2,FALSE),"")=0,"",(IFERROR(VLOOKUP(BL$4&amp;BL33,都馬連編集用!$B$13:$C$49,2,FALSE),"")))</f>
        <v/>
      </c>
      <c r="BN33" s="53"/>
      <c r="BO33" s="139" t="str">
        <f>IF(IFERROR(VLOOKUP(BN$4&amp;BN33,都馬連編集用!$B$13:$C$49,2,FALSE),"")=0,"",(IFERROR(VLOOKUP(BN$4&amp;BN33,都馬連編集用!$B$13:$C$49,2,FALSE),"")))</f>
        <v/>
      </c>
      <c r="BP33" s="53"/>
      <c r="BQ33" s="139" t="str">
        <f>IF(IFERROR(VLOOKUP(BP$4&amp;BP33,都馬連編集用!$B$13:$C$49,2,FALSE),"")=0,"",(IFERROR(VLOOKUP(BP$4&amp;BP33,都馬連編集用!$B$13:$C$49,2,FALSE),"")))</f>
        <v/>
      </c>
      <c r="BR33" s="53"/>
      <c r="BS33" s="139" t="str">
        <f>IF(IFERROR(VLOOKUP(BR$4&amp;BR33,都馬連編集用!$B$13:$C$49,2,FALSE),"")=0,"",(IFERROR(VLOOKUP(BR$4&amp;BR33,都馬連編集用!$B$13:$C$49,2,FALSE),"")))</f>
        <v/>
      </c>
      <c r="BT33" s="53"/>
      <c r="BU33" s="139" t="str">
        <f>IF(IFERROR(VLOOKUP(BT$4&amp;BT33,都馬連編集用!$B$13:$C$49,2,FALSE),"")=0,"",(IFERROR(VLOOKUP(BT$4&amp;BT33,都馬連編集用!$B$13:$C$49,2,FALSE),"")))</f>
        <v/>
      </c>
      <c r="BV33" s="53"/>
      <c r="BW33" s="139" t="str">
        <f>IF(IFERROR(VLOOKUP(BV$4&amp;BV33,都馬連編集用!$B$13:$C$49,2,FALSE),"")=0,"",(IFERROR(VLOOKUP(BV$4&amp;BV33,都馬連編集用!$B$13:$C$49,2,FALSE),"")))</f>
        <v/>
      </c>
      <c r="BX33" s="53"/>
      <c r="BY33" s="139" t="str">
        <f>IF(IFERROR(VLOOKUP(BX$4&amp;BX33,都馬連編集用!$B$13:$C$49,2,FALSE),"")=0,"",(IFERROR(VLOOKUP(BX$4&amp;BX33,都馬連編集用!$B$13:$C$49,2,FALSE),"")))</f>
        <v/>
      </c>
      <c r="BZ33" s="53"/>
      <c r="CA33" s="139" t="str">
        <f>IF(IFERROR(VLOOKUP(BZ$4&amp;BZ33,都馬連編集用!$B$13:$C$49,2,FALSE),"")=0,"",(IFERROR(VLOOKUP(BZ$4&amp;BZ33,都馬連編集用!$B$13:$C$49,2,FALSE),"")))</f>
        <v/>
      </c>
      <c r="CB33" s="53"/>
      <c r="CC33" s="139" t="str">
        <f>IF(IFERROR(VLOOKUP(CB$4&amp;CB33,都馬連編集用!$B$13:$C$49,2,FALSE),"")=0,"",(IFERROR(VLOOKUP(CB$4&amp;CB33,都馬連編集用!$B$13:$C$49,2,FALSE),"")))</f>
        <v/>
      </c>
      <c r="CD33" s="53"/>
      <c r="CE33" s="139" t="str">
        <f>IF(IFERROR(VLOOKUP(CD$4&amp;CD33,都馬連編集用!$B$13:$C$49,2,FALSE),"")=0,"",(IFERROR(VLOOKUP(CD$4&amp;CD33,都馬連編集用!$B$13:$C$49,2,FALSE),"")))</f>
        <v/>
      </c>
      <c r="CF33" s="53"/>
      <c r="CG33" s="139" t="str">
        <f>IF(IFERROR(VLOOKUP(CF$4&amp;CF33,都馬連編集用!$B$13:$C$49,2,FALSE),"")=0,"",(IFERROR(VLOOKUP(CF$4&amp;CF33,都馬連編集用!$B$13:$C$49,2,FALSE),"")))</f>
        <v/>
      </c>
      <c r="CH33" s="53"/>
      <c r="CI33" s="139" t="str">
        <f>IF(IFERROR(VLOOKUP(CH$4&amp;CH33,都馬連編集用!$B$13:$C$49,2,FALSE),"")=0,"",(IFERROR(VLOOKUP(CH$4&amp;CH33,都馬連編集用!$B$13:$C$49,2,FALSE),"")))</f>
        <v/>
      </c>
      <c r="CJ33" s="53"/>
      <c r="CK33" s="139" t="str">
        <f>IF(IFERROR(VLOOKUP(CJ$4&amp;CJ33,都馬連編集用!$B$13:$C$49,2,FALSE),"")=0,"",(IFERROR(VLOOKUP(CJ$4&amp;CJ33,都馬連編集用!$B$13:$C$49,2,FALSE),"")))</f>
        <v/>
      </c>
      <c r="CL33" s="53"/>
      <c r="CM33" s="139" t="str">
        <f>IF(IFERROR(VLOOKUP(CL$4&amp;CL33,都馬連編集用!$B$13:$C$49,2,FALSE),"")=0,"",(IFERROR(VLOOKUP(CL$4&amp;CL33,都馬連編集用!$B$13:$C$49,2,FALSE),"")))</f>
        <v/>
      </c>
      <c r="CN33" s="53"/>
      <c r="CO33" s="139" t="str">
        <f>IF(IFERROR(VLOOKUP(CN$4&amp;CN33,都馬連編集用!$B$13:$C$49,2,FALSE),"")=0,"",(IFERROR(VLOOKUP(CN$4&amp;CN33,都馬連編集用!$B$13:$C$49,2,FALSE),"")))</f>
        <v/>
      </c>
      <c r="CP33" s="53"/>
      <c r="CQ33" s="139" t="str">
        <f>IF(IFERROR(VLOOKUP(CP$4&amp;CP33,都馬連編集用!$B$13:$C$49,2,FALSE),"")=0,"",(IFERROR(VLOOKUP(CP$4&amp;CP33,都馬連編集用!$B$13:$C$49,2,FALSE),"")))</f>
        <v/>
      </c>
      <c r="CR33" s="53"/>
      <c r="CS33" s="139" t="str">
        <f>IF(IFERROR(VLOOKUP(CR$4&amp;CR33,都馬連編集用!$B$13:$C$49,2,FALSE),"")=0,"",(IFERROR(VLOOKUP(CR$4&amp;CR33,都馬連編集用!$B$13:$C$49,2,FALSE),"")))</f>
        <v/>
      </c>
      <c r="CT33" s="53"/>
      <c r="CU33" s="139" t="str">
        <f>IF(IFERROR(VLOOKUP(CT$4&amp;CT33,都馬連編集用!$B$13:$C$49,2,FALSE),"")=0,"",(IFERROR(VLOOKUP(CT$4&amp;CT33,都馬連編集用!$B$13:$C$49,2,FALSE),"")))</f>
        <v/>
      </c>
      <c r="CV33" s="53"/>
      <c r="CW33" s="139" t="str">
        <f>IF(IFERROR(VLOOKUP(CV$4&amp;CV33,都馬連編集用!$B$13:$C$49,2,FALSE),"")=0,"",(IFERROR(VLOOKUP(CV$4&amp;CV33,都馬連編集用!$B$13:$C$49,2,FALSE),"")))</f>
        <v/>
      </c>
      <c r="CX33" s="53"/>
      <c r="CY33" s="139" t="str">
        <f>IF(IFERROR(VLOOKUP(CX$4&amp;CX33,都馬連編集用!$B$13:$C$49,2,FALSE),"")=0,"",(IFERROR(VLOOKUP(CX$4&amp;CX33,都馬連編集用!$B$13:$C$49,2,FALSE),"")))</f>
        <v/>
      </c>
      <c r="CZ33" s="53"/>
      <c r="DA33" s="139" t="str">
        <f>IF(IFERROR(VLOOKUP(CZ$4&amp;CZ33,都馬連編集用!$B$13:$C$49,2,FALSE),"")=0,"",(IFERROR(VLOOKUP(CZ$4&amp;CZ33,都馬連編集用!$B$13:$C$49,2,FALSE),"")))</f>
        <v/>
      </c>
      <c r="DB33" s="53"/>
      <c r="DC33" s="139" t="str">
        <f>IF(IFERROR(VLOOKUP(DB$4&amp;DB33,都馬連編集用!$B$13:$C$49,2,FALSE),"")=0,"",(IFERROR(VLOOKUP(DB$4&amp;DB33,都馬連編集用!$B$13:$C$49,2,FALSE),"")))</f>
        <v/>
      </c>
      <c r="DD33" s="53"/>
      <c r="DE33" s="139" t="str">
        <f>IF(IFERROR(VLOOKUP(DD$4&amp;DD33,都馬連編集用!$B$13:$C$49,2,FALSE),"")=0,"",(IFERROR(VLOOKUP(DD$4&amp;DD33,都馬連編集用!$B$13:$C$49,2,FALSE),"")))</f>
        <v/>
      </c>
      <c r="DF33" s="53"/>
      <c r="DG33" s="139" t="str">
        <f>IF(IFERROR(VLOOKUP(DF$4&amp;DF33,都馬連編集用!$B$13:$C$49,2,FALSE),"")=0,"",(IFERROR(VLOOKUP(DF$4&amp;DF33,都馬連編集用!$B$13:$C$49,2,FALSE),"")))</f>
        <v/>
      </c>
      <c r="DH33" s="53"/>
      <c r="DI33" s="139" t="str">
        <f>IF(IFERROR(VLOOKUP(DH$4&amp;DH33,都馬連編集用!$B$13:$C$49,2,FALSE),"")=0,"",(IFERROR(VLOOKUP(DH$4&amp;DH33,都馬連編集用!$B$13:$C$49,2,FALSE),"")))</f>
        <v/>
      </c>
      <c r="DJ33" s="53"/>
    </row>
    <row r="34" spans="1:114" ht="30.6" customHeight="1" x14ac:dyDescent="0.2">
      <c r="A34" s="34">
        <v>28</v>
      </c>
      <c r="D34" s="34" t="e">
        <f t="shared" si="50"/>
        <v>#N/A</v>
      </c>
      <c r="E34" s="126" t="e">
        <f t="shared" si="52"/>
        <v>#N/A</v>
      </c>
      <c r="F34" s="121"/>
      <c r="G34" s="141" t="str">
        <f>IFERROR(VLOOKUP(F34,'申込書2（馬匹・選手）'!$B$5:$D$54,3,FALSE),"")</f>
        <v/>
      </c>
      <c r="H34" s="121"/>
      <c r="I34" s="140" t="str">
        <f>IFERROR(VLOOKUP(H34,'申込書2（馬匹・選手）'!$F$5:$H$54,3,FALSE),"")</f>
        <v/>
      </c>
      <c r="J34" s="102" t="str">
        <f t="shared" si="51"/>
        <v/>
      </c>
      <c r="K34" s="107" t="str">
        <f>IFERROR(VLOOKUP(I34,'申込書2（馬匹・選手）'!$F$5:$H$54,3,FALSE),"")</f>
        <v/>
      </c>
      <c r="L34" s="53"/>
      <c r="M34" s="139" t="str">
        <f>IF(IFERROR(VLOOKUP(L$4&amp;L34,都馬連編集用!$B$13:$C$49,2,FALSE),"")=0,"",(IFERROR(VLOOKUP(L$4&amp;L34,都馬連編集用!$B$13:$C$49,2,FALSE),"")))</f>
        <v/>
      </c>
      <c r="N34" s="53"/>
      <c r="O34" s="139" t="str">
        <f>IF(IFERROR(VLOOKUP(N$4&amp;N34,都馬連編集用!$B$13:$C$49,2,FALSE),"")=0,"",(IFERROR(VLOOKUP(N$4&amp;N34,都馬連編集用!$B$13:$C$49,2,FALSE),"")))</f>
        <v/>
      </c>
      <c r="P34" s="53"/>
      <c r="Q34" s="139" t="str">
        <f>IF(IFERROR(VLOOKUP(P$4&amp;P34,都馬連編集用!$B$13:$C$49,2,FALSE),"")=0,"",(IFERROR(VLOOKUP(P$4&amp;P34,都馬連編集用!$B$13:$C$49,2,FALSE),"")))</f>
        <v/>
      </c>
      <c r="R34" s="53"/>
      <c r="S34" s="139" t="str">
        <f>IF(IFERROR(VLOOKUP(R$4&amp;R34,都馬連編集用!$B$13:$C$49,2,FALSE),"")=0,"",(IFERROR(VLOOKUP(R$4&amp;R34,都馬連編集用!$B$13:$C$49,2,FALSE),"")))</f>
        <v/>
      </c>
      <c r="T34" s="53"/>
      <c r="U34" s="139" t="str">
        <f>IF(IFERROR(VLOOKUP(T$4&amp;T34,都馬連編集用!$B$13:$C$49,2,FALSE),"")=0,"",(IFERROR(VLOOKUP(T$4&amp;T34,都馬連編集用!$B$13:$C$49,2,FALSE),"")))</f>
        <v/>
      </c>
      <c r="V34" s="53"/>
      <c r="W34" s="139" t="str">
        <f>IF(IFERROR(VLOOKUP(V$4&amp;V34,都馬連編集用!$B$13:$C$49,2,FALSE),"")=0,"",(IFERROR(VLOOKUP(V$4&amp;V34,都馬連編集用!$B$13:$C$49,2,FALSE),"")))</f>
        <v/>
      </c>
      <c r="X34" s="53"/>
      <c r="Y34" s="139" t="str">
        <f>IF(IFERROR(VLOOKUP(X$4&amp;X34,都馬連編集用!$B$13:$C$49,2,FALSE),"")=0,"",(IFERROR(VLOOKUP(X$4&amp;X34,都馬連編集用!$B$13:$C$49,2,FALSE),"")))</f>
        <v/>
      </c>
      <c r="Z34" s="53"/>
      <c r="AA34" s="139" t="str">
        <f>IF(IFERROR(VLOOKUP(Z$4&amp;Z34,都馬連編集用!$B$13:$C$49,2,FALSE),"")=0,"",(IFERROR(VLOOKUP(Z$4&amp;Z34,都馬連編集用!$B$13:$C$49,2,FALSE),"")))</f>
        <v/>
      </c>
      <c r="AB34" s="53"/>
      <c r="AC34" s="139" t="str">
        <f>IF(IFERROR(VLOOKUP(AB$4&amp;AB34,都馬連編集用!$B$13:$C$49,2,FALSE),"")=0,"",(IFERROR(VLOOKUP(AB$4&amp;AB34,都馬連編集用!$B$13:$C$49,2,FALSE),"")))</f>
        <v/>
      </c>
      <c r="AD34" s="53"/>
      <c r="AE34" s="139" t="str">
        <f>IF(IFERROR(VLOOKUP(AD$4&amp;AD34,都馬連編集用!$B$13:$C$49,2,FALSE),"")=0,"",(IFERROR(VLOOKUP(AD$4&amp;AD34,都馬連編集用!$B$13:$C$49,2,FALSE),"")))</f>
        <v/>
      </c>
      <c r="AF34" s="53"/>
      <c r="AG34" s="139" t="str">
        <f>IF(IFERROR(VLOOKUP(AF$4&amp;AF34,都馬連編集用!$B$13:$C$49,2,FALSE),"")=0,"",(IFERROR(VLOOKUP(AF$4&amp;AF34,都馬連編集用!$B$13:$C$49,2,FALSE),"")))</f>
        <v/>
      </c>
      <c r="AH34" s="53"/>
      <c r="AI34" s="139" t="str">
        <f>IF(IFERROR(VLOOKUP(AH$4&amp;AH34,都馬連編集用!$B$13:$C$49,2,FALSE),"")=0,"",(IFERROR(VLOOKUP(AH$4&amp;AH34,都馬連編集用!$B$13:$C$49,2,FALSE),"")))</f>
        <v/>
      </c>
      <c r="AJ34" s="53"/>
      <c r="AK34" s="139" t="str">
        <f>IF(IFERROR(VLOOKUP(AJ$4&amp;AJ34,都馬連編集用!$B$13:$C$49,2,FALSE),"")=0,"",(IFERROR(VLOOKUP(AJ$4&amp;AJ34,都馬連編集用!$B$13:$C$49,2,FALSE),"")))</f>
        <v/>
      </c>
      <c r="AL34" s="53"/>
      <c r="AM34" s="139" t="str">
        <f>IF(IFERROR(VLOOKUP(AL$4&amp;AL34,都馬連編集用!$B$13:$C$49,2,FALSE),"")=0,"",(IFERROR(VLOOKUP(AL$4&amp;AL34,都馬連編集用!$B$13:$C$49,2,FALSE),"")))</f>
        <v/>
      </c>
      <c r="AN34" s="53"/>
      <c r="AO34" s="172" t="str">
        <f>IF(IFERROR(VLOOKUP(AN$4&amp;AN34,都馬連編集用!$B$13:$C$49,2,FALSE),"")=0,"",(IFERROR(VLOOKUP(AN$4&amp;AN34,都馬連編集用!$B$13:$C$49,2,FALSE),"")))</f>
        <v/>
      </c>
      <c r="AP34" s="176"/>
      <c r="AQ34" s="139" t="str">
        <f>IF(IFERROR(VLOOKUP(AP$4&amp;AP34,都馬連編集用!$B$13:$C$49,2,FALSE),"")=0,"",(IFERROR(VLOOKUP(AP$4&amp;AP34,都馬連編集用!$B$13:$C$49,2,FALSE),"")))</f>
        <v/>
      </c>
      <c r="AR34" s="53"/>
      <c r="AS34" s="139" t="str">
        <f>IF(IFERROR(VLOOKUP(AR$4&amp;AR34,都馬連編集用!$B$13:$C$49,2,FALSE),"")=0,"",(IFERROR(VLOOKUP(AR$4&amp;AR34,都馬連編集用!$B$13:$C$49,2,FALSE),"")))</f>
        <v/>
      </c>
      <c r="AT34" s="53"/>
      <c r="AU34" s="139" t="str">
        <f>IF(IFERROR(VLOOKUP(AT$4&amp;AT34,都馬連編集用!$B$13:$C$49,2,FALSE),"")=0,"",(IFERROR(VLOOKUP(AT$4&amp;AT34,都馬連編集用!$B$13:$C$49,2,FALSE),"")))</f>
        <v/>
      </c>
      <c r="AV34" s="53"/>
      <c r="AW34" s="139" t="str">
        <f>IF(IFERROR(VLOOKUP(AV$4&amp;AV34,都馬連編集用!$B$13:$C$49,2,FALSE),"")=0,"",(IFERROR(VLOOKUP(AV$4&amp;AV34,都馬連編集用!$B$13:$C$49,2,FALSE),"")))</f>
        <v/>
      </c>
      <c r="AX34" s="53"/>
      <c r="AY34" s="139" t="str">
        <f>IF(IFERROR(VLOOKUP(AX$4&amp;AX34,都馬連編集用!$B$13:$C$49,2,FALSE),"")=0,"",(IFERROR(VLOOKUP(AX$4&amp;AX34,都馬連編集用!$B$13:$C$49,2,FALSE),"")))</f>
        <v/>
      </c>
      <c r="AZ34" s="53"/>
      <c r="BA34" s="139" t="str">
        <f>IF(IFERROR(VLOOKUP(AZ$4&amp;AZ34,都馬連編集用!$B$13:$C$49,2,FALSE),"")=0,"",(IFERROR(VLOOKUP(AZ$4&amp;AZ34,都馬連編集用!$B$13:$C$49,2,FALSE),"")))</f>
        <v/>
      </c>
      <c r="BB34" s="53"/>
      <c r="BC34" s="139" t="str">
        <f>IF(IFERROR(VLOOKUP(BB$4&amp;BB34,都馬連編集用!$B$13:$C$49,2,FALSE),"")=0,"",(IFERROR(VLOOKUP(BB$4&amp;BB34,都馬連編集用!$B$13:$C$49,2,FALSE),"")))</f>
        <v/>
      </c>
      <c r="BD34" s="53"/>
      <c r="BE34" s="139" t="str">
        <f>IF(IFERROR(VLOOKUP(BD$4&amp;BD34,都馬連編集用!$B$13:$C$49,2,FALSE),"")=0,"",(IFERROR(VLOOKUP(BD$4&amp;BD34,都馬連編集用!$B$13:$C$49,2,FALSE),"")))</f>
        <v/>
      </c>
      <c r="BF34" s="53"/>
      <c r="BG34" s="139" t="str">
        <f>IF(IFERROR(VLOOKUP(BF$4&amp;BF34,都馬連編集用!$B$13:$C$49,2,FALSE),"")=0,"",(IFERROR(VLOOKUP(BF$4&amp;BF34,都馬連編集用!$B$13:$C$49,2,FALSE),"")))</f>
        <v/>
      </c>
      <c r="BH34" s="53"/>
      <c r="BI34" s="139" t="str">
        <f>IF(IFERROR(VLOOKUP(BH$4&amp;BH34,都馬連編集用!$B$13:$C$49,2,FALSE),"")=0,"",(IFERROR(VLOOKUP(BH$4&amp;BH34,都馬連編集用!$B$13:$C$49,2,FALSE),"")))</f>
        <v/>
      </c>
      <c r="BJ34" s="53"/>
      <c r="BK34" s="139" t="str">
        <f>IF(IFERROR(VLOOKUP(BJ$4&amp;BJ34,都馬連編集用!$B$13:$C$49,2,FALSE),"")=0,"",(IFERROR(VLOOKUP(BJ$4&amp;BJ34,都馬連編集用!$B$13:$C$49,2,FALSE),"")))</f>
        <v/>
      </c>
      <c r="BL34" s="53"/>
      <c r="BM34" s="139" t="str">
        <f>IF(IFERROR(VLOOKUP(BL$4&amp;BL34,都馬連編集用!$B$13:$C$49,2,FALSE),"")=0,"",(IFERROR(VLOOKUP(BL$4&amp;BL34,都馬連編集用!$B$13:$C$49,2,FALSE),"")))</f>
        <v/>
      </c>
      <c r="BN34" s="53"/>
      <c r="BO34" s="139" t="str">
        <f>IF(IFERROR(VLOOKUP(BN$4&amp;BN34,都馬連編集用!$B$13:$C$49,2,FALSE),"")=0,"",(IFERROR(VLOOKUP(BN$4&amp;BN34,都馬連編集用!$B$13:$C$49,2,FALSE),"")))</f>
        <v/>
      </c>
      <c r="BP34" s="53"/>
      <c r="BQ34" s="139" t="str">
        <f>IF(IFERROR(VLOOKUP(BP$4&amp;BP34,都馬連編集用!$B$13:$C$49,2,FALSE),"")=0,"",(IFERROR(VLOOKUP(BP$4&amp;BP34,都馬連編集用!$B$13:$C$49,2,FALSE),"")))</f>
        <v/>
      </c>
      <c r="BR34" s="53"/>
      <c r="BS34" s="139" t="str">
        <f>IF(IFERROR(VLOOKUP(BR$4&amp;BR34,都馬連編集用!$B$13:$C$49,2,FALSE),"")=0,"",(IFERROR(VLOOKUP(BR$4&amp;BR34,都馬連編集用!$B$13:$C$49,2,FALSE),"")))</f>
        <v/>
      </c>
      <c r="BT34" s="53"/>
      <c r="BU34" s="139" t="str">
        <f>IF(IFERROR(VLOOKUP(BT$4&amp;BT34,都馬連編集用!$B$13:$C$49,2,FALSE),"")=0,"",(IFERROR(VLOOKUP(BT$4&amp;BT34,都馬連編集用!$B$13:$C$49,2,FALSE),"")))</f>
        <v/>
      </c>
      <c r="BV34" s="53"/>
      <c r="BW34" s="139" t="str">
        <f>IF(IFERROR(VLOOKUP(BV$4&amp;BV34,都馬連編集用!$B$13:$C$49,2,FALSE),"")=0,"",(IFERROR(VLOOKUP(BV$4&amp;BV34,都馬連編集用!$B$13:$C$49,2,FALSE),"")))</f>
        <v/>
      </c>
      <c r="BX34" s="53"/>
      <c r="BY34" s="139" t="str">
        <f>IF(IFERROR(VLOOKUP(BX$4&amp;BX34,都馬連編集用!$B$13:$C$49,2,FALSE),"")=0,"",(IFERROR(VLOOKUP(BX$4&amp;BX34,都馬連編集用!$B$13:$C$49,2,FALSE),"")))</f>
        <v/>
      </c>
      <c r="BZ34" s="53"/>
      <c r="CA34" s="139" t="str">
        <f>IF(IFERROR(VLOOKUP(BZ$4&amp;BZ34,都馬連編集用!$B$13:$C$49,2,FALSE),"")=0,"",(IFERROR(VLOOKUP(BZ$4&amp;BZ34,都馬連編集用!$B$13:$C$49,2,FALSE),"")))</f>
        <v/>
      </c>
      <c r="CB34" s="53"/>
      <c r="CC34" s="139" t="str">
        <f>IF(IFERROR(VLOOKUP(CB$4&amp;CB34,都馬連編集用!$B$13:$C$49,2,FALSE),"")=0,"",(IFERROR(VLOOKUP(CB$4&amp;CB34,都馬連編集用!$B$13:$C$49,2,FALSE),"")))</f>
        <v/>
      </c>
      <c r="CD34" s="53"/>
      <c r="CE34" s="139" t="str">
        <f>IF(IFERROR(VLOOKUP(CD$4&amp;CD34,都馬連編集用!$B$13:$C$49,2,FALSE),"")=0,"",(IFERROR(VLOOKUP(CD$4&amp;CD34,都馬連編集用!$B$13:$C$49,2,FALSE),"")))</f>
        <v/>
      </c>
      <c r="CF34" s="53"/>
      <c r="CG34" s="139" t="str">
        <f>IF(IFERROR(VLOOKUP(CF$4&amp;CF34,都馬連編集用!$B$13:$C$49,2,FALSE),"")=0,"",(IFERROR(VLOOKUP(CF$4&amp;CF34,都馬連編集用!$B$13:$C$49,2,FALSE),"")))</f>
        <v/>
      </c>
      <c r="CH34" s="53"/>
      <c r="CI34" s="139" t="str">
        <f>IF(IFERROR(VLOOKUP(CH$4&amp;CH34,都馬連編集用!$B$13:$C$49,2,FALSE),"")=0,"",(IFERROR(VLOOKUP(CH$4&amp;CH34,都馬連編集用!$B$13:$C$49,2,FALSE),"")))</f>
        <v/>
      </c>
      <c r="CJ34" s="53"/>
      <c r="CK34" s="139" t="str">
        <f>IF(IFERROR(VLOOKUP(CJ$4&amp;CJ34,都馬連編集用!$B$13:$C$49,2,FALSE),"")=0,"",(IFERROR(VLOOKUP(CJ$4&amp;CJ34,都馬連編集用!$B$13:$C$49,2,FALSE),"")))</f>
        <v/>
      </c>
      <c r="CL34" s="53"/>
      <c r="CM34" s="139" t="str">
        <f>IF(IFERROR(VLOOKUP(CL$4&amp;CL34,都馬連編集用!$B$13:$C$49,2,FALSE),"")=0,"",(IFERROR(VLOOKUP(CL$4&amp;CL34,都馬連編集用!$B$13:$C$49,2,FALSE),"")))</f>
        <v/>
      </c>
      <c r="CN34" s="53"/>
      <c r="CO34" s="139" t="str">
        <f>IF(IFERROR(VLOOKUP(CN$4&amp;CN34,都馬連編集用!$B$13:$C$49,2,FALSE),"")=0,"",(IFERROR(VLOOKUP(CN$4&amp;CN34,都馬連編集用!$B$13:$C$49,2,FALSE),"")))</f>
        <v/>
      </c>
      <c r="CP34" s="53"/>
      <c r="CQ34" s="139" t="str">
        <f>IF(IFERROR(VLOOKUP(CP$4&amp;CP34,都馬連編集用!$B$13:$C$49,2,FALSE),"")=0,"",(IFERROR(VLOOKUP(CP$4&amp;CP34,都馬連編集用!$B$13:$C$49,2,FALSE),"")))</f>
        <v/>
      </c>
      <c r="CR34" s="53"/>
      <c r="CS34" s="139" t="str">
        <f>IF(IFERROR(VLOOKUP(CR$4&amp;CR34,都馬連編集用!$B$13:$C$49,2,FALSE),"")=0,"",(IFERROR(VLOOKUP(CR$4&amp;CR34,都馬連編集用!$B$13:$C$49,2,FALSE),"")))</f>
        <v/>
      </c>
      <c r="CT34" s="53"/>
      <c r="CU34" s="139" t="str">
        <f>IF(IFERROR(VLOOKUP(CT$4&amp;CT34,都馬連編集用!$B$13:$C$49,2,FALSE),"")=0,"",(IFERROR(VLOOKUP(CT$4&amp;CT34,都馬連編集用!$B$13:$C$49,2,FALSE),"")))</f>
        <v/>
      </c>
      <c r="CV34" s="53"/>
      <c r="CW34" s="139" t="str">
        <f>IF(IFERROR(VLOOKUP(CV$4&amp;CV34,都馬連編集用!$B$13:$C$49,2,FALSE),"")=0,"",(IFERROR(VLOOKUP(CV$4&amp;CV34,都馬連編集用!$B$13:$C$49,2,FALSE),"")))</f>
        <v/>
      </c>
      <c r="CX34" s="53"/>
      <c r="CY34" s="139" t="str">
        <f>IF(IFERROR(VLOOKUP(CX$4&amp;CX34,都馬連編集用!$B$13:$C$49,2,FALSE),"")=0,"",(IFERROR(VLOOKUP(CX$4&amp;CX34,都馬連編集用!$B$13:$C$49,2,FALSE),"")))</f>
        <v/>
      </c>
      <c r="CZ34" s="53"/>
      <c r="DA34" s="139" t="str">
        <f>IF(IFERROR(VLOOKUP(CZ$4&amp;CZ34,都馬連編集用!$B$13:$C$49,2,FALSE),"")=0,"",(IFERROR(VLOOKUP(CZ$4&amp;CZ34,都馬連編集用!$B$13:$C$49,2,FALSE),"")))</f>
        <v/>
      </c>
      <c r="DB34" s="53"/>
      <c r="DC34" s="139" t="str">
        <f>IF(IFERROR(VLOOKUP(DB$4&amp;DB34,都馬連編集用!$B$13:$C$49,2,FALSE),"")=0,"",(IFERROR(VLOOKUP(DB$4&amp;DB34,都馬連編集用!$B$13:$C$49,2,FALSE),"")))</f>
        <v/>
      </c>
      <c r="DD34" s="53"/>
      <c r="DE34" s="139" t="str">
        <f>IF(IFERROR(VLOOKUP(DD$4&amp;DD34,都馬連編集用!$B$13:$C$49,2,FALSE),"")=0,"",(IFERROR(VLOOKUP(DD$4&amp;DD34,都馬連編集用!$B$13:$C$49,2,FALSE),"")))</f>
        <v/>
      </c>
      <c r="DF34" s="53"/>
      <c r="DG34" s="139" t="str">
        <f>IF(IFERROR(VLOOKUP(DF$4&amp;DF34,都馬連編集用!$B$13:$C$49,2,FALSE),"")=0,"",(IFERROR(VLOOKUP(DF$4&amp;DF34,都馬連編集用!$B$13:$C$49,2,FALSE),"")))</f>
        <v/>
      </c>
      <c r="DH34" s="53"/>
      <c r="DI34" s="139" t="str">
        <f>IF(IFERROR(VLOOKUP(DH$4&amp;DH34,都馬連編集用!$B$13:$C$49,2,FALSE),"")=0,"",(IFERROR(VLOOKUP(DH$4&amp;DH34,都馬連編集用!$B$13:$C$49,2,FALSE),"")))</f>
        <v/>
      </c>
      <c r="DJ34" s="53"/>
    </row>
    <row r="35" spans="1:114" ht="30.6" customHeight="1" x14ac:dyDescent="0.2">
      <c r="A35" s="34">
        <v>29</v>
      </c>
      <c r="D35" s="34" t="e">
        <f t="shared" si="50"/>
        <v>#N/A</v>
      </c>
      <c r="E35" s="126" t="e">
        <f t="shared" si="52"/>
        <v>#N/A</v>
      </c>
      <c r="F35" s="121"/>
      <c r="G35" s="141" t="str">
        <f>IFERROR(VLOOKUP(F35,'申込書2（馬匹・選手）'!$B$5:$D$54,3,FALSE),"")</f>
        <v/>
      </c>
      <c r="H35" s="121"/>
      <c r="I35" s="140" t="str">
        <f>IFERROR(VLOOKUP(H35,'申込書2（馬匹・選手）'!$F$5:$H$54,3,FALSE),"")</f>
        <v/>
      </c>
      <c r="J35" s="102" t="str">
        <f t="shared" si="51"/>
        <v/>
      </c>
      <c r="K35" s="107" t="str">
        <f>IFERROR(VLOOKUP(I35,'申込書2（馬匹・選手）'!$F$5:$H$54,3,FALSE),"")</f>
        <v/>
      </c>
      <c r="L35" s="53"/>
      <c r="M35" s="139" t="str">
        <f>IF(IFERROR(VLOOKUP(L$4&amp;L35,都馬連編集用!$B$13:$C$49,2,FALSE),"")=0,"",(IFERROR(VLOOKUP(L$4&amp;L35,都馬連編集用!$B$13:$C$49,2,FALSE),"")))</f>
        <v/>
      </c>
      <c r="N35" s="53"/>
      <c r="O35" s="139" t="str">
        <f>IF(IFERROR(VLOOKUP(N$4&amp;N35,都馬連編集用!$B$13:$C$49,2,FALSE),"")=0,"",(IFERROR(VLOOKUP(N$4&amp;N35,都馬連編集用!$B$13:$C$49,2,FALSE),"")))</f>
        <v/>
      </c>
      <c r="P35" s="53"/>
      <c r="Q35" s="139" t="str">
        <f>IF(IFERROR(VLOOKUP(P$4&amp;P35,都馬連編集用!$B$13:$C$49,2,FALSE),"")=0,"",(IFERROR(VLOOKUP(P$4&amp;P35,都馬連編集用!$B$13:$C$49,2,FALSE),"")))</f>
        <v/>
      </c>
      <c r="R35" s="53"/>
      <c r="S35" s="139" t="str">
        <f>IF(IFERROR(VLOOKUP(R$4&amp;R35,都馬連編集用!$B$13:$C$49,2,FALSE),"")=0,"",(IFERROR(VLOOKUP(R$4&amp;R35,都馬連編集用!$B$13:$C$49,2,FALSE),"")))</f>
        <v/>
      </c>
      <c r="T35" s="53"/>
      <c r="U35" s="139" t="str">
        <f>IF(IFERROR(VLOOKUP(T$4&amp;T35,都馬連編集用!$B$13:$C$49,2,FALSE),"")=0,"",(IFERROR(VLOOKUP(T$4&amp;T35,都馬連編集用!$B$13:$C$49,2,FALSE),"")))</f>
        <v/>
      </c>
      <c r="V35" s="53"/>
      <c r="W35" s="139" t="str">
        <f>IF(IFERROR(VLOOKUP(V$4&amp;V35,都馬連編集用!$B$13:$C$49,2,FALSE),"")=0,"",(IFERROR(VLOOKUP(V$4&amp;V35,都馬連編集用!$B$13:$C$49,2,FALSE),"")))</f>
        <v/>
      </c>
      <c r="X35" s="53"/>
      <c r="Y35" s="139" t="str">
        <f>IF(IFERROR(VLOOKUP(X$4&amp;X35,都馬連編集用!$B$13:$C$49,2,FALSE),"")=0,"",(IFERROR(VLOOKUP(X$4&amp;X35,都馬連編集用!$B$13:$C$49,2,FALSE),"")))</f>
        <v/>
      </c>
      <c r="Z35" s="53"/>
      <c r="AA35" s="139" t="str">
        <f>IF(IFERROR(VLOOKUP(Z$4&amp;Z35,都馬連編集用!$B$13:$C$49,2,FALSE),"")=0,"",(IFERROR(VLOOKUP(Z$4&amp;Z35,都馬連編集用!$B$13:$C$49,2,FALSE),"")))</f>
        <v/>
      </c>
      <c r="AB35" s="53"/>
      <c r="AC35" s="139" t="str">
        <f>IF(IFERROR(VLOOKUP(AB$4&amp;AB35,都馬連編集用!$B$13:$C$49,2,FALSE),"")=0,"",(IFERROR(VLOOKUP(AB$4&amp;AB35,都馬連編集用!$B$13:$C$49,2,FALSE),"")))</f>
        <v/>
      </c>
      <c r="AD35" s="53"/>
      <c r="AE35" s="139" t="str">
        <f>IF(IFERROR(VLOOKUP(AD$4&amp;AD35,都馬連編集用!$B$13:$C$49,2,FALSE),"")=0,"",(IFERROR(VLOOKUP(AD$4&amp;AD35,都馬連編集用!$B$13:$C$49,2,FALSE),"")))</f>
        <v/>
      </c>
      <c r="AF35" s="53"/>
      <c r="AG35" s="139" t="str">
        <f>IF(IFERROR(VLOOKUP(AF$4&amp;AF35,都馬連編集用!$B$13:$C$49,2,FALSE),"")=0,"",(IFERROR(VLOOKUP(AF$4&amp;AF35,都馬連編集用!$B$13:$C$49,2,FALSE),"")))</f>
        <v/>
      </c>
      <c r="AH35" s="53"/>
      <c r="AI35" s="139" t="str">
        <f>IF(IFERROR(VLOOKUP(AH$4&amp;AH35,都馬連編集用!$B$13:$C$49,2,FALSE),"")=0,"",(IFERROR(VLOOKUP(AH$4&amp;AH35,都馬連編集用!$B$13:$C$49,2,FALSE),"")))</f>
        <v/>
      </c>
      <c r="AJ35" s="53"/>
      <c r="AK35" s="139" t="str">
        <f>IF(IFERROR(VLOOKUP(AJ$4&amp;AJ35,都馬連編集用!$B$13:$C$49,2,FALSE),"")=0,"",(IFERROR(VLOOKUP(AJ$4&amp;AJ35,都馬連編集用!$B$13:$C$49,2,FALSE),"")))</f>
        <v/>
      </c>
      <c r="AL35" s="53"/>
      <c r="AM35" s="139" t="str">
        <f>IF(IFERROR(VLOOKUP(AL$4&amp;AL35,都馬連編集用!$B$13:$C$49,2,FALSE),"")=0,"",(IFERROR(VLOOKUP(AL$4&amp;AL35,都馬連編集用!$B$13:$C$49,2,FALSE),"")))</f>
        <v/>
      </c>
      <c r="AN35" s="53"/>
      <c r="AO35" s="172" t="str">
        <f>IF(IFERROR(VLOOKUP(AN$4&amp;AN35,都馬連編集用!$B$13:$C$49,2,FALSE),"")=0,"",(IFERROR(VLOOKUP(AN$4&amp;AN35,都馬連編集用!$B$13:$C$49,2,FALSE),"")))</f>
        <v/>
      </c>
      <c r="AP35" s="176"/>
      <c r="AQ35" s="139" t="str">
        <f>IF(IFERROR(VLOOKUP(AP$4&amp;AP35,都馬連編集用!$B$13:$C$49,2,FALSE),"")=0,"",(IFERROR(VLOOKUP(AP$4&amp;AP35,都馬連編集用!$B$13:$C$49,2,FALSE),"")))</f>
        <v/>
      </c>
      <c r="AR35" s="53"/>
      <c r="AS35" s="139" t="str">
        <f>IF(IFERROR(VLOOKUP(AR$4&amp;AR35,都馬連編集用!$B$13:$C$49,2,FALSE),"")=0,"",(IFERROR(VLOOKUP(AR$4&amp;AR35,都馬連編集用!$B$13:$C$49,2,FALSE),"")))</f>
        <v/>
      </c>
      <c r="AT35" s="53"/>
      <c r="AU35" s="139" t="str">
        <f>IF(IFERROR(VLOOKUP(AT$4&amp;AT35,都馬連編集用!$B$13:$C$49,2,FALSE),"")=0,"",(IFERROR(VLOOKUP(AT$4&amp;AT35,都馬連編集用!$B$13:$C$49,2,FALSE),"")))</f>
        <v/>
      </c>
      <c r="AV35" s="53"/>
      <c r="AW35" s="139" t="str">
        <f>IF(IFERROR(VLOOKUP(AV$4&amp;AV35,都馬連編集用!$B$13:$C$49,2,FALSE),"")=0,"",(IFERROR(VLOOKUP(AV$4&amp;AV35,都馬連編集用!$B$13:$C$49,2,FALSE),"")))</f>
        <v/>
      </c>
      <c r="AX35" s="53"/>
      <c r="AY35" s="139" t="str">
        <f>IF(IFERROR(VLOOKUP(AX$4&amp;AX35,都馬連編集用!$B$13:$C$49,2,FALSE),"")=0,"",(IFERROR(VLOOKUP(AX$4&amp;AX35,都馬連編集用!$B$13:$C$49,2,FALSE),"")))</f>
        <v/>
      </c>
      <c r="AZ35" s="53"/>
      <c r="BA35" s="139" t="str">
        <f>IF(IFERROR(VLOOKUP(AZ$4&amp;AZ35,都馬連編集用!$B$13:$C$49,2,FALSE),"")=0,"",(IFERROR(VLOOKUP(AZ$4&amp;AZ35,都馬連編集用!$B$13:$C$49,2,FALSE),"")))</f>
        <v/>
      </c>
      <c r="BB35" s="53"/>
      <c r="BC35" s="139" t="str">
        <f>IF(IFERROR(VLOOKUP(BB$4&amp;BB35,都馬連編集用!$B$13:$C$49,2,FALSE),"")=0,"",(IFERROR(VLOOKUP(BB$4&amp;BB35,都馬連編集用!$B$13:$C$49,2,FALSE),"")))</f>
        <v/>
      </c>
      <c r="BD35" s="53"/>
      <c r="BE35" s="139" t="str">
        <f>IF(IFERROR(VLOOKUP(BD$4&amp;BD35,都馬連編集用!$B$13:$C$49,2,FALSE),"")=0,"",(IFERROR(VLOOKUP(BD$4&amp;BD35,都馬連編集用!$B$13:$C$49,2,FALSE),"")))</f>
        <v/>
      </c>
      <c r="BF35" s="53"/>
      <c r="BG35" s="139" t="str">
        <f>IF(IFERROR(VLOOKUP(BF$4&amp;BF35,都馬連編集用!$B$13:$C$49,2,FALSE),"")=0,"",(IFERROR(VLOOKUP(BF$4&amp;BF35,都馬連編集用!$B$13:$C$49,2,FALSE),"")))</f>
        <v/>
      </c>
      <c r="BH35" s="53"/>
      <c r="BI35" s="139" t="str">
        <f>IF(IFERROR(VLOOKUP(BH$4&amp;BH35,都馬連編集用!$B$13:$C$49,2,FALSE),"")=0,"",(IFERROR(VLOOKUP(BH$4&amp;BH35,都馬連編集用!$B$13:$C$49,2,FALSE),"")))</f>
        <v/>
      </c>
      <c r="BJ35" s="53"/>
      <c r="BK35" s="139" t="str">
        <f>IF(IFERROR(VLOOKUP(BJ$4&amp;BJ35,都馬連編集用!$B$13:$C$49,2,FALSE),"")=0,"",(IFERROR(VLOOKUP(BJ$4&amp;BJ35,都馬連編集用!$B$13:$C$49,2,FALSE),"")))</f>
        <v/>
      </c>
      <c r="BL35" s="53"/>
      <c r="BM35" s="139" t="str">
        <f>IF(IFERROR(VLOOKUP(BL$4&amp;BL35,都馬連編集用!$B$13:$C$49,2,FALSE),"")=0,"",(IFERROR(VLOOKUP(BL$4&amp;BL35,都馬連編集用!$B$13:$C$49,2,FALSE),"")))</f>
        <v/>
      </c>
      <c r="BN35" s="53"/>
      <c r="BO35" s="139" t="str">
        <f>IF(IFERROR(VLOOKUP(BN$4&amp;BN35,都馬連編集用!$B$13:$C$49,2,FALSE),"")=0,"",(IFERROR(VLOOKUP(BN$4&amp;BN35,都馬連編集用!$B$13:$C$49,2,FALSE),"")))</f>
        <v/>
      </c>
      <c r="BP35" s="53"/>
      <c r="BQ35" s="139" t="str">
        <f>IF(IFERROR(VLOOKUP(BP$4&amp;BP35,都馬連編集用!$B$13:$C$49,2,FALSE),"")=0,"",(IFERROR(VLOOKUP(BP$4&amp;BP35,都馬連編集用!$B$13:$C$49,2,FALSE),"")))</f>
        <v/>
      </c>
      <c r="BR35" s="53"/>
      <c r="BS35" s="139" t="str">
        <f>IF(IFERROR(VLOOKUP(BR$4&amp;BR35,都馬連編集用!$B$13:$C$49,2,FALSE),"")=0,"",(IFERROR(VLOOKUP(BR$4&amp;BR35,都馬連編集用!$B$13:$C$49,2,FALSE),"")))</f>
        <v/>
      </c>
      <c r="BT35" s="53"/>
      <c r="BU35" s="139" t="str">
        <f>IF(IFERROR(VLOOKUP(BT$4&amp;BT35,都馬連編集用!$B$13:$C$49,2,FALSE),"")=0,"",(IFERROR(VLOOKUP(BT$4&amp;BT35,都馬連編集用!$B$13:$C$49,2,FALSE),"")))</f>
        <v/>
      </c>
      <c r="BV35" s="53"/>
      <c r="BW35" s="139" t="str">
        <f>IF(IFERROR(VLOOKUP(BV$4&amp;BV35,都馬連編集用!$B$13:$C$49,2,FALSE),"")=0,"",(IFERROR(VLOOKUP(BV$4&amp;BV35,都馬連編集用!$B$13:$C$49,2,FALSE),"")))</f>
        <v/>
      </c>
      <c r="BX35" s="53"/>
      <c r="BY35" s="139" t="str">
        <f>IF(IFERROR(VLOOKUP(BX$4&amp;BX35,都馬連編集用!$B$13:$C$49,2,FALSE),"")=0,"",(IFERROR(VLOOKUP(BX$4&amp;BX35,都馬連編集用!$B$13:$C$49,2,FALSE),"")))</f>
        <v/>
      </c>
      <c r="BZ35" s="53"/>
      <c r="CA35" s="139" t="str">
        <f>IF(IFERROR(VLOOKUP(BZ$4&amp;BZ35,都馬連編集用!$B$13:$C$49,2,FALSE),"")=0,"",(IFERROR(VLOOKUP(BZ$4&amp;BZ35,都馬連編集用!$B$13:$C$49,2,FALSE),"")))</f>
        <v/>
      </c>
      <c r="CB35" s="53"/>
      <c r="CC35" s="139" t="str">
        <f>IF(IFERROR(VLOOKUP(CB$4&amp;CB35,都馬連編集用!$B$13:$C$49,2,FALSE),"")=0,"",(IFERROR(VLOOKUP(CB$4&amp;CB35,都馬連編集用!$B$13:$C$49,2,FALSE),"")))</f>
        <v/>
      </c>
      <c r="CD35" s="53"/>
      <c r="CE35" s="139" t="str">
        <f>IF(IFERROR(VLOOKUP(CD$4&amp;CD35,都馬連編集用!$B$13:$C$49,2,FALSE),"")=0,"",(IFERROR(VLOOKUP(CD$4&amp;CD35,都馬連編集用!$B$13:$C$49,2,FALSE),"")))</f>
        <v/>
      </c>
      <c r="CF35" s="53"/>
      <c r="CG35" s="139" t="str">
        <f>IF(IFERROR(VLOOKUP(CF$4&amp;CF35,都馬連編集用!$B$13:$C$49,2,FALSE),"")=0,"",(IFERROR(VLOOKUP(CF$4&amp;CF35,都馬連編集用!$B$13:$C$49,2,FALSE),"")))</f>
        <v/>
      </c>
      <c r="CH35" s="53"/>
      <c r="CI35" s="139" t="str">
        <f>IF(IFERROR(VLOOKUP(CH$4&amp;CH35,都馬連編集用!$B$13:$C$49,2,FALSE),"")=0,"",(IFERROR(VLOOKUP(CH$4&amp;CH35,都馬連編集用!$B$13:$C$49,2,FALSE),"")))</f>
        <v/>
      </c>
      <c r="CJ35" s="53"/>
      <c r="CK35" s="139" t="str">
        <f>IF(IFERROR(VLOOKUP(CJ$4&amp;CJ35,都馬連編集用!$B$13:$C$49,2,FALSE),"")=0,"",(IFERROR(VLOOKUP(CJ$4&amp;CJ35,都馬連編集用!$B$13:$C$49,2,FALSE),"")))</f>
        <v/>
      </c>
      <c r="CL35" s="53"/>
      <c r="CM35" s="139" t="str">
        <f>IF(IFERROR(VLOOKUP(CL$4&amp;CL35,都馬連編集用!$B$13:$C$49,2,FALSE),"")=0,"",(IFERROR(VLOOKUP(CL$4&amp;CL35,都馬連編集用!$B$13:$C$49,2,FALSE),"")))</f>
        <v/>
      </c>
      <c r="CN35" s="53"/>
      <c r="CO35" s="139" t="str">
        <f>IF(IFERROR(VLOOKUP(CN$4&amp;CN35,都馬連編集用!$B$13:$C$49,2,FALSE),"")=0,"",(IFERROR(VLOOKUP(CN$4&amp;CN35,都馬連編集用!$B$13:$C$49,2,FALSE),"")))</f>
        <v/>
      </c>
      <c r="CP35" s="53"/>
      <c r="CQ35" s="139" t="str">
        <f>IF(IFERROR(VLOOKUP(CP$4&amp;CP35,都馬連編集用!$B$13:$C$49,2,FALSE),"")=0,"",(IFERROR(VLOOKUP(CP$4&amp;CP35,都馬連編集用!$B$13:$C$49,2,FALSE),"")))</f>
        <v/>
      </c>
      <c r="CR35" s="53"/>
      <c r="CS35" s="139" t="str">
        <f>IF(IFERROR(VLOOKUP(CR$4&amp;CR35,都馬連編集用!$B$13:$C$49,2,FALSE),"")=0,"",(IFERROR(VLOOKUP(CR$4&amp;CR35,都馬連編集用!$B$13:$C$49,2,FALSE),"")))</f>
        <v/>
      </c>
      <c r="CT35" s="53"/>
      <c r="CU35" s="139" t="str">
        <f>IF(IFERROR(VLOOKUP(CT$4&amp;CT35,都馬連編集用!$B$13:$C$49,2,FALSE),"")=0,"",(IFERROR(VLOOKUP(CT$4&amp;CT35,都馬連編集用!$B$13:$C$49,2,FALSE),"")))</f>
        <v/>
      </c>
      <c r="CV35" s="53"/>
      <c r="CW35" s="139" t="str">
        <f>IF(IFERROR(VLOOKUP(CV$4&amp;CV35,都馬連編集用!$B$13:$C$49,2,FALSE),"")=0,"",(IFERROR(VLOOKUP(CV$4&amp;CV35,都馬連編集用!$B$13:$C$49,2,FALSE),"")))</f>
        <v/>
      </c>
      <c r="CX35" s="53"/>
      <c r="CY35" s="139" t="str">
        <f>IF(IFERROR(VLOOKUP(CX$4&amp;CX35,都馬連編集用!$B$13:$C$49,2,FALSE),"")=0,"",(IFERROR(VLOOKUP(CX$4&amp;CX35,都馬連編集用!$B$13:$C$49,2,FALSE),"")))</f>
        <v/>
      </c>
      <c r="CZ35" s="53"/>
      <c r="DA35" s="139" t="str">
        <f>IF(IFERROR(VLOOKUP(CZ$4&amp;CZ35,都馬連編集用!$B$13:$C$49,2,FALSE),"")=0,"",(IFERROR(VLOOKUP(CZ$4&amp;CZ35,都馬連編集用!$B$13:$C$49,2,FALSE),"")))</f>
        <v/>
      </c>
      <c r="DB35" s="53"/>
      <c r="DC35" s="139" t="str">
        <f>IF(IFERROR(VLOOKUP(DB$4&amp;DB35,都馬連編集用!$B$13:$C$49,2,FALSE),"")=0,"",(IFERROR(VLOOKUP(DB$4&amp;DB35,都馬連編集用!$B$13:$C$49,2,FALSE),"")))</f>
        <v/>
      </c>
      <c r="DD35" s="53"/>
      <c r="DE35" s="139" t="str">
        <f>IF(IFERROR(VLOOKUP(DD$4&amp;DD35,都馬連編集用!$B$13:$C$49,2,FALSE),"")=0,"",(IFERROR(VLOOKUP(DD$4&amp;DD35,都馬連編集用!$B$13:$C$49,2,FALSE),"")))</f>
        <v/>
      </c>
      <c r="DF35" s="53"/>
      <c r="DG35" s="139" t="str">
        <f>IF(IFERROR(VLOOKUP(DF$4&amp;DF35,都馬連編集用!$B$13:$C$49,2,FALSE),"")=0,"",(IFERROR(VLOOKUP(DF$4&amp;DF35,都馬連編集用!$B$13:$C$49,2,FALSE),"")))</f>
        <v/>
      </c>
      <c r="DH35" s="53"/>
      <c r="DI35" s="139" t="str">
        <f>IF(IFERROR(VLOOKUP(DH$4&amp;DH35,都馬連編集用!$B$13:$C$49,2,FALSE),"")=0,"",(IFERROR(VLOOKUP(DH$4&amp;DH35,都馬連編集用!$B$13:$C$49,2,FALSE),"")))</f>
        <v/>
      </c>
      <c r="DJ35" s="53"/>
    </row>
    <row r="36" spans="1:114" ht="30.6" customHeight="1" x14ac:dyDescent="0.2">
      <c r="A36" s="34">
        <v>31</v>
      </c>
      <c r="D36" s="34" t="e">
        <f t="shared" si="50"/>
        <v>#N/A</v>
      </c>
      <c r="E36" s="126" t="e">
        <f t="shared" si="52"/>
        <v>#N/A</v>
      </c>
      <c r="F36" s="121"/>
      <c r="G36" s="141" t="str">
        <f>IFERROR(VLOOKUP(F36,'申込書2（馬匹・選手）'!$B$5:$D$54,3,FALSE),"")</f>
        <v/>
      </c>
      <c r="H36" s="121"/>
      <c r="I36" s="140" t="str">
        <f>IFERROR(VLOOKUP(H36,'申込書2（馬匹・選手）'!$F$5:$H$54,3,FALSE),"")</f>
        <v/>
      </c>
      <c r="J36" s="102" t="str">
        <f t="shared" si="51"/>
        <v/>
      </c>
      <c r="K36" s="107" t="str">
        <f>IFERROR(VLOOKUP(I36,'申込書2（馬匹・選手）'!$F$5:$H$54,3,FALSE),"")</f>
        <v/>
      </c>
      <c r="L36" s="53"/>
      <c r="M36" s="139" t="str">
        <f>IF(IFERROR(VLOOKUP(L$4&amp;L36,都馬連編集用!$B$13:$C$49,2,FALSE),"")=0,"",(IFERROR(VLOOKUP(L$4&amp;L36,都馬連編集用!$B$13:$C$49,2,FALSE),"")))</f>
        <v/>
      </c>
      <c r="N36" s="53"/>
      <c r="O36" s="139" t="str">
        <f>IF(IFERROR(VLOOKUP(N$4&amp;N36,都馬連編集用!$B$13:$C$49,2,FALSE),"")=0,"",(IFERROR(VLOOKUP(N$4&amp;N36,都馬連編集用!$B$13:$C$49,2,FALSE),"")))</f>
        <v/>
      </c>
      <c r="P36" s="53"/>
      <c r="Q36" s="139" t="str">
        <f>IF(IFERROR(VLOOKUP(P$4&amp;P36,都馬連編集用!$B$13:$C$49,2,FALSE),"")=0,"",(IFERROR(VLOOKUP(P$4&amp;P36,都馬連編集用!$B$13:$C$49,2,FALSE),"")))</f>
        <v/>
      </c>
      <c r="R36" s="53"/>
      <c r="S36" s="139" t="str">
        <f>IF(IFERROR(VLOOKUP(R$4&amp;R36,都馬連編集用!$B$13:$C$49,2,FALSE),"")=0,"",(IFERROR(VLOOKUP(R$4&amp;R36,都馬連編集用!$B$13:$C$49,2,FALSE),"")))</f>
        <v/>
      </c>
      <c r="T36" s="53"/>
      <c r="U36" s="139" t="str">
        <f>IF(IFERROR(VLOOKUP(T$4&amp;T36,都馬連編集用!$B$13:$C$49,2,FALSE),"")=0,"",(IFERROR(VLOOKUP(T$4&amp;T36,都馬連編集用!$B$13:$C$49,2,FALSE),"")))</f>
        <v/>
      </c>
      <c r="V36" s="53"/>
      <c r="W36" s="139" t="str">
        <f>IF(IFERROR(VLOOKUP(V$4&amp;V36,都馬連編集用!$B$13:$C$49,2,FALSE),"")=0,"",(IFERROR(VLOOKUP(V$4&amp;V36,都馬連編集用!$B$13:$C$49,2,FALSE),"")))</f>
        <v/>
      </c>
      <c r="X36" s="53"/>
      <c r="Y36" s="139" t="str">
        <f>IF(IFERROR(VLOOKUP(X$4&amp;X36,都馬連編集用!$B$13:$C$49,2,FALSE),"")=0,"",(IFERROR(VLOOKUP(X$4&amp;X36,都馬連編集用!$B$13:$C$49,2,FALSE),"")))</f>
        <v/>
      </c>
      <c r="Z36" s="53"/>
      <c r="AA36" s="139" t="str">
        <f>IF(IFERROR(VLOOKUP(Z$4&amp;Z36,都馬連編集用!$B$13:$C$49,2,FALSE),"")=0,"",(IFERROR(VLOOKUP(Z$4&amp;Z36,都馬連編集用!$B$13:$C$49,2,FALSE),"")))</f>
        <v/>
      </c>
      <c r="AB36" s="53"/>
      <c r="AC36" s="139" t="str">
        <f>IF(IFERROR(VLOOKUP(AB$4&amp;AB36,都馬連編集用!$B$13:$C$49,2,FALSE),"")=0,"",(IFERROR(VLOOKUP(AB$4&amp;AB36,都馬連編集用!$B$13:$C$49,2,FALSE),"")))</f>
        <v/>
      </c>
      <c r="AD36" s="53"/>
      <c r="AE36" s="139" t="str">
        <f>IF(IFERROR(VLOOKUP(AD$4&amp;AD36,都馬連編集用!$B$13:$C$49,2,FALSE),"")=0,"",(IFERROR(VLOOKUP(AD$4&amp;AD36,都馬連編集用!$B$13:$C$49,2,FALSE),"")))</f>
        <v/>
      </c>
      <c r="AF36" s="53"/>
      <c r="AG36" s="139" t="str">
        <f>IF(IFERROR(VLOOKUP(AF$4&amp;AF36,都馬連編集用!$B$13:$C$49,2,FALSE),"")=0,"",(IFERROR(VLOOKUP(AF$4&amp;AF36,都馬連編集用!$B$13:$C$49,2,FALSE),"")))</f>
        <v/>
      </c>
      <c r="AH36" s="53"/>
      <c r="AI36" s="139" t="str">
        <f>IF(IFERROR(VLOOKUP(AH$4&amp;AH36,都馬連編集用!$B$13:$C$49,2,FALSE),"")=0,"",(IFERROR(VLOOKUP(AH$4&amp;AH36,都馬連編集用!$B$13:$C$49,2,FALSE),"")))</f>
        <v/>
      </c>
      <c r="AJ36" s="53"/>
      <c r="AK36" s="139" t="str">
        <f>IF(IFERROR(VLOOKUP(AJ$4&amp;AJ36,都馬連編集用!$B$13:$C$49,2,FALSE),"")=0,"",(IFERROR(VLOOKUP(AJ$4&amp;AJ36,都馬連編集用!$B$13:$C$49,2,FALSE),"")))</f>
        <v/>
      </c>
      <c r="AL36" s="53"/>
      <c r="AM36" s="139" t="str">
        <f>IF(IFERROR(VLOOKUP(AL$4&amp;AL36,都馬連編集用!$B$13:$C$49,2,FALSE),"")=0,"",(IFERROR(VLOOKUP(AL$4&amp;AL36,都馬連編集用!$B$13:$C$49,2,FALSE),"")))</f>
        <v/>
      </c>
      <c r="AN36" s="53"/>
      <c r="AO36" s="172" t="str">
        <f>IF(IFERROR(VLOOKUP(AN$4&amp;AN36,都馬連編集用!$B$13:$C$49,2,FALSE),"")=0,"",(IFERROR(VLOOKUP(AN$4&amp;AN36,都馬連編集用!$B$13:$C$49,2,FALSE),"")))</f>
        <v/>
      </c>
      <c r="AP36" s="176"/>
      <c r="AQ36" s="139" t="str">
        <f>IF(IFERROR(VLOOKUP(AP$4&amp;AP36,都馬連編集用!$B$13:$C$49,2,FALSE),"")=0,"",(IFERROR(VLOOKUP(AP$4&amp;AP36,都馬連編集用!$B$13:$C$49,2,FALSE),"")))</f>
        <v/>
      </c>
      <c r="AR36" s="53"/>
      <c r="AS36" s="139" t="str">
        <f>IF(IFERROR(VLOOKUP(AR$4&amp;AR36,都馬連編集用!$B$13:$C$49,2,FALSE),"")=0,"",(IFERROR(VLOOKUP(AR$4&amp;AR36,都馬連編集用!$B$13:$C$49,2,FALSE),"")))</f>
        <v/>
      </c>
      <c r="AT36" s="53"/>
      <c r="AU36" s="139" t="str">
        <f>IF(IFERROR(VLOOKUP(AT$4&amp;AT36,都馬連編集用!$B$13:$C$49,2,FALSE),"")=0,"",(IFERROR(VLOOKUP(AT$4&amp;AT36,都馬連編集用!$B$13:$C$49,2,FALSE),"")))</f>
        <v/>
      </c>
      <c r="AV36" s="53"/>
      <c r="AW36" s="139" t="str">
        <f>IF(IFERROR(VLOOKUP(AV$4&amp;AV36,都馬連編集用!$B$13:$C$49,2,FALSE),"")=0,"",(IFERROR(VLOOKUP(AV$4&amp;AV36,都馬連編集用!$B$13:$C$49,2,FALSE),"")))</f>
        <v/>
      </c>
      <c r="AX36" s="53"/>
      <c r="AY36" s="139" t="str">
        <f>IF(IFERROR(VLOOKUP(AX$4&amp;AX36,都馬連編集用!$B$13:$C$49,2,FALSE),"")=0,"",(IFERROR(VLOOKUP(AX$4&amp;AX36,都馬連編集用!$B$13:$C$49,2,FALSE),"")))</f>
        <v/>
      </c>
      <c r="AZ36" s="53"/>
      <c r="BA36" s="139" t="str">
        <f>IF(IFERROR(VLOOKUP(AZ$4&amp;AZ36,都馬連編集用!$B$13:$C$49,2,FALSE),"")=0,"",(IFERROR(VLOOKUP(AZ$4&amp;AZ36,都馬連編集用!$B$13:$C$49,2,FALSE),"")))</f>
        <v/>
      </c>
      <c r="BB36" s="53"/>
      <c r="BC36" s="139" t="str">
        <f>IF(IFERROR(VLOOKUP(BB$4&amp;BB36,都馬連編集用!$B$13:$C$49,2,FALSE),"")=0,"",(IFERROR(VLOOKUP(BB$4&amp;BB36,都馬連編集用!$B$13:$C$49,2,FALSE),"")))</f>
        <v/>
      </c>
      <c r="BD36" s="53"/>
      <c r="BE36" s="139" t="str">
        <f>IF(IFERROR(VLOOKUP(BD$4&amp;BD36,都馬連編集用!$B$13:$C$49,2,FALSE),"")=0,"",(IFERROR(VLOOKUP(BD$4&amp;BD36,都馬連編集用!$B$13:$C$49,2,FALSE),"")))</f>
        <v/>
      </c>
      <c r="BF36" s="53"/>
      <c r="BG36" s="139" t="str">
        <f>IF(IFERROR(VLOOKUP(BF$4&amp;BF36,都馬連編集用!$B$13:$C$49,2,FALSE),"")=0,"",(IFERROR(VLOOKUP(BF$4&amp;BF36,都馬連編集用!$B$13:$C$49,2,FALSE),"")))</f>
        <v/>
      </c>
      <c r="BH36" s="53"/>
      <c r="BI36" s="139" t="str">
        <f>IF(IFERROR(VLOOKUP(BH$4&amp;BH36,都馬連編集用!$B$13:$C$49,2,FALSE),"")=0,"",(IFERROR(VLOOKUP(BH$4&amp;BH36,都馬連編集用!$B$13:$C$49,2,FALSE),"")))</f>
        <v/>
      </c>
      <c r="BJ36" s="53"/>
      <c r="BK36" s="139" t="str">
        <f>IF(IFERROR(VLOOKUP(BJ$4&amp;BJ36,都馬連編集用!$B$13:$C$49,2,FALSE),"")=0,"",(IFERROR(VLOOKUP(BJ$4&amp;BJ36,都馬連編集用!$B$13:$C$49,2,FALSE),"")))</f>
        <v/>
      </c>
      <c r="BL36" s="53"/>
      <c r="BM36" s="139" t="str">
        <f>IF(IFERROR(VLOOKUP(BL$4&amp;BL36,都馬連編集用!$B$13:$C$49,2,FALSE),"")=0,"",(IFERROR(VLOOKUP(BL$4&amp;BL36,都馬連編集用!$B$13:$C$49,2,FALSE),"")))</f>
        <v/>
      </c>
      <c r="BN36" s="53"/>
      <c r="BO36" s="139" t="str">
        <f>IF(IFERROR(VLOOKUP(BN$4&amp;BN36,都馬連編集用!$B$13:$C$49,2,FALSE),"")=0,"",(IFERROR(VLOOKUP(BN$4&amp;BN36,都馬連編集用!$B$13:$C$49,2,FALSE),"")))</f>
        <v/>
      </c>
      <c r="BP36" s="53"/>
      <c r="BQ36" s="139" t="str">
        <f>IF(IFERROR(VLOOKUP(BP$4&amp;BP36,都馬連編集用!$B$13:$C$49,2,FALSE),"")=0,"",(IFERROR(VLOOKUP(BP$4&amp;BP36,都馬連編集用!$B$13:$C$49,2,FALSE),"")))</f>
        <v/>
      </c>
      <c r="BR36" s="53"/>
      <c r="BS36" s="139" t="str">
        <f>IF(IFERROR(VLOOKUP(BR$4&amp;BR36,都馬連編集用!$B$13:$C$49,2,FALSE),"")=0,"",(IFERROR(VLOOKUP(BR$4&amp;BR36,都馬連編集用!$B$13:$C$49,2,FALSE),"")))</f>
        <v/>
      </c>
      <c r="BT36" s="53"/>
      <c r="BU36" s="139" t="str">
        <f>IF(IFERROR(VLOOKUP(BT$4&amp;BT36,都馬連編集用!$B$13:$C$49,2,FALSE),"")=0,"",(IFERROR(VLOOKUP(BT$4&amp;BT36,都馬連編集用!$B$13:$C$49,2,FALSE),"")))</f>
        <v/>
      </c>
      <c r="BV36" s="53"/>
      <c r="BW36" s="139" t="str">
        <f>IF(IFERROR(VLOOKUP(BV$4&amp;BV36,都馬連編集用!$B$13:$C$49,2,FALSE),"")=0,"",(IFERROR(VLOOKUP(BV$4&amp;BV36,都馬連編集用!$B$13:$C$49,2,FALSE),"")))</f>
        <v/>
      </c>
      <c r="BX36" s="53"/>
      <c r="BY36" s="139" t="str">
        <f>IF(IFERROR(VLOOKUP(BX$4&amp;BX36,都馬連編集用!$B$13:$C$49,2,FALSE),"")=0,"",(IFERROR(VLOOKUP(BX$4&amp;BX36,都馬連編集用!$B$13:$C$49,2,FALSE),"")))</f>
        <v/>
      </c>
      <c r="BZ36" s="53"/>
      <c r="CA36" s="139" t="str">
        <f>IF(IFERROR(VLOOKUP(BZ$4&amp;BZ36,都馬連編集用!$B$13:$C$49,2,FALSE),"")=0,"",(IFERROR(VLOOKUP(BZ$4&amp;BZ36,都馬連編集用!$B$13:$C$49,2,FALSE),"")))</f>
        <v/>
      </c>
      <c r="CB36" s="53"/>
      <c r="CC36" s="139" t="str">
        <f>IF(IFERROR(VLOOKUP(CB$4&amp;CB36,都馬連編集用!$B$13:$C$49,2,FALSE),"")=0,"",(IFERROR(VLOOKUP(CB$4&amp;CB36,都馬連編集用!$B$13:$C$49,2,FALSE),"")))</f>
        <v/>
      </c>
      <c r="CD36" s="53"/>
      <c r="CE36" s="139" t="str">
        <f>IF(IFERROR(VLOOKUP(CD$4&amp;CD36,都馬連編集用!$B$13:$C$49,2,FALSE),"")=0,"",(IFERROR(VLOOKUP(CD$4&amp;CD36,都馬連編集用!$B$13:$C$49,2,FALSE),"")))</f>
        <v/>
      </c>
      <c r="CF36" s="53"/>
      <c r="CG36" s="139" t="str">
        <f>IF(IFERROR(VLOOKUP(CF$4&amp;CF36,都馬連編集用!$B$13:$C$49,2,FALSE),"")=0,"",(IFERROR(VLOOKUP(CF$4&amp;CF36,都馬連編集用!$B$13:$C$49,2,FALSE),"")))</f>
        <v/>
      </c>
      <c r="CH36" s="53"/>
      <c r="CI36" s="139" t="str">
        <f>IF(IFERROR(VLOOKUP(CH$4&amp;CH36,都馬連編集用!$B$13:$C$49,2,FALSE),"")=0,"",(IFERROR(VLOOKUP(CH$4&amp;CH36,都馬連編集用!$B$13:$C$49,2,FALSE),"")))</f>
        <v/>
      </c>
      <c r="CJ36" s="53"/>
      <c r="CK36" s="139" t="str">
        <f>IF(IFERROR(VLOOKUP(CJ$4&amp;CJ36,都馬連編集用!$B$13:$C$49,2,FALSE),"")=0,"",(IFERROR(VLOOKUP(CJ$4&amp;CJ36,都馬連編集用!$B$13:$C$49,2,FALSE),"")))</f>
        <v/>
      </c>
      <c r="CL36" s="53"/>
      <c r="CM36" s="139" t="str">
        <f>IF(IFERROR(VLOOKUP(CL$4&amp;CL36,都馬連編集用!$B$13:$C$49,2,FALSE),"")=0,"",(IFERROR(VLOOKUP(CL$4&amp;CL36,都馬連編集用!$B$13:$C$49,2,FALSE),"")))</f>
        <v/>
      </c>
      <c r="CN36" s="53"/>
      <c r="CO36" s="139" t="str">
        <f>IF(IFERROR(VLOOKUP(CN$4&amp;CN36,都馬連編集用!$B$13:$C$49,2,FALSE),"")=0,"",(IFERROR(VLOOKUP(CN$4&amp;CN36,都馬連編集用!$B$13:$C$49,2,FALSE),"")))</f>
        <v/>
      </c>
      <c r="CP36" s="53"/>
      <c r="CQ36" s="139" t="str">
        <f>IF(IFERROR(VLOOKUP(CP$4&amp;CP36,都馬連編集用!$B$13:$C$49,2,FALSE),"")=0,"",(IFERROR(VLOOKUP(CP$4&amp;CP36,都馬連編集用!$B$13:$C$49,2,FALSE),"")))</f>
        <v/>
      </c>
      <c r="CR36" s="53"/>
      <c r="CS36" s="139" t="str">
        <f>IF(IFERROR(VLOOKUP(CR$4&amp;CR36,都馬連編集用!$B$13:$C$49,2,FALSE),"")=0,"",(IFERROR(VLOOKUP(CR$4&amp;CR36,都馬連編集用!$B$13:$C$49,2,FALSE),"")))</f>
        <v/>
      </c>
      <c r="CT36" s="53"/>
      <c r="CU36" s="139" t="str">
        <f>IF(IFERROR(VLOOKUP(CT$4&amp;CT36,都馬連編集用!$B$13:$C$49,2,FALSE),"")=0,"",(IFERROR(VLOOKUP(CT$4&amp;CT36,都馬連編集用!$B$13:$C$49,2,FALSE),"")))</f>
        <v/>
      </c>
      <c r="CV36" s="53"/>
      <c r="CW36" s="139" t="str">
        <f>IF(IFERROR(VLOOKUP(CV$4&amp;CV36,都馬連編集用!$B$13:$C$49,2,FALSE),"")=0,"",(IFERROR(VLOOKUP(CV$4&amp;CV36,都馬連編集用!$B$13:$C$49,2,FALSE),"")))</f>
        <v/>
      </c>
      <c r="CX36" s="53"/>
      <c r="CY36" s="139" t="str">
        <f>IF(IFERROR(VLOOKUP(CX$4&amp;CX36,都馬連編集用!$B$13:$C$49,2,FALSE),"")=0,"",(IFERROR(VLOOKUP(CX$4&amp;CX36,都馬連編集用!$B$13:$C$49,2,FALSE),"")))</f>
        <v/>
      </c>
      <c r="CZ36" s="53"/>
      <c r="DA36" s="139" t="str">
        <f>IF(IFERROR(VLOOKUP(CZ$4&amp;CZ36,都馬連編集用!$B$13:$C$49,2,FALSE),"")=0,"",(IFERROR(VLOOKUP(CZ$4&amp;CZ36,都馬連編集用!$B$13:$C$49,2,FALSE),"")))</f>
        <v/>
      </c>
      <c r="DB36" s="53"/>
      <c r="DC36" s="139" t="str">
        <f>IF(IFERROR(VLOOKUP(DB$4&amp;DB36,都馬連編集用!$B$13:$C$49,2,FALSE),"")=0,"",(IFERROR(VLOOKUP(DB$4&amp;DB36,都馬連編集用!$B$13:$C$49,2,FALSE),"")))</f>
        <v/>
      </c>
      <c r="DD36" s="53"/>
      <c r="DE36" s="139" t="str">
        <f>IF(IFERROR(VLOOKUP(DD$4&amp;DD36,都馬連編集用!$B$13:$C$49,2,FALSE),"")=0,"",(IFERROR(VLOOKUP(DD$4&amp;DD36,都馬連編集用!$B$13:$C$49,2,FALSE),"")))</f>
        <v/>
      </c>
      <c r="DF36" s="53"/>
      <c r="DG36" s="139" t="str">
        <f>IF(IFERROR(VLOOKUP(DF$4&amp;DF36,都馬連編集用!$B$13:$C$49,2,FALSE),"")=0,"",(IFERROR(VLOOKUP(DF$4&amp;DF36,都馬連編集用!$B$13:$C$49,2,FALSE),"")))</f>
        <v/>
      </c>
      <c r="DH36" s="53"/>
      <c r="DI36" s="139" t="str">
        <f>IF(IFERROR(VLOOKUP(DH$4&amp;DH36,都馬連編集用!$B$13:$C$49,2,FALSE),"")=0,"",(IFERROR(VLOOKUP(DH$4&amp;DH36,都馬連編集用!$B$13:$C$49,2,FALSE),"")))</f>
        <v/>
      </c>
      <c r="DJ36" s="53"/>
    </row>
    <row r="37" spans="1:114" ht="30.6" customHeight="1" x14ac:dyDescent="0.2">
      <c r="A37" s="34">
        <v>32</v>
      </c>
      <c r="D37" s="34" t="e">
        <f t="shared" si="50"/>
        <v>#N/A</v>
      </c>
      <c r="E37" s="126" t="e">
        <f t="shared" si="52"/>
        <v>#N/A</v>
      </c>
      <c r="F37" s="121"/>
      <c r="G37" s="141" t="str">
        <f>IFERROR(VLOOKUP(F37,'申込書2（馬匹・選手）'!$B$5:$D$54,3,FALSE),"")</f>
        <v/>
      </c>
      <c r="H37" s="121"/>
      <c r="I37" s="140" t="str">
        <f>IFERROR(VLOOKUP(H37,'申込書2（馬匹・選手）'!$F$5:$H$54,3,FALSE),"")</f>
        <v/>
      </c>
      <c r="J37" s="102" t="str">
        <f t="shared" si="51"/>
        <v/>
      </c>
      <c r="K37" s="107" t="str">
        <f>IFERROR(VLOOKUP(I37,'申込書2（馬匹・選手）'!$F$5:$H$54,3,FALSE),"")</f>
        <v/>
      </c>
      <c r="L37" s="53"/>
      <c r="M37" s="139" t="str">
        <f>IF(IFERROR(VLOOKUP(L$4&amp;L37,都馬連編集用!$B$13:$C$49,2,FALSE),"")=0,"",(IFERROR(VLOOKUP(L$4&amp;L37,都馬連編集用!$B$13:$C$49,2,FALSE),"")))</f>
        <v/>
      </c>
      <c r="N37" s="53"/>
      <c r="O37" s="139" t="str">
        <f>IF(IFERROR(VLOOKUP(N$4&amp;N37,都馬連編集用!$B$13:$C$49,2,FALSE),"")=0,"",(IFERROR(VLOOKUP(N$4&amp;N37,都馬連編集用!$B$13:$C$49,2,FALSE),"")))</f>
        <v/>
      </c>
      <c r="P37" s="53"/>
      <c r="Q37" s="139" t="str">
        <f>IF(IFERROR(VLOOKUP(P$4&amp;P37,都馬連編集用!$B$13:$C$49,2,FALSE),"")=0,"",(IFERROR(VLOOKUP(P$4&amp;P37,都馬連編集用!$B$13:$C$49,2,FALSE),"")))</f>
        <v/>
      </c>
      <c r="R37" s="53"/>
      <c r="S37" s="139" t="str">
        <f>IF(IFERROR(VLOOKUP(R$4&amp;R37,都馬連編集用!$B$13:$C$49,2,FALSE),"")=0,"",(IFERROR(VLOOKUP(R$4&amp;R37,都馬連編集用!$B$13:$C$49,2,FALSE),"")))</f>
        <v/>
      </c>
      <c r="T37" s="53"/>
      <c r="U37" s="139" t="str">
        <f>IF(IFERROR(VLOOKUP(T$4&amp;T37,都馬連編集用!$B$13:$C$49,2,FALSE),"")=0,"",(IFERROR(VLOOKUP(T$4&amp;T37,都馬連編集用!$B$13:$C$49,2,FALSE),"")))</f>
        <v/>
      </c>
      <c r="V37" s="53"/>
      <c r="W37" s="139" t="str">
        <f>IF(IFERROR(VLOOKUP(V$4&amp;V37,都馬連編集用!$B$13:$C$49,2,FALSE),"")=0,"",(IFERROR(VLOOKUP(V$4&amp;V37,都馬連編集用!$B$13:$C$49,2,FALSE),"")))</f>
        <v/>
      </c>
      <c r="X37" s="53"/>
      <c r="Y37" s="139" t="str">
        <f>IF(IFERROR(VLOOKUP(X$4&amp;X37,都馬連編集用!$B$13:$C$49,2,FALSE),"")=0,"",(IFERROR(VLOOKUP(X$4&amp;X37,都馬連編集用!$B$13:$C$49,2,FALSE),"")))</f>
        <v/>
      </c>
      <c r="Z37" s="53"/>
      <c r="AA37" s="139" t="str">
        <f>IF(IFERROR(VLOOKUP(Z$4&amp;Z37,都馬連編集用!$B$13:$C$49,2,FALSE),"")=0,"",(IFERROR(VLOOKUP(Z$4&amp;Z37,都馬連編集用!$B$13:$C$49,2,FALSE),"")))</f>
        <v/>
      </c>
      <c r="AB37" s="53"/>
      <c r="AC37" s="139" t="str">
        <f>IF(IFERROR(VLOOKUP(AB$4&amp;AB37,都馬連編集用!$B$13:$C$49,2,FALSE),"")=0,"",(IFERROR(VLOOKUP(AB$4&amp;AB37,都馬連編集用!$B$13:$C$49,2,FALSE),"")))</f>
        <v/>
      </c>
      <c r="AD37" s="53"/>
      <c r="AE37" s="139" t="str">
        <f>IF(IFERROR(VLOOKUP(AD$4&amp;AD37,都馬連編集用!$B$13:$C$49,2,FALSE),"")=0,"",(IFERROR(VLOOKUP(AD$4&amp;AD37,都馬連編集用!$B$13:$C$49,2,FALSE),"")))</f>
        <v/>
      </c>
      <c r="AF37" s="53"/>
      <c r="AG37" s="139" t="str">
        <f>IF(IFERROR(VLOOKUP(AF$4&amp;AF37,都馬連編集用!$B$13:$C$49,2,FALSE),"")=0,"",(IFERROR(VLOOKUP(AF$4&amp;AF37,都馬連編集用!$B$13:$C$49,2,FALSE),"")))</f>
        <v/>
      </c>
      <c r="AH37" s="53"/>
      <c r="AI37" s="139" t="str">
        <f>IF(IFERROR(VLOOKUP(AH$4&amp;AH37,都馬連編集用!$B$13:$C$49,2,FALSE),"")=0,"",(IFERROR(VLOOKUP(AH$4&amp;AH37,都馬連編集用!$B$13:$C$49,2,FALSE),"")))</f>
        <v/>
      </c>
      <c r="AJ37" s="53"/>
      <c r="AK37" s="139" t="str">
        <f>IF(IFERROR(VLOOKUP(AJ$4&amp;AJ37,都馬連編集用!$B$13:$C$49,2,FALSE),"")=0,"",(IFERROR(VLOOKUP(AJ$4&amp;AJ37,都馬連編集用!$B$13:$C$49,2,FALSE),"")))</f>
        <v/>
      </c>
      <c r="AL37" s="53"/>
      <c r="AM37" s="139" t="str">
        <f>IF(IFERROR(VLOOKUP(AL$4&amp;AL37,都馬連編集用!$B$13:$C$49,2,FALSE),"")=0,"",(IFERROR(VLOOKUP(AL$4&amp;AL37,都馬連編集用!$B$13:$C$49,2,FALSE),"")))</f>
        <v/>
      </c>
      <c r="AN37" s="53"/>
      <c r="AO37" s="172" t="str">
        <f>IF(IFERROR(VLOOKUP(AN$4&amp;AN37,都馬連編集用!$B$13:$C$49,2,FALSE),"")=0,"",(IFERROR(VLOOKUP(AN$4&amp;AN37,都馬連編集用!$B$13:$C$49,2,FALSE),"")))</f>
        <v/>
      </c>
      <c r="AP37" s="176"/>
      <c r="AQ37" s="139" t="str">
        <f>IF(IFERROR(VLOOKUP(AP$4&amp;AP37,都馬連編集用!$B$13:$C$49,2,FALSE),"")=0,"",(IFERROR(VLOOKUP(AP$4&amp;AP37,都馬連編集用!$B$13:$C$49,2,FALSE),"")))</f>
        <v/>
      </c>
      <c r="AR37" s="53"/>
      <c r="AS37" s="139" t="str">
        <f>IF(IFERROR(VLOOKUP(AR$4&amp;AR37,都馬連編集用!$B$13:$C$49,2,FALSE),"")=0,"",(IFERROR(VLOOKUP(AR$4&amp;AR37,都馬連編集用!$B$13:$C$49,2,FALSE),"")))</f>
        <v/>
      </c>
      <c r="AT37" s="53"/>
      <c r="AU37" s="139" t="str">
        <f>IF(IFERROR(VLOOKUP(AT$4&amp;AT37,都馬連編集用!$B$13:$C$49,2,FALSE),"")=0,"",(IFERROR(VLOOKUP(AT$4&amp;AT37,都馬連編集用!$B$13:$C$49,2,FALSE),"")))</f>
        <v/>
      </c>
      <c r="AV37" s="53"/>
      <c r="AW37" s="139" t="str">
        <f>IF(IFERROR(VLOOKUP(AV$4&amp;AV37,都馬連編集用!$B$13:$C$49,2,FALSE),"")=0,"",(IFERROR(VLOOKUP(AV$4&amp;AV37,都馬連編集用!$B$13:$C$49,2,FALSE),"")))</f>
        <v/>
      </c>
      <c r="AX37" s="53"/>
      <c r="AY37" s="139" t="str">
        <f>IF(IFERROR(VLOOKUP(AX$4&amp;AX37,都馬連編集用!$B$13:$C$49,2,FALSE),"")=0,"",(IFERROR(VLOOKUP(AX$4&amp;AX37,都馬連編集用!$B$13:$C$49,2,FALSE),"")))</f>
        <v/>
      </c>
      <c r="AZ37" s="53"/>
      <c r="BA37" s="139" t="str">
        <f>IF(IFERROR(VLOOKUP(AZ$4&amp;AZ37,都馬連編集用!$B$13:$C$49,2,FALSE),"")=0,"",(IFERROR(VLOOKUP(AZ$4&amp;AZ37,都馬連編集用!$B$13:$C$49,2,FALSE),"")))</f>
        <v/>
      </c>
      <c r="BB37" s="53"/>
      <c r="BC37" s="139" t="str">
        <f>IF(IFERROR(VLOOKUP(BB$4&amp;BB37,都馬連編集用!$B$13:$C$49,2,FALSE),"")=0,"",(IFERROR(VLOOKUP(BB$4&amp;BB37,都馬連編集用!$B$13:$C$49,2,FALSE),"")))</f>
        <v/>
      </c>
      <c r="BD37" s="53"/>
      <c r="BE37" s="139" t="str">
        <f>IF(IFERROR(VLOOKUP(BD$4&amp;BD37,都馬連編集用!$B$13:$C$49,2,FALSE),"")=0,"",(IFERROR(VLOOKUP(BD$4&amp;BD37,都馬連編集用!$B$13:$C$49,2,FALSE),"")))</f>
        <v/>
      </c>
      <c r="BF37" s="53"/>
      <c r="BG37" s="139" t="str">
        <f>IF(IFERROR(VLOOKUP(BF$4&amp;BF37,都馬連編集用!$B$13:$C$49,2,FALSE),"")=0,"",(IFERROR(VLOOKUP(BF$4&amp;BF37,都馬連編集用!$B$13:$C$49,2,FALSE),"")))</f>
        <v/>
      </c>
      <c r="BH37" s="53"/>
      <c r="BI37" s="139" t="str">
        <f>IF(IFERROR(VLOOKUP(BH$4&amp;BH37,都馬連編集用!$B$13:$C$49,2,FALSE),"")=0,"",(IFERROR(VLOOKUP(BH$4&amp;BH37,都馬連編集用!$B$13:$C$49,2,FALSE),"")))</f>
        <v/>
      </c>
      <c r="BJ37" s="53"/>
      <c r="BK37" s="139" t="str">
        <f>IF(IFERROR(VLOOKUP(BJ$4&amp;BJ37,都馬連編集用!$B$13:$C$49,2,FALSE),"")=0,"",(IFERROR(VLOOKUP(BJ$4&amp;BJ37,都馬連編集用!$B$13:$C$49,2,FALSE),"")))</f>
        <v/>
      </c>
      <c r="BL37" s="53"/>
      <c r="BM37" s="139" t="str">
        <f>IF(IFERROR(VLOOKUP(BL$4&amp;BL37,都馬連編集用!$B$13:$C$49,2,FALSE),"")=0,"",(IFERROR(VLOOKUP(BL$4&amp;BL37,都馬連編集用!$B$13:$C$49,2,FALSE),"")))</f>
        <v/>
      </c>
      <c r="BN37" s="53"/>
      <c r="BO37" s="139" t="str">
        <f>IF(IFERROR(VLOOKUP(BN$4&amp;BN37,都馬連編集用!$B$13:$C$49,2,FALSE),"")=0,"",(IFERROR(VLOOKUP(BN$4&amp;BN37,都馬連編集用!$B$13:$C$49,2,FALSE),"")))</f>
        <v/>
      </c>
      <c r="BP37" s="53"/>
      <c r="BQ37" s="139" t="str">
        <f>IF(IFERROR(VLOOKUP(BP$4&amp;BP37,都馬連編集用!$B$13:$C$49,2,FALSE),"")=0,"",(IFERROR(VLOOKUP(BP$4&amp;BP37,都馬連編集用!$B$13:$C$49,2,FALSE),"")))</f>
        <v/>
      </c>
      <c r="BR37" s="53"/>
      <c r="BS37" s="139" t="str">
        <f>IF(IFERROR(VLOOKUP(BR$4&amp;BR37,都馬連編集用!$B$13:$C$49,2,FALSE),"")=0,"",(IFERROR(VLOOKUP(BR$4&amp;BR37,都馬連編集用!$B$13:$C$49,2,FALSE),"")))</f>
        <v/>
      </c>
      <c r="BT37" s="53"/>
      <c r="BU37" s="139" t="str">
        <f>IF(IFERROR(VLOOKUP(BT$4&amp;BT37,都馬連編集用!$B$13:$C$49,2,FALSE),"")=0,"",(IFERROR(VLOOKUP(BT$4&amp;BT37,都馬連編集用!$B$13:$C$49,2,FALSE),"")))</f>
        <v/>
      </c>
      <c r="BV37" s="53"/>
      <c r="BW37" s="139" t="str">
        <f>IF(IFERROR(VLOOKUP(BV$4&amp;BV37,都馬連編集用!$B$13:$C$49,2,FALSE),"")=0,"",(IFERROR(VLOOKUP(BV$4&amp;BV37,都馬連編集用!$B$13:$C$49,2,FALSE),"")))</f>
        <v/>
      </c>
      <c r="BX37" s="53"/>
      <c r="BY37" s="139" t="str">
        <f>IF(IFERROR(VLOOKUP(BX$4&amp;BX37,都馬連編集用!$B$13:$C$49,2,FALSE),"")=0,"",(IFERROR(VLOOKUP(BX$4&amp;BX37,都馬連編集用!$B$13:$C$49,2,FALSE),"")))</f>
        <v/>
      </c>
      <c r="BZ37" s="53"/>
      <c r="CA37" s="139" t="str">
        <f>IF(IFERROR(VLOOKUP(BZ$4&amp;BZ37,都馬連編集用!$B$13:$C$49,2,FALSE),"")=0,"",(IFERROR(VLOOKUP(BZ$4&amp;BZ37,都馬連編集用!$B$13:$C$49,2,FALSE),"")))</f>
        <v/>
      </c>
      <c r="CB37" s="53"/>
      <c r="CC37" s="139" t="str">
        <f>IF(IFERROR(VLOOKUP(CB$4&amp;CB37,都馬連編集用!$B$13:$C$49,2,FALSE),"")=0,"",(IFERROR(VLOOKUP(CB$4&amp;CB37,都馬連編集用!$B$13:$C$49,2,FALSE),"")))</f>
        <v/>
      </c>
      <c r="CD37" s="53"/>
      <c r="CE37" s="139" t="str">
        <f>IF(IFERROR(VLOOKUP(CD$4&amp;CD37,都馬連編集用!$B$13:$C$49,2,FALSE),"")=0,"",(IFERROR(VLOOKUP(CD$4&amp;CD37,都馬連編集用!$B$13:$C$49,2,FALSE),"")))</f>
        <v/>
      </c>
      <c r="CF37" s="53"/>
      <c r="CG37" s="139" t="str">
        <f>IF(IFERROR(VLOOKUP(CF$4&amp;CF37,都馬連編集用!$B$13:$C$49,2,FALSE),"")=0,"",(IFERROR(VLOOKUP(CF$4&amp;CF37,都馬連編集用!$B$13:$C$49,2,FALSE),"")))</f>
        <v/>
      </c>
      <c r="CH37" s="53"/>
      <c r="CI37" s="139" t="str">
        <f>IF(IFERROR(VLOOKUP(CH$4&amp;CH37,都馬連編集用!$B$13:$C$49,2,FALSE),"")=0,"",(IFERROR(VLOOKUP(CH$4&amp;CH37,都馬連編集用!$B$13:$C$49,2,FALSE),"")))</f>
        <v/>
      </c>
      <c r="CJ37" s="53"/>
      <c r="CK37" s="139" t="str">
        <f>IF(IFERROR(VLOOKUP(CJ$4&amp;CJ37,都馬連編集用!$B$13:$C$49,2,FALSE),"")=0,"",(IFERROR(VLOOKUP(CJ$4&amp;CJ37,都馬連編集用!$B$13:$C$49,2,FALSE),"")))</f>
        <v/>
      </c>
      <c r="CL37" s="53"/>
      <c r="CM37" s="139" t="str">
        <f>IF(IFERROR(VLOOKUP(CL$4&amp;CL37,都馬連編集用!$B$13:$C$49,2,FALSE),"")=0,"",(IFERROR(VLOOKUP(CL$4&amp;CL37,都馬連編集用!$B$13:$C$49,2,FALSE),"")))</f>
        <v/>
      </c>
      <c r="CN37" s="53"/>
      <c r="CO37" s="139" t="str">
        <f>IF(IFERROR(VLOOKUP(CN$4&amp;CN37,都馬連編集用!$B$13:$C$49,2,FALSE),"")=0,"",(IFERROR(VLOOKUP(CN$4&amp;CN37,都馬連編集用!$B$13:$C$49,2,FALSE),"")))</f>
        <v/>
      </c>
      <c r="CP37" s="53"/>
      <c r="CQ37" s="139" t="str">
        <f>IF(IFERROR(VLOOKUP(CP$4&amp;CP37,都馬連編集用!$B$13:$C$49,2,FALSE),"")=0,"",(IFERROR(VLOOKUP(CP$4&amp;CP37,都馬連編集用!$B$13:$C$49,2,FALSE),"")))</f>
        <v/>
      </c>
      <c r="CR37" s="53"/>
      <c r="CS37" s="139" t="str">
        <f>IF(IFERROR(VLOOKUP(CR$4&amp;CR37,都馬連編集用!$B$13:$C$49,2,FALSE),"")=0,"",(IFERROR(VLOOKUP(CR$4&amp;CR37,都馬連編集用!$B$13:$C$49,2,FALSE),"")))</f>
        <v/>
      </c>
      <c r="CT37" s="53"/>
      <c r="CU37" s="139" t="str">
        <f>IF(IFERROR(VLOOKUP(CT$4&amp;CT37,都馬連編集用!$B$13:$C$49,2,FALSE),"")=0,"",(IFERROR(VLOOKUP(CT$4&amp;CT37,都馬連編集用!$B$13:$C$49,2,FALSE),"")))</f>
        <v/>
      </c>
      <c r="CV37" s="53"/>
      <c r="CW37" s="139" t="str">
        <f>IF(IFERROR(VLOOKUP(CV$4&amp;CV37,都馬連編集用!$B$13:$C$49,2,FALSE),"")=0,"",(IFERROR(VLOOKUP(CV$4&amp;CV37,都馬連編集用!$B$13:$C$49,2,FALSE),"")))</f>
        <v/>
      </c>
      <c r="CX37" s="53"/>
      <c r="CY37" s="139" t="str">
        <f>IF(IFERROR(VLOOKUP(CX$4&amp;CX37,都馬連編集用!$B$13:$C$49,2,FALSE),"")=0,"",(IFERROR(VLOOKUP(CX$4&amp;CX37,都馬連編集用!$B$13:$C$49,2,FALSE),"")))</f>
        <v/>
      </c>
      <c r="CZ37" s="53"/>
      <c r="DA37" s="139" t="str">
        <f>IF(IFERROR(VLOOKUP(CZ$4&amp;CZ37,都馬連編集用!$B$13:$C$49,2,FALSE),"")=0,"",(IFERROR(VLOOKUP(CZ$4&amp;CZ37,都馬連編集用!$B$13:$C$49,2,FALSE),"")))</f>
        <v/>
      </c>
      <c r="DB37" s="53"/>
      <c r="DC37" s="139" t="str">
        <f>IF(IFERROR(VLOOKUP(DB$4&amp;DB37,都馬連編集用!$B$13:$C$49,2,FALSE),"")=0,"",(IFERROR(VLOOKUP(DB$4&amp;DB37,都馬連編集用!$B$13:$C$49,2,FALSE),"")))</f>
        <v/>
      </c>
      <c r="DD37" s="53"/>
      <c r="DE37" s="139" t="str">
        <f>IF(IFERROR(VLOOKUP(DD$4&amp;DD37,都馬連編集用!$B$13:$C$49,2,FALSE),"")=0,"",(IFERROR(VLOOKUP(DD$4&amp;DD37,都馬連編集用!$B$13:$C$49,2,FALSE),"")))</f>
        <v/>
      </c>
      <c r="DF37" s="53"/>
      <c r="DG37" s="139" t="str">
        <f>IF(IFERROR(VLOOKUP(DF$4&amp;DF37,都馬連編集用!$B$13:$C$49,2,FALSE),"")=0,"",(IFERROR(VLOOKUP(DF$4&amp;DF37,都馬連編集用!$B$13:$C$49,2,FALSE),"")))</f>
        <v/>
      </c>
      <c r="DH37" s="53"/>
      <c r="DI37" s="139" t="str">
        <f>IF(IFERROR(VLOOKUP(DH$4&amp;DH37,都馬連編集用!$B$13:$C$49,2,FALSE),"")=0,"",(IFERROR(VLOOKUP(DH$4&amp;DH37,都馬連編集用!$B$13:$C$49,2,FALSE),"")))</f>
        <v/>
      </c>
      <c r="DJ37" s="53"/>
    </row>
    <row r="38" spans="1:114" ht="30.6" customHeight="1" x14ac:dyDescent="0.2">
      <c r="A38" s="34">
        <v>33</v>
      </c>
      <c r="D38" s="34" t="e">
        <f t="shared" si="50"/>
        <v>#N/A</v>
      </c>
      <c r="E38" s="126" t="e">
        <f t="shared" si="52"/>
        <v>#N/A</v>
      </c>
      <c r="F38" s="121"/>
      <c r="G38" s="141" t="str">
        <f>IFERROR(VLOOKUP(F38,'申込書2（馬匹・選手）'!$B$5:$D$54,3,FALSE),"")</f>
        <v/>
      </c>
      <c r="H38" s="121"/>
      <c r="I38" s="140" t="str">
        <f>IFERROR(VLOOKUP(H38,'申込書2（馬匹・選手）'!$F$5:$H$54,3,FALSE),"")</f>
        <v/>
      </c>
      <c r="J38" s="102" t="str">
        <f t="shared" si="51"/>
        <v/>
      </c>
      <c r="K38" s="107"/>
      <c r="L38" s="53"/>
      <c r="M38" s="139" t="str">
        <f>IF(IFERROR(VLOOKUP(L$4&amp;L38,都馬連編集用!$B$13:$C$49,2,FALSE),"")=0,"",(IFERROR(VLOOKUP(L$4&amp;L38,都馬連編集用!$B$13:$C$49,2,FALSE),"")))</f>
        <v/>
      </c>
      <c r="N38" s="53"/>
      <c r="O38" s="139" t="str">
        <f>IF(IFERROR(VLOOKUP(N$4&amp;N38,都馬連編集用!$B$13:$C$49,2,FALSE),"")=0,"",(IFERROR(VLOOKUP(N$4&amp;N38,都馬連編集用!$B$13:$C$49,2,FALSE),"")))</f>
        <v/>
      </c>
      <c r="P38" s="53"/>
      <c r="Q38" s="139" t="str">
        <f>IF(IFERROR(VLOOKUP(P$4&amp;P38,都馬連編集用!$B$13:$C$49,2,FALSE),"")=0,"",(IFERROR(VLOOKUP(P$4&amp;P38,都馬連編集用!$B$13:$C$49,2,FALSE),"")))</f>
        <v/>
      </c>
      <c r="R38" s="53"/>
      <c r="S38" s="139" t="str">
        <f>IF(IFERROR(VLOOKUP(R$4&amp;R38,都馬連編集用!$B$13:$C$49,2,FALSE),"")=0,"",(IFERROR(VLOOKUP(R$4&amp;R38,都馬連編集用!$B$13:$C$49,2,FALSE),"")))</f>
        <v/>
      </c>
      <c r="T38" s="53"/>
      <c r="U38" s="139" t="str">
        <f>IF(IFERROR(VLOOKUP(T$4&amp;T38,都馬連編集用!$B$13:$C$49,2,FALSE),"")=0,"",(IFERROR(VLOOKUP(T$4&amp;T38,都馬連編集用!$B$13:$C$49,2,FALSE),"")))</f>
        <v/>
      </c>
      <c r="V38" s="53"/>
      <c r="W38" s="139" t="str">
        <f>IF(IFERROR(VLOOKUP(V$4&amp;V38,都馬連編集用!$B$13:$C$49,2,FALSE),"")=0,"",(IFERROR(VLOOKUP(V$4&amp;V38,都馬連編集用!$B$13:$C$49,2,FALSE),"")))</f>
        <v/>
      </c>
      <c r="X38" s="53"/>
      <c r="Y38" s="139" t="str">
        <f>IF(IFERROR(VLOOKUP(X$4&amp;X38,都馬連編集用!$B$13:$C$49,2,FALSE),"")=0,"",(IFERROR(VLOOKUP(X$4&amp;X38,都馬連編集用!$B$13:$C$49,2,FALSE),"")))</f>
        <v/>
      </c>
      <c r="Z38" s="53"/>
      <c r="AA38" s="139" t="str">
        <f>IF(IFERROR(VLOOKUP(Z$4&amp;Z38,都馬連編集用!$B$13:$C$49,2,FALSE),"")=0,"",(IFERROR(VLOOKUP(Z$4&amp;Z38,都馬連編集用!$B$13:$C$49,2,FALSE),"")))</f>
        <v/>
      </c>
      <c r="AB38" s="53"/>
      <c r="AC38" s="139" t="str">
        <f>IF(IFERROR(VLOOKUP(AB$4&amp;AB38,都馬連編集用!$B$13:$C$49,2,FALSE),"")=0,"",(IFERROR(VLOOKUP(AB$4&amp;AB38,都馬連編集用!$B$13:$C$49,2,FALSE),"")))</f>
        <v/>
      </c>
      <c r="AD38" s="53"/>
      <c r="AE38" s="139" t="str">
        <f>IF(IFERROR(VLOOKUP(AD$4&amp;AD38,都馬連編集用!$B$13:$C$49,2,FALSE),"")=0,"",(IFERROR(VLOOKUP(AD$4&amp;AD38,都馬連編集用!$B$13:$C$49,2,FALSE),"")))</f>
        <v/>
      </c>
      <c r="AF38" s="53"/>
      <c r="AG38" s="139" t="str">
        <f>IF(IFERROR(VLOOKUP(AF$4&amp;AF38,都馬連編集用!$B$13:$C$49,2,FALSE),"")=0,"",(IFERROR(VLOOKUP(AF$4&amp;AF38,都馬連編集用!$B$13:$C$49,2,FALSE),"")))</f>
        <v/>
      </c>
      <c r="AH38" s="53"/>
      <c r="AI38" s="139" t="str">
        <f>IF(IFERROR(VLOOKUP(AH$4&amp;AH38,都馬連編集用!$B$13:$C$49,2,FALSE),"")=0,"",(IFERROR(VLOOKUP(AH$4&amp;AH38,都馬連編集用!$B$13:$C$49,2,FALSE),"")))</f>
        <v/>
      </c>
      <c r="AJ38" s="53"/>
      <c r="AK38" s="139" t="str">
        <f>IF(IFERROR(VLOOKUP(AJ$4&amp;AJ38,都馬連編集用!$B$13:$C$49,2,FALSE),"")=0,"",(IFERROR(VLOOKUP(AJ$4&amp;AJ38,都馬連編集用!$B$13:$C$49,2,FALSE),"")))</f>
        <v/>
      </c>
      <c r="AL38" s="53"/>
      <c r="AM38" s="139" t="str">
        <f>IF(IFERROR(VLOOKUP(AL$4&amp;AL38,都馬連編集用!$B$13:$C$49,2,FALSE),"")=0,"",(IFERROR(VLOOKUP(AL$4&amp;AL38,都馬連編集用!$B$13:$C$49,2,FALSE),"")))</f>
        <v/>
      </c>
      <c r="AN38" s="53"/>
      <c r="AO38" s="172" t="str">
        <f>IF(IFERROR(VLOOKUP(AN$4&amp;AN38,都馬連編集用!$B$13:$C$49,2,FALSE),"")=0,"",(IFERROR(VLOOKUP(AN$4&amp;AN38,都馬連編集用!$B$13:$C$49,2,FALSE),"")))</f>
        <v/>
      </c>
      <c r="AP38" s="176"/>
      <c r="AQ38" s="139" t="str">
        <f>IF(IFERROR(VLOOKUP(AP$4&amp;AP38,都馬連編集用!$B$13:$C$49,2,FALSE),"")=0,"",(IFERROR(VLOOKUP(AP$4&amp;AP38,都馬連編集用!$B$13:$C$49,2,FALSE),"")))</f>
        <v/>
      </c>
      <c r="AR38" s="53"/>
      <c r="AS38" s="139" t="str">
        <f>IF(IFERROR(VLOOKUP(AR$4&amp;AR38,都馬連編集用!$B$13:$C$49,2,FALSE),"")=0,"",(IFERROR(VLOOKUP(AR$4&amp;AR38,都馬連編集用!$B$13:$C$49,2,FALSE),"")))</f>
        <v/>
      </c>
      <c r="AT38" s="53"/>
      <c r="AU38" s="139" t="str">
        <f>IF(IFERROR(VLOOKUP(AT$4&amp;AT38,都馬連編集用!$B$13:$C$49,2,FALSE),"")=0,"",(IFERROR(VLOOKUP(AT$4&amp;AT38,都馬連編集用!$B$13:$C$49,2,FALSE),"")))</f>
        <v/>
      </c>
      <c r="AV38" s="53"/>
      <c r="AW38" s="139" t="str">
        <f>IF(IFERROR(VLOOKUP(AV$4&amp;AV38,都馬連編集用!$B$13:$C$49,2,FALSE),"")=0,"",(IFERROR(VLOOKUP(AV$4&amp;AV38,都馬連編集用!$B$13:$C$49,2,FALSE),"")))</f>
        <v/>
      </c>
      <c r="AX38" s="53"/>
      <c r="AY38" s="139" t="str">
        <f>IF(IFERROR(VLOOKUP(AX$4&amp;AX38,都馬連編集用!$B$13:$C$49,2,FALSE),"")=0,"",(IFERROR(VLOOKUP(AX$4&amp;AX38,都馬連編集用!$B$13:$C$49,2,FALSE),"")))</f>
        <v/>
      </c>
      <c r="AZ38" s="53"/>
      <c r="BA38" s="139" t="str">
        <f>IF(IFERROR(VLOOKUP(AZ$4&amp;AZ38,都馬連編集用!$B$13:$C$49,2,FALSE),"")=0,"",(IFERROR(VLOOKUP(AZ$4&amp;AZ38,都馬連編集用!$B$13:$C$49,2,FALSE),"")))</f>
        <v/>
      </c>
      <c r="BB38" s="53"/>
      <c r="BC38" s="139" t="str">
        <f>IF(IFERROR(VLOOKUP(BB$4&amp;BB38,都馬連編集用!$B$13:$C$49,2,FALSE),"")=0,"",(IFERROR(VLOOKUP(BB$4&amp;BB38,都馬連編集用!$B$13:$C$49,2,FALSE),"")))</f>
        <v/>
      </c>
      <c r="BD38" s="53"/>
      <c r="BE38" s="139" t="str">
        <f>IF(IFERROR(VLOOKUP(BD$4&amp;BD38,都馬連編集用!$B$13:$C$49,2,FALSE),"")=0,"",(IFERROR(VLOOKUP(BD$4&amp;BD38,都馬連編集用!$B$13:$C$49,2,FALSE),"")))</f>
        <v/>
      </c>
      <c r="BF38" s="53"/>
      <c r="BG38" s="139" t="str">
        <f>IF(IFERROR(VLOOKUP(BF$4&amp;BF38,都馬連編集用!$B$13:$C$49,2,FALSE),"")=0,"",(IFERROR(VLOOKUP(BF$4&amp;BF38,都馬連編集用!$B$13:$C$49,2,FALSE),"")))</f>
        <v/>
      </c>
      <c r="BH38" s="53"/>
      <c r="BI38" s="139" t="str">
        <f>IF(IFERROR(VLOOKUP(BH$4&amp;BH38,都馬連編集用!$B$13:$C$49,2,FALSE),"")=0,"",(IFERROR(VLOOKUP(BH$4&amp;BH38,都馬連編集用!$B$13:$C$49,2,FALSE),"")))</f>
        <v/>
      </c>
      <c r="BJ38" s="53"/>
      <c r="BK38" s="139" t="str">
        <f>IF(IFERROR(VLOOKUP(BJ$4&amp;BJ38,都馬連編集用!$B$13:$C$49,2,FALSE),"")=0,"",(IFERROR(VLOOKUP(BJ$4&amp;BJ38,都馬連編集用!$B$13:$C$49,2,FALSE),"")))</f>
        <v/>
      </c>
      <c r="BL38" s="53"/>
      <c r="BM38" s="139" t="str">
        <f>IF(IFERROR(VLOOKUP(BL$4&amp;BL38,都馬連編集用!$B$13:$C$49,2,FALSE),"")=0,"",(IFERROR(VLOOKUP(BL$4&amp;BL38,都馬連編集用!$B$13:$C$49,2,FALSE),"")))</f>
        <v/>
      </c>
      <c r="BN38" s="53"/>
      <c r="BO38" s="139" t="str">
        <f>IF(IFERROR(VLOOKUP(BN$4&amp;BN38,都馬連編集用!$B$13:$C$49,2,FALSE),"")=0,"",(IFERROR(VLOOKUP(BN$4&amp;BN38,都馬連編集用!$B$13:$C$49,2,FALSE),"")))</f>
        <v/>
      </c>
      <c r="BP38" s="53"/>
      <c r="BQ38" s="139" t="str">
        <f>IF(IFERROR(VLOOKUP(BP$4&amp;BP38,都馬連編集用!$B$13:$C$49,2,FALSE),"")=0,"",(IFERROR(VLOOKUP(BP$4&amp;BP38,都馬連編集用!$B$13:$C$49,2,FALSE),"")))</f>
        <v/>
      </c>
      <c r="BR38" s="53"/>
      <c r="BS38" s="139" t="str">
        <f>IF(IFERROR(VLOOKUP(BR$4&amp;BR38,都馬連編集用!$B$13:$C$49,2,FALSE),"")=0,"",(IFERROR(VLOOKUP(BR$4&amp;BR38,都馬連編集用!$B$13:$C$49,2,FALSE),"")))</f>
        <v/>
      </c>
      <c r="BT38" s="53"/>
      <c r="BU38" s="139" t="str">
        <f>IF(IFERROR(VLOOKUP(BT$4&amp;BT38,都馬連編集用!$B$13:$C$49,2,FALSE),"")=0,"",(IFERROR(VLOOKUP(BT$4&amp;BT38,都馬連編集用!$B$13:$C$49,2,FALSE),"")))</f>
        <v/>
      </c>
      <c r="BV38" s="53"/>
      <c r="BW38" s="139" t="str">
        <f>IF(IFERROR(VLOOKUP(BV$4&amp;BV38,都馬連編集用!$B$13:$C$49,2,FALSE),"")=0,"",(IFERROR(VLOOKUP(BV$4&amp;BV38,都馬連編集用!$B$13:$C$49,2,FALSE),"")))</f>
        <v/>
      </c>
      <c r="BX38" s="53"/>
      <c r="BY38" s="139" t="str">
        <f>IF(IFERROR(VLOOKUP(BX$4&amp;BX38,都馬連編集用!$B$13:$C$49,2,FALSE),"")=0,"",(IFERROR(VLOOKUP(BX$4&amp;BX38,都馬連編集用!$B$13:$C$49,2,FALSE),"")))</f>
        <v/>
      </c>
      <c r="BZ38" s="53"/>
      <c r="CA38" s="139" t="str">
        <f>IF(IFERROR(VLOOKUP(BZ$4&amp;BZ38,都馬連編集用!$B$13:$C$49,2,FALSE),"")=0,"",(IFERROR(VLOOKUP(BZ$4&amp;BZ38,都馬連編集用!$B$13:$C$49,2,FALSE),"")))</f>
        <v/>
      </c>
      <c r="CB38" s="53"/>
      <c r="CC38" s="139" t="str">
        <f>IF(IFERROR(VLOOKUP(CB$4&amp;CB38,都馬連編集用!$B$13:$C$49,2,FALSE),"")=0,"",(IFERROR(VLOOKUP(CB$4&amp;CB38,都馬連編集用!$B$13:$C$49,2,FALSE),"")))</f>
        <v/>
      </c>
      <c r="CD38" s="53"/>
      <c r="CE38" s="139" t="str">
        <f>IF(IFERROR(VLOOKUP(CD$4&amp;CD38,都馬連編集用!$B$13:$C$49,2,FALSE),"")=0,"",(IFERROR(VLOOKUP(CD$4&amp;CD38,都馬連編集用!$B$13:$C$49,2,FALSE),"")))</f>
        <v/>
      </c>
      <c r="CF38" s="53"/>
      <c r="CG38" s="139" t="str">
        <f>IF(IFERROR(VLOOKUP(CF$4&amp;CF38,都馬連編集用!$B$13:$C$49,2,FALSE),"")=0,"",(IFERROR(VLOOKUP(CF$4&amp;CF38,都馬連編集用!$B$13:$C$49,2,FALSE),"")))</f>
        <v/>
      </c>
      <c r="CH38" s="53"/>
      <c r="CI38" s="139" t="str">
        <f>IF(IFERROR(VLOOKUP(CH$4&amp;CH38,都馬連編集用!$B$13:$C$49,2,FALSE),"")=0,"",(IFERROR(VLOOKUP(CH$4&amp;CH38,都馬連編集用!$B$13:$C$49,2,FALSE),"")))</f>
        <v/>
      </c>
      <c r="CJ38" s="53"/>
      <c r="CK38" s="139" t="str">
        <f>IF(IFERROR(VLOOKUP(CJ$4&amp;CJ38,都馬連編集用!$B$13:$C$49,2,FALSE),"")=0,"",(IFERROR(VLOOKUP(CJ$4&amp;CJ38,都馬連編集用!$B$13:$C$49,2,FALSE),"")))</f>
        <v/>
      </c>
      <c r="CL38" s="53"/>
      <c r="CM38" s="139" t="str">
        <f>IF(IFERROR(VLOOKUP(CL$4&amp;CL38,都馬連編集用!$B$13:$C$49,2,FALSE),"")=0,"",(IFERROR(VLOOKUP(CL$4&amp;CL38,都馬連編集用!$B$13:$C$49,2,FALSE),"")))</f>
        <v/>
      </c>
      <c r="CN38" s="53"/>
      <c r="CO38" s="139" t="str">
        <f>IF(IFERROR(VLOOKUP(CN$4&amp;CN38,都馬連編集用!$B$13:$C$49,2,FALSE),"")=0,"",(IFERROR(VLOOKUP(CN$4&amp;CN38,都馬連編集用!$B$13:$C$49,2,FALSE),"")))</f>
        <v/>
      </c>
      <c r="CP38" s="53"/>
      <c r="CQ38" s="139" t="str">
        <f>IF(IFERROR(VLOOKUP(CP$4&amp;CP38,都馬連編集用!$B$13:$C$49,2,FALSE),"")=0,"",(IFERROR(VLOOKUP(CP$4&amp;CP38,都馬連編集用!$B$13:$C$49,2,FALSE),"")))</f>
        <v/>
      </c>
      <c r="CR38" s="53"/>
      <c r="CS38" s="139" t="str">
        <f>IF(IFERROR(VLOOKUP(CR$4&amp;CR38,都馬連編集用!$B$13:$C$49,2,FALSE),"")=0,"",(IFERROR(VLOOKUP(CR$4&amp;CR38,都馬連編集用!$B$13:$C$49,2,FALSE),"")))</f>
        <v/>
      </c>
      <c r="CT38" s="53"/>
      <c r="CU38" s="139" t="str">
        <f>IF(IFERROR(VLOOKUP(CT$4&amp;CT38,都馬連編集用!$B$13:$C$49,2,FALSE),"")=0,"",(IFERROR(VLOOKUP(CT$4&amp;CT38,都馬連編集用!$B$13:$C$49,2,FALSE),"")))</f>
        <v/>
      </c>
      <c r="CV38" s="53"/>
      <c r="CW38" s="139" t="str">
        <f>IF(IFERROR(VLOOKUP(CV$4&amp;CV38,都馬連編集用!$B$13:$C$49,2,FALSE),"")=0,"",(IFERROR(VLOOKUP(CV$4&amp;CV38,都馬連編集用!$B$13:$C$49,2,FALSE),"")))</f>
        <v/>
      </c>
      <c r="CX38" s="53"/>
      <c r="CY38" s="139" t="str">
        <f>IF(IFERROR(VLOOKUP(CX$4&amp;CX38,都馬連編集用!$B$13:$C$49,2,FALSE),"")=0,"",(IFERROR(VLOOKUP(CX$4&amp;CX38,都馬連編集用!$B$13:$C$49,2,FALSE),"")))</f>
        <v/>
      </c>
      <c r="CZ38" s="53"/>
      <c r="DA38" s="139" t="str">
        <f>IF(IFERROR(VLOOKUP(CZ$4&amp;CZ38,都馬連編集用!$B$13:$C$49,2,FALSE),"")=0,"",(IFERROR(VLOOKUP(CZ$4&amp;CZ38,都馬連編集用!$B$13:$C$49,2,FALSE),"")))</f>
        <v/>
      </c>
      <c r="DB38" s="53"/>
      <c r="DC38" s="139" t="str">
        <f>IF(IFERROR(VLOOKUP(DB$4&amp;DB38,都馬連編集用!$B$13:$C$49,2,FALSE),"")=0,"",(IFERROR(VLOOKUP(DB$4&amp;DB38,都馬連編集用!$B$13:$C$49,2,FALSE),"")))</f>
        <v/>
      </c>
      <c r="DD38" s="53"/>
      <c r="DE38" s="139" t="str">
        <f>IF(IFERROR(VLOOKUP(DD$4&amp;DD38,都馬連編集用!$B$13:$C$49,2,FALSE),"")=0,"",(IFERROR(VLOOKUP(DD$4&amp;DD38,都馬連編集用!$B$13:$C$49,2,FALSE),"")))</f>
        <v/>
      </c>
      <c r="DF38" s="53"/>
      <c r="DG38" s="139" t="str">
        <f>IF(IFERROR(VLOOKUP(DF$4&amp;DF38,都馬連編集用!$B$13:$C$49,2,FALSE),"")=0,"",(IFERROR(VLOOKUP(DF$4&amp;DF38,都馬連編集用!$B$13:$C$49,2,FALSE),"")))</f>
        <v/>
      </c>
      <c r="DH38" s="53"/>
      <c r="DI38" s="139" t="str">
        <f>IF(IFERROR(VLOOKUP(DH$4&amp;DH38,都馬連編集用!$B$13:$C$49,2,FALSE),"")=0,"",(IFERROR(VLOOKUP(DH$4&amp;DH38,都馬連編集用!$B$13:$C$49,2,FALSE),"")))</f>
        <v/>
      </c>
      <c r="DJ38" s="53"/>
    </row>
    <row r="39" spans="1:114" ht="30.6" customHeight="1" x14ac:dyDescent="0.2">
      <c r="A39" s="34">
        <v>34</v>
      </c>
      <c r="D39" s="34" t="e">
        <f t="shared" ref="D39:D55" si="53">HLOOKUP($D$3,$L$5:$DI$55,ROW(D39)-3,FALSE)</f>
        <v>#N/A</v>
      </c>
      <c r="E39" s="126" t="e">
        <f t="shared" si="52"/>
        <v>#N/A</v>
      </c>
      <c r="F39" s="121"/>
      <c r="G39" s="141" t="str">
        <f>IFERROR(VLOOKUP(F39,'申込書2（馬匹・選手）'!$B$5:$D$54,3,FALSE),"")</f>
        <v/>
      </c>
      <c r="H39" s="121"/>
      <c r="I39" s="140" t="str">
        <f>IFERROR(VLOOKUP(H39,'申込書2（馬匹・選手）'!$F$5:$H$54,3,FALSE),"")</f>
        <v/>
      </c>
      <c r="J39" s="102" t="str">
        <f t="shared" si="51"/>
        <v/>
      </c>
      <c r="K39" s="107"/>
      <c r="L39" s="53"/>
      <c r="M39" s="139" t="str">
        <f>IF(IFERROR(VLOOKUP(L$4&amp;L39,都馬連編集用!$B$13:$C$49,2,FALSE),"")=0,"",(IFERROR(VLOOKUP(L$4&amp;L39,都馬連編集用!$B$13:$C$49,2,FALSE),"")))</f>
        <v/>
      </c>
      <c r="N39" s="53"/>
      <c r="O39" s="139" t="str">
        <f>IF(IFERROR(VLOOKUP(N$4&amp;N39,都馬連編集用!$B$13:$C$49,2,FALSE),"")=0,"",(IFERROR(VLOOKUP(N$4&amp;N39,都馬連編集用!$B$13:$C$49,2,FALSE),"")))</f>
        <v/>
      </c>
      <c r="P39" s="53"/>
      <c r="Q39" s="139" t="str">
        <f>IF(IFERROR(VLOOKUP(P$4&amp;P39,都馬連編集用!$B$13:$C$49,2,FALSE),"")=0,"",(IFERROR(VLOOKUP(P$4&amp;P39,都馬連編集用!$B$13:$C$49,2,FALSE),"")))</f>
        <v/>
      </c>
      <c r="R39" s="53"/>
      <c r="S39" s="139" t="str">
        <f>IF(IFERROR(VLOOKUP(R$4&amp;R39,都馬連編集用!$B$13:$C$49,2,FALSE),"")=0,"",(IFERROR(VLOOKUP(R$4&amp;R39,都馬連編集用!$B$13:$C$49,2,FALSE),"")))</f>
        <v/>
      </c>
      <c r="T39" s="53"/>
      <c r="U39" s="139" t="str">
        <f>IF(IFERROR(VLOOKUP(T$4&amp;T39,都馬連編集用!$B$13:$C$49,2,FALSE),"")=0,"",(IFERROR(VLOOKUP(T$4&amp;T39,都馬連編集用!$B$13:$C$49,2,FALSE),"")))</f>
        <v/>
      </c>
      <c r="V39" s="53"/>
      <c r="W39" s="139" t="str">
        <f>IF(IFERROR(VLOOKUP(V$4&amp;V39,都馬連編集用!$B$13:$C$49,2,FALSE),"")=0,"",(IFERROR(VLOOKUP(V$4&amp;V39,都馬連編集用!$B$13:$C$49,2,FALSE),"")))</f>
        <v/>
      </c>
      <c r="X39" s="53"/>
      <c r="Y39" s="139" t="str">
        <f>IF(IFERROR(VLOOKUP(X$4&amp;X39,都馬連編集用!$B$13:$C$49,2,FALSE),"")=0,"",(IFERROR(VLOOKUP(X$4&amp;X39,都馬連編集用!$B$13:$C$49,2,FALSE),"")))</f>
        <v/>
      </c>
      <c r="Z39" s="53"/>
      <c r="AA39" s="139" t="str">
        <f>IF(IFERROR(VLOOKUP(Z$4&amp;Z39,都馬連編集用!$B$13:$C$49,2,FALSE),"")=0,"",(IFERROR(VLOOKUP(Z$4&amp;Z39,都馬連編集用!$B$13:$C$49,2,FALSE),"")))</f>
        <v/>
      </c>
      <c r="AB39" s="53"/>
      <c r="AC39" s="139" t="str">
        <f>IF(IFERROR(VLOOKUP(AB$4&amp;AB39,都馬連編集用!$B$13:$C$49,2,FALSE),"")=0,"",(IFERROR(VLOOKUP(AB$4&amp;AB39,都馬連編集用!$B$13:$C$49,2,FALSE),"")))</f>
        <v/>
      </c>
      <c r="AD39" s="53"/>
      <c r="AE39" s="139" t="str">
        <f>IF(IFERROR(VLOOKUP(AD$4&amp;AD39,都馬連編集用!$B$13:$C$49,2,FALSE),"")=0,"",(IFERROR(VLOOKUP(AD$4&amp;AD39,都馬連編集用!$B$13:$C$49,2,FALSE),"")))</f>
        <v/>
      </c>
      <c r="AF39" s="53"/>
      <c r="AG39" s="139" t="str">
        <f>IF(IFERROR(VLOOKUP(AF$4&amp;AF39,都馬連編集用!$B$13:$C$49,2,FALSE),"")=0,"",(IFERROR(VLOOKUP(AF$4&amp;AF39,都馬連編集用!$B$13:$C$49,2,FALSE),"")))</f>
        <v/>
      </c>
      <c r="AH39" s="53"/>
      <c r="AI39" s="139" t="str">
        <f>IF(IFERROR(VLOOKUP(AH$4&amp;AH39,都馬連編集用!$B$13:$C$49,2,FALSE),"")=0,"",(IFERROR(VLOOKUP(AH$4&amp;AH39,都馬連編集用!$B$13:$C$49,2,FALSE),"")))</f>
        <v/>
      </c>
      <c r="AJ39" s="53"/>
      <c r="AK39" s="139" t="str">
        <f>IF(IFERROR(VLOOKUP(AJ$4&amp;AJ39,都馬連編集用!$B$13:$C$49,2,FALSE),"")=0,"",(IFERROR(VLOOKUP(AJ$4&amp;AJ39,都馬連編集用!$B$13:$C$49,2,FALSE),"")))</f>
        <v/>
      </c>
      <c r="AL39" s="53"/>
      <c r="AM39" s="139" t="str">
        <f>IF(IFERROR(VLOOKUP(AL$4&amp;AL39,都馬連編集用!$B$13:$C$49,2,FALSE),"")=0,"",(IFERROR(VLOOKUP(AL$4&amp;AL39,都馬連編集用!$B$13:$C$49,2,FALSE),"")))</f>
        <v/>
      </c>
      <c r="AN39" s="53"/>
      <c r="AO39" s="172" t="str">
        <f>IF(IFERROR(VLOOKUP(AN$4&amp;AN39,都馬連編集用!$B$13:$C$49,2,FALSE),"")=0,"",(IFERROR(VLOOKUP(AN$4&amp;AN39,都馬連編集用!$B$13:$C$49,2,FALSE),"")))</f>
        <v/>
      </c>
      <c r="AP39" s="176"/>
      <c r="AQ39" s="139" t="str">
        <f>IF(IFERROR(VLOOKUP(AP$4&amp;AP39,都馬連編集用!$B$13:$C$49,2,FALSE),"")=0,"",(IFERROR(VLOOKUP(AP$4&amp;AP39,都馬連編集用!$B$13:$C$49,2,FALSE),"")))</f>
        <v/>
      </c>
      <c r="AR39" s="53"/>
      <c r="AS39" s="139" t="str">
        <f>IF(IFERROR(VLOOKUP(AR$4&amp;AR39,都馬連編集用!$B$13:$C$49,2,FALSE),"")=0,"",(IFERROR(VLOOKUP(AR$4&amp;AR39,都馬連編集用!$B$13:$C$49,2,FALSE),"")))</f>
        <v/>
      </c>
      <c r="AT39" s="53"/>
      <c r="AU39" s="139" t="str">
        <f>IF(IFERROR(VLOOKUP(AT$4&amp;AT39,都馬連編集用!$B$13:$C$49,2,FALSE),"")=0,"",(IFERROR(VLOOKUP(AT$4&amp;AT39,都馬連編集用!$B$13:$C$49,2,FALSE),"")))</f>
        <v/>
      </c>
      <c r="AV39" s="53"/>
      <c r="AW39" s="139" t="str">
        <f>IF(IFERROR(VLOOKUP(AV$4&amp;AV39,都馬連編集用!$B$13:$C$49,2,FALSE),"")=0,"",(IFERROR(VLOOKUP(AV$4&amp;AV39,都馬連編集用!$B$13:$C$49,2,FALSE),"")))</f>
        <v/>
      </c>
      <c r="AX39" s="53"/>
      <c r="AY39" s="139" t="str">
        <f>IF(IFERROR(VLOOKUP(AX$4&amp;AX39,都馬連編集用!$B$13:$C$49,2,FALSE),"")=0,"",(IFERROR(VLOOKUP(AX$4&amp;AX39,都馬連編集用!$B$13:$C$49,2,FALSE),"")))</f>
        <v/>
      </c>
      <c r="AZ39" s="53"/>
      <c r="BA39" s="139" t="str">
        <f>IF(IFERROR(VLOOKUP(AZ$4&amp;AZ39,都馬連編集用!$B$13:$C$49,2,FALSE),"")=0,"",(IFERROR(VLOOKUP(AZ$4&amp;AZ39,都馬連編集用!$B$13:$C$49,2,FALSE),"")))</f>
        <v/>
      </c>
      <c r="BB39" s="53"/>
      <c r="BC39" s="139" t="str">
        <f>IF(IFERROR(VLOOKUP(BB$4&amp;BB39,都馬連編集用!$B$13:$C$49,2,FALSE),"")=0,"",(IFERROR(VLOOKUP(BB$4&amp;BB39,都馬連編集用!$B$13:$C$49,2,FALSE),"")))</f>
        <v/>
      </c>
      <c r="BD39" s="53"/>
      <c r="BE39" s="139" t="str">
        <f>IF(IFERROR(VLOOKUP(BD$4&amp;BD39,都馬連編集用!$B$13:$C$49,2,FALSE),"")=0,"",(IFERROR(VLOOKUP(BD$4&amp;BD39,都馬連編集用!$B$13:$C$49,2,FALSE),"")))</f>
        <v/>
      </c>
      <c r="BF39" s="53"/>
      <c r="BG39" s="139" t="str">
        <f>IF(IFERROR(VLOOKUP(BF$4&amp;BF39,都馬連編集用!$B$13:$C$49,2,FALSE),"")=0,"",(IFERROR(VLOOKUP(BF$4&amp;BF39,都馬連編集用!$B$13:$C$49,2,FALSE),"")))</f>
        <v/>
      </c>
      <c r="BH39" s="53"/>
      <c r="BI39" s="139" t="str">
        <f>IF(IFERROR(VLOOKUP(BH$4&amp;BH39,都馬連編集用!$B$13:$C$49,2,FALSE),"")=0,"",(IFERROR(VLOOKUP(BH$4&amp;BH39,都馬連編集用!$B$13:$C$49,2,FALSE),"")))</f>
        <v/>
      </c>
      <c r="BJ39" s="53"/>
      <c r="BK39" s="139" t="str">
        <f>IF(IFERROR(VLOOKUP(BJ$4&amp;BJ39,都馬連編集用!$B$13:$C$49,2,FALSE),"")=0,"",(IFERROR(VLOOKUP(BJ$4&amp;BJ39,都馬連編集用!$B$13:$C$49,2,FALSE),"")))</f>
        <v/>
      </c>
      <c r="BL39" s="53"/>
      <c r="BM39" s="139" t="str">
        <f>IF(IFERROR(VLOOKUP(BL$4&amp;BL39,都馬連編集用!$B$13:$C$49,2,FALSE),"")=0,"",(IFERROR(VLOOKUP(BL$4&amp;BL39,都馬連編集用!$B$13:$C$49,2,FALSE),"")))</f>
        <v/>
      </c>
      <c r="BN39" s="53"/>
      <c r="BO39" s="139" t="str">
        <f>IF(IFERROR(VLOOKUP(BN$4&amp;BN39,都馬連編集用!$B$13:$C$49,2,FALSE),"")=0,"",(IFERROR(VLOOKUP(BN$4&amp;BN39,都馬連編集用!$B$13:$C$49,2,FALSE),"")))</f>
        <v/>
      </c>
      <c r="BP39" s="53"/>
      <c r="BQ39" s="139" t="str">
        <f>IF(IFERROR(VLOOKUP(BP$4&amp;BP39,都馬連編集用!$B$13:$C$49,2,FALSE),"")=0,"",(IFERROR(VLOOKUP(BP$4&amp;BP39,都馬連編集用!$B$13:$C$49,2,FALSE),"")))</f>
        <v/>
      </c>
      <c r="BR39" s="53"/>
      <c r="BS39" s="139" t="str">
        <f>IF(IFERROR(VLOOKUP(BR$4&amp;BR39,都馬連編集用!$B$13:$C$49,2,FALSE),"")=0,"",(IFERROR(VLOOKUP(BR$4&amp;BR39,都馬連編集用!$B$13:$C$49,2,FALSE),"")))</f>
        <v/>
      </c>
      <c r="BT39" s="53"/>
      <c r="BU39" s="139" t="str">
        <f>IF(IFERROR(VLOOKUP(BT$4&amp;BT39,都馬連編集用!$B$13:$C$49,2,FALSE),"")=0,"",(IFERROR(VLOOKUP(BT$4&amp;BT39,都馬連編集用!$B$13:$C$49,2,FALSE),"")))</f>
        <v/>
      </c>
      <c r="BV39" s="53"/>
      <c r="BW39" s="139" t="str">
        <f>IF(IFERROR(VLOOKUP(BV$4&amp;BV39,都馬連編集用!$B$13:$C$49,2,FALSE),"")=0,"",(IFERROR(VLOOKUP(BV$4&amp;BV39,都馬連編集用!$B$13:$C$49,2,FALSE),"")))</f>
        <v/>
      </c>
      <c r="BX39" s="53"/>
      <c r="BY39" s="139" t="str">
        <f>IF(IFERROR(VLOOKUP(BX$4&amp;BX39,都馬連編集用!$B$13:$C$49,2,FALSE),"")=0,"",(IFERROR(VLOOKUP(BX$4&amp;BX39,都馬連編集用!$B$13:$C$49,2,FALSE),"")))</f>
        <v/>
      </c>
      <c r="BZ39" s="53"/>
      <c r="CA39" s="139" t="str">
        <f>IF(IFERROR(VLOOKUP(BZ$4&amp;BZ39,都馬連編集用!$B$13:$C$49,2,FALSE),"")=0,"",(IFERROR(VLOOKUP(BZ$4&amp;BZ39,都馬連編集用!$B$13:$C$49,2,FALSE),"")))</f>
        <v/>
      </c>
      <c r="CB39" s="53"/>
      <c r="CC39" s="139" t="str">
        <f>IF(IFERROR(VLOOKUP(CB$4&amp;CB39,都馬連編集用!$B$13:$C$49,2,FALSE),"")=0,"",(IFERROR(VLOOKUP(CB$4&amp;CB39,都馬連編集用!$B$13:$C$49,2,FALSE),"")))</f>
        <v/>
      </c>
      <c r="CD39" s="53"/>
      <c r="CE39" s="139" t="str">
        <f>IF(IFERROR(VLOOKUP(CD$4&amp;CD39,都馬連編集用!$B$13:$C$49,2,FALSE),"")=0,"",(IFERROR(VLOOKUP(CD$4&amp;CD39,都馬連編集用!$B$13:$C$49,2,FALSE),"")))</f>
        <v/>
      </c>
      <c r="CF39" s="53"/>
      <c r="CG39" s="139" t="str">
        <f>IF(IFERROR(VLOOKUP(CF$4&amp;CF39,都馬連編集用!$B$13:$C$49,2,FALSE),"")=0,"",(IFERROR(VLOOKUP(CF$4&amp;CF39,都馬連編集用!$B$13:$C$49,2,FALSE),"")))</f>
        <v/>
      </c>
      <c r="CH39" s="53"/>
      <c r="CI39" s="139" t="str">
        <f>IF(IFERROR(VLOOKUP(CH$4&amp;CH39,都馬連編集用!$B$13:$C$49,2,FALSE),"")=0,"",(IFERROR(VLOOKUP(CH$4&amp;CH39,都馬連編集用!$B$13:$C$49,2,FALSE),"")))</f>
        <v/>
      </c>
      <c r="CJ39" s="53"/>
      <c r="CK39" s="139" t="str">
        <f>IF(IFERROR(VLOOKUP(CJ$4&amp;CJ39,都馬連編集用!$B$13:$C$49,2,FALSE),"")=0,"",(IFERROR(VLOOKUP(CJ$4&amp;CJ39,都馬連編集用!$B$13:$C$49,2,FALSE),"")))</f>
        <v/>
      </c>
      <c r="CL39" s="53"/>
      <c r="CM39" s="139" t="str">
        <f>IF(IFERROR(VLOOKUP(CL$4&amp;CL39,都馬連編集用!$B$13:$C$49,2,FALSE),"")=0,"",(IFERROR(VLOOKUP(CL$4&amp;CL39,都馬連編集用!$B$13:$C$49,2,FALSE),"")))</f>
        <v/>
      </c>
      <c r="CN39" s="53"/>
      <c r="CO39" s="139" t="str">
        <f>IF(IFERROR(VLOOKUP(CN$4&amp;CN39,都馬連編集用!$B$13:$C$49,2,FALSE),"")=0,"",(IFERROR(VLOOKUP(CN$4&amp;CN39,都馬連編集用!$B$13:$C$49,2,FALSE),"")))</f>
        <v/>
      </c>
      <c r="CP39" s="53"/>
      <c r="CQ39" s="139" t="str">
        <f>IF(IFERROR(VLOOKUP(CP$4&amp;CP39,都馬連編集用!$B$13:$C$49,2,FALSE),"")=0,"",(IFERROR(VLOOKUP(CP$4&amp;CP39,都馬連編集用!$B$13:$C$49,2,FALSE),"")))</f>
        <v/>
      </c>
      <c r="CR39" s="53"/>
      <c r="CS39" s="139" t="str">
        <f>IF(IFERROR(VLOOKUP(CR$4&amp;CR39,都馬連編集用!$B$13:$C$49,2,FALSE),"")=0,"",(IFERROR(VLOOKUP(CR$4&amp;CR39,都馬連編集用!$B$13:$C$49,2,FALSE),"")))</f>
        <v/>
      </c>
      <c r="CT39" s="53"/>
      <c r="CU39" s="139" t="str">
        <f>IF(IFERROR(VLOOKUP(CT$4&amp;CT39,都馬連編集用!$B$13:$C$49,2,FALSE),"")=0,"",(IFERROR(VLOOKUP(CT$4&amp;CT39,都馬連編集用!$B$13:$C$49,2,FALSE),"")))</f>
        <v/>
      </c>
      <c r="CV39" s="53"/>
      <c r="CW39" s="139" t="str">
        <f>IF(IFERROR(VLOOKUP(CV$4&amp;CV39,都馬連編集用!$B$13:$C$49,2,FALSE),"")=0,"",(IFERROR(VLOOKUP(CV$4&amp;CV39,都馬連編集用!$B$13:$C$49,2,FALSE),"")))</f>
        <v/>
      </c>
      <c r="CX39" s="53"/>
      <c r="CY39" s="139" t="str">
        <f>IF(IFERROR(VLOOKUP(CX$4&amp;CX39,都馬連編集用!$B$13:$C$49,2,FALSE),"")=0,"",(IFERROR(VLOOKUP(CX$4&amp;CX39,都馬連編集用!$B$13:$C$49,2,FALSE),"")))</f>
        <v/>
      </c>
      <c r="CZ39" s="53"/>
      <c r="DA39" s="139" t="str">
        <f>IF(IFERROR(VLOOKUP(CZ$4&amp;CZ39,都馬連編集用!$B$13:$C$49,2,FALSE),"")=0,"",(IFERROR(VLOOKUP(CZ$4&amp;CZ39,都馬連編集用!$B$13:$C$49,2,FALSE),"")))</f>
        <v/>
      </c>
      <c r="DB39" s="53"/>
      <c r="DC39" s="139" t="str">
        <f>IF(IFERROR(VLOOKUP(DB$4&amp;DB39,都馬連編集用!$B$13:$C$49,2,FALSE),"")=0,"",(IFERROR(VLOOKUP(DB$4&amp;DB39,都馬連編集用!$B$13:$C$49,2,FALSE),"")))</f>
        <v/>
      </c>
      <c r="DD39" s="53"/>
      <c r="DE39" s="139" t="str">
        <f>IF(IFERROR(VLOOKUP(DD$4&amp;DD39,都馬連編集用!$B$13:$C$49,2,FALSE),"")=0,"",(IFERROR(VLOOKUP(DD$4&amp;DD39,都馬連編集用!$B$13:$C$49,2,FALSE),"")))</f>
        <v/>
      </c>
      <c r="DF39" s="53"/>
      <c r="DG39" s="139" t="str">
        <f>IF(IFERROR(VLOOKUP(DF$4&amp;DF39,都馬連編集用!$B$13:$C$49,2,FALSE),"")=0,"",(IFERROR(VLOOKUP(DF$4&amp;DF39,都馬連編集用!$B$13:$C$49,2,FALSE),"")))</f>
        <v/>
      </c>
      <c r="DH39" s="53"/>
      <c r="DI39" s="139" t="str">
        <f>IF(IFERROR(VLOOKUP(DH$4&amp;DH39,都馬連編集用!$B$13:$C$49,2,FALSE),"")=0,"",(IFERROR(VLOOKUP(DH$4&amp;DH39,都馬連編集用!$B$13:$C$49,2,FALSE),"")))</f>
        <v/>
      </c>
      <c r="DJ39" s="53"/>
    </row>
    <row r="40" spans="1:114" ht="30.6" customHeight="1" x14ac:dyDescent="0.2">
      <c r="A40" s="34">
        <v>35</v>
      </c>
      <c r="D40" s="34" t="e">
        <f t="shared" si="53"/>
        <v>#N/A</v>
      </c>
      <c r="E40" s="126" t="e">
        <f t="shared" si="52"/>
        <v>#N/A</v>
      </c>
      <c r="F40" s="121"/>
      <c r="G40" s="141" t="str">
        <f>IFERROR(VLOOKUP(F40,'申込書2（馬匹・選手）'!$B$5:$D$54,3,FALSE),"")</f>
        <v/>
      </c>
      <c r="H40" s="121"/>
      <c r="I40" s="140" t="str">
        <f>IFERROR(VLOOKUP(H40,'申込書2（馬匹・選手）'!$F$5:$H$54,3,FALSE),"")</f>
        <v/>
      </c>
      <c r="J40" s="102" t="str">
        <f t="shared" si="51"/>
        <v/>
      </c>
      <c r="K40" s="107"/>
      <c r="L40" s="53"/>
      <c r="M40" s="139" t="str">
        <f>IF(IFERROR(VLOOKUP(L$4&amp;L40,都馬連編集用!$B$13:$C$49,2,FALSE),"")=0,"",(IFERROR(VLOOKUP(L$4&amp;L40,都馬連編集用!$B$13:$C$49,2,FALSE),"")))</f>
        <v/>
      </c>
      <c r="N40" s="53"/>
      <c r="O40" s="139" t="str">
        <f>IF(IFERROR(VLOOKUP(N$4&amp;N40,都馬連編集用!$B$13:$C$49,2,FALSE),"")=0,"",(IFERROR(VLOOKUP(N$4&amp;N40,都馬連編集用!$B$13:$C$49,2,FALSE),"")))</f>
        <v/>
      </c>
      <c r="P40" s="53"/>
      <c r="Q40" s="139" t="str">
        <f>IF(IFERROR(VLOOKUP(P$4&amp;P40,都馬連編集用!$B$13:$C$49,2,FALSE),"")=0,"",(IFERROR(VLOOKUP(P$4&amp;P40,都馬連編集用!$B$13:$C$49,2,FALSE),"")))</f>
        <v/>
      </c>
      <c r="R40" s="53"/>
      <c r="S40" s="139" t="str">
        <f>IF(IFERROR(VLOOKUP(R$4&amp;R40,都馬連編集用!$B$13:$C$49,2,FALSE),"")=0,"",(IFERROR(VLOOKUP(R$4&amp;R40,都馬連編集用!$B$13:$C$49,2,FALSE),"")))</f>
        <v/>
      </c>
      <c r="T40" s="53"/>
      <c r="U40" s="139" t="str">
        <f>IF(IFERROR(VLOOKUP(T$4&amp;T40,都馬連編集用!$B$13:$C$49,2,FALSE),"")=0,"",(IFERROR(VLOOKUP(T$4&amp;T40,都馬連編集用!$B$13:$C$49,2,FALSE),"")))</f>
        <v/>
      </c>
      <c r="V40" s="53"/>
      <c r="W40" s="139" t="str">
        <f>IF(IFERROR(VLOOKUP(V$4&amp;V40,都馬連編集用!$B$13:$C$49,2,FALSE),"")=0,"",(IFERROR(VLOOKUP(V$4&amp;V40,都馬連編集用!$B$13:$C$49,2,FALSE),"")))</f>
        <v/>
      </c>
      <c r="X40" s="53"/>
      <c r="Y40" s="139" t="str">
        <f>IF(IFERROR(VLOOKUP(X$4&amp;X40,都馬連編集用!$B$13:$C$49,2,FALSE),"")=0,"",(IFERROR(VLOOKUP(X$4&amp;X40,都馬連編集用!$B$13:$C$49,2,FALSE),"")))</f>
        <v/>
      </c>
      <c r="Z40" s="53"/>
      <c r="AA40" s="139" t="str">
        <f>IF(IFERROR(VLOOKUP(Z$4&amp;Z40,都馬連編集用!$B$13:$C$49,2,FALSE),"")=0,"",(IFERROR(VLOOKUP(Z$4&amp;Z40,都馬連編集用!$B$13:$C$49,2,FALSE),"")))</f>
        <v/>
      </c>
      <c r="AB40" s="53"/>
      <c r="AC40" s="139" t="str">
        <f>IF(IFERROR(VLOOKUP(AB$4&amp;AB40,都馬連編集用!$B$13:$C$49,2,FALSE),"")=0,"",(IFERROR(VLOOKUP(AB$4&amp;AB40,都馬連編集用!$B$13:$C$49,2,FALSE),"")))</f>
        <v/>
      </c>
      <c r="AD40" s="53"/>
      <c r="AE40" s="139" t="str">
        <f>IF(IFERROR(VLOOKUP(AD$4&amp;AD40,都馬連編集用!$B$13:$C$49,2,FALSE),"")=0,"",(IFERROR(VLOOKUP(AD$4&amp;AD40,都馬連編集用!$B$13:$C$49,2,FALSE),"")))</f>
        <v/>
      </c>
      <c r="AF40" s="53"/>
      <c r="AG40" s="139" t="str">
        <f>IF(IFERROR(VLOOKUP(AF$4&amp;AF40,都馬連編集用!$B$13:$C$49,2,FALSE),"")=0,"",(IFERROR(VLOOKUP(AF$4&amp;AF40,都馬連編集用!$B$13:$C$49,2,FALSE),"")))</f>
        <v/>
      </c>
      <c r="AH40" s="53"/>
      <c r="AI40" s="139" t="str">
        <f>IF(IFERROR(VLOOKUP(AH$4&amp;AH40,都馬連編集用!$B$13:$C$49,2,FALSE),"")=0,"",(IFERROR(VLOOKUP(AH$4&amp;AH40,都馬連編集用!$B$13:$C$49,2,FALSE),"")))</f>
        <v/>
      </c>
      <c r="AJ40" s="53"/>
      <c r="AK40" s="139" t="str">
        <f>IF(IFERROR(VLOOKUP(AJ$4&amp;AJ40,都馬連編集用!$B$13:$C$49,2,FALSE),"")=0,"",(IFERROR(VLOOKUP(AJ$4&amp;AJ40,都馬連編集用!$B$13:$C$49,2,FALSE),"")))</f>
        <v/>
      </c>
      <c r="AL40" s="53"/>
      <c r="AM40" s="139" t="str">
        <f>IF(IFERROR(VLOOKUP(AL$4&amp;AL40,都馬連編集用!$B$13:$C$49,2,FALSE),"")=0,"",(IFERROR(VLOOKUP(AL$4&amp;AL40,都馬連編集用!$B$13:$C$49,2,FALSE),"")))</f>
        <v/>
      </c>
      <c r="AN40" s="53"/>
      <c r="AO40" s="172" t="str">
        <f>IF(IFERROR(VLOOKUP(AN$4&amp;AN40,都馬連編集用!$B$13:$C$49,2,FALSE),"")=0,"",(IFERROR(VLOOKUP(AN$4&amp;AN40,都馬連編集用!$B$13:$C$49,2,FALSE),"")))</f>
        <v/>
      </c>
      <c r="AP40" s="176"/>
      <c r="AQ40" s="139" t="str">
        <f>IF(IFERROR(VLOOKUP(AP$4&amp;AP40,都馬連編集用!$B$13:$C$49,2,FALSE),"")=0,"",(IFERROR(VLOOKUP(AP$4&amp;AP40,都馬連編集用!$B$13:$C$49,2,FALSE),"")))</f>
        <v/>
      </c>
      <c r="AR40" s="53"/>
      <c r="AS40" s="139" t="str">
        <f>IF(IFERROR(VLOOKUP(AR$4&amp;AR40,都馬連編集用!$B$13:$C$49,2,FALSE),"")=0,"",(IFERROR(VLOOKUP(AR$4&amp;AR40,都馬連編集用!$B$13:$C$49,2,FALSE),"")))</f>
        <v/>
      </c>
      <c r="AT40" s="53"/>
      <c r="AU40" s="139" t="str">
        <f>IF(IFERROR(VLOOKUP(AT$4&amp;AT40,都馬連編集用!$B$13:$C$49,2,FALSE),"")=0,"",(IFERROR(VLOOKUP(AT$4&amp;AT40,都馬連編集用!$B$13:$C$49,2,FALSE),"")))</f>
        <v/>
      </c>
      <c r="AV40" s="53"/>
      <c r="AW40" s="139" t="str">
        <f>IF(IFERROR(VLOOKUP(AV$4&amp;AV40,都馬連編集用!$B$13:$C$49,2,FALSE),"")=0,"",(IFERROR(VLOOKUP(AV$4&amp;AV40,都馬連編集用!$B$13:$C$49,2,FALSE),"")))</f>
        <v/>
      </c>
      <c r="AX40" s="53"/>
      <c r="AY40" s="139" t="str">
        <f>IF(IFERROR(VLOOKUP(AX$4&amp;AX40,都馬連編集用!$B$13:$C$49,2,FALSE),"")=0,"",(IFERROR(VLOOKUP(AX$4&amp;AX40,都馬連編集用!$B$13:$C$49,2,FALSE),"")))</f>
        <v/>
      </c>
      <c r="AZ40" s="53"/>
      <c r="BA40" s="139" t="str">
        <f>IF(IFERROR(VLOOKUP(AZ$4&amp;AZ40,都馬連編集用!$B$13:$C$49,2,FALSE),"")=0,"",(IFERROR(VLOOKUP(AZ$4&amp;AZ40,都馬連編集用!$B$13:$C$49,2,FALSE),"")))</f>
        <v/>
      </c>
      <c r="BB40" s="53"/>
      <c r="BC40" s="139" t="str">
        <f>IF(IFERROR(VLOOKUP(BB$4&amp;BB40,都馬連編集用!$B$13:$C$49,2,FALSE),"")=0,"",(IFERROR(VLOOKUP(BB$4&amp;BB40,都馬連編集用!$B$13:$C$49,2,FALSE),"")))</f>
        <v/>
      </c>
      <c r="BD40" s="53"/>
      <c r="BE40" s="139" t="str">
        <f>IF(IFERROR(VLOOKUP(BD$4&amp;BD40,都馬連編集用!$B$13:$C$49,2,FALSE),"")=0,"",(IFERROR(VLOOKUP(BD$4&amp;BD40,都馬連編集用!$B$13:$C$49,2,FALSE),"")))</f>
        <v/>
      </c>
      <c r="BF40" s="53"/>
      <c r="BG40" s="139" t="str">
        <f>IF(IFERROR(VLOOKUP(BF$4&amp;BF40,都馬連編集用!$B$13:$C$49,2,FALSE),"")=0,"",(IFERROR(VLOOKUP(BF$4&amp;BF40,都馬連編集用!$B$13:$C$49,2,FALSE),"")))</f>
        <v/>
      </c>
      <c r="BH40" s="53"/>
      <c r="BI40" s="139" t="str">
        <f>IF(IFERROR(VLOOKUP(BH$4&amp;BH40,都馬連編集用!$B$13:$C$49,2,FALSE),"")=0,"",(IFERROR(VLOOKUP(BH$4&amp;BH40,都馬連編集用!$B$13:$C$49,2,FALSE),"")))</f>
        <v/>
      </c>
      <c r="BJ40" s="53"/>
      <c r="BK40" s="139" t="str">
        <f>IF(IFERROR(VLOOKUP(BJ$4&amp;BJ40,都馬連編集用!$B$13:$C$49,2,FALSE),"")=0,"",(IFERROR(VLOOKUP(BJ$4&amp;BJ40,都馬連編集用!$B$13:$C$49,2,FALSE),"")))</f>
        <v/>
      </c>
      <c r="BL40" s="53"/>
      <c r="BM40" s="139" t="str">
        <f>IF(IFERROR(VLOOKUP(BL$4&amp;BL40,都馬連編集用!$B$13:$C$49,2,FALSE),"")=0,"",(IFERROR(VLOOKUP(BL$4&amp;BL40,都馬連編集用!$B$13:$C$49,2,FALSE),"")))</f>
        <v/>
      </c>
      <c r="BN40" s="53"/>
      <c r="BO40" s="139" t="str">
        <f>IF(IFERROR(VLOOKUP(BN$4&amp;BN40,都馬連編集用!$B$13:$C$49,2,FALSE),"")=0,"",(IFERROR(VLOOKUP(BN$4&amp;BN40,都馬連編集用!$B$13:$C$49,2,FALSE),"")))</f>
        <v/>
      </c>
      <c r="BP40" s="53"/>
      <c r="BQ40" s="139" t="str">
        <f>IF(IFERROR(VLOOKUP(BP$4&amp;BP40,都馬連編集用!$B$13:$C$49,2,FALSE),"")=0,"",(IFERROR(VLOOKUP(BP$4&amp;BP40,都馬連編集用!$B$13:$C$49,2,FALSE),"")))</f>
        <v/>
      </c>
      <c r="BR40" s="53"/>
      <c r="BS40" s="139" t="str">
        <f>IF(IFERROR(VLOOKUP(BR$4&amp;BR40,都馬連編集用!$B$13:$C$49,2,FALSE),"")=0,"",(IFERROR(VLOOKUP(BR$4&amp;BR40,都馬連編集用!$B$13:$C$49,2,FALSE),"")))</f>
        <v/>
      </c>
      <c r="BT40" s="53"/>
      <c r="BU40" s="139" t="str">
        <f>IF(IFERROR(VLOOKUP(BT$4&amp;BT40,都馬連編集用!$B$13:$C$49,2,FALSE),"")=0,"",(IFERROR(VLOOKUP(BT$4&amp;BT40,都馬連編集用!$B$13:$C$49,2,FALSE),"")))</f>
        <v/>
      </c>
      <c r="BV40" s="53"/>
      <c r="BW40" s="139" t="str">
        <f>IF(IFERROR(VLOOKUP(BV$4&amp;BV40,都馬連編集用!$B$13:$C$49,2,FALSE),"")=0,"",(IFERROR(VLOOKUP(BV$4&amp;BV40,都馬連編集用!$B$13:$C$49,2,FALSE),"")))</f>
        <v/>
      </c>
      <c r="BX40" s="53"/>
      <c r="BY40" s="139" t="str">
        <f>IF(IFERROR(VLOOKUP(BX$4&amp;BX40,都馬連編集用!$B$13:$C$49,2,FALSE),"")=0,"",(IFERROR(VLOOKUP(BX$4&amp;BX40,都馬連編集用!$B$13:$C$49,2,FALSE),"")))</f>
        <v/>
      </c>
      <c r="BZ40" s="53"/>
      <c r="CA40" s="139" t="str">
        <f>IF(IFERROR(VLOOKUP(BZ$4&amp;BZ40,都馬連編集用!$B$13:$C$49,2,FALSE),"")=0,"",(IFERROR(VLOOKUP(BZ$4&amp;BZ40,都馬連編集用!$B$13:$C$49,2,FALSE),"")))</f>
        <v/>
      </c>
      <c r="CB40" s="53"/>
      <c r="CC40" s="139" t="str">
        <f>IF(IFERROR(VLOOKUP(CB$4&amp;CB40,都馬連編集用!$B$13:$C$49,2,FALSE),"")=0,"",(IFERROR(VLOOKUP(CB$4&amp;CB40,都馬連編集用!$B$13:$C$49,2,FALSE),"")))</f>
        <v/>
      </c>
      <c r="CD40" s="53"/>
      <c r="CE40" s="139" t="str">
        <f>IF(IFERROR(VLOOKUP(CD$4&amp;CD40,都馬連編集用!$B$13:$C$49,2,FALSE),"")=0,"",(IFERROR(VLOOKUP(CD$4&amp;CD40,都馬連編集用!$B$13:$C$49,2,FALSE),"")))</f>
        <v/>
      </c>
      <c r="CF40" s="53"/>
      <c r="CG40" s="139" t="str">
        <f>IF(IFERROR(VLOOKUP(CF$4&amp;CF40,都馬連編集用!$B$13:$C$49,2,FALSE),"")=0,"",(IFERROR(VLOOKUP(CF$4&amp;CF40,都馬連編集用!$B$13:$C$49,2,FALSE),"")))</f>
        <v/>
      </c>
      <c r="CH40" s="53"/>
      <c r="CI40" s="139" t="str">
        <f>IF(IFERROR(VLOOKUP(CH$4&amp;CH40,都馬連編集用!$B$13:$C$49,2,FALSE),"")=0,"",(IFERROR(VLOOKUP(CH$4&amp;CH40,都馬連編集用!$B$13:$C$49,2,FALSE),"")))</f>
        <v/>
      </c>
      <c r="CJ40" s="53"/>
      <c r="CK40" s="139" t="str">
        <f>IF(IFERROR(VLOOKUP(CJ$4&amp;CJ40,都馬連編集用!$B$13:$C$49,2,FALSE),"")=0,"",(IFERROR(VLOOKUP(CJ$4&amp;CJ40,都馬連編集用!$B$13:$C$49,2,FALSE),"")))</f>
        <v/>
      </c>
      <c r="CL40" s="53"/>
      <c r="CM40" s="139" t="str">
        <f>IF(IFERROR(VLOOKUP(CL$4&amp;CL40,都馬連編集用!$B$13:$C$49,2,FALSE),"")=0,"",(IFERROR(VLOOKUP(CL$4&amp;CL40,都馬連編集用!$B$13:$C$49,2,FALSE),"")))</f>
        <v/>
      </c>
      <c r="CN40" s="53"/>
      <c r="CO40" s="139" t="str">
        <f>IF(IFERROR(VLOOKUP(CN$4&amp;CN40,都馬連編集用!$B$13:$C$49,2,FALSE),"")=0,"",(IFERROR(VLOOKUP(CN$4&amp;CN40,都馬連編集用!$B$13:$C$49,2,FALSE),"")))</f>
        <v/>
      </c>
      <c r="CP40" s="53"/>
      <c r="CQ40" s="139" t="str">
        <f>IF(IFERROR(VLOOKUP(CP$4&amp;CP40,都馬連編集用!$B$13:$C$49,2,FALSE),"")=0,"",(IFERROR(VLOOKUP(CP$4&amp;CP40,都馬連編集用!$B$13:$C$49,2,FALSE),"")))</f>
        <v/>
      </c>
      <c r="CR40" s="53"/>
      <c r="CS40" s="139" t="str">
        <f>IF(IFERROR(VLOOKUP(CR$4&amp;CR40,都馬連編集用!$B$13:$C$49,2,FALSE),"")=0,"",(IFERROR(VLOOKUP(CR$4&amp;CR40,都馬連編集用!$B$13:$C$49,2,FALSE),"")))</f>
        <v/>
      </c>
      <c r="CT40" s="53"/>
      <c r="CU40" s="139" t="str">
        <f>IF(IFERROR(VLOOKUP(CT$4&amp;CT40,都馬連編集用!$B$13:$C$49,2,FALSE),"")=0,"",(IFERROR(VLOOKUP(CT$4&amp;CT40,都馬連編集用!$B$13:$C$49,2,FALSE),"")))</f>
        <v/>
      </c>
      <c r="CV40" s="53"/>
      <c r="CW40" s="139" t="str">
        <f>IF(IFERROR(VLOOKUP(CV$4&amp;CV40,都馬連編集用!$B$13:$C$49,2,FALSE),"")=0,"",(IFERROR(VLOOKUP(CV$4&amp;CV40,都馬連編集用!$B$13:$C$49,2,FALSE),"")))</f>
        <v/>
      </c>
      <c r="CX40" s="53"/>
      <c r="CY40" s="139" t="str">
        <f>IF(IFERROR(VLOOKUP(CX$4&amp;CX40,都馬連編集用!$B$13:$C$49,2,FALSE),"")=0,"",(IFERROR(VLOOKUP(CX$4&amp;CX40,都馬連編集用!$B$13:$C$49,2,FALSE),"")))</f>
        <v/>
      </c>
      <c r="CZ40" s="53"/>
      <c r="DA40" s="139" t="str">
        <f>IF(IFERROR(VLOOKUP(CZ$4&amp;CZ40,都馬連編集用!$B$13:$C$49,2,FALSE),"")=0,"",(IFERROR(VLOOKUP(CZ$4&amp;CZ40,都馬連編集用!$B$13:$C$49,2,FALSE),"")))</f>
        <v/>
      </c>
      <c r="DB40" s="53"/>
      <c r="DC40" s="139" t="str">
        <f>IF(IFERROR(VLOOKUP(DB$4&amp;DB40,都馬連編集用!$B$13:$C$49,2,FALSE),"")=0,"",(IFERROR(VLOOKUP(DB$4&amp;DB40,都馬連編集用!$B$13:$C$49,2,FALSE),"")))</f>
        <v/>
      </c>
      <c r="DD40" s="53"/>
      <c r="DE40" s="139" t="str">
        <f>IF(IFERROR(VLOOKUP(DD$4&amp;DD40,都馬連編集用!$B$13:$C$49,2,FALSE),"")=0,"",(IFERROR(VLOOKUP(DD$4&amp;DD40,都馬連編集用!$B$13:$C$49,2,FALSE),"")))</f>
        <v/>
      </c>
      <c r="DF40" s="53"/>
      <c r="DG40" s="139" t="str">
        <f>IF(IFERROR(VLOOKUP(DF$4&amp;DF40,都馬連編集用!$B$13:$C$49,2,FALSE),"")=0,"",(IFERROR(VLOOKUP(DF$4&amp;DF40,都馬連編集用!$B$13:$C$49,2,FALSE),"")))</f>
        <v/>
      </c>
      <c r="DH40" s="53"/>
      <c r="DI40" s="139" t="str">
        <f>IF(IFERROR(VLOOKUP(DH$4&amp;DH40,都馬連編集用!$B$13:$C$49,2,FALSE),"")=0,"",(IFERROR(VLOOKUP(DH$4&amp;DH40,都馬連編集用!$B$13:$C$49,2,FALSE),"")))</f>
        <v/>
      </c>
      <c r="DJ40" s="53"/>
    </row>
    <row r="41" spans="1:114" ht="30.6" customHeight="1" x14ac:dyDescent="0.2">
      <c r="A41" s="34">
        <v>36</v>
      </c>
      <c r="D41" s="34" t="e">
        <f t="shared" si="53"/>
        <v>#N/A</v>
      </c>
      <c r="E41" s="126" t="e">
        <f t="shared" si="52"/>
        <v>#N/A</v>
      </c>
      <c r="F41" s="121"/>
      <c r="G41" s="141" t="str">
        <f>IFERROR(VLOOKUP(F41,'申込書2（馬匹・選手）'!$B$5:$D$54,3,FALSE),"")</f>
        <v/>
      </c>
      <c r="H41" s="121"/>
      <c r="I41" s="140" t="str">
        <f>IFERROR(VLOOKUP(H41,'申込書2（馬匹・選手）'!$F$5:$H$54,3,FALSE),"")</f>
        <v/>
      </c>
      <c r="J41" s="102" t="str">
        <f t="shared" si="51"/>
        <v/>
      </c>
      <c r="K41" s="107"/>
      <c r="L41" s="53"/>
      <c r="M41" s="139" t="str">
        <f>IF(IFERROR(VLOOKUP(L$4&amp;L41,都馬連編集用!$B$13:$C$49,2,FALSE),"")=0,"",(IFERROR(VLOOKUP(L$4&amp;L41,都馬連編集用!$B$13:$C$49,2,FALSE),"")))</f>
        <v/>
      </c>
      <c r="N41" s="53"/>
      <c r="O41" s="139" t="str">
        <f>IF(IFERROR(VLOOKUP(N$4&amp;N41,都馬連編集用!$B$13:$C$49,2,FALSE),"")=0,"",(IFERROR(VLOOKUP(N$4&amp;N41,都馬連編集用!$B$13:$C$49,2,FALSE),"")))</f>
        <v/>
      </c>
      <c r="P41" s="53"/>
      <c r="Q41" s="139" t="str">
        <f>IF(IFERROR(VLOOKUP(P$4&amp;P41,都馬連編集用!$B$13:$C$49,2,FALSE),"")=0,"",(IFERROR(VLOOKUP(P$4&amp;P41,都馬連編集用!$B$13:$C$49,2,FALSE),"")))</f>
        <v/>
      </c>
      <c r="R41" s="53"/>
      <c r="S41" s="139" t="str">
        <f>IF(IFERROR(VLOOKUP(R$4&amp;R41,都馬連編集用!$B$13:$C$49,2,FALSE),"")=0,"",(IFERROR(VLOOKUP(R$4&amp;R41,都馬連編集用!$B$13:$C$49,2,FALSE),"")))</f>
        <v/>
      </c>
      <c r="T41" s="53"/>
      <c r="U41" s="139" t="str">
        <f>IF(IFERROR(VLOOKUP(T$4&amp;T41,都馬連編集用!$B$13:$C$49,2,FALSE),"")=0,"",(IFERROR(VLOOKUP(T$4&amp;T41,都馬連編集用!$B$13:$C$49,2,FALSE),"")))</f>
        <v/>
      </c>
      <c r="V41" s="53"/>
      <c r="W41" s="139" t="str">
        <f>IF(IFERROR(VLOOKUP(V$4&amp;V41,都馬連編集用!$B$13:$C$49,2,FALSE),"")=0,"",(IFERROR(VLOOKUP(V$4&amp;V41,都馬連編集用!$B$13:$C$49,2,FALSE),"")))</f>
        <v/>
      </c>
      <c r="X41" s="53"/>
      <c r="Y41" s="139" t="str">
        <f>IF(IFERROR(VLOOKUP(X$4&amp;X41,都馬連編集用!$B$13:$C$49,2,FALSE),"")=0,"",(IFERROR(VLOOKUP(X$4&amp;X41,都馬連編集用!$B$13:$C$49,2,FALSE),"")))</f>
        <v/>
      </c>
      <c r="Z41" s="53"/>
      <c r="AA41" s="139" t="str">
        <f>IF(IFERROR(VLOOKUP(Z$4&amp;Z41,都馬連編集用!$B$13:$C$49,2,FALSE),"")=0,"",(IFERROR(VLOOKUP(Z$4&amp;Z41,都馬連編集用!$B$13:$C$49,2,FALSE),"")))</f>
        <v/>
      </c>
      <c r="AB41" s="53"/>
      <c r="AC41" s="139" t="str">
        <f>IF(IFERROR(VLOOKUP(AB$4&amp;AB41,都馬連編集用!$B$13:$C$49,2,FALSE),"")=0,"",(IFERROR(VLOOKUP(AB$4&amp;AB41,都馬連編集用!$B$13:$C$49,2,FALSE),"")))</f>
        <v/>
      </c>
      <c r="AD41" s="53"/>
      <c r="AE41" s="139" t="str">
        <f>IF(IFERROR(VLOOKUP(AD$4&amp;AD41,都馬連編集用!$B$13:$C$49,2,FALSE),"")=0,"",(IFERROR(VLOOKUP(AD$4&amp;AD41,都馬連編集用!$B$13:$C$49,2,FALSE),"")))</f>
        <v/>
      </c>
      <c r="AF41" s="53"/>
      <c r="AG41" s="139" t="str">
        <f>IF(IFERROR(VLOOKUP(AF$4&amp;AF41,都馬連編集用!$B$13:$C$49,2,FALSE),"")=0,"",(IFERROR(VLOOKUP(AF$4&amp;AF41,都馬連編集用!$B$13:$C$49,2,FALSE),"")))</f>
        <v/>
      </c>
      <c r="AH41" s="53"/>
      <c r="AI41" s="139" t="str">
        <f>IF(IFERROR(VLOOKUP(AH$4&amp;AH41,都馬連編集用!$B$13:$C$49,2,FALSE),"")=0,"",(IFERROR(VLOOKUP(AH$4&amp;AH41,都馬連編集用!$B$13:$C$49,2,FALSE),"")))</f>
        <v/>
      </c>
      <c r="AJ41" s="53"/>
      <c r="AK41" s="139" t="str">
        <f>IF(IFERROR(VLOOKUP(AJ$4&amp;AJ41,都馬連編集用!$B$13:$C$49,2,FALSE),"")=0,"",(IFERROR(VLOOKUP(AJ$4&amp;AJ41,都馬連編集用!$B$13:$C$49,2,FALSE),"")))</f>
        <v/>
      </c>
      <c r="AL41" s="53"/>
      <c r="AM41" s="139" t="str">
        <f>IF(IFERROR(VLOOKUP(AL$4&amp;AL41,都馬連編集用!$B$13:$C$49,2,FALSE),"")=0,"",(IFERROR(VLOOKUP(AL$4&amp;AL41,都馬連編集用!$B$13:$C$49,2,FALSE),"")))</f>
        <v/>
      </c>
      <c r="AN41" s="53"/>
      <c r="AO41" s="172" t="str">
        <f>IF(IFERROR(VLOOKUP(AN$4&amp;AN41,都馬連編集用!$B$13:$C$49,2,FALSE),"")=0,"",(IFERROR(VLOOKUP(AN$4&amp;AN41,都馬連編集用!$B$13:$C$49,2,FALSE),"")))</f>
        <v/>
      </c>
      <c r="AP41" s="176"/>
      <c r="AQ41" s="139" t="str">
        <f>IF(IFERROR(VLOOKUP(AP$4&amp;AP41,都馬連編集用!$B$13:$C$49,2,FALSE),"")=0,"",(IFERROR(VLOOKUP(AP$4&amp;AP41,都馬連編集用!$B$13:$C$49,2,FALSE),"")))</f>
        <v/>
      </c>
      <c r="AR41" s="53"/>
      <c r="AS41" s="139" t="str">
        <f>IF(IFERROR(VLOOKUP(AR$4&amp;AR41,都馬連編集用!$B$13:$C$49,2,FALSE),"")=0,"",(IFERROR(VLOOKUP(AR$4&amp;AR41,都馬連編集用!$B$13:$C$49,2,FALSE),"")))</f>
        <v/>
      </c>
      <c r="AT41" s="53"/>
      <c r="AU41" s="139" t="str">
        <f>IF(IFERROR(VLOOKUP(AT$4&amp;AT41,都馬連編集用!$B$13:$C$49,2,FALSE),"")=0,"",(IFERROR(VLOOKUP(AT$4&amp;AT41,都馬連編集用!$B$13:$C$49,2,FALSE),"")))</f>
        <v/>
      </c>
      <c r="AV41" s="53"/>
      <c r="AW41" s="139" t="str">
        <f>IF(IFERROR(VLOOKUP(AV$4&amp;AV41,都馬連編集用!$B$13:$C$49,2,FALSE),"")=0,"",(IFERROR(VLOOKUP(AV$4&amp;AV41,都馬連編集用!$B$13:$C$49,2,FALSE),"")))</f>
        <v/>
      </c>
      <c r="AX41" s="53"/>
      <c r="AY41" s="139" t="str">
        <f>IF(IFERROR(VLOOKUP(AX$4&amp;AX41,都馬連編集用!$B$13:$C$49,2,FALSE),"")=0,"",(IFERROR(VLOOKUP(AX$4&amp;AX41,都馬連編集用!$B$13:$C$49,2,FALSE),"")))</f>
        <v/>
      </c>
      <c r="AZ41" s="53"/>
      <c r="BA41" s="139" t="str">
        <f>IF(IFERROR(VLOOKUP(AZ$4&amp;AZ41,都馬連編集用!$B$13:$C$49,2,FALSE),"")=0,"",(IFERROR(VLOOKUP(AZ$4&amp;AZ41,都馬連編集用!$B$13:$C$49,2,FALSE),"")))</f>
        <v/>
      </c>
      <c r="BB41" s="53"/>
      <c r="BC41" s="139" t="str">
        <f>IF(IFERROR(VLOOKUP(BB$4&amp;BB41,都馬連編集用!$B$13:$C$49,2,FALSE),"")=0,"",(IFERROR(VLOOKUP(BB$4&amp;BB41,都馬連編集用!$B$13:$C$49,2,FALSE),"")))</f>
        <v/>
      </c>
      <c r="BD41" s="53"/>
      <c r="BE41" s="139" t="str">
        <f>IF(IFERROR(VLOOKUP(BD$4&amp;BD41,都馬連編集用!$B$13:$C$49,2,FALSE),"")=0,"",(IFERROR(VLOOKUP(BD$4&amp;BD41,都馬連編集用!$B$13:$C$49,2,FALSE),"")))</f>
        <v/>
      </c>
      <c r="BF41" s="53"/>
      <c r="BG41" s="139" t="str">
        <f>IF(IFERROR(VLOOKUP(BF$4&amp;BF41,都馬連編集用!$B$13:$C$49,2,FALSE),"")=0,"",(IFERROR(VLOOKUP(BF$4&amp;BF41,都馬連編集用!$B$13:$C$49,2,FALSE),"")))</f>
        <v/>
      </c>
      <c r="BH41" s="53"/>
      <c r="BI41" s="139" t="str">
        <f>IF(IFERROR(VLOOKUP(BH$4&amp;BH41,都馬連編集用!$B$13:$C$49,2,FALSE),"")=0,"",(IFERROR(VLOOKUP(BH$4&amp;BH41,都馬連編集用!$B$13:$C$49,2,FALSE),"")))</f>
        <v/>
      </c>
      <c r="BJ41" s="53"/>
      <c r="BK41" s="139" t="str">
        <f>IF(IFERROR(VLOOKUP(BJ$4&amp;BJ41,都馬連編集用!$B$13:$C$49,2,FALSE),"")=0,"",(IFERROR(VLOOKUP(BJ$4&amp;BJ41,都馬連編集用!$B$13:$C$49,2,FALSE),"")))</f>
        <v/>
      </c>
      <c r="BL41" s="53"/>
      <c r="BM41" s="139" t="str">
        <f>IF(IFERROR(VLOOKUP(BL$4&amp;BL41,都馬連編集用!$B$13:$C$49,2,FALSE),"")=0,"",(IFERROR(VLOOKUP(BL$4&amp;BL41,都馬連編集用!$B$13:$C$49,2,FALSE),"")))</f>
        <v/>
      </c>
      <c r="BN41" s="53"/>
      <c r="BO41" s="139" t="str">
        <f>IF(IFERROR(VLOOKUP(BN$4&amp;BN41,都馬連編集用!$B$13:$C$49,2,FALSE),"")=0,"",(IFERROR(VLOOKUP(BN$4&amp;BN41,都馬連編集用!$B$13:$C$49,2,FALSE),"")))</f>
        <v/>
      </c>
      <c r="BP41" s="53"/>
      <c r="BQ41" s="139" t="str">
        <f>IF(IFERROR(VLOOKUP(BP$4&amp;BP41,都馬連編集用!$B$13:$C$49,2,FALSE),"")=0,"",(IFERROR(VLOOKUP(BP$4&amp;BP41,都馬連編集用!$B$13:$C$49,2,FALSE),"")))</f>
        <v/>
      </c>
      <c r="BR41" s="53"/>
      <c r="BS41" s="139" t="str">
        <f>IF(IFERROR(VLOOKUP(BR$4&amp;BR41,都馬連編集用!$B$13:$C$49,2,FALSE),"")=0,"",(IFERROR(VLOOKUP(BR$4&amp;BR41,都馬連編集用!$B$13:$C$49,2,FALSE),"")))</f>
        <v/>
      </c>
      <c r="BT41" s="53"/>
      <c r="BU41" s="139" t="str">
        <f>IF(IFERROR(VLOOKUP(BT$4&amp;BT41,都馬連編集用!$B$13:$C$49,2,FALSE),"")=0,"",(IFERROR(VLOOKUP(BT$4&amp;BT41,都馬連編集用!$B$13:$C$49,2,FALSE),"")))</f>
        <v/>
      </c>
      <c r="BV41" s="53"/>
      <c r="BW41" s="139" t="str">
        <f>IF(IFERROR(VLOOKUP(BV$4&amp;BV41,都馬連編集用!$B$13:$C$49,2,FALSE),"")=0,"",(IFERROR(VLOOKUP(BV$4&amp;BV41,都馬連編集用!$B$13:$C$49,2,FALSE),"")))</f>
        <v/>
      </c>
      <c r="BX41" s="53"/>
      <c r="BY41" s="139" t="str">
        <f>IF(IFERROR(VLOOKUP(BX$4&amp;BX41,都馬連編集用!$B$13:$C$49,2,FALSE),"")=0,"",(IFERROR(VLOOKUP(BX$4&amp;BX41,都馬連編集用!$B$13:$C$49,2,FALSE),"")))</f>
        <v/>
      </c>
      <c r="BZ41" s="53"/>
      <c r="CA41" s="139" t="str">
        <f>IF(IFERROR(VLOOKUP(BZ$4&amp;BZ41,都馬連編集用!$B$13:$C$49,2,FALSE),"")=0,"",(IFERROR(VLOOKUP(BZ$4&amp;BZ41,都馬連編集用!$B$13:$C$49,2,FALSE),"")))</f>
        <v/>
      </c>
      <c r="CB41" s="53"/>
      <c r="CC41" s="139" t="str">
        <f>IF(IFERROR(VLOOKUP(CB$4&amp;CB41,都馬連編集用!$B$13:$C$49,2,FALSE),"")=0,"",(IFERROR(VLOOKUP(CB$4&amp;CB41,都馬連編集用!$B$13:$C$49,2,FALSE),"")))</f>
        <v/>
      </c>
      <c r="CD41" s="53"/>
      <c r="CE41" s="139" t="str">
        <f>IF(IFERROR(VLOOKUP(CD$4&amp;CD41,都馬連編集用!$B$13:$C$49,2,FALSE),"")=0,"",(IFERROR(VLOOKUP(CD$4&amp;CD41,都馬連編集用!$B$13:$C$49,2,FALSE),"")))</f>
        <v/>
      </c>
      <c r="CF41" s="53"/>
      <c r="CG41" s="139" t="str">
        <f>IF(IFERROR(VLOOKUP(CF$4&amp;CF41,都馬連編集用!$B$13:$C$49,2,FALSE),"")=0,"",(IFERROR(VLOOKUP(CF$4&amp;CF41,都馬連編集用!$B$13:$C$49,2,FALSE),"")))</f>
        <v/>
      </c>
      <c r="CH41" s="53"/>
      <c r="CI41" s="139" t="str">
        <f>IF(IFERROR(VLOOKUP(CH$4&amp;CH41,都馬連編集用!$B$13:$C$49,2,FALSE),"")=0,"",(IFERROR(VLOOKUP(CH$4&amp;CH41,都馬連編集用!$B$13:$C$49,2,FALSE),"")))</f>
        <v/>
      </c>
      <c r="CJ41" s="53"/>
      <c r="CK41" s="139" t="str">
        <f>IF(IFERROR(VLOOKUP(CJ$4&amp;CJ41,都馬連編集用!$B$13:$C$49,2,FALSE),"")=0,"",(IFERROR(VLOOKUP(CJ$4&amp;CJ41,都馬連編集用!$B$13:$C$49,2,FALSE),"")))</f>
        <v/>
      </c>
      <c r="CL41" s="53"/>
      <c r="CM41" s="139" t="str">
        <f>IF(IFERROR(VLOOKUP(CL$4&amp;CL41,都馬連編集用!$B$13:$C$49,2,FALSE),"")=0,"",(IFERROR(VLOOKUP(CL$4&amp;CL41,都馬連編集用!$B$13:$C$49,2,FALSE),"")))</f>
        <v/>
      </c>
      <c r="CN41" s="53"/>
      <c r="CO41" s="139" t="str">
        <f>IF(IFERROR(VLOOKUP(CN$4&amp;CN41,都馬連編集用!$B$13:$C$49,2,FALSE),"")=0,"",(IFERROR(VLOOKUP(CN$4&amp;CN41,都馬連編集用!$B$13:$C$49,2,FALSE),"")))</f>
        <v/>
      </c>
      <c r="CP41" s="53"/>
      <c r="CQ41" s="139" t="str">
        <f>IF(IFERROR(VLOOKUP(CP$4&amp;CP41,都馬連編集用!$B$13:$C$49,2,FALSE),"")=0,"",(IFERROR(VLOOKUP(CP$4&amp;CP41,都馬連編集用!$B$13:$C$49,2,FALSE),"")))</f>
        <v/>
      </c>
      <c r="CR41" s="53"/>
      <c r="CS41" s="139" t="str">
        <f>IF(IFERROR(VLOOKUP(CR$4&amp;CR41,都馬連編集用!$B$13:$C$49,2,FALSE),"")=0,"",(IFERROR(VLOOKUP(CR$4&amp;CR41,都馬連編集用!$B$13:$C$49,2,FALSE),"")))</f>
        <v/>
      </c>
      <c r="CT41" s="53"/>
      <c r="CU41" s="139" t="str">
        <f>IF(IFERROR(VLOOKUP(CT$4&amp;CT41,都馬連編集用!$B$13:$C$49,2,FALSE),"")=0,"",(IFERROR(VLOOKUP(CT$4&amp;CT41,都馬連編集用!$B$13:$C$49,2,FALSE),"")))</f>
        <v/>
      </c>
      <c r="CV41" s="53"/>
      <c r="CW41" s="139" t="str">
        <f>IF(IFERROR(VLOOKUP(CV$4&amp;CV41,都馬連編集用!$B$13:$C$49,2,FALSE),"")=0,"",(IFERROR(VLOOKUP(CV$4&amp;CV41,都馬連編集用!$B$13:$C$49,2,FALSE),"")))</f>
        <v/>
      </c>
      <c r="CX41" s="53"/>
      <c r="CY41" s="139" t="str">
        <f>IF(IFERROR(VLOOKUP(CX$4&amp;CX41,都馬連編集用!$B$13:$C$49,2,FALSE),"")=0,"",(IFERROR(VLOOKUP(CX$4&amp;CX41,都馬連編集用!$B$13:$C$49,2,FALSE),"")))</f>
        <v/>
      </c>
      <c r="CZ41" s="53"/>
      <c r="DA41" s="139" t="str">
        <f>IF(IFERROR(VLOOKUP(CZ$4&amp;CZ41,都馬連編集用!$B$13:$C$49,2,FALSE),"")=0,"",(IFERROR(VLOOKUP(CZ$4&amp;CZ41,都馬連編集用!$B$13:$C$49,2,FALSE),"")))</f>
        <v/>
      </c>
      <c r="DB41" s="53"/>
      <c r="DC41" s="139" t="str">
        <f>IF(IFERROR(VLOOKUP(DB$4&amp;DB41,都馬連編集用!$B$13:$C$49,2,FALSE),"")=0,"",(IFERROR(VLOOKUP(DB$4&amp;DB41,都馬連編集用!$B$13:$C$49,2,FALSE),"")))</f>
        <v/>
      </c>
      <c r="DD41" s="53"/>
      <c r="DE41" s="139" t="str">
        <f>IF(IFERROR(VLOOKUP(DD$4&amp;DD41,都馬連編集用!$B$13:$C$49,2,FALSE),"")=0,"",(IFERROR(VLOOKUP(DD$4&amp;DD41,都馬連編集用!$B$13:$C$49,2,FALSE),"")))</f>
        <v/>
      </c>
      <c r="DF41" s="53"/>
      <c r="DG41" s="139" t="str">
        <f>IF(IFERROR(VLOOKUP(DF$4&amp;DF41,都馬連編集用!$B$13:$C$49,2,FALSE),"")=0,"",(IFERROR(VLOOKUP(DF$4&amp;DF41,都馬連編集用!$B$13:$C$49,2,FALSE),"")))</f>
        <v/>
      </c>
      <c r="DH41" s="53"/>
      <c r="DI41" s="139" t="str">
        <f>IF(IFERROR(VLOOKUP(DH$4&amp;DH41,都馬連編集用!$B$13:$C$49,2,FALSE),"")=0,"",(IFERROR(VLOOKUP(DH$4&amp;DH41,都馬連編集用!$B$13:$C$49,2,FALSE),"")))</f>
        <v/>
      </c>
      <c r="DJ41" s="53"/>
    </row>
    <row r="42" spans="1:114" ht="30.6" customHeight="1" x14ac:dyDescent="0.2">
      <c r="A42" s="34">
        <v>37</v>
      </c>
      <c r="D42" s="34" t="e">
        <f t="shared" si="53"/>
        <v>#N/A</v>
      </c>
      <c r="E42" s="126" t="e">
        <f t="shared" si="52"/>
        <v>#N/A</v>
      </c>
      <c r="F42" s="121"/>
      <c r="G42" s="141" t="str">
        <f>IFERROR(VLOOKUP(F42,'申込書2（馬匹・選手）'!$B$5:$D$54,3,FALSE),"")</f>
        <v/>
      </c>
      <c r="H42" s="121"/>
      <c r="I42" s="140" t="str">
        <f>IFERROR(VLOOKUP(H42,'申込書2（馬匹・選手）'!$F$5:$H$54,3,FALSE),"")</f>
        <v/>
      </c>
      <c r="J42" s="102" t="str">
        <f t="shared" si="51"/>
        <v/>
      </c>
      <c r="K42" s="107"/>
      <c r="L42" s="53"/>
      <c r="M42" s="139" t="str">
        <f>IF(IFERROR(VLOOKUP(L$4&amp;L42,都馬連編集用!$B$13:$C$49,2,FALSE),"")=0,"",(IFERROR(VLOOKUP(L$4&amp;L42,都馬連編集用!$B$13:$C$49,2,FALSE),"")))</f>
        <v/>
      </c>
      <c r="N42" s="53"/>
      <c r="O42" s="139" t="str">
        <f>IF(IFERROR(VLOOKUP(N$4&amp;N42,都馬連編集用!$B$13:$C$49,2,FALSE),"")=0,"",(IFERROR(VLOOKUP(N$4&amp;N42,都馬連編集用!$B$13:$C$49,2,FALSE),"")))</f>
        <v/>
      </c>
      <c r="P42" s="53"/>
      <c r="Q42" s="139" t="str">
        <f>IF(IFERROR(VLOOKUP(P$4&amp;P42,都馬連編集用!$B$13:$C$49,2,FALSE),"")=0,"",(IFERROR(VLOOKUP(P$4&amp;P42,都馬連編集用!$B$13:$C$49,2,FALSE),"")))</f>
        <v/>
      </c>
      <c r="R42" s="53"/>
      <c r="S42" s="139" t="str">
        <f>IF(IFERROR(VLOOKUP(R$4&amp;R42,都馬連編集用!$B$13:$C$49,2,FALSE),"")=0,"",(IFERROR(VLOOKUP(R$4&amp;R42,都馬連編集用!$B$13:$C$49,2,FALSE),"")))</f>
        <v/>
      </c>
      <c r="T42" s="53"/>
      <c r="U42" s="139" t="str">
        <f>IF(IFERROR(VLOOKUP(T$4&amp;T42,都馬連編集用!$B$13:$C$49,2,FALSE),"")=0,"",(IFERROR(VLOOKUP(T$4&amp;T42,都馬連編集用!$B$13:$C$49,2,FALSE),"")))</f>
        <v/>
      </c>
      <c r="V42" s="53"/>
      <c r="W42" s="139" t="str">
        <f>IF(IFERROR(VLOOKUP(V$4&amp;V42,都馬連編集用!$B$13:$C$49,2,FALSE),"")=0,"",(IFERROR(VLOOKUP(V$4&amp;V42,都馬連編集用!$B$13:$C$49,2,FALSE),"")))</f>
        <v/>
      </c>
      <c r="X42" s="53"/>
      <c r="Y42" s="139" t="str">
        <f>IF(IFERROR(VLOOKUP(X$4&amp;X42,都馬連編集用!$B$13:$C$49,2,FALSE),"")=0,"",(IFERROR(VLOOKUP(X$4&amp;X42,都馬連編集用!$B$13:$C$49,2,FALSE),"")))</f>
        <v/>
      </c>
      <c r="Z42" s="53"/>
      <c r="AA42" s="139" t="str">
        <f>IF(IFERROR(VLOOKUP(Z$4&amp;Z42,都馬連編集用!$B$13:$C$49,2,FALSE),"")=0,"",(IFERROR(VLOOKUP(Z$4&amp;Z42,都馬連編集用!$B$13:$C$49,2,FALSE),"")))</f>
        <v/>
      </c>
      <c r="AB42" s="53"/>
      <c r="AC42" s="139" t="str">
        <f>IF(IFERROR(VLOOKUP(AB$4&amp;AB42,都馬連編集用!$B$13:$C$49,2,FALSE),"")=0,"",(IFERROR(VLOOKUP(AB$4&amp;AB42,都馬連編集用!$B$13:$C$49,2,FALSE),"")))</f>
        <v/>
      </c>
      <c r="AD42" s="53"/>
      <c r="AE42" s="139" t="str">
        <f>IF(IFERROR(VLOOKUP(AD$4&amp;AD42,都馬連編集用!$B$13:$C$49,2,FALSE),"")=0,"",(IFERROR(VLOOKUP(AD$4&amp;AD42,都馬連編集用!$B$13:$C$49,2,FALSE),"")))</f>
        <v/>
      </c>
      <c r="AF42" s="53"/>
      <c r="AG42" s="139" t="str">
        <f>IF(IFERROR(VLOOKUP(AF$4&amp;AF42,都馬連編集用!$B$13:$C$49,2,FALSE),"")=0,"",(IFERROR(VLOOKUP(AF$4&amp;AF42,都馬連編集用!$B$13:$C$49,2,FALSE),"")))</f>
        <v/>
      </c>
      <c r="AH42" s="53"/>
      <c r="AI42" s="139" t="str">
        <f>IF(IFERROR(VLOOKUP(AH$4&amp;AH42,都馬連編集用!$B$13:$C$49,2,FALSE),"")=0,"",(IFERROR(VLOOKUP(AH$4&amp;AH42,都馬連編集用!$B$13:$C$49,2,FALSE),"")))</f>
        <v/>
      </c>
      <c r="AJ42" s="53"/>
      <c r="AK42" s="139" t="str">
        <f>IF(IFERROR(VLOOKUP(AJ$4&amp;AJ42,都馬連編集用!$B$13:$C$49,2,FALSE),"")=0,"",(IFERROR(VLOOKUP(AJ$4&amp;AJ42,都馬連編集用!$B$13:$C$49,2,FALSE),"")))</f>
        <v/>
      </c>
      <c r="AL42" s="53"/>
      <c r="AM42" s="139" t="str">
        <f>IF(IFERROR(VLOOKUP(AL$4&amp;AL42,都馬連編集用!$B$13:$C$49,2,FALSE),"")=0,"",(IFERROR(VLOOKUP(AL$4&amp;AL42,都馬連編集用!$B$13:$C$49,2,FALSE),"")))</f>
        <v/>
      </c>
      <c r="AN42" s="53"/>
      <c r="AO42" s="172" t="str">
        <f>IF(IFERROR(VLOOKUP(AN$4&amp;AN42,都馬連編集用!$B$13:$C$49,2,FALSE),"")=0,"",(IFERROR(VLOOKUP(AN$4&amp;AN42,都馬連編集用!$B$13:$C$49,2,FALSE),"")))</f>
        <v/>
      </c>
      <c r="AP42" s="176"/>
      <c r="AQ42" s="139" t="str">
        <f>IF(IFERROR(VLOOKUP(AP$4&amp;AP42,都馬連編集用!$B$13:$C$49,2,FALSE),"")=0,"",(IFERROR(VLOOKUP(AP$4&amp;AP42,都馬連編集用!$B$13:$C$49,2,FALSE),"")))</f>
        <v/>
      </c>
      <c r="AR42" s="53"/>
      <c r="AS42" s="139" t="str">
        <f>IF(IFERROR(VLOOKUP(AR$4&amp;AR42,都馬連編集用!$B$13:$C$49,2,FALSE),"")=0,"",(IFERROR(VLOOKUP(AR$4&amp;AR42,都馬連編集用!$B$13:$C$49,2,FALSE),"")))</f>
        <v/>
      </c>
      <c r="AT42" s="53"/>
      <c r="AU42" s="139" t="str">
        <f>IF(IFERROR(VLOOKUP(AT$4&amp;AT42,都馬連編集用!$B$13:$C$49,2,FALSE),"")=0,"",(IFERROR(VLOOKUP(AT$4&amp;AT42,都馬連編集用!$B$13:$C$49,2,FALSE),"")))</f>
        <v/>
      </c>
      <c r="AV42" s="53"/>
      <c r="AW42" s="139" t="str">
        <f>IF(IFERROR(VLOOKUP(AV$4&amp;AV42,都馬連編集用!$B$13:$C$49,2,FALSE),"")=0,"",(IFERROR(VLOOKUP(AV$4&amp;AV42,都馬連編集用!$B$13:$C$49,2,FALSE),"")))</f>
        <v/>
      </c>
      <c r="AX42" s="53"/>
      <c r="AY42" s="139" t="str">
        <f>IF(IFERROR(VLOOKUP(AX$4&amp;AX42,都馬連編集用!$B$13:$C$49,2,FALSE),"")=0,"",(IFERROR(VLOOKUP(AX$4&amp;AX42,都馬連編集用!$B$13:$C$49,2,FALSE),"")))</f>
        <v/>
      </c>
      <c r="AZ42" s="53"/>
      <c r="BA42" s="139" t="str">
        <f>IF(IFERROR(VLOOKUP(AZ$4&amp;AZ42,都馬連編集用!$B$13:$C$49,2,FALSE),"")=0,"",(IFERROR(VLOOKUP(AZ$4&amp;AZ42,都馬連編集用!$B$13:$C$49,2,FALSE),"")))</f>
        <v/>
      </c>
      <c r="BB42" s="53"/>
      <c r="BC42" s="139" t="str">
        <f>IF(IFERROR(VLOOKUP(BB$4&amp;BB42,都馬連編集用!$B$13:$C$49,2,FALSE),"")=0,"",(IFERROR(VLOOKUP(BB$4&amp;BB42,都馬連編集用!$B$13:$C$49,2,FALSE),"")))</f>
        <v/>
      </c>
      <c r="BD42" s="53"/>
      <c r="BE42" s="139" t="str">
        <f>IF(IFERROR(VLOOKUP(BD$4&amp;BD42,都馬連編集用!$B$13:$C$49,2,FALSE),"")=0,"",(IFERROR(VLOOKUP(BD$4&amp;BD42,都馬連編集用!$B$13:$C$49,2,FALSE),"")))</f>
        <v/>
      </c>
      <c r="BF42" s="53"/>
      <c r="BG42" s="139" t="str">
        <f>IF(IFERROR(VLOOKUP(BF$4&amp;BF42,都馬連編集用!$B$13:$C$49,2,FALSE),"")=0,"",(IFERROR(VLOOKUP(BF$4&amp;BF42,都馬連編集用!$B$13:$C$49,2,FALSE),"")))</f>
        <v/>
      </c>
      <c r="BH42" s="53"/>
      <c r="BI42" s="139" t="str">
        <f>IF(IFERROR(VLOOKUP(BH$4&amp;BH42,都馬連編集用!$B$13:$C$49,2,FALSE),"")=0,"",(IFERROR(VLOOKUP(BH$4&amp;BH42,都馬連編集用!$B$13:$C$49,2,FALSE),"")))</f>
        <v/>
      </c>
      <c r="BJ42" s="53"/>
      <c r="BK42" s="139" t="str">
        <f>IF(IFERROR(VLOOKUP(BJ$4&amp;BJ42,都馬連編集用!$B$13:$C$49,2,FALSE),"")=0,"",(IFERROR(VLOOKUP(BJ$4&amp;BJ42,都馬連編集用!$B$13:$C$49,2,FALSE),"")))</f>
        <v/>
      </c>
      <c r="BL42" s="53"/>
      <c r="BM42" s="139" t="str">
        <f>IF(IFERROR(VLOOKUP(BL$4&amp;BL42,都馬連編集用!$B$13:$C$49,2,FALSE),"")=0,"",(IFERROR(VLOOKUP(BL$4&amp;BL42,都馬連編集用!$B$13:$C$49,2,FALSE),"")))</f>
        <v/>
      </c>
      <c r="BN42" s="53"/>
      <c r="BO42" s="139" t="str">
        <f>IF(IFERROR(VLOOKUP(BN$4&amp;BN42,都馬連編集用!$B$13:$C$49,2,FALSE),"")=0,"",(IFERROR(VLOOKUP(BN$4&amp;BN42,都馬連編集用!$B$13:$C$49,2,FALSE),"")))</f>
        <v/>
      </c>
      <c r="BP42" s="53"/>
      <c r="BQ42" s="139" t="str">
        <f>IF(IFERROR(VLOOKUP(BP$4&amp;BP42,都馬連編集用!$B$13:$C$49,2,FALSE),"")=0,"",(IFERROR(VLOOKUP(BP$4&amp;BP42,都馬連編集用!$B$13:$C$49,2,FALSE),"")))</f>
        <v/>
      </c>
      <c r="BR42" s="53"/>
      <c r="BS42" s="139" t="str">
        <f>IF(IFERROR(VLOOKUP(BR$4&amp;BR42,都馬連編集用!$B$13:$C$49,2,FALSE),"")=0,"",(IFERROR(VLOOKUP(BR$4&amp;BR42,都馬連編集用!$B$13:$C$49,2,FALSE),"")))</f>
        <v/>
      </c>
      <c r="BT42" s="53"/>
      <c r="BU42" s="139" t="str">
        <f>IF(IFERROR(VLOOKUP(BT$4&amp;BT42,都馬連編集用!$B$13:$C$49,2,FALSE),"")=0,"",(IFERROR(VLOOKUP(BT$4&amp;BT42,都馬連編集用!$B$13:$C$49,2,FALSE),"")))</f>
        <v/>
      </c>
      <c r="BV42" s="53"/>
      <c r="BW42" s="139" t="str">
        <f>IF(IFERROR(VLOOKUP(BV$4&amp;BV42,都馬連編集用!$B$13:$C$49,2,FALSE),"")=0,"",(IFERROR(VLOOKUP(BV$4&amp;BV42,都馬連編集用!$B$13:$C$49,2,FALSE),"")))</f>
        <v/>
      </c>
      <c r="BX42" s="53"/>
      <c r="BY42" s="139" t="str">
        <f>IF(IFERROR(VLOOKUP(BX$4&amp;BX42,都馬連編集用!$B$13:$C$49,2,FALSE),"")=0,"",(IFERROR(VLOOKUP(BX$4&amp;BX42,都馬連編集用!$B$13:$C$49,2,FALSE),"")))</f>
        <v/>
      </c>
      <c r="BZ42" s="53"/>
      <c r="CA42" s="139" t="str">
        <f>IF(IFERROR(VLOOKUP(BZ$4&amp;BZ42,都馬連編集用!$B$13:$C$49,2,FALSE),"")=0,"",(IFERROR(VLOOKUP(BZ$4&amp;BZ42,都馬連編集用!$B$13:$C$49,2,FALSE),"")))</f>
        <v/>
      </c>
      <c r="CB42" s="53"/>
      <c r="CC42" s="139" t="str">
        <f>IF(IFERROR(VLOOKUP(CB$4&amp;CB42,都馬連編集用!$B$13:$C$49,2,FALSE),"")=0,"",(IFERROR(VLOOKUP(CB$4&amp;CB42,都馬連編集用!$B$13:$C$49,2,FALSE),"")))</f>
        <v/>
      </c>
      <c r="CD42" s="53"/>
      <c r="CE42" s="139" t="str">
        <f>IF(IFERROR(VLOOKUP(CD$4&amp;CD42,都馬連編集用!$B$13:$C$49,2,FALSE),"")=0,"",(IFERROR(VLOOKUP(CD$4&amp;CD42,都馬連編集用!$B$13:$C$49,2,FALSE),"")))</f>
        <v/>
      </c>
      <c r="CF42" s="53"/>
      <c r="CG42" s="139" t="str">
        <f>IF(IFERROR(VLOOKUP(CF$4&amp;CF42,都馬連編集用!$B$13:$C$49,2,FALSE),"")=0,"",(IFERROR(VLOOKUP(CF$4&amp;CF42,都馬連編集用!$B$13:$C$49,2,FALSE),"")))</f>
        <v/>
      </c>
      <c r="CH42" s="53"/>
      <c r="CI42" s="139" t="str">
        <f>IF(IFERROR(VLOOKUP(CH$4&amp;CH42,都馬連編集用!$B$13:$C$49,2,FALSE),"")=0,"",(IFERROR(VLOOKUP(CH$4&amp;CH42,都馬連編集用!$B$13:$C$49,2,FALSE),"")))</f>
        <v/>
      </c>
      <c r="CJ42" s="53"/>
      <c r="CK42" s="139" t="str">
        <f>IF(IFERROR(VLOOKUP(CJ$4&amp;CJ42,都馬連編集用!$B$13:$C$49,2,FALSE),"")=0,"",(IFERROR(VLOOKUP(CJ$4&amp;CJ42,都馬連編集用!$B$13:$C$49,2,FALSE),"")))</f>
        <v/>
      </c>
      <c r="CL42" s="53"/>
      <c r="CM42" s="139" t="str">
        <f>IF(IFERROR(VLOOKUP(CL$4&amp;CL42,都馬連編集用!$B$13:$C$49,2,FALSE),"")=0,"",(IFERROR(VLOOKUP(CL$4&amp;CL42,都馬連編集用!$B$13:$C$49,2,FALSE),"")))</f>
        <v/>
      </c>
      <c r="CN42" s="53"/>
      <c r="CO42" s="139" t="str">
        <f>IF(IFERROR(VLOOKUP(CN$4&amp;CN42,都馬連編集用!$B$13:$C$49,2,FALSE),"")=0,"",(IFERROR(VLOOKUP(CN$4&amp;CN42,都馬連編集用!$B$13:$C$49,2,FALSE),"")))</f>
        <v/>
      </c>
      <c r="CP42" s="53"/>
      <c r="CQ42" s="139" t="str">
        <f>IF(IFERROR(VLOOKUP(CP$4&amp;CP42,都馬連編集用!$B$13:$C$49,2,FALSE),"")=0,"",(IFERROR(VLOOKUP(CP$4&amp;CP42,都馬連編集用!$B$13:$C$49,2,FALSE),"")))</f>
        <v/>
      </c>
      <c r="CR42" s="53"/>
      <c r="CS42" s="139" t="str">
        <f>IF(IFERROR(VLOOKUP(CR$4&amp;CR42,都馬連編集用!$B$13:$C$49,2,FALSE),"")=0,"",(IFERROR(VLOOKUP(CR$4&amp;CR42,都馬連編集用!$B$13:$C$49,2,FALSE),"")))</f>
        <v/>
      </c>
      <c r="CT42" s="53"/>
      <c r="CU42" s="139" t="str">
        <f>IF(IFERROR(VLOOKUP(CT$4&amp;CT42,都馬連編集用!$B$13:$C$49,2,FALSE),"")=0,"",(IFERROR(VLOOKUP(CT$4&amp;CT42,都馬連編集用!$B$13:$C$49,2,FALSE),"")))</f>
        <v/>
      </c>
      <c r="CV42" s="53"/>
      <c r="CW42" s="139" t="str">
        <f>IF(IFERROR(VLOOKUP(CV$4&amp;CV42,都馬連編集用!$B$13:$C$49,2,FALSE),"")=0,"",(IFERROR(VLOOKUP(CV$4&amp;CV42,都馬連編集用!$B$13:$C$49,2,FALSE),"")))</f>
        <v/>
      </c>
      <c r="CX42" s="53"/>
      <c r="CY42" s="139" t="str">
        <f>IF(IFERROR(VLOOKUP(CX$4&amp;CX42,都馬連編集用!$B$13:$C$49,2,FALSE),"")=0,"",(IFERROR(VLOOKUP(CX$4&amp;CX42,都馬連編集用!$B$13:$C$49,2,FALSE),"")))</f>
        <v/>
      </c>
      <c r="CZ42" s="53"/>
      <c r="DA42" s="139" t="str">
        <f>IF(IFERROR(VLOOKUP(CZ$4&amp;CZ42,都馬連編集用!$B$13:$C$49,2,FALSE),"")=0,"",(IFERROR(VLOOKUP(CZ$4&amp;CZ42,都馬連編集用!$B$13:$C$49,2,FALSE),"")))</f>
        <v/>
      </c>
      <c r="DB42" s="53"/>
      <c r="DC42" s="139" t="str">
        <f>IF(IFERROR(VLOOKUP(DB$4&amp;DB42,都馬連編集用!$B$13:$C$49,2,FALSE),"")=0,"",(IFERROR(VLOOKUP(DB$4&amp;DB42,都馬連編集用!$B$13:$C$49,2,FALSE),"")))</f>
        <v/>
      </c>
      <c r="DD42" s="53"/>
      <c r="DE42" s="139" t="str">
        <f>IF(IFERROR(VLOOKUP(DD$4&amp;DD42,都馬連編集用!$B$13:$C$49,2,FALSE),"")=0,"",(IFERROR(VLOOKUP(DD$4&amp;DD42,都馬連編集用!$B$13:$C$49,2,FALSE),"")))</f>
        <v/>
      </c>
      <c r="DF42" s="53"/>
      <c r="DG42" s="139" t="str">
        <f>IF(IFERROR(VLOOKUP(DF$4&amp;DF42,都馬連編集用!$B$13:$C$49,2,FALSE),"")=0,"",(IFERROR(VLOOKUP(DF$4&amp;DF42,都馬連編集用!$B$13:$C$49,2,FALSE),"")))</f>
        <v/>
      </c>
      <c r="DH42" s="53"/>
      <c r="DI42" s="139" t="str">
        <f>IF(IFERROR(VLOOKUP(DH$4&amp;DH42,都馬連編集用!$B$13:$C$49,2,FALSE),"")=0,"",(IFERROR(VLOOKUP(DH$4&amp;DH42,都馬連編集用!$B$13:$C$49,2,FALSE),"")))</f>
        <v/>
      </c>
      <c r="DJ42" s="53"/>
    </row>
    <row r="43" spans="1:114" ht="30.6" customHeight="1" x14ac:dyDescent="0.2">
      <c r="A43" s="34">
        <v>38</v>
      </c>
      <c r="D43" s="34" t="e">
        <f t="shared" si="53"/>
        <v>#N/A</v>
      </c>
      <c r="E43" s="126" t="e">
        <f t="shared" si="52"/>
        <v>#N/A</v>
      </c>
      <c r="F43" s="121"/>
      <c r="G43" s="141" t="str">
        <f>IFERROR(VLOOKUP(F43,'申込書2（馬匹・選手）'!$B$5:$D$54,3,FALSE),"")</f>
        <v/>
      </c>
      <c r="H43" s="121"/>
      <c r="I43" s="140" t="str">
        <f>IFERROR(VLOOKUP(H43,'申込書2（馬匹・選手）'!$F$5:$H$54,3,FALSE),"")</f>
        <v/>
      </c>
      <c r="J43" s="102" t="str">
        <f t="shared" si="51"/>
        <v/>
      </c>
      <c r="K43" s="107"/>
      <c r="L43" s="53"/>
      <c r="M43" s="139" t="str">
        <f>IF(IFERROR(VLOOKUP(L$4&amp;L43,都馬連編集用!$B$13:$C$49,2,FALSE),"")=0,"",(IFERROR(VLOOKUP(L$4&amp;L43,都馬連編集用!$B$13:$C$49,2,FALSE),"")))</f>
        <v/>
      </c>
      <c r="N43" s="53"/>
      <c r="O43" s="139" t="str">
        <f>IF(IFERROR(VLOOKUP(N$4&amp;N43,都馬連編集用!$B$13:$C$49,2,FALSE),"")=0,"",(IFERROR(VLOOKUP(N$4&amp;N43,都馬連編集用!$B$13:$C$49,2,FALSE),"")))</f>
        <v/>
      </c>
      <c r="P43" s="53"/>
      <c r="Q43" s="139" t="str">
        <f>IF(IFERROR(VLOOKUP(P$4&amp;P43,都馬連編集用!$B$13:$C$49,2,FALSE),"")=0,"",(IFERROR(VLOOKUP(P$4&amp;P43,都馬連編集用!$B$13:$C$49,2,FALSE),"")))</f>
        <v/>
      </c>
      <c r="R43" s="53"/>
      <c r="S43" s="139" t="str">
        <f>IF(IFERROR(VLOOKUP(R$4&amp;R43,都馬連編集用!$B$13:$C$49,2,FALSE),"")=0,"",(IFERROR(VLOOKUP(R$4&amp;R43,都馬連編集用!$B$13:$C$49,2,FALSE),"")))</f>
        <v/>
      </c>
      <c r="T43" s="53"/>
      <c r="U43" s="139" t="str">
        <f>IF(IFERROR(VLOOKUP(T$4&amp;T43,都馬連編集用!$B$13:$C$49,2,FALSE),"")=0,"",(IFERROR(VLOOKUP(T$4&amp;T43,都馬連編集用!$B$13:$C$49,2,FALSE),"")))</f>
        <v/>
      </c>
      <c r="V43" s="53"/>
      <c r="W43" s="139" t="str">
        <f>IF(IFERROR(VLOOKUP(V$4&amp;V43,都馬連編集用!$B$13:$C$49,2,FALSE),"")=0,"",(IFERROR(VLOOKUP(V$4&amp;V43,都馬連編集用!$B$13:$C$49,2,FALSE),"")))</f>
        <v/>
      </c>
      <c r="X43" s="53"/>
      <c r="Y43" s="139" t="str">
        <f>IF(IFERROR(VLOOKUP(X$4&amp;X43,都馬連編集用!$B$13:$C$49,2,FALSE),"")=0,"",(IFERROR(VLOOKUP(X$4&amp;X43,都馬連編集用!$B$13:$C$49,2,FALSE),"")))</f>
        <v/>
      </c>
      <c r="Z43" s="53"/>
      <c r="AA43" s="139" t="str">
        <f>IF(IFERROR(VLOOKUP(Z$4&amp;Z43,都馬連編集用!$B$13:$C$49,2,FALSE),"")=0,"",(IFERROR(VLOOKUP(Z$4&amp;Z43,都馬連編集用!$B$13:$C$49,2,FALSE),"")))</f>
        <v/>
      </c>
      <c r="AB43" s="53"/>
      <c r="AC43" s="139" t="str">
        <f>IF(IFERROR(VLOOKUP(AB$4&amp;AB43,都馬連編集用!$B$13:$C$49,2,FALSE),"")=0,"",(IFERROR(VLOOKUP(AB$4&amp;AB43,都馬連編集用!$B$13:$C$49,2,FALSE),"")))</f>
        <v/>
      </c>
      <c r="AD43" s="53"/>
      <c r="AE43" s="139" t="str">
        <f>IF(IFERROR(VLOOKUP(AD$4&amp;AD43,都馬連編集用!$B$13:$C$49,2,FALSE),"")=0,"",(IFERROR(VLOOKUP(AD$4&amp;AD43,都馬連編集用!$B$13:$C$49,2,FALSE),"")))</f>
        <v/>
      </c>
      <c r="AF43" s="53"/>
      <c r="AG43" s="139" t="str">
        <f>IF(IFERROR(VLOOKUP(AF$4&amp;AF43,都馬連編集用!$B$13:$C$49,2,FALSE),"")=0,"",(IFERROR(VLOOKUP(AF$4&amp;AF43,都馬連編集用!$B$13:$C$49,2,FALSE),"")))</f>
        <v/>
      </c>
      <c r="AH43" s="53"/>
      <c r="AI43" s="139" t="str">
        <f>IF(IFERROR(VLOOKUP(AH$4&amp;AH43,都馬連編集用!$B$13:$C$49,2,FALSE),"")=0,"",(IFERROR(VLOOKUP(AH$4&amp;AH43,都馬連編集用!$B$13:$C$49,2,FALSE),"")))</f>
        <v/>
      </c>
      <c r="AJ43" s="53"/>
      <c r="AK43" s="139" t="str">
        <f>IF(IFERROR(VLOOKUP(AJ$4&amp;AJ43,都馬連編集用!$B$13:$C$49,2,FALSE),"")=0,"",(IFERROR(VLOOKUP(AJ$4&amp;AJ43,都馬連編集用!$B$13:$C$49,2,FALSE),"")))</f>
        <v/>
      </c>
      <c r="AL43" s="53"/>
      <c r="AM43" s="139" t="str">
        <f>IF(IFERROR(VLOOKUP(AL$4&amp;AL43,都馬連編集用!$B$13:$C$49,2,FALSE),"")=0,"",(IFERROR(VLOOKUP(AL$4&amp;AL43,都馬連編集用!$B$13:$C$49,2,FALSE),"")))</f>
        <v/>
      </c>
      <c r="AN43" s="53"/>
      <c r="AO43" s="172" t="str">
        <f>IF(IFERROR(VLOOKUP(AN$4&amp;AN43,都馬連編集用!$B$13:$C$49,2,FALSE),"")=0,"",(IFERROR(VLOOKUP(AN$4&amp;AN43,都馬連編集用!$B$13:$C$49,2,FALSE),"")))</f>
        <v/>
      </c>
      <c r="AP43" s="176"/>
      <c r="AQ43" s="139" t="str">
        <f>IF(IFERROR(VLOOKUP(AP$4&amp;AP43,都馬連編集用!$B$13:$C$49,2,FALSE),"")=0,"",(IFERROR(VLOOKUP(AP$4&amp;AP43,都馬連編集用!$B$13:$C$49,2,FALSE),"")))</f>
        <v/>
      </c>
      <c r="AR43" s="53"/>
      <c r="AS43" s="139" t="str">
        <f>IF(IFERROR(VLOOKUP(AR$4&amp;AR43,都馬連編集用!$B$13:$C$49,2,FALSE),"")=0,"",(IFERROR(VLOOKUP(AR$4&amp;AR43,都馬連編集用!$B$13:$C$49,2,FALSE),"")))</f>
        <v/>
      </c>
      <c r="AT43" s="53"/>
      <c r="AU43" s="139" t="str">
        <f>IF(IFERROR(VLOOKUP(AT$4&amp;AT43,都馬連編集用!$B$13:$C$49,2,FALSE),"")=0,"",(IFERROR(VLOOKUP(AT$4&amp;AT43,都馬連編集用!$B$13:$C$49,2,FALSE),"")))</f>
        <v/>
      </c>
      <c r="AV43" s="53"/>
      <c r="AW43" s="139" t="str">
        <f>IF(IFERROR(VLOOKUP(AV$4&amp;AV43,都馬連編集用!$B$13:$C$49,2,FALSE),"")=0,"",(IFERROR(VLOOKUP(AV$4&amp;AV43,都馬連編集用!$B$13:$C$49,2,FALSE),"")))</f>
        <v/>
      </c>
      <c r="AX43" s="53"/>
      <c r="AY43" s="139" t="str">
        <f>IF(IFERROR(VLOOKUP(AX$4&amp;AX43,都馬連編集用!$B$13:$C$49,2,FALSE),"")=0,"",(IFERROR(VLOOKUP(AX$4&amp;AX43,都馬連編集用!$B$13:$C$49,2,FALSE),"")))</f>
        <v/>
      </c>
      <c r="AZ43" s="53"/>
      <c r="BA43" s="139" t="str">
        <f>IF(IFERROR(VLOOKUP(AZ$4&amp;AZ43,都馬連編集用!$B$13:$C$49,2,FALSE),"")=0,"",(IFERROR(VLOOKUP(AZ$4&amp;AZ43,都馬連編集用!$B$13:$C$49,2,FALSE),"")))</f>
        <v/>
      </c>
      <c r="BB43" s="53"/>
      <c r="BC43" s="139" t="str">
        <f>IF(IFERROR(VLOOKUP(BB$4&amp;BB43,都馬連編集用!$B$13:$C$49,2,FALSE),"")=0,"",(IFERROR(VLOOKUP(BB$4&amp;BB43,都馬連編集用!$B$13:$C$49,2,FALSE),"")))</f>
        <v/>
      </c>
      <c r="BD43" s="53"/>
      <c r="BE43" s="139" t="str">
        <f>IF(IFERROR(VLOOKUP(BD$4&amp;BD43,都馬連編集用!$B$13:$C$49,2,FALSE),"")=0,"",(IFERROR(VLOOKUP(BD$4&amp;BD43,都馬連編集用!$B$13:$C$49,2,FALSE),"")))</f>
        <v/>
      </c>
      <c r="BF43" s="53"/>
      <c r="BG43" s="139" t="str">
        <f>IF(IFERROR(VLOOKUP(BF$4&amp;BF43,都馬連編集用!$B$13:$C$49,2,FALSE),"")=0,"",(IFERROR(VLOOKUP(BF$4&amp;BF43,都馬連編集用!$B$13:$C$49,2,FALSE),"")))</f>
        <v/>
      </c>
      <c r="BH43" s="53"/>
      <c r="BI43" s="139" t="str">
        <f>IF(IFERROR(VLOOKUP(BH$4&amp;BH43,都馬連編集用!$B$13:$C$49,2,FALSE),"")=0,"",(IFERROR(VLOOKUP(BH$4&amp;BH43,都馬連編集用!$B$13:$C$49,2,FALSE),"")))</f>
        <v/>
      </c>
      <c r="BJ43" s="53"/>
      <c r="BK43" s="139" t="str">
        <f>IF(IFERROR(VLOOKUP(BJ$4&amp;BJ43,都馬連編集用!$B$13:$C$49,2,FALSE),"")=0,"",(IFERROR(VLOOKUP(BJ$4&amp;BJ43,都馬連編集用!$B$13:$C$49,2,FALSE),"")))</f>
        <v/>
      </c>
      <c r="BL43" s="53"/>
      <c r="BM43" s="139" t="str">
        <f>IF(IFERROR(VLOOKUP(BL$4&amp;BL43,都馬連編集用!$B$13:$C$49,2,FALSE),"")=0,"",(IFERROR(VLOOKUP(BL$4&amp;BL43,都馬連編集用!$B$13:$C$49,2,FALSE),"")))</f>
        <v/>
      </c>
      <c r="BN43" s="53"/>
      <c r="BO43" s="139" t="str">
        <f>IF(IFERROR(VLOOKUP(BN$4&amp;BN43,都馬連編集用!$B$13:$C$49,2,FALSE),"")=0,"",(IFERROR(VLOOKUP(BN$4&amp;BN43,都馬連編集用!$B$13:$C$49,2,FALSE),"")))</f>
        <v/>
      </c>
      <c r="BP43" s="53"/>
      <c r="BQ43" s="139" t="str">
        <f>IF(IFERROR(VLOOKUP(BP$4&amp;BP43,都馬連編集用!$B$13:$C$49,2,FALSE),"")=0,"",(IFERROR(VLOOKUP(BP$4&amp;BP43,都馬連編集用!$B$13:$C$49,2,FALSE),"")))</f>
        <v/>
      </c>
      <c r="BR43" s="53"/>
      <c r="BS43" s="139" t="str">
        <f>IF(IFERROR(VLOOKUP(BR$4&amp;BR43,都馬連編集用!$B$13:$C$49,2,FALSE),"")=0,"",(IFERROR(VLOOKUP(BR$4&amp;BR43,都馬連編集用!$B$13:$C$49,2,FALSE),"")))</f>
        <v/>
      </c>
      <c r="BT43" s="53"/>
      <c r="BU43" s="139" t="str">
        <f>IF(IFERROR(VLOOKUP(BT$4&amp;BT43,都馬連編集用!$B$13:$C$49,2,FALSE),"")=0,"",(IFERROR(VLOOKUP(BT$4&amp;BT43,都馬連編集用!$B$13:$C$49,2,FALSE),"")))</f>
        <v/>
      </c>
      <c r="BV43" s="53"/>
      <c r="BW43" s="139" t="str">
        <f>IF(IFERROR(VLOOKUP(BV$4&amp;BV43,都馬連編集用!$B$13:$C$49,2,FALSE),"")=0,"",(IFERROR(VLOOKUP(BV$4&amp;BV43,都馬連編集用!$B$13:$C$49,2,FALSE),"")))</f>
        <v/>
      </c>
      <c r="BX43" s="53"/>
      <c r="BY43" s="139" t="str">
        <f>IF(IFERROR(VLOOKUP(BX$4&amp;BX43,都馬連編集用!$B$13:$C$49,2,FALSE),"")=0,"",(IFERROR(VLOOKUP(BX$4&amp;BX43,都馬連編集用!$B$13:$C$49,2,FALSE),"")))</f>
        <v/>
      </c>
      <c r="BZ43" s="53"/>
      <c r="CA43" s="139" t="str">
        <f>IF(IFERROR(VLOOKUP(BZ$4&amp;BZ43,都馬連編集用!$B$13:$C$49,2,FALSE),"")=0,"",(IFERROR(VLOOKUP(BZ$4&amp;BZ43,都馬連編集用!$B$13:$C$49,2,FALSE),"")))</f>
        <v/>
      </c>
      <c r="CB43" s="53"/>
      <c r="CC43" s="139" t="str">
        <f>IF(IFERROR(VLOOKUP(CB$4&amp;CB43,都馬連編集用!$B$13:$C$49,2,FALSE),"")=0,"",(IFERROR(VLOOKUP(CB$4&amp;CB43,都馬連編集用!$B$13:$C$49,2,FALSE),"")))</f>
        <v/>
      </c>
      <c r="CD43" s="53"/>
      <c r="CE43" s="139" t="str">
        <f>IF(IFERROR(VLOOKUP(CD$4&amp;CD43,都馬連編集用!$B$13:$C$49,2,FALSE),"")=0,"",(IFERROR(VLOOKUP(CD$4&amp;CD43,都馬連編集用!$B$13:$C$49,2,FALSE),"")))</f>
        <v/>
      </c>
      <c r="CF43" s="53"/>
      <c r="CG43" s="139" t="str">
        <f>IF(IFERROR(VLOOKUP(CF$4&amp;CF43,都馬連編集用!$B$13:$C$49,2,FALSE),"")=0,"",(IFERROR(VLOOKUP(CF$4&amp;CF43,都馬連編集用!$B$13:$C$49,2,FALSE),"")))</f>
        <v/>
      </c>
      <c r="CH43" s="53"/>
      <c r="CI43" s="139" t="str">
        <f>IF(IFERROR(VLOOKUP(CH$4&amp;CH43,都馬連編集用!$B$13:$C$49,2,FALSE),"")=0,"",(IFERROR(VLOOKUP(CH$4&amp;CH43,都馬連編集用!$B$13:$C$49,2,FALSE),"")))</f>
        <v/>
      </c>
      <c r="CJ43" s="53"/>
      <c r="CK43" s="139" t="str">
        <f>IF(IFERROR(VLOOKUP(CJ$4&amp;CJ43,都馬連編集用!$B$13:$C$49,2,FALSE),"")=0,"",(IFERROR(VLOOKUP(CJ$4&amp;CJ43,都馬連編集用!$B$13:$C$49,2,FALSE),"")))</f>
        <v/>
      </c>
      <c r="CL43" s="53"/>
      <c r="CM43" s="139" t="str">
        <f>IF(IFERROR(VLOOKUP(CL$4&amp;CL43,都馬連編集用!$B$13:$C$49,2,FALSE),"")=0,"",(IFERROR(VLOOKUP(CL$4&amp;CL43,都馬連編集用!$B$13:$C$49,2,FALSE),"")))</f>
        <v/>
      </c>
      <c r="CN43" s="53"/>
      <c r="CO43" s="139" t="str">
        <f>IF(IFERROR(VLOOKUP(CN$4&amp;CN43,都馬連編集用!$B$13:$C$49,2,FALSE),"")=0,"",(IFERROR(VLOOKUP(CN$4&amp;CN43,都馬連編集用!$B$13:$C$49,2,FALSE),"")))</f>
        <v/>
      </c>
      <c r="CP43" s="53"/>
      <c r="CQ43" s="139" t="str">
        <f>IF(IFERROR(VLOOKUP(CP$4&amp;CP43,都馬連編集用!$B$13:$C$49,2,FALSE),"")=0,"",(IFERROR(VLOOKUP(CP$4&amp;CP43,都馬連編集用!$B$13:$C$49,2,FALSE),"")))</f>
        <v/>
      </c>
      <c r="CR43" s="53"/>
      <c r="CS43" s="139" t="str">
        <f>IF(IFERROR(VLOOKUP(CR$4&amp;CR43,都馬連編集用!$B$13:$C$49,2,FALSE),"")=0,"",(IFERROR(VLOOKUP(CR$4&amp;CR43,都馬連編集用!$B$13:$C$49,2,FALSE),"")))</f>
        <v/>
      </c>
      <c r="CT43" s="53"/>
      <c r="CU43" s="139" t="str">
        <f>IF(IFERROR(VLOOKUP(CT$4&amp;CT43,都馬連編集用!$B$13:$C$49,2,FALSE),"")=0,"",(IFERROR(VLOOKUP(CT$4&amp;CT43,都馬連編集用!$B$13:$C$49,2,FALSE),"")))</f>
        <v/>
      </c>
      <c r="CV43" s="53"/>
      <c r="CW43" s="139" t="str">
        <f>IF(IFERROR(VLOOKUP(CV$4&amp;CV43,都馬連編集用!$B$13:$C$49,2,FALSE),"")=0,"",(IFERROR(VLOOKUP(CV$4&amp;CV43,都馬連編集用!$B$13:$C$49,2,FALSE),"")))</f>
        <v/>
      </c>
      <c r="CX43" s="53"/>
      <c r="CY43" s="139" t="str">
        <f>IF(IFERROR(VLOOKUP(CX$4&amp;CX43,都馬連編集用!$B$13:$C$49,2,FALSE),"")=0,"",(IFERROR(VLOOKUP(CX$4&amp;CX43,都馬連編集用!$B$13:$C$49,2,FALSE),"")))</f>
        <v/>
      </c>
      <c r="CZ43" s="53"/>
      <c r="DA43" s="139" t="str">
        <f>IF(IFERROR(VLOOKUP(CZ$4&amp;CZ43,都馬連編集用!$B$13:$C$49,2,FALSE),"")=0,"",(IFERROR(VLOOKUP(CZ$4&amp;CZ43,都馬連編集用!$B$13:$C$49,2,FALSE),"")))</f>
        <v/>
      </c>
      <c r="DB43" s="53"/>
      <c r="DC43" s="139" t="str">
        <f>IF(IFERROR(VLOOKUP(DB$4&amp;DB43,都馬連編集用!$B$13:$C$49,2,FALSE),"")=0,"",(IFERROR(VLOOKUP(DB$4&amp;DB43,都馬連編集用!$B$13:$C$49,2,FALSE),"")))</f>
        <v/>
      </c>
      <c r="DD43" s="53"/>
      <c r="DE43" s="139" t="str">
        <f>IF(IFERROR(VLOOKUP(DD$4&amp;DD43,都馬連編集用!$B$13:$C$49,2,FALSE),"")=0,"",(IFERROR(VLOOKUP(DD$4&amp;DD43,都馬連編集用!$B$13:$C$49,2,FALSE),"")))</f>
        <v/>
      </c>
      <c r="DF43" s="53"/>
      <c r="DG43" s="139" t="str">
        <f>IF(IFERROR(VLOOKUP(DF$4&amp;DF43,都馬連編集用!$B$13:$C$49,2,FALSE),"")=0,"",(IFERROR(VLOOKUP(DF$4&amp;DF43,都馬連編集用!$B$13:$C$49,2,FALSE),"")))</f>
        <v/>
      </c>
      <c r="DH43" s="53"/>
      <c r="DI43" s="139" t="str">
        <f>IF(IFERROR(VLOOKUP(DH$4&amp;DH43,都馬連編集用!$B$13:$C$49,2,FALSE),"")=0,"",(IFERROR(VLOOKUP(DH$4&amp;DH43,都馬連編集用!$B$13:$C$49,2,FALSE),"")))</f>
        <v/>
      </c>
      <c r="DJ43" s="53"/>
    </row>
    <row r="44" spans="1:114" ht="30.6" customHeight="1" x14ac:dyDescent="0.2">
      <c r="A44" s="34">
        <v>39</v>
      </c>
      <c r="D44" s="34" t="e">
        <f t="shared" si="53"/>
        <v>#N/A</v>
      </c>
      <c r="E44" s="126" t="e">
        <f t="shared" si="52"/>
        <v>#N/A</v>
      </c>
      <c r="F44" s="121"/>
      <c r="G44" s="141" t="str">
        <f>IFERROR(VLOOKUP(F44,'申込書2（馬匹・選手）'!$B$5:$D$54,3,FALSE),"")</f>
        <v/>
      </c>
      <c r="H44" s="121"/>
      <c r="I44" s="140" t="str">
        <f>IFERROR(VLOOKUP(H44,'申込書2（馬匹・選手）'!$F$5:$H$54,3,FALSE),"")</f>
        <v/>
      </c>
      <c r="J44" s="102" t="str">
        <f t="shared" si="51"/>
        <v/>
      </c>
      <c r="K44" s="107"/>
      <c r="L44" s="53"/>
      <c r="M44" s="139" t="str">
        <f>IF(IFERROR(VLOOKUP(L$4&amp;L44,都馬連編集用!$B$13:$C$49,2,FALSE),"")=0,"",(IFERROR(VLOOKUP(L$4&amp;L44,都馬連編集用!$B$13:$C$49,2,FALSE),"")))</f>
        <v/>
      </c>
      <c r="N44" s="53"/>
      <c r="O44" s="139" t="str">
        <f>IF(IFERROR(VLOOKUP(N$4&amp;N44,都馬連編集用!$B$13:$C$49,2,FALSE),"")=0,"",(IFERROR(VLOOKUP(N$4&amp;N44,都馬連編集用!$B$13:$C$49,2,FALSE),"")))</f>
        <v/>
      </c>
      <c r="P44" s="53"/>
      <c r="Q44" s="139" t="str">
        <f>IF(IFERROR(VLOOKUP(P$4&amp;P44,都馬連編集用!$B$13:$C$49,2,FALSE),"")=0,"",(IFERROR(VLOOKUP(P$4&amp;P44,都馬連編集用!$B$13:$C$49,2,FALSE),"")))</f>
        <v/>
      </c>
      <c r="R44" s="53"/>
      <c r="S44" s="139" t="str">
        <f>IF(IFERROR(VLOOKUP(R$4&amp;R44,都馬連編集用!$B$13:$C$49,2,FALSE),"")=0,"",(IFERROR(VLOOKUP(R$4&amp;R44,都馬連編集用!$B$13:$C$49,2,FALSE),"")))</f>
        <v/>
      </c>
      <c r="T44" s="53"/>
      <c r="U44" s="139" t="str">
        <f>IF(IFERROR(VLOOKUP(T$4&amp;T44,都馬連編集用!$B$13:$C$49,2,FALSE),"")=0,"",(IFERROR(VLOOKUP(T$4&amp;T44,都馬連編集用!$B$13:$C$49,2,FALSE),"")))</f>
        <v/>
      </c>
      <c r="V44" s="53"/>
      <c r="W44" s="139" t="str">
        <f>IF(IFERROR(VLOOKUP(V$4&amp;V44,都馬連編集用!$B$13:$C$49,2,FALSE),"")=0,"",(IFERROR(VLOOKUP(V$4&amp;V44,都馬連編集用!$B$13:$C$49,2,FALSE),"")))</f>
        <v/>
      </c>
      <c r="X44" s="53"/>
      <c r="Y44" s="139" t="str">
        <f>IF(IFERROR(VLOOKUP(X$4&amp;X44,都馬連編集用!$B$13:$C$49,2,FALSE),"")=0,"",(IFERROR(VLOOKUP(X$4&amp;X44,都馬連編集用!$B$13:$C$49,2,FALSE),"")))</f>
        <v/>
      </c>
      <c r="Z44" s="53"/>
      <c r="AA44" s="139" t="str">
        <f>IF(IFERROR(VLOOKUP(Z$4&amp;Z44,都馬連編集用!$B$13:$C$49,2,FALSE),"")=0,"",(IFERROR(VLOOKUP(Z$4&amp;Z44,都馬連編集用!$B$13:$C$49,2,FALSE),"")))</f>
        <v/>
      </c>
      <c r="AB44" s="53"/>
      <c r="AC44" s="139" t="str">
        <f>IF(IFERROR(VLOOKUP(AB$4&amp;AB44,都馬連編集用!$B$13:$C$49,2,FALSE),"")=0,"",(IFERROR(VLOOKUP(AB$4&amp;AB44,都馬連編集用!$B$13:$C$49,2,FALSE),"")))</f>
        <v/>
      </c>
      <c r="AD44" s="53"/>
      <c r="AE44" s="139" t="str">
        <f>IF(IFERROR(VLOOKUP(AD$4&amp;AD44,都馬連編集用!$B$13:$C$49,2,FALSE),"")=0,"",(IFERROR(VLOOKUP(AD$4&amp;AD44,都馬連編集用!$B$13:$C$49,2,FALSE),"")))</f>
        <v/>
      </c>
      <c r="AF44" s="53"/>
      <c r="AG44" s="139" t="str">
        <f>IF(IFERROR(VLOOKUP(AF$4&amp;AF44,都馬連編集用!$B$13:$C$49,2,FALSE),"")=0,"",(IFERROR(VLOOKUP(AF$4&amp;AF44,都馬連編集用!$B$13:$C$49,2,FALSE),"")))</f>
        <v/>
      </c>
      <c r="AH44" s="53"/>
      <c r="AI44" s="139" t="str">
        <f>IF(IFERROR(VLOOKUP(AH$4&amp;AH44,都馬連編集用!$B$13:$C$49,2,FALSE),"")=0,"",(IFERROR(VLOOKUP(AH$4&amp;AH44,都馬連編集用!$B$13:$C$49,2,FALSE),"")))</f>
        <v/>
      </c>
      <c r="AJ44" s="53"/>
      <c r="AK44" s="139" t="str">
        <f>IF(IFERROR(VLOOKUP(AJ$4&amp;AJ44,都馬連編集用!$B$13:$C$49,2,FALSE),"")=0,"",(IFERROR(VLOOKUP(AJ$4&amp;AJ44,都馬連編集用!$B$13:$C$49,2,FALSE),"")))</f>
        <v/>
      </c>
      <c r="AL44" s="53"/>
      <c r="AM44" s="139" t="str">
        <f>IF(IFERROR(VLOOKUP(AL$4&amp;AL44,都馬連編集用!$B$13:$C$49,2,FALSE),"")=0,"",(IFERROR(VLOOKUP(AL$4&amp;AL44,都馬連編集用!$B$13:$C$49,2,FALSE),"")))</f>
        <v/>
      </c>
      <c r="AN44" s="53"/>
      <c r="AO44" s="172" t="str">
        <f>IF(IFERROR(VLOOKUP(AN$4&amp;AN44,都馬連編集用!$B$13:$C$49,2,FALSE),"")=0,"",(IFERROR(VLOOKUP(AN$4&amp;AN44,都馬連編集用!$B$13:$C$49,2,FALSE),"")))</f>
        <v/>
      </c>
      <c r="AP44" s="176"/>
      <c r="AQ44" s="139" t="str">
        <f>IF(IFERROR(VLOOKUP(AP$4&amp;AP44,都馬連編集用!$B$13:$C$49,2,FALSE),"")=0,"",(IFERROR(VLOOKUP(AP$4&amp;AP44,都馬連編集用!$B$13:$C$49,2,FALSE),"")))</f>
        <v/>
      </c>
      <c r="AR44" s="53"/>
      <c r="AS44" s="139" t="str">
        <f>IF(IFERROR(VLOOKUP(AR$4&amp;AR44,都馬連編集用!$B$13:$C$49,2,FALSE),"")=0,"",(IFERROR(VLOOKUP(AR$4&amp;AR44,都馬連編集用!$B$13:$C$49,2,FALSE),"")))</f>
        <v/>
      </c>
      <c r="AT44" s="53"/>
      <c r="AU44" s="139" t="str">
        <f>IF(IFERROR(VLOOKUP(AT$4&amp;AT44,都馬連編集用!$B$13:$C$49,2,FALSE),"")=0,"",(IFERROR(VLOOKUP(AT$4&amp;AT44,都馬連編集用!$B$13:$C$49,2,FALSE),"")))</f>
        <v/>
      </c>
      <c r="AV44" s="53"/>
      <c r="AW44" s="139" t="str">
        <f>IF(IFERROR(VLOOKUP(AV$4&amp;AV44,都馬連編集用!$B$13:$C$49,2,FALSE),"")=0,"",(IFERROR(VLOOKUP(AV$4&amp;AV44,都馬連編集用!$B$13:$C$49,2,FALSE),"")))</f>
        <v/>
      </c>
      <c r="AX44" s="53"/>
      <c r="AY44" s="139" t="str">
        <f>IF(IFERROR(VLOOKUP(AX$4&amp;AX44,都馬連編集用!$B$13:$C$49,2,FALSE),"")=0,"",(IFERROR(VLOOKUP(AX$4&amp;AX44,都馬連編集用!$B$13:$C$49,2,FALSE),"")))</f>
        <v/>
      </c>
      <c r="AZ44" s="53"/>
      <c r="BA44" s="139" t="str">
        <f>IF(IFERROR(VLOOKUP(AZ$4&amp;AZ44,都馬連編集用!$B$13:$C$49,2,FALSE),"")=0,"",(IFERROR(VLOOKUP(AZ$4&amp;AZ44,都馬連編集用!$B$13:$C$49,2,FALSE),"")))</f>
        <v/>
      </c>
      <c r="BB44" s="53"/>
      <c r="BC44" s="139" t="str">
        <f>IF(IFERROR(VLOOKUP(BB$4&amp;BB44,都馬連編集用!$B$13:$C$49,2,FALSE),"")=0,"",(IFERROR(VLOOKUP(BB$4&amp;BB44,都馬連編集用!$B$13:$C$49,2,FALSE),"")))</f>
        <v/>
      </c>
      <c r="BD44" s="53"/>
      <c r="BE44" s="139" t="str">
        <f>IF(IFERROR(VLOOKUP(BD$4&amp;BD44,都馬連編集用!$B$13:$C$49,2,FALSE),"")=0,"",(IFERROR(VLOOKUP(BD$4&amp;BD44,都馬連編集用!$B$13:$C$49,2,FALSE),"")))</f>
        <v/>
      </c>
      <c r="BF44" s="53"/>
      <c r="BG44" s="139" t="str">
        <f>IF(IFERROR(VLOOKUP(BF$4&amp;BF44,都馬連編集用!$B$13:$C$49,2,FALSE),"")=0,"",(IFERROR(VLOOKUP(BF$4&amp;BF44,都馬連編集用!$B$13:$C$49,2,FALSE),"")))</f>
        <v/>
      </c>
      <c r="BH44" s="53"/>
      <c r="BI44" s="139" t="str">
        <f>IF(IFERROR(VLOOKUP(BH$4&amp;BH44,都馬連編集用!$B$13:$C$49,2,FALSE),"")=0,"",(IFERROR(VLOOKUP(BH$4&amp;BH44,都馬連編集用!$B$13:$C$49,2,FALSE),"")))</f>
        <v/>
      </c>
      <c r="BJ44" s="53"/>
      <c r="BK44" s="139" t="str">
        <f>IF(IFERROR(VLOOKUP(BJ$4&amp;BJ44,都馬連編集用!$B$13:$C$49,2,FALSE),"")=0,"",(IFERROR(VLOOKUP(BJ$4&amp;BJ44,都馬連編集用!$B$13:$C$49,2,FALSE),"")))</f>
        <v/>
      </c>
      <c r="BL44" s="53"/>
      <c r="BM44" s="139" t="str">
        <f>IF(IFERROR(VLOOKUP(BL$4&amp;BL44,都馬連編集用!$B$13:$C$49,2,FALSE),"")=0,"",(IFERROR(VLOOKUP(BL$4&amp;BL44,都馬連編集用!$B$13:$C$49,2,FALSE),"")))</f>
        <v/>
      </c>
      <c r="BN44" s="53"/>
      <c r="BO44" s="139" t="str">
        <f>IF(IFERROR(VLOOKUP(BN$4&amp;BN44,都馬連編集用!$B$13:$C$49,2,FALSE),"")=0,"",(IFERROR(VLOOKUP(BN$4&amp;BN44,都馬連編集用!$B$13:$C$49,2,FALSE),"")))</f>
        <v/>
      </c>
      <c r="BP44" s="53"/>
      <c r="BQ44" s="139" t="str">
        <f>IF(IFERROR(VLOOKUP(BP$4&amp;BP44,都馬連編集用!$B$13:$C$49,2,FALSE),"")=0,"",(IFERROR(VLOOKUP(BP$4&amp;BP44,都馬連編集用!$B$13:$C$49,2,FALSE),"")))</f>
        <v/>
      </c>
      <c r="BR44" s="53"/>
      <c r="BS44" s="139" t="str">
        <f>IF(IFERROR(VLOOKUP(BR$4&amp;BR44,都馬連編集用!$B$13:$C$49,2,FALSE),"")=0,"",(IFERROR(VLOOKUP(BR$4&amp;BR44,都馬連編集用!$B$13:$C$49,2,FALSE),"")))</f>
        <v/>
      </c>
      <c r="BT44" s="53"/>
      <c r="BU44" s="139" t="str">
        <f>IF(IFERROR(VLOOKUP(BT$4&amp;BT44,都馬連編集用!$B$13:$C$49,2,FALSE),"")=0,"",(IFERROR(VLOOKUP(BT$4&amp;BT44,都馬連編集用!$B$13:$C$49,2,FALSE),"")))</f>
        <v/>
      </c>
      <c r="BV44" s="53"/>
      <c r="BW44" s="139" t="str">
        <f>IF(IFERROR(VLOOKUP(BV$4&amp;BV44,都馬連編集用!$B$13:$C$49,2,FALSE),"")=0,"",(IFERROR(VLOOKUP(BV$4&amp;BV44,都馬連編集用!$B$13:$C$49,2,FALSE),"")))</f>
        <v/>
      </c>
      <c r="BX44" s="53"/>
      <c r="BY44" s="139" t="str">
        <f>IF(IFERROR(VLOOKUP(BX$4&amp;BX44,都馬連編集用!$B$13:$C$49,2,FALSE),"")=0,"",(IFERROR(VLOOKUP(BX$4&amp;BX44,都馬連編集用!$B$13:$C$49,2,FALSE),"")))</f>
        <v/>
      </c>
      <c r="BZ44" s="53"/>
      <c r="CA44" s="139" t="str">
        <f>IF(IFERROR(VLOOKUP(BZ$4&amp;BZ44,都馬連編集用!$B$13:$C$49,2,FALSE),"")=0,"",(IFERROR(VLOOKUP(BZ$4&amp;BZ44,都馬連編集用!$B$13:$C$49,2,FALSE),"")))</f>
        <v/>
      </c>
      <c r="CB44" s="53"/>
      <c r="CC44" s="139" t="str">
        <f>IF(IFERROR(VLOOKUP(CB$4&amp;CB44,都馬連編集用!$B$13:$C$49,2,FALSE),"")=0,"",(IFERROR(VLOOKUP(CB$4&amp;CB44,都馬連編集用!$B$13:$C$49,2,FALSE),"")))</f>
        <v/>
      </c>
      <c r="CD44" s="53"/>
      <c r="CE44" s="139" t="str">
        <f>IF(IFERROR(VLOOKUP(CD$4&amp;CD44,都馬連編集用!$B$13:$C$49,2,FALSE),"")=0,"",(IFERROR(VLOOKUP(CD$4&amp;CD44,都馬連編集用!$B$13:$C$49,2,FALSE),"")))</f>
        <v/>
      </c>
      <c r="CF44" s="53"/>
      <c r="CG44" s="139" t="str">
        <f>IF(IFERROR(VLOOKUP(CF$4&amp;CF44,都馬連編集用!$B$13:$C$49,2,FALSE),"")=0,"",(IFERROR(VLOOKUP(CF$4&amp;CF44,都馬連編集用!$B$13:$C$49,2,FALSE),"")))</f>
        <v/>
      </c>
      <c r="CH44" s="53"/>
      <c r="CI44" s="139" t="str">
        <f>IF(IFERROR(VLOOKUP(CH$4&amp;CH44,都馬連編集用!$B$13:$C$49,2,FALSE),"")=0,"",(IFERROR(VLOOKUP(CH$4&amp;CH44,都馬連編集用!$B$13:$C$49,2,FALSE),"")))</f>
        <v/>
      </c>
      <c r="CJ44" s="53"/>
      <c r="CK44" s="139" t="str">
        <f>IF(IFERROR(VLOOKUP(CJ$4&amp;CJ44,都馬連編集用!$B$13:$C$49,2,FALSE),"")=0,"",(IFERROR(VLOOKUP(CJ$4&amp;CJ44,都馬連編集用!$B$13:$C$49,2,FALSE),"")))</f>
        <v/>
      </c>
      <c r="CL44" s="53"/>
      <c r="CM44" s="139" t="str">
        <f>IF(IFERROR(VLOOKUP(CL$4&amp;CL44,都馬連編集用!$B$13:$C$49,2,FALSE),"")=0,"",(IFERROR(VLOOKUP(CL$4&amp;CL44,都馬連編集用!$B$13:$C$49,2,FALSE),"")))</f>
        <v/>
      </c>
      <c r="CN44" s="53"/>
      <c r="CO44" s="139" t="str">
        <f>IF(IFERROR(VLOOKUP(CN$4&amp;CN44,都馬連編集用!$B$13:$C$49,2,FALSE),"")=0,"",(IFERROR(VLOOKUP(CN$4&amp;CN44,都馬連編集用!$B$13:$C$49,2,FALSE),"")))</f>
        <v/>
      </c>
      <c r="CP44" s="53"/>
      <c r="CQ44" s="139" t="str">
        <f>IF(IFERROR(VLOOKUP(CP$4&amp;CP44,都馬連編集用!$B$13:$C$49,2,FALSE),"")=0,"",(IFERROR(VLOOKUP(CP$4&amp;CP44,都馬連編集用!$B$13:$C$49,2,FALSE),"")))</f>
        <v/>
      </c>
      <c r="CR44" s="53"/>
      <c r="CS44" s="139" t="str">
        <f>IF(IFERROR(VLOOKUP(CR$4&amp;CR44,都馬連編集用!$B$13:$C$49,2,FALSE),"")=0,"",(IFERROR(VLOOKUP(CR$4&amp;CR44,都馬連編集用!$B$13:$C$49,2,FALSE),"")))</f>
        <v/>
      </c>
      <c r="CT44" s="53"/>
      <c r="CU44" s="139" t="str">
        <f>IF(IFERROR(VLOOKUP(CT$4&amp;CT44,都馬連編集用!$B$13:$C$49,2,FALSE),"")=0,"",(IFERROR(VLOOKUP(CT$4&amp;CT44,都馬連編集用!$B$13:$C$49,2,FALSE),"")))</f>
        <v/>
      </c>
      <c r="CV44" s="53"/>
      <c r="CW44" s="139" t="str">
        <f>IF(IFERROR(VLOOKUP(CV$4&amp;CV44,都馬連編集用!$B$13:$C$49,2,FALSE),"")=0,"",(IFERROR(VLOOKUP(CV$4&amp;CV44,都馬連編集用!$B$13:$C$49,2,FALSE),"")))</f>
        <v/>
      </c>
      <c r="CX44" s="53"/>
      <c r="CY44" s="139" t="str">
        <f>IF(IFERROR(VLOOKUP(CX$4&amp;CX44,都馬連編集用!$B$13:$C$49,2,FALSE),"")=0,"",(IFERROR(VLOOKUP(CX$4&amp;CX44,都馬連編集用!$B$13:$C$49,2,FALSE),"")))</f>
        <v/>
      </c>
      <c r="CZ44" s="53"/>
      <c r="DA44" s="139" t="str">
        <f>IF(IFERROR(VLOOKUP(CZ$4&amp;CZ44,都馬連編集用!$B$13:$C$49,2,FALSE),"")=0,"",(IFERROR(VLOOKUP(CZ$4&amp;CZ44,都馬連編集用!$B$13:$C$49,2,FALSE),"")))</f>
        <v/>
      </c>
      <c r="DB44" s="53"/>
      <c r="DC44" s="139" t="str">
        <f>IF(IFERROR(VLOOKUP(DB$4&amp;DB44,都馬連編集用!$B$13:$C$49,2,FALSE),"")=0,"",(IFERROR(VLOOKUP(DB$4&amp;DB44,都馬連編集用!$B$13:$C$49,2,FALSE),"")))</f>
        <v/>
      </c>
      <c r="DD44" s="53"/>
      <c r="DE44" s="139" t="str">
        <f>IF(IFERROR(VLOOKUP(DD$4&amp;DD44,都馬連編集用!$B$13:$C$49,2,FALSE),"")=0,"",(IFERROR(VLOOKUP(DD$4&amp;DD44,都馬連編集用!$B$13:$C$49,2,FALSE),"")))</f>
        <v/>
      </c>
      <c r="DF44" s="53"/>
      <c r="DG44" s="139" t="str">
        <f>IF(IFERROR(VLOOKUP(DF$4&amp;DF44,都馬連編集用!$B$13:$C$49,2,FALSE),"")=0,"",(IFERROR(VLOOKUP(DF$4&amp;DF44,都馬連編集用!$B$13:$C$49,2,FALSE),"")))</f>
        <v/>
      </c>
      <c r="DH44" s="53"/>
      <c r="DI44" s="139" t="str">
        <f>IF(IFERROR(VLOOKUP(DH$4&amp;DH44,都馬連編集用!$B$13:$C$49,2,FALSE),"")=0,"",(IFERROR(VLOOKUP(DH$4&amp;DH44,都馬連編集用!$B$13:$C$49,2,FALSE),"")))</f>
        <v/>
      </c>
      <c r="DJ44" s="53"/>
    </row>
    <row r="45" spans="1:114" ht="30.6" customHeight="1" x14ac:dyDescent="0.2">
      <c r="A45" s="34">
        <v>40</v>
      </c>
      <c r="D45" s="34" t="e">
        <f t="shared" si="53"/>
        <v>#N/A</v>
      </c>
      <c r="E45" s="126" t="e">
        <f t="shared" si="52"/>
        <v>#N/A</v>
      </c>
      <c r="F45" s="121"/>
      <c r="G45" s="141" t="str">
        <f>IFERROR(VLOOKUP(F45,'申込書2（馬匹・選手）'!$B$5:$D$54,3,FALSE),"")</f>
        <v/>
      </c>
      <c r="H45" s="121"/>
      <c r="I45" s="140" t="str">
        <f>IFERROR(VLOOKUP(H45,'申込書2（馬匹・選手）'!$F$5:$H$54,3,FALSE),"")</f>
        <v/>
      </c>
      <c r="J45" s="102" t="str">
        <f t="shared" si="51"/>
        <v/>
      </c>
      <c r="K45" s="107"/>
      <c r="L45" s="53"/>
      <c r="M45" s="139" t="str">
        <f>IF(IFERROR(VLOOKUP(L$4&amp;L45,都馬連編集用!$B$13:$C$49,2,FALSE),"")=0,"",(IFERROR(VLOOKUP(L$4&amp;L45,都馬連編集用!$B$13:$C$49,2,FALSE),"")))</f>
        <v/>
      </c>
      <c r="N45" s="53"/>
      <c r="O45" s="139" t="str">
        <f>IF(IFERROR(VLOOKUP(N$4&amp;N45,都馬連編集用!$B$13:$C$49,2,FALSE),"")=0,"",(IFERROR(VLOOKUP(N$4&amp;N45,都馬連編集用!$B$13:$C$49,2,FALSE),"")))</f>
        <v/>
      </c>
      <c r="P45" s="53"/>
      <c r="Q45" s="139" t="str">
        <f>IF(IFERROR(VLOOKUP(P$4&amp;P45,都馬連編集用!$B$13:$C$49,2,FALSE),"")=0,"",(IFERROR(VLOOKUP(P$4&amp;P45,都馬連編集用!$B$13:$C$49,2,FALSE),"")))</f>
        <v/>
      </c>
      <c r="R45" s="53"/>
      <c r="S45" s="139" t="str">
        <f>IF(IFERROR(VLOOKUP(R$4&amp;R45,都馬連編集用!$B$13:$C$49,2,FALSE),"")=0,"",(IFERROR(VLOOKUP(R$4&amp;R45,都馬連編集用!$B$13:$C$49,2,FALSE),"")))</f>
        <v/>
      </c>
      <c r="T45" s="53"/>
      <c r="U45" s="139" t="str">
        <f>IF(IFERROR(VLOOKUP(T$4&amp;T45,都馬連編集用!$B$13:$C$49,2,FALSE),"")=0,"",(IFERROR(VLOOKUP(T$4&amp;T45,都馬連編集用!$B$13:$C$49,2,FALSE),"")))</f>
        <v/>
      </c>
      <c r="V45" s="53"/>
      <c r="W45" s="139" t="str">
        <f>IF(IFERROR(VLOOKUP(V$4&amp;V45,都馬連編集用!$B$13:$C$49,2,FALSE),"")=0,"",(IFERROR(VLOOKUP(V$4&amp;V45,都馬連編集用!$B$13:$C$49,2,FALSE),"")))</f>
        <v/>
      </c>
      <c r="X45" s="53"/>
      <c r="Y45" s="139" t="str">
        <f>IF(IFERROR(VLOOKUP(X$4&amp;X45,都馬連編集用!$B$13:$C$49,2,FALSE),"")=0,"",(IFERROR(VLOOKUP(X$4&amp;X45,都馬連編集用!$B$13:$C$49,2,FALSE),"")))</f>
        <v/>
      </c>
      <c r="Z45" s="53"/>
      <c r="AA45" s="139" t="str">
        <f>IF(IFERROR(VLOOKUP(Z$4&amp;Z45,都馬連編集用!$B$13:$C$49,2,FALSE),"")=0,"",(IFERROR(VLOOKUP(Z$4&amp;Z45,都馬連編集用!$B$13:$C$49,2,FALSE),"")))</f>
        <v/>
      </c>
      <c r="AB45" s="53"/>
      <c r="AC45" s="139" t="str">
        <f>IF(IFERROR(VLOOKUP(AB$4&amp;AB45,都馬連編集用!$B$13:$C$49,2,FALSE),"")=0,"",(IFERROR(VLOOKUP(AB$4&amp;AB45,都馬連編集用!$B$13:$C$49,2,FALSE),"")))</f>
        <v/>
      </c>
      <c r="AD45" s="53"/>
      <c r="AE45" s="139" t="str">
        <f>IF(IFERROR(VLOOKUP(AD$4&amp;AD45,都馬連編集用!$B$13:$C$49,2,FALSE),"")=0,"",(IFERROR(VLOOKUP(AD$4&amp;AD45,都馬連編集用!$B$13:$C$49,2,FALSE),"")))</f>
        <v/>
      </c>
      <c r="AF45" s="53"/>
      <c r="AG45" s="139" t="str">
        <f>IF(IFERROR(VLOOKUP(AF$4&amp;AF45,都馬連編集用!$B$13:$C$49,2,FALSE),"")=0,"",(IFERROR(VLOOKUP(AF$4&amp;AF45,都馬連編集用!$B$13:$C$49,2,FALSE),"")))</f>
        <v/>
      </c>
      <c r="AH45" s="53"/>
      <c r="AI45" s="139" t="str">
        <f>IF(IFERROR(VLOOKUP(AH$4&amp;AH45,都馬連編集用!$B$13:$C$49,2,FALSE),"")=0,"",(IFERROR(VLOOKUP(AH$4&amp;AH45,都馬連編集用!$B$13:$C$49,2,FALSE),"")))</f>
        <v/>
      </c>
      <c r="AJ45" s="53"/>
      <c r="AK45" s="139" t="str">
        <f>IF(IFERROR(VLOOKUP(AJ$4&amp;AJ45,都馬連編集用!$B$13:$C$49,2,FALSE),"")=0,"",(IFERROR(VLOOKUP(AJ$4&amp;AJ45,都馬連編集用!$B$13:$C$49,2,FALSE),"")))</f>
        <v/>
      </c>
      <c r="AL45" s="53"/>
      <c r="AM45" s="139" t="str">
        <f>IF(IFERROR(VLOOKUP(AL$4&amp;AL45,都馬連編集用!$B$13:$C$49,2,FALSE),"")=0,"",(IFERROR(VLOOKUP(AL$4&amp;AL45,都馬連編集用!$B$13:$C$49,2,FALSE),"")))</f>
        <v/>
      </c>
      <c r="AN45" s="53"/>
      <c r="AO45" s="172" t="str">
        <f>IF(IFERROR(VLOOKUP(AN$4&amp;AN45,都馬連編集用!$B$13:$C$49,2,FALSE),"")=0,"",(IFERROR(VLOOKUP(AN$4&amp;AN45,都馬連編集用!$B$13:$C$49,2,FALSE),"")))</f>
        <v/>
      </c>
      <c r="AP45" s="176"/>
      <c r="AQ45" s="139" t="str">
        <f>IF(IFERROR(VLOOKUP(AP$4&amp;AP45,都馬連編集用!$B$13:$C$49,2,FALSE),"")=0,"",(IFERROR(VLOOKUP(AP$4&amp;AP45,都馬連編集用!$B$13:$C$49,2,FALSE),"")))</f>
        <v/>
      </c>
      <c r="AR45" s="53"/>
      <c r="AS45" s="139" t="str">
        <f>IF(IFERROR(VLOOKUP(AR$4&amp;AR45,都馬連編集用!$B$13:$C$49,2,FALSE),"")=0,"",(IFERROR(VLOOKUP(AR$4&amp;AR45,都馬連編集用!$B$13:$C$49,2,FALSE),"")))</f>
        <v/>
      </c>
      <c r="AT45" s="53"/>
      <c r="AU45" s="139" t="str">
        <f>IF(IFERROR(VLOOKUP(AT$4&amp;AT45,都馬連編集用!$B$13:$C$49,2,FALSE),"")=0,"",(IFERROR(VLOOKUP(AT$4&amp;AT45,都馬連編集用!$B$13:$C$49,2,FALSE),"")))</f>
        <v/>
      </c>
      <c r="AV45" s="53"/>
      <c r="AW45" s="139" t="str">
        <f>IF(IFERROR(VLOOKUP(AV$4&amp;AV45,都馬連編集用!$B$13:$C$49,2,FALSE),"")=0,"",(IFERROR(VLOOKUP(AV$4&amp;AV45,都馬連編集用!$B$13:$C$49,2,FALSE),"")))</f>
        <v/>
      </c>
      <c r="AX45" s="53"/>
      <c r="AY45" s="139" t="str">
        <f>IF(IFERROR(VLOOKUP(AX$4&amp;AX45,都馬連編集用!$B$13:$C$49,2,FALSE),"")=0,"",(IFERROR(VLOOKUP(AX$4&amp;AX45,都馬連編集用!$B$13:$C$49,2,FALSE),"")))</f>
        <v/>
      </c>
      <c r="AZ45" s="53"/>
      <c r="BA45" s="139" t="str">
        <f>IF(IFERROR(VLOOKUP(AZ$4&amp;AZ45,都馬連編集用!$B$13:$C$49,2,FALSE),"")=0,"",(IFERROR(VLOOKUP(AZ$4&amp;AZ45,都馬連編集用!$B$13:$C$49,2,FALSE),"")))</f>
        <v/>
      </c>
      <c r="BB45" s="53"/>
      <c r="BC45" s="139" t="str">
        <f>IF(IFERROR(VLOOKUP(BB$4&amp;BB45,都馬連編集用!$B$13:$C$49,2,FALSE),"")=0,"",(IFERROR(VLOOKUP(BB$4&amp;BB45,都馬連編集用!$B$13:$C$49,2,FALSE),"")))</f>
        <v/>
      </c>
      <c r="BD45" s="53"/>
      <c r="BE45" s="139" t="str">
        <f>IF(IFERROR(VLOOKUP(BD$4&amp;BD45,都馬連編集用!$B$13:$C$49,2,FALSE),"")=0,"",(IFERROR(VLOOKUP(BD$4&amp;BD45,都馬連編集用!$B$13:$C$49,2,FALSE),"")))</f>
        <v/>
      </c>
      <c r="BF45" s="53"/>
      <c r="BG45" s="139" t="str">
        <f>IF(IFERROR(VLOOKUP(BF$4&amp;BF45,都馬連編集用!$B$13:$C$49,2,FALSE),"")=0,"",(IFERROR(VLOOKUP(BF$4&amp;BF45,都馬連編集用!$B$13:$C$49,2,FALSE),"")))</f>
        <v/>
      </c>
      <c r="BH45" s="53"/>
      <c r="BI45" s="139" t="str">
        <f>IF(IFERROR(VLOOKUP(BH$4&amp;BH45,都馬連編集用!$B$13:$C$49,2,FALSE),"")=0,"",(IFERROR(VLOOKUP(BH$4&amp;BH45,都馬連編集用!$B$13:$C$49,2,FALSE),"")))</f>
        <v/>
      </c>
      <c r="BJ45" s="53"/>
      <c r="BK45" s="139" t="str">
        <f>IF(IFERROR(VLOOKUP(BJ$4&amp;BJ45,都馬連編集用!$B$13:$C$49,2,FALSE),"")=0,"",(IFERROR(VLOOKUP(BJ$4&amp;BJ45,都馬連編集用!$B$13:$C$49,2,FALSE),"")))</f>
        <v/>
      </c>
      <c r="BL45" s="53"/>
      <c r="BM45" s="139" t="str">
        <f>IF(IFERROR(VLOOKUP(BL$4&amp;BL45,都馬連編集用!$B$13:$C$49,2,FALSE),"")=0,"",(IFERROR(VLOOKUP(BL$4&amp;BL45,都馬連編集用!$B$13:$C$49,2,FALSE),"")))</f>
        <v/>
      </c>
      <c r="BN45" s="53"/>
      <c r="BO45" s="139" t="str">
        <f>IF(IFERROR(VLOOKUP(BN$4&amp;BN45,都馬連編集用!$B$13:$C$49,2,FALSE),"")=0,"",(IFERROR(VLOOKUP(BN$4&amp;BN45,都馬連編集用!$B$13:$C$49,2,FALSE),"")))</f>
        <v/>
      </c>
      <c r="BP45" s="53"/>
      <c r="BQ45" s="139" t="str">
        <f>IF(IFERROR(VLOOKUP(BP$4&amp;BP45,都馬連編集用!$B$13:$C$49,2,FALSE),"")=0,"",(IFERROR(VLOOKUP(BP$4&amp;BP45,都馬連編集用!$B$13:$C$49,2,FALSE),"")))</f>
        <v/>
      </c>
      <c r="BR45" s="53"/>
      <c r="BS45" s="139" t="str">
        <f>IF(IFERROR(VLOOKUP(BR$4&amp;BR45,都馬連編集用!$B$13:$C$49,2,FALSE),"")=0,"",(IFERROR(VLOOKUP(BR$4&amp;BR45,都馬連編集用!$B$13:$C$49,2,FALSE),"")))</f>
        <v/>
      </c>
      <c r="BT45" s="53"/>
      <c r="BU45" s="139" t="str">
        <f>IF(IFERROR(VLOOKUP(BT$4&amp;BT45,都馬連編集用!$B$13:$C$49,2,FALSE),"")=0,"",(IFERROR(VLOOKUP(BT$4&amp;BT45,都馬連編集用!$B$13:$C$49,2,FALSE),"")))</f>
        <v/>
      </c>
      <c r="BV45" s="53"/>
      <c r="BW45" s="139" t="str">
        <f>IF(IFERROR(VLOOKUP(BV$4&amp;BV45,都馬連編集用!$B$13:$C$49,2,FALSE),"")=0,"",(IFERROR(VLOOKUP(BV$4&amp;BV45,都馬連編集用!$B$13:$C$49,2,FALSE),"")))</f>
        <v/>
      </c>
      <c r="BX45" s="53"/>
      <c r="BY45" s="139" t="str">
        <f>IF(IFERROR(VLOOKUP(BX$4&amp;BX45,都馬連編集用!$B$13:$C$49,2,FALSE),"")=0,"",(IFERROR(VLOOKUP(BX$4&amp;BX45,都馬連編集用!$B$13:$C$49,2,FALSE),"")))</f>
        <v/>
      </c>
      <c r="BZ45" s="53"/>
      <c r="CA45" s="139" t="str">
        <f>IF(IFERROR(VLOOKUP(BZ$4&amp;BZ45,都馬連編集用!$B$13:$C$49,2,FALSE),"")=0,"",(IFERROR(VLOOKUP(BZ$4&amp;BZ45,都馬連編集用!$B$13:$C$49,2,FALSE),"")))</f>
        <v/>
      </c>
      <c r="CB45" s="53"/>
      <c r="CC45" s="139" t="str">
        <f>IF(IFERROR(VLOOKUP(CB$4&amp;CB45,都馬連編集用!$B$13:$C$49,2,FALSE),"")=0,"",(IFERROR(VLOOKUP(CB$4&amp;CB45,都馬連編集用!$B$13:$C$49,2,FALSE),"")))</f>
        <v/>
      </c>
      <c r="CD45" s="53"/>
      <c r="CE45" s="139" t="str">
        <f>IF(IFERROR(VLOOKUP(CD$4&amp;CD45,都馬連編集用!$B$13:$C$49,2,FALSE),"")=0,"",(IFERROR(VLOOKUP(CD$4&amp;CD45,都馬連編集用!$B$13:$C$49,2,FALSE),"")))</f>
        <v/>
      </c>
      <c r="CF45" s="53"/>
      <c r="CG45" s="139" t="str">
        <f>IF(IFERROR(VLOOKUP(CF$4&amp;CF45,都馬連編集用!$B$13:$C$49,2,FALSE),"")=0,"",(IFERROR(VLOOKUP(CF$4&amp;CF45,都馬連編集用!$B$13:$C$49,2,FALSE),"")))</f>
        <v/>
      </c>
      <c r="CH45" s="53"/>
      <c r="CI45" s="139" t="str">
        <f>IF(IFERROR(VLOOKUP(CH$4&amp;CH45,都馬連編集用!$B$13:$C$49,2,FALSE),"")=0,"",(IFERROR(VLOOKUP(CH$4&amp;CH45,都馬連編集用!$B$13:$C$49,2,FALSE),"")))</f>
        <v/>
      </c>
      <c r="CJ45" s="53"/>
      <c r="CK45" s="139" t="str">
        <f>IF(IFERROR(VLOOKUP(CJ$4&amp;CJ45,都馬連編集用!$B$13:$C$49,2,FALSE),"")=0,"",(IFERROR(VLOOKUP(CJ$4&amp;CJ45,都馬連編集用!$B$13:$C$49,2,FALSE),"")))</f>
        <v/>
      </c>
      <c r="CL45" s="53"/>
      <c r="CM45" s="139" t="str">
        <f>IF(IFERROR(VLOOKUP(CL$4&amp;CL45,都馬連編集用!$B$13:$C$49,2,FALSE),"")=0,"",(IFERROR(VLOOKUP(CL$4&amp;CL45,都馬連編集用!$B$13:$C$49,2,FALSE),"")))</f>
        <v/>
      </c>
      <c r="CN45" s="53"/>
      <c r="CO45" s="139" t="str">
        <f>IF(IFERROR(VLOOKUP(CN$4&amp;CN45,都馬連編集用!$B$13:$C$49,2,FALSE),"")=0,"",(IFERROR(VLOOKUP(CN$4&amp;CN45,都馬連編集用!$B$13:$C$49,2,FALSE),"")))</f>
        <v/>
      </c>
      <c r="CP45" s="53"/>
      <c r="CQ45" s="139" t="str">
        <f>IF(IFERROR(VLOOKUP(CP$4&amp;CP45,都馬連編集用!$B$13:$C$49,2,FALSE),"")=0,"",(IFERROR(VLOOKUP(CP$4&amp;CP45,都馬連編集用!$B$13:$C$49,2,FALSE),"")))</f>
        <v/>
      </c>
      <c r="CR45" s="53"/>
      <c r="CS45" s="139" t="str">
        <f>IF(IFERROR(VLOOKUP(CR$4&amp;CR45,都馬連編集用!$B$13:$C$49,2,FALSE),"")=0,"",(IFERROR(VLOOKUP(CR$4&amp;CR45,都馬連編集用!$B$13:$C$49,2,FALSE),"")))</f>
        <v/>
      </c>
      <c r="CT45" s="53"/>
      <c r="CU45" s="139" t="str">
        <f>IF(IFERROR(VLOOKUP(CT$4&amp;CT45,都馬連編集用!$B$13:$C$49,2,FALSE),"")=0,"",(IFERROR(VLOOKUP(CT$4&amp;CT45,都馬連編集用!$B$13:$C$49,2,FALSE),"")))</f>
        <v/>
      </c>
      <c r="CV45" s="53"/>
      <c r="CW45" s="139" t="str">
        <f>IF(IFERROR(VLOOKUP(CV$4&amp;CV45,都馬連編集用!$B$13:$C$49,2,FALSE),"")=0,"",(IFERROR(VLOOKUP(CV$4&amp;CV45,都馬連編集用!$B$13:$C$49,2,FALSE),"")))</f>
        <v/>
      </c>
      <c r="CX45" s="53"/>
      <c r="CY45" s="139" t="str">
        <f>IF(IFERROR(VLOOKUP(CX$4&amp;CX45,都馬連編集用!$B$13:$C$49,2,FALSE),"")=0,"",(IFERROR(VLOOKUP(CX$4&amp;CX45,都馬連編集用!$B$13:$C$49,2,FALSE),"")))</f>
        <v/>
      </c>
      <c r="CZ45" s="53"/>
      <c r="DA45" s="139" t="str">
        <f>IF(IFERROR(VLOOKUP(CZ$4&amp;CZ45,都馬連編集用!$B$13:$C$49,2,FALSE),"")=0,"",(IFERROR(VLOOKUP(CZ$4&amp;CZ45,都馬連編集用!$B$13:$C$49,2,FALSE),"")))</f>
        <v/>
      </c>
      <c r="DB45" s="53"/>
      <c r="DC45" s="139" t="str">
        <f>IF(IFERROR(VLOOKUP(DB$4&amp;DB45,都馬連編集用!$B$13:$C$49,2,FALSE),"")=0,"",(IFERROR(VLOOKUP(DB$4&amp;DB45,都馬連編集用!$B$13:$C$49,2,FALSE),"")))</f>
        <v/>
      </c>
      <c r="DD45" s="53"/>
      <c r="DE45" s="139" t="str">
        <f>IF(IFERROR(VLOOKUP(DD$4&amp;DD45,都馬連編集用!$B$13:$C$49,2,FALSE),"")=0,"",(IFERROR(VLOOKUP(DD$4&amp;DD45,都馬連編集用!$B$13:$C$49,2,FALSE),"")))</f>
        <v/>
      </c>
      <c r="DF45" s="53"/>
      <c r="DG45" s="139" t="str">
        <f>IF(IFERROR(VLOOKUP(DF$4&amp;DF45,都馬連編集用!$B$13:$C$49,2,FALSE),"")=0,"",(IFERROR(VLOOKUP(DF$4&amp;DF45,都馬連編集用!$B$13:$C$49,2,FALSE),"")))</f>
        <v/>
      </c>
      <c r="DH45" s="53"/>
      <c r="DI45" s="139" t="str">
        <f>IF(IFERROR(VLOOKUP(DH$4&amp;DH45,都馬連編集用!$B$13:$C$49,2,FALSE),"")=0,"",(IFERROR(VLOOKUP(DH$4&amp;DH45,都馬連編集用!$B$13:$C$49,2,FALSE),"")))</f>
        <v/>
      </c>
      <c r="DJ45" s="53"/>
    </row>
    <row r="46" spans="1:114" ht="30.6" customHeight="1" x14ac:dyDescent="0.2">
      <c r="A46" s="34">
        <v>41</v>
      </c>
      <c r="D46" s="34" t="e">
        <f t="shared" si="53"/>
        <v>#N/A</v>
      </c>
      <c r="E46" s="126" t="e">
        <f t="shared" si="52"/>
        <v>#N/A</v>
      </c>
      <c r="F46" s="121"/>
      <c r="G46" s="141" t="str">
        <f>IFERROR(VLOOKUP(F46,'申込書2（馬匹・選手）'!$B$5:$D$54,3,FALSE),"")</f>
        <v/>
      </c>
      <c r="H46" s="121"/>
      <c r="I46" s="140" t="str">
        <f>IFERROR(VLOOKUP(H46,'申込書2（馬匹・選手）'!$F$5:$H$54,3,FALSE),"")</f>
        <v/>
      </c>
      <c r="J46" s="102" t="str">
        <f t="shared" si="51"/>
        <v/>
      </c>
      <c r="K46" s="107"/>
      <c r="L46" s="53"/>
      <c r="M46" s="139" t="str">
        <f>IF(IFERROR(VLOOKUP(L$4&amp;L46,都馬連編集用!$B$13:$C$49,2,FALSE),"")=0,"",(IFERROR(VLOOKUP(L$4&amp;L46,都馬連編集用!$B$13:$C$49,2,FALSE),"")))</f>
        <v/>
      </c>
      <c r="N46" s="53"/>
      <c r="O46" s="139" t="str">
        <f>IF(IFERROR(VLOOKUP(N$4&amp;N46,都馬連編集用!$B$13:$C$49,2,FALSE),"")=0,"",(IFERROR(VLOOKUP(N$4&amp;N46,都馬連編集用!$B$13:$C$49,2,FALSE),"")))</f>
        <v/>
      </c>
      <c r="P46" s="53"/>
      <c r="Q46" s="139" t="str">
        <f>IF(IFERROR(VLOOKUP(P$4&amp;P46,都馬連編集用!$B$13:$C$49,2,FALSE),"")=0,"",(IFERROR(VLOOKUP(P$4&amp;P46,都馬連編集用!$B$13:$C$49,2,FALSE),"")))</f>
        <v/>
      </c>
      <c r="R46" s="53"/>
      <c r="S46" s="139" t="str">
        <f>IF(IFERROR(VLOOKUP(R$4&amp;R46,都馬連編集用!$B$13:$C$49,2,FALSE),"")=0,"",(IFERROR(VLOOKUP(R$4&amp;R46,都馬連編集用!$B$13:$C$49,2,FALSE),"")))</f>
        <v/>
      </c>
      <c r="T46" s="53"/>
      <c r="U46" s="139" t="str">
        <f>IF(IFERROR(VLOOKUP(T$4&amp;T46,都馬連編集用!$B$13:$C$49,2,FALSE),"")=0,"",(IFERROR(VLOOKUP(T$4&amp;T46,都馬連編集用!$B$13:$C$49,2,FALSE),"")))</f>
        <v/>
      </c>
      <c r="V46" s="53"/>
      <c r="W46" s="139" t="str">
        <f>IF(IFERROR(VLOOKUP(V$4&amp;V46,都馬連編集用!$B$13:$C$49,2,FALSE),"")=0,"",(IFERROR(VLOOKUP(V$4&amp;V46,都馬連編集用!$B$13:$C$49,2,FALSE),"")))</f>
        <v/>
      </c>
      <c r="X46" s="53"/>
      <c r="Y46" s="139" t="str">
        <f>IF(IFERROR(VLOOKUP(X$4&amp;X46,都馬連編集用!$B$13:$C$49,2,FALSE),"")=0,"",(IFERROR(VLOOKUP(X$4&amp;X46,都馬連編集用!$B$13:$C$49,2,FALSE),"")))</f>
        <v/>
      </c>
      <c r="Z46" s="53"/>
      <c r="AA46" s="139" t="str">
        <f>IF(IFERROR(VLOOKUP(Z$4&amp;Z46,都馬連編集用!$B$13:$C$49,2,FALSE),"")=0,"",(IFERROR(VLOOKUP(Z$4&amp;Z46,都馬連編集用!$B$13:$C$49,2,FALSE),"")))</f>
        <v/>
      </c>
      <c r="AB46" s="53"/>
      <c r="AC46" s="139" t="str">
        <f>IF(IFERROR(VLOOKUP(AB$4&amp;AB46,都馬連編集用!$B$13:$C$49,2,FALSE),"")=0,"",(IFERROR(VLOOKUP(AB$4&amp;AB46,都馬連編集用!$B$13:$C$49,2,FALSE),"")))</f>
        <v/>
      </c>
      <c r="AD46" s="53"/>
      <c r="AE46" s="139" t="str">
        <f>IF(IFERROR(VLOOKUP(AD$4&amp;AD46,都馬連編集用!$B$13:$C$49,2,FALSE),"")=0,"",(IFERROR(VLOOKUP(AD$4&amp;AD46,都馬連編集用!$B$13:$C$49,2,FALSE),"")))</f>
        <v/>
      </c>
      <c r="AF46" s="53"/>
      <c r="AG46" s="139" t="str">
        <f>IF(IFERROR(VLOOKUP(AF$4&amp;AF46,都馬連編集用!$B$13:$C$49,2,FALSE),"")=0,"",(IFERROR(VLOOKUP(AF$4&amp;AF46,都馬連編集用!$B$13:$C$49,2,FALSE),"")))</f>
        <v/>
      </c>
      <c r="AH46" s="53"/>
      <c r="AI46" s="139" t="str">
        <f>IF(IFERROR(VLOOKUP(AH$4&amp;AH46,都馬連編集用!$B$13:$C$49,2,FALSE),"")=0,"",(IFERROR(VLOOKUP(AH$4&amp;AH46,都馬連編集用!$B$13:$C$49,2,FALSE),"")))</f>
        <v/>
      </c>
      <c r="AJ46" s="53"/>
      <c r="AK46" s="139" t="str">
        <f>IF(IFERROR(VLOOKUP(AJ$4&amp;AJ46,都馬連編集用!$B$13:$C$49,2,FALSE),"")=0,"",(IFERROR(VLOOKUP(AJ$4&amp;AJ46,都馬連編集用!$B$13:$C$49,2,FALSE),"")))</f>
        <v/>
      </c>
      <c r="AL46" s="53"/>
      <c r="AM46" s="139" t="str">
        <f>IF(IFERROR(VLOOKUP(AL$4&amp;AL46,都馬連編集用!$B$13:$C$49,2,FALSE),"")=0,"",(IFERROR(VLOOKUP(AL$4&amp;AL46,都馬連編集用!$B$13:$C$49,2,FALSE),"")))</f>
        <v/>
      </c>
      <c r="AN46" s="53"/>
      <c r="AO46" s="172" t="str">
        <f>IF(IFERROR(VLOOKUP(AN$4&amp;AN46,都馬連編集用!$B$13:$C$49,2,FALSE),"")=0,"",(IFERROR(VLOOKUP(AN$4&amp;AN46,都馬連編集用!$B$13:$C$49,2,FALSE),"")))</f>
        <v/>
      </c>
      <c r="AP46" s="176"/>
      <c r="AQ46" s="139" t="str">
        <f>IF(IFERROR(VLOOKUP(AP$4&amp;AP46,都馬連編集用!$B$13:$C$49,2,FALSE),"")=0,"",(IFERROR(VLOOKUP(AP$4&amp;AP46,都馬連編集用!$B$13:$C$49,2,FALSE),"")))</f>
        <v/>
      </c>
      <c r="AR46" s="53"/>
      <c r="AS46" s="139" t="str">
        <f>IF(IFERROR(VLOOKUP(AR$4&amp;AR46,都馬連編集用!$B$13:$C$49,2,FALSE),"")=0,"",(IFERROR(VLOOKUP(AR$4&amp;AR46,都馬連編集用!$B$13:$C$49,2,FALSE),"")))</f>
        <v/>
      </c>
      <c r="AT46" s="53"/>
      <c r="AU46" s="139" t="str">
        <f>IF(IFERROR(VLOOKUP(AT$4&amp;AT46,都馬連編集用!$B$13:$C$49,2,FALSE),"")=0,"",(IFERROR(VLOOKUP(AT$4&amp;AT46,都馬連編集用!$B$13:$C$49,2,FALSE),"")))</f>
        <v/>
      </c>
      <c r="AV46" s="53"/>
      <c r="AW46" s="139" t="str">
        <f>IF(IFERROR(VLOOKUP(AV$4&amp;AV46,都馬連編集用!$B$13:$C$49,2,FALSE),"")=0,"",(IFERROR(VLOOKUP(AV$4&amp;AV46,都馬連編集用!$B$13:$C$49,2,FALSE),"")))</f>
        <v/>
      </c>
      <c r="AX46" s="53"/>
      <c r="AY46" s="139" t="str">
        <f>IF(IFERROR(VLOOKUP(AX$4&amp;AX46,都馬連編集用!$B$13:$C$49,2,FALSE),"")=0,"",(IFERROR(VLOOKUP(AX$4&amp;AX46,都馬連編集用!$B$13:$C$49,2,FALSE),"")))</f>
        <v/>
      </c>
      <c r="AZ46" s="53"/>
      <c r="BA46" s="139" t="str">
        <f>IF(IFERROR(VLOOKUP(AZ$4&amp;AZ46,都馬連編集用!$B$13:$C$49,2,FALSE),"")=0,"",(IFERROR(VLOOKUP(AZ$4&amp;AZ46,都馬連編集用!$B$13:$C$49,2,FALSE),"")))</f>
        <v/>
      </c>
      <c r="BB46" s="53"/>
      <c r="BC46" s="139" t="str">
        <f>IF(IFERROR(VLOOKUP(BB$4&amp;BB46,都馬連編集用!$B$13:$C$49,2,FALSE),"")=0,"",(IFERROR(VLOOKUP(BB$4&amp;BB46,都馬連編集用!$B$13:$C$49,2,FALSE),"")))</f>
        <v/>
      </c>
      <c r="BD46" s="53"/>
      <c r="BE46" s="139" t="str">
        <f>IF(IFERROR(VLOOKUP(BD$4&amp;BD46,都馬連編集用!$B$13:$C$49,2,FALSE),"")=0,"",(IFERROR(VLOOKUP(BD$4&amp;BD46,都馬連編集用!$B$13:$C$49,2,FALSE),"")))</f>
        <v/>
      </c>
      <c r="BF46" s="53"/>
      <c r="BG46" s="139" t="str">
        <f>IF(IFERROR(VLOOKUP(BF$4&amp;BF46,都馬連編集用!$B$13:$C$49,2,FALSE),"")=0,"",(IFERROR(VLOOKUP(BF$4&amp;BF46,都馬連編集用!$B$13:$C$49,2,FALSE),"")))</f>
        <v/>
      </c>
      <c r="BH46" s="53"/>
      <c r="BI46" s="139" t="str">
        <f>IF(IFERROR(VLOOKUP(BH$4&amp;BH46,都馬連編集用!$B$13:$C$49,2,FALSE),"")=0,"",(IFERROR(VLOOKUP(BH$4&amp;BH46,都馬連編集用!$B$13:$C$49,2,FALSE),"")))</f>
        <v/>
      </c>
      <c r="BJ46" s="53"/>
      <c r="BK46" s="139" t="str">
        <f>IF(IFERROR(VLOOKUP(BJ$4&amp;BJ46,都馬連編集用!$B$13:$C$49,2,FALSE),"")=0,"",(IFERROR(VLOOKUP(BJ$4&amp;BJ46,都馬連編集用!$B$13:$C$49,2,FALSE),"")))</f>
        <v/>
      </c>
      <c r="BL46" s="53"/>
      <c r="BM46" s="139" t="str">
        <f>IF(IFERROR(VLOOKUP(BL$4&amp;BL46,都馬連編集用!$B$13:$C$49,2,FALSE),"")=0,"",(IFERROR(VLOOKUP(BL$4&amp;BL46,都馬連編集用!$B$13:$C$49,2,FALSE),"")))</f>
        <v/>
      </c>
      <c r="BN46" s="53"/>
      <c r="BO46" s="139" t="str">
        <f>IF(IFERROR(VLOOKUP(BN$4&amp;BN46,都馬連編集用!$B$13:$C$49,2,FALSE),"")=0,"",(IFERROR(VLOOKUP(BN$4&amp;BN46,都馬連編集用!$B$13:$C$49,2,FALSE),"")))</f>
        <v/>
      </c>
      <c r="BP46" s="53"/>
      <c r="BQ46" s="139" t="str">
        <f>IF(IFERROR(VLOOKUP(BP$4&amp;BP46,都馬連編集用!$B$13:$C$49,2,FALSE),"")=0,"",(IFERROR(VLOOKUP(BP$4&amp;BP46,都馬連編集用!$B$13:$C$49,2,FALSE),"")))</f>
        <v/>
      </c>
      <c r="BR46" s="53"/>
      <c r="BS46" s="139" t="str">
        <f>IF(IFERROR(VLOOKUP(BR$4&amp;BR46,都馬連編集用!$B$13:$C$49,2,FALSE),"")=0,"",(IFERROR(VLOOKUP(BR$4&amp;BR46,都馬連編集用!$B$13:$C$49,2,FALSE),"")))</f>
        <v/>
      </c>
      <c r="BT46" s="53"/>
      <c r="BU46" s="139" t="str">
        <f>IF(IFERROR(VLOOKUP(BT$4&amp;BT46,都馬連編集用!$B$13:$C$49,2,FALSE),"")=0,"",(IFERROR(VLOOKUP(BT$4&amp;BT46,都馬連編集用!$B$13:$C$49,2,FALSE),"")))</f>
        <v/>
      </c>
      <c r="BV46" s="53"/>
      <c r="BW46" s="139" t="str">
        <f>IF(IFERROR(VLOOKUP(BV$4&amp;BV46,都馬連編集用!$B$13:$C$49,2,FALSE),"")=0,"",(IFERROR(VLOOKUP(BV$4&amp;BV46,都馬連編集用!$B$13:$C$49,2,FALSE),"")))</f>
        <v/>
      </c>
      <c r="BX46" s="53"/>
      <c r="BY46" s="139" t="str">
        <f>IF(IFERROR(VLOOKUP(BX$4&amp;BX46,都馬連編集用!$B$13:$C$49,2,FALSE),"")=0,"",(IFERROR(VLOOKUP(BX$4&amp;BX46,都馬連編集用!$B$13:$C$49,2,FALSE),"")))</f>
        <v/>
      </c>
      <c r="BZ46" s="53"/>
      <c r="CA46" s="139" t="str">
        <f>IF(IFERROR(VLOOKUP(BZ$4&amp;BZ46,都馬連編集用!$B$13:$C$49,2,FALSE),"")=0,"",(IFERROR(VLOOKUP(BZ$4&amp;BZ46,都馬連編集用!$B$13:$C$49,2,FALSE),"")))</f>
        <v/>
      </c>
      <c r="CB46" s="53"/>
      <c r="CC46" s="139" t="str">
        <f>IF(IFERROR(VLOOKUP(CB$4&amp;CB46,都馬連編集用!$B$13:$C$49,2,FALSE),"")=0,"",(IFERROR(VLOOKUP(CB$4&amp;CB46,都馬連編集用!$B$13:$C$49,2,FALSE),"")))</f>
        <v/>
      </c>
      <c r="CD46" s="53"/>
      <c r="CE46" s="139" t="str">
        <f>IF(IFERROR(VLOOKUP(CD$4&amp;CD46,都馬連編集用!$B$13:$C$49,2,FALSE),"")=0,"",(IFERROR(VLOOKUP(CD$4&amp;CD46,都馬連編集用!$B$13:$C$49,2,FALSE),"")))</f>
        <v/>
      </c>
      <c r="CF46" s="53"/>
      <c r="CG46" s="139" t="str">
        <f>IF(IFERROR(VLOOKUP(CF$4&amp;CF46,都馬連編集用!$B$13:$C$49,2,FALSE),"")=0,"",(IFERROR(VLOOKUP(CF$4&amp;CF46,都馬連編集用!$B$13:$C$49,2,FALSE),"")))</f>
        <v/>
      </c>
      <c r="CH46" s="53"/>
      <c r="CI46" s="139" t="str">
        <f>IF(IFERROR(VLOOKUP(CH$4&amp;CH46,都馬連編集用!$B$13:$C$49,2,FALSE),"")=0,"",(IFERROR(VLOOKUP(CH$4&amp;CH46,都馬連編集用!$B$13:$C$49,2,FALSE),"")))</f>
        <v/>
      </c>
      <c r="CJ46" s="53"/>
      <c r="CK46" s="139" t="str">
        <f>IF(IFERROR(VLOOKUP(CJ$4&amp;CJ46,都馬連編集用!$B$13:$C$49,2,FALSE),"")=0,"",(IFERROR(VLOOKUP(CJ$4&amp;CJ46,都馬連編集用!$B$13:$C$49,2,FALSE),"")))</f>
        <v/>
      </c>
      <c r="CL46" s="53"/>
      <c r="CM46" s="139" t="str">
        <f>IF(IFERROR(VLOOKUP(CL$4&amp;CL46,都馬連編集用!$B$13:$C$49,2,FALSE),"")=0,"",(IFERROR(VLOOKUP(CL$4&amp;CL46,都馬連編集用!$B$13:$C$49,2,FALSE),"")))</f>
        <v/>
      </c>
      <c r="CN46" s="53"/>
      <c r="CO46" s="139" t="str">
        <f>IF(IFERROR(VLOOKUP(CN$4&amp;CN46,都馬連編集用!$B$13:$C$49,2,FALSE),"")=0,"",(IFERROR(VLOOKUP(CN$4&amp;CN46,都馬連編集用!$B$13:$C$49,2,FALSE),"")))</f>
        <v/>
      </c>
      <c r="CP46" s="53"/>
      <c r="CQ46" s="139" t="str">
        <f>IF(IFERROR(VLOOKUP(CP$4&amp;CP46,都馬連編集用!$B$13:$C$49,2,FALSE),"")=0,"",(IFERROR(VLOOKUP(CP$4&amp;CP46,都馬連編集用!$B$13:$C$49,2,FALSE),"")))</f>
        <v/>
      </c>
      <c r="CR46" s="53"/>
      <c r="CS46" s="139" t="str">
        <f>IF(IFERROR(VLOOKUP(CR$4&amp;CR46,都馬連編集用!$B$13:$C$49,2,FALSE),"")=0,"",(IFERROR(VLOOKUP(CR$4&amp;CR46,都馬連編集用!$B$13:$C$49,2,FALSE),"")))</f>
        <v/>
      </c>
      <c r="CT46" s="53"/>
      <c r="CU46" s="139" t="str">
        <f>IF(IFERROR(VLOOKUP(CT$4&amp;CT46,都馬連編集用!$B$13:$C$49,2,FALSE),"")=0,"",(IFERROR(VLOOKUP(CT$4&amp;CT46,都馬連編集用!$B$13:$C$49,2,FALSE),"")))</f>
        <v/>
      </c>
      <c r="CV46" s="53"/>
      <c r="CW46" s="139" t="str">
        <f>IF(IFERROR(VLOOKUP(CV$4&amp;CV46,都馬連編集用!$B$13:$C$49,2,FALSE),"")=0,"",(IFERROR(VLOOKUP(CV$4&amp;CV46,都馬連編集用!$B$13:$C$49,2,FALSE),"")))</f>
        <v/>
      </c>
      <c r="CX46" s="53"/>
      <c r="CY46" s="139" t="str">
        <f>IF(IFERROR(VLOOKUP(CX$4&amp;CX46,都馬連編集用!$B$13:$C$49,2,FALSE),"")=0,"",(IFERROR(VLOOKUP(CX$4&amp;CX46,都馬連編集用!$B$13:$C$49,2,FALSE),"")))</f>
        <v/>
      </c>
      <c r="CZ46" s="53"/>
      <c r="DA46" s="139" t="str">
        <f>IF(IFERROR(VLOOKUP(CZ$4&amp;CZ46,都馬連編集用!$B$13:$C$49,2,FALSE),"")=0,"",(IFERROR(VLOOKUP(CZ$4&amp;CZ46,都馬連編集用!$B$13:$C$49,2,FALSE),"")))</f>
        <v/>
      </c>
      <c r="DB46" s="53"/>
      <c r="DC46" s="139" t="str">
        <f>IF(IFERROR(VLOOKUP(DB$4&amp;DB46,都馬連編集用!$B$13:$C$49,2,FALSE),"")=0,"",(IFERROR(VLOOKUP(DB$4&amp;DB46,都馬連編集用!$B$13:$C$49,2,FALSE),"")))</f>
        <v/>
      </c>
      <c r="DD46" s="53"/>
      <c r="DE46" s="139" t="str">
        <f>IF(IFERROR(VLOOKUP(DD$4&amp;DD46,都馬連編集用!$B$13:$C$49,2,FALSE),"")=0,"",(IFERROR(VLOOKUP(DD$4&amp;DD46,都馬連編集用!$B$13:$C$49,2,FALSE),"")))</f>
        <v/>
      </c>
      <c r="DF46" s="53"/>
      <c r="DG46" s="139" t="str">
        <f>IF(IFERROR(VLOOKUP(DF$4&amp;DF46,都馬連編集用!$B$13:$C$49,2,FALSE),"")=0,"",(IFERROR(VLOOKUP(DF$4&amp;DF46,都馬連編集用!$B$13:$C$49,2,FALSE),"")))</f>
        <v/>
      </c>
      <c r="DH46" s="53"/>
      <c r="DI46" s="139" t="str">
        <f>IF(IFERROR(VLOOKUP(DH$4&amp;DH46,都馬連編集用!$B$13:$C$49,2,FALSE),"")=0,"",(IFERROR(VLOOKUP(DH$4&amp;DH46,都馬連編集用!$B$13:$C$49,2,FALSE),"")))</f>
        <v/>
      </c>
      <c r="DJ46" s="53"/>
    </row>
    <row r="47" spans="1:114" ht="30.6" customHeight="1" x14ac:dyDescent="0.2">
      <c r="A47" s="34">
        <v>42</v>
      </c>
      <c r="D47" s="34" t="e">
        <f t="shared" si="53"/>
        <v>#N/A</v>
      </c>
      <c r="E47" s="126" t="e">
        <f t="shared" si="52"/>
        <v>#N/A</v>
      </c>
      <c r="F47" s="121"/>
      <c r="G47" s="141" t="str">
        <f>IFERROR(VLOOKUP(F47,'申込書2（馬匹・選手）'!$B$5:$D$54,3,FALSE),"")</f>
        <v/>
      </c>
      <c r="H47" s="121"/>
      <c r="I47" s="140" t="str">
        <f>IFERROR(VLOOKUP(H47,'申込書2（馬匹・選手）'!$F$5:$H$54,3,FALSE),"")</f>
        <v/>
      </c>
      <c r="J47" s="102" t="str">
        <f t="shared" si="51"/>
        <v/>
      </c>
      <c r="K47" s="107"/>
      <c r="L47" s="53"/>
      <c r="M47" s="139" t="str">
        <f>IF(IFERROR(VLOOKUP(L$4&amp;L47,都馬連編集用!$B$13:$C$49,2,FALSE),"")=0,"",(IFERROR(VLOOKUP(L$4&amp;L47,都馬連編集用!$B$13:$C$49,2,FALSE),"")))</f>
        <v/>
      </c>
      <c r="N47" s="53"/>
      <c r="O47" s="139" t="str">
        <f>IF(IFERROR(VLOOKUP(N$4&amp;N47,都馬連編集用!$B$13:$C$49,2,FALSE),"")=0,"",(IFERROR(VLOOKUP(N$4&amp;N47,都馬連編集用!$B$13:$C$49,2,FALSE),"")))</f>
        <v/>
      </c>
      <c r="P47" s="53"/>
      <c r="Q47" s="139" t="str">
        <f>IF(IFERROR(VLOOKUP(P$4&amp;P47,都馬連編集用!$B$13:$C$49,2,FALSE),"")=0,"",(IFERROR(VLOOKUP(P$4&amp;P47,都馬連編集用!$B$13:$C$49,2,FALSE),"")))</f>
        <v/>
      </c>
      <c r="R47" s="53"/>
      <c r="S47" s="139" t="str">
        <f>IF(IFERROR(VLOOKUP(R$4&amp;R47,都馬連編集用!$B$13:$C$49,2,FALSE),"")=0,"",(IFERROR(VLOOKUP(R$4&amp;R47,都馬連編集用!$B$13:$C$49,2,FALSE),"")))</f>
        <v/>
      </c>
      <c r="T47" s="53"/>
      <c r="U47" s="139" t="str">
        <f>IF(IFERROR(VLOOKUP(T$4&amp;T47,都馬連編集用!$B$13:$C$49,2,FALSE),"")=0,"",(IFERROR(VLOOKUP(T$4&amp;T47,都馬連編集用!$B$13:$C$49,2,FALSE),"")))</f>
        <v/>
      </c>
      <c r="V47" s="53"/>
      <c r="W47" s="139" t="str">
        <f>IF(IFERROR(VLOOKUP(V$4&amp;V47,都馬連編集用!$B$13:$C$49,2,FALSE),"")=0,"",(IFERROR(VLOOKUP(V$4&amp;V47,都馬連編集用!$B$13:$C$49,2,FALSE),"")))</f>
        <v/>
      </c>
      <c r="X47" s="53"/>
      <c r="Y47" s="139" t="str">
        <f>IF(IFERROR(VLOOKUP(X$4&amp;X47,都馬連編集用!$B$13:$C$49,2,FALSE),"")=0,"",(IFERROR(VLOOKUP(X$4&amp;X47,都馬連編集用!$B$13:$C$49,2,FALSE),"")))</f>
        <v/>
      </c>
      <c r="Z47" s="53"/>
      <c r="AA47" s="139" t="str">
        <f>IF(IFERROR(VLOOKUP(Z$4&amp;Z47,都馬連編集用!$B$13:$C$49,2,FALSE),"")=0,"",(IFERROR(VLOOKUP(Z$4&amp;Z47,都馬連編集用!$B$13:$C$49,2,FALSE),"")))</f>
        <v/>
      </c>
      <c r="AB47" s="53"/>
      <c r="AC47" s="139" t="str">
        <f>IF(IFERROR(VLOOKUP(AB$4&amp;AB47,都馬連編集用!$B$13:$C$49,2,FALSE),"")=0,"",(IFERROR(VLOOKUP(AB$4&amp;AB47,都馬連編集用!$B$13:$C$49,2,FALSE),"")))</f>
        <v/>
      </c>
      <c r="AD47" s="53"/>
      <c r="AE47" s="139" t="str">
        <f>IF(IFERROR(VLOOKUP(AD$4&amp;AD47,都馬連編集用!$B$13:$C$49,2,FALSE),"")=0,"",(IFERROR(VLOOKUP(AD$4&amp;AD47,都馬連編集用!$B$13:$C$49,2,FALSE),"")))</f>
        <v/>
      </c>
      <c r="AF47" s="53"/>
      <c r="AG47" s="139" t="str">
        <f>IF(IFERROR(VLOOKUP(AF$4&amp;AF47,都馬連編集用!$B$13:$C$49,2,FALSE),"")=0,"",(IFERROR(VLOOKUP(AF$4&amp;AF47,都馬連編集用!$B$13:$C$49,2,FALSE),"")))</f>
        <v/>
      </c>
      <c r="AH47" s="53"/>
      <c r="AI47" s="139" t="str">
        <f>IF(IFERROR(VLOOKUP(AH$4&amp;AH47,都馬連編集用!$B$13:$C$49,2,FALSE),"")=0,"",(IFERROR(VLOOKUP(AH$4&amp;AH47,都馬連編集用!$B$13:$C$49,2,FALSE),"")))</f>
        <v/>
      </c>
      <c r="AJ47" s="53"/>
      <c r="AK47" s="139" t="str">
        <f>IF(IFERROR(VLOOKUP(AJ$4&amp;AJ47,都馬連編集用!$B$13:$C$49,2,FALSE),"")=0,"",(IFERROR(VLOOKUP(AJ$4&amp;AJ47,都馬連編集用!$B$13:$C$49,2,FALSE),"")))</f>
        <v/>
      </c>
      <c r="AL47" s="53"/>
      <c r="AM47" s="139" t="str">
        <f>IF(IFERROR(VLOOKUP(AL$4&amp;AL47,都馬連編集用!$B$13:$C$49,2,FALSE),"")=0,"",(IFERROR(VLOOKUP(AL$4&amp;AL47,都馬連編集用!$B$13:$C$49,2,FALSE),"")))</f>
        <v/>
      </c>
      <c r="AN47" s="53"/>
      <c r="AO47" s="172" t="str">
        <f>IF(IFERROR(VLOOKUP(AN$4&amp;AN47,都馬連編集用!$B$13:$C$49,2,FALSE),"")=0,"",(IFERROR(VLOOKUP(AN$4&amp;AN47,都馬連編集用!$B$13:$C$49,2,FALSE),"")))</f>
        <v/>
      </c>
      <c r="AP47" s="176"/>
      <c r="AQ47" s="139" t="str">
        <f>IF(IFERROR(VLOOKUP(AP$4&amp;AP47,都馬連編集用!$B$13:$C$49,2,FALSE),"")=0,"",(IFERROR(VLOOKUP(AP$4&amp;AP47,都馬連編集用!$B$13:$C$49,2,FALSE),"")))</f>
        <v/>
      </c>
      <c r="AR47" s="53"/>
      <c r="AS47" s="139" t="str">
        <f>IF(IFERROR(VLOOKUP(AR$4&amp;AR47,都馬連編集用!$B$13:$C$49,2,FALSE),"")=0,"",(IFERROR(VLOOKUP(AR$4&amp;AR47,都馬連編集用!$B$13:$C$49,2,FALSE),"")))</f>
        <v/>
      </c>
      <c r="AT47" s="53"/>
      <c r="AU47" s="139" t="str">
        <f>IF(IFERROR(VLOOKUP(AT$4&amp;AT47,都馬連編集用!$B$13:$C$49,2,FALSE),"")=0,"",(IFERROR(VLOOKUP(AT$4&amp;AT47,都馬連編集用!$B$13:$C$49,2,FALSE),"")))</f>
        <v/>
      </c>
      <c r="AV47" s="53"/>
      <c r="AW47" s="139" t="str">
        <f>IF(IFERROR(VLOOKUP(AV$4&amp;AV47,都馬連編集用!$B$13:$C$49,2,FALSE),"")=0,"",(IFERROR(VLOOKUP(AV$4&amp;AV47,都馬連編集用!$B$13:$C$49,2,FALSE),"")))</f>
        <v/>
      </c>
      <c r="AX47" s="53"/>
      <c r="AY47" s="139" t="str">
        <f>IF(IFERROR(VLOOKUP(AX$4&amp;AX47,都馬連編集用!$B$13:$C$49,2,FALSE),"")=0,"",(IFERROR(VLOOKUP(AX$4&amp;AX47,都馬連編集用!$B$13:$C$49,2,FALSE),"")))</f>
        <v/>
      </c>
      <c r="AZ47" s="53"/>
      <c r="BA47" s="139" t="str">
        <f>IF(IFERROR(VLOOKUP(AZ$4&amp;AZ47,都馬連編集用!$B$13:$C$49,2,FALSE),"")=0,"",(IFERROR(VLOOKUP(AZ$4&amp;AZ47,都馬連編集用!$B$13:$C$49,2,FALSE),"")))</f>
        <v/>
      </c>
      <c r="BB47" s="53"/>
      <c r="BC47" s="139" t="str">
        <f>IF(IFERROR(VLOOKUP(BB$4&amp;BB47,都馬連編集用!$B$13:$C$49,2,FALSE),"")=0,"",(IFERROR(VLOOKUP(BB$4&amp;BB47,都馬連編集用!$B$13:$C$49,2,FALSE),"")))</f>
        <v/>
      </c>
      <c r="BD47" s="53"/>
      <c r="BE47" s="139" t="str">
        <f>IF(IFERROR(VLOOKUP(BD$4&amp;BD47,都馬連編集用!$B$13:$C$49,2,FALSE),"")=0,"",(IFERROR(VLOOKUP(BD$4&amp;BD47,都馬連編集用!$B$13:$C$49,2,FALSE),"")))</f>
        <v/>
      </c>
      <c r="BF47" s="53"/>
      <c r="BG47" s="139" t="str">
        <f>IF(IFERROR(VLOOKUP(BF$4&amp;BF47,都馬連編集用!$B$13:$C$49,2,FALSE),"")=0,"",(IFERROR(VLOOKUP(BF$4&amp;BF47,都馬連編集用!$B$13:$C$49,2,FALSE),"")))</f>
        <v/>
      </c>
      <c r="BH47" s="53"/>
      <c r="BI47" s="139" t="str">
        <f>IF(IFERROR(VLOOKUP(BH$4&amp;BH47,都馬連編集用!$B$13:$C$49,2,FALSE),"")=0,"",(IFERROR(VLOOKUP(BH$4&amp;BH47,都馬連編集用!$B$13:$C$49,2,FALSE),"")))</f>
        <v/>
      </c>
      <c r="BJ47" s="53"/>
      <c r="BK47" s="139" t="str">
        <f>IF(IFERROR(VLOOKUP(BJ$4&amp;BJ47,都馬連編集用!$B$13:$C$49,2,FALSE),"")=0,"",(IFERROR(VLOOKUP(BJ$4&amp;BJ47,都馬連編集用!$B$13:$C$49,2,FALSE),"")))</f>
        <v/>
      </c>
      <c r="BL47" s="53"/>
      <c r="BM47" s="139" t="str">
        <f>IF(IFERROR(VLOOKUP(BL$4&amp;BL47,都馬連編集用!$B$13:$C$49,2,FALSE),"")=0,"",(IFERROR(VLOOKUP(BL$4&amp;BL47,都馬連編集用!$B$13:$C$49,2,FALSE),"")))</f>
        <v/>
      </c>
      <c r="BN47" s="53"/>
      <c r="BO47" s="139" t="str">
        <f>IF(IFERROR(VLOOKUP(BN$4&amp;BN47,都馬連編集用!$B$13:$C$49,2,FALSE),"")=0,"",(IFERROR(VLOOKUP(BN$4&amp;BN47,都馬連編集用!$B$13:$C$49,2,FALSE),"")))</f>
        <v/>
      </c>
      <c r="BP47" s="53"/>
      <c r="BQ47" s="139" t="str">
        <f>IF(IFERROR(VLOOKUP(BP$4&amp;BP47,都馬連編集用!$B$13:$C$49,2,FALSE),"")=0,"",(IFERROR(VLOOKUP(BP$4&amp;BP47,都馬連編集用!$B$13:$C$49,2,FALSE),"")))</f>
        <v/>
      </c>
      <c r="BR47" s="53"/>
      <c r="BS47" s="139" t="str">
        <f>IF(IFERROR(VLOOKUP(BR$4&amp;BR47,都馬連編集用!$B$13:$C$49,2,FALSE),"")=0,"",(IFERROR(VLOOKUP(BR$4&amp;BR47,都馬連編集用!$B$13:$C$49,2,FALSE),"")))</f>
        <v/>
      </c>
      <c r="BT47" s="53"/>
      <c r="BU47" s="139" t="str">
        <f>IF(IFERROR(VLOOKUP(BT$4&amp;BT47,都馬連編集用!$B$13:$C$49,2,FALSE),"")=0,"",(IFERROR(VLOOKUP(BT$4&amp;BT47,都馬連編集用!$B$13:$C$49,2,FALSE),"")))</f>
        <v/>
      </c>
      <c r="BV47" s="53"/>
      <c r="BW47" s="139" t="str">
        <f>IF(IFERROR(VLOOKUP(BV$4&amp;BV47,都馬連編集用!$B$13:$C$49,2,FALSE),"")=0,"",(IFERROR(VLOOKUP(BV$4&amp;BV47,都馬連編集用!$B$13:$C$49,2,FALSE),"")))</f>
        <v/>
      </c>
      <c r="BX47" s="53"/>
      <c r="BY47" s="139" t="str">
        <f>IF(IFERROR(VLOOKUP(BX$4&amp;BX47,都馬連編集用!$B$13:$C$49,2,FALSE),"")=0,"",(IFERROR(VLOOKUP(BX$4&amp;BX47,都馬連編集用!$B$13:$C$49,2,FALSE),"")))</f>
        <v/>
      </c>
      <c r="BZ47" s="53"/>
      <c r="CA47" s="139" t="str">
        <f>IF(IFERROR(VLOOKUP(BZ$4&amp;BZ47,都馬連編集用!$B$13:$C$49,2,FALSE),"")=0,"",(IFERROR(VLOOKUP(BZ$4&amp;BZ47,都馬連編集用!$B$13:$C$49,2,FALSE),"")))</f>
        <v/>
      </c>
      <c r="CB47" s="53"/>
      <c r="CC47" s="139" t="str">
        <f>IF(IFERROR(VLOOKUP(CB$4&amp;CB47,都馬連編集用!$B$13:$C$49,2,FALSE),"")=0,"",(IFERROR(VLOOKUP(CB$4&amp;CB47,都馬連編集用!$B$13:$C$49,2,FALSE),"")))</f>
        <v/>
      </c>
      <c r="CD47" s="53"/>
      <c r="CE47" s="139" t="str">
        <f>IF(IFERROR(VLOOKUP(CD$4&amp;CD47,都馬連編集用!$B$13:$C$49,2,FALSE),"")=0,"",(IFERROR(VLOOKUP(CD$4&amp;CD47,都馬連編集用!$B$13:$C$49,2,FALSE),"")))</f>
        <v/>
      </c>
      <c r="CF47" s="53"/>
      <c r="CG47" s="139" t="str">
        <f>IF(IFERROR(VLOOKUP(CF$4&amp;CF47,都馬連編集用!$B$13:$C$49,2,FALSE),"")=0,"",(IFERROR(VLOOKUP(CF$4&amp;CF47,都馬連編集用!$B$13:$C$49,2,FALSE),"")))</f>
        <v/>
      </c>
      <c r="CH47" s="53"/>
      <c r="CI47" s="139" t="str">
        <f>IF(IFERROR(VLOOKUP(CH$4&amp;CH47,都馬連編集用!$B$13:$C$49,2,FALSE),"")=0,"",(IFERROR(VLOOKUP(CH$4&amp;CH47,都馬連編集用!$B$13:$C$49,2,FALSE),"")))</f>
        <v/>
      </c>
      <c r="CJ47" s="53"/>
      <c r="CK47" s="139" t="str">
        <f>IF(IFERROR(VLOOKUP(CJ$4&amp;CJ47,都馬連編集用!$B$13:$C$49,2,FALSE),"")=0,"",(IFERROR(VLOOKUP(CJ$4&amp;CJ47,都馬連編集用!$B$13:$C$49,2,FALSE),"")))</f>
        <v/>
      </c>
      <c r="CL47" s="53"/>
      <c r="CM47" s="139" t="str">
        <f>IF(IFERROR(VLOOKUP(CL$4&amp;CL47,都馬連編集用!$B$13:$C$49,2,FALSE),"")=0,"",(IFERROR(VLOOKUP(CL$4&amp;CL47,都馬連編集用!$B$13:$C$49,2,FALSE),"")))</f>
        <v/>
      </c>
      <c r="CN47" s="53"/>
      <c r="CO47" s="139" t="str">
        <f>IF(IFERROR(VLOOKUP(CN$4&amp;CN47,都馬連編集用!$B$13:$C$49,2,FALSE),"")=0,"",(IFERROR(VLOOKUP(CN$4&amp;CN47,都馬連編集用!$B$13:$C$49,2,FALSE),"")))</f>
        <v/>
      </c>
      <c r="CP47" s="53"/>
      <c r="CQ47" s="139" t="str">
        <f>IF(IFERROR(VLOOKUP(CP$4&amp;CP47,都馬連編集用!$B$13:$C$49,2,FALSE),"")=0,"",(IFERROR(VLOOKUP(CP$4&amp;CP47,都馬連編集用!$B$13:$C$49,2,FALSE),"")))</f>
        <v/>
      </c>
      <c r="CR47" s="53"/>
      <c r="CS47" s="139" t="str">
        <f>IF(IFERROR(VLOOKUP(CR$4&amp;CR47,都馬連編集用!$B$13:$C$49,2,FALSE),"")=0,"",(IFERROR(VLOOKUP(CR$4&amp;CR47,都馬連編集用!$B$13:$C$49,2,FALSE),"")))</f>
        <v/>
      </c>
      <c r="CT47" s="53"/>
      <c r="CU47" s="139" t="str">
        <f>IF(IFERROR(VLOOKUP(CT$4&amp;CT47,都馬連編集用!$B$13:$C$49,2,FALSE),"")=0,"",(IFERROR(VLOOKUP(CT$4&amp;CT47,都馬連編集用!$B$13:$C$49,2,FALSE),"")))</f>
        <v/>
      </c>
      <c r="CV47" s="53"/>
      <c r="CW47" s="139" t="str">
        <f>IF(IFERROR(VLOOKUP(CV$4&amp;CV47,都馬連編集用!$B$13:$C$49,2,FALSE),"")=0,"",(IFERROR(VLOOKUP(CV$4&amp;CV47,都馬連編集用!$B$13:$C$49,2,FALSE),"")))</f>
        <v/>
      </c>
      <c r="CX47" s="53"/>
      <c r="CY47" s="139" t="str">
        <f>IF(IFERROR(VLOOKUP(CX$4&amp;CX47,都馬連編集用!$B$13:$C$49,2,FALSE),"")=0,"",(IFERROR(VLOOKUP(CX$4&amp;CX47,都馬連編集用!$B$13:$C$49,2,FALSE),"")))</f>
        <v/>
      </c>
      <c r="CZ47" s="53"/>
      <c r="DA47" s="139" t="str">
        <f>IF(IFERROR(VLOOKUP(CZ$4&amp;CZ47,都馬連編集用!$B$13:$C$49,2,FALSE),"")=0,"",(IFERROR(VLOOKUP(CZ$4&amp;CZ47,都馬連編集用!$B$13:$C$49,2,FALSE),"")))</f>
        <v/>
      </c>
      <c r="DB47" s="53"/>
      <c r="DC47" s="139" t="str">
        <f>IF(IFERROR(VLOOKUP(DB$4&amp;DB47,都馬連編集用!$B$13:$C$49,2,FALSE),"")=0,"",(IFERROR(VLOOKUP(DB$4&amp;DB47,都馬連編集用!$B$13:$C$49,2,FALSE),"")))</f>
        <v/>
      </c>
      <c r="DD47" s="53"/>
      <c r="DE47" s="139" t="str">
        <f>IF(IFERROR(VLOOKUP(DD$4&amp;DD47,都馬連編集用!$B$13:$C$49,2,FALSE),"")=0,"",(IFERROR(VLOOKUP(DD$4&amp;DD47,都馬連編集用!$B$13:$C$49,2,FALSE),"")))</f>
        <v/>
      </c>
      <c r="DF47" s="53"/>
      <c r="DG47" s="139" t="str">
        <f>IF(IFERROR(VLOOKUP(DF$4&amp;DF47,都馬連編集用!$B$13:$C$49,2,FALSE),"")=0,"",(IFERROR(VLOOKUP(DF$4&amp;DF47,都馬連編集用!$B$13:$C$49,2,FALSE),"")))</f>
        <v/>
      </c>
      <c r="DH47" s="53"/>
      <c r="DI47" s="139" t="str">
        <f>IF(IFERROR(VLOOKUP(DH$4&amp;DH47,都馬連編集用!$B$13:$C$49,2,FALSE),"")=0,"",(IFERROR(VLOOKUP(DH$4&amp;DH47,都馬連編集用!$B$13:$C$49,2,FALSE),"")))</f>
        <v/>
      </c>
      <c r="DJ47" s="53"/>
    </row>
    <row r="48" spans="1:114" ht="30.6" customHeight="1" x14ac:dyDescent="0.2">
      <c r="A48" s="34">
        <v>43</v>
      </c>
      <c r="D48" s="34" t="e">
        <f t="shared" si="53"/>
        <v>#N/A</v>
      </c>
      <c r="E48" s="126" t="e">
        <f t="shared" si="52"/>
        <v>#N/A</v>
      </c>
      <c r="F48" s="121"/>
      <c r="G48" s="141" t="str">
        <f>IFERROR(VLOOKUP(F48,'申込書2（馬匹・選手）'!$B$5:$D$54,3,FALSE),"")</f>
        <v/>
      </c>
      <c r="H48" s="121"/>
      <c r="I48" s="140" t="str">
        <f>IFERROR(VLOOKUP(H48,'申込書2（馬匹・選手）'!$F$5:$H$54,3,FALSE),"")</f>
        <v/>
      </c>
      <c r="J48" s="102" t="str">
        <f t="shared" si="51"/>
        <v/>
      </c>
      <c r="K48" s="107"/>
      <c r="L48" s="53"/>
      <c r="M48" s="139" t="str">
        <f>IF(IFERROR(VLOOKUP(L$4&amp;L48,都馬連編集用!$B$13:$C$49,2,FALSE),"")=0,"",(IFERROR(VLOOKUP(L$4&amp;L48,都馬連編集用!$B$13:$C$49,2,FALSE),"")))</f>
        <v/>
      </c>
      <c r="N48" s="53"/>
      <c r="O48" s="139" t="str">
        <f>IF(IFERROR(VLOOKUP(N$4&amp;N48,都馬連編集用!$B$13:$C$49,2,FALSE),"")=0,"",(IFERROR(VLOOKUP(N$4&amp;N48,都馬連編集用!$B$13:$C$49,2,FALSE),"")))</f>
        <v/>
      </c>
      <c r="P48" s="53"/>
      <c r="Q48" s="139" t="str">
        <f>IF(IFERROR(VLOOKUP(P$4&amp;P48,都馬連編集用!$B$13:$C$49,2,FALSE),"")=0,"",(IFERROR(VLOOKUP(P$4&amp;P48,都馬連編集用!$B$13:$C$49,2,FALSE),"")))</f>
        <v/>
      </c>
      <c r="R48" s="53"/>
      <c r="S48" s="139" t="str">
        <f>IF(IFERROR(VLOOKUP(R$4&amp;R48,都馬連編集用!$B$13:$C$49,2,FALSE),"")=0,"",(IFERROR(VLOOKUP(R$4&amp;R48,都馬連編集用!$B$13:$C$49,2,FALSE),"")))</f>
        <v/>
      </c>
      <c r="T48" s="53"/>
      <c r="U48" s="139" t="str">
        <f>IF(IFERROR(VLOOKUP(T$4&amp;T48,都馬連編集用!$B$13:$C$49,2,FALSE),"")=0,"",(IFERROR(VLOOKUP(T$4&amp;T48,都馬連編集用!$B$13:$C$49,2,FALSE),"")))</f>
        <v/>
      </c>
      <c r="V48" s="53"/>
      <c r="W48" s="139" t="str">
        <f>IF(IFERROR(VLOOKUP(V$4&amp;V48,都馬連編集用!$B$13:$C$49,2,FALSE),"")=0,"",(IFERROR(VLOOKUP(V$4&amp;V48,都馬連編集用!$B$13:$C$49,2,FALSE),"")))</f>
        <v/>
      </c>
      <c r="X48" s="53"/>
      <c r="Y48" s="139" t="str">
        <f>IF(IFERROR(VLOOKUP(X$4&amp;X48,都馬連編集用!$B$13:$C$49,2,FALSE),"")=0,"",(IFERROR(VLOOKUP(X$4&amp;X48,都馬連編集用!$B$13:$C$49,2,FALSE),"")))</f>
        <v/>
      </c>
      <c r="Z48" s="53"/>
      <c r="AA48" s="139" t="str">
        <f>IF(IFERROR(VLOOKUP(Z$4&amp;Z48,都馬連編集用!$B$13:$C$49,2,FALSE),"")=0,"",(IFERROR(VLOOKUP(Z$4&amp;Z48,都馬連編集用!$B$13:$C$49,2,FALSE),"")))</f>
        <v/>
      </c>
      <c r="AB48" s="53"/>
      <c r="AC48" s="139" t="str">
        <f>IF(IFERROR(VLOOKUP(AB$4&amp;AB48,都馬連編集用!$B$13:$C$49,2,FALSE),"")=0,"",(IFERROR(VLOOKUP(AB$4&amp;AB48,都馬連編集用!$B$13:$C$49,2,FALSE),"")))</f>
        <v/>
      </c>
      <c r="AD48" s="53"/>
      <c r="AE48" s="139" t="str">
        <f>IF(IFERROR(VLOOKUP(AD$4&amp;AD48,都馬連編集用!$B$13:$C$49,2,FALSE),"")=0,"",(IFERROR(VLOOKUP(AD$4&amp;AD48,都馬連編集用!$B$13:$C$49,2,FALSE),"")))</f>
        <v/>
      </c>
      <c r="AF48" s="53"/>
      <c r="AG48" s="139" t="str">
        <f>IF(IFERROR(VLOOKUP(AF$4&amp;AF48,都馬連編集用!$B$13:$C$49,2,FALSE),"")=0,"",(IFERROR(VLOOKUP(AF$4&amp;AF48,都馬連編集用!$B$13:$C$49,2,FALSE),"")))</f>
        <v/>
      </c>
      <c r="AH48" s="53"/>
      <c r="AI48" s="139" t="str">
        <f>IF(IFERROR(VLOOKUP(AH$4&amp;AH48,都馬連編集用!$B$13:$C$49,2,FALSE),"")=0,"",(IFERROR(VLOOKUP(AH$4&amp;AH48,都馬連編集用!$B$13:$C$49,2,FALSE),"")))</f>
        <v/>
      </c>
      <c r="AJ48" s="53"/>
      <c r="AK48" s="139" t="str">
        <f>IF(IFERROR(VLOOKUP(AJ$4&amp;AJ48,都馬連編集用!$B$13:$C$49,2,FALSE),"")=0,"",(IFERROR(VLOOKUP(AJ$4&amp;AJ48,都馬連編集用!$B$13:$C$49,2,FALSE),"")))</f>
        <v/>
      </c>
      <c r="AL48" s="53"/>
      <c r="AM48" s="139" t="str">
        <f>IF(IFERROR(VLOOKUP(AL$4&amp;AL48,都馬連編集用!$B$13:$C$49,2,FALSE),"")=0,"",(IFERROR(VLOOKUP(AL$4&amp;AL48,都馬連編集用!$B$13:$C$49,2,FALSE),"")))</f>
        <v/>
      </c>
      <c r="AN48" s="53"/>
      <c r="AO48" s="172" t="str">
        <f>IF(IFERROR(VLOOKUP(AN$4&amp;AN48,都馬連編集用!$B$13:$C$49,2,FALSE),"")=0,"",(IFERROR(VLOOKUP(AN$4&amp;AN48,都馬連編集用!$B$13:$C$49,2,FALSE),"")))</f>
        <v/>
      </c>
      <c r="AP48" s="176"/>
      <c r="AQ48" s="139" t="str">
        <f>IF(IFERROR(VLOOKUP(AP$4&amp;AP48,都馬連編集用!$B$13:$C$49,2,FALSE),"")=0,"",(IFERROR(VLOOKUP(AP$4&amp;AP48,都馬連編集用!$B$13:$C$49,2,FALSE),"")))</f>
        <v/>
      </c>
      <c r="AR48" s="53"/>
      <c r="AS48" s="139" t="str">
        <f>IF(IFERROR(VLOOKUP(AR$4&amp;AR48,都馬連編集用!$B$13:$C$49,2,FALSE),"")=0,"",(IFERROR(VLOOKUP(AR$4&amp;AR48,都馬連編集用!$B$13:$C$49,2,FALSE),"")))</f>
        <v/>
      </c>
      <c r="AT48" s="53"/>
      <c r="AU48" s="139" t="str">
        <f>IF(IFERROR(VLOOKUP(AT$4&amp;AT48,都馬連編集用!$B$13:$C$49,2,FALSE),"")=0,"",(IFERROR(VLOOKUP(AT$4&amp;AT48,都馬連編集用!$B$13:$C$49,2,FALSE),"")))</f>
        <v/>
      </c>
      <c r="AV48" s="53"/>
      <c r="AW48" s="139" t="str">
        <f>IF(IFERROR(VLOOKUP(AV$4&amp;AV48,都馬連編集用!$B$13:$C$49,2,FALSE),"")=0,"",(IFERROR(VLOOKUP(AV$4&amp;AV48,都馬連編集用!$B$13:$C$49,2,FALSE),"")))</f>
        <v/>
      </c>
      <c r="AX48" s="53"/>
      <c r="AY48" s="139" t="str">
        <f>IF(IFERROR(VLOOKUP(AX$4&amp;AX48,都馬連編集用!$B$13:$C$49,2,FALSE),"")=0,"",(IFERROR(VLOOKUP(AX$4&amp;AX48,都馬連編集用!$B$13:$C$49,2,FALSE),"")))</f>
        <v/>
      </c>
      <c r="AZ48" s="53"/>
      <c r="BA48" s="139" t="str">
        <f>IF(IFERROR(VLOOKUP(AZ$4&amp;AZ48,都馬連編集用!$B$13:$C$49,2,FALSE),"")=0,"",(IFERROR(VLOOKUP(AZ$4&amp;AZ48,都馬連編集用!$B$13:$C$49,2,FALSE),"")))</f>
        <v/>
      </c>
      <c r="BB48" s="53"/>
      <c r="BC48" s="139" t="str">
        <f>IF(IFERROR(VLOOKUP(BB$4&amp;BB48,都馬連編集用!$B$13:$C$49,2,FALSE),"")=0,"",(IFERROR(VLOOKUP(BB$4&amp;BB48,都馬連編集用!$B$13:$C$49,2,FALSE),"")))</f>
        <v/>
      </c>
      <c r="BD48" s="53"/>
      <c r="BE48" s="139" t="str">
        <f>IF(IFERROR(VLOOKUP(BD$4&amp;BD48,都馬連編集用!$B$13:$C$49,2,FALSE),"")=0,"",(IFERROR(VLOOKUP(BD$4&amp;BD48,都馬連編集用!$B$13:$C$49,2,FALSE),"")))</f>
        <v/>
      </c>
      <c r="BF48" s="53"/>
      <c r="BG48" s="139" t="str">
        <f>IF(IFERROR(VLOOKUP(BF$4&amp;BF48,都馬連編集用!$B$13:$C$49,2,FALSE),"")=0,"",(IFERROR(VLOOKUP(BF$4&amp;BF48,都馬連編集用!$B$13:$C$49,2,FALSE),"")))</f>
        <v/>
      </c>
      <c r="BH48" s="53"/>
      <c r="BI48" s="139" t="str">
        <f>IF(IFERROR(VLOOKUP(BH$4&amp;BH48,都馬連編集用!$B$13:$C$49,2,FALSE),"")=0,"",(IFERROR(VLOOKUP(BH$4&amp;BH48,都馬連編集用!$B$13:$C$49,2,FALSE),"")))</f>
        <v/>
      </c>
      <c r="BJ48" s="53"/>
      <c r="BK48" s="139" t="str">
        <f>IF(IFERROR(VLOOKUP(BJ$4&amp;BJ48,都馬連編集用!$B$13:$C$49,2,FALSE),"")=0,"",(IFERROR(VLOOKUP(BJ$4&amp;BJ48,都馬連編集用!$B$13:$C$49,2,FALSE),"")))</f>
        <v/>
      </c>
      <c r="BL48" s="53"/>
      <c r="BM48" s="139" t="str">
        <f>IF(IFERROR(VLOOKUP(BL$4&amp;BL48,都馬連編集用!$B$13:$C$49,2,FALSE),"")=0,"",(IFERROR(VLOOKUP(BL$4&amp;BL48,都馬連編集用!$B$13:$C$49,2,FALSE),"")))</f>
        <v/>
      </c>
      <c r="BN48" s="53"/>
      <c r="BO48" s="139" t="str">
        <f>IF(IFERROR(VLOOKUP(BN$4&amp;BN48,都馬連編集用!$B$13:$C$49,2,FALSE),"")=0,"",(IFERROR(VLOOKUP(BN$4&amp;BN48,都馬連編集用!$B$13:$C$49,2,FALSE),"")))</f>
        <v/>
      </c>
      <c r="BP48" s="53"/>
      <c r="BQ48" s="139" t="str">
        <f>IF(IFERROR(VLOOKUP(BP$4&amp;BP48,都馬連編集用!$B$13:$C$49,2,FALSE),"")=0,"",(IFERROR(VLOOKUP(BP$4&amp;BP48,都馬連編集用!$B$13:$C$49,2,FALSE),"")))</f>
        <v/>
      </c>
      <c r="BR48" s="53"/>
      <c r="BS48" s="139" t="str">
        <f>IF(IFERROR(VLOOKUP(BR$4&amp;BR48,都馬連編集用!$B$13:$C$49,2,FALSE),"")=0,"",(IFERROR(VLOOKUP(BR$4&amp;BR48,都馬連編集用!$B$13:$C$49,2,FALSE),"")))</f>
        <v/>
      </c>
      <c r="BT48" s="53"/>
      <c r="BU48" s="139" t="str">
        <f>IF(IFERROR(VLOOKUP(BT$4&amp;BT48,都馬連編集用!$B$13:$C$49,2,FALSE),"")=0,"",(IFERROR(VLOOKUP(BT$4&amp;BT48,都馬連編集用!$B$13:$C$49,2,FALSE),"")))</f>
        <v/>
      </c>
      <c r="BV48" s="53"/>
      <c r="BW48" s="139" t="str">
        <f>IF(IFERROR(VLOOKUP(BV$4&amp;BV48,都馬連編集用!$B$13:$C$49,2,FALSE),"")=0,"",(IFERROR(VLOOKUP(BV$4&amp;BV48,都馬連編集用!$B$13:$C$49,2,FALSE),"")))</f>
        <v/>
      </c>
      <c r="BX48" s="53"/>
      <c r="BY48" s="139" t="str">
        <f>IF(IFERROR(VLOOKUP(BX$4&amp;BX48,都馬連編集用!$B$13:$C$49,2,FALSE),"")=0,"",(IFERROR(VLOOKUP(BX$4&amp;BX48,都馬連編集用!$B$13:$C$49,2,FALSE),"")))</f>
        <v/>
      </c>
      <c r="BZ48" s="53"/>
      <c r="CA48" s="139" t="str">
        <f>IF(IFERROR(VLOOKUP(BZ$4&amp;BZ48,都馬連編集用!$B$13:$C$49,2,FALSE),"")=0,"",(IFERROR(VLOOKUP(BZ$4&amp;BZ48,都馬連編集用!$B$13:$C$49,2,FALSE),"")))</f>
        <v/>
      </c>
      <c r="CB48" s="53"/>
      <c r="CC48" s="139" t="str">
        <f>IF(IFERROR(VLOOKUP(CB$4&amp;CB48,都馬連編集用!$B$13:$C$49,2,FALSE),"")=0,"",(IFERROR(VLOOKUP(CB$4&amp;CB48,都馬連編集用!$B$13:$C$49,2,FALSE),"")))</f>
        <v/>
      </c>
      <c r="CD48" s="53"/>
      <c r="CE48" s="139" t="str">
        <f>IF(IFERROR(VLOOKUP(CD$4&amp;CD48,都馬連編集用!$B$13:$C$49,2,FALSE),"")=0,"",(IFERROR(VLOOKUP(CD$4&amp;CD48,都馬連編集用!$B$13:$C$49,2,FALSE),"")))</f>
        <v/>
      </c>
      <c r="CF48" s="53"/>
      <c r="CG48" s="139" t="str">
        <f>IF(IFERROR(VLOOKUP(CF$4&amp;CF48,都馬連編集用!$B$13:$C$49,2,FALSE),"")=0,"",(IFERROR(VLOOKUP(CF$4&amp;CF48,都馬連編集用!$B$13:$C$49,2,FALSE),"")))</f>
        <v/>
      </c>
      <c r="CH48" s="53"/>
      <c r="CI48" s="139" t="str">
        <f>IF(IFERROR(VLOOKUP(CH$4&amp;CH48,都馬連編集用!$B$13:$C$49,2,FALSE),"")=0,"",(IFERROR(VLOOKUP(CH$4&amp;CH48,都馬連編集用!$B$13:$C$49,2,FALSE),"")))</f>
        <v/>
      </c>
      <c r="CJ48" s="53"/>
      <c r="CK48" s="139" t="str">
        <f>IF(IFERROR(VLOOKUP(CJ$4&amp;CJ48,都馬連編集用!$B$13:$C$49,2,FALSE),"")=0,"",(IFERROR(VLOOKUP(CJ$4&amp;CJ48,都馬連編集用!$B$13:$C$49,2,FALSE),"")))</f>
        <v/>
      </c>
      <c r="CL48" s="53"/>
      <c r="CM48" s="139" t="str">
        <f>IF(IFERROR(VLOOKUP(CL$4&amp;CL48,都馬連編集用!$B$13:$C$49,2,FALSE),"")=0,"",(IFERROR(VLOOKUP(CL$4&amp;CL48,都馬連編集用!$B$13:$C$49,2,FALSE),"")))</f>
        <v/>
      </c>
      <c r="CN48" s="53"/>
      <c r="CO48" s="139" t="str">
        <f>IF(IFERROR(VLOOKUP(CN$4&amp;CN48,都馬連編集用!$B$13:$C$49,2,FALSE),"")=0,"",(IFERROR(VLOOKUP(CN$4&amp;CN48,都馬連編集用!$B$13:$C$49,2,FALSE),"")))</f>
        <v/>
      </c>
      <c r="CP48" s="53"/>
      <c r="CQ48" s="139" t="str">
        <f>IF(IFERROR(VLOOKUP(CP$4&amp;CP48,都馬連編集用!$B$13:$C$49,2,FALSE),"")=0,"",(IFERROR(VLOOKUP(CP$4&amp;CP48,都馬連編集用!$B$13:$C$49,2,FALSE),"")))</f>
        <v/>
      </c>
      <c r="CR48" s="53"/>
      <c r="CS48" s="139" t="str">
        <f>IF(IFERROR(VLOOKUP(CR$4&amp;CR48,都馬連編集用!$B$13:$C$49,2,FALSE),"")=0,"",(IFERROR(VLOOKUP(CR$4&amp;CR48,都馬連編集用!$B$13:$C$49,2,FALSE),"")))</f>
        <v/>
      </c>
      <c r="CT48" s="53"/>
      <c r="CU48" s="139" t="str">
        <f>IF(IFERROR(VLOOKUP(CT$4&amp;CT48,都馬連編集用!$B$13:$C$49,2,FALSE),"")=0,"",(IFERROR(VLOOKUP(CT$4&amp;CT48,都馬連編集用!$B$13:$C$49,2,FALSE),"")))</f>
        <v/>
      </c>
      <c r="CV48" s="53"/>
      <c r="CW48" s="139" t="str">
        <f>IF(IFERROR(VLOOKUP(CV$4&amp;CV48,都馬連編集用!$B$13:$C$49,2,FALSE),"")=0,"",(IFERROR(VLOOKUP(CV$4&amp;CV48,都馬連編集用!$B$13:$C$49,2,FALSE),"")))</f>
        <v/>
      </c>
      <c r="CX48" s="53"/>
      <c r="CY48" s="139" t="str">
        <f>IF(IFERROR(VLOOKUP(CX$4&amp;CX48,都馬連編集用!$B$13:$C$49,2,FALSE),"")=0,"",(IFERROR(VLOOKUP(CX$4&amp;CX48,都馬連編集用!$B$13:$C$49,2,FALSE),"")))</f>
        <v/>
      </c>
      <c r="CZ48" s="53"/>
      <c r="DA48" s="139" t="str">
        <f>IF(IFERROR(VLOOKUP(CZ$4&amp;CZ48,都馬連編集用!$B$13:$C$49,2,FALSE),"")=0,"",(IFERROR(VLOOKUP(CZ$4&amp;CZ48,都馬連編集用!$B$13:$C$49,2,FALSE),"")))</f>
        <v/>
      </c>
      <c r="DB48" s="53"/>
      <c r="DC48" s="139" t="str">
        <f>IF(IFERROR(VLOOKUP(DB$4&amp;DB48,都馬連編集用!$B$13:$C$49,2,FALSE),"")=0,"",(IFERROR(VLOOKUP(DB$4&amp;DB48,都馬連編集用!$B$13:$C$49,2,FALSE),"")))</f>
        <v/>
      </c>
      <c r="DD48" s="53"/>
      <c r="DE48" s="139" t="str">
        <f>IF(IFERROR(VLOOKUP(DD$4&amp;DD48,都馬連編集用!$B$13:$C$49,2,FALSE),"")=0,"",(IFERROR(VLOOKUP(DD$4&amp;DD48,都馬連編集用!$B$13:$C$49,2,FALSE),"")))</f>
        <v/>
      </c>
      <c r="DF48" s="53"/>
      <c r="DG48" s="139" t="str">
        <f>IF(IFERROR(VLOOKUP(DF$4&amp;DF48,都馬連編集用!$B$13:$C$49,2,FALSE),"")=0,"",(IFERROR(VLOOKUP(DF$4&amp;DF48,都馬連編集用!$B$13:$C$49,2,FALSE),"")))</f>
        <v/>
      </c>
      <c r="DH48" s="53"/>
      <c r="DI48" s="139" t="str">
        <f>IF(IFERROR(VLOOKUP(DH$4&amp;DH48,都馬連編集用!$B$13:$C$49,2,FALSE),"")=0,"",(IFERROR(VLOOKUP(DH$4&amp;DH48,都馬連編集用!$B$13:$C$49,2,FALSE),"")))</f>
        <v/>
      </c>
      <c r="DJ48" s="53"/>
    </row>
    <row r="49" spans="1:114" ht="30.6" customHeight="1" x14ac:dyDescent="0.2">
      <c r="A49" s="34">
        <v>44</v>
      </c>
      <c r="D49" s="34" t="e">
        <f t="shared" si="53"/>
        <v>#N/A</v>
      </c>
      <c r="E49" s="126" t="e">
        <f t="shared" si="52"/>
        <v>#N/A</v>
      </c>
      <c r="F49" s="121"/>
      <c r="G49" s="141" t="str">
        <f>IFERROR(VLOOKUP(F49,'申込書2（馬匹・選手）'!$B$5:$D$54,3,FALSE),"")</f>
        <v/>
      </c>
      <c r="H49" s="121"/>
      <c r="I49" s="140" t="str">
        <f>IFERROR(VLOOKUP(H49,'申込書2（馬匹・選手）'!$F$5:$H$54,3,FALSE),"")</f>
        <v/>
      </c>
      <c r="J49" s="102" t="str">
        <f t="shared" si="51"/>
        <v/>
      </c>
      <c r="K49" s="107"/>
      <c r="L49" s="53"/>
      <c r="M49" s="139" t="str">
        <f>IF(IFERROR(VLOOKUP(L$4&amp;L49,都馬連編集用!$B$13:$C$49,2,FALSE),"")=0,"",(IFERROR(VLOOKUP(L$4&amp;L49,都馬連編集用!$B$13:$C$49,2,FALSE),"")))</f>
        <v/>
      </c>
      <c r="N49" s="53"/>
      <c r="O49" s="139" t="str">
        <f>IF(IFERROR(VLOOKUP(N$4&amp;N49,都馬連編集用!$B$13:$C$49,2,FALSE),"")=0,"",(IFERROR(VLOOKUP(N$4&amp;N49,都馬連編集用!$B$13:$C$49,2,FALSE),"")))</f>
        <v/>
      </c>
      <c r="P49" s="53"/>
      <c r="Q49" s="139" t="str">
        <f>IF(IFERROR(VLOOKUP(P$4&amp;P49,都馬連編集用!$B$13:$C$49,2,FALSE),"")=0,"",(IFERROR(VLOOKUP(P$4&amp;P49,都馬連編集用!$B$13:$C$49,2,FALSE),"")))</f>
        <v/>
      </c>
      <c r="R49" s="53"/>
      <c r="S49" s="139" t="str">
        <f>IF(IFERROR(VLOOKUP(R$4&amp;R49,都馬連編集用!$B$13:$C$49,2,FALSE),"")=0,"",(IFERROR(VLOOKUP(R$4&amp;R49,都馬連編集用!$B$13:$C$49,2,FALSE),"")))</f>
        <v/>
      </c>
      <c r="T49" s="53"/>
      <c r="U49" s="139" t="str">
        <f>IF(IFERROR(VLOOKUP(T$4&amp;T49,都馬連編集用!$B$13:$C$49,2,FALSE),"")=0,"",(IFERROR(VLOOKUP(T$4&amp;T49,都馬連編集用!$B$13:$C$49,2,FALSE),"")))</f>
        <v/>
      </c>
      <c r="V49" s="53"/>
      <c r="W49" s="139" t="str">
        <f>IF(IFERROR(VLOOKUP(V$4&amp;V49,都馬連編集用!$B$13:$C$49,2,FALSE),"")=0,"",(IFERROR(VLOOKUP(V$4&amp;V49,都馬連編集用!$B$13:$C$49,2,FALSE),"")))</f>
        <v/>
      </c>
      <c r="X49" s="53"/>
      <c r="Y49" s="139" t="str">
        <f>IF(IFERROR(VLOOKUP(X$4&amp;X49,都馬連編集用!$B$13:$C$49,2,FALSE),"")=0,"",(IFERROR(VLOOKUP(X$4&amp;X49,都馬連編集用!$B$13:$C$49,2,FALSE),"")))</f>
        <v/>
      </c>
      <c r="Z49" s="53"/>
      <c r="AA49" s="139" t="str">
        <f>IF(IFERROR(VLOOKUP(Z$4&amp;Z49,都馬連編集用!$B$13:$C$49,2,FALSE),"")=0,"",(IFERROR(VLOOKUP(Z$4&amp;Z49,都馬連編集用!$B$13:$C$49,2,FALSE),"")))</f>
        <v/>
      </c>
      <c r="AB49" s="53"/>
      <c r="AC49" s="139" t="str">
        <f>IF(IFERROR(VLOOKUP(AB$4&amp;AB49,都馬連編集用!$B$13:$C$49,2,FALSE),"")=0,"",(IFERROR(VLOOKUP(AB$4&amp;AB49,都馬連編集用!$B$13:$C$49,2,FALSE),"")))</f>
        <v/>
      </c>
      <c r="AD49" s="53"/>
      <c r="AE49" s="139" t="str">
        <f>IF(IFERROR(VLOOKUP(AD$4&amp;AD49,都馬連編集用!$B$13:$C$49,2,FALSE),"")=0,"",(IFERROR(VLOOKUP(AD$4&amp;AD49,都馬連編集用!$B$13:$C$49,2,FALSE),"")))</f>
        <v/>
      </c>
      <c r="AF49" s="53"/>
      <c r="AG49" s="139" t="str">
        <f>IF(IFERROR(VLOOKUP(AF$4&amp;AF49,都馬連編集用!$B$13:$C$49,2,FALSE),"")=0,"",(IFERROR(VLOOKUP(AF$4&amp;AF49,都馬連編集用!$B$13:$C$49,2,FALSE),"")))</f>
        <v/>
      </c>
      <c r="AH49" s="53"/>
      <c r="AI49" s="139" t="str">
        <f>IF(IFERROR(VLOOKUP(AH$4&amp;AH49,都馬連編集用!$B$13:$C$49,2,FALSE),"")=0,"",(IFERROR(VLOOKUP(AH$4&amp;AH49,都馬連編集用!$B$13:$C$49,2,FALSE),"")))</f>
        <v/>
      </c>
      <c r="AJ49" s="53"/>
      <c r="AK49" s="139" t="str">
        <f>IF(IFERROR(VLOOKUP(AJ$4&amp;AJ49,都馬連編集用!$B$13:$C$49,2,FALSE),"")=0,"",(IFERROR(VLOOKUP(AJ$4&amp;AJ49,都馬連編集用!$B$13:$C$49,2,FALSE),"")))</f>
        <v/>
      </c>
      <c r="AL49" s="53"/>
      <c r="AM49" s="139" t="str">
        <f>IF(IFERROR(VLOOKUP(AL$4&amp;AL49,都馬連編集用!$B$13:$C$49,2,FALSE),"")=0,"",(IFERROR(VLOOKUP(AL$4&amp;AL49,都馬連編集用!$B$13:$C$49,2,FALSE),"")))</f>
        <v/>
      </c>
      <c r="AN49" s="53"/>
      <c r="AO49" s="172" t="str">
        <f>IF(IFERROR(VLOOKUP(AN$4&amp;AN49,都馬連編集用!$B$13:$C$49,2,FALSE),"")=0,"",(IFERROR(VLOOKUP(AN$4&amp;AN49,都馬連編集用!$B$13:$C$49,2,FALSE),"")))</f>
        <v/>
      </c>
      <c r="AP49" s="176"/>
      <c r="AQ49" s="139" t="str">
        <f>IF(IFERROR(VLOOKUP(AP$4&amp;AP49,都馬連編集用!$B$13:$C$49,2,FALSE),"")=0,"",(IFERROR(VLOOKUP(AP$4&amp;AP49,都馬連編集用!$B$13:$C$49,2,FALSE),"")))</f>
        <v/>
      </c>
      <c r="AR49" s="53"/>
      <c r="AS49" s="139" t="str">
        <f>IF(IFERROR(VLOOKUP(AR$4&amp;AR49,都馬連編集用!$B$13:$C$49,2,FALSE),"")=0,"",(IFERROR(VLOOKUP(AR$4&amp;AR49,都馬連編集用!$B$13:$C$49,2,FALSE),"")))</f>
        <v/>
      </c>
      <c r="AT49" s="53"/>
      <c r="AU49" s="139" t="str">
        <f>IF(IFERROR(VLOOKUP(AT$4&amp;AT49,都馬連編集用!$B$13:$C$49,2,FALSE),"")=0,"",(IFERROR(VLOOKUP(AT$4&amp;AT49,都馬連編集用!$B$13:$C$49,2,FALSE),"")))</f>
        <v/>
      </c>
      <c r="AV49" s="53"/>
      <c r="AW49" s="139" t="str">
        <f>IF(IFERROR(VLOOKUP(AV$4&amp;AV49,都馬連編集用!$B$13:$C$49,2,FALSE),"")=0,"",(IFERROR(VLOOKUP(AV$4&amp;AV49,都馬連編集用!$B$13:$C$49,2,FALSE),"")))</f>
        <v/>
      </c>
      <c r="AX49" s="53"/>
      <c r="AY49" s="139" t="str">
        <f>IF(IFERROR(VLOOKUP(AX$4&amp;AX49,都馬連編集用!$B$13:$C$49,2,FALSE),"")=0,"",(IFERROR(VLOOKUP(AX$4&amp;AX49,都馬連編集用!$B$13:$C$49,2,FALSE),"")))</f>
        <v/>
      </c>
      <c r="AZ49" s="53"/>
      <c r="BA49" s="139" t="str">
        <f>IF(IFERROR(VLOOKUP(AZ$4&amp;AZ49,都馬連編集用!$B$13:$C$49,2,FALSE),"")=0,"",(IFERROR(VLOOKUP(AZ$4&amp;AZ49,都馬連編集用!$B$13:$C$49,2,FALSE),"")))</f>
        <v/>
      </c>
      <c r="BB49" s="53"/>
      <c r="BC49" s="139" t="str">
        <f>IF(IFERROR(VLOOKUP(BB$4&amp;BB49,都馬連編集用!$B$13:$C$49,2,FALSE),"")=0,"",(IFERROR(VLOOKUP(BB$4&amp;BB49,都馬連編集用!$B$13:$C$49,2,FALSE),"")))</f>
        <v/>
      </c>
      <c r="BD49" s="53"/>
      <c r="BE49" s="139" t="str">
        <f>IF(IFERROR(VLOOKUP(BD$4&amp;BD49,都馬連編集用!$B$13:$C$49,2,FALSE),"")=0,"",(IFERROR(VLOOKUP(BD$4&amp;BD49,都馬連編集用!$B$13:$C$49,2,FALSE),"")))</f>
        <v/>
      </c>
      <c r="BF49" s="53"/>
      <c r="BG49" s="139" t="str">
        <f>IF(IFERROR(VLOOKUP(BF$4&amp;BF49,都馬連編集用!$B$13:$C$49,2,FALSE),"")=0,"",(IFERROR(VLOOKUP(BF$4&amp;BF49,都馬連編集用!$B$13:$C$49,2,FALSE),"")))</f>
        <v/>
      </c>
      <c r="BH49" s="53"/>
      <c r="BI49" s="139" t="str">
        <f>IF(IFERROR(VLOOKUP(BH$4&amp;BH49,都馬連編集用!$B$13:$C$49,2,FALSE),"")=0,"",(IFERROR(VLOOKUP(BH$4&amp;BH49,都馬連編集用!$B$13:$C$49,2,FALSE),"")))</f>
        <v/>
      </c>
      <c r="BJ49" s="53"/>
      <c r="BK49" s="139" t="str">
        <f>IF(IFERROR(VLOOKUP(BJ$4&amp;BJ49,都馬連編集用!$B$13:$C$49,2,FALSE),"")=0,"",(IFERROR(VLOOKUP(BJ$4&amp;BJ49,都馬連編集用!$B$13:$C$49,2,FALSE),"")))</f>
        <v/>
      </c>
      <c r="BL49" s="53"/>
      <c r="BM49" s="139" t="str">
        <f>IF(IFERROR(VLOOKUP(BL$4&amp;BL49,都馬連編集用!$B$13:$C$49,2,FALSE),"")=0,"",(IFERROR(VLOOKUP(BL$4&amp;BL49,都馬連編集用!$B$13:$C$49,2,FALSE),"")))</f>
        <v/>
      </c>
      <c r="BN49" s="53"/>
      <c r="BO49" s="139" t="str">
        <f>IF(IFERROR(VLOOKUP(BN$4&amp;BN49,都馬連編集用!$B$13:$C$49,2,FALSE),"")=0,"",(IFERROR(VLOOKUP(BN$4&amp;BN49,都馬連編集用!$B$13:$C$49,2,FALSE),"")))</f>
        <v/>
      </c>
      <c r="BP49" s="53"/>
      <c r="BQ49" s="139" t="str">
        <f>IF(IFERROR(VLOOKUP(BP$4&amp;BP49,都馬連編集用!$B$13:$C$49,2,FALSE),"")=0,"",(IFERROR(VLOOKUP(BP$4&amp;BP49,都馬連編集用!$B$13:$C$49,2,FALSE),"")))</f>
        <v/>
      </c>
      <c r="BR49" s="53"/>
      <c r="BS49" s="139" t="str">
        <f>IF(IFERROR(VLOOKUP(BR$4&amp;BR49,都馬連編集用!$B$13:$C$49,2,FALSE),"")=0,"",(IFERROR(VLOOKUP(BR$4&amp;BR49,都馬連編集用!$B$13:$C$49,2,FALSE),"")))</f>
        <v/>
      </c>
      <c r="BT49" s="53"/>
      <c r="BU49" s="139" t="str">
        <f>IF(IFERROR(VLOOKUP(BT$4&amp;BT49,都馬連編集用!$B$13:$C$49,2,FALSE),"")=0,"",(IFERROR(VLOOKUP(BT$4&amp;BT49,都馬連編集用!$B$13:$C$49,2,FALSE),"")))</f>
        <v/>
      </c>
      <c r="BV49" s="53"/>
      <c r="BW49" s="139" t="str">
        <f>IF(IFERROR(VLOOKUP(BV$4&amp;BV49,都馬連編集用!$B$13:$C$49,2,FALSE),"")=0,"",(IFERROR(VLOOKUP(BV$4&amp;BV49,都馬連編集用!$B$13:$C$49,2,FALSE),"")))</f>
        <v/>
      </c>
      <c r="BX49" s="53"/>
      <c r="BY49" s="139" t="str">
        <f>IF(IFERROR(VLOOKUP(BX$4&amp;BX49,都馬連編集用!$B$13:$C$49,2,FALSE),"")=0,"",(IFERROR(VLOOKUP(BX$4&amp;BX49,都馬連編集用!$B$13:$C$49,2,FALSE),"")))</f>
        <v/>
      </c>
      <c r="BZ49" s="53"/>
      <c r="CA49" s="139" t="str">
        <f>IF(IFERROR(VLOOKUP(BZ$4&amp;BZ49,都馬連編集用!$B$13:$C$49,2,FALSE),"")=0,"",(IFERROR(VLOOKUP(BZ$4&amp;BZ49,都馬連編集用!$B$13:$C$49,2,FALSE),"")))</f>
        <v/>
      </c>
      <c r="CB49" s="53"/>
      <c r="CC49" s="139" t="str">
        <f>IF(IFERROR(VLOOKUP(CB$4&amp;CB49,都馬連編集用!$B$13:$C$49,2,FALSE),"")=0,"",(IFERROR(VLOOKUP(CB$4&amp;CB49,都馬連編集用!$B$13:$C$49,2,FALSE),"")))</f>
        <v/>
      </c>
      <c r="CD49" s="53"/>
      <c r="CE49" s="139" t="str">
        <f>IF(IFERROR(VLOOKUP(CD$4&amp;CD49,都馬連編集用!$B$13:$C$49,2,FALSE),"")=0,"",(IFERROR(VLOOKUP(CD$4&amp;CD49,都馬連編集用!$B$13:$C$49,2,FALSE),"")))</f>
        <v/>
      </c>
      <c r="CF49" s="53"/>
      <c r="CG49" s="139" t="str">
        <f>IF(IFERROR(VLOOKUP(CF$4&amp;CF49,都馬連編集用!$B$13:$C$49,2,FALSE),"")=0,"",(IFERROR(VLOOKUP(CF$4&amp;CF49,都馬連編集用!$B$13:$C$49,2,FALSE),"")))</f>
        <v/>
      </c>
      <c r="CH49" s="53"/>
      <c r="CI49" s="139" t="str">
        <f>IF(IFERROR(VLOOKUP(CH$4&amp;CH49,都馬連編集用!$B$13:$C$49,2,FALSE),"")=0,"",(IFERROR(VLOOKUP(CH$4&amp;CH49,都馬連編集用!$B$13:$C$49,2,FALSE),"")))</f>
        <v/>
      </c>
      <c r="CJ49" s="53"/>
      <c r="CK49" s="139" t="str">
        <f>IF(IFERROR(VLOOKUP(CJ$4&amp;CJ49,都馬連編集用!$B$13:$C$49,2,FALSE),"")=0,"",(IFERROR(VLOOKUP(CJ$4&amp;CJ49,都馬連編集用!$B$13:$C$49,2,FALSE),"")))</f>
        <v/>
      </c>
      <c r="CL49" s="53"/>
      <c r="CM49" s="139" t="str">
        <f>IF(IFERROR(VLOOKUP(CL$4&amp;CL49,都馬連編集用!$B$13:$C$49,2,FALSE),"")=0,"",(IFERROR(VLOOKUP(CL$4&amp;CL49,都馬連編集用!$B$13:$C$49,2,FALSE),"")))</f>
        <v/>
      </c>
      <c r="CN49" s="53"/>
      <c r="CO49" s="139" t="str">
        <f>IF(IFERROR(VLOOKUP(CN$4&amp;CN49,都馬連編集用!$B$13:$C$49,2,FALSE),"")=0,"",(IFERROR(VLOOKUP(CN$4&amp;CN49,都馬連編集用!$B$13:$C$49,2,FALSE),"")))</f>
        <v/>
      </c>
      <c r="CP49" s="53"/>
      <c r="CQ49" s="139" t="str">
        <f>IF(IFERROR(VLOOKUP(CP$4&amp;CP49,都馬連編集用!$B$13:$C$49,2,FALSE),"")=0,"",(IFERROR(VLOOKUP(CP$4&amp;CP49,都馬連編集用!$B$13:$C$49,2,FALSE),"")))</f>
        <v/>
      </c>
      <c r="CR49" s="53"/>
      <c r="CS49" s="139" t="str">
        <f>IF(IFERROR(VLOOKUP(CR$4&amp;CR49,都馬連編集用!$B$13:$C$49,2,FALSE),"")=0,"",(IFERROR(VLOOKUP(CR$4&amp;CR49,都馬連編集用!$B$13:$C$49,2,FALSE),"")))</f>
        <v/>
      </c>
      <c r="CT49" s="53"/>
      <c r="CU49" s="139" t="str">
        <f>IF(IFERROR(VLOOKUP(CT$4&amp;CT49,都馬連編集用!$B$13:$C$49,2,FALSE),"")=0,"",(IFERROR(VLOOKUP(CT$4&amp;CT49,都馬連編集用!$B$13:$C$49,2,FALSE),"")))</f>
        <v/>
      </c>
      <c r="CV49" s="53"/>
      <c r="CW49" s="139" t="str">
        <f>IF(IFERROR(VLOOKUP(CV$4&amp;CV49,都馬連編集用!$B$13:$C$49,2,FALSE),"")=0,"",(IFERROR(VLOOKUP(CV$4&amp;CV49,都馬連編集用!$B$13:$C$49,2,FALSE),"")))</f>
        <v/>
      </c>
      <c r="CX49" s="53"/>
      <c r="CY49" s="139" t="str">
        <f>IF(IFERROR(VLOOKUP(CX$4&amp;CX49,都馬連編集用!$B$13:$C$49,2,FALSE),"")=0,"",(IFERROR(VLOOKUP(CX$4&amp;CX49,都馬連編集用!$B$13:$C$49,2,FALSE),"")))</f>
        <v/>
      </c>
      <c r="CZ49" s="53"/>
      <c r="DA49" s="139" t="str">
        <f>IF(IFERROR(VLOOKUP(CZ$4&amp;CZ49,都馬連編集用!$B$13:$C$49,2,FALSE),"")=0,"",(IFERROR(VLOOKUP(CZ$4&amp;CZ49,都馬連編集用!$B$13:$C$49,2,FALSE),"")))</f>
        <v/>
      </c>
      <c r="DB49" s="53"/>
      <c r="DC49" s="139" t="str">
        <f>IF(IFERROR(VLOOKUP(DB$4&amp;DB49,都馬連編集用!$B$13:$C$49,2,FALSE),"")=0,"",(IFERROR(VLOOKUP(DB$4&amp;DB49,都馬連編集用!$B$13:$C$49,2,FALSE),"")))</f>
        <v/>
      </c>
      <c r="DD49" s="53"/>
      <c r="DE49" s="139" t="str">
        <f>IF(IFERROR(VLOOKUP(DD$4&amp;DD49,都馬連編集用!$B$13:$C$49,2,FALSE),"")=0,"",(IFERROR(VLOOKUP(DD$4&amp;DD49,都馬連編集用!$B$13:$C$49,2,FALSE),"")))</f>
        <v/>
      </c>
      <c r="DF49" s="53"/>
      <c r="DG49" s="139" t="str">
        <f>IF(IFERROR(VLOOKUP(DF$4&amp;DF49,都馬連編集用!$B$13:$C$49,2,FALSE),"")=0,"",(IFERROR(VLOOKUP(DF$4&amp;DF49,都馬連編集用!$B$13:$C$49,2,FALSE),"")))</f>
        <v/>
      </c>
      <c r="DH49" s="53"/>
      <c r="DI49" s="139" t="str">
        <f>IF(IFERROR(VLOOKUP(DH$4&amp;DH49,都馬連編集用!$B$13:$C$49,2,FALSE),"")=0,"",(IFERROR(VLOOKUP(DH$4&amp;DH49,都馬連編集用!$B$13:$C$49,2,FALSE),"")))</f>
        <v/>
      </c>
      <c r="DJ49" s="53"/>
    </row>
    <row r="50" spans="1:114" ht="30.6" customHeight="1" x14ac:dyDescent="0.2">
      <c r="A50" s="34">
        <v>45</v>
      </c>
      <c r="D50" s="34" t="e">
        <f t="shared" si="53"/>
        <v>#N/A</v>
      </c>
      <c r="E50" s="126" t="e">
        <f t="shared" si="52"/>
        <v>#N/A</v>
      </c>
      <c r="F50" s="121"/>
      <c r="G50" s="141" t="str">
        <f>IFERROR(VLOOKUP(F50,'申込書2（馬匹・選手）'!$B$5:$D$54,3,FALSE),"")</f>
        <v/>
      </c>
      <c r="H50" s="121"/>
      <c r="I50" s="140" t="str">
        <f>IFERROR(VLOOKUP(H50,'申込書2（馬匹・選手）'!$F$5:$H$54,3,FALSE),"")</f>
        <v/>
      </c>
      <c r="J50" s="102" t="str">
        <f t="shared" si="51"/>
        <v/>
      </c>
      <c r="K50" s="107"/>
      <c r="L50" s="53"/>
      <c r="M50" s="139" t="str">
        <f>IF(IFERROR(VLOOKUP(L$4&amp;L50,都馬連編集用!$B$13:$C$49,2,FALSE),"")=0,"",(IFERROR(VLOOKUP(L$4&amp;L50,都馬連編集用!$B$13:$C$49,2,FALSE),"")))</f>
        <v/>
      </c>
      <c r="N50" s="53"/>
      <c r="O50" s="139" t="str">
        <f>IF(IFERROR(VLOOKUP(N$4&amp;N50,都馬連編集用!$B$13:$C$49,2,FALSE),"")=0,"",(IFERROR(VLOOKUP(N$4&amp;N50,都馬連編集用!$B$13:$C$49,2,FALSE),"")))</f>
        <v/>
      </c>
      <c r="P50" s="53"/>
      <c r="Q50" s="139" t="str">
        <f>IF(IFERROR(VLOOKUP(P$4&amp;P50,都馬連編集用!$B$13:$C$49,2,FALSE),"")=0,"",(IFERROR(VLOOKUP(P$4&amp;P50,都馬連編集用!$B$13:$C$49,2,FALSE),"")))</f>
        <v/>
      </c>
      <c r="R50" s="53"/>
      <c r="S50" s="139" t="str">
        <f>IF(IFERROR(VLOOKUP(R$4&amp;R50,都馬連編集用!$B$13:$C$49,2,FALSE),"")=0,"",(IFERROR(VLOOKUP(R$4&amp;R50,都馬連編集用!$B$13:$C$49,2,FALSE),"")))</f>
        <v/>
      </c>
      <c r="T50" s="53"/>
      <c r="U50" s="139" t="str">
        <f>IF(IFERROR(VLOOKUP(T$4&amp;T50,都馬連編集用!$B$13:$C$49,2,FALSE),"")=0,"",(IFERROR(VLOOKUP(T$4&amp;T50,都馬連編集用!$B$13:$C$49,2,FALSE),"")))</f>
        <v/>
      </c>
      <c r="V50" s="53"/>
      <c r="W50" s="139" t="str">
        <f>IF(IFERROR(VLOOKUP(V$4&amp;V50,都馬連編集用!$B$13:$C$49,2,FALSE),"")=0,"",(IFERROR(VLOOKUP(V$4&amp;V50,都馬連編集用!$B$13:$C$49,2,FALSE),"")))</f>
        <v/>
      </c>
      <c r="X50" s="53"/>
      <c r="Y50" s="139" t="str">
        <f>IF(IFERROR(VLOOKUP(X$4&amp;X50,都馬連編集用!$B$13:$C$49,2,FALSE),"")=0,"",(IFERROR(VLOOKUP(X$4&amp;X50,都馬連編集用!$B$13:$C$49,2,FALSE),"")))</f>
        <v/>
      </c>
      <c r="Z50" s="53"/>
      <c r="AA50" s="139" t="str">
        <f>IF(IFERROR(VLOOKUP(Z$4&amp;Z50,都馬連編集用!$B$13:$C$49,2,FALSE),"")=0,"",(IFERROR(VLOOKUP(Z$4&amp;Z50,都馬連編集用!$B$13:$C$49,2,FALSE),"")))</f>
        <v/>
      </c>
      <c r="AB50" s="53"/>
      <c r="AC50" s="139" t="str">
        <f>IF(IFERROR(VLOOKUP(AB$4&amp;AB50,都馬連編集用!$B$13:$C$49,2,FALSE),"")=0,"",(IFERROR(VLOOKUP(AB$4&amp;AB50,都馬連編集用!$B$13:$C$49,2,FALSE),"")))</f>
        <v/>
      </c>
      <c r="AD50" s="53"/>
      <c r="AE50" s="139" t="str">
        <f>IF(IFERROR(VLOOKUP(AD$4&amp;AD50,都馬連編集用!$B$13:$C$49,2,FALSE),"")=0,"",(IFERROR(VLOOKUP(AD$4&amp;AD50,都馬連編集用!$B$13:$C$49,2,FALSE),"")))</f>
        <v/>
      </c>
      <c r="AF50" s="53"/>
      <c r="AG50" s="139" t="str">
        <f>IF(IFERROR(VLOOKUP(AF$4&amp;AF50,都馬連編集用!$B$13:$C$49,2,FALSE),"")=0,"",(IFERROR(VLOOKUP(AF$4&amp;AF50,都馬連編集用!$B$13:$C$49,2,FALSE),"")))</f>
        <v/>
      </c>
      <c r="AH50" s="53"/>
      <c r="AI50" s="139" t="str">
        <f>IF(IFERROR(VLOOKUP(AH$4&amp;AH50,都馬連編集用!$B$13:$C$49,2,FALSE),"")=0,"",(IFERROR(VLOOKUP(AH$4&amp;AH50,都馬連編集用!$B$13:$C$49,2,FALSE),"")))</f>
        <v/>
      </c>
      <c r="AJ50" s="53"/>
      <c r="AK50" s="139" t="str">
        <f>IF(IFERROR(VLOOKUP(AJ$4&amp;AJ50,都馬連編集用!$B$13:$C$49,2,FALSE),"")=0,"",(IFERROR(VLOOKUP(AJ$4&amp;AJ50,都馬連編集用!$B$13:$C$49,2,FALSE),"")))</f>
        <v/>
      </c>
      <c r="AL50" s="53"/>
      <c r="AM50" s="139" t="str">
        <f>IF(IFERROR(VLOOKUP(AL$4&amp;AL50,都馬連編集用!$B$13:$C$49,2,FALSE),"")=0,"",(IFERROR(VLOOKUP(AL$4&amp;AL50,都馬連編集用!$B$13:$C$49,2,FALSE),"")))</f>
        <v/>
      </c>
      <c r="AN50" s="53"/>
      <c r="AO50" s="172" t="str">
        <f>IF(IFERROR(VLOOKUP(AN$4&amp;AN50,都馬連編集用!$B$13:$C$49,2,FALSE),"")=0,"",(IFERROR(VLOOKUP(AN$4&amp;AN50,都馬連編集用!$B$13:$C$49,2,FALSE),"")))</f>
        <v/>
      </c>
      <c r="AP50" s="176"/>
      <c r="AQ50" s="139" t="str">
        <f>IF(IFERROR(VLOOKUP(AP$4&amp;AP50,都馬連編集用!$B$13:$C$49,2,FALSE),"")=0,"",(IFERROR(VLOOKUP(AP$4&amp;AP50,都馬連編集用!$B$13:$C$49,2,FALSE),"")))</f>
        <v/>
      </c>
      <c r="AR50" s="53"/>
      <c r="AS50" s="139" t="str">
        <f>IF(IFERROR(VLOOKUP(AR$4&amp;AR50,都馬連編集用!$B$13:$C$49,2,FALSE),"")=0,"",(IFERROR(VLOOKUP(AR$4&amp;AR50,都馬連編集用!$B$13:$C$49,2,FALSE),"")))</f>
        <v/>
      </c>
      <c r="AT50" s="53"/>
      <c r="AU50" s="139" t="str">
        <f>IF(IFERROR(VLOOKUP(AT$4&amp;AT50,都馬連編集用!$B$13:$C$49,2,FALSE),"")=0,"",(IFERROR(VLOOKUP(AT$4&amp;AT50,都馬連編集用!$B$13:$C$49,2,FALSE),"")))</f>
        <v/>
      </c>
      <c r="AV50" s="53"/>
      <c r="AW50" s="139" t="str">
        <f>IF(IFERROR(VLOOKUP(AV$4&amp;AV50,都馬連編集用!$B$13:$C$49,2,FALSE),"")=0,"",(IFERROR(VLOOKUP(AV$4&amp;AV50,都馬連編集用!$B$13:$C$49,2,FALSE),"")))</f>
        <v/>
      </c>
      <c r="AX50" s="53"/>
      <c r="AY50" s="139" t="str">
        <f>IF(IFERROR(VLOOKUP(AX$4&amp;AX50,都馬連編集用!$B$13:$C$49,2,FALSE),"")=0,"",(IFERROR(VLOOKUP(AX$4&amp;AX50,都馬連編集用!$B$13:$C$49,2,FALSE),"")))</f>
        <v/>
      </c>
      <c r="AZ50" s="53"/>
      <c r="BA50" s="139" t="str">
        <f>IF(IFERROR(VLOOKUP(AZ$4&amp;AZ50,都馬連編集用!$B$13:$C$49,2,FALSE),"")=0,"",(IFERROR(VLOOKUP(AZ$4&amp;AZ50,都馬連編集用!$B$13:$C$49,2,FALSE),"")))</f>
        <v/>
      </c>
      <c r="BB50" s="53"/>
      <c r="BC50" s="139" t="str">
        <f>IF(IFERROR(VLOOKUP(BB$4&amp;BB50,都馬連編集用!$B$13:$C$49,2,FALSE),"")=0,"",(IFERROR(VLOOKUP(BB$4&amp;BB50,都馬連編集用!$B$13:$C$49,2,FALSE),"")))</f>
        <v/>
      </c>
      <c r="BD50" s="53"/>
      <c r="BE50" s="139" t="str">
        <f>IF(IFERROR(VLOOKUP(BD$4&amp;BD50,都馬連編集用!$B$13:$C$49,2,FALSE),"")=0,"",(IFERROR(VLOOKUP(BD$4&amp;BD50,都馬連編集用!$B$13:$C$49,2,FALSE),"")))</f>
        <v/>
      </c>
      <c r="BF50" s="53"/>
      <c r="BG50" s="139" t="str">
        <f>IF(IFERROR(VLOOKUP(BF$4&amp;BF50,都馬連編集用!$B$13:$C$49,2,FALSE),"")=0,"",(IFERROR(VLOOKUP(BF$4&amp;BF50,都馬連編集用!$B$13:$C$49,2,FALSE),"")))</f>
        <v/>
      </c>
      <c r="BH50" s="53"/>
      <c r="BI50" s="139" t="str">
        <f>IF(IFERROR(VLOOKUP(BH$4&amp;BH50,都馬連編集用!$B$13:$C$49,2,FALSE),"")=0,"",(IFERROR(VLOOKUP(BH$4&amp;BH50,都馬連編集用!$B$13:$C$49,2,FALSE),"")))</f>
        <v/>
      </c>
      <c r="BJ50" s="53"/>
      <c r="BK50" s="139" t="str">
        <f>IF(IFERROR(VLOOKUP(BJ$4&amp;BJ50,都馬連編集用!$B$13:$C$49,2,FALSE),"")=0,"",(IFERROR(VLOOKUP(BJ$4&amp;BJ50,都馬連編集用!$B$13:$C$49,2,FALSE),"")))</f>
        <v/>
      </c>
      <c r="BL50" s="53"/>
      <c r="BM50" s="139" t="str">
        <f>IF(IFERROR(VLOOKUP(BL$4&amp;BL50,都馬連編集用!$B$13:$C$49,2,FALSE),"")=0,"",(IFERROR(VLOOKUP(BL$4&amp;BL50,都馬連編集用!$B$13:$C$49,2,FALSE),"")))</f>
        <v/>
      </c>
      <c r="BN50" s="53"/>
      <c r="BO50" s="139" t="str">
        <f>IF(IFERROR(VLOOKUP(BN$4&amp;BN50,都馬連編集用!$B$13:$C$49,2,FALSE),"")=0,"",(IFERROR(VLOOKUP(BN$4&amp;BN50,都馬連編集用!$B$13:$C$49,2,FALSE),"")))</f>
        <v/>
      </c>
      <c r="BP50" s="53"/>
      <c r="BQ50" s="139" t="str">
        <f>IF(IFERROR(VLOOKUP(BP$4&amp;BP50,都馬連編集用!$B$13:$C$49,2,FALSE),"")=0,"",(IFERROR(VLOOKUP(BP$4&amp;BP50,都馬連編集用!$B$13:$C$49,2,FALSE),"")))</f>
        <v/>
      </c>
      <c r="BR50" s="53"/>
      <c r="BS50" s="139" t="str">
        <f>IF(IFERROR(VLOOKUP(BR$4&amp;BR50,都馬連編集用!$B$13:$C$49,2,FALSE),"")=0,"",(IFERROR(VLOOKUP(BR$4&amp;BR50,都馬連編集用!$B$13:$C$49,2,FALSE),"")))</f>
        <v/>
      </c>
      <c r="BT50" s="53"/>
      <c r="BU50" s="139" t="str">
        <f>IF(IFERROR(VLOOKUP(BT$4&amp;BT50,都馬連編集用!$B$13:$C$49,2,FALSE),"")=0,"",(IFERROR(VLOOKUP(BT$4&amp;BT50,都馬連編集用!$B$13:$C$49,2,FALSE),"")))</f>
        <v/>
      </c>
      <c r="BV50" s="53"/>
      <c r="BW50" s="139" t="str">
        <f>IF(IFERROR(VLOOKUP(BV$4&amp;BV50,都馬連編集用!$B$13:$C$49,2,FALSE),"")=0,"",(IFERROR(VLOOKUP(BV$4&amp;BV50,都馬連編集用!$B$13:$C$49,2,FALSE),"")))</f>
        <v/>
      </c>
      <c r="BX50" s="53"/>
      <c r="BY50" s="139" t="str">
        <f>IF(IFERROR(VLOOKUP(BX$4&amp;BX50,都馬連編集用!$B$13:$C$49,2,FALSE),"")=0,"",(IFERROR(VLOOKUP(BX$4&amp;BX50,都馬連編集用!$B$13:$C$49,2,FALSE),"")))</f>
        <v/>
      </c>
      <c r="BZ50" s="53"/>
      <c r="CA50" s="139" t="str">
        <f>IF(IFERROR(VLOOKUP(BZ$4&amp;BZ50,都馬連編集用!$B$13:$C$49,2,FALSE),"")=0,"",(IFERROR(VLOOKUP(BZ$4&amp;BZ50,都馬連編集用!$B$13:$C$49,2,FALSE),"")))</f>
        <v/>
      </c>
      <c r="CB50" s="53"/>
      <c r="CC50" s="139" t="str">
        <f>IF(IFERROR(VLOOKUP(CB$4&amp;CB50,都馬連編集用!$B$13:$C$49,2,FALSE),"")=0,"",(IFERROR(VLOOKUP(CB$4&amp;CB50,都馬連編集用!$B$13:$C$49,2,FALSE),"")))</f>
        <v/>
      </c>
      <c r="CD50" s="53"/>
      <c r="CE50" s="139" t="str">
        <f>IF(IFERROR(VLOOKUP(CD$4&amp;CD50,都馬連編集用!$B$13:$C$49,2,FALSE),"")=0,"",(IFERROR(VLOOKUP(CD$4&amp;CD50,都馬連編集用!$B$13:$C$49,2,FALSE),"")))</f>
        <v/>
      </c>
      <c r="CF50" s="53"/>
      <c r="CG50" s="139" t="str">
        <f>IF(IFERROR(VLOOKUP(CF$4&amp;CF50,都馬連編集用!$B$13:$C$49,2,FALSE),"")=0,"",(IFERROR(VLOOKUP(CF$4&amp;CF50,都馬連編集用!$B$13:$C$49,2,FALSE),"")))</f>
        <v/>
      </c>
      <c r="CH50" s="53"/>
      <c r="CI50" s="139" t="str">
        <f>IF(IFERROR(VLOOKUP(CH$4&amp;CH50,都馬連編集用!$B$13:$C$49,2,FALSE),"")=0,"",(IFERROR(VLOOKUP(CH$4&amp;CH50,都馬連編集用!$B$13:$C$49,2,FALSE),"")))</f>
        <v/>
      </c>
      <c r="CJ50" s="53"/>
      <c r="CK50" s="139" t="str">
        <f>IF(IFERROR(VLOOKUP(CJ$4&amp;CJ50,都馬連編集用!$B$13:$C$49,2,FALSE),"")=0,"",(IFERROR(VLOOKUP(CJ$4&amp;CJ50,都馬連編集用!$B$13:$C$49,2,FALSE),"")))</f>
        <v/>
      </c>
      <c r="CL50" s="53"/>
      <c r="CM50" s="139" t="str">
        <f>IF(IFERROR(VLOOKUP(CL$4&amp;CL50,都馬連編集用!$B$13:$C$49,2,FALSE),"")=0,"",(IFERROR(VLOOKUP(CL$4&amp;CL50,都馬連編集用!$B$13:$C$49,2,FALSE),"")))</f>
        <v/>
      </c>
      <c r="CN50" s="53"/>
      <c r="CO50" s="139" t="str">
        <f>IF(IFERROR(VLOOKUP(CN$4&amp;CN50,都馬連編集用!$B$13:$C$49,2,FALSE),"")=0,"",(IFERROR(VLOOKUP(CN$4&amp;CN50,都馬連編集用!$B$13:$C$49,2,FALSE),"")))</f>
        <v/>
      </c>
      <c r="CP50" s="53"/>
      <c r="CQ50" s="139" t="str">
        <f>IF(IFERROR(VLOOKUP(CP$4&amp;CP50,都馬連編集用!$B$13:$C$49,2,FALSE),"")=0,"",(IFERROR(VLOOKUP(CP$4&amp;CP50,都馬連編集用!$B$13:$C$49,2,FALSE),"")))</f>
        <v/>
      </c>
      <c r="CR50" s="53"/>
      <c r="CS50" s="139" t="str">
        <f>IF(IFERROR(VLOOKUP(CR$4&amp;CR50,都馬連編集用!$B$13:$C$49,2,FALSE),"")=0,"",(IFERROR(VLOOKUP(CR$4&amp;CR50,都馬連編集用!$B$13:$C$49,2,FALSE),"")))</f>
        <v/>
      </c>
      <c r="CT50" s="53"/>
      <c r="CU50" s="139" t="str">
        <f>IF(IFERROR(VLOOKUP(CT$4&amp;CT50,都馬連編集用!$B$13:$C$49,2,FALSE),"")=0,"",(IFERROR(VLOOKUP(CT$4&amp;CT50,都馬連編集用!$B$13:$C$49,2,FALSE),"")))</f>
        <v/>
      </c>
      <c r="CV50" s="53"/>
      <c r="CW50" s="139" t="str">
        <f>IF(IFERROR(VLOOKUP(CV$4&amp;CV50,都馬連編集用!$B$13:$C$49,2,FALSE),"")=0,"",(IFERROR(VLOOKUP(CV$4&amp;CV50,都馬連編集用!$B$13:$C$49,2,FALSE),"")))</f>
        <v/>
      </c>
      <c r="CX50" s="53"/>
      <c r="CY50" s="139" t="str">
        <f>IF(IFERROR(VLOOKUP(CX$4&amp;CX50,都馬連編集用!$B$13:$C$49,2,FALSE),"")=0,"",(IFERROR(VLOOKUP(CX$4&amp;CX50,都馬連編集用!$B$13:$C$49,2,FALSE),"")))</f>
        <v/>
      </c>
      <c r="CZ50" s="53"/>
      <c r="DA50" s="139" t="str">
        <f>IF(IFERROR(VLOOKUP(CZ$4&amp;CZ50,都馬連編集用!$B$13:$C$49,2,FALSE),"")=0,"",(IFERROR(VLOOKUP(CZ$4&amp;CZ50,都馬連編集用!$B$13:$C$49,2,FALSE),"")))</f>
        <v/>
      </c>
      <c r="DB50" s="53"/>
      <c r="DC50" s="139" t="str">
        <f>IF(IFERROR(VLOOKUP(DB$4&amp;DB50,都馬連編集用!$B$13:$C$49,2,FALSE),"")=0,"",(IFERROR(VLOOKUP(DB$4&amp;DB50,都馬連編集用!$B$13:$C$49,2,FALSE),"")))</f>
        <v/>
      </c>
      <c r="DD50" s="53"/>
      <c r="DE50" s="139" t="str">
        <f>IF(IFERROR(VLOOKUP(DD$4&amp;DD50,都馬連編集用!$B$13:$C$49,2,FALSE),"")=0,"",(IFERROR(VLOOKUP(DD$4&amp;DD50,都馬連編集用!$B$13:$C$49,2,FALSE),"")))</f>
        <v/>
      </c>
      <c r="DF50" s="53"/>
      <c r="DG50" s="139" t="str">
        <f>IF(IFERROR(VLOOKUP(DF$4&amp;DF50,都馬連編集用!$B$13:$C$49,2,FALSE),"")=0,"",(IFERROR(VLOOKUP(DF$4&amp;DF50,都馬連編集用!$B$13:$C$49,2,FALSE),"")))</f>
        <v/>
      </c>
      <c r="DH50" s="53"/>
      <c r="DI50" s="139" t="str">
        <f>IF(IFERROR(VLOOKUP(DH$4&amp;DH50,都馬連編集用!$B$13:$C$49,2,FALSE),"")=0,"",(IFERROR(VLOOKUP(DH$4&amp;DH50,都馬連編集用!$B$13:$C$49,2,FALSE),"")))</f>
        <v/>
      </c>
      <c r="DJ50" s="53"/>
    </row>
    <row r="51" spans="1:114" ht="30.6" customHeight="1" x14ac:dyDescent="0.2">
      <c r="A51" s="34">
        <v>46</v>
      </c>
      <c r="D51" s="34" t="e">
        <f t="shared" si="53"/>
        <v>#N/A</v>
      </c>
      <c r="E51" s="126" t="e">
        <f t="shared" si="52"/>
        <v>#N/A</v>
      </c>
      <c r="F51" s="121"/>
      <c r="G51" s="141" t="str">
        <f>IFERROR(VLOOKUP(F51,'申込書2（馬匹・選手）'!$B$5:$D$54,3,FALSE),"")</f>
        <v/>
      </c>
      <c r="H51" s="121"/>
      <c r="I51" s="140" t="str">
        <f>IFERROR(VLOOKUP(H51,'申込書2（馬匹・選手）'!$F$5:$H$54,3,FALSE),"")</f>
        <v/>
      </c>
      <c r="J51" s="102" t="str">
        <f t="shared" si="51"/>
        <v/>
      </c>
      <c r="K51" s="107"/>
      <c r="L51" s="53"/>
      <c r="M51" s="139" t="str">
        <f>IF(IFERROR(VLOOKUP(L$4&amp;L51,都馬連編集用!$B$13:$C$49,2,FALSE),"")=0,"",(IFERROR(VLOOKUP(L$4&amp;L51,都馬連編集用!$B$13:$C$49,2,FALSE),"")))</f>
        <v/>
      </c>
      <c r="N51" s="53"/>
      <c r="O51" s="139" t="str">
        <f>IF(IFERROR(VLOOKUP(N$4&amp;N51,都馬連編集用!$B$13:$C$49,2,FALSE),"")=0,"",(IFERROR(VLOOKUP(N$4&amp;N51,都馬連編集用!$B$13:$C$49,2,FALSE),"")))</f>
        <v/>
      </c>
      <c r="P51" s="53"/>
      <c r="Q51" s="139" t="str">
        <f>IF(IFERROR(VLOOKUP(P$4&amp;P51,都馬連編集用!$B$13:$C$49,2,FALSE),"")=0,"",(IFERROR(VLOOKUP(P$4&amp;P51,都馬連編集用!$B$13:$C$49,2,FALSE),"")))</f>
        <v/>
      </c>
      <c r="R51" s="53"/>
      <c r="S51" s="139" t="str">
        <f>IF(IFERROR(VLOOKUP(R$4&amp;R51,都馬連編集用!$B$13:$C$49,2,FALSE),"")=0,"",(IFERROR(VLOOKUP(R$4&amp;R51,都馬連編集用!$B$13:$C$49,2,FALSE),"")))</f>
        <v/>
      </c>
      <c r="T51" s="53"/>
      <c r="U51" s="139" t="str">
        <f>IF(IFERROR(VLOOKUP(T$4&amp;T51,都馬連編集用!$B$13:$C$49,2,FALSE),"")=0,"",(IFERROR(VLOOKUP(T$4&amp;T51,都馬連編集用!$B$13:$C$49,2,FALSE),"")))</f>
        <v/>
      </c>
      <c r="V51" s="53"/>
      <c r="W51" s="139" t="str">
        <f>IF(IFERROR(VLOOKUP(V$4&amp;V51,都馬連編集用!$B$13:$C$49,2,FALSE),"")=0,"",(IFERROR(VLOOKUP(V$4&amp;V51,都馬連編集用!$B$13:$C$49,2,FALSE),"")))</f>
        <v/>
      </c>
      <c r="X51" s="53"/>
      <c r="Y51" s="139" t="str">
        <f>IF(IFERROR(VLOOKUP(X$4&amp;X51,都馬連編集用!$B$13:$C$49,2,FALSE),"")=0,"",(IFERROR(VLOOKUP(X$4&amp;X51,都馬連編集用!$B$13:$C$49,2,FALSE),"")))</f>
        <v/>
      </c>
      <c r="Z51" s="53"/>
      <c r="AA51" s="139" t="str">
        <f>IF(IFERROR(VLOOKUP(Z$4&amp;Z51,都馬連編集用!$B$13:$C$49,2,FALSE),"")=0,"",(IFERROR(VLOOKUP(Z$4&amp;Z51,都馬連編集用!$B$13:$C$49,2,FALSE),"")))</f>
        <v/>
      </c>
      <c r="AB51" s="53"/>
      <c r="AC51" s="139" t="str">
        <f>IF(IFERROR(VLOOKUP(AB$4&amp;AB51,都馬連編集用!$B$13:$C$49,2,FALSE),"")=0,"",(IFERROR(VLOOKUP(AB$4&amp;AB51,都馬連編集用!$B$13:$C$49,2,FALSE),"")))</f>
        <v/>
      </c>
      <c r="AD51" s="53"/>
      <c r="AE51" s="139" t="str">
        <f>IF(IFERROR(VLOOKUP(AD$4&amp;AD51,都馬連編集用!$B$13:$C$49,2,FALSE),"")=0,"",(IFERROR(VLOOKUP(AD$4&amp;AD51,都馬連編集用!$B$13:$C$49,2,FALSE),"")))</f>
        <v/>
      </c>
      <c r="AF51" s="53"/>
      <c r="AG51" s="139" t="str">
        <f>IF(IFERROR(VLOOKUP(AF$4&amp;AF51,都馬連編集用!$B$13:$C$49,2,FALSE),"")=0,"",(IFERROR(VLOOKUP(AF$4&amp;AF51,都馬連編集用!$B$13:$C$49,2,FALSE),"")))</f>
        <v/>
      </c>
      <c r="AH51" s="53"/>
      <c r="AI51" s="139" t="str">
        <f>IF(IFERROR(VLOOKUP(AH$4&amp;AH51,都馬連編集用!$B$13:$C$49,2,FALSE),"")=0,"",(IFERROR(VLOOKUP(AH$4&amp;AH51,都馬連編集用!$B$13:$C$49,2,FALSE),"")))</f>
        <v/>
      </c>
      <c r="AJ51" s="53"/>
      <c r="AK51" s="139" t="str">
        <f>IF(IFERROR(VLOOKUP(AJ$4&amp;AJ51,都馬連編集用!$B$13:$C$49,2,FALSE),"")=0,"",(IFERROR(VLOOKUP(AJ$4&amp;AJ51,都馬連編集用!$B$13:$C$49,2,FALSE),"")))</f>
        <v/>
      </c>
      <c r="AL51" s="53"/>
      <c r="AM51" s="139" t="str">
        <f>IF(IFERROR(VLOOKUP(AL$4&amp;AL51,都馬連編集用!$B$13:$C$49,2,FALSE),"")=0,"",(IFERROR(VLOOKUP(AL$4&amp;AL51,都馬連編集用!$B$13:$C$49,2,FALSE),"")))</f>
        <v/>
      </c>
      <c r="AN51" s="53"/>
      <c r="AO51" s="172" t="str">
        <f>IF(IFERROR(VLOOKUP(AN$4&amp;AN51,都馬連編集用!$B$13:$C$49,2,FALSE),"")=0,"",(IFERROR(VLOOKUP(AN$4&amp;AN51,都馬連編集用!$B$13:$C$49,2,FALSE),"")))</f>
        <v/>
      </c>
      <c r="AP51" s="176"/>
      <c r="AQ51" s="139" t="str">
        <f>IF(IFERROR(VLOOKUP(AP$4&amp;AP51,都馬連編集用!$B$13:$C$49,2,FALSE),"")=0,"",(IFERROR(VLOOKUP(AP$4&amp;AP51,都馬連編集用!$B$13:$C$49,2,FALSE),"")))</f>
        <v/>
      </c>
      <c r="AR51" s="53"/>
      <c r="AS51" s="139" t="str">
        <f>IF(IFERROR(VLOOKUP(AR$4&amp;AR51,都馬連編集用!$B$13:$C$49,2,FALSE),"")=0,"",(IFERROR(VLOOKUP(AR$4&amp;AR51,都馬連編集用!$B$13:$C$49,2,FALSE),"")))</f>
        <v/>
      </c>
      <c r="AT51" s="53"/>
      <c r="AU51" s="139" t="str">
        <f>IF(IFERROR(VLOOKUP(AT$4&amp;AT51,都馬連編集用!$B$13:$C$49,2,FALSE),"")=0,"",(IFERROR(VLOOKUP(AT$4&amp;AT51,都馬連編集用!$B$13:$C$49,2,FALSE),"")))</f>
        <v/>
      </c>
      <c r="AV51" s="53"/>
      <c r="AW51" s="139" t="str">
        <f>IF(IFERROR(VLOOKUP(AV$4&amp;AV51,都馬連編集用!$B$13:$C$49,2,FALSE),"")=0,"",(IFERROR(VLOOKUP(AV$4&amp;AV51,都馬連編集用!$B$13:$C$49,2,FALSE),"")))</f>
        <v/>
      </c>
      <c r="AX51" s="53"/>
      <c r="AY51" s="139" t="str">
        <f>IF(IFERROR(VLOOKUP(AX$4&amp;AX51,都馬連編集用!$B$13:$C$49,2,FALSE),"")=0,"",(IFERROR(VLOOKUP(AX$4&amp;AX51,都馬連編集用!$B$13:$C$49,2,FALSE),"")))</f>
        <v/>
      </c>
      <c r="AZ51" s="53"/>
      <c r="BA51" s="139" t="str">
        <f>IF(IFERROR(VLOOKUP(AZ$4&amp;AZ51,都馬連編集用!$B$13:$C$49,2,FALSE),"")=0,"",(IFERROR(VLOOKUP(AZ$4&amp;AZ51,都馬連編集用!$B$13:$C$49,2,FALSE),"")))</f>
        <v/>
      </c>
      <c r="BB51" s="53"/>
      <c r="BC51" s="139" t="str">
        <f>IF(IFERROR(VLOOKUP(BB$4&amp;BB51,都馬連編集用!$B$13:$C$49,2,FALSE),"")=0,"",(IFERROR(VLOOKUP(BB$4&amp;BB51,都馬連編集用!$B$13:$C$49,2,FALSE),"")))</f>
        <v/>
      </c>
      <c r="BD51" s="53"/>
      <c r="BE51" s="139" t="str">
        <f>IF(IFERROR(VLOOKUP(BD$4&amp;BD51,都馬連編集用!$B$13:$C$49,2,FALSE),"")=0,"",(IFERROR(VLOOKUP(BD$4&amp;BD51,都馬連編集用!$B$13:$C$49,2,FALSE),"")))</f>
        <v/>
      </c>
      <c r="BF51" s="53"/>
      <c r="BG51" s="139" t="str">
        <f>IF(IFERROR(VLOOKUP(BF$4&amp;BF51,都馬連編集用!$B$13:$C$49,2,FALSE),"")=0,"",(IFERROR(VLOOKUP(BF$4&amp;BF51,都馬連編集用!$B$13:$C$49,2,FALSE),"")))</f>
        <v/>
      </c>
      <c r="BH51" s="53"/>
      <c r="BI51" s="139" t="str">
        <f>IF(IFERROR(VLOOKUP(BH$4&amp;BH51,都馬連編集用!$B$13:$C$49,2,FALSE),"")=0,"",(IFERROR(VLOOKUP(BH$4&amp;BH51,都馬連編集用!$B$13:$C$49,2,FALSE),"")))</f>
        <v/>
      </c>
      <c r="BJ51" s="53"/>
      <c r="BK51" s="139" t="str">
        <f>IF(IFERROR(VLOOKUP(BJ$4&amp;BJ51,都馬連編集用!$B$13:$C$49,2,FALSE),"")=0,"",(IFERROR(VLOOKUP(BJ$4&amp;BJ51,都馬連編集用!$B$13:$C$49,2,FALSE),"")))</f>
        <v/>
      </c>
      <c r="BL51" s="53"/>
      <c r="BM51" s="139" t="str">
        <f>IF(IFERROR(VLOOKUP(BL$4&amp;BL51,都馬連編集用!$B$13:$C$49,2,FALSE),"")=0,"",(IFERROR(VLOOKUP(BL$4&amp;BL51,都馬連編集用!$B$13:$C$49,2,FALSE),"")))</f>
        <v/>
      </c>
      <c r="BN51" s="53"/>
      <c r="BO51" s="139" t="str">
        <f>IF(IFERROR(VLOOKUP(BN$4&amp;BN51,都馬連編集用!$B$13:$C$49,2,FALSE),"")=0,"",(IFERROR(VLOOKUP(BN$4&amp;BN51,都馬連編集用!$B$13:$C$49,2,FALSE),"")))</f>
        <v/>
      </c>
      <c r="BP51" s="53"/>
      <c r="BQ51" s="139" t="str">
        <f>IF(IFERROR(VLOOKUP(BP$4&amp;BP51,都馬連編集用!$B$13:$C$49,2,FALSE),"")=0,"",(IFERROR(VLOOKUP(BP$4&amp;BP51,都馬連編集用!$B$13:$C$49,2,FALSE),"")))</f>
        <v/>
      </c>
      <c r="BR51" s="53"/>
      <c r="BS51" s="139" t="str">
        <f>IF(IFERROR(VLOOKUP(BR$4&amp;BR51,都馬連編集用!$B$13:$C$49,2,FALSE),"")=0,"",(IFERROR(VLOOKUP(BR$4&amp;BR51,都馬連編集用!$B$13:$C$49,2,FALSE),"")))</f>
        <v/>
      </c>
      <c r="BT51" s="53"/>
      <c r="BU51" s="139" t="str">
        <f>IF(IFERROR(VLOOKUP(BT$4&amp;BT51,都馬連編集用!$B$13:$C$49,2,FALSE),"")=0,"",(IFERROR(VLOOKUP(BT$4&amp;BT51,都馬連編集用!$B$13:$C$49,2,FALSE),"")))</f>
        <v/>
      </c>
      <c r="BV51" s="53"/>
      <c r="BW51" s="139" t="str">
        <f>IF(IFERROR(VLOOKUP(BV$4&amp;BV51,都馬連編集用!$B$13:$C$49,2,FALSE),"")=0,"",(IFERROR(VLOOKUP(BV$4&amp;BV51,都馬連編集用!$B$13:$C$49,2,FALSE),"")))</f>
        <v/>
      </c>
      <c r="BX51" s="53"/>
      <c r="BY51" s="139" t="str">
        <f>IF(IFERROR(VLOOKUP(BX$4&amp;BX51,都馬連編集用!$B$13:$C$49,2,FALSE),"")=0,"",(IFERROR(VLOOKUP(BX$4&amp;BX51,都馬連編集用!$B$13:$C$49,2,FALSE),"")))</f>
        <v/>
      </c>
      <c r="BZ51" s="53"/>
      <c r="CA51" s="139" t="str">
        <f>IF(IFERROR(VLOOKUP(BZ$4&amp;BZ51,都馬連編集用!$B$13:$C$49,2,FALSE),"")=0,"",(IFERROR(VLOOKUP(BZ$4&amp;BZ51,都馬連編集用!$B$13:$C$49,2,FALSE),"")))</f>
        <v/>
      </c>
      <c r="CB51" s="53"/>
      <c r="CC51" s="139" t="str">
        <f>IF(IFERROR(VLOOKUP(CB$4&amp;CB51,都馬連編集用!$B$13:$C$49,2,FALSE),"")=0,"",(IFERROR(VLOOKUP(CB$4&amp;CB51,都馬連編集用!$B$13:$C$49,2,FALSE),"")))</f>
        <v/>
      </c>
      <c r="CD51" s="53"/>
      <c r="CE51" s="139" t="str">
        <f>IF(IFERROR(VLOOKUP(CD$4&amp;CD51,都馬連編集用!$B$13:$C$49,2,FALSE),"")=0,"",(IFERROR(VLOOKUP(CD$4&amp;CD51,都馬連編集用!$B$13:$C$49,2,FALSE),"")))</f>
        <v/>
      </c>
      <c r="CF51" s="53"/>
      <c r="CG51" s="139" t="str">
        <f>IF(IFERROR(VLOOKUP(CF$4&amp;CF51,都馬連編集用!$B$13:$C$49,2,FALSE),"")=0,"",(IFERROR(VLOOKUP(CF$4&amp;CF51,都馬連編集用!$B$13:$C$49,2,FALSE),"")))</f>
        <v/>
      </c>
      <c r="CH51" s="53"/>
      <c r="CI51" s="139" t="str">
        <f>IF(IFERROR(VLOOKUP(CH$4&amp;CH51,都馬連編集用!$B$13:$C$49,2,FALSE),"")=0,"",(IFERROR(VLOOKUP(CH$4&amp;CH51,都馬連編集用!$B$13:$C$49,2,FALSE),"")))</f>
        <v/>
      </c>
      <c r="CJ51" s="53"/>
      <c r="CK51" s="139" t="str">
        <f>IF(IFERROR(VLOOKUP(CJ$4&amp;CJ51,都馬連編集用!$B$13:$C$49,2,FALSE),"")=0,"",(IFERROR(VLOOKUP(CJ$4&amp;CJ51,都馬連編集用!$B$13:$C$49,2,FALSE),"")))</f>
        <v/>
      </c>
      <c r="CL51" s="53"/>
      <c r="CM51" s="139" t="str">
        <f>IF(IFERROR(VLOOKUP(CL$4&amp;CL51,都馬連編集用!$B$13:$C$49,2,FALSE),"")=0,"",(IFERROR(VLOOKUP(CL$4&amp;CL51,都馬連編集用!$B$13:$C$49,2,FALSE),"")))</f>
        <v/>
      </c>
      <c r="CN51" s="53"/>
      <c r="CO51" s="139" t="str">
        <f>IF(IFERROR(VLOOKUP(CN$4&amp;CN51,都馬連編集用!$B$13:$C$49,2,FALSE),"")=0,"",(IFERROR(VLOOKUP(CN$4&amp;CN51,都馬連編集用!$B$13:$C$49,2,FALSE),"")))</f>
        <v/>
      </c>
      <c r="CP51" s="53"/>
      <c r="CQ51" s="139" t="str">
        <f>IF(IFERROR(VLOOKUP(CP$4&amp;CP51,都馬連編集用!$B$13:$C$49,2,FALSE),"")=0,"",(IFERROR(VLOOKUP(CP$4&amp;CP51,都馬連編集用!$B$13:$C$49,2,FALSE),"")))</f>
        <v/>
      </c>
      <c r="CR51" s="53"/>
      <c r="CS51" s="139" t="str">
        <f>IF(IFERROR(VLOOKUP(CR$4&amp;CR51,都馬連編集用!$B$13:$C$49,2,FALSE),"")=0,"",(IFERROR(VLOOKUP(CR$4&amp;CR51,都馬連編集用!$B$13:$C$49,2,FALSE),"")))</f>
        <v/>
      </c>
      <c r="CT51" s="53"/>
      <c r="CU51" s="139" t="str">
        <f>IF(IFERROR(VLOOKUP(CT$4&amp;CT51,都馬連編集用!$B$13:$C$49,2,FALSE),"")=0,"",(IFERROR(VLOOKUP(CT$4&amp;CT51,都馬連編集用!$B$13:$C$49,2,FALSE),"")))</f>
        <v/>
      </c>
      <c r="CV51" s="53"/>
      <c r="CW51" s="139" t="str">
        <f>IF(IFERROR(VLOOKUP(CV$4&amp;CV51,都馬連編集用!$B$13:$C$49,2,FALSE),"")=0,"",(IFERROR(VLOOKUP(CV$4&amp;CV51,都馬連編集用!$B$13:$C$49,2,FALSE),"")))</f>
        <v/>
      </c>
      <c r="CX51" s="53"/>
      <c r="CY51" s="139" t="str">
        <f>IF(IFERROR(VLOOKUP(CX$4&amp;CX51,都馬連編集用!$B$13:$C$49,2,FALSE),"")=0,"",(IFERROR(VLOOKUP(CX$4&amp;CX51,都馬連編集用!$B$13:$C$49,2,FALSE),"")))</f>
        <v/>
      </c>
      <c r="CZ51" s="53"/>
      <c r="DA51" s="139" t="str">
        <f>IF(IFERROR(VLOOKUP(CZ$4&amp;CZ51,都馬連編集用!$B$13:$C$49,2,FALSE),"")=0,"",(IFERROR(VLOOKUP(CZ$4&amp;CZ51,都馬連編集用!$B$13:$C$49,2,FALSE),"")))</f>
        <v/>
      </c>
      <c r="DB51" s="53"/>
      <c r="DC51" s="139" t="str">
        <f>IF(IFERROR(VLOOKUP(DB$4&amp;DB51,都馬連編集用!$B$13:$C$49,2,FALSE),"")=0,"",(IFERROR(VLOOKUP(DB$4&amp;DB51,都馬連編集用!$B$13:$C$49,2,FALSE),"")))</f>
        <v/>
      </c>
      <c r="DD51" s="53"/>
      <c r="DE51" s="139" t="str">
        <f>IF(IFERROR(VLOOKUP(DD$4&amp;DD51,都馬連編集用!$B$13:$C$49,2,FALSE),"")=0,"",(IFERROR(VLOOKUP(DD$4&amp;DD51,都馬連編集用!$B$13:$C$49,2,FALSE),"")))</f>
        <v/>
      </c>
      <c r="DF51" s="53"/>
      <c r="DG51" s="139" t="str">
        <f>IF(IFERROR(VLOOKUP(DF$4&amp;DF51,都馬連編集用!$B$13:$C$49,2,FALSE),"")=0,"",(IFERROR(VLOOKUP(DF$4&amp;DF51,都馬連編集用!$B$13:$C$49,2,FALSE),"")))</f>
        <v/>
      </c>
      <c r="DH51" s="53"/>
      <c r="DI51" s="139" t="str">
        <f>IF(IFERROR(VLOOKUP(DH$4&amp;DH51,都馬連編集用!$B$13:$C$49,2,FALSE),"")=0,"",(IFERROR(VLOOKUP(DH$4&amp;DH51,都馬連編集用!$B$13:$C$49,2,FALSE),"")))</f>
        <v/>
      </c>
      <c r="DJ51" s="53"/>
    </row>
    <row r="52" spans="1:114" ht="30.6" customHeight="1" x14ac:dyDescent="0.2">
      <c r="A52" s="34">
        <v>47</v>
      </c>
      <c r="D52" s="34" t="e">
        <f t="shared" si="53"/>
        <v>#N/A</v>
      </c>
      <c r="E52" s="126" t="e">
        <f t="shared" si="52"/>
        <v>#N/A</v>
      </c>
      <c r="F52" s="121"/>
      <c r="G52" s="141" t="str">
        <f>IFERROR(VLOOKUP(F52,'申込書2（馬匹・選手）'!$B$5:$D$54,3,FALSE),"")</f>
        <v/>
      </c>
      <c r="H52" s="121"/>
      <c r="I52" s="140" t="str">
        <f>IFERROR(VLOOKUP(H52,'申込書2（馬匹・選手）'!$F$5:$H$54,3,FALSE),"")</f>
        <v/>
      </c>
      <c r="J52" s="102" t="str">
        <f t="shared" si="51"/>
        <v/>
      </c>
      <c r="K52" s="107"/>
      <c r="L52" s="53"/>
      <c r="M52" s="139" t="str">
        <f>IF(IFERROR(VLOOKUP(L$4&amp;L52,都馬連編集用!$B$13:$C$49,2,FALSE),"")=0,"",(IFERROR(VLOOKUP(L$4&amp;L52,都馬連編集用!$B$13:$C$49,2,FALSE),"")))</f>
        <v/>
      </c>
      <c r="N52" s="53"/>
      <c r="O52" s="139" t="str">
        <f>IF(IFERROR(VLOOKUP(N$4&amp;N52,都馬連編集用!$B$13:$C$49,2,FALSE),"")=0,"",(IFERROR(VLOOKUP(N$4&amp;N52,都馬連編集用!$B$13:$C$49,2,FALSE),"")))</f>
        <v/>
      </c>
      <c r="P52" s="53"/>
      <c r="Q52" s="139" t="str">
        <f>IF(IFERROR(VLOOKUP(P$4&amp;P52,都馬連編集用!$B$13:$C$49,2,FALSE),"")=0,"",(IFERROR(VLOOKUP(P$4&amp;P52,都馬連編集用!$B$13:$C$49,2,FALSE),"")))</f>
        <v/>
      </c>
      <c r="R52" s="53"/>
      <c r="S52" s="139" t="str">
        <f>IF(IFERROR(VLOOKUP(R$4&amp;R52,都馬連編集用!$B$13:$C$49,2,FALSE),"")=0,"",(IFERROR(VLOOKUP(R$4&amp;R52,都馬連編集用!$B$13:$C$49,2,FALSE),"")))</f>
        <v/>
      </c>
      <c r="T52" s="53"/>
      <c r="U52" s="139" t="str">
        <f>IF(IFERROR(VLOOKUP(T$4&amp;T52,都馬連編集用!$B$13:$C$49,2,FALSE),"")=0,"",(IFERROR(VLOOKUP(T$4&amp;T52,都馬連編集用!$B$13:$C$49,2,FALSE),"")))</f>
        <v/>
      </c>
      <c r="V52" s="53"/>
      <c r="W52" s="139" t="str">
        <f>IF(IFERROR(VLOOKUP(V$4&amp;V52,都馬連編集用!$B$13:$C$49,2,FALSE),"")=0,"",(IFERROR(VLOOKUP(V$4&amp;V52,都馬連編集用!$B$13:$C$49,2,FALSE),"")))</f>
        <v/>
      </c>
      <c r="X52" s="53"/>
      <c r="Y52" s="139" t="str">
        <f>IF(IFERROR(VLOOKUP(X$4&amp;X52,都馬連編集用!$B$13:$C$49,2,FALSE),"")=0,"",(IFERROR(VLOOKUP(X$4&amp;X52,都馬連編集用!$B$13:$C$49,2,FALSE),"")))</f>
        <v/>
      </c>
      <c r="Z52" s="53"/>
      <c r="AA52" s="139" t="str">
        <f>IF(IFERROR(VLOOKUP(Z$4&amp;Z52,都馬連編集用!$B$13:$C$49,2,FALSE),"")=0,"",(IFERROR(VLOOKUP(Z$4&amp;Z52,都馬連編集用!$B$13:$C$49,2,FALSE),"")))</f>
        <v/>
      </c>
      <c r="AB52" s="53"/>
      <c r="AC52" s="139" t="str">
        <f>IF(IFERROR(VLOOKUP(AB$4&amp;AB52,都馬連編集用!$B$13:$C$49,2,FALSE),"")=0,"",(IFERROR(VLOOKUP(AB$4&amp;AB52,都馬連編集用!$B$13:$C$49,2,FALSE),"")))</f>
        <v/>
      </c>
      <c r="AD52" s="53"/>
      <c r="AE52" s="139" t="str">
        <f>IF(IFERROR(VLOOKUP(AD$4&amp;AD52,都馬連編集用!$B$13:$C$49,2,FALSE),"")=0,"",(IFERROR(VLOOKUP(AD$4&amp;AD52,都馬連編集用!$B$13:$C$49,2,FALSE),"")))</f>
        <v/>
      </c>
      <c r="AF52" s="53"/>
      <c r="AG52" s="139" t="str">
        <f>IF(IFERROR(VLOOKUP(AF$4&amp;AF52,都馬連編集用!$B$13:$C$49,2,FALSE),"")=0,"",(IFERROR(VLOOKUP(AF$4&amp;AF52,都馬連編集用!$B$13:$C$49,2,FALSE),"")))</f>
        <v/>
      </c>
      <c r="AH52" s="53"/>
      <c r="AI52" s="139" t="str">
        <f>IF(IFERROR(VLOOKUP(AH$4&amp;AH52,都馬連編集用!$B$13:$C$49,2,FALSE),"")=0,"",(IFERROR(VLOOKUP(AH$4&amp;AH52,都馬連編集用!$B$13:$C$49,2,FALSE),"")))</f>
        <v/>
      </c>
      <c r="AJ52" s="53"/>
      <c r="AK52" s="139" t="str">
        <f>IF(IFERROR(VLOOKUP(AJ$4&amp;AJ52,都馬連編集用!$B$13:$C$49,2,FALSE),"")=0,"",(IFERROR(VLOOKUP(AJ$4&amp;AJ52,都馬連編集用!$B$13:$C$49,2,FALSE),"")))</f>
        <v/>
      </c>
      <c r="AL52" s="53"/>
      <c r="AM52" s="139" t="str">
        <f>IF(IFERROR(VLOOKUP(AL$4&amp;AL52,都馬連編集用!$B$13:$C$49,2,FALSE),"")=0,"",(IFERROR(VLOOKUP(AL$4&amp;AL52,都馬連編集用!$B$13:$C$49,2,FALSE),"")))</f>
        <v/>
      </c>
      <c r="AN52" s="53"/>
      <c r="AO52" s="172" t="str">
        <f>IF(IFERROR(VLOOKUP(AN$4&amp;AN52,都馬連編集用!$B$13:$C$49,2,FALSE),"")=0,"",(IFERROR(VLOOKUP(AN$4&amp;AN52,都馬連編集用!$B$13:$C$49,2,FALSE),"")))</f>
        <v/>
      </c>
      <c r="AP52" s="176"/>
      <c r="AQ52" s="139" t="str">
        <f>IF(IFERROR(VLOOKUP(AP$4&amp;AP52,都馬連編集用!$B$13:$C$49,2,FALSE),"")=0,"",(IFERROR(VLOOKUP(AP$4&amp;AP52,都馬連編集用!$B$13:$C$49,2,FALSE),"")))</f>
        <v/>
      </c>
      <c r="AR52" s="53"/>
      <c r="AS52" s="139" t="str">
        <f>IF(IFERROR(VLOOKUP(AR$4&amp;AR52,都馬連編集用!$B$13:$C$49,2,FALSE),"")=0,"",(IFERROR(VLOOKUP(AR$4&amp;AR52,都馬連編集用!$B$13:$C$49,2,FALSE),"")))</f>
        <v/>
      </c>
      <c r="AT52" s="53"/>
      <c r="AU52" s="139" t="str">
        <f>IF(IFERROR(VLOOKUP(AT$4&amp;AT52,都馬連編集用!$B$13:$C$49,2,FALSE),"")=0,"",(IFERROR(VLOOKUP(AT$4&amp;AT52,都馬連編集用!$B$13:$C$49,2,FALSE),"")))</f>
        <v/>
      </c>
      <c r="AV52" s="53"/>
      <c r="AW52" s="139" t="str">
        <f>IF(IFERROR(VLOOKUP(AV$4&amp;AV52,都馬連編集用!$B$13:$C$49,2,FALSE),"")=0,"",(IFERROR(VLOOKUP(AV$4&amp;AV52,都馬連編集用!$B$13:$C$49,2,FALSE),"")))</f>
        <v/>
      </c>
      <c r="AX52" s="53"/>
      <c r="AY52" s="139" t="str">
        <f>IF(IFERROR(VLOOKUP(AX$4&amp;AX52,都馬連編集用!$B$13:$C$49,2,FALSE),"")=0,"",(IFERROR(VLOOKUP(AX$4&amp;AX52,都馬連編集用!$B$13:$C$49,2,FALSE),"")))</f>
        <v/>
      </c>
      <c r="AZ52" s="53"/>
      <c r="BA52" s="139" t="str">
        <f>IF(IFERROR(VLOOKUP(AZ$4&amp;AZ52,都馬連編集用!$B$13:$C$49,2,FALSE),"")=0,"",(IFERROR(VLOOKUP(AZ$4&amp;AZ52,都馬連編集用!$B$13:$C$49,2,FALSE),"")))</f>
        <v/>
      </c>
      <c r="BB52" s="53"/>
      <c r="BC52" s="139" t="str">
        <f>IF(IFERROR(VLOOKUP(BB$4&amp;BB52,都馬連編集用!$B$13:$C$49,2,FALSE),"")=0,"",(IFERROR(VLOOKUP(BB$4&amp;BB52,都馬連編集用!$B$13:$C$49,2,FALSE),"")))</f>
        <v/>
      </c>
      <c r="BD52" s="53"/>
      <c r="BE52" s="139" t="str">
        <f>IF(IFERROR(VLOOKUP(BD$4&amp;BD52,都馬連編集用!$B$13:$C$49,2,FALSE),"")=0,"",(IFERROR(VLOOKUP(BD$4&amp;BD52,都馬連編集用!$B$13:$C$49,2,FALSE),"")))</f>
        <v/>
      </c>
      <c r="BF52" s="53"/>
      <c r="BG52" s="139" t="str">
        <f>IF(IFERROR(VLOOKUP(BF$4&amp;BF52,都馬連編集用!$B$13:$C$49,2,FALSE),"")=0,"",(IFERROR(VLOOKUP(BF$4&amp;BF52,都馬連編集用!$B$13:$C$49,2,FALSE),"")))</f>
        <v/>
      </c>
      <c r="BH52" s="53"/>
      <c r="BI52" s="139" t="str">
        <f>IF(IFERROR(VLOOKUP(BH$4&amp;BH52,都馬連編集用!$B$13:$C$49,2,FALSE),"")=0,"",(IFERROR(VLOOKUP(BH$4&amp;BH52,都馬連編集用!$B$13:$C$49,2,FALSE),"")))</f>
        <v/>
      </c>
      <c r="BJ52" s="53"/>
      <c r="BK52" s="139" t="str">
        <f>IF(IFERROR(VLOOKUP(BJ$4&amp;BJ52,都馬連編集用!$B$13:$C$49,2,FALSE),"")=0,"",(IFERROR(VLOOKUP(BJ$4&amp;BJ52,都馬連編集用!$B$13:$C$49,2,FALSE),"")))</f>
        <v/>
      </c>
      <c r="BL52" s="53"/>
      <c r="BM52" s="139" t="str">
        <f>IF(IFERROR(VLOOKUP(BL$4&amp;BL52,都馬連編集用!$B$13:$C$49,2,FALSE),"")=0,"",(IFERROR(VLOOKUP(BL$4&amp;BL52,都馬連編集用!$B$13:$C$49,2,FALSE),"")))</f>
        <v/>
      </c>
      <c r="BN52" s="53"/>
      <c r="BO52" s="139" t="str">
        <f>IF(IFERROR(VLOOKUP(BN$4&amp;BN52,都馬連編集用!$B$13:$C$49,2,FALSE),"")=0,"",(IFERROR(VLOOKUP(BN$4&amp;BN52,都馬連編集用!$B$13:$C$49,2,FALSE),"")))</f>
        <v/>
      </c>
      <c r="BP52" s="53"/>
      <c r="BQ52" s="139" t="str">
        <f>IF(IFERROR(VLOOKUP(BP$4&amp;BP52,都馬連編集用!$B$13:$C$49,2,FALSE),"")=0,"",(IFERROR(VLOOKUP(BP$4&amp;BP52,都馬連編集用!$B$13:$C$49,2,FALSE),"")))</f>
        <v/>
      </c>
      <c r="BR52" s="53"/>
      <c r="BS52" s="139" t="str">
        <f>IF(IFERROR(VLOOKUP(BR$4&amp;BR52,都馬連編集用!$B$13:$C$49,2,FALSE),"")=0,"",(IFERROR(VLOOKUP(BR$4&amp;BR52,都馬連編集用!$B$13:$C$49,2,FALSE),"")))</f>
        <v/>
      </c>
      <c r="BT52" s="53"/>
      <c r="BU52" s="139" t="str">
        <f>IF(IFERROR(VLOOKUP(BT$4&amp;BT52,都馬連編集用!$B$13:$C$49,2,FALSE),"")=0,"",(IFERROR(VLOOKUP(BT$4&amp;BT52,都馬連編集用!$B$13:$C$49,2,FALSE),"")))</f>
        <v/>
      </c>
      <c r="BV52" s="53"/>
      <c r="BW52" s="139" t="str">
        <f>IF(IFERROR(VLOOKUP(BV$4&amp;BV52,都馬連編集用!$B$13:$C$49,2,FALSE),"")=0,"",(IFERROR(VLOOKUP(BV$4&amp;BV52,都馬連編集用!$B$13:$C$49,2,FALSE),"")))</f>
        <v/>
      </c>
      <c r="BX52" s="53"/>
      <c r="BY52" s="139" t="str">
        <f>IF(IFERROR(VLOOKUP(BX$4&amp;BX52,都馬連編集用!$B$13:$C$49,2,FALSE),"")=0,"",(IFERROR(VLOOKUP(BX$4&amp;BX52,都馬連編集用!$B$13:$C$49,2,FALSE),"")))</f>
        <v/>
      </c>
      <c r="BZ52" s="53"/>
      <c r="CA52" s="139" t="str">
        <f>IF(IFERROR(VLOOKUP(BZ$4&amp;BZ52,都馬連編集用!$B$13:$C$49,2,FALSE),"")=0,"",(IFERROR(VLOOKUP(BZ$4&amp;BZ52,都馬連編集用!$B$13:$C$49,2,FALSE),"")))</f>
        <v/>
      </c>
      <c r="CB52" s="53"/>
      <c r="CC52" s="139" t="str">
        <f>IF(IFERROR(VLOOKUP(CB$4&amp;CB52,都馬連編集用!$B$13:$C$49,2,FALSE),"")=0,"",(IFERROR(VLOOKUP(CB$4&amp;CB52,都馬連編集用!$B$13:$C$49,2,FALSE),"")))</f>
        <v/>
      </c>
      <c r="CD52" s="53"/>
      <c r="CE52" s="139" t="str">
        <f>IF(IFERROR(VLOOKUP(CD$4&amp;CD52,都馬連編集用!$B$13:$C$49,2,FALSE),"")=0,"",(IFERROR(VLOOKUP(CD$4&amp;CD52,都馬連編集用!$B$13:$C$49,2,FALSE),"")))</f>
        <v/>
      </c>
      <c r="CF52" s="53"/>
      <c r="CG52" s="139" t="str">
        <f>IF(IFERROR(VLOOKUP(CF$4&amp;CF52,都馬連編集用!$B$13:$C$49,2,FALSE),"")=0,"",(IFERROR(VLOOKUP(CF$4&amp;CF52,都馬連編集用!$B$13:$C$49,2,FALSE),"")))</f>
        <v/>
      </c>
      <c r="CH52" s="53"/>
      <c r="CI52" s="139" t="str">
        <f>IF(IFERROR(VLOOKUP(CH$4&amp;CH52,都馬連編集用!$B$13:$C$49,2,FALSE),"")=0,"",(IFERROR(VLOOKUP(CH$4&amp;CH52,都馬連編集用!$B$13:$C$49,2,FALSE),"")))</f>
        <v/>
      </c>
      <c r="CJ52" s="53"/>
      <c r="CK52" s="139" t="str">
        <f>IF(IFERROR(VLOOKUP(CJ$4&amp;CJ52,都馬連編集用!$B$13:$C$49,2,FALSE),"")=0,"",(IFERROR(VLOOKUP(CJ$4&amp;CJ52,都馬連編集用!$B$13:$C$49,2,FALSE),"")))</f>
        <v/>
      </c>
      <c r="CL52" s="53"/>
      <c r="CM52" s="139" t="str">
        <f>IF(IFERROR(VLOOKUP(CL$4&amp;CL52,都馬連編集用!$B$13:$C$49,2,FALSE),"")=0,"",(IFERROR(VLOOKUP(CL$4&amp;CL52,都馬連編集用!$B$13:$C$49,2,FALSE),"")))</f>
        <v/>
      </c>
      <c r="CN52" s="53"/>
      <c r="CO52" s="139" t="str">
        <f>IF(IFERROR(VLOOKUP(CN$4&amp;CN52,都馬連編集用!$B$13:$C$49,2,FALSE),"")=0,"",(IFERROR(VLOOKUP(CN$4&amp;CN52,都馬連編集用!$B$13:$C$49,2,FALSE),"")))</f>
        <v/>
      </c>
      <c r="CP52" s="53"/>
      <c r="CQ52" s="139" t="str">
        <f>IF(IFERROR(VLOOKUP(CP$4&amp;CP52,都馬連編集用!$B$13:$C$49,2,FALSE),"")=0,"",(IFERROR(VLOOKUP(CP$4&amp;CP52,都馬連編集用!$B$13:$C$49,2,FALSE),"")))</f>
        <v/>
      </c>
      <c r="CR52" s="53"/>
      <c r="CS52" s="139" t="str">
        <f>IF(IFERROR(VLOOKUP(CR$4&amp;CR52,都馬連編集用!$B$13:$C$49,2,FALSE),"")=0,"",(IFERROR(VLOOKUP(CR$4&amp;CR52,都馬連編集用!$B$13:$C$49,2,FALSE),"")))</f>
        <v/>
      </c>
      <c r="CT52" s="53"/>
      <c r="CU52" s="139" t="str">
        <f>IF(IFERROR(VLOOKUP(CT$4&amp;CT52,都馬連編集用!$B$13:$C$49,2,FALSE),"")=0,"",(IFERROR(VLOOKUP(CT$4&amp;CT52,都馬連編集用!$B$13:$C$49,2,FALSE),"")))</f>
        <v/>
      </c>
      <c r="CV52" s="53"/>
      <c r="CW52" s="139" t="str">
        <f>IF(IFERROR(VLOOKUP(CV$4&amp;CV52,都馬連編集用!$B$13:$C$49,2,FALSE),"")=0,"",(IFERROR(VLOOKUP(CV$4&amp;CV52,都馬連編集用!$B$13:$C$49,2,FALSE),"")))</f>
        <v/>
      </c>
      <c r="CX52" s="53"/>
      <c r="CY52" s="139" t="str">
        <f>IF(IFERROR(VLOOKUP(CX$4&amp;CX52,都馬連編集用!$B$13:$C$49,2,FALSE),"")=0,"",(IFERROR(VLOOKUP(CX$4&amp;CX52,都馬連編集用!$B$13:$C$49,2,FALSE),"")))</f>
        <v/>
      </c>
      <c r="CZ52" s="53"/>
      <c r="DA52" s="139" t="str">
        <f>IF(IFERROR(VLOOKUP(CZ$4&amp;CZ52,都馬連編集用!$B$13:$C$49,2,FALSE),"")=0,"",(IFERROR(VLOOKUP(CZ$4&amp;CZ52,都馬連編集用!$B$13:$C$49,2,FALSE),"")))</f>
        <v/>
      </c>
      <c r="DB52" s="53"/>
      <c r="DC52" s="139" t="str">
        <f>IF(IFERROR(VLOOKUP(DB$4&amp;DB52,都馬連編集用!$B$13:$C$49,2,FALSE),"")=0,"",(IFERROR(VLOOKUP(DB$4&amp;DB52,都馬連編集用!$B$13:$C$49,2,FALSE),"")))</f>
        <v/>
      </c>
      <c r="DD52" s="53"/>
      <c r="DE52" s="139" t="str">
        <f>IF(IFERROR(VLOOKUP(DD$4&amp;DD52,都馬連編集用!$B$13:$C$49,2,FALSE),"")=0,"",(IFERROR(VLOOKUP(DD$4&amp;DD52,都馬連編集用!$B$13:$C$49,2,FALSE),"")))</f>
        <v/>
      </c>
      <c r="DF52" s="53"/>
      <c r="DG52" s="139" t="str">
        <f>IF(IFERROR(VLOOKUP(DF$4&amp;DF52,都馬連編集用!$B$13:$C$49,2,FALSE),"")=0,"",(IFERROR(VLOOKUP(DF$4&amp;DF52,都馬連編集用!$B$13:$C$49,2,FALSE),"")))</f>
        <v/>
      </c>
      <c r="DH52" s="53"/>
      <c r="DI52" s="139" t="str">
        <f>IF(IFERROR(VLOOKUP(DH$4&amp;DH52,都馬連編集用!$B$13:$C$49,2,FALSE),"")=0,"",(IFERROR(VLOOKUP(DH$4&amp;DH52,都馬連編集用!$B$13:$C$49,2,FALSE),"")))</f>
        <v/>
      </c>
      <c r="DJ52" s="53"/>
    </row>
    <row r="53" spans="1:114" ht="30.6" customHeight="1" x14ac:dyDescent="0.2">
      <c r="A53" s="34">
        <v>48</v>
      </c>
      <c r="D53" s="34" t="e">
        <f t="shared" si="53"/>
        <v>#N/A</v>
      </c>
      <c r="E53" s="126" t="e">
        <f t="shared" si="52"/>
        <v>#N/A</v>
      </c>
      <c r="F53" s="121"/>
      <c r="G53" s="141" t="str">
        <f>IFERROR(VLOOKUP(F53,'申込書2（馬匹・選手）'!$B$5:$D$54,3,FALSE),"")</f>
        <v/>
      </c>
      <c r="H53" s="121"/>
      <c r="I53" s="140" t="str">
        <f>IFERROR(VLOOKUP(H53,'申込書2（馬匹・選手）'!$F$5:$H$54,3,FALSE),"")</f>
        <v/>
      </c>
      <c r="J53" s="102" t="str">
        <f t="shared" si="51"/>
        <v/>
      </c>
      <c r="K53" s="107"/>
      <c r="L53" s="53"/>
      <c r="M53" s="139" t="str">
        <f>IF(IFERROR(VLOOKUP(L$4&amp;L53,都馬連編集用!$B$13:$C$49,2,FALSE),"")=0,"",(IFERROR(VLOOKUP(L$4&amp;L53,都馬連編集用!$B$13:$C$49,2,FALSE),"")))</f>
        <v/>
      </c>
      <c r="N53" s="53"/>
      <c r="O53" s="139" t="str">
        <f>IF(IFERROR(VLOOKUP(N$4&amp;N53,都馬連編集用!$B$13:$C$49,2,FALSE),"")=0,"",(IFERROR(VLOOKUP(N$4&amp;N53,都馬連編集用!$B$13:$C$49,2,FALSE),"")))</f>
        <v/>
      </c>
      <c r="P53" s="53"/>
      <c r="Q53" s="139" t="str">
        <f>IF(IFERROR(VLOOKUP(P$4&amp;P53,都馬連編集用!$B$13:$C$49,2,FALSE),"")=0,"",(IFERROR(VLOOKUP(P$4&amp;P53,都馬連編集用!$B$13:$C$49,2,FALSE),"")))</f>
        <v/>
      </c>
      <c r="R53" s="53"/>
      <c r="S53" s="139" t="str">
        <f>IF(IFERROR(VLOOKUP(R$4&amp;R53,都馬連編集用!$B$13:$C$49,2,FALSE),"")=0,"",(IFERROR(VLOOKUP(R$4&amp;R53,都馬連編集用!$B$13:$C$49,2,FALSE),"")))</f>
        <v/>
      </c>
      <c r="T53" s="53"/>
      <c r="U53" s="139" t="str">
        <f>IF(IFERROR(VLOOKUP(T$4&amp;T53,都馬連編集用!$B$13:$C$49,2,FALSE),"")=0,"",(IFERROR(VLOOKUP(T$4&amp;T53,都馬連編集用!$B$13:$C$49,2,FALSE),"")))</f>
        <v/>
      </c>
      <c r="V53" s="53"/>
      <c r="W53" s="139" t="str">
        <f>IF(IFERROR(VLOOKUP(V$4&amp;V53,都馬連編集用!$B$13:$C$49,2,FALSE),"")=0,"",(IFERROR(VLOOKUP(V$4&amp;V53,都馬連編集用!$B$13:$C$49,2,FALSE),"")))</f>
        <v/>
      </c>
      <c r="X53" s="53"/>
      <c r="Y53" s="139" t="str">
        <f>IF(IFERROR(VLOOKUP(X$4&amp;X53,都馬連編集用!$B$13:$C$49,2,FALSE),"")=0,"",(IFERROR(VLOOKUP(X$4&amp;X53,都馬連編集用!$B$13:$C$49,2,FALSE),"")))</f>
        <v/>
      </c>
      <c r="Z53" s="53"/>
      <c r="AA53" s="139" t="str">
        <f>IF(IFERROR(VLOOKUP(Z$4&amp;Z53,都馬連編集用!$B$13:$C$49,2,FALSE),"")=0,"",(IFERROR(VLOOKUP(Z$4&amp;Z53,都馬連編集用!$B$13:$C$49,2,FALSE),"")))</f>
        <v/>
      </c>
      <c r="AB53" s="53"/>
      <c r="AC53" s="139" t="str">
        <f>IF(IFERROR(VLOOKUP(AB$4&amp;AB53,都馬連編集用!$B$13:$C$49,2,FALSE),"")=0,"",(IFERROR(VLOOKUP(AB$4&amp;AB53,都馬連編集用!$B$13:$C$49,2,FALSE),"")))</f>
        <v/>
      </c>
      <c r="AD53" s="53"/>
      <c r="AE53" s="139" t="str">
        <f>IF(IFERROR(VLOOKUP(AD$4&amp;AD53,都馬連編集用!$B$13:$C$49,2,FALSE),"")=0,"",(IFERROR(VLOOKUP(AD$4&amp;AD53,都馬連編集用!$B$13:$C$49,2,FALSE),"")))</f>
        <v/>
      </c>
      <c r="AF53" s="53"/>
      <c r="AG53" s="139" t="str">
        <f>IF(IFERROR(VLOOKUP(AF$4&amp;AF53,都馬連編集用!$B$13:$C$49,2,FALSE),"")=0,"",(IFERROR(VLOOKUP(AF$4&amp;AF53,都馬連編集用!$B$13:$C$49,2,FALSE),"")))</f>
        <v/>
      </c>
      <c r="AH53" s="53"/>
      <c r="AI53" s="139" t="str">
        <f>IF(IFERROR(VLOOKUP(AH$4&amp;AH53,都馬連編集用!$B$13:$C$49,2,FALSE),"")=0,"",(IFERROR(VLOOKUP(AH$4&amp;AH53,都馬連編集用!$B$13:$C$49,2,FALSE),"")))</f>
        <v/>
      </c>
      <c r="AJ53" s="53"/>
      <c r="AK53" s="139" t="str">
        <f>IF(IFERROR(VLOOKUP(AJ$4&amp;AJ53,都馬連編集用!$B$13:$C$49,2,FALSE),"")=0,"",(IFERROR(VLOOKUP(AJ$4&amp;AJ53,都馬連編集用!$B$13:$C$49,2,FALSE),"")))</f>
        <v/>
      </c>
      <c r="AL53" s="53"/>
      <c r="AM53" s="139" t="str">
        <f>IF(IFERROR(VLOOKUP(AL$4&amp;AL53,都馬連編集用!$B$13:$C$49,2,FALSE),"")=0,"",(IFERROR(VLOOKUP(AL$4&amp;AL53,都馬連編集用!$B$13:$C$49,2,FALSE),"")))</f>
        <v/>
      </c>
      <c r="AN53" s="53"/>
      <c r="AO53" s="172" t="str">
        <f>IF(IFERROR(VLOOKUP(AN$4&amp;AN53,都馬連編集用!$B$13:$C$49,2,FALSE),"")=0,"",(IFERROR(VLOOKUP(AN$4&amp;AN53,都馬連編集用!$B$13:$C$49,2,FALSE),"")))</f>
        <v/>
      </c>
      <c r="AP53" s="176"/>
      <c r="AQ53" s="139" t="str">
        <f>IF(IFERROR(VLOOKUP(AP$4&amp;AP53,都馬連編集用!$B$13:$C$49,2,FALSE),"")=0,"",(IFERROR(VLOOKUP(AP$4&amp;AP53,都馬連編集用!$B$13:$C$49,2,FALSE),"")))</f>
        <v/>
      </c>
      <c r="AR53" s="53"/>
      <c r="AS53" s="139" t="str">
        <f>IF(IFERROR(VLOOKUP(AR$4&amp;AR53,都馬連編集用!$B$13:$C$49,2,FALSE),"")=0,"",(IFERROR(VLOOKUP(AR$4&amp;AR53,都馬連編集用!$B$13:$C$49,2,FALSE),"")))</f>
        <v/>
      </c>
      <c r="AT53" s="53"/>
      <c r="AU53" s="139" t="str">
        <f>IF(IFERROR(VLOOKUP(AT$4&amp;AT53,都馬連編集用!$B$13:$C$49,2,FALSE),"")=0,"",(IFERROR(VLOOKUP(AT$4&amp;AT53,都馬連編集用!$B$13:$C$49,2,FALSE),"")))</f>
        <v/>
      </c>
      <c r="AV53" s="53"/>
      <c r="AW53" s="139" t="str">
        <f>IF(IFERROR(VLOOKUP(AV$4&amp;AV53,都馬連編集用!$B$13:$C$49,2,FALSE),"")=0,"",(IFERROR(VLOOKUP(AV$4&amp;AV53,都馬連編集用!$B$13:$C$49,2,FALSE),"")))</f>
        <v/>
      </c>
      <c r="AX53" s="53"/>
      <c r="AY53" s="139" t="str">
        <f>IF(IFERROR(VLOOKUP(AX$4&amp;AX53,都馬連編集用!$B$13:$C$49,2,FALSE),"")=0,"",(IFERROR(VLOOKUP(AX$4&amp;AX53,都馬連編集用!$B$13:$C$49,2,FALSE),"")))</f>
        <v/>
      </c>
      <c r="AZ53" s="53"/>
      <c r="BA53" s="139" t="str">
        <f>IF(IFERROR(VLOOKUP(AZ$4&amp;AZ53,都馬連編集用!$B$13:$C$49,2,FALSE),"")=0,"",(IFERROR(VLOOKUP(AZ$4&amp;AZ53,都馬連編集用!$B$13:$C$49,2,FALSE),"")))</f>
        <v/>
      </c>
      <c r="BB53" s="53"/>
      <c r="BC53" s="139" t="str">
        <f>IF(IFERROR(VLOOKUP(BB$4&amp;BB53,都馬連編集用!$B$13:$C$49,2,FALSE),"")=0,"",(IFERROR(VLOOKUP(BB$4&amp;BB53,都馬連編集用!$B$13:$C$49,2,FALSE),"")))</f>
        <v/>
      </c>
      <c r="BD53" s="53"/>
      <c r="BE53" s="139" t="str">
        <f>IF(IFERROR(VLOOKUP(BD$4&amp;BD53,都馬連編集用!$B$13:$C$49,2,FALSE),"")=0,"",(IFERROR(VLOOKUP(BD$4&amp;BD53,都馬連編集用!$B$13:$C$49,2,FALSE),"")))</f>
        <v/>
      </c>
      <c r="BF53" s="53"/>
      <c r="BG53" s="139" t="str">
        <f>IF(IFERROR(VLOOKUP(BF$4&amp;BF53,都馬連編集用!$B$13:$C$49,2,FALSE),"")=0,"",(IFERROR(VLOOKUP(BF$4&amp;BF53,都馬連編集用!$B$13:$C$49,2,FALSE),"")))</f>
        <v/>
      </c>
      <c r="BH53" s="53"/>
      <c r="BI53" s="139" t="str">
        <f>IF(IFERROR(VLOOKUP(BH$4&amp;BH53,都馬連編集用!$B$13:$C$49,2,FALSE),"")=0,"",(IFERROR(VLOOKUP(BH$4&amp;BH53,都馬連編集用!$B$13:$C$49,2,FALSE),"")))</f>
        <v/>
      </c>
      <c r="BJ53" s="53"/>
      <c r="BK53" s="139" t="str">
        <f>IF(IFERROR(VLOOKUP(BJ$4&amp;BJ53,都馬連編集用!$B$13:$C$49,2,FALSE),"")=0,"",(IFERROR(VLOOKUP(BJ$4&amp;BJ53,都馬連編集用!$B$13:$C$49,2,FALSE),"")))</f>
        <v/>
      </c>
      <c r="BL53" s="53"/>
      <c r="BM53" s="139" t="str">
        <f>IF(IFERROR(VLOOKUP(BL$4&amp;BL53,都馬連編集用!$B$13:$C$49,2,FALSE),"")=0,"",(IFERROR(VLOOKUP(BL$4&amp;BL53,都馬連編集用!$B$13:$C$49,2,FALSE),"")))</f>
        <v/>
      </c>
      <c r="BN53" s="53"/>
      <c r="BO53" s="139" t="str">
        <f>IF(IFERROR(VLOOKUP(BN$4&amp;BN53,都馬連編集用!$B$13:$C$49,2,FALSE),"")=0,"",(IFERROR(VLOOKUP(BN$4&amp;BN53,都馬連編集用!$B$13:$C$49,2,FALSE),"")))</f>
        <v/>
      </c>
      <c r="BP53" s="53"/>
      <c r="BQ53" s="139" t="str">
        <f>IF(IFERROR(VLOOKUP(BP$4&amp;BP53,都馬連編集用!$B$13:$C$49,2,FALSE),"")=0,"",(IFERROR(VLOOKUP(BP$4&amp;BP53,都馬連編集用!$B$13:$C$49,2,FALSE),"")))</f>
        <v/>
      </c>
      <c r="BR53" s="53"/>
      <c r="BS53" s="139" t="str">
        <f>IF(IFERROR(VLOOKUP(BR$4&amp;BR53,都馬連編集用!$B$13:$C$49,2,FALSE),"")=0,"",(IFERROR(VLOOKUP(BR$4&amp;BR53,都馬連編集用!$B$13:$C$49,2,FALSE),"")))</f>
        <v/>
      </c>
      <c r="BT53" s="53"/>
      <c r="BU53" s="139" t="str">
        <f>IF(IFERROR(VLOOKUP(BT$4&amp;BT53,都馬連編集用!$B$13:$C$49,2,FALSE),"")=0,"",(IFERROR(VLOOKUP(BT$4&amp;BT53,都馬連編集用!$B$13:$C$49,2,FALSE),"")))</f>
        <v/>
      </c>
      <c r="BV53" s="53"/>
      <c r="BW53" s="139" t="str">
        <f>IF(IFERROR(VLOOKUP(BV$4&amp;BV53,都馬連編集用!$B$13:$C$49,2,FALSE),"")=0,"",(IFERROR(VLOOKUP(BV$4&amp;BV53,都馬連編集用!$B$13:$C$49,2,FALSE),"")))</f>
        <v/>
      </c>
      <c r="BX53" s="53"/>
      <c r="BY53" s="139" t="str">
        <f>IF(IFERROR(VLOOKUP(BX$4&amp;BX53,都馬連編集用!$B$13:$C$49,2,FALSE),"")=0,"",(IFERROR(VLOOKUP(BX$4&amp;BX53,都馬連編集用!$B$13:$C$49,2,FALSE),"")))</f>
        <v/>
      </c>
      <c r="BZ53" s="53"/>
      <c r="CA53" s="139" t="str">
        <f>IF(IFERROR(VLOOKUP(BZ$4&amp;BZ53,都馬連編集用!$B$13:$C$49,2,FALSE),"")=0,"",(IFERROR(VLOOKUP(BZ$4&amp;BZ53,都馬連編集用!$B$13:$C$49,2,FALSE),"")))</f>
        <v/>
      </c>
      <c r="CB53" s="53"/>
      <c r="CC53" s="139" t="str">
        <f>IF(IFERROR(VLOOKUP(CB$4&amp;CB53,都馬連編集用!$B$13:$C$49,2,FALSE),"")=0,"",(IFERROR(VLOOKUP(CB$4&amp;CB53,都馬連編集用!$B$13:$C$49,2,FALSE),"")))</f>
        <v/>
      </c>
      <c r="CD53" s="53"/>
      <c r="CE53" s="139" t="str">
        <f>IF(IFERROR(VLOOKUP(CD$4&amp;CD53,都馬連編集用!$B$13:$C$49,2,FALSE),"")=0,"",(IFERROR(VLOOKUP(CD$4&amp;CD53,都馬連編集用!$B$13:$C$49,2,FALSE),"")))</f>
        <v/>
      </c>
      <c r="CF53" s="53"/>
      <c r="CG53" s="139" t="str">
        <f>IF(IFERROR(VLOOKUP(CF$4&amp;CF53,都馬連編集用!$B$13:$C$49,2,FALSE),"")=0,"",(IFERROR(VLOOKUP(CF$4&amp;CF53,都馬連編集用!$B$13:$C$49,2,FALSE),"")))</f>
        <v/>
      </c>
      <c r="CH53" s="53"/>
      <c r="CI53" s="139" t="str">
        <f>IF(IFERROR(VLOOKUP(CH$4&amp;CH53,都馬連編集用!$B$13:$C$49,2,FALSE),"")=0,"",(IFERROR(VLOOKUP(CH$4&amp;CH53,都馬連編集用!$B$13:$C$49,2,FALSE),"")))</f>
        <v/>
      </c>
      <c r="CJ53" s="53"/>
      <c r="CK53" s="139" t="str">
        <f>IF(IFERROR(VLOOKUP(CJ$4&amp;CJ53,都馬連編集用!$B$13:$C$49,2,FALSE),"")=0,"",(IFERROR(VLOOKUP(CJ$4&amp;CJ53,都馬連編集用!$B$13:$C$49,2,FALSE),"")))</f>
        <v/>
      </c>
      <c r="CL53" s="53"/>
      <c r="CM53" s="139" t="str">
        <f>IF(IFERROR(VLOOKUP(CL$4&amp;CL53,都馬連編集用!$B$13:$C$49,2,FALSE),"")=0,"",(IFERROR(VLOOKUP(CL$4&amp;CL53,都馬連編集用!$B$13:$C$49,2,FALSE),"")))</f>
        <v/>
      </c>
      <c r="CN53" s="53"/>
      <c r="CO53" s="139" t="str">
        <f>IF(IFERROR(VLOOKUP(CN$4&amp;CN53,都馬連編集用!$B$13:$C$49,2,FALSE),"")=0,"",(IFERROR(VLOOKUP(CN$4&amp;CN53,都馬連編集用!$B$13:$C$49,2,FALSE),"")))</f>
        <v/>
      </c>
      <c r="CP53" s="53"/>
      <c r="CQ53" s="139" t="str">
        <f>IF(IFERROR(VLOOKUP(CP$4&amp;CP53,都馬連編集用!$B$13:$C$49,2,FALSE),"")=0,"",(IFERROR(VLOOKUP(CP$4&amp;CP53,都馬連編集用!$B$13:$C$49,2,FALSE),"")))</f>
        <v/>
      </c>
      <c r="CR53" s="53"/>
      <c r="CS53" s="139" t="str">
        <f>IF(IFERROR(VLOOKUP(CR$4&amp;CR53,都馬連編集用!$B$13:$C$49,2,FALSE),"")=0,"",(IFERROR(VLOOKUP(CR$4&amp;CR53,都馬連編集用!$B$13:$C$49,2,FALSE),"")))</f>
        <v/>
      </c>
      <c r="CT53" s="53"/>
      <c r="CU53" s="139" t="str">
        <f>IF(IFERROR(VLOOKUP(CT$4&amp;CT53,都馬連編集用!$B$13:$C$49,2,FALSE),"")=0,"",(IFERROR(VLOOKUP(CT$4&amp;CT53,都馬連編集用!$B$13:$C$49,2,FALSE),"")))</f>
        <v/>
      </c>
      <c r="CV53" s="53"/>
      <c r="CW53" s="139" t="str">
        <f>IF(IFERROR(VLOOKUP(CV$4&amp;CV53,都馬連編集用!$B$13:$C$49,2,FALSE),"")=0,"",(IFERROR(VLOOKUP(CV$4&amp;CV53,都馬連編集用!$B$13:$C$49,2,FALSE),"")))</f>
        <v/>
      </c>
      <c r="CX53" s="53"/>
      <c r="CY53" s="139" t="str">
        <f>IF(IFERROR(VLOOKUP(CX$4&amp;CX53,都馬連編集用!$B$13:$C$49,2,FALSE),"")=0,"",(IFERROR(VLOOKUP(CX$4&amp;CX53,都馬連編集用!$B$13:$C$49,2,FALSE),"")))</f>
        <v/>
      </c>
      <c r="CZ53" s="53"/>
      <c r="DA53" s="139" t="str">
        <f>IF(IFERROR(VLOOKUP(CZ$4&amp;CZ53,都馬連編集用!$B$13:$C$49,2,FALSE),"")=0,"",(IFERROR(VLOOKUP(CZ$4&amp;CZ53,都馬連編集用!$B$13:$C$49,2,FALSE),"")))</f>
        <v/>
      </c>
      <c r="DB53" s="53"/>
      <c r="DC53" s="139" t="str">
        <f>IF(IFERROR(VLOOKUP(DB$4&amp;DB53,都馬連編集用!$B$13:$C$49,2,FALSE),"")=0,"",(IFERROR(VLOOKUP(DB$4&amp;DB53,都馬連編集用!$B$13:$C$49,2,FALSE),"")))</f>
        <v/>
      </c>
      <c r="DD53" s="53"/>
      <c r="DE53" s="139" t="str">
        <f>IF(IFERROR(VLOOKUP(DD$4&amp;DD53,都馬連編集用!$B$13:$C$49,2,FALSE),"")=0,"",(IFERROR(VLOOKUP(DD$4&amp;DD53,都馬連編集用!$B$13:$C$49,2,FALSE),"")))</f>
        <v/>
      </c>
      <c r="DF53" s="53"/>
      <c r="DG53" s="139" t="str">
        <f>IF(IFERROR(VLOOKUP(DF$4&amp;DF53,都馬連編集用!$B$13:$C$49,2,FALSE),"")=0,"",(IFERROR(VLOOKUP(DF$4&amp;DF53,都馬連編集用!$B$13:$C$49,2,FALSE),"")))</f>
        <v/>
      </c>
      <c r="DH53" s="53"/>
      <c r="DI53" s="139" t="str">
        <f>IF(IFERROR(VLOOKUP(DH$4&amp;DH53,都馬連編集用!$B$13:$C$49,2,FALSE),"")=0,"",(IFERROR(VLOOKUP(DH$4&amp;DH53,都馬連編集用!$B$13:$C$49,2,FALSE),"")))</f>
        <v/>
      </c>
      <c r="DJ53" s="53"/>
    </row>
    <row r="54" spans="1:114" ht="30.6" customHeight="1" x14ac:dyDescent="0.2">
      <c r="A54" s="34">
        <v>49</v>
      </c>
      <c r="D54" s="34" t="e">
        <f t="shared" si="53"/>
        <v>#N/A</v>
      </c>
      <c r="E54" s="126" t="e">
        <f t="shared" si="52"/>
        <v>#N/A</v>
      </c>
      <c r="F54" s="121"/>
      <c r="G54" s="141" t="str">
        <f>IFERROR(VLOOKUP(F54,'申込書2（馬匹・選手）'!$B$5:$D$54,3,FALSE),"")</f>
        <v/>
      </c>
      <c r="H54" s="121"/>
      <c r="I54" s="140" t="str">
        <f>IFERROR(VLOOKUP(H54,'申込書2（馬匹・選手）'!$F$5:$H$54,3,FALSE),"")</f>
        <v/>
      </c>
      <c r="J54" s="102" t="str">
        <f t="shared" si="51"/>
        <v/>
      </c>
      <c r="K54" s="107"/>
      <c r="L54" s="53"/>
      <c r="M54" s="139" t="str">
        <f>IF(IFERROR(VLOOKUP(L$4&amp;L54,都馬連編集用!$B$13:$C$49,2,FALSE),"")=0,"",(IFERROR(VLOOKUP(L$4&amp;L54,都馬連編集用!$B$13:$C$49,2,FALSE),"")))</f>
        <v/>
      </c>
      <c r="N54" s="53"/>
      <c r="O54" s="139" t="str">
        <f>IF(IFERROR(VLOOKUP(N$4&amp;N54,都馬連編集用!$B$13:$C$49,2,FALSE),"")=0,"",(IFERROR(VLOOKUP(N$4&amp;N54,都馬連編集用!$B$13:$C$49,2,FALSE),"")))</f>
        <v/>
      </c>
      <c r="P54" s="53"/>
      <c r="Q54" s="139" t="str">
        <f>IF(IFERROR(VLOOKUP(P$4&amp;P54,都馬連編集用!$B$13:$C$49,2,FALSE),"")=0,"",(IFERROR(VLOOKUP(P$4&amp;P54,都馬連編集用!$B$13:$C$49,2,FALSE),"")))</f>
        <v/>
      </c>
      <c r="R54" s="53"/>
      <c r="S54" s="139" t="str">
        <f>IF(IFERROR(VLOOKUP(R$4&amp;R54,都馬連編集用!$B$13:$C$49,2,FALSE),"")=0,"",(IFERROR(VLOOKUP(R$4&amp;R54,都馬連編集用!$B$13:$C$49,2,FALSE),"")))</f>
        <v/>
      </c>
      <c r="T54" s="53"/>
      <c r="U54" s="139" t="str">
        <f>IF(IFERROR(VLOOKUP(T$4&amp;T54,都馬連編集用!$B$13:$C$49,2,FALSE),"")=0,"",(IFERROR(VLOOKUP(T$4&amp;T54,都馬連編集用!$B$13:$C$49,2,FALSE),"")))</f>
        <v/>
      </c>
      <c r="V54" s="53"/>
      <c r="W54" s="139" t="str">
        <f>IF(IFERROR(VLOOKUP(V$4&amp;V54,都馬連編集用!$B$13:$C$49,2,FALSE),"")=0,"",(IFERROR(VLOOKUP(V$4&amp;V54,都馬連編集用!$B$13:$C$49,2,FALSE),"")))</f>
        <v/>
      </c>
      <c r="X54" s="53"/>
      <c r="Y54" s="139" t="str">
        <f>IF(IFERROR(VLOOKUP(X$4&amp;X54,都馬連編集用!$B$13:$C$49,2,FALSE),"")=0,"",(IFERROR(VLOOKUP(X$4&amp;X54,都馬連編集用!$B$13:$C$49,2,FALSE),"")))</f>
        <v/>
      </c>
      <c r="Z54" s="53"/>
      <c r="AA54" s="139" t="str">
        <f>IF(IFERROR(VLOOKUP(Z$4&amp;Z54,都馬連編集用!$B$13:$C$49,2,FALSE),"")=0,"",(IFERROR(VLOOKUP(Z$4&amp;Z54,都馬連編集用!$B$13:$C$49,2,FALSE),"")))</f>
        <v/>
      </c>
      <c r="AB54" s="53"/>
      <c r="AC54" s="139" t="str">
        <f>IF(IFERROR(VLOOKUP(AB$4&amp;AB54,都馬連編集用!$B$13:$C$49,2,FALSE),"")=0,"",(IFERROR(VLOOKUP(AB$4&amp;AB54,都馬連編集用!$B$13:$C$49,2,FALSE),"")))</f>
        <v/>
      </c>
      <c r="AD54" s="53"/>
      <c r="AE54" s="139" t="str">
        <f>IF(IFERROR(VLOOKUP(AD$4&amp;AD54,都馬連編集用!$B$13:$C$49,2,FALSE),"")=0,"",(IFERROR(VLOOKUP(AD$4&amp;AD54,都馬連編集用!$B$13:$C$49,2,FALSE),"")))</f>
        <v/>
      </c>
      <c r="AF54" s="53"/>
      <c r="AG54" s="139" t="str">
        <f>IF(IFERROR(VLOOKUP(AF$4&amp;AF54,都馬連編集用!$B$13:$C$49,2,FALSE),"")=0,"",(IFERROR(VLOOKUP(AF$4&amp;AF54,都馬連編集用!$B$13:$C$49,2,FALSE),"")))</f>
        <v/>
      </c>
      <c r="AH54" s="53"/>
      <c r="AI54" s="139" t="str">
        <f>IF(IFERROR(VLOOKUP(AH$4&amp;AH54,都馬連編集用!$B$13:$C$49,2,FALSE),"")=0,"",(IFERROR(VLOOKUP(AH$4&amp;AH54,都馬連編集用!$B$13:$C$49,2,FALSE),"")))</f>
        <v/>
      </c>
      <c r="AJ54" s="53"/>
      <c r="AK54" s="139" t="str">
        <f>IF(IFERROR(VLOOKUP(AJ$4&amp;AJ54,都馬連編集用!$B$13:$C$49,2,FALSE),"")=0,"",(IFERROR(VLOOKUP(AJ$4&amp;AJ54,都馬連編集用!$B$13:$C$49,2,FALSE),"")))</f>
        <v/>
      </c>
      <c r="AL54" s="53"/>
      <c r="AM54" s="139" t="str">
        <f>IF(IFERROR(VLOOKUP(AL$4&amp;AL54,都馬連編集用!$B$13:$C$49,2,FALSE),"")=0,"",(IFERROR(VLOOKUP(AL$4&amp;AL54,都馬連編集用!$B$13:$C$49,2,FALSE),"")))</f>
        <v/>
      </c>
      <c r="AN54" s="53"/>
      <c r="AO54" s="172" t="str">
        <f>IF(IFERROR(VLOOKUP(AN$4&amp;AN54,都馬連編集用!$B$13:$C$49,2,FALSE),"")=0,"",(IFERROR(VLOOKUP(AN$4&amp;AN54,都馬連編集用!$B$13:$C$49,2,FALSE),"")))</f>
        <v/>
      </c>
      <c r="AP54" s="176"/>
      <c r="AQ54" s="139" t="str">
        <f>IF(IFERROR(VLOOKUP(AP$4&amp;AP54,都馬連編集用!$B$13:$C$49,2,FALSE),"")=0,"",(IFERROR(VLOOKUP(AP$4&amp;AP54,都馬連編集用!$B$13:$C$49,2,FALSE),"")))</f>
        <v/>
      </c>
      <c r="AR54" s="53"/>
      <c r="AS54" s="139" t="str">
        <f>IF(IFERROR(VLOOKUP(AR$4&amp;AR54,都馬連編集用!$B$13:$C$49,2,FALSE),"")=0,"",(IFERROR(VLOOKUP(AR$4&amp;AR54,都馬連編集用!$B$13:$C$49,2,FALSE),"")))</f>
        <v/>
      </c>
      <c r="AT54" s="53"/>
      <c r="AU54" s="139" t="str">
        <f>IF(IFERROR(VLOOKUP(AT$4&amp;AT54,都馬連編集用!$B$13:$C$49,2,FALSE),"")=0,"",(IFERROR(VLOOKUP(AT$4&amp;AT54,都馬連編集用!$B$13:$C$49,2,FALSE),"")))</f>
        <v/>
      </c>
      <c r="AV54" s="53"/>
      <c r="AW54" s="139" t="str">
        <f>IF(IFERROR(VLOOKUP(AV$4&amp;AV54,都馬連編集用!$B$13:$C$49,2,FALSE),"")=0,"",(IFERROR(VLOOKUP(AV$4&amp;AV54,都馬連編集用!$B$13:$C$49,2,FALSE),"")))</f>
        <v/>
      </c>
      <c r="AX54" s="53"/>
      <c r="AY54" s="139" t="str">
        <f>IF(IFERROR(VLOOKUP(AX$4&amp;AX54,都馬連編集用!$B$13:$C$49,2,FALSE),"")=0,"",(IFERROR(VLOOKUP(AX$4&amp;AX54,都馬連編集用!$B$13:$C$49,2,FALSE),"")))</f>
        <v/>
      </c>
      <c r="AZ54" s="53"/>
      <c r="BA54" s="139" t="str">
        <f>IF(IFERROR(VLOOKUP(AZ$4&amp;AZ54,都馬連編集用!$B$13:$C$49,2,FALSE),"")=0,"",(IFERROR(VLOOKUP(AZ$4&amp;AZ54,都馬連編集用!$B$13:$C$49,2,FALSE),"")))</f>
        <v/>
      </c>
      <c r="BB54" s="53"/>
      <c r="BC54" s="139" t="str">
        <f>IF(IFERROR(VLOOKUP(BB$4&amp;BB54,都馬連編集用!$B$13:$C$49,2,FALSE),"")=0,"",(IFERROR(VLOOKUP(BB$4&amp;BB54,都馬連編集用!$B$13:$C$49,2,FALSE),"")))</f>
        <v/>
      </c>
      <c r="BD54" s="53"/>
      <c r="BE54" s="139" t="str">
        <f>IF(IFERROR(VLOOKUP(BD$4&amp;BD54,都馬連編集用!$B$13:$C$49,2,FALSE),"")=0,"",(IFERROR(VLOOKUP(BD$4&amp;BD54,都馬連編集用!$B$13:$C$49,2,FALSE),"")))</f>
        <v/>
      </c>
      <c r="BF54" s="53"/>
      <c r="BG54" s="139" t="str">
        <f>IF(IFERROR(VLOOKUP(BF$4&amp;BF54,都馬連編集用!$B$13:$C$49,2,FALSE),"")=0,"",(IFERROR(VLOOKUP(BF$4&amp;BF54,都馬連編集用!$B$13:$C$49,2,FALSE),"")))</f>
        <v/>
      </c>
      <c r="BH54" s="53"/>
      <c r="BI54" s="139" t="str">
        <f>IF(IFERROR(VLOOKUP(BH$4&amp;BH54,都馬連編集用!$B$13:$C$49,2,FALSE),"")=0,"",(IFERROR(VLOOKUP(BH$4&amp;BH54,都馬連編集用!$B$13:$C$49,2,FALSE),"")))</f>
        <v/>
      </c>
      <c r="BJ54" s="53"/>
      <c r="BK54" s="139" t="str">
        <f>IF(IFERROR(VLOOKUP(BJ$4&amp;BJ54,都馬連編集用!$B$13:$C$49,2,FALSE),"")=0,"",(IFERROR(VLOOKUP(BJ$4&amp;BJ54,都馬連編集用!$B$13:$C$49,2,FALSE),"")))</f>
        <v/>
      </c>
      <c r="BL54" s="53"/>
      <c r="BM54" s="139" t="str">
        <f>IF(IFERROR(VLOOKUP(BL$4&amp;BL54,都馬連編集用!$B$13:$C$49,2,FALSE),"")=0,"",(IFERROR(VLOOKUP(BL$4&amp;BL54,都馬連編集用!$B$13:$C$49,2,FALSE),"")))</f>
        <v/>
      </c>
      <c r="BN54" s="53"/>
      <c r="BO54" s="139" t="str">
        <f>IF(IFERROR(VLOOKUP(BN$4&amp;BN54,都馬連編集用!$B$13:$C$49,2,FALSE),"")=0,"",(IFERROR(VLOOKUP(BN$4&amp;BN54,都馬連編集用!$B$13:$C$49,2,FALSE),"")))</f>
        <v/>
      </c>
      <c r="BP54" s="53"/>
      <c r="BQ54" s="139" t="str">
        <f>IF(IFERROR(VLOOKUP(BP$4&amp;BP54,都馬連編集用!$B$13:$C$49,2,FALSE),"")=0,"",(IFERROR(VLOOKUP(BP$4&amp;BP54,都馬連編集用!$B$13:$C$49,2,FALSE),"")))</f>
        <v/>
      </c>
      <c r="BR54" s="53"/>
      <c r="BS54" s="139" t="str">
        <f>IF(IFERROR(VLOOKUP(BR$4&amp;BR54,都馬連編集用!$B$13:$C$49,2,FALSE),"")=0,"",(IFERROR(VLOOKUP(BR$4&amp;BR54,都馬連編集用!$B$13:$C$49,2,FALSE),"")))</f>
        <v/>
      </c>
      <c r="BT54" s="53"/>
      <c r="BU54" s="139" t="str">
        <f>IF(IFERROR(VLOOKUP(BT$4&amp;BT54,都馬連編集用!$B$13:$C$49,2,FALSE),"")=0,"",(IFERROR(VLOOKUP(BT$4&amp;BT54,都馬連編集用!$B$13:$C$49,2,FALSE),"")))</f>
        <v/>
      </c>
      <c r="BV54" s="53"/>
      <c r="BW54" s="139" t="str">
        <f>IF(IFERROR(VLOOKUP(BV$4&amp;BV54,都馬連編集用!$B$13:$C$49,2,FALSE),"")=0,"",(IFERROR(VLOOKUP(BV$4&amp;BV54,都馬連編集用!$B$13:$C$49,2,FALSE),"")))</f>
        <v/>
      </c>
      <c r="BX54" s="53"/>
      <c r="BY54" s="139" t="str">
        <f>IF(IFERROR(VLOOKUP(BX$4&amp;BX54,都馬連編集用!$B$13:$C$49,2,FALSE),"")=0,"",(IFERROR(VLOOKUP(BX$4&amp;BX54,都馬連編集用!$B$13:$C$49,2,FALSE),"")))</f>
        <v/>
      </c>
      <c r="BZ54" s="53"/>
      <c r="CA54" s="139" t="str">
        <f>IF(IFERROR(VLOOKUP(BZ$4&amp;BZ54,都馬連編集用!$B$13:$C$49,2,FALSE),"")=0,"",(IFERROR(VLOOKUP(BZ$4&amp;BZ54,都馬連編集用!$B$13:$C$49,2,FALSE),"")))</f>
        <v/>
      </c>
      <c r="CB54" s="53"/>
      <c r="CC54" s="139" t="str">
        <f>IF(IFERROR(VLOOKUP(CB$4&amp;CB54,都馬連編集用!$B$13:$C$49,2,FALSE),"")=0,"",(IFERROR(VLOOKUP(CB$4&amp;CB54,都馬連編集用!$B$13:$C$49,2,FALSE),"")))</f>
        <v/>
      </c>
      <c r="CD54" s="53"/>
      <c r="CE54" s="139" t="str">
        <f>IF(IFERROR(VLOOKUP(CD$4&amp;CD54,都馬連編集用!$B$13:$C$49,2,FALSE),"")=0,"",(IFERROR(VLOOKUP(CD$4&amp;CD54,都馬連編集用!$B$13:$C$49,2,FALSE),"")))</f>
        <v/>
      </c>
      <c r="CF54" s="53"/>
      <c r="CG54" s="139" t="str">
        <f>IF(IFERROR(VLOOKUP(CF$4&amp;CF54,都馬連編集用!$B$13:$C$49,2,FALSE),"")=0,"",(IFERROR(VLOOKUP(CF$4&amp;CF54,都馬連編集用!$B$13:$C$49,2,FALSE),"")))</f>
        <v/>
      </c>
      <c r="CH54" s="53"/>
      <c r="CI54" s="139" t="str">
        <f>IF(IFERROR(VLOOKUP(CH$4&amp;CH54,都馬連編集用!$B$13:$C$49,2,FALSE),"")=0,"",(IFERROR(VLOOKUP(CH$4&amp;CH54,都馬連編集用!$B$13:$C$49,2,FALSE),"")))</f>
        <v/>
      </c>
      <c r="CJ54" s="53"/>
      <c r="CK54" s="139" t="str">
        <f>IF(IFERROR(VLOOKUP(CJ$4&amp;CJ54,都馬連編集用!$B$13:$C$49,2,FALSE),"")=0,"",(IFERROR(VLOOKUP(CJ$4&amp;CJ54,都馬連編集用!$B$13:$C$49,2,FALSE),"")))</f>
        <v/>
      </c>
      <c r="CL54" s="53"/>
      <c r="CM54" s="139" t="str">
        <f>IF(IFERROR(VLOOKUP(CL$4&amp;CL54,都馬連編集用!$B$13:$C$49,2,FALSE),"")=0,"",(IFERROR(VLOOKUP(CL$4&amp;CL54,都馬連編集用!$B$13:$C$49,2,FALSE),"")))</f>
        <v/>
      </c>
      <c r="CN54" s="53"/>
      <c r="CO54" s="139" t="str">
        <f>IF(IFERROR(VLOOKUP(CN$4&amp;CN54,都馬連編集用!$B$13:$C$49,2,FALSE),"")=0,"",(IFERROR(VLOOKUP(CN$4&amp;CN54,都馬連編集用!$B$13:$C$49,2,FALSE),"")))</f>
        <v/>
      </c>
      <c r="CP54" s="53"/>
      <c r="CQ54" s="139" t="str">
        <f>IF(IFERROR(VLOOKUP(CP$4&amp;CP54,都馬連編集用!$B$13:$C$49,2,FALSE),"")=0,"",(IFERROR(VLOOKUP(CP$4&amp;CP54,都馬連編集用!$B$13:$C$49,2,FALSE),"")))</f>
        <v/>
      </c>
      <c r="CR54" s="53"/>
      <c r="CS54" s="139" t="str">
        <f>IF(IFERROR(VLOOKUP(CR$4&amp;CR54,都馬連編集用!$B$13:$C$49,2,FALSE),"")=0,"",(IFERROR(VLOOKUP(CR$4&amp;CR54,都馬連編集用!$B$13:$C$49,2,FALSE),"")))</f>
        <v/>
      </c>
      <c r="CT54" s="53"/>
      <c r="CU54" s="139" t="str">
        <f>IF(IFERROR(VLOOKUP(CT$4&amp;CT54,都馬連編集用!$B$13:$C$49,2,FALSE),"")=0,"",(IFERROR(VLOOKUP(CT$4&amp;CT54,都馬連編集用!$B$13:$C$49,2,FALSE),"")))</f>
        <v/>
      </c>
      <c r="CV54" s="53"/>
      <c r="CW54" s="139" t="str">
        <f>IF(IFERROR(VLOOKUP(CV$4&amp;CV54,都馬連編集用!$B$13:$C$49,2,FALSE),"")=0,"",(IFERROR(VLOOKUP(CV$4&amp;CV54,都馬連編集用!$B$13:$C$49,2,FALSE),"")))</f>
        <v/>
      </c>
      <c r="CX54" s="53"/>
      <c r="CY54" s="139" t="str">
        <f>IF(IFERROR(VLOOKUP(CX$4&amp;CX54,都馬連編集用!$B$13:$C$49,2,FALSE),"")=0,"",(IFERROR(VLOOKUP(CX$4&amp;CX54,都馬連編集用!$B$13:$C$49,2,FALSE),"")))</f>
        <v/>
      </c>
      <c r="CZ54" s="53"/>
      <c r="DA54" s="139" t="str">
        <f>IF(IFERROR(VLOOKUP(CZ$4&amp;CZ54,都馬連編集用!$B$13:$C$49,2,FALSE),"")=0,"",(IFERROR(VLOOKUP(CZ$4&amp;CZ54,都馬連編集用!$B$13:$C$49,2,FALSE),"")))</f>
        <v/>
      </c>
      <c r="DB54" s="53"/>
      <c r="DC54" s="139" t="str">
        <f>IF(IFERROR(VLOOKUP(DB$4&amp;DB54,都馬連編集用!$B$13:$C$49,2,FALSE),"")=0,"",(IFERROR(VLOOKUP(DB$4&amp;DB54,都馬連編集用!$B$13:$C$49,2,FALSE),"")))</f>
        <v/>
      </c>
      <c r="DD54" s="53"/>
      <c r="DE54" s="139" t="str">
        <f>IF(IFERROR(VLOOKUP(DD$4&amp;DD54,都馬連編集用!$B$13:$C$49,2,FALSE),"")=0,"",(IFERROR(VLOOKUP(DD$4&amp;DD54,都馬連編集用!$B$13:$C$49,2,FALSE),"")))</f>
        <v/>
      </c>
      <c r="DF54" s="53"/>
      <c r="DG54" s="139" t="str">
        <f>IF(IFERROR(VLOOKUP(DF$4&amp;DF54,都馬連編集用!$B$13:$C$49,2,FALSE),"")=0,"",(IFERROR(VLOOKUP(DF$4&amp;DF54,都馬連編集用!$B$13:$C$49,2,FALSE),"")))</f>
        <v/>
      </c>
      <c r="DH54" s="53"/>
      <c r="DI54" s="139" t="str">
        <f>IF(IFERROR(VLOOKUP(DH$4&amp;DH54,都馬連編集用!$B$13:$C$49,2,FALSE),"")=0,"",(IFERROR(VLOOKUP(DH$4&amp;DH54,都馬連編集用!$B$13:$C$49,2,FALSE),"")))</f>
        <v/>
      </c>
      <c r="DJ54" s="53"/>
    </row>
    <row r="55" spans="1:114" ht="30.6" customHeight="1" x14ac:dyDescent="0.2">
      <c r="A55" s="34">
        <v>50</v>
      </c>
      <c r="D55" s="34" t="e">
        <f t="shared" si="53"/>
        <v>#N/A</v>
      </c>
      <c r="E55" s="126" t="e">
        <f t="shared" si="52"/>
        <v>#N/A</v>
      </c>
      <c r="F55" s="121"/>
      <c r="G55" s="141" t="str">
        <f>IFERROR(VLOOKUP(F55,'申込書2（馬匹・選手）'!$B$5:$D$54,3,FALSE),"")</f>
        <v/>
      </c>
      <c r="H55" s="121"/>
      <c r="I55" s="140" t="str">
        <f>IFERROR(VLOOKUP(H55,'申込書2（馬匹・選手）'!$F$5:$H$54,3,FALSE),"")</f>
        <v/>
      </c>
      <c r="J55" s="102" t="str">
        <f t="shared" si="51"/>
        <v/>
      </c>
      <c r="K55" s="107"/>
      <c r="L55" s="53"/>
      <c r="M55" s="139" t="str">
        <f>IF(IFERROR(VLOOKUP(L$4&amp;L55,都馬連編集用!$B$13:$C$49,2,FALSE),"")=0,"",(IFERROR(VLOOKUP(L$4&amp;L55,都馬連編集用!$B$13:$C$49,2,FALSE),"")))</f>
        <v/>
      </c>
      <c r="N55" s="53"/>
      <c r="O55" s="139" t="str">
        <f>IF(IFERROR(VLOOKUP(N$4&amp;N55,都馬連編集用!$B$13:$C$49,2,FALSE),"")=0,"",(IFERROR(VLOOKUP(N$4&amp;N55,都馬連編集用!$B$13:$C$49,2,FALSE),"")))</f>
        <v/>
      </c>
      <c r="P55" s="53"/>
      <c r="Q55" s="139" t="str">
        <f>IF(IFERROR(VLOOKUP(P$4&amp;P55,都馬連編集用!$B$13:$C$49,2,FALSE),"")=0,"",(IFERROR(VLOOKUP(P$4&amp;P55,都馬連編集用!$B$13:$C$49,2,FALSE),"")))</f>
        <v/>
      </c>
      <c r="R55" s="53"/>
      <c r="S55" s="139" t="str">
        <f>IF(IFERROR(VLOOKUP(R$4&amp;R55,都馬連編集用!$B$13:$C$49,2,FALSE),"")=0,"",(IFERROR(VLOOKUP(R$4&amp;R55,都馬連編集用!$B$13:$C$49,2,FALSE),"")))</f>
        <v/>
      </c>
      <c r="T55" s="53"/>
      <c r="U55" s="139" t="str">
        <f>IF(IFERROR(VLOOKUP(T$4&amp;T55,都馬連編集用!$B$13:$C$49,2,FALSE),"")=0,"",(IFERROR(VLOOKUP(T$4&amp;T55,都馬連編集用!$B$13:$C$49,2,FALSE),"")))</f>
        <v/>
      </c>
      <c r="V55" s="53"/>
      <c r="W55" s="139" t="str">
        <f>IF(IFERROR(VLOOKUP(V$4&amp;V55,都馬連編集用!$B$13:$C$49,2,FALSE),"")=0,"",(IFERROR(VLOOKUP(V$4&amp;V55,都馬連編集用!$B$13:$C$49,2,FALSE),"")))</f>
        <v/>
      </c>
      <c r="X55" s="53"/>
      <c r="Y55" s="139" t="str">
        <f>IF(IFERROR(VLOOKUP(X$4&amp;X55,都馬連編集用!$B$13:$C$49,2,FALSE),"")=0,"",(IFERROR(VLOOKUP(X$4&amp;X55,都馬連編集用!$B$13:$C$49,2,FALSE),"")))</f>
        <v/>
      </c>
      <c r="Z55" s="53"/>
      <c r="AA55" s="139" t="str">
        <f>IF(IFERROR(VLOOKUP(Z$4&amp;Z55,都馬連編集用!$B$13:$C$49,2,FALSE),"")=0,"",(IFERROR(VLOOKUP(Z$4&amp;Z55,都馬連編集用!$B$13:$C$49,2,FALSE),"")))</f>
        <v/>
      </c>
      <c r="AB55" s="53"/>
      <c r="AC55" s="139" t="str">
        <f>IF(IFERROR(VLOOKUP(AB$4&amp;AB55,都馬連編集用!$B$13:$C$49,2,FALSE),"")=0,"",(IFERROR(VLOOKUP(AB$4&amp;AB55,都馬連編集用!$B$13:$C$49,2,FALSE),"")))</f>
        <v/>
      </c>
      <c r="AD55" s="53"/>
      <c r="AE55" s="139" t="str">
        <f>IF(IFERROR(VLOOKUP(AD$4&amp;AD55,都馬連編集用!$B$13:$C$49,2,FALSE),"")=0,"",(IFERROR(VLOOKUP(AD$4&amp;AD55,都馬連編集用!$B$13:$C$49,2,FALSE),"")))</f>
        <v/>
      </c>
      <c r="AF55" s="53"/>
      <c r="AG55" s="139" t="str">
        <f>IF(IFERROR(VLOOKUP(AF$4&amp;AF55,都馬連編集用!$B$13:$C$49,2,FALSE),"")=0,"",(IFERROR(VLOOKUP(AF$4&amp;AF55,都馬連編集用!$B$13:$C$49,2,FALSE),"")))</f>
        <v/>
      </c>
      <c r="AH55" s="53"/>
      <c r="AI55" s="139" t="str">
        <f>IF(IFERROR(VLOOKUP(AH$4&amp;AH55,都馬連編集用!$B$13:$C$49,2,FALSE),"")=0,"",(IFERROR(VLOOKUP(AH$4&amp;AH55,都馬連編集用!$B$13:$C$49,2,FALSE),"")))</f>
        <v/>
      </c>
      <c r="AJ55" s="53"/>
      <c r="AK55" s="139" t="str">
        <f>IF(IFERROR(VLOOKUP(AJ$4&amp;AJ55,都馬連編集用!$B$13:$C$49,2,FALSE),"")=0,"",(IFERROR(VLOOKUP(AJ$4&amp;AJ55,都馬連編集用!$B$13:$C$49,2,FALSE),"")))</f>
        <v/>
      </c>
      <c r="AL55" s="53"/>
      <c r="AM55" s="139" t="str">
        <f>IF(IFERROR(VLOOKUP(AL$4&amp;AL55,都馬連編集用!$B$13:$C$49,2,FALSE),"")=0,"",(IFERROR(VLOOKUP(AL$4&amp;AL55,都馬連編集用!$B$13:$C$49,2,FALSE),"")))</f>
        <v/>
      </c>
      <c r="AN55" s="53"/>
      <c r="AO55" s="172" t="str">
        <f>IF(IFERROR(VLOOKUP(AN$4&amp;AN55,都馬連編集用!$B$13:$C$49,2,FALSE),"")=0,"",(IFERROR(VLOOKUP(AN$4&amp;AN55,都馬連編集用!$B$13:$C$49,2,FALSE),"")))</f>
        <v/>
      </c>
      <c r="AP55" s="176"/>
      <c r="AQ55" s="139" t="str">
        <f>IF(IFERROR(VLOOKUP(AP$4&amp;AP55,都馬連編集用!$B$13:$C$49,2,FALSE),"")=0,"",(IFERROR(VLOOKUP(AP$4&amp;AP55,都馬連編集用!$B$13:$C$49,2,FALSE),"")))</f>
        <v/>
      </c>
      <c r="AR55" s="53"/>
      <c r="AS55" s="139" t="str">
        <f>IF(IFERROR(VLOOKUP(AR$4&amp;AR55,都馬連編集用!$B$13:$C$49,2,FALSE),"")=0,"",(IFERROR(VLOOKUP(AR$4&amp;AR55,都馬連編集用!$B$13:$C$49,2,FALSE),"")))</f>
        <v/>
      </c>
      <c r="AT55" s="53"/>
      <c r="AU55" s="139" t="str">
        <f>IF(IFERROR(VLOOKUP(AT$4&amp;AT55,都馬連編集用!$B$13:$C$49,2,FALSE),"")=0,"",(IFERROR(VLOOKUP(AT$4&amp;AT55,都馬連編集用!$B$13:$C$49,2,FALSE),"")))</f>
        <v/>
      </c>
      <c r="AV55" s="53"/>
      <c r="AW55" s="139" t="str">
        <f>IF(IFERROR(VLOOKUP(AV$4&amp;AV55,都馬連編集用!$B$13:$C$49,2,FALSE),"")=0,"",(IFERROR(VLOOKUP(AV$4&amp;AV55,都馬連編集用!$B$13:$C$49,2,FALSE),"")))</f>
        <v/>
      </c>
      <c r="AX55" s="53"/>
      <c r="AY55" s="139" t="str">
        <f>IF(IFERROR(VLOOKUP(AX$4&amp;AX55,都馬連編集用!$B$13:$C$49,2,FALSE),"")=0,"",(IFERROR(VLOOKUP(AX$4&amp;AX55,都馬連編集用!$B$13:$C$49,2,FALSE),"")))</f>
        <v/>
      </c>
      <c r="AZ55" s="53"/>
      <c r="BA55" s="139" t="str">
        <f>IF(IFERROR(VLOOKUP(AZ$4&amp;AZ55,都馬連編集用!$B$13:$C$49,2,FALSE),"")=0,"",(IFERROR(VLOOKUP(AZ$4&amp;AZ55,都馬連編集用!$B$13:$C$49,2,FALSE),"")))</f>
        <v/>
      </c>
      <c r="BB55" s="53"/>
      <c r="BC55" s="139" t="str">
        <f>IF(IFERROR(VLOOKUP(BB$4&amp;BB55,都馬連編集用!$B$13:$C$49,2,FALSE),"")=0,"",(IFERROR(VLOOKUP(BB$4&amp;BB55,都馬連編集用!$B$13:$C$49,2,FALSE),"")))</f>
        <v/>
      </c>
      <c r="BD55" s="53"/>
      <c r="BE55" s="139" t="str">
        <f>IF(IFERROR(VLOOKUP(BD$4&amp;BD55,都馬連編集用!$B$13:$C$49,2,FALSE),"")=0,"",(IFERROR(VLOOKUP(BD$4&amp;BD55,都馬連編集用!$B$13:$C$49,2,FALSE),"")))</f>
        <v/>
      </c>
      <c r="BF55" s="53"/>
      <c r="BG55" s="139" t="str">
        <f>IF(IFERROR(VLOOKUP(BF$4&amp;BF55,都馬連編集用!$B$13:$C$49,2,FALSE),"")=0,"",(IFERROR(VLOOKUP(BF$4&amp;BF55,都馬連編集用!$B$13:$C$49,2,FALSE),"")))</f>
        <v/>
      </c>
      <c r="BH55" s="53"/>
      <c r="BI55" s="139" t="str">
        <f>IF(IFERROR(VLOOKUP(BH$4&amp;BH55,都馬連編集用!$B$13:$C$49,2,FALSE),"")=0,"",(IFERROR(VLOOKUP(BH$4&amp;BH55,都馬連編集用!$B$13:$C$49,2,FALSE),"")))</f>
        <v/>
      </c>
      <c r="BJ55" s="53"/>
      <c r="BK55" s="139" t="str">
        <f>IF(IFERROR(VLOOKUP(BJ$4&amp;BJ55,都馬連編集用!$B$13:$C$49,2,FALSE),"")=0,"",(IFERROR(VLOOKUP(BJ$4&amp;BJ55,都馬連編集用!$B$13:$C$49,2,FALSE),"")))</f>
        <v/>
      </c>
      <c r="BL55" s="53"/>
      <c r="BM55" s="139" t="str">
        <f>IF(IFERROR(VLOOKUP(BL$4&amp;BL55,都馬連編集用!$B$13:$C$49,2,FALSE),"")=0,"",(IFERROR(VLOOKUP(BL$4&amp;BL55,都馬連編集用!$B$13:$C$49,2,FALSE),"")))</f>
        <v/>
      </c>
      <c r="BN55" s="53"/>
      <c r="BO55" s="139" t="str">
        <f>IF(IFERROR(VLOOKUP(BN$4&amp;BN55,都馬連編集用!$B$13:$C$49,2,FALSE),"")=0,"",(IFERROR(VLOOKUP(BN$4&amp;BN55,都馬連編集用!$B$13:$C$49,2,FALSE),"")))</f>
        <v/>
      </c>
      <c r="BP55" s="53"/>
      <c r="BQ55" s="139" t="str">
        <f>IF(IFERROR(VLOOKUP(BP$4&amp;BP55,都馬連編集用!$B$13:$C$49,2,FALSE),"")=0,"",(IFERROR(VLOOKUP(BP$4&amp;BP55,都馬連編集用!$B$13:$C$49,2,FALSE),"")))</f>
        <v/>
      </c>
      <c r="BR55" s="53"/>
      <c r="BS55" s="139" t="str">
        <f>IF(IFERROR(VLOOKUP(BR$4&amp;BR55,都馬連編集用!$B$13:$C$49,2,FALSE),"")=0,"",(IFERROR(VLOOKUP(BR$4&amp;BR55,都馬連編集用!$B$13:$C$49,2,FALSE),"")))</f>
        <v/>
      </c>
      <c r="BT55" s="53"/>
      <c r="BU55" s="139" t="str">
        <f>IF(IFERROR(VLOOKUP(BT$4&amp;BT55,都馬連編集用!$B$13:$C$49,2,FALSE),"")=0,"",(IFERROR(VLOOKUP(BT$4&amp;BT55,都馬連編集用!$B$13:$C$49,2,FALSE),"")))</f>
        <v/>
      </c>
      <c r="BV55" s="53"/>
      <c r="BW55" s="139" t="str">
        <f>IF(IFERROR(VLOOKUP(BV$4&amp;BV55,都馬連編集用!$B$13:$C$49,2,FALSE),"")=0,"",(IFERROR(VLOOKUP(BV$4&amp;BV55,都馬連編集用!$B$13:$C$49,2,FALSE),"")))</f>
        <v/>
      </c>
      <c r="BX55" s="53"/>
      <c r="BY55" s="139" t="str">
        <f>IF(IFERROR(VLOOKUP(BX$4&amp;BX55,都馬連編集用!$B$13:$C$49,2,FALSE),"")=0,"",(IFERROR(VLOOKUP(BX$4&amp;BX55,都馬連編集用!$B$13:$C$49,2,FALSE),"")))</f>
        <v/>
      </c>
      <c r="BZ55" s="53"/>
      <c r="CA55" s="139" t="str">
        <f>IF(IFERROR(VLOOKUP(BZ$4&amp;BZ55,都馬連編集用!$B$13:$C$49,2,FALSE),"")=0,"",(IFERROR(VLOOKUP(BZ$4&amp;BZ55,都馬連編集用!$B$13:$C$49,2,FALSE),"")))</f>
        <v/>
      </c>
      <c r="CB55" s="53"/>
      <c r="CC55" s="139" t="str">
        <f>IF(IFERROR(VLOOKUP(CB$4&amp;CB55,都馬連編集用!$B$13:$C$49,2,FALSE),"")=0,"",(IFERROR(VLOOKUP(CB$4&amp;CB55,都馬連編集用!$B$13:$C$49,2,FALSE),"")))</f>
        <v/>
      </c>
      <c r="CD55" s="53"/>
      <c r="CE55" s="139" t="str">
        <f>IF(IFERROR(VLOOKUP(CD$4&amp;CD55,都馬連編集用!$B$13:$C$49,2,FALSE),"")=0,"",(IFERROR(VLOOKUP(CD$4&amp;CD55,都馬連編集用!$B$13:$C$49,2,FALSE),"")))</f>
        <v/>
      </c>
      <c r="CF55" s="53"/>
      <c r="CG55" s="139" t="str">
        <f>IF(IFERROR(VLOOKUP(CF$4&amp;CF55,都馬連編集用!$B$13:$C$49,2,FALSE),"")=0,"",(IFERROR(VLOOKUP(CF$4&amp;CF55,都馬連編集用!$B$13:$C$49,2,FALSE),"")))</f>
        <v/>
      </c>
      <c r="CH55" s="53"/>
      <c r="CI55" s="139" t="str">
        <f>IF(IFERROR(VLOOKUP(CH$4&amp;CH55,都馬連編集用!$B$13:$C$49,2,FALSE),"")=0,"",(IFERROR(VLOOKUP(CH$4&amp;CH55,都馬連編集用!$B$13:$C$49,2,FALSE),"")))</f>
        <v/>
      </c>
      <c r="CJ55" s="53"/>
      <c r="CK55" s="139" t="str">
        <f>IF(IFERROR(VLOOKUP(CJ$4&amp;CJ55,都馬連編集用!$B$13:$C$49,2,FALSE),"")=0,"",(IFERROR(VLOOKUP(CJ$4&amp;CJ55,都馬連編集用!$B$13:$C$49,2,FALSE),"")))</f>
        <v/>
      </c>
      <c r="CL55" s="53"/>
      <c r="CM55" s="139" t="str">
        <f>IF(IFERROR(VLOOKUP(CL$4&amp;CL55,都馬連編集用!$B$13:$C$49,2,FALSE),"")=0,"",(IFERROR(VLOOKUP(CL$4&amp;CL55,都馬連編集用!$B$13:$C$49,2,FALSE),"")))</f>
        <v/>
      </c>
      <c r="CN55" s="53"/>
      <c r="CO55" s="139" t="str">
        <f>IF(IFERROR(VLOOKUP(CN$4&amp;CN55,都馬連編集用!$B$13:$C$49,2,FALSE),"")=0,"",(IFERROR(VLOOKUP(CN$4&amp;CN55,都馬連編集用!$B$13:$C$49,2,FALSE),"")))</f>
        <v/>
      </c>
      <c r="CP55" s="53"/>
      <c r="CQ55" s="139" t="str">
        <f>IF(IFERROR(VLOOKUP(CP$4&amp;CP55,都馬連編集用!$B$13:$C$49,2,FALSE),"")=0,"",(IFERROR(VLOOKUP(CP$4&amp;CP55,都馬連編集用!$B$13:$C$49,2,FALSE),"")))</f>
        <v/>
      </c>
      <c r="CR55" s="53"/>
      <c r="CS55" s="139" t="str">
        <f>IF(IFERROR(VLOOKUP(CR$4&amp;CR55,都馬連編集用!$B$13:$C$49,2,FALSE),"")=0,"",(IFERROR(VLOOKUP(CR$4&amp;CR55,都馬連編集用!$B$13:$C$49,2,FALSE),"")))</f>
        <v/>
      </c>
      <c r="CT55" s="53"/>
      <c r="CU55" s="139" t="str">
        <f>IF(IFERROR(VLOOKUP(CT$4&amp;CT55,都馬連編集用!$B$13:$C$49,2,FALSE),"")=0,"",(IFERROR(VLOOKUP(CT$4&amp;CT55,都馬連編集用!$B$13:$C$49,2,FALSE),"")))</f>
        <v/>
      </c>
      <c r="CV55" s="53"/>
      <c r="CW55" s="139" t="str">
        <f>IF(IFERROR(VLOOKUP(CV$4&amp;CV55,都馬連編集用!$B$13:$C$49,2,FALSE),"")=0,"",(IFERROR(VLOOKUP(CV$4&amp;CV55,都馬連編集用!$B$13:$C$49,2,FALSE),"")))</f>
        <v/>
      </c>
      <c r="CX55" s="53"/>
      <c r="CY55" s="139" t="str">
        <f>IF(IFERROR(VLOOKUP(CX$4&amp;CX55,都馬連編集用!$B$13:$C$49,2,FALSE),"")=0,"",(IFERROR(VLOOKUP(CX$4&amp;CX55,都馬連編集用!$B$13:$C$49,2,FALSE),"")))</f>
        <v/>
      </c>
      <c r="CZ55" s="53"/>
      <c r="DA55" s="139" t="str">
        <f>IF(IFERROR(VLOOKUP(CZ$4&amp;CZ55,都馬連編集用!$B$13:$C$49,2,FALSE),"")=0,"",(IFERROR(VLOOKUP(CZ$4&amp;CZ55,都馬連編集用!$B$13:$C$49,2,FALSE),"")))</f>
        <v/>
      </c>
      <c r="DB55" s="53"/>
      <c r="DC55" s="139" t="str">
        <f>IF(IFERROR(VLOOKUP(DB$4&amp;DB55,都馬連編集用!$B$13:$C$49,2,FALSE),"")=0,"",(IFERROR(VLOOKUP(DB$4&amp;DB55,都馬連編集用!$B$13:$C$49,2,FALSE),"")))</f>
        <v/>
      </c>
      <c r="DD55" s="53"/>
      <c r="DE55" s="139" t="str">
        <f>IF(IFERROR(VLOOKUP(DD$4&amp;DD55,都馬連編集用!$B$13:$C$49,2,FALSE),"")=0,"",(IFERROR(VLOOKUP(DD$4&amp;DD55,都馬連編集用!$B$13:$C$49,2,FALSE),"")))</f>
        <v/>
      </c>
      <c r="DF55" s="53"/>
      <c r="DG55" s="139" t="str">
        <f>IF(IFERROR(VLOOKUP(DF$4&amp;DF55,都馬連編集用!$B$13:$C$49,2,FALSE),"")=0,"",(IFERROR(VLOOKUP(DF$4&amp;DF55,都馬連編集用!$B$13:$C$49,2,FALSE),"")))</f>
        <v/>
      </c>
      <c r="DH55" s="53"/>
      <c r="DI55" s="139" t="str">
        <f>IF(IFERROR(VLOOKUP(DH$4&amp;DH55,都馬連編集用!$B$13:$C$49,2,FALSE),"")=0,"",(IFERROR(VLOOKUP(DH$4&amp;DH55,都馬連編集用!$B$13:$C$49,2,FALSE),"")))</f>
        <v/>
      </c>
      <c r="DJ55" s="53"/>
    </row>
    <row r="56" spans="1:114" ht="29.25" customHeight="1" x14ac:dyDescent="0.2">
      <c r="K56" s="49"/>
      <c r="L56" s="110"/>
      <c r="M56" s="111"/>
      <c r="N56" s="110"/>
      <c r="O56" s="111"/>
      <c r="P56" s="110"/>
      <c r="Q56" s="111"/>
      <c r="R56" s="110"/>
      <c r="S56" s="111"/>
      <c r="T56" s="110"/>
      <c r="U56" s="111"/>
      <c r="V56" s="110"/>
      <c r="W56" s="111"/>
      <c r="X56" s="110"/>
      <c r="Y56" s="111"/>
      <c r="Z56" s="110"/>
      <c r="AA56" s="111"/>
      <c r="AB56" s="110"/>
      <c r="AC56" s="111"/>
      <c r="AD56" s="110"/>
      <c r="AE56" s="111"/>
      <c r="AO56" s="34"/>
      <c r="AP56" s="177"/>
      <c r="BD56" s="110"/>
      <c r="BE56" s="111"/>
      <c r="BF56" s="110"/>
      <c r="BG56" s="111"/>
      <c r="BH56" s="110"/>
      <c r="BI56" s="111"/>
      <c r="BJ56" s="110"/>
      <c r="BK56" s="111"/>
      <c r="BL56" s="110"/>
      <c r="BM56" s="111"/>
      <c r="BN56" s="110"/>
      <c r="BO56" s="111"/>
      <c r="BP56" s="110"/>
      <c r="BQ56" s="111"/>
    </row>
    <row r="57" spans="1:114" ht="15.75" customHeight="1" x14ac:dyDescent="0.2">
      <c r="AO57" s="34"/>
      <c r="AP57" s="177"/>
    </row>
  </sheetData>
  <mergeCells count="106">
    <mergeCell ref="AF2:AG2"/>
    <mergeCell ref="AH2:AI2"/>
    <mergeCell ref="AJ2:AK2"/>
    <mergeCell ref="AL2:AM2"/>
    <mergeCell ref="AN2:AO2"/>
    <mergeCell ref="F5:G5"/>
    <mergeCell ref="R2:S2"/>
    <mergeCell ref="V2:W2"/>
    <mergeCell ref="X2:Y2"/>
    <mergeCell ref="Z2:AA2"/>
    <mergeCell ref="AB2:AC2"/>
    <mergeCell ref="AD2:AE2"/>
    <mergeCell ref="L2:M2"/>
    <mergeCell ref="L3:M3"/>
    <mergeCell ref="N2:O2"/>
    <mergeCell ref="P2:Q2"/>
    <mergeCell ref="T2:U2"/>
    <mergeCell ref="G3:I3"/>
    <mergeCell ref="AF3:AG3"/>
    <mergeCell ref="AH3:AI3"/>
    <mergeCell ref="AJ3:AK3"/>
    <mergeCell ref="AX2:AY2"/>
    <mergeCell ref="BX2:BY2"/>
    <mergeCell ref="BZ2:CA2"/>
    <mergeCell ref="CB2:CC2"/>
    <mergeCell ref="CD2:CE2"/>
    <mergeCell ref="CF2:CG2"/>
    <mergeCell ref="BN2:BO2"/>
    <mergeCell ref="BP2:BQ2"/>
    <mergeCell ref="BR2:BS2"/>
    <mergeCell ref="BT2:BU2"/>
    <mergeCell ref="BV2:BW2"/>
    <mergeCell ref="AL3:AM3"/>
    <mergeCell ref="AN3:AO3"/>
    <mergeCell ref="AP3:AQ3"/>
    <mergeCell ref="AR3:AS3"/>
    <mergeCell ref="AT3:AU3"/>
    <mergeCell ref="AP2:AQ2"/>
    <mergeCell ref="AR2:AS2"/>
    <mergeCell ref="AT2:AU2"/>
    <mergeCell ref="AV2:AW2"/>
    <mergeCell ref="N3:O3"/>
    <mergeCell ref="P3:Q3"/>
    <mergeCell ref="R3:S3"/>
    <mergeCell ref="T3:U3"/>
    <mergeCell ref="V3:W3"/>
    <mergeCell ref="X3:Y3"/>
    <mergeCell ref="Z3:AA3"/>
    <mergeCell ref="AB3:AC3"/>
    <mergeCell ref="AD3:AE3"/>
    <mergeCell ref="DB2:DC2"/>
    <mergeCell ref="DD2:DE2"/>
    <mergeCell ref="DF2:DG2"/>
    <mergeCell ref="DH2:DI2"/>
    <mergeCell ref="BL2:BM2"/>
    <mergeCell ref="AZ2:BA2"/>
    <mergeCell ref="BB2:BC2"/>
    <mergeCell ref="BD2:BE2"/>
    <mergeCell ref="BF2:BG2"/>
    <mergeCell ref="BH2:BI2"/>
    <mergeCell ref="BJ2:BK2"/>
    <mergeCell ref="CR2:CS2"/>
    <mergeCell ref="CT2:CU2"/>
    <mergeCell ref="CV2:CW2"/>
    <mergeCell ref="CX2:CY2"/>
    <mergeCell ref="CZ2:DA2"/>
    <mergeCell ref="CH2:CI2"/>
    <mergeCell ref="CJ2:CK2"/>
    <mergeCell ref="CL2:CM2"/>
    <mergeCell ref="CN2:CO2"/>
    <mergeCell ref="CP2:CQ2"/>
    <mergeCell ref="BL3:BM3"/>
    <mergeCell ref="BN3:BO3"/>
    <mergeCell ref="BP3:BQ3"/>
    <mergeCell ref="BR3:BS3"/>
    <mergeCell ref="BF3:BG3"/>
    <mergeCell ref="BH3:BI3"/>
    <mergeCell ref="AV3:AW3"/>
    <mergeCell ref="AX3:AY3"/>
    <mergeCell ref="AZ3:BA3"/>
    <mergeCell ref="BB3:BC3"/>
    <mergeCell ref="BD3:BE3"/>
    <mergeCell ref="BH1:BI1"/>
    <mergeCell ref="DJ2:DJ3"/>
    <mergeCell ref="DH3:DI3"/>
    <mergeCell ref="CX3:CY3"/>
    <mergeCell ref="CZ3:DA3"/>
    <mergeCell ref="DB3:DC3"/>
    <mergeCell ref="DD3:DE3"/>
    <mergeCell ref="DF3:DG3"/>
    <mergeCell ref="CN3:CO3"/>
    <mergeCell ref="CP3:CQ3"/>
    <mergeCell ref="CR3:CS3"/>
    <mergeCell ref="CT3:CU3"/>
    <mergeCell ref="CV3:CW3"/>
    <mergeCell ref="CD3:CE3"/>
    <mergeCell ref="CF3:CG3"/>
    <mergeCell ref="CH3:CI3"/>
    <mergeCell ref="CJ3:CK3"/>
    <mergeCell ref="CL3:CM3"/>
    <mergeCell ref="BT3:BU3"/>
    <mergeCell ref="BV3:BW3"/>
    <mergeCell ref="BX3:BY3"/>
    <mergeCell ref="BZ3:CA3"/>
    <mergeCell ref="CB3:CC3"/>
    <mergeCell ref="BJ3:BK3"/>
  </mergeCells>
  <phoneticPr fontId="4"/>
  <dataValidations count="2">
    <dataValidation type="list" allowBlank="1" showInputMessage="1" showErrorMessage="1" sqref="L7:L55 DH7:DH55 DF7:DF55 DD7:DD55 DB7:DB55 CZ7:CZ55 CX7:CX55 CV7:CV55 CT7:CT55 CR7:CR55 CP7:CP55 CN7:CN55 CL7:CL55 CJ7:CJ55 CH7:CH55 CF7:CF55 CD7:CD55 CB7:CB55 BZ7:BZ55 BX7:BX55 BV7:BV55 BT7:BT55 BR7:BR55 BP7:BP55 BN7:BN55 BL7:BL55 BJ7:BJ55 BH7:BH55 BF7:BF55 BD7:BD55 BB7:BB55 AZ7:AZ55 AX7:AX55 AV7:AV55 AT7:AT55 AR7:AR55 AP7:AP55 AN7:AN55 AL7:AL55 AJ7:AJ55 AH7:AH55 AF7:AF55 AD7:AD55 AB7:AB55 Z7:Z55 X7:X55 V7:V55 T7:T55 R7:R55 P7:P55 N7:N55" xr:uid="{0FBB53B4-0B5F-449D-A419-E1831030EF43}">
      <formula1>INDIRECT(M$4)</formula1>
    </dataValidation>
    <dataValidation type="list" allowBlank="1" showInputMessage="1" showErrorMessage="1" sqref="D6 D3" xr:uid="{B55E42BE-0B1A-4C52-AE16-74350E48853C}">
      <formula1>$L$2:$DI$2</formula1>
    </dataValidation>
  </dataValidations>
  <printOptions horizontalCentered="1" verticalCentered="1"/>
  <pageMargins left="0.25" right="0.25" top="0.24" bottom="0.2" header="0.3" footer="0.3"/>
  <pageSetup paperSize="9" scale="22" orientation="landscape" verticalDpi="300" r:id="rId1"/>
  <headerFooter alignWithMargins="0"/>
  <ignoredErrors>
    <ignoredError sqref="M7:S7 U7:AI7 G7:G55 AK7:AY7 AK8:BI9 M8:AI9 I14:BI55 I7:K13 M13:BI13 M10:BI11 M12:AO12 AQ12:BI12 BA7:BI7 BJ7:DI103 G56:BI103"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873CAF58-36B6-4EC2-82E9-7245AE65B0F7}">
          <x14:formula1>
            <xm:f>#REF!</xm:f>
          </x14:formula1>
          <xm:sqref>WWC983061:WWC983071 WMG983061:WMG983071 WCK983061:WCK983071 VSO983061:VSO983071 VIS983061:VIS983071 UYW983061:UYW983071 UPA983061:UPA983071 UFE983061:UFE983071 TVI983061:TVI983071 TLM983061:TLM983071 TBQ983061:TBQ983071 SRU983061:SRU983071 SHY983061:SHY983071 RYC983061:RYC983071 ROG983061:ROG983071 REK983061:REK983071 QUO983061:QUO983071 QKS983061:QKS983071 QAW983061:QAW983071 PRA983061:PRA983071 PHE983061:PHE983071 OXI983061:OXI983071 ONM983061:ONM983071 ODQ983061:ODQ983071 NTU983061:NTU983071 NJY983061:NJY983071 NAC983061:NAC983071 MQG983061:MQG983071 MGK983061:MGK983071 LWO983061:LWO983071 LMS983061:LMS983071 LCW983061:LCW983071 KTA983061:KTA983071 KJE983061:KJE983071 JZI983061:JZI983071 JPM983061:JPM983071 JFQ983061:JFQ983071 IVU983061:IVU983071 ILY983061:ILY983071 ICC983061:ICC983071 HSG983061:HSG983071 HIK983061:HIK983071 GYO983061:GYO983071 GOS983061:GOS983071 GEW983061:GEW983071 FVA983061:FVA983071 FLE983061:FLE983071 FBI983061:FBI983071 ERM983061:ERM983071 EHQ983061:EHQ983071 DXU983061:DXU983071 DNY983061:DNY983071 DEC983061:DEC983071 CUG983061:CUG983071 CKK983061:CKK983071 CAO983061:CAO983071 BQS983061:BQS983071 BGW983061:BGW983071 AXA983061:AXA983071 ANE983061:ANE983071 ADI983061:ADI983071 TM983061:TM983071 JQ983061:JQ983071 WWC917525:WWC917535 WMG917525:WMG917535 WCK917525:WCK917535 VSO917525:VSO917535 VIS917525:VIS917535 UYW917525:UYW917535 UPA917525:UPA917535 UFE917525:UFE917535 TVI917525:TVI917535 TLM917525:TLM917535 TBQ917525:TBQ917535 SRU917525:SRU917535 SHY917525:SHY917535 RYC917525:RYC917535 ROG917525:ROG917535 REK917525:REK917535 QUO917525:QUO917535 QKS917525:QKS917535 QAW917525:QAW917535 PRA917525:PRA917535 PHE917525:PHE917535 OXI917525:OXI917535 ONM917525:ONM917535 ODQ917525:ODQ917535 NTU917525:NTU917535 NJY917525:NJY917535 NAC917525:NAC917535 MQG917525:MQG917535 MGK917525:MGK917535 LWO917525:LWO917535 LMS917525:LMS917535 LCW917525:LCW917535 KTA917525:KTA917535 KJE917525:KJE917535 JZI917525:JZI917535 JPM917525:JPM917535 JFQ917525:JFQ917535 IVU917525:IVU917535 ILY917525:ILY917535 ICC917525:ICC917535 HSG917525:HSG917535 HIK917525:HIK917535 GYO917525:GYO917535 GOS917525:GOS917535 GEW917525:GEW917535 FVA917525:FVA917535 FLE917525:FLE917535 FBI917525:FBI917535 ERM917525:ERM917535 EHQ917525:EHQ917535 DXU917525:DXU917535 DNY917525:DNY917535 DEC917525:DEC917535 CUG917525:CUG917535 CKK917525:CKK917535 CAO917525:CAO917535 BQS917525:BQS917535 BGW917525:BGW917535 AXA917525:AXA917535 ANE917525:ANE917535 ADI917525:ADI917535 TM917525:TM917535 JQ917525:JQ917535 WWC851989:WWC851999 WMG851989:WMG851999 WCK851989:WCK851999 VSO851989:VSO851999 VIS851989:VIS851999 UYW851989:UYW851999 UPA851989:UPA851999 UFE851989:UFE851999 TVI851989:TVI851999 TLM851989:TLM851999 TBQ851989:TBQ851999 SRU851989:SRU851999 SHY851989:SHY851999 RYC851989:RYC851999 ROG851989:ROG851999 REK851989:REK851999 QUO851989:QUO851999 QKS851989:QKS851999 QAW851989:QAW851999 PRA851989:PRA851999 PHE851989:PHE851999 OXI851989:OXI851999 ONM851989:ONM851999 ODQ851989:ODQ851999 NTU851989:NTU851999 NJY851989:NJY851999 NAC851989:NAC851999 MQG851989:MQG851999 MGK851989:MGK851999 LWO851989:LWO851999 LMS851989:LMS851999 LCW851989:LCW851999 KTA851989:KTA851999 KJE851989:KJE851999 JZI851989:JZI851999 JPM851989:JPM851999 JFQ851989:JFQ851999 IVU851989:IVU851999 ILY851989:ILY851999 ICC851989:ICC851999 HSG851989:HSG851999 HIK851989:HIK851999 GYO851989:GYO851999 GOS851989:GOS851999 GEW851989:GEW851999 FVA851989:FVA851999 FLE851989:FLE851999 FBI851989:FBI851999 ERM851989:ERM851999 EHQ851989:EHQ851999 DXU851989:DXU851999 DNY851989:DNY851999 DEC851989:DEC851999 CUG851989:CUG851999 CKK851989:CKK851999 CAO851989:CAO851999 BQS851989:BQS851999 BGW851989:BGW851999 AXA851989:AXA851999 ANE851989:ANE851999 ADI851989:ADI851999 TM851989:TM851999 JQ851989:JQ851999 WWC786453:WWC786463 WMG786453:WMG786463 WCK786453:WCK786463 VSO786453:VSO786463 VIS786453:VIS786463 UYW786453:UYW786463 UPA786453:UPA786463 UFE786453:UFE786463 TVI786453:TVI786463 TLM786453:TLM786463 TBQ786453:TBQ786463 SRU786453:SRU786463 SHY786453:SHY786463 RYC786453:RYC786463 ROG786453:ROG786463 REK786453:REK786463 QUO786453:QUO786463 QKS786453:QKS786463 QAW786453:QAW786463 PRA786453:PRA786463 PHE786453:PHE786463 OXI786453:OXI786463 ONM786453:ONM786463 ODQ786453:ODQ786463 NTU786453:NTU786463 NJY786453:NJY786463 NAC786453:NAC786463 MQG786453:MQG786463 MGK786453:MGK786463 LWO786453:LWO786463 LMS786453:LMS786463 LCW786453:LCW786463 KTA786453:KTA786463 KJE786453:KJE786463 JZI786453:JZI786463 JPM786453:JPM786463 JFQ786453:JFQ786463 IVU786453:IVU786463 ILY786453:ILY786463 ICC786453:ICC786463 HSG786453:HSG786463 HIK786453:HIK786463 GYO786453:GYO786463 GOS786453:GOS786463 GEW786453:GEW786463 FVA786453:FVA786463 FLE786453:FLE786463 FBI786453:FBI786463 ERM786453:ERM786463 EHQ786453:EHQ786463 DXU786453:DXU786463 DNY786453:DNY786463 DEC786453:DEC786463 CUG786453:CUG786463 CKK786453:CKK786463 CAO786453:CAO786463 BQS786453:BQS786463 BGW786453:BGW786463 AXA786453:AXA786463 ANE786453:ANE786463 ADI786453:ADI786463 TM786453:TM786463 JQ786453:JQ786463 WWC720917:WWC720927 WMG720917:WMG720927 WCK720917:WCK720927 VSO720917:VSO720927 VIS720917:VIS720927 UYW720917:UYW720927 UPA720917:UPA720927 UFE720917:UFE720927 TVI720917:TVI720927 TLM720917:TLM720927 TBQ720917:TBQ720927 SRU720917:SRU720927 SHY720917:SHY720927 RYC720917:RYC720927 ROG720917:ROG720927 REK720917:REK720927 QUO720917:QUO720927 QKS720917:QKS720927 QAW720917:QAW720927 PRA720917:PRA720927 PHE720917:PHE720927 OXI720917:OXI720927 ONM720917:ONM720927 ODQ720917:ODQ720927 NTU720917:NTU720927 NJY720917:NJY720927 NAC720917:NAC720927 MQG720917:MQG720927 MGK720917:MGK720927 LWO720917:LWO720927 LMS720917:LMS720927 LCW720917:LCW720927 KTA720917:KTA720927 KJE720917:KJE720927 JZI720917:JZI720927 JPM720917:JPM720927 JFQ720917:JFQ720927 IVU720917:IVU720927 ILY720917:ILY720927 ICC720917:ICC720927 HSG720917:HSG720927 HIK720917:HIK720927 GYO720917:GYO720927 GOS720917:GOS720927 GEW720917:GEW720927 FVA720917:FVA720927 FLE720917:FLE720927 FBI720917:FBI720927 ERM720917:ERM720927 EHQ720917:EHQ720927 DXU720917:DXU720927 DNY720917:DNY720927 DEC720917:DEC720927 CUG720917:CUG720927 CKK720917:CKK720927 CAO720917:CAO720927 BQS720917:BQS720927 BGW720917:BGW720927 AXA720917:AXA720927 ANE720917:ANE720927 ADI720917:ADI720927 TM720917:TM720927 JQ720917:JQ720927 WWC655381:WWC655391 WMG655381:WMG655391 WCK655381:WCK655391 VSO655381:VSO655391 VIS655381:VIS655391 UYW655381:UYW655391 UPA655381:UPA655391 UFE655381:UFE655391 TVI655381:TVI655391 TLM655381:TLM655391 TBQ655381:TBQ655391 SRU655381:SRU655391 SHY655381:SHY655391 RYC655381:RYC655391 ROG655381:ROG655391 REK655381:REK655391 QUO655381:QUO655391 QKS655381:QKS655391 QAW655381:QAW655391 PRA655381:PRA655391 PHE655381:PHE655391 OXI655381:OXI655391 ONM655381:ONM655391 ODQ655381:ODQ655391 NTU655381:NTU655391 NJY655381:NJY655391 NAC655381:NAC655391 MQG655381:MQG655391 MGK655381:MGK655391 LWO655381:LWO655391 LMS655381:LMS655391 LCW655381:LCW655391 KTA655381:KTA655391 KJE655381:KJE655391 JZI655381:JZI655391 JPM655381:JPM655391 JFQ655381:JFQ655391 IVU655381:IVU655391 ILY655381:ILY655391 ICC655381:ICC655391 HSG655381:HSG655391 HIK655381:HIK655391 GYO655381:GYO655391 GOS655381:GOS655391 GEW655381:GEW655391 FVA655381:FVA655391 FLE655381:FLE655391 FBI655381:FBI655391 ERM655381:ERM655391 EHQ655381:EHQ655391 DXU655381:DXU655391 DNY655381:DNY655391 DEC655381:DEC655391 CUG655381:CUG655391 CKK655381:CKK655391 CAO655381:CAO655391 BQS655381:BQS655391 BGW655381:BGW655391 AXA655381:AXA655391 ANE655381:ANE655391 ADI655381:ADI655391 TM655381:TM655391 JQ655381:JQ655391 WWC589845:WWC589855 WMG589845:WMG589855 WCK589845:WCK589855 VSO589845:VSO589855 VIS589845:VIS589855 UYW589845:UYW589855 UPA589845:UPA589855 UFE589845:UFE589855 TVI589845:TVI589855 TLM589845:TLM589855 TBQ589845:TBQ589855 SRU589845:SRU589855 SHY589845:SHY589855 RYC589845:RYC589855 ROG589845:ROG589855 REK589845:REK589855 QUO589845:QUO589855 QKS589845:QKS589855 QAW589845:QAW589855 PRA589845:PRA589855 PHE589845:PHE589855 OXI589845:OXI589855 ONM589845:ONM589855 ODQ589845:ODQ589855 NTU589845:NTU589855 NJY589845:NJY589855 NAC589845:NAC589855 MQG589845:MQG589855 MGK589845:MGK589855 LWO589845:LWO589855 LMS589845:LMS589855 LCW589845:LCW589855 KTA589845:KTA589855 KJE589845:KJE589855 JZI589845:JZI589855 JPM589845:JPM589855 JFQ589845:JFQ589855 IVU589845:IVU589855 ILY589845:ILY589855 ICC589845:ICC589855 HSG589845:HSG589855 HIK589845:HIK589855 GYO589845:GYO589855 GOS589845:GOS589855 GEW589845:GEW589855 FVA589845:FVA589855 FLE589845:FLE589855 FBI589845:FBI589855 ERM589845:ERM589855 EHQ589845:EHQ589855 DXU589845:DXU589855 DNY589845:DNY589855 DEC589845:DEC589855 CUG589845:CUG589855 CKK589845:CKK589855 CAO589845:CAO589855 BQS589845:BQS589855 BGW589845:BGW589855 AXA589845:AXA589855 ANE589845:ANE589855 ADI589845:ADI589855 TM589845:TM589855 JQ589845:JQ589855 WWC524309:WWC524319 WMG524309:WMG524319 WCK524309:WCK524319 VSO524309:VSO524319 VIS524309:VIS524319 UYW524309:UYW524319 UPA524309:UPA524319 UFE524309:UFE524319 TVI524309:TVI524319 TLM524309:TLM524319 TBQ524309:TBQ524319 SRU524309:SRU524319 SHY524309:SHY524319 RYC524309:RYC524319 ROG524309:ROG524319 REK524309:REK524319 QUO524309:QUO524319 QKS524309:QKS524319 QAW524309:QAW524319 PRA524309:PRA524319 PHE524309:PHE524319 OXI524309:OXI524319 ONM524309:ONM524319 ODQ524309:ODQ524319 NTU524309:NTU524319 NJY524309:NJY524319 NAC524309:NAC524319 MQG524309:MQG524319 MGK524309:MGK524319 LWO524309:LWO524319 LMS524309:LMS524319 LCW524309:LCW524319 KTA524309:KTA524319 KJE524309:KJE524319 JZI524309:JZI524319 JPM524309:JPM524319 JFQ524309:JFQ524319 IVU524309:IVU524319 ILY524309:ILY524319 ICC524309:ICC524319 HSG524309:HSG524319 HIK524309:HIK524319 GYO524309:GYO524319 GOS524309:GOS524319 GEW524309:GEW524319 FVA524309:FVA524319 FLE524309:FLE524319 FBI524309:FBI524319 ERM524309:ERM524319 EHQ524309:EHQ524319 DXU524309:DXU524319 DNY524309:DNY524319 DEC524309:DEC524319 CUG524309:CUG524319 CKK524309:CKK524319 CAO524309:CAO524319 BQS524309:BQS524319 BGW524309:BGW524319 AXA524309:AXA524319 ANE524309:ANE524319 ADI524309:ADI524319 TM524309:TM524319 JQ524309:JQ524319 WWC458773:WWC458783 WMG458773:WMG458783 WCK458773:WCK458783 VSO458773:VSO458783 VIS458773:VIS458783 UYW458773:UYW458783 UPA458773:UPA458783 UFE458773:UFE458783 TVI458773:TVI458783 TLM458773:TLM458783 TBQ458773:TBQ458783 SRU458773:SRU458783 SHY458773:SHY458783 RYC458773:RYC458783 ROG458773:ROG458783 REK458773:REK458783 QUO458773:QUO458783 QKS458773:QKS458783 QAW458773:QAW458783 PRA458773:PRA458783 PHE458773:PHE458783 OXI458773:OXI458783 ONM458773:ONM458783 ODQ458773:ODQ458783 NTU458773:NTU458783 NJY458773:NJY458783 NAC458773:NAC458783 MQG458773:MQG458783 MGK458773:MGK458783 LWO458773:LWO458783 LMS458773:LMS458783 LCW458773:LCW458783 KTA458773:KTA458783 KJE458773:KJE458783 JZI458773:JZI458783 JPM458773:JPM458783 JFQ458773:JFQ458783 IVU458773:IVU458783 ILY458773:ILY458783 ICC458773:ICC458783 HSG458773:HSG458783 HIK458773:HIK458783 GYO458773:GYO458783 GOS458773:GOS458783 GEW458773:GEW458783 FVA458773:FVA458783 FLE458773:FLE458783 FBI458773:FBI458783 ERM458773:ERM458783 EHQ458773:EHQ458783 DXU458773:DXU458783 DNY458773:DNY458783 DEC458773:DEC458783 CUG458773:CUG458783 CKK458773:CKK458783 CAO458773:CAO458783 BQS458773:BQS458783 BGW458773:BGW458783 AXA458773:AXA458783 ANE458773:ANE458783 ADI458773:ADI458783 TM458773:TM458783 JQ458773:JQ458783 WWC393237:WWC393247 WMG393237:WMG393247 WCK393237:WCK393247 VSO393237:VSO393247 VIS393237:VIS393247 UYW393237:UYW393247 UPA393237:UPA393247 UFE393237:UFE393247 TVI393237:TVI393247 TLM393237:TLM393247 TBQ393237:TBQ393247 SRU393237:SRU393247 SHY393237:SHY393247 RYC393237:RYC393247 ROG393237:ROG393247 REK393237:REK393247 QUO393237:QUO393247 QKS393237:QKS393247 QAW393237:QAW393247 PRA393237:PRA393247 PHE393237:PHE393247 OXI393237:OXI393247 ONM393237:ONM393247 ODQ393237:ODQ393247 NTU393237:NTU393247 NJY393237:NJY393247 NAC393237:NAC393247 MQG393237:MQG393247 MGK393237:MGK393247 LWO393237:LWO393247 LMS393237:LMS393247 LCW393237:LCW393247 KTA393237:KTA393247 KJE393237:KJE393247 JZI393237:JZI393247 JPM393237:JPM393247 JFQ393237:JFQ393247 IVU393237:IVU393247 ILY393237:ILY393247 ICC393237:ICC393247 HSG393237:HSG393247 HIK393237:HIK393247 GYO393237:GYO393247 GOS393237:GOS393247 GEW393237:GEW393247 FVA393237:FVA393247 FLE393237:FLE393247 FBI393237:FBI393247 ERM393237:ERM393247 EHQ393237:EHQ393247 DXU393237:DXU393247 DNY393237:DNY393247 DEC393237:DEC393247 CUG393237:CUG393247 CKK393237:CKK393247 CAO393237:CAO393247 BQS393237:BQS393247 BGW393237:BGW393247 AXA393237:AXA393247 ANE393237:ANE393247 ADI393237:ADI393247 TM393237:TM393247 JQ393237:JQ393247 WWC327701:WWC327711 WMG327701:WMG327711 WCK327701:WCK327711 VSO327701:VSO327711 VIS327701:VIS327711 UYW327701:UYW327711 UPA327701:UPA327711 UFE327701:UFE327711 TVI327701:TVI327711 TLM327701:TLM327711 TBQ327701:TBQ327711 SRU327701:SRU327711 SHY327701:SHY327711 RYC327701:RYC327711 ROG327701:ROG327711 REK327701:REK327711 QUO327701:QUO327711 QKS327701:QKS327711 QAW327701:QAW327711 PRA327701:PRA327711 PHE327701:PHE327711 OXI327701:OXI327711 ONM327701:ONM327711 ODQ327701:ODQ327711 NTU327701:NTU327711 NJY327701:NJY327711 NAC327701:NAC327711 MQG327701:MQG327711 MGK327701:MGK327711 LWO327701:LWO327711 LMS327701:LMS327711 LCW327701:LCW327711 KTA327701:KTA327711 KJE327701:KJE327711 JZI327701:JZI327711 JPM327701:JPM327711 JFQ327701:JFQ327711 IVU327701:IVU327711 ILY327701:ILY327711 ICC327701:ICC327711 HSG327701:HSG327711 HIK327701:HIK327711 GYO327701:GYO327711 GOS327701:GOS327711 GEW327701:GEW327711 FVA327701:FVA327711 FLE327701:FLE327711 FBI327701:FBI327711 ERM327701:ERM327711 EHQ327701:EHQ327711 DXU327701:DXU327711 DNY327701:DNY327711 DEC327701:DEC327711 CUG327701:CUG327711 CKK327701:CKK327711 CAO327701:CAO327711 BQS327701:BQS327711 BGW327701:BGW327711 AXA327701:AXA327711 ANE327701:ANE327711 ADI327701:ADI327711 TM327701:TM327711 JQ327701:JQ327711 WWC262165:WWC262175 WMG262165:WMG262175 WCK262165:WCK262175 VSO262165:VSO262175 VIS262165:VIS262175 UYW262165:UYW262175 UPA262165:UPA262175 UFE262165:UFE262175 TVI262165:TVI262175 TLM262165:TLM262175 TBQ262165:TBQ262175 SRU262165:SRU262175 SHY262165:SHY262175 RYC262165:RYC262175 ROG262165:ROG262175 REK262165:REK262175 QUO262165:QUO262175 QKS262165:QKS262175 QAW262165:QAW262175 PRA262165:PRA262175 PHE262165:PHE262175 OXI262165:OXI262175 ONM262165:ONM262175 ODQ262165:ODQ262175 NTU262165:NTU262175 NJY262165:NJY262175 NAC262165:NAC262175 MQG262165:MQG262175 MGK262165:MGK262175 LWO262165:LWO262175 LMS262165:LMS262175 LCW262165:LCW262175 KTA262165:KTA262175 KJE262165:KJE262175 JZI262165:JZI262175 JPM262165:JPM262175 JFQ262165:JFQ262175 IVU262165:IVU262175 ILY262165:ILY262175 ICC262165:ICC262175 HSG262165:HSG262175 HIK262165:HIK262175 GYO262165:GYO262175 GOS262165:GOS262175 GEW262165:GEW262175 FVA262165:FVA262175 FLE262165:FLE262175 FBI262165:FBI262175 ERM262165:ERM262175 EHQ262165:EHQ262175 DXU262165:DXU262175 DNY262165:DNY262175 DEC262165:DEC262175 CUG262165:CUG262175 CKK262165:CKK262175 CAO262165:CAO262175 BQS262165:BQS262175 BGW262165:BGW262175 AXA262165:AXA262175 ANE262165:ANE262175 ADI262165:ADI262175 TM262165:TM262175 JQ262165:JQ262175 WWC196629:WWC196639 WMG196629:WMG196639 WCK196629:WCK196639 VSO196629:VSO196639 VIS196629:VIS196639 UYW196629:UYW196639 UPA196629:UPA196639 UFE196629:UFE196639 TVI196629:TVI196639 TLM196629:TLM196639 TBQ196629:TBQ196639 SRU196629:SRU196639 SHY196629:SHY196639 RYC196629:RYC196639 ROG196629:ROG196639 REK196629:REK196639 QUO196629:QUO196639 QKS196629:QKS196639 QAW196629:QAW196639 PRA196629:PRA196639 PHE196629:PHE196639 OXI196629:OXI196639 ONM196629:ONM196639 ODQ196629:ODQ196639 NTU196629:NTU196639 NJY196629:NJY196639 NAC196629:NAC196639 MQG196629:MQG196639 MGK196629:MGK196639 LWO196629:LWO196639 LMS196629:LMS196639 LCW196629:LCW196639 KTA196629:KTA196639 KJE196629:KJE196639 JZI196629:JZI196639 JPM196629:JPM196639 JFQ196629:JFQ196639 IVU196629:IVU196639 ILY196629:ILY196639 ICC196629:ICC196639 HSG196629:HSG196639 HIK196629:HIK196639 GYO196629:GYO196639 GOS196629:GOS196639 GEW196629:GEW196639 FVA196629:FVA196639 FLE196629:FLE196639 FBI196629:FBI196639 ERM196629:ERM196639 EHQ196629:EHQ196639 DXU196629:DXU196639 DNY196629:DNY196639 DEC196629:DEC196639 CUG196629:CUG196639 CKK196629:CKK196639 CAO196629:CAO196639 BQS196629:BQS196639 BGW196629:BGW196639 AXA196629:AXA196639 ANE196629:ANE196639 ADI196629:ADI196639 TM196629:TM196639 JQ196629:JQ196639 WWC131093:WWC131103 WMG131093:WMG131103 WCK131093:WCK131103 VSO131093:VSO131103 VIS131093:VIS131103 UYW131093:UYW131103 UPA131093:UPA131103 UFE131093:UFE131103 TVI131093:TVI131103 TLM131093:TLM131103 TBQ131093:TBQ131103 SRU131093:SRU131103 SHY131093:SHY131103 RYC131093:RYC131103 ROG131093:ROG131103 REK131093:REK131103 QUO131093:QUO131103 QKS131093:QKS131103 QAW131093:QAW131103 PRA131093:PRA131103 PHE131093:PHE131103 OXI131093:OXI131103 ONM131093:ONM131103 ODQ131093:ODQ131103 NTU131093:NTU131103 NJY131093:NJY131103 NAC131093:NAC131103 MQG131093:MQG131103 MGK131093:MGK131103 LWO131093:LWO131103 LMS131093:LMS131103 LCW131093:LCW131103 KTA131093:KTA131103 KJE131093:KJE131103 JZI131093:JZI131103 JPM131093:JPM131103 JFQ131093:JFQ131103 IVU131093:IVU131103 ILY131093:ILY131103 ICC131093:ICC131103 HSG131093:HSG131103 HIK131093:HIK131103 GYO131093:GYO131103 GOS131093:GOS131103 GEW131093:GEW131103 FVA131093:FVA131103 FLE131093:FLE131103 FBI131093:FBI131103 ERM131093:ERM131103 EHQ131093:EHQ131103 DXU131093:DXU131103 DNY131093:DNY131103 DEC131093:DEC131103 CUG131093:CUG131103 CKK131093:CKK131103 CAO131093:CAO131103 BQS131093:BQS131103 BGW131093:BGW131103 AXA131093:AXA131103 ANE131093:ANE131103 ADI131093:ADI131103 TM131093:TM131103 JQ131093:JQ131103 WWC65557:WWC65567 WMG65557:WMG65567 WCK65557:WCK65567 VSO65557:VSO65567 VIS65557:VIS65567 UYW65557:UYW65567 UPA65557:UPA65567 UFE65557:UFE65567 TVI65557:TVI65567 TLM65557:TLM65567 TBQ65557:TBQ65567 SRU65557:SRU65567 SHY65557:SHY65567 RYC65557:RYC65567 ROG65557:ROG65567 REK65557:REK65567 QUO65557:QUO65567 QKS65557:QKS65567 QAW65557:QAW65567 PRA65557:PRA65567 PHE65557:PHE65567 OXI65557:OXI65567 ONM65557:ONM65567 ODQ65557:ODQ65567 NTU65557:NTU65567 NJY65557:NJY65567 NAC65557:NAC65567 MQG65557:MQG65567 MGK65557:MGK65567 LWO65557:LWO65567 LMS65557:LMS65567 LCW65557:LCW65567 KTA65557:KTA65567 KJE65557:KJE65567 JZI65557:JZI65567 JPM65557:JPM65567 JFQ65557:JFQ65567 IVU65557:IVU65567 ILY65557:ILY65567 ICC65557:ICC65567 HSG65557:HSG65567 HIK65557:HIK65567 GYO65557:GYO65567 GOS65557:GOS65567 GEW65557:GEW65567 FVA65557:FVA65567 FLE65557:FLE65567 FBI65557:FBI65567 ERM65557:ERM65567 EHQ65557:EHQ65567 DXU65557:DXU65567 DNY65557:DNY65567 DEC65557:DEC65567 CUG65557:CUG65567 CKK65557:CKK65567 CAO65557:CAO65567 BQS65557:BQS65567 BGW65557:BGW65567 AXA65557:AXA65567 ANE65557:ANE65567 ADI65557:ADI65567 TM65557:TM65567 JQ65557:JQ65567 WWC983059 WMG983059 WCK983059 VSO983059 VIS983059 UYW983059 UPA983059 UFE983059 TVI983059 TLM983059 TBQ983059 SRU983059 SHY983059 RYC983059 ROG983059 REK983059 QUO983059 QKS983059 QAW983059 PRA983059 PHE983059 OXI983059 ONM983059 ODQ983059 NTU983059 NJY983059 NAC983059 MQG983059 MGK983059 LWO983059 LMS983059 LCW983059 KTA983059 KJE983059 JZI983059 JPM983059 JFQ983059 IVU983059 ILY983059 ICC983059 HSG983059 HIK983059 GYO983059 GOS983059 GEW983059 FVA983059 FLE983059 FBI983059 ERM983059 EHQ983059 DXU983059 DNY983059 DEC983059 CUG983059 CKK983059 CAO983059 BQS983059 BGW983059 AXA983059 ANE983059 ADI983059 TM983059 JQ983059 WWC917523 WMG917523 WCK917523 VSO917523 VIS917523 UYW917523 UPA917523 UFE917523 TVI917523 TLM917523 TBQ917523 SRU917523 SHY917523 RYC917523 ROG917523 REK917523 QUO917523 QKS917523 QAW917523 PRA917523 PHE917523 OXI917523 ONM917523 ODQ917523 NTU917523 NJY917523 NAC917523 MQG917523 MGK917523 LWO917523 LMS917523 LCW917523 KTA917523 KJE917523 JZI917523 JPM917523 JFQ917523 IVU917523 ILY917523 ICC917523 HSG917523 HIK917523 GYO917523 GOS917523 GEW917523 FVA917523 FLE917523 FBI917523 ERM917523 EHQ917523 DXU917523 DNY917523 DEC917523 CUG917523 CKK917523 CAO917523 BQS917523 BGW917523 AXA917523 ANE917523 ADI917523 TM917523 JQ917523 WWC851987 WMG851987 WCK851987 VSO851987 VIS851987 UYW851987 UPA851987 UFE851987 TVI851987 TLM851987 TBQ851987 SRU851987 SHY851987 RYC851987 ROG851987 REK851987 QUO851987 QKS851987 QAW851987 PRA851987 PHE851987 OXI851987 ONM851987 ODQ851987 NTU851987 NJY851987 NAC851987 MQG851987 MGK851987 LWO851987 LMS851987 LCW851987 KTA851987 KJE851987 JZI851987 JPM851987 JFQ851987 IVU851987 ILY851987 ICC851987 HSG851987 HIK851987 GYO851987 GOS851987 GEW851987 FVA851987 FLE851987 FBI851987 ERM851987 EHQ851987 DXU851987 DNY851987 DEC851987 CUG851987 CKK851987 CAO851987 BQS851987 BGW851987 AXA851987 ANE851987 ADI851987 TM851987 JQ851987 WWC786451 WMG786451 WCK786451 VSO786451 VIS786451 UYW786451 UPA786451 UFE786451 TVI786451 TLM786451 TBQ786451 SRU786451 SHY786451 RYC786451 ROG786451 REK786451 QUO786451 QKS786451 QAW786451 PRA786451 PHE786451 OXI786451 ONM786451 ODQ786451 NTU786451 NJY786451 NAC786451 MQG786451 MGK786451 LWO786451 LMS786451 LCW786451 KTA786451 KJE786451 JZI786451 JPM786451 JFQ786451 IVU786451 ILY786451 ICC786451 HSG786451 HIK786451 GYO786451 GOS786451 GEW786451 FVA786451 FLE786451 FBI786451 ERM786451 EHQ786451 DXU786451 DNY786451 DEC786451 CUG786451 CKK786451 CAO786451 BQS786451 BGW786451 AXA786451 ANE786451 ADI786451 TM786451 JQ786451 WWC720915 WMG720915 WCK720915 VSO720915 VIS720915 UYW720915 UPA720915 UFE720915 TVI720915 TLM720915 TBQ720915 SRU720915 SHY720915 RYC720915 ROG720915 REK720915 QUO720915 QKS720915 QAW720915 PRA720915 PHE720915 OXI720915 ONM720915 ODQ720915 NTU720915 NJY720915 NAC720915 MQG720915 MGK720915 LWO720915 LMS720915 LCW720915 KTA720915 KJE720915 JZI720915 JPM720915 JFQ720915 IVU720915 ILY720915 ICC720915 HSG720915 HIK720915 GYO720915 GOS720915 GEW720915 FVA720915 FLE720915 FBI720915 ERM720915 EHQ720915 DXU720915 DNY720915 DEC720915 CUG720915 CKK720915 CAO720915 BQS720915 BGW720915 AXA720915 ANE720915 ADI720915 TM720915 JQ720915 WWC655379 WMG655379 WCK655379 VSO655379 VIS655379 UYW655379 UPA655379 UFE655379 TVI655379 TLM655379 TBQ655379 SRU655379 SHY655379 RYC655379 ROG655379 REK655379 QUO655379 QKS655379 QAW655379 PRA655379 PHE655379 OXI655379 ONM655379 ODQ655379 NTU655379 NJY655379 NAC655379 MQG655379 MGK655379 LWO655379 LMS655379 LCW655379 KTA655379 KJE655379 JZI655379 JPM655379 JFQ655379 IVU655379 ILY655379 ICC655379 HSG655379 HIK655379 GYO655379 GOS655379 GEW655379 FVA655379 FLE655379 FBI655379 ERM655379 EHQ655379 DXU655379 DNY655379 DEC655379 CUG655379 CKK655379 CAO655379 BQS655379 BGW655379 AXA655379 ANE655379 ADI655379 TM655379 JQ655379 WWC589843 WMG589843 WCK589843 VSO589843 VIS589843 UYW589843 UPA589843 UFE589843 TVI589843 TLM589843 TBQ589843 SRU589843 SHY589843 RYC589843 ROG589843 REK589843 QUO589843 QKS589843 QAW589843 PRA589843 PHE589843 OXI589843 ONM589843 ODQ589843 NTU589843 NJY589843 NAC589843 MQG589843 MGK589843 LWO589843 LMS589843 LCW589843 KTA589843 KJE589843 JZI589843 JPM589843 JFQ589843 IVU589843 ILY589843 ICC589843 HSG589843 HIK589843 GYO589843 GOS589843 GEW589843 FVA589843 FLE589843 FBI589843 ERM589843 EHQ589843 DXU589843 DNY589843 DEC589843 CUG589843 CKK589843 CAO589843 BQS589843 BGW589843 AXA589843 ANE589843 ADI589843 TM589843 JQ589843 WWC524307 WMG524307 WCK524307 VSO524307 VIS524307 UYW524307 UPA524307 UFE524307 TVI524307 TLM524307 TBQ524307 SRU524307 SHY524307 RYC524307 ROG524307 REK524307 QUO524307 QKS524307 QAW524307 PRA524307 PHE524307 OXI524307 ONM524307 ODQ524307 NTU524307 NJY524307 NAC524307 MQG524307 MGK524307 LWO524307 LMS524307 LCW524307 KTA524307 KJE524307 JZI524307 JPM524307 JFQ524307 IVU524307 ILY524307 ICC524307 HSG524307 HIK524307 GYO524307 GOS524307 GEW524307 FVA524307 FLE524307 FBI524307 ERM524307 EHQ524307 DXU524307 DNY524307 DEC524307 CUG524307 CKK524307 CAO524307 BQS524307 BGW524307 AXA524307 ANE524307 ADI524307 TM524307 JQ524307 WWC458771 WMG458771 WCK458771 VSO458771 VIS458771 UYW458771 UPA458771 UFE458771 TVI458771 TLM458771 TBQ458771 SRU458771 SHY458771 RYC458771 ROG458771 REK458771 QUO458771 QKS458771 QAW458771 PRA458771 PHE458771 OXI458771 ONM458771 ODQ458771 NTU458771 NJY458771 NAC458771 MQG458771 MGK458771 LWO458771 LMS458771 LCW458771 KTA458771 KJE458771 JZI458771 JPM458771 JFQ458771 IVU458771 ILY458771 ICC458771 HSG458771 HIK458771 GYO458771 GOS458771 GEW458771 FVA458771 FLE458771 FBI458771 ERM458771 EHQ458771 DXU458771 DNY458771 DEC458771 CUG458771 CKK458771 CAO458771 BQS458771 BGW458771 AXA458771 ANE458771 ADI458771 TM458771 JQ458771 WWC393235 WMG393235 WCK393235 VSO393235 VIS393235 UYW393235 UPA393235 UFE393235 TVI393235 TLM393235 TBQ393235 SRU393235 SHY393235 RYC393235 ROG393235 REK393235 QUO393235 QKS393235 QAW393235 PRA393235 PHE393235 OXI393235 ONM393235 ODQ393235 NTU393235 NJY393235 NAC393235 MQG393235 MGK393235 LWO393235 LMS393235 LCW393235 KTA393235 KJE393235 JZI393235 JPM393235 JFQ393235 IVU393235 ILY393235 ICC393235 HSG393235 HIK393235 GYO393235 GOS393235 GEW393235 FVA393235 FLE393235 FBI393235 ERM393235 EHQ393235 DXU393235 DNY393235 DEC393235 CUG393235 CKK393235 CAO393235 BQS393235 BGW393235 AXA393235 ANE393235 ADI393235 TM393235 JQ393235 WWC327699 WMG327699 WCK327699 VSO327699 VIS327699 UYW327699 UPA327699 UFE327699 TVI327699 TLM327699 TBQ327699 SRU327699 SHY327699 RYC327699 ROG327699 REK327699 QUO327699 QKS327699 QAW327699 PRA327699 PHE327699 OXI327699 ONM327699 ODQ327699 NTU327699 NJY327699 NAC327699 MQG327699 MGK327699 LWO327699 LMS327699 LCW327699 KTA327699 KJE327699 JZI327699 JPM327699 JFQ327699 IVU327699 ILY327699 ICC327699 HSG327699 HIK327699 GYO327699 GOS327699 GEW327699 FVA327699 FLE327699 FBI327699 ERM327699 EHQ327699 DXU327699 DNY327699 DEC327699 CUG327699 CKK327699 CAO327699 BQS327699 BGW327699 AXA327699 ANE327699 ADI327699 TM327699 JQ327699 WWC262163 WMG262163 WCK262163 VSO262163 VIS262163 UYW262163 UPA262163 UFE262163 TVI262163 TLM262163 TBQ262163 SRU262163 SHY262163 RYC262163 ROG262163 REK262163 QUO262163 QKS262163 QAW262163 PRA262163 PHE262163 OXI262163 ONM262163 ODQ262163 NTU262163 NJY262163 NAC262163 MQG262163 MGK262163 LWO262163 LMS262163 LCW262163 KTA262163 KJE262163 JZI262163 JPM262163 JFQ262163 IVU262163 ILY262163 ICC262163 HSG262163 HIK262163 GYO262163 GOS262163 GEW262163 FVA262163 FLE262163 FBI262163 ERM262163 EHQ262163 DXU262163 DNY262163 DEC262163 CUG262163 CKK262163 CAO262163 BQS262163 BGW262163 AXA262163 ANE262163 ADI262163 TM262163 JQ262163 WWC196627 WMG196627 WCK196627 VSO196627 VIS196627 UYW196627 UPA196627 UFE196627 TVI196627 TLM196627 TBQ196627 SRU196627 SHY196627 RYC196627 ROG196627 REK196627 QUO196627 QKS196627 QAW196627 PRA196627 PHE196627 OXI196627 ONM196627 ODQ196627 NTU196627 NJY196627 NAC196627 MQG196627 MGK196627 LWO196627 LMS196627 LCW196627 KTA196627 KJE196627 JZI196627 JPM196627 JFQ196627 IVU196627 ILY196627 ICC196627 HSG196627 HIK196627 GYO196627 GOS196627 GEW196627 FVA196627 FLE196627 FBI196627 ERM196627 EHQ196627 DXU196627 DNY196627 DEC196627 CUG196627 CKK196627 CAO196627 BQS196627 BGW196627 AXA196627 ANE196627 ADI196627 TM196627 JQ196627 WWC131091 WMG131091 WCK131091 VSO131091 VIS131091 UYW131091 UPA131091 UFE131091 TVI131091 TLM131091 TBQ131091 SRU131091 SHY131091 RYC131091 ROG131091 REK131091 QUO131091 QKS131091 QAW131091 PRA131091 PHE131091 OXI131091 ONM131091 ODQ131091 NTU131091 NJY131091 NAC131091 MQG131091 MGK131091 LWO131091 LMS131091 LCW131091 KTA131091 KJE131091 JZI131091 JPM131091 JFQ131091 IVU131091 ILY131091 ICC131091 HSG131091 HIK131091 GYO131091 GOS131091 GEW131091 FVA131091 FLE131091 FBI131091 ERM131091 EHQ131091 DXU131091 DNY131091 DEC131091 CUG131091 CKK131091 CAO131091 BQS131091 BGW131091 AXA131091 ANE131091 ADI131091 TM131091 JQ131091 WWC65555 WMG65555 WCK65555 VSO65555 VIS65555 UYW65555 UPA65555 UFE65555 TVI65555 TLM65555 TBQ65555 SRU65555 SHY65555 RYC65555 ROG65555 REK65555 QUO65555 QKS65555 QAW65555 PRA65555 PHE65555 OXI65555 ONM65555 ODQ65555 NTU65555 NJY65555 NAC65555 MQG65555 MGK65555 LWO65555 LMS65555 LCW65555 KTA65555 KJE65555 JZI65555 JPM65555 JFQ65555 IVU65555 ILY65555 ICC65555 HSG65555 HIK65555 GYO65555 GOS65555 GEW65555 FVA65555 FLE65555 FBI65555 ERM65555 EHQ65555 DXU65555 DNY65555 DEC65555 CUG65555 CKK65555 CAO65555 BQS65555 BGW65555 AXA65555 ANE65555 ADI65555 TM65555 JQ65555 WWC983045:WWC983057 WMG983045:WMG983057 WCK983045:WCK983057 VSO983045:VSO983057 VIS983045:VIS983057 UYW983045:UYW983057 UPA983045:UPA983057 UFE983045:UFE983057 TVI983045:TVI983057 TLM983045:TLM983057 TBQ983045:TBQ983057 SRU983045:SRU983057 SHY983045:SHY983057 RYC983045:RYC983057 ROG983045:ROG983057 REK983045:REK983057 QUO983045:QUO983057 QKS983045:QKS983057 QAW983045:QAW983057 PRA983045:PRA983057 PHE983045:PHE983057 OXI983045:OXI983057 ONM983045:ONM983057 ODQ983045:ODQ983057 NTU983045:NTU983057 NJY983045:NJY983057 NAC983045:NAC983057 MQG983045:MQG983057 MGK983045:MGK983057 LWO983045:LWO983057 LMS983045:LMS983057 LCW983045:LCW983057 KTA983045:KTA983057 KJE983045:KJE983057 JZI983045:JZI983057 JPM983045:JPM983057 JFQ983045:JFQ983057 IVU983045:IVU983057 ILY983045:ILY983057 ICC983045:ICC983057 HSG983045:HSG983057 HIK983045:HIK983057 GYO983045:GYO983057 GOS983045:GOS983057 GEW983045:GEW983057 FVA983045:FVA983057 FLE983045:FLE983057 FBI983045:FBI983057 ERM983045:ERM983057 EHQ983045:EHQ983057 DXU983045:DXU983057 DNY983045:DNY983057 DEC983045:DEC983057 CUG983045:CUG983057 CKK983045:CKK983057 CAO983045:CAO983057 BQS983045:BQS983057 BGW983045:BGW983057 AXA983045:AXA983057 ANE983045:ANE983057 ADI983045:ADI983057 TM983045:TM983057 JQ983045:JQ983057 WWC917509:WWC917521 WMG917509:WMG917521 WCK917509:WCK917521 VSO917509:VSO917521 VIS917509:VIS917521 UYW917509:UYW917521 UPA917509:UPA917521 UFE917509:UFE917521 TVI917509:TVI917521 TLM917509:TLM917521 TBQ917509:TBQ917521 SRU917509:SRU917521 SHY917509:SHY917521 RYC917509:RYC917521 ROG917509:ROG917521 REK917509:REK917521 QUO917509:QUO917521 QKS917509:QKS917521 QAW917509:QAW917521 PRA917509:PRA917521 PHE917509:PHE917521 OXI917509:OXI917521 ONM917509:ONM917521 ODQ917509:ODQ917521 NTU917509:NTU917521 NJY917509:NJY917521 NAC917509:NAC917521 MQG917509:MQG917521 MGK917509:MGK917521 LWO917509:LWO917521 LMS917509:LMS917521 LCW917509:LCW917521 KTA917509:KTA917521 KJE917509:KJE917521 JZI917509:JZI917521 JPM917509:JPM917521 JFQ917509:JFQ917521 IVU917509:IVU917521 ILY917509:ILY917521 ICC917509:ICC917521 HSG917509:HSG917521 HIK917509:HIK917521 GYO917509:GYO917521 GOS917509:GOS917521 GEW917509:GEW917521 FVA917509:FVA917521 FLE917509:FLE917521 FBI917509:FBI917521 ERM917509:ERM917521 EHQ917509:EHQ917521 DXU917509:DXU917521 DNY917509:DNY917521 DEC917509:DEC917521 CUG917509:CUG917521 CKK917509:CKK917521 CAO917509:CAO917521 BQS917509:BQS917521 BGW917509:BGW917521 AXA917509:AXA917521 ANE917509:ANE917521 ADI917509:ADI917521 TM917509:TM917521 JQ917509:JQ917521 WWC851973:WWC851985 WMG851973:WMG851985 WCK851973:WCK851985 VSO851973:VSO851985 VIS851973:VIS851985 UYW851973:UYW851985 UPA851973:UPA851985 UFE851973:UFE851985 TVI851973:TVI851985 TLM851973:TLM851985 TBQ851973:TBQ851985 SRU851973:SRU851985 SHY851973:SHY851985 RYC851973:RYC851985 ROG851973:ROG851985 REK851973:REK851985 QUO851973:QUO851985 QKS851973:QKS851985 QAW851973:QAW851985 PRA851973:PRA851985 PHE851973:PHE851985 OXI851973:OXI851985 ONM851973:ONM851985 ODQ851973:ODQ851985 NTU851973:NTU851985 NJY851973:NJY851985 NAC851973:NAC851985 MQG851973:MQG851985 MGK851973:MGK851985 LWO851973:LWO851985 LMS851973:LMS851985 LCW851973:LCW851985 KTA851973:KTA851985 KJE851973:KJE851985 JZI851973:JZI851985 JPM851973:JPM851985 JFQ851973:JFQ851985 IVU851973:IVU851985 ILY851973:ILY851985 ICC851973:ICC851985 HSG851973:HSG851985 HIK851973:HIK851985 GYO851973:GYO851985 GOS851973:GOS851985 GEW851973:GEW851985 FVA851973:FVA851985 FLE851973:FLE851985 FBI851973:FBI851985 ERM851973:ERM851985 EHQ851973:EHQ851985 DXU851973:DXU851985 DNY851973:DNY851985 DEC851973:DEC851985 CUG851973:CUG851985 CKK851973:CKK851985 CAO851973:CAO851985 BQS851973:BQS851985 BGW851973:BGW851985 AXA851973:AXA851985 ANE851973:ANE851985 ADI851973:ADI851985 TM851973:TM851985 JQ851973:JQ851985 WWC786437:WWC786449 WMG786437:WMG786449 WCK786437:WCK786449 VSO786437:VSO786449 VIS786437:VIS786449 UYW786437:UYW786449 UPA786437:UPA786449 UFE786437:UFE786449 TVI786437:TVI786449 TLM786437:TLM786449 TBQ786437:TBQ786449 SRU786437:SRU786449 SHY786437:SHY786449 RYC786437:RYC786449 ROG786437:ROG786449 REK786437:REK786449 QUO786437:QUO786449 QKS786437:QKS786449 QAW786437:QAW786449 PRA786437:PRA786449 PHE786437:PHE786449 OXI786437:OXI786449 ONM786437:ONM786449 ODQ786437:ODQ786449 NTU786437:NTU786449 NJY786437:NJY786449 NAC786437:NAC786449 MQG786437:MQG786449 MGK786437:MGK786449 LWO786437:LWO786449 LMS786437:LMS786449 LCW786437:LCW786449 KTA786437:KTA786449 KJE786437:KJE786449 JZI786437:JZI786449 JPM786437:JPM786449 JFQ786437:JFQ786449 IVU786437:IVU786449 ILY786437:ILY786449 ICC786437:ICC786449 HSG786437:HSG786449 HIK786437:HIK786449 GYO786437:GYO786449 GOS786437:GOS786449 GEW786437:GEW786449 FVA786437:FVA786449 FLE786437:FLE786449 FBI786437:FBI786449 ERM786437:ERM786449 EHQ786437:EHQ786449 DXU786437:DXU786449 DNY786437:DNY786449 DEC786437:DEC786449 CUG786437:CUG786449 CKK786437:CKK786449 CAO786437:CAO786449 BQS786437:BQS786449 BGW786437:BGW786449 AXA786437:AXA786449 ANE786437:ANE786449 ADI786437:ADI786449 TM786437:TM786449 JQ786437:JQ786449 WWC720901:WWC720913 WMG720901:WMG720913 WCK720901:WCK720913 VSO720901:VSO720913 VIS720901:VIS720913 UYW720901:UYW720913 UPA720901:UPA720913 UFE720901:UFE720913 TVI720901:TVI720913 TLM720901:TLM720913 TBQ720901:TBQ720913 SRU720901:SRU720913 SHY720901:SHY720913 RYC720901:RYC720913 ROG720901:ROG720913 REK720901:REK720913 QUO720901:QUO720913 QKS720901:QKS720913 QAW720901:QAW720913 PRA720901:PRA720913 PHE720901:PHE720913 OXI720901:OXI720913 ONM720901:ONM720913 ODQ720901:ODQ720913 NTU720901:NTU720913 NJY720901:NJY720913 NAC720901:NAC720913 MQG720901:MQG720913 MGK720901:MGK720913 LWO720901:LWO720913 LMS720901:LMS720913 LCW720901:LCW720913 KTA720901:KTA720913 KJE720901:KJE720913 JZI720901:JZI720913 JPM720901:JPM720913 JFQ720901:JFQ720913 IVU720901:IVU720913 ILY720901:ILY720913 ICC720901:ICC720913 HSG720901:HSG720913 HIK720901:HIK720913 GYO720901:GYO720913 GOS720901:GOS720913 GEW720901:GEW720913 FVA720901:FVA720913 FLE720901:FLE720913 FBI720901:FBI720913 ERM720901:ERM720913 EHQ720901:EHQ720913 DXU720901:DXU720913 DNY720901:DNY720913 DEC720901:DEC720913 CUG720901:CUG720913 CKK720901:CKK720913 CAO720901:CAO720913 BQS720901:BQS720913 BGW720901:BGW720913 AXA720901:AXA720913 ANE720901:ANE720913 ADI720901:ADI720913 TM720901:TM720913 JQ720901:JQ720913 WWC655365:WWC655377 WMG655365:WMG655377 WCK655365:WCK655377 VSO655365:VSO655377 VIS655365:VIS655377 UYW655365:UYW655377 UPA655365:UPA655377 UFE655365:UFE655377 TVI655365:TVI655377 TLM655365:TLM655377 TBQ655365:TBQ655377 SRU655365:SRU655377 SHY655365:SHY655377 RYC655365:RYC655377 ROG655365:ROG655377 REK655365:REK655377 QUO655365:QUO655377 QKS655365:QKS655377 QAW655365:QAW655377 PRA655365:PRA655377 PHE655365:PHE655377 OXI655365:OXI655377 ONM655365:ONM655377 ODQ655365:ODQ655377 NTU655365:NTU655377 NJY655365:NJY655377 NAC655365:NAC655377 MQG655365:MQG655377 MGK655365:MGK655377 LWO655365:LWO655377 LMS655365:LMS655377 LCW655365:LCW655377 KTA655365:KTA655377 KJE655365:KJE655377 JZI655365:JZI655377 JPM655365:JPM655377 JFQ655365:JFQ655377 IVU655365:IVU655377 ILY655365:ILY655377 ICC655365:ICC655377 HSG655365:HSG655377 HIK655365:HIK655377 GYO655365:GYO655377 GOS655365:GOS655377 GEW655365:GEW655377 FVA655365:FVA655377 FLE655365:FLE655377 FBI655365:FBI655377 ERM655365:ERM655377 EHQ655365:EHQ655377 DXU655365:DXU655377 DNY655365:DNY655377 DEC655365:DEC655377 CUG655365:CUG655377 CKK655365:CKK655377 CAO655365:CAO655377 BQS655365:BQS655377 BGW655365:BGW655377 AXA655365:AXA655377 ANE655365:ANE655377 ADI655365:ADI655377 TM655365:TM655377 JQ655365:JQ655377 WWC589829:WWC589841 WMG589829:WMG589841 WCK589829:WCK589841 VSO589829:VSO589841 VIS589829:VIS589841 UYW589829:UYW589841 UPA589829:UPA589841 UFE589829:UFE589841 TVI589829:TVI589841 TLM589829:TLM589841 TBQ589829:TBQ589841 SRU589829:SRU589841 SHY589829:SHY589841 RYC589829:RYC589841 ROG589829:ROG589841 REK589829:REK589841 QUO589829:QUO589841 QKS589829:QKS589841 QAW589829:QAW589841 PRA589829:PRA589841 PHE589829:PHE589841 OXI589829:OXI589841 ONM589829:ONM589841 ODQ589829:ODQ589841 NTU589829:NTU589841 NJY589829:NJY589841 NAC589829:NAC589841 MQG589829:MQG589841 MGK589829:MGK589841 LWO589829:LWO589841 LMS589829:LMS589841 LCW589829:LCW589841 KTA589829:KTA589841 KJE589829:KJE589841 JZI589829:JZI589841 JPM589829:JPM589841 JFQ589829:JFQ589841 IVU589829:IVU589841 ILY589829:ILY589841 ICC589829:ICC589841 HSG589829:HSG589841 HIK589829:HIK589841 GYO589829:GYO589841 GOS589829:GOS589841 GEW589829:GEW589841 FVA589829:FVA589841 FLE589829:FLE589841 FBI589829:FBI589841 ERM589829:ERM589841 EHQ589829:EHQ589841 DXU589829:DXU589841 DNY589829:DNY589841 DEC589829:DEC589841 CUG589829:CUG589841 CKK589829:CKK589841 CAO589829:CAO589841 BQS589829:BQS589841 BGW589829:BGW589841 AXA589829:AXA589841 ANE589829:ANE589841 ADI589829:ADI589841 TM589829:TM589841 JQ589829:JQ589841 WWC524293:WWC524305 WMG524293:WMG524305 WCK524293:WCK524305 VSO524293:VSO524305 VIS524293:VIS524305 UYW524293:UYW524305 UPA524293:UPA524305 UFE524293:UFE524305 TVI524293:TVI524305 TLM524293:TLM524305 TBQ524293:TBQ524305 SRU524293:SRU524305 SHY524293:SHY524305 RYC524293:RYC524305 ROG524293:ROG524305 REK524293:REK524305 QUO524293:QUO524305 QKS524293:QKS524305 QAW524293:QAW524305 PRA524293:PRA524305 PHE524293:PHE524305 OXI524293:OXI524305 ONM524293:ONM524305 ODQ524293:ODQ524305 NTU524293:NTU524305 NJY524293:NJY524305 NAC524293:NAC524305 MQG524293:MQG524305 MGK524293:MGK524305 LWO524293:LWO524305 LMS524293:LMS524305 LCW524293:LCW524305 KTA524293:KTA524305 KJE524293:KJE524305 JZI524293:JZI524305 JPM524293:JPM524305 JFQ524293:JFQ524305 IVU524293:IVU524305 ILY524293:ILY524305 ICC524293:ICC524305 HSG524293:HSG524305 HIK524293:HIK524305 GYO524293:GYO524305 GOS524293:GOS524305 GEW524293:GEW524305 FVA524293:FVA524305 FLE524293:FLE524305 FBI524293:FBI524305 ERM524293:ERM524305 EHQ524293:EHQ524305 DXU524293:DXU524305 DNY524293:DNY524305 DEC524293:DEC524305 CUG524293:CUG524305 CKK524293:CKK524305 CAO524293:CAO524305 BQS524293:BQS524305 BGW524293:BGW524305 AXA524293:AXA524305 ANE524293:ANE524305 ADI524293:ADI524305 TM524293:TM524305 JQ524293:JQ524305 WWC458757:WWC458769 WMG458757:WMG458769 WCK458757:WCK458769 VSO458757:VSO458769 VIS458757:VIS458769 UYW458757:UYW458769 UPA458757:UPA458769 UFE458757:UFE458769 TVI458757:TVI458769 TLM458757:TLM458769 TBQ458757:TBQ458769 SRU458757:SRU458769 SHY458757:SHY458769 RYC458757:RYC458769 ROG458757:ROG458769 REK458757:REK458769 QUO458757:QUO458769 QKS458757:QKS458769 QAW458757:QAW458769 PRA458757:PRA458769 PHE458757:PHE458769 OXI458757:OXI458769 ONM458757:ONM458769 ODQ458757:ODQ458769 NTU458757:NTU458769 NJY458757:NJY458769 NAC458757:NAC458769 MQG458757:MQG458769 MGK458757:MGK458769 LWO458757:LWO458769 LMS458757:LMS458769 LCW458757:LCW458769 KTA458757:KTA458769 KJE458757:KJE458769 JZI458757:JZI458769 JPM458757:JPM458769 JFQ458757:JFQ458769 IVU458757:IVU458769 ILY458757:ILY458769 ICC458757:ICC458769 HSG458757:HSG458769 HIK458757:HIK458769 GYO458757:GYO458769 GOS458757:GOS458769 GEW458757:GEW458769 FVA458757:FVA458769 FLE458757:FLE458769 FBI458757:FBI458769 ERM458757:ERM458769 EHQ458757:EHQ458769 DXU458757:DXU458769 DNY458757:DNY458769 DEC458757:DEC458769 CUG458757:CUG458769 CKK458757:CKK458769 CAO458757:CAO458769 BQS458757:BQS458769 BGW458757:BGW458769 AXA458757:AXA458769 ANE458757:ANE458769 ADI458757:ADI458769 TM458757:TM458769 JQ458757:JQ458769 WWC393221:WWC393233 WMG393221:WMG393233 WCK393221:WCK393233 VSO393221:VSO393233 VIS393221:VIS393233 UYW393221:UYW393233 UPA393221:UPA393233 UFE393221:UFE393233 TVI393221:TVI393233 TLM393221:TLM393233 TBQ393221:TBQ393233 SRU393221:SRU393233 SHY393221:SHY393233 RYC393221:RYC393233 ROG393221:ROG393233 REK393221:REK393233 QUO393221:QUO393233 QKS393221:QKS393233 QAW393221:QAW393233 PRA393221:PRA393233 PHE393221:PHE393233 OXI393221:OXI393233 ONM393221:ONM393233 ODQ393221:ODQ393233 NTU393221:NTU393233 NJY393221:NJY393233 NAC393221:NAC393233 MQG393221:MQG393233 MGK393221:MGK393233 LWO393221:LWO393233 LMS393221:LMS393233 LCW393221:LCW393233 KTA393221:KTA393233 KJE393221:KJE393233 JZI393221:JZI393233 JPM393221:JPM393233 JFQ393221:JFQ393233 IVU393221:IVU393233 ILY393221:ILY393233 ICC393221:ICC393233 HSG393221:HSG393233 HIK393221:HIK393233 GYO393221:GYO393233 GOS393221:GOS393233 GEW393221:GEW393233 FVA393221:FVA393233 FLE393221:FLE393233 FBI393221:FBI393233 ERM393221:ERM393233 EHQ393221:EHQ393233 DXU393221:DXU393233 DNY393221:DNY393233 DEC393221:DEC393233 CUG393221:CUG393233 CKK393221:CKK393233 CAO393221:CAO393233 BQS393221:BQS393233 BGW393221:BGW393233 AXA393221:AXA393233 ANE393221:ANE393233 ADI393221:ADI393233 TM393221:TM393233 JQ393221:JQ393233 WWC327685:WWC327697 WMG327685:WMG327697 WCK327685:WCK327697 VSO327685:VSO327697 VIS327685:VIS327697 UYW327685:UYW327697 UPA327685:UPA327697 UFE327685:UFE327697 TVI327685:TVI327697 TLM327685:TLM327697 TBQ327685:TBQ327697 SRU327685:SRU327697 SHY327685:SHY327697 RYC327685:RYC327697 ROG327685:ROG327697 REK327685:REK327697 QUO327685:QUO327697 QKS327685:QKS327697 QAW327685:QAW327697 PRA327685:PRA327697 PHE327685:PHE327697 OXI327685:OXI327697 ONM327685:ONM327697 ODQ327685:ODQ327697 NTU327685:NTU327697 NJY327685:NJY327697 NAC327685:NAC327697 MQG327685:MQG327697 MGK327685:MGK327697 LWO327685:LWO327697 LMS327685:LMS327697 LCW327685:LCW327697 KTA327685:KTA327697 KJE327685:KJE327697 JZI327685:JZI327697 JPM327685:JPM327697 JFQ327685:JFQ327697 IVU327685:IVU327697 ILY327685:ILY327697 ICC327685:ICC327697 HSG327685:HSG327697 HIK327685:HIK327697 GYO327685:GYO327697 GOS327685:GOS327697 GEW327685:GEW327697 FVA327685:FVA327697 FLE327685:FLE327697 FBI327685:FBI327697 ERM327685:ERM327697 EHQ327685:EHQ327697 DXU327685:DXU327697 DNY327685:DNY327697 DEC327685:DEC327697 CUG327685:CUG327697 CKK327685:CKK327697 CAO327685:CAO327697 BQS327685:BQS327697 BGW327685:BGW327697 AXA327685:AXA327697 ANE327685:ANE327697 ADI327685:ADI327697 TM327685:TM327697 JQ327685:JQ327697 WWC262149:WWC262161 WMG262149:WMG262161 WCK262149:WCK262161 VSO262149:VSO262161 VIS262149:VIS262161 UYW262149:UYW262161 UPA262149:UPA262161 UFE262149:UFE262161 TVI262149:TVI262161 TLM262149:TLM262161 TBQ262149:TBQ262161 SRU262149:SRU262161 SHY262149:SHY262161 RYC262149:RYC262161 ROG262149:ROG262161 REK262149:REK262161 QUO262149:QUO262161 QKS262149:QKS262161 QAW262149:QAW262161 PRA262149:PRA262161 PHE262149:PHE262161 OXI262149:OXI262161 ONM262149:ONM262161 ODQ262149:ODQ262161 NTU262149:NTU262161 NJY262149:NJY262161 NAC262149:NAC262161 MQG262149:MQG262161 MGK262149:MGK262161 LWO262149:LWO262161 LMS262149:LMS262161 LCW262149:LCW262161 KTA262149:KTA262161 KJE262149:KJE262161 JZI262149:JZI262161 JPM262149:JPM262161 JFQ262149:JFQ262161 IVU262149:IVU262161 ILY262149:ILY262161 ICC262149:ICC262161 HSG262149:HSG262161 HIK262149:HIK262161 GYO262149:GYO262161 GOS262149:GOS262161 GEW262149:GEW262161 FVA262149:FVA262161 FLE262149:FLE262161 FBI262149:FBI262161 ERM262149:ERM262161 EHQ262149:EHQ262161 DXU262149:DXU262161 DNY262149:DNY262161 DEC262149:DEC262161 CUG262149:CUG262161 CKK262149:CKK262161 CAO262149:CAO262161 BQS262149:BQS262161 BGW262149:BGW262161 AXA262149:AXA262161 ANE262149:ANE262161 ADI262149:ADI262161 TM262149:TM262161 JQ262149:JQ262161 WWC196613:WWC196625 WMG196613:WMG196625 WCK196613:WCK196625 VSO196613:VSO196625 VIS196613:VIS196625 UYW196613:UYW196625 UPA196613:UPA196625 UFE196613:UFE196625 TVI196613:TVI196625 TLM196613:TLM196625 TBQ196613:TBQ196625 SRU196613:SRU196625 SHY196613:SHY196625 RYC196613:RYC196625 ROG196613:ROG196625 REK196613:REK196625 QUO196613:QUO196625 QKS196613:QKS196625 QAW196613:QAW196625 PRA196613:PRA196625 PHE196613:PHE196625 OXI196613:OXI196625 ONM196613:ONM196625 ODQ196613:ODQ196625 NTU196613:NTU196625 NJY196613:NJY196625 NAC196613:NAC196625 MQG196613:MQG196625 MGK196613:MGK196625 LWO196613:LWO196625 LMS196613:LMS196625 LCW196613:LCW196625 KTA196613:KTA196625 KJE196613:KJE196625 JZI196613:JZI196625 JPM196613:JPM196625 JFQ196613:JFQ196625 IVU196613:IVU196625 ILY196613:ILY196625 ICC196613:ICC196625 HSG196613:HSG196625 HIK196613:HIK196625 GYO196613:GYO196625 GOS196613:GOS196625 GEW196613:GEW196625 FVA196613:FVA196625 FLE196613:FLE196625 FBI196613:FBI196625 ERM196613:ERM196625 EHQ196613:EHQ196625 DXU196613:DXU196625 DNY196613:DNY196625 DEC196613:DEC196625 CUG196613:CUG196625 CKK196613:CKK196625 CAO196613:CAO196625 BQS196613:BQS196625 BGW196613:BGW196625 AXA196613:AXA196625 ANE196613:ANE196625 ADI196613:ADI196625 TM196613:TM196625 JQ196613:JQ196625 WWC131077:WWC131089 WMG131077:WMG131089 WCK131077:WCK131089 VSO131077:VSO131089 VIS131077:VIS131089 UYW131077:UYW131089 UPA131077:UPA131089 UFE131077:UFE131089 TVI131077:TVI131089 TLM131077:TLM131089 TBQ131077:TBQ131089 SRU131077:SRU131089 SHY131077:SHY131089 RYC131077:RYC131089 ROG131077:ROG131089 REK131077:REK131089 QUO131077:QUO131089 QKS131077:QKS131089 QAW131077:QAW131089 PRA131077:PRA131089 PHE131077:PHE131089 OXI131077:OXI131089 ONM131077:ONM131089 ODQ131077:ODQ131089 NTU131077:NTU131089 NJY131077:NJY131089 NAC131077:NAC131089 MQG131077:MQG131089 MGK131077:MGK131089 LWO131077:LWO131089 LMS131077:LMS131089 LCW131077:LCW131089 KTA131077:KTA131089 KJE131077:KJE131089 JZI131077:JZI131089 JPM131077:JPM131089 JFQ131077:JFQ131089 IVU131077:IVU131089 ILY131077:ILY131089 ICC131077:ICC131089 HSG131077:HSG131089 HIK131077:HIK131089 GYO131077:GYO131089 GOS131077:GOS131089 GEW131077:GEW131089 FVA131077:FVA131089 FLE131077:FLE131089 FBI131077:FBI131089 ERM131077:ERM131089 EHQ131077:EHQ131089 DXU131077:DXU131089 DNY131077:DNY131089 DEC131077:DEC131089 CUG131077:CUG131089 CKK131077:CKK131089 CAO131077:CAO131089 BQS131077:BQS131089 BGW131077:BGW131089 AXA131077:AXA131089 ANE131077:ANE131089 ADI131077:ADI131089 TM131077:TM131089 JQ131077:JQ131089 WWC65541:WWC65553 WMG65541:WMG65553 WCK65541:WCK65553 VSO65541:VSO65553 VIS65541:VIS65553 UYW65541:UYW65553 UPA65541:UPA65553 UFE65541:UFE65553 TVI65541:TVI65553 TLM65541:TLM65553 TBQ65541:TBQ65553 SRU65541:SRU65553 SHY65541:SHY65553 RYC65541:RYC65553 ROG65541:ROG65553 REK65541:REK65553 QUO65541:QUO65553 QKS65541:QKS65553 QAW65541:QAW65553 PRA65541:PRA65553 PHE65541:PHE65553 OXI65541:OXI65553 ONM65541:ONM65553 ODQ65541:ODQ65553 NTU65541:NTU65553 NJY65541:NJY65553 NAC65541:NAC65553 MQG65541:MQG65553 MGK65541:MGK65553 LWO65541:LWO65553 LMS65541:LMS65553 LCW65541:LCW65553 KTA65541:KTA65553 KJE65541:KJE65553 JZI65541:JZI65553 JPM65541:JPM65553 JFQ65541:JFQ65553 IVU65541:IVU65553 ILY65541:ILY65553 ICC65541:ICC65553 HSG65541:HSG65553 HIK65541:HIK65553 GYO65541:GYO65553 GOS65541:GOS65553 GEW65541:GEW65553 FVA65541:FVA65553 FLE65541:FLE65553 FBI65541:FBI65553 ERM65541:ERM65553 EHQ65541:EHQ65553 DXU65541:DXU65553 DNY65541:DNY65553 DEC65541:DEC65553 CUG65541:CUG65553 CKK65541:CKK65553 CAO65541:CAO65553 BQS65541:BQS65553 BGW65541:BGW65553 AXA65541:AXA65553 ANE65541:ANE65553 ADI65541:ADI65553 TM65541:TM65553 JQ65541:JQ65553 WWC983073 WMG983073 WCK983073 VSO983073 VIS983073 UYW983073 UPA983073 UFE983073 TVI983073 TLM983073 TBQ983073 SRU983073 SHY983073 RYC983073 ROG983073 REK983073 QUO983073 QKS983073 QAW983073 PRA983073 PHE983073 OXI983073 ONM983073 ODQ983073 NTU983073 NJY983073 NAC983073 MQG983073 MGK983073 LWO983073 LMS983073 LCW983073 KTA983073 KJE983073 JZI983073 JPM983073 JFQ983073 IVU983073 ILY983073 ICC983073 HSG983073 HIK983073 GYO983073 GOS983073 GEW983073 FVA983073 FLE983073 FBI983073 ERM983073 EHQ983073 DXU983073 DNY983073 DEC983073 CUG983073 CKK983073 CAO983073 BQS983073 BGW983073 AXA983073 ANE983073 ADI983073 TM983073 JQ983073 WWC917537 WMG917537 WCK917537 VSO917537 VIS917537 UYW917537 UPA917537 UFE917537 TVI917537 TLM917537 TBQ917537 SRU917537 SHY917537 RYC917537 ROG917537 REK917537 QUO917537 QKS917537 QAW917537 PRA917537 PHE917537 OXI917537 ONM917537 ODQ917537 NTU917537 NJY917537 NAC917537 MQG917537 MGK917537 LWO917537 LMS917537 LCW917537 KTA917537 KJE917537 JZI917537 JPM917537 JFQ917537 IVU917537 ILY917537 ICC917537 HSG917537 HIK917537 GYO917537 GOS917537 GEW917537 FVA917537 FLE917537 FBI917537 ERM917537 EHQ917537 DXU917537 DNY917537 DEC917537 CUG917537 CKK917537 CAO917537 BQS917537 BGW917537 AXA917537 ANE917537 ADI917537 TM917537 JQ917537 WWC852001 WMG852001 WCK852001 VSO852001 VIS852001 UYW852001 UPA852001 UFE852001 TVI852001 TLM852001 TBQ852001 SRU852001 SHY852001 RYC852001 ROG852001 REK852001 QUO852001 QKS852001 QAW852001 PRA852001 PHE852001 OXI852001 ONM852001 ODQ852001 NTU852001 NJY852001 NAC852001 MQG852001 MGK852001 LWO852001 LMS852001 LCW852001 KTA852001 KJE852001 JZI852001 JPM852001 JFQ852001 IVU852001 ILY852001 ICC852001 HSG852001 HIK852001 GYO852001 GOS852001 GEW852001 FVA852001 FLE852001 FBI852001 ERM852001 EHQ852001 DXU852001 DNY852001 DEC852001 CUG852001 CKK852001 CAO852001 BQS852001 BGW852001 AXA852001 ANE852001 ADI852001 TM852001 JQ852001 WWC786465 WMG786465 WCK786465 VSO786465 VIS786465 UYW786465 UPA786465 UFE786465 TVI786465 TLM786465 TBQ786465 SRU786465 SHY786465 RYC786465 ROG786465 REK786465 QUO786465 QKS786465 QAW786465 PRA786465 PHE786465 OXI786465 ONM786465 ODQ786465 NTU786465 NJY786465 NAC786465 MQG786465 MGK786465 LWO786465 LMS786465 LCW786465 KTA786465 KJE786465 JZI786465 JPM786465 JFQ786465 IVU786465 ILY786465 ICC786465 HSG786465 HIK786465 GYO786465 GOS786465 GEW786465 FVA786465 FLE786465 FBI786465 ERM786465 EHQ786465 DXU786465 DNY786465 DEC786465 CUG786465 CKK786465 CAO786465 BQS786465 BGW786465 AXA786465 ANE786465 ADI786465 TM786465 JQ786465 WWC720929 WMG720929 WCK720929 VSO720929 VIS720929 UYW720929 UPA720929 UFE720929 TVI720929 TLM720929 TBQ720929 SRU720929 SHY720929 RYC720929 ROG720929 REK720929 QUO720929 QKS720929 QAW720929 PRA720929 PHE720929 OXI720929 ONM720929 ODQ720929 NTU720929 NJY720929 NAC720929 MQG720929 MGK720929 LWO720929 LMS720929 LCW720929 KTA720929 KJE720929 JZI720929 JPM720929 JFQ720929 IVU720929 ILY720929 ICC720929 HSG720929 HIK720929 GYO720929 GOS720929 GEW720929 FVA720929 FLE720929 FBI720929 ERM720929 EHQ720929 DXU720929 DNY720929 DEC720929 CUG720929 CKK720929 CAO720929 BQS720929 BGW720929 AXA720929 ANE720929 ADI720929 TM720929 JQ720929 WWC655393 WMG655393 WCK655393 VSO655393 VIS655393 UYW655393 UPA655393 UFE655393 TVI655393 TLM655393 TBQ655393 SRU655393 SHY655393 RYC655393 ROG655393 REK655393 QUO655393 QKS655393 QAW655393 PRA655393 PHE655393 OXI655393 ONM655393 ODQ655393 NTU655393 NJY655393 NAC655393 MQG655393 MGK655393 LWO655393 LMS655393 LCW655393 KTA655393 KJE655393 JZI655393 JPM655393 JFQ655393 IVU655393 ILY655393 ICC655393 HSG655393 HIK655393 GYO655393 GOS655393 GEW655393 FVA655393 FLE655393 FBI655393 ERM655393 EHQ655393 DXU655393 DNY655393 DEC655393 CUG655393 CKK655393 CAO655393 BQS655393 BGW655393 AXA655393 ANE655393 ADI655393 TM655393 JQ655393 WWC589857 WMG589857 WCK589857 VSO589857 VIS589857 UYW589857 UPA589857 UFE589857 TVI589857 TLM589857 TBQ589857 SRU589857 SHY589857 RYC589857 ROG589857 REK589857 QUO589857 QKS589857 QAW589857 PRA589857 PHE589857 OXI589857 ONM589857 ODQ589857 NTU589857 NJY589857 NAC589857 MQG589857 MGK589857 LWO589857 LMS589857 LCW589857 KTA589857 KJE589857 JZI589857 JPM589857 JFQ589857 IVU589857 ILY589857 ICC589857 HSG589857 HIK589857 GYO589857 GOS589857 GEW589857 FVA589857 FLE589857 FBI589857 ERM589857 EHQ589857 DXU589857 DNY589857 DEC589857 CUG589857 CKK589857 CAO589857 BQS589857 BGW589857 AXA589857 ANE589857 ADI589857 TM589857 JQ589857 WWC524321 WMG524321 WCK524321 VSO524321 VIS524321 UYW524321 UPA524321 UFE524321 TVI524321 TLM524321 TBQ524321 SRU524321 SHY524321 RYC524321 ROG524321 REK524321 QUO524321 QKS524321 QAW524321 PRA524321 PHE524321 OXI524321 ONM524321 ODQ524321 NTU524321 NJY524321 NAC524321 MQG524321 MGK524321 LWO524321 LMS524321 LCW524321 KTA524321 KJE524321 JZI524321 JPM524321 JFQ524321 IVU524321 ILY524321 ICC524321 HSG524321 HIK524321 GYO524321 GOS524321 GEW524321 FVA524321 FLE524321 FBI524321 ERM524321 EHQ524321 DXU524321 DNY524321 DEC524321 CUG524321 CKK524321 CAO524321 BQS524321 BGW524321 AXA524321 ANE524321 ADI524321 TM524321 JQ524321 WWC458785 WMG458785 WCK458785 VSO458785 VIS458785 UYW458785 UPA458785 UFE458785 TVI458785 TLM458785 TBQ458785 SRU458785 SHY458785 RYC458785 ROG458785 REK458785 QUO458785 QKS458785 QAW458785 PRA458785 PHE458785 OXI458785 ONM458785 ODQ458785 NTU458785 NJY458785 NAC458785 MQG458785 MGK458785 LWO458785 LMS458785 LCW458785 KTA458785 KJE458785 JZI458785 JPM458785 JFQ458785 IVU458785 ILY458785 ICC458785 HSG458785 HIK458785 GYO458785 GOS458785 GEW458785 FVA458785 FLE458785 FBI458785 ERM458785 EHQ458785 DXU458785 DNY458785 DEC458785 CUG458785 CKK458785 CAO458785 BQS458785 BGW458785 AXA458785 ANE458785 ADI458785 TM458785 JQ458785 WWC393249 WMG393249 WCK393249 VSO393249 VIS393249 UYW393249 UPA393249 UFE393249 TVI393249 TLM393249 TBQ393249 SRU393249 SHY393249 RYC393249 ROG393249 REK393249 QUO393249 QKS393249 QAW393249 PRA393249 PHE393249 OXI393249 ONM393249 ODQ393249 NTU393249 NJY393249 NAC393249 MQG393249 MGK393249 LWO393249 LMS393249 LCW393249 KTA393249 KJE393249 JZI393249 JPM393249 JFQ393249 IVU393249 ILY393249 ICC393249 HSG393249 HIK393249 GYO393249 GOS393249 GEW393249 FVA393249 FLE393249 FBI393249 ERM393249 EHQ393249 DXU393249 DNY393249 DEC393249 CUG393249 CKK393249 CAO393249 BQS393249 BGW393249 AXA393249 ANE393249 ADI393249 TM393249 JQ393249 WWC327713 WMG327713 WCK327713 VSO327713 VIS327713 UYW327713 UPA327713 UFE327713 TVI327713 TLM327713 TBQ327713 SRU327713 SHY327713 RYC327713 ROG327713 REK327713 QUO327713 QKS327713 QAW327713 PRA327713 PHE327713 OXI327713 ONM327713 ODQ327713 NTU327713 NJY327713 NAC327713 MQG327713 MGK327713 LWO327713 LMS327713 LCW327713 KTA327713 KJE327713 JZI327713 JPM327713 JFQ327713 IVU327713 ILY327713 ICC327713 HSG327713 HIK327713 GYO327713 GOS327713 GEW327713 FVA327713 FLE327713 FBI327713 ERM327713 EHQ327713 DXU327713 DNY327713 DEC327713 CUG327713 CKK327713 CAO327713 BQS327713 BGW327713 AXA327713 ANE327713 ADI327713 TM327713 JQ327713 WWC262177 WMG262177 WCK262177 VSO262177 VIS262177 UYW262177 UPA262177 UFE262177 TVI262177 TLM262177 TBQ262177 SRU262177 SHY262177 RYC262177 ROG262177 REK262177 QUO262177 QKS262177 QAW262177 PRA262177 PHE262177 OXI262177 ONM262177 ODQ262177 NTU262177 NJY262177 NAC262177 MQG262177 MGK262177 LWO262177 LMS262177 LCW262177 KTA262177 KJE262177 JZI262177 JPM262177 JFQ262177 IVU262177 ILY262177 ICC262177 HSG262177 HIK262177 GYO262177 GOS262177 GEW262177 FVA262177 FLE262177 FBI262177 ERM262177 EHQ262177 DXU262177 DNY262177 DEC262177 CUG262177 CKK262177 CAO262177 BQS262177 BGW262177 AXA262177 ANE262177 ADI262177 TM262177 JQ262177 WWC196641 WMG196641 WCK196641 VSO196641 VIS196641 UYW196641 UPA196641 UFE196641 TVI196641 TLM196641 TBQ196641 SRU196641 SHY196641 RYC196641 ROG196641 REK196641 QUO196641 QKS196641 QAW196641 PRA196641 PHE196641 OXI196641 ONM196641 ODQ196641 NTU196641 NJY196641 NAC196641 MQG196641 MGK196641 LWO196641 LMS196641 LCW196641 KTA196641 KJE196641 JZI196641 JPM196641 JFQ196641 IVU196641 ILY196641 ICC196641 HSG196641 HIK196641 GYO196641 GOS196641 GEW196641 FVA196641 FLE196641 FBI196641 ERM196641 EHQ196641 DXU196641 DNY196641 DEC196641 CUG196641 CKK196641 CAO196641 BQS196641 BGW196641 AXA196641 ANE196641 ADI196641 TM196641 JQ196641 WWC131105 WMG131105 WCK131105 VSO131105 VIS131105 UYW131105 UPA131105 UFE131105 TVI131105 TLM131105 TBQ131105 SRU131105 SHY131105 RYC131105 ROG131105 REK131105 QUO131105 QKS131105 QAW131105 PRA131105 PHE131105 OXI131105 ONM131105 ODQ131105 NTU131105 NJY131105 NAC131105 MQG131105 MGK131105 LWO131105 LMS131105 LCW131105 KTA131105 KJE131105 JZI131105 JPM131105 JFQ131105 IVU131105 ILY131105 ICC131105 HSG131105 HIK131105 GYO131105 GOS131105 GEW131105 FVA131105 FLE131105 FBI131105 ERM131105 EHQ131105 DXU131105 DNY131105 DEC131105 CUG131105 CKK131105 CAO131105 BQS131105 BGW131105 AXA131105 ANE131105 ADI131105 TM131105 JQ131105 WWC65569 WMG65569 WCK65569 VSO65569 VIS65569 UYW65569 UPA65569 UFE65569 TVI65569 TLM65569 TBQ65569 SRU65569 SHY65569 RYC65569 ROG65569 REK65569 QUO65569 QKS65569 QAW65569 PRA65569 PHE65569 OXI65569 ONM65569 ODQ65569 NTU65569 NJY65569 NAC65569 MQG65569 MGK65569 LWO65569 LMS65569 LCW65569 KTA65569 KJE65569 JZI65569 JPM65569 JFQ65569 IVU65569 ILY65569 ICC65569 HSG65569 HIK65569 GYO65569 GOS65569 GEW65569 FVA65569 FLE65569 FBI65569 ERM65569 EHQ65569 DXU65569 DNY65569 DEC65569 CUG65569 CKK65569 CAO65569 BQS65569 BGW65569 AXA65569 ANE65569 ADI65569 TM65569 JQ65569 WWA983061:WWA983071 WME983061:WME983071 WCI983061:WCI983071 VSM983061:VSM983071 VIQ983061:VIQ983071 UYU983061:UYU983071 UOY983061:UOY983071 UFC983061:UFC983071 TVG983061:TVG983071 TLK983061:TLK983071 TBO983061:TBO983071 SRS983061:SRS983071 SHW983061:SHW983071 RYA983061:RYA983071 ROE983061:ROE983071 REI983061:REI983071 QUM983061:QUM983071 QKQ983061:QKQ983071 QAU983061:QAU983071 PQY983061:PQY983071 PHC983061:PHC983071 OXG983061:OXG983071 ONK983061:ONK983071 ODO983061:ODO983071 NTS983061:NTS983071 NJW983061:NJW983071 NAA983061:NAA983071 MQE983061:MQE983071 MGI983061:MGI983071 LWM983061:LWM983071 LMQ983061:LMQ983071 LCU983061:LCU983071 KSY983061:KSY983071 KJC983061:KJC983071 JZG983061:JZG983071 JPK983061:JPK983071 JFO983061:JFO983071 IVS983061:IVS983071 ILW983061:ILW983071 ICA983061:ICA983071 HSE983061:HSE983071 HII983061:HII983071 GYM983061:GYM983071 GOQ983061:GOQ983071 GEU983061:GEU983071 FUY983061:FUY983071 FLC983061:FLC983071 FBG983061:FBG983071 ERK983061:ERK983071 EHO983061:EHO983071 DXS983061:DXS983071 DNW983061:DNW983071 DEA983061:DEA983071 CUE983061:CUE983071 CKI983061:CKI983071 CAM983061:CAM983071 BQQ983061:BQQ983071 BGU983061:BGU983071 AWY983061:AWY983071 ANC983061:ANC983071 ADG983061:ADG983071 TK983061:TK983071 JO983061:JO983071 WWA917525:WWA917535 WME917525:WME917535 WCI917525:WCI917535 VSM917525:VSM917535 VIQ917525:VIQ917535 UYU917525:UYU917535 UOY917525:UOY917535 UFC917525:UFC917535 TVG917525:TVG917535 TLK917525:TLK917535 TBO917525:TBO917535 SRS917525:SRS917535 SHW917525:SHW917535 RYA917525:RYA917535 ROE917525:ROE917535 REI917525:REI917535 QUM917525:QUM917535 QKQ917525:QKQ917535 QAU917525:QAU917535 PQY917525:PQY917535 PHC917525:PHC917535 OXG917525:OXG917535 ONK917525:ONK917535 ODO917525:ODO917535 NTS917525:NTS917535 NJW917525:NJW917535 NAA917525:NAA917535 MQE917525:MQE917535 MGI917525:MGI917535 LWM917525:LWM917535 LMQ917525:LMQ917535 LCU917525:LCU917535 KSY917525:KSY917535 KJC917525:KJC917535 JZG917525:JZG917535 JPK917525:JPK917535 JFO917525:JFO917535 IVS917525:IVS917535 ILW917525:ILW917535 ICA917525:ICA917535 HSE917525:HSE917535 HII917525:HII917535 GYM917525:GYM917535 GOQ917525:GOQ917535 GEU917525:GEU917535 FUY917525:FUY917535 FLC917525:FLC917535 FBG917525:FBG917535 ERK917525:ERK917535 EHO917525:EHO917535 DXS917525:DXS917535 DNW917525:DNW917535 DEA917525:DEA917535 CUE917525:CUE917535 CKI917525:CKI917535 CAM917525:CAM917535 BQQ917525:BQQ917535 BGU917525:BGU917535 AWY917525:AWY917535 ANC917525:ANC917535 ADG917525:ADG917535 TK917525:TK917535 JO917525:JO917535 WWA851989:WWA851999 WME851989:WME851999 WCI851989:WCI851999 VSM851989:VSM851999 VIQ851989:VIQ851999 UYU851989:UYU851999 UOY851989:UOY851999 UFC851989:UFC851999 TVG851989:TVG851999 TLK851989:TLK851999 TBO851989:TBO851999 SRS851989:SRS851999 SHW851989:SHW851999 RYA851989:RYA851999 ROE851989:ROE851999 REI851989:REI851999 QUM851989:QUM851999 QKQ851989:QKQ851999 QAU851989:QAU851999 PQY851989:PQY851999 PHC851989:PHC851999 OXG851989:OXG851999 ONK851989:ONK851999 ODO851989:ODO851999 NTS851989:NTS851999 NJW851989:NJW851999 NAA851989:NAA851999 MQE851989:MQE851999 MGI851989:MGI851999 LWM851989:LWM851999 LMQ851989:LMQ851999 LCU851989:LCU851999 KSY851989:KSY851999 KJC851989:KJC851999 JZG851989:JZG851999 JPK851989:JPK851999 JFO851989:JFO851999 IVS851989:IVS851999 ILW851989:ILW851999 ICA851989:ICA851999 HSE851989:HSE851999 HII851989:HII851999 GYM851989:GYM851999 GOQ851989:GOQ851999 GEU851989:GEU851999 FUY851989:FUY851999 FLC851989:FLC851999 FBG851989:FBG851999 ERK851989:ERK851999 EHO851989:EHO851999 DXS851989:DXS851999 DNW851989:DNW851999 DEA851989:DEA851999 CUE851989:CUE851999 CKI851989:CKI851999 CAM851989:CAM851999 BQQ851989:BQQ851999 BGU851989:BGU851999 AWY851989:AWY851999 ANC851989:ANC851999 ADG851989:ADG851999 TK851989:TK851999 JO851989:JO851999 WWA786453:WWA786463 WME786453:WME786463 WCI786453:WCI786463 VSM786453:VSM786463 VIQ786453:VIQ786463 UYU786453:UYU786463 UOY786453:UOY786463 UFC786453:UFC786463 TVG786453:TVG786463 TLK786453:TLK786463 TBO786453:TBO786463 SRS786453:SRS786463 SHW786453:SHW786463 RYA786453:RYA786463 ROE786453:ROE786463 REI786453:REI786463 QUM786453:QUM786463 QKQ786453:QKQ786463 QAU786453:QAU786463 PQY786453:PQY786463 PHC786453:PHC786463 OXG786453:OXG786463 ONK786453:ONK786463 ODO786453:ODO786463 NTS786453:NTS786463 NJW786453:NJW786463 NAA786453:NAA786463 MQE786453:MQE786463 MGI786453:MGI786463 LWM786453:LWM786463 LMQ786453:LMQ786463 LCU786453:LCU786463 KSY786453:KSY786463 KJC786453:KJC786463 JZG786453:JZG786463 JPK786453:JPK786463 JFO786453:JFO786463 IVS786453:IVS786463 ILW786453:ILW786463 ICA786453:ICA786463 HSE786453:HSE786463 HII786453:HII786463 GYM786453:GYM786463 GOQ786453:GOQ786463 GEU786453:GEU786463 FUY786453:FUY786463 FLC786453:FLC786463 FBG786453:FBG786463 ERK786453:ERK786463 EHO786453:EHO786463 DXS786453:DXS786463 DNW786453:DNW786463 DEA786453:DEA786463 CUE786453:CUE786463 CKI786453:CKI786463 CAM786453:CAM786463 BQQ786453:BQQ786463 BGU786453:BGU786463 AWY786453:AWY786463 ANC786453:ANC786463 ADG786453:ADG786463 TK786453:TK786463 JO786453:JO786463 WWA720917:WWA720927 WME720917:WME720927 WCI720917:WCI720927 VSM720917:VSM720927 VIQ720917:VIQ720927 UYU720917:UYU720927 UOY720917:UOY720927 UFC720917:UFC720927 TVG720917:TVG720927 TLK720917:TLK720927 TBO720917:TBO720927 SRS720917:SRS720927 SHW720917:SHW720927 RYA720917:RYA720927 ROE720917:ROE720927 REI720917:REI720927 QUM720917:QUM720927 QKQ720917:QKQ720927 QAU720917:QAU720927 PQY720917:PQY720927 PHC720917:PHC720927 OXG720917:OXG720927 ONK720917:ONK720927 ODO720917:ODO720927 NTS720917:NTS720927 NJW720917:NJW720927 NAA720917:NAA720927 MQE720917:MQE720927 MGI720917:MGI720927 LWM720917:LWM720927 LMQ720917:LMQ720927 LCU720917:LCU720927 KSY720917:KSY720927 KJC720917:KJC720927 JZG720917:JZG720927 JPK720917:JPK720927 JFO720917:JFO720927 IVS720917:IVS720927 ILW720917:ILW720927 ICA720917:ICA720927 HSE720917:HSE720927 HII720917:HII720927 GYM720917:GYM720927 GOQ720917:GOQ720927 GEU720917:GEU720927 FUY720917:FUY720927 FLC720917:FLC720927 FBG720917:FBG720927 ERK720917:ERK720927 EHO720917:EHO720927 DXS720917:DXS720927 DNW720917:DNW720927 DEA720917:DEA720927 CUE720917:CUE720927 CKI720917:CKI720927 CAM720917:CAM720927 BQQ720917:BQQ720927 BGU720917:BGU720927 AWY720917:AWY720927 ANC720917:ANC720927 ADG720917:ADG720927 TK720917:TK720927 JO720917:JO720927 WWA655381:WWA655391 WME655381:WME655391 WCI655381:WCI655391 VSM655381:VSM655391 VIQ655381:VIQ655391 UYU655381:UYU655391 UOY655381:UOY655391 UFC655381:UFC655391 TVG655381:TVG655391 TLK655381:TLK655391 TBO655381:TBO655391 SRS655381:SRS655391 SHW655381:SHW655391 RYA655381:RYA655391 ROE655381:ROE655391 REI655381:REI655391 QUM655381:QUM655391 QKQ655381:QKQ655391 QAU655381:QAU655391 PQY655381:PQY655391 PHC655381:PHC655391 OXG655381:OXG655391 ONK655381:ONK655391 ODO655381:ODO655391 NTS655381:NTS655391 NJW655381:NJW655391 NAA655381:NAA655391 MQE655381:MQE655391 MGI655381:MGI655391 LWM655381:LWM655391 LMQ655381:LMQ655391 LCU655381:LCU655391 KSY655381:KSY655391 KJC655381:KJC655391 JZG655381:JZG655391 JPK655381:JPK655391 JFO655381:JFO655391 IVS655381:IVS655391 ILW655381:ILW655391 ICA655381:ICA655391 HSE655381:HSE655391 HII655381:HII655391 GYM655381:GYM655391 GOQ655381:GOQ655391 GEU655381:GEU655391 FUY655381:FUY655391 FLC655381:FLC655391 FBG655381:FBG655391 ERK655381:ERK655391 EHO655381:EHO655391 DXS655381:DXS655391 DNW655381:DNW655391 DEA655381:DEA655391 CUE655381:CUE655391 CKI655381:CKI655391 CAM655381:CAM655391 BQQ655381:BQQ655391 BGU655381:BGU655391 AWY655381:AWY655391 ANC655381:ANC655391 ADG655381:ADG655391 TK655381:TK655391 JO655381:JO655391 WWA589845:WWA589855 WME589845:WME589855 WCI589845:WCI589855 VSM589845:VSM589855 VIQ589845:VIQ589855 UYU589845:UYU589855 UOY589845:UOY589855 UFC589845:UFC589855 TVG589845:TVG589855 TLK589845:TLK589855 TBO589845:TBO589855 SRS589845:SRS589855 SHW589845:SHW589855 RYA589845:RYA589855 ROE589845:ROE589855 REI589845:REI589855 QUM589845:QUM589855 QKQ589845:QKQ589855 QAU589845:QAU589855 PQY589845:PQY589855 PHC589845:PHC589855 OXG589845:OXG589855 ONK589845:ONK589855 ODO589845:ODO589855 NTS589845:NTS589855 NJW589845:NJW589855 NAA589845:NAA589855 MQE589845:MQE589855 MGI589845:MGI589855 LWM589845:LWM589855 LMQ589845:LMQ589855 LCU589845:LCU589855 KSY589845:KSY589855 KJC589845:KJC589855 JZG589845:JZG589855 JPK589845:JPK589855 JFO589845:JFO589855 IVS589845:IVS589855 ILW589845:ILW589855 ICA589845:ICA589855 HSE589845:HSE589855 HII589845:HII589855 GYM589845:GYM589855 GOQ589845:GOQ589855 GEU589845:GEU589855 FUY589845:FUY589855 FLC589845:FLC589855 FBG589845:FBG589855 ERK589845:ERK589855 EHO589845:EHO589855 DXS589845:DXS589855 DNW589845:DNW589855 DEA589845:DEA589855 CUE589845:CUE589855 CKI589845:CKI589855 CAM589845:CAM589855 BQQ589845:BQQ589855 BGU589845:BGU589855 AWY589845:AWY589855 ANC589845:ANC589855 ADG589845:ADG589855 TK589845:TK589855 JO589845:JO589855 WWA524309:WWA524319 WME524309:WME524319 WCI524309:WCI524319 VSM524309:VSM524319 VIQ524309:VIQ524319 UYU524309:UYU524319 UOY524309:UOY524319 UFC524309:UFC524319 TVG524309:TVG524319 TLK524309:TLK524319 TBO524309:TBO524319 SRS524309:SRS524319 SHW524309:SHW524319 RYA524309:RYA524319 ROE524309:ROE524319 REI524309:REI524319 QUM524309:QUM524319 QKQ524309:QKQ524319 QAU524309:QAU524319 PQY524309:PQY524319 PHC524309:PHC524319 OXG524309:OXG524319 ONK524309:ONK524319 ODO524309:ODO524319 NTS524309:NTS524319 NJW524309:NJW524319 NAA524309:NAA524319 MQE524309:MQE524319 MGI524309:MGI524319 LWM524309:LWM524319 LMQ524309:LMQ524319 LCU524309:LCU524319 KSY524309:KSY524319 KJC524309:KJC524319 JZG524309:JZG524319 JPK524309:JPK524319 JFO524309:JFO524319 IVS524309:IVS524319 ILW524309:ILW524319 ICA524309:ICA524319 HSE524309:HSE524319 HII524309:HII524319 GYM524309:GYM524319 GOQ524309:GOQ524319 GEU524309:GEU524319 FUY524309:FUY524319 FLC524309:FLC524319 FBG524309:FBG524319 ERK524309:ERK524319 EHO524309:EHO524319 DXS524309:DXS524319 DNW524309:DNW524319 DEA524309:DEA524319 CUE524309:CUE524319 CKI524309:CKI524319 CAM524309:CAM524319 BQQ524309:BQQ524319 BGU524309:BGU524319 AWY524309:AWY524319 ANC524309:ANC524319 ADG524309:ADG524319 TK524309:TK524319 JO524309:JO524319 WWA458773:WWA458783 WME458773:WME458783 WCI458773:WCI458783 VSM458773:VSM458783 VIQ458773:VIQ458783 UYU458773:UYU458783 UOY458773:UOY458783 UFC458773:UFC458783 TVG458773:TVG458783 TLK458773:TLK458783 TBO458773:TBO458783 SRS458773:SRS458783 SHW458773:SHW458783 RYA458773:RYA458783 ROE458773:ROE458783 REI458773:REI458783 QUM458773:QUM458783 QKQ458773:QKQ458783 QAU458773:QAU458783 PQY458773:PQY458783 PHC458773:PHC458783 OXG458773:OXG458783 ONK458773:ONK458783 ODO458773:ODO458783 NTS458773:NTS458783 NJW458773:NJW458783 NAA458773:NAA458783 MQE458773:MQE458783 MGI458773:MGI458783 LWM458773:LWM458783 LMQ458773:LMQ458783 LCU458773:LCU458783 KSY458773:KSY458783 KJC458773:KJC458783 JZG458773:JZG458783 JPK458773:JPK458783 JFO458773:JFO458783 IVS458773:IVS458783 ILW458773:ILW458783 ICA458773:ICA458783 HSE458773:HSE458783 HII458773:HII458783 GYM458773:GYM458783 GOQ458773:GOQ458783 GEU458773:GEU458783 FUY458773:FUY458783 FLC458773:FLC458783 FBG458773:FBG458783 ERK458773:ERK458783 EHO458773:EHO458783 DXS458773:DXS458783 DNW458773:DNW458783 DEA458773:DEA458783 CUE458773:CUE458783 CKI458773:CKI458783 CAM458773:CAM458783 BQQ458773:BQQ458783 BGU458773:BGU458783 AWY458773:AWY458783 ANC458773:ANC458783 ADG458773:ADG458783 TK458773:TK458783 JO458773:JO458783 WWA393237:WWA393247 WME393237:WME393247 WCI393237:WCI393247 VSM393237:VSM393247 VIQ393237:VIQ393247 UYU393237:UYU393247 UOY393237:UOY393247 UFC393237:UFC393247 TVG393237:TVG393247 TLK393237:TLK393247 TBO393237:TBO393247 SRS393237:SRS393247 SHW393237:SHW393247 RYA393237:RYA393247 ROE393237:ROE393247 REI393237:REI393247 QUM393237:QUM393247 QKQ393237:QKQ393247 QAU393237:QAU393247 PQY393237:PQY393247 PHC393237:PHC393247 OXG393237:OXG393247 ONK393237:ONK393247 ODO393237:ODO393247 NTS393237:NTS393247 NJW393237:NJW393247 NAA393237:NAA393247 MQE393237:MQE393247 MGI393237:MGI393247 LWM393237:LWM393247 LMQ393237:LMQ393247 LCU393237:LCU393247 KSY393237:KSY393247 KJC393237:KJC393247 JZG393237:JZG393247 JPK393237:JPK393247 JFO393237:JFO393247 IVS393237:IVS393247 ILW393237:ILW393247 ICA393237:ICA393247 HSE393237:HSE393247 HII393237:HII393247 GYM393237:GYM393247 GOQ393237:GOQ393247 GEU393237:GEU393247 FUY393237:FUY393247 FLC393237:FLC393247 FBG393237:FBG393247 ERK393237:ERK393247 EHO393237:EHO393247 DXS393237:DXS393247 DNW393237:DNW393247 DEA393237:DEA393247 CUE393237:CUE393247 CKI393237:CKI393247 CAM393237:CAM393247 BQQ393237:BQQ393247 BGU393237:BGU393247 AWY393237:AWY393247 ANC393237:ANC393247 ADG393237:ADG393247 TK393237:TK393247 JO393237:JO393247 WWA327701:WWA327711 WME327701:WME327711 WCI327701:WCI327711 VSM327701:VSM327711 VIQ327701:VIQ327711 UYU327701:UYU327711 UOY327701:UOY327711 UFC327701:UFC327711 TVG327701:TVG327711 TLK327701:TLK327711 TBO327701:TBO327711 SRS327701:SRS327711 SHW327701:SHW327711 RYA327701:RYA327711 ROE327701:ROE327711 REI327701:REI327711 QUM327701:QUM327711 QKQ327701:QKQ327711 QAU327701:QAU327711 PQY327701:PQY327711 PHC327701:PHC327711 OXG327701:OXG327711 ONK327701:ONK327711 ODO327701:ODO327711 NTS327701:NTS327711 NJW327701:NJW327711 NAA327701:NAA327711 MQE327701:MQE327711 MGI327701:MGI327711 LWM327701:LWM327711 LMQ327701:LMQ327711 LCU327701:LCU327711 KSY327701:KSY327711 KJC327701:KJC327711 JZG327701:JZG327711 JPK327701:JPK327711 JFO327701:JFO327711 IVS327701:IVS327711 ILW327701:ILW327711 ICA327701:ICA327711 HSE327701:HSE327711 HII327701:HII327711 GYM327701:GYM327711 GOQ327701:GOQ327711 GEU327701:GEU327711 FUY327701:FUY327711 FLC327701:FLC327711 FBG327701:FBG327711 ERK327701:ERK327711 EHO327701:EHO327711 DXS327701:DXS327711 DNW327701:DNW327711 DEA327701:DEA327711 CUE327701:CUE327711 CKI327701:CKI327711 CAM327701:CAM327711 BQQ327701:BQQ327711 BGU327701:BGU327711 AWY327701:AWY327711 ANC327701:ANC327711 ADG327701:ADG327711 TK327701:TK327711 JO327701:JO327711 WWA262165:WWA262175 WME262165:WME262175 WCI262165:WCI262175 VSM262165:VSM262175 VIQ262165:VIQ262175 UYU262165:UYU262175 UOY262165:UOY262175 UFC262165:UFC262175 TVG262165:TVG262175 TLK262165:TLK262175 TBO262165:TBO262175 SRS262165:SRS262175 SHW262165:SHW262175 RYA262165:RYA262175 ROE262165:ROE262175 REI262165:REI262175 QUM262165:QUM262175 QKQ262165:QKQ262175 QAU262165:QAU262175 PQY262165:PQY262175 PHC262165:PHC262175 OXG262165:OXG262175 ONK262165:ONK262175 ODO262165:ODO262175 NTS262165:NTS262175 NJW262165:NJW262175 NAA262165:NAA262175 MQE262165:MQE262175 MGI262165:MGI262175 LWM262165:LWM262175 LMQ262165:LMQ262175 LCU262165:LCU262175 KSY262165:KSY262175 KJC262165:KJC262175 JZG262165:JZG262175 JPK262165:JPK262175 JFO262165:JFO262175 IVS262165:IVS262175 ILW262165:ILW262175 ICA262165:ICA262175 HSE262165:HSE262175 HII262165:HII262175 GYM262165:GYM262175 GOQ262165:GOQ262175 GEU262165:GEU262175 FUY262165:FUY262175 FLC262165:FLC262175 FBG262165:FBG262175 ERK262165:ERK262175 EHO262165:EHO262175 DXS262165:DXS262175 DNW262165:DNW262175 DEA262165:DEA262175 CUE262165:CUE262175 CKI262165:CKI262175 CAM262165:CAM262175 BQQ262165:BQQ262175 BGU262165:BGU262175 AWY262165:AWY262175 ANC262165:ANC262175 ADG262165:ADG262175 TK262165:TK262175 JO262165:JO262175 WWA196629:WWA196639 WME196629:WME196639 WCI196629:WCI196639 VSM196629:VSM196639 VIQ196629:VIQ196639 UYU196629:UYU196639 UOY196629:UOY196639 UFC196629:UFC196639 TVG196629:TVG196639 TLK196629:TLK196639 TBO196629:TBO196639 SRS196629:SRS196639 SHW196629:SHW196639 RYA196629:RYA196639 ROE196629:ROE196639 REI196629:REI196639 QUM196629:QUM196639 QKQ196629:QKQ196639 QAU196629:QAU196639 PQY196629:PQY196639 PHC196629:PHC196639 OXG196629:OXG196639 ONK196629:ONK196639 ODO196629:ODO196639 NTS196629:NTS196639 NJW196629:NJW196639 NAA196629:NAA196639 MQE196629:MQE196639 MGI196629:MGI196639 LWM196629:LWM196639 LMQ196629:LMQ196639 LCU196629:LCU196639 KSY196629:KSY196639 KJC196629:KJC196639 JZG196629:JZG196639 JPK196629:JPK196639 JFO196629:JFO196639 IVS196629:IVS196639 ILW196629:ILW196639 ICA196629:ICA196639 HSE196629:HSE196639 HII196629:HII196639 GYM196629:GYM196639 GOQ196629:GOQ196639 GEU196629:GEU196639 FUY196629:FUY196639 FLC196629:FLC196639 FBG196629:FBG196639 ERK196629:ERK196639 EHO196629:EHO196639 DXS196629:DXS196639 DNW196629:DNW196639 DEA196629:DEA196639 CUE196629:CUE196639 CKI196629:CKI196639 CAM196629:CAM196639 BQQ196629:BQQ196639 BGU196629:BGU196639 AWY196629:AWY196639 ANC196629:ANC196639 ADG196629:ADG196639 TK196629:TK196639 JO196629:JO196639 WWA131093:WWA131103 WME131093:WME131103 WCI131093:WCI131103 VSM131093:VSM131103 VIQ131093:VIQ131103 UYU131093:UYU131103 UOY131093:UOY131103 UFC131093:UFC131103 TVG131093:TVG131103 TLK131093:TLK131103 TBO131093:TBO131103 SRS131093:SRS131103 SHW131093:SHW131103 RYA131093:RYA131103 ROE131093:ROE131103 REI131093:REI131103 QUM131093:QUM131103 QKQ131093:QKQ131103 QAU131093:QAU131103 PQY131093:PQY131103 PHC131093:PHC131103 OXG131093:OXG131103 ONK131093:ONK131103 ODO131093:ODO131103 NTS131093:NTS131103 NJW131093:NJW131103 NAA131093:NAA131103 MQE131093:MQE131103 MGI131093:MGI131103 LWM131093:LWM131103 LMQ131093:LMQ131103 LCU131093:LCU131103 KSY131093:KSY131103 KJC131093:KJC131103 JZG131093:JZG131103 JPK131093:JPK131103 JFO131093:JFO131103 IVS131093:IVS131103 ILW131093:ILW131103 ICA131093:ICA131103 HSE131093:HSE131103 HII131093:HII131103 GYM131093:GYM131103 GOQ131093:GOQ131103 GEU131093:GEU131103 FUY131093:FUY131103 FLC131093:FLC131103 FBG131093:FBG131103 ERK131093:ERK131103 EHO131093:EHO131103 DXS131093:DXS131103 DNW131093:DNW131103 DEA131093:DEA131103 CUE131093:CUE131103 CKI131093:CKI131103 CAM131093:CAM131103 BQQ131093:BQQ131103 BGU131093:BGU131103 AWY131093:AWY131103 ANC131093:ANC131103 ADG131093:ADG131103 TK131093:TK131103 JO131093:JO131103 WWA65557:WWA65567 WME65557:WME65567 WCI65557:WCI65567 VSM65557:VSM65567 VIQ65557:VIQ65567 UYU65557:UYU65567 UOY65557:UOY65567 UFC65557:UFC65567 TVG65557:TVG65567 TLK65557:TLK65567 TBO65557:TBO65567 SRS65557:SRS65567 SHW65557:SHW65567 RYA65557:RYA65567 ROE65557:ROE65567 REI65557:REI65567 QUM65557:QUM65567 QKQ65557:QKQ65567 QAU65557:QAU65567 PQY65557:PQY65567 PHC65557:PHC65567 OXG65557:OXG65567 ONK65557:ONK65567 ODO65557:ODO65567 NTS65557:NTS65567 NJW65557:NJW65567 NAA65557:NAA65567 MQE65557:MQE65567 MGI65557:MGI65567 LWM65557:LWM65567 LMQ65557:LMQ65567 LCU65557:LCU65567 KSY65557:KSY65567 KJC65557:KJC65567 JZG65557:JZG65567 JPK65557:JPK65567 JFO65557:JFO65567 IVS65557:IVS65567 ILW65557:ILW65567 ICA65557:ICA65567 HSE65557:HSE65567 HII65557:HII65567 GYM65557:GYM65567 GOQ65557:GOQ65567 GEU65557:GEU65567 FUY65557:FUY65567 FLC65557:FLC65567 FBG65557:FBG65567 ERK65557:ERK65567 EHO65557:EHO65567 DXS65557:DXS65567 DNW65557:DNW65567 DEA65557:DEA65567 CUE65557:CUE65567 CKI65557:CKI65567 CAM65557:CAM65567 BQQ65557:BQQ65567 BGU65557:BGU65567 AWY65557:AWY65567 ANC65557:ANC65567 ADG65557:ADG65567 TK65557:TK65567 JO65557:JO65567 WWA983059 WME983059 WCI983059 VSM983059 VIQ983059 UYU983059 UOY983059 UFC983059 TVG983059 TLK983059 TBO983059 SRS983059 SHW983059 RYA983059 ROE983059 REI983059 QUM983059 QKQ983059 QAU983059 PQY983059 PHC983059 OXG983059 ONK983059 ODO983059 NTS983059 NJW983059 NAA983059 MQE983059 MGI983059 LWM983059 LMQ983059 LCU983059 KSY983059 KJC983059 JZG983059 JPK983059 JFO983059 IVS983059 ILW983059 ICA983059 HSE983059 HII983059 GYM983059 GOQ983059 GEU983059 FUY983059 FLC983059 FBG983059 ERK983059 EHO983059 DXS983059 DNW983059 DEA983059 CUE983059 CKI983059 CAM983059 BQQ983059 BGU983059 AWY983059 ANC983059 ADG983059 TK983059 JO983059 WWA917523 WME917523 WCI917523 VSM917523 VIQ917523 UYU917523 UOY917523 UFC917523 TVG917523 TLK917523 TBO917523 SRS917523 SHW917523 RYA917523 ROE917523 REI917523 QUM917523 QKQ917523 QAU917523 PQY917523 PHC917523 OXG917523 ONK917523 ODO917523 NTS917523 NJW917523 NAA917523 MQE917523 MGI917523 LWM917523 LMQ917523 LCU917523 KSY917523 KJC917523 JZG917523 JPK917523 JFO917523 IVS917523 ILW917523 ICA917523 HSE917523 HII917523 GYM917523 GOQ917523 GEU917523 FUY917523 FLC917523 FBG917523 ERK917523 EHO917523 DXS917523 DNW917523 DEA917523 CUE917523 CKI917523 CAM917523 BQQ917523 BGU917523 AWY917523 ANC917523 ADG917523 TK917523 JO917523 WWA851987 WME851987 WCI851987 VSM851987 VIQ851987 UYU851987 UOY851987 UFC851987 TVG851987 TLK851987 TBO851987 SRS851987 SHW851987 RYA851987 ROE851987 REI851987 QUM851987 QKQ851987 QAU851987 PQY851987 PHC851987 OXG851987 ONK851987 ODO851987 NTS851987 NJW851987 NAA851987 MQE851987 MGI851987 LWM851987 LMQ851987 LCU851987 KSY851987 KJC851987 JZG851987 JPK851987 JFO851987 IVS851987 ILW851987 ICA851987 HSE851987 HII851987 GYM851987 GOQ851987 GEU851987 FUY851987 FLC851987 FBG851987 ERK851987 EHO851987 DXS851987 DNW851987 DEA851987 CUE851987 CKI851987 CAM851987 BQQ851987 BGU851987 AWY851987 ANC851987 ADG851987 TK851987 JO851987 WWA786451 WME786451 WCI786451 VSM786451 VIQ786451 UYU786451 UOY786451 UFC786451 TVG786451 TLK786451 TBO786451 SRS786451 SHW786451 RYA786451 ROE786451 REI786451 QUM786451 QKQ786451 QAU786451 PQY786451 PHC786451 OXG786451 ONK786451 ODO786451 NTS786451 NJW786451 NAA786451 MQE786451 MGI786451 LWM786451 LMQ786451 LCU786451 KSY786451 KJC786451 JZG786451 JPK786451 JFO786451 IVS786451 ILW786451 ICA786451 HSE786451 HII786451 GYM786451 GOQ786451 GEU786451 FUY786451 FLC786451 FBG786451 ERK786451 EHO786451 DXS786451 DNW786451 DEA786451 CUE786451 CKI786451 CAM786451 BQQ786451 BGU786451 AWY786451 ANC786451 ADG786451 TK786451 JO786451 WWA720915 WME720915 WCI720915 VSM720915 VIQ720915 UYU720915 UOY720915 UFC720915 TVG720915 TLK720915 TBO720915 SRS720915 SHW720915 RYA720915 ROE720915 REI720915 QUM720915 QKQ720915 QAU720915 PQY720915 PHC720915 OXG720915 ONK720915 ODO720915 NTS720915 NJW720915 NAA720915 MQE720915 MGI720915 LWM720915 LMQ720915 LCU720915 KSY720915 KJC720915 JZG720915 JPK720915 JFO720915 IVS720915 ILW720915 ICA720915 HSE720915 HII720915 GYM720915 GOQ720915 GEU720915 FUY720915 FLC720915 FBG720915 ERK720915 EHO720915 DXS720915 DNW720915 DEA720915 CUE720915 CKI720915 CAM720915 BQQ720915 BGU720915 AWY720915 ANC720915 ADG720915 TK720915 JO720915 WWA655379 WME655379 WCI655379 VSM655379 VIQ655379 UYU655379 UOY655379 UFC655379 TVG655379 TLK655379 TBO655379 SRS655379 SHW655379 RYA655379 ROE655379 REI655379 QUM655379 QKQ655379 QAU655379 PQY655379 PHC655379 OXG655379 ONK655379 ODO655379 NTS655379 NJW655379 NAA655379 MQE655379 MGI655379 LWM655379 LMQ655379 LCU655379 KSY655379 KJC655379 JZG655379 JPK655379 JFO655379 IVS655379 ILW655379 ICA655379 HSE655379 HII655379 GYM655379 GOQ655379 GEU655379 FUY655379 FLC655379 FBG655379 ERK655379 EHO655379 DXS655379 DNW655379 DEA655379 CUE655379 CKI655379 CAM655379 BQQ655379 BGU655379 AWY655379 ANC655379 ADG655379 TK655379 JO655379 WWA589843 WME589843 WCI589843 VSM589843 VIQ589843 UYU589843 UOY589843 UFC589843 TVG589843 TLK589843 TBO589843 SRS589843 SHW589843 RYA589843 ROE589843 REI589843 QUM589843 QKQ589843 QAU589843 PQY589843 PHC589843 OXG589843 ONK589843 ODO589843 NTS589843 NJW589843 NAA589843 MQE589843 MGI589843 LWM589843 LMQ589843 LCU589843 KSY589843 KJC589843 JZG589843 JPK589843 JFO589843 IVS589843 ILW589843 ICA589843 HSE589843 HII589843 GYM589843 GOQ589843 GEU589843 FUY589843 FLC589843 FBG589843 ERK589843 EHO589843 DXS589843 DNW589843 DEA589843 CUE589843 CKI589843 CAM589843 BQQ589843 BGU589843 AWY589843 ANC589843 ADG589843 TK589843 JO589843 WWA524307 WME524307 WCI524307 VSM524307 VIQ524307 UYU524307 UOY524307 UFC524307 TVG524307 TLK524307 TBO524307 SRS524307 SHW524307 RYA524307 ROE524307 REI524307 QUM524307 QKQ524307 QAU524307 PQY524307 PHC524307 OXG524307 ONK524307 ODO524307 NTS524307 NJW524307 NAA524307 MQE524307 MGI524307 LWM524307 LMQ524307 LCU524307 KSY524307 KJC524307 JZG524307 JPK524307 JFO524307 IVS524307 ILW524307 ICA524307 HSE524307 HII524307 GYM524307 GOQ524307 GEU524307 FUY524307 FLC524307 FBG524307 ERK524307 EHO524307 DXS524307 DNW524307 DEA524307 CUE524307 CKI524307 CAM524307 BQQ524307 BGU524307 AWY524307 ANC524307 ADG524307 TK524307 JO524307 WWA458771 WME458771 WCI458771 VSM458771 VIQ458771 UYU458771 UOY458771 UFC458771 TVG458771 TLK458771 TBO458771 SRS458771 SHW458771 RYA458771 ROE458771 REI458771 QUM458771 QKQ458771 QAU458771 PQY458771 PHC458771 OXG458771 ONK458771 ODO458771 NTS458771 NJW458771 NAA458771 MQE458771 MGI458771 LWM458771 LMQ458771 LCU458771 KSY458771 KJC458771 JZG458771 JPK458771 JFO458771 IVS458771 ILW458771 ICA458771 HSE458771 HII458771 GYM458771 GOQ458771 GEU458771 FUY458771 FLC458771 FBG458771 ERK458771 EHO458771 DXS458771 DNW458771 DEA458771 CUE458771 CKI458771 CAM458771 BQQ458771 BGU458771 AWY458771 ANC458771 ADG458771 TK458771 JO458771 WWA393235 WME393235 WCI393235 VSM393235 VIQ393235 UYU393235 UOY393235 UFC393235 TVG393235 TLK393235 TBO393235 SRS393235 SHW393235 RYA393235 ROE393235 REI393235 QUM393235 QKQ393235 QAU393235 PQY393235 PHC393235 OXG393235 ONK393235 ODO393235 NTS393235 NJW393235 NAA393235 MQE393235 MGI393235 LWM393235 LMQ393235 LCU393235 KSY393235 KJC393235 JZG393235 JPK393235 JFO393235 IVS393235 ILW393235 ICA393235 HSE393235 HII393235 GYM393235 GOQ393235 GEU393235 FUY393235 FLC393235 FBG393235 ERK393235 EHO393235 DXS393235 DNW393235 DEA393235 CUE393235 CKI393235 CAM393235 BQQ393235 BGU393235 AWY393235 ANC393235 ADG393235 TK393235 JO393235 WWA327699 WME327699 WCI327699 VSM327699 VIQ327699 UYU327699 UOY327699 UFC327699 TVG327699 TLK327699 TBO327699 SRS327699 SHW327699 RYA327699 ROE327699 REI327699 QUM327699 QKQ327699 QAU327699 PQY327699 PHC327699 OXG327699 ONK327699 ODO327699 NTS327699 NJW327699 NAA327699 MQE327699 MGI327699 LWM327699 LMQ327699 LCU327699 KSY327699 KJC327699 JZG327699 JPK327699 JFO327699 IVS327699 ILW327699 ICA327699 HSE327699 HII327699 GYM327699 GOQ327699 GEU327699 FUY327699 FLC327699 FBG327699 ERK327699 EHO327699 DXS327699 DNW327699 DEA327699 CUE327699 CKI327699 CAM327699 BQQ327699 BGU327699 AWY327699 ANC327699 ADG327699 TK327699 JO327699 WWA262163 WME262163 WCI262163 VSM262163 VIQ262163 UYU262163 UOY262163 UFC262163 TVG262163 TLK262163 TBO262163 SRS262163 SHW262163 RYA262163 ROE262163 REI262163 QUM262163 QKQ262163 QAU262163 PQY262163 PHC262163 OXG262163 ONK262163 ODO262163 NTS262163 NJW262163 NAA262163 MQE262163 MGI262163 LWM262163 LMQ262163 LCU262163 KSY262163 KJC262163 JZG262163 JPK262163 JFO262163 IVS262163 ILW262163 ICA262163 HSE262163 HII262163 GYM262163 GOQ262163 GEU262163 FUY262163 FLC262163 FBG262163 ERK262163 EHO262163 DXS262163 DNW262163 DEA262163 CUE262163 CKI262163 CAM262163 BQQ262163 BGU262163 AWY262163 ANC262163 ADG262163 TK262163 JO262163 WWA196627 WME196627 WCI196627 VSM196627 VIQ196627 UYU196627 UOY196627 UFC196627 TVG196627 TLK196627 TBO196627 SRS196627 SHW196627 RYA196627 ROE196627 REI196627 QUM196627 QKQ196627 QAU196627 PQY196627 PHC196627 OXG196627 ONK196627 ODO196627 NTS196627 NJW196627 NAA196627 MQE196627 MGI196627 LWM196627 LMQ196627 LCU196627 KSY196627 KJC196627 JZG196627 JPK196627 JFO196627 IVS196627 ILW196627 ICA196627 HSE196627 HII196627 GYM196627 GOQ196627 GEU196627 FUY196627 FLC196627 FBG196627 ERK196627 EHO196627 DXS196627 DNW196627 DEA196627 CUE196627 CKI196627 CAM196627 BQQ196627 BGU196627 AWY196627 ANC196627 ADG196627 TK196627 JO196627 WWA131091 WME131091 WCI131091 VSM131091 VIQ131091 UYU131091 UOY131091 UFC131091 TVG131091 TLK131091 TBO131091 SRS131091 SHW131091 RYA131091 ROE131091 REI131091 QUM131091 QKQ131091 QAU131091 PQY131091 PHC131091 OXG131091 ONK131091 ODO131091 NTS131091 NJW131091 NAA131091 MQE131091 MGI131091 LWM131091 LMQ131091 LCU131091 KSY131091 KJC131091 JZG131091 JPK131091 JFO131091 IVS131091 ILW131091 ICA131091 HSE131091 HII131091 GYM131091 GOQ131091 GEU131091 FUY131091 FLC131091 FBG131091 ERK131091 EHO131091 DXS131091 DNW131091 DEA131091 CUE131091 CKI131091 CAM131091 BQQ131091 BGU131091 AWY131091 ANC131091 ADG131091 TK131091 JO131091 WWA65555 WME65555 WCI65555 VSM65555 VIQ65555 UYU65555 UOY65555 UFC65555 TVG65555 TLK65555 TBO65555 SRS65555 SHW65555 RYA65555 ROE65555 REI65555 QUM65555 QKQ65555 QAU65555 PQY65555 PHC65555 OXG65555 ONK65555 ODO65555 NTS65555 NJW65555 NAA65555 MQE65555 MGI65555 LWM65555 LMQ65555 LCU65555 KSY65555 KJC65555 JZG65555 JPK65555 JFO65555 IVS65555 ILW65555 ICA65555 HSE65555 HII65555 GYM65555 GOQ65555 GEU65555 FUY65555 FLC65555 FBG65555 ERK65555 EHO65555 DXS65555 DNW65555 DEA65555 CUE65555 CKI65555 CAM65555 BQQ65555 BGU65555 AWY65555 ANC65555 ADG65555 TK65555 JO65555 WWA983045:WWA983057 WME983045:WME983057 WCI983045:WCI983057 VSM983045:VSM983057 VIQ983045:VIQ983057 UYU983045:UYU983057 UOY983045:UOY983057 UFC983045:UFC983057 TVG983045:TVG983057 TLK983045:TLK983057 TBO983045:TBO983057 SRS983045:SRS983057 SHW983045:SHW983057 RYA983045:RYA983057 ROE983045:ROE983057 REI983045:REI983057 QUM983045:QUM983057 QKQ983045:QKQ983057 QAU983045:QAU983057 PQY983045:PQY983057 PHC983045:PHC983057 OXG983045:OXG983057 ONK983045:ONK983057 ODO983045:ODO983057 NTS983045:NTS983057 NJW983045:NJW983057 NAA983045:NAA983057 MQE983045:MQE983057 MGI983045:MGI983057 LWM983045:LWM983057 LMQ983045:LMQ983057 LCU983045:LCU983057 KSY983045:KSY983057 KJC983045:KJC983057 JZG983045:JZG983057 JPK983045:JPK983057 JFO983045:JFO983057 IVS983045:IVS983057 ILW983045:ILW983057 ICA983045:ICA983057 HSE983045:HSE983057 HII983045:HII983057 GYM983045:GYM983057 GOQ983045:GOQ983057 GEU983045:GEU983057 FUY983045:FUY983057 FLC983045:FLC983057 FBG983045:FBG983057 ERK983045:ERK983057 EHO983045:EHO983057 DXS983045:DXS983057 DNW983045:DNW983057 DEA983045:DEA983057 CUE983045:CUE983057 CKI983045:CKI983057 CAM983045:CAM983057 BQQ983045:BQQ983057 BGU983045:BGU983057 AWY983045:AWY983057 ANC983045:ANC983057 ADG983045:ADG983057 TK983045:TK983057 JO983045:JO983057 WWA917509:WWA917521 WME917509:WME917521 WCI917509:WCI917521 VSM917509:VSM917521 VIQ917509:VIQ917521 UYU917509:UYU917521 UOY917509:UOY917521 UFC917509:UFC917521 TVG917509:TVG917521 TLK917509:TLK917521 TBO917509:TBO917521 SRS917509:SRS917521 SHW917509:SHW917521 RYA917509:RYA917521 ROE917509:ROE917521 REI917509:REI917521 QUM917509:QUM917521 QKQ917509:QKQ917521 QAU917509:QAU917521 PQY917509:PQY917521 PHC917509:PHC917521 OXG917509:OXG917521 ONK917509:ONK917521 ODO917509:ODO917521 NTS917509:NTS917521 NJW917509:NJW917521 NAA917509:NAA917521 MQE917509:MQE917521 MGI917509:MGI917521 LWM917509:LWM917521 LMQ917509:LMQ917521 LCU917509:LCU917521 KSY917509:KSY917521 KJC917509:KJC917521 JZG917509:JZG917521 JPK917509:JPK917521 JFO917509:JFO917521 IVS917509:IVS917521 ILW917509:ILW917521 ICA917509:ICA917521 HSE917509:HSE917521 HII917509:HII917521 GYM917509:GYM917521 GOQ917509:GOQ917521 GEU917509:GEU917521 FUY917509:FUY917521 FLC917509:FLC917521 FBG917509:FBG917521 ERK917509:ERK917521 EHO917509:EHO917521 DXS917509:DXS917521 DNW917509:DNW917521 DEA917509:DEA917521 CUE917509:CUE917521 CKI917509:CKI917521 CAM917509:CAM917521 BQQ917509:BQQ917521 BGU917509:BGU917521 AWY917509:AWY917521 ANC917509:ANC917521 ADG917509:ADG917521 TK917509:TK917521 JO917509:JO917521 WWA851973:WWA851985 WME851973:WME851985 WCI851973:WCI851985 VSM851973:VSM851985 VIQ851973:VIQ851985 UYU851973:UYU851985 UOY851973:UOY851985 UFC851973:UFC851985 TVG851973:TVG851985 TLK851973:TLK851985 TBO851973:TBO851985 SRS851973:SRS851985 SHW851973:SHW851985 RYA851973:RYA851985 ROE851973:ROE851985 REI851973:REI851985 QUM851973:QUM851985 QKQ851973:QKQ851985 QAU851973:QAU851985 PQY851973:PQY851985 PHC851973:PHC851985 OXG851973:OXG851985 ONK851973:ONK851985 ODO851973:ODO851985 NTS851973:NTS851985 NJW851973:NJW851985 NAA851973:NAA851985 MQE851973:MQE851985 MGI851973:MGI851985 LWM851973:LWM851985 LMQ851973:LMQ851985 LCU851973:LCU851985 KSY851973:KSY851985 KJC851973:KJC851985 JZG851973:JZG851985 JPK851973:JPK851985 JFO851973:JFO851985 IVS851973:IVS851985 ILW851973:ILW851985 ICA851973:ICA851985 HSE851973:HSE851985 HII851973:HII851985 GYM851973:GYM851985 GOQ851973:GOQ851985 GEU851973:GEU851985 FUY851973:FUY851985 FLC851973:FLC851985 FBG851973:FBG851985 ERK851973:ERK851985 EHO851973:EHO851985 DXS851973:DXS851985 DNW851973:DNW851985 DEA851973:DEA851985 CUE851973:CUE851985 CKI851973:CKI851985 CAM851973:CAM851985 BQQ851973:BQQ851985 BGU851973:BGU851985 AWY851973:AWY851985 ANC851973:ANC851985 ADG851973:ADG851985 TK851973:TK851985 JO851973:JO851985 WWA786437:WWA786449 WME786437:WME786449 WCI786437:WCI786449 VSM786437:VSM786449 VIQ786437:VIQ786449 UYU786437:UYU786449 UOY786437:UOY786449 UFC786437:UFC786449 TVG786437:TVG786449 TLK786437:TLK786449 TBO786437:TBO786449 SRS786437:SRS786449 SHW786437:SHW786449 RYA786437:RYA786449 ROE786437:ROE786449 REI786437:REI786449 QUM786437:QUM786449 QKQ786437:QKQ786449 QAU786437:QAU786449 PQY786437:PQY786449 PHC786437:PHC786449 OXG786437:OXG786449 ONK786437:ONK786449 ODO786437:ODO786449 NTS786437:NTS786449 NJW786437:NJW786449 NAA786437:NAA786449 MQE786437:MQE786449 MGI786437:MGI786449 LWM786437:LWM786449 LMQ786437:LMQ786449 LCU786437:LCU786449 KSY786437:KSY786449 KJC786437:KJC786449 JZG786437:JZG786449 JPK786437:JPK786449 JFO786437:JFO786449 IVS786437:IVS786449 ILW786437:ILW786449 ICA786437:ICA786449 HSE786437:HSE786449 HII786437:HII786449 GYM786437:GYM786449 GOQ786437:GOQ786449 GEU786437:GEU786449 FUY786437:FUY786449 FLC786437:FLC786449 FBG786437:FBG786449 ERK786437:ERK786449 EHO786437:EHO786449 DXS786437:DXS786449 DNW786437:DNW786449 DEA786437:DEA786449 CUE786437:CUE786449 CKI786437:CKI786449 CAM786437:CAM786449 BQQ786437:BQQ786449 BGU786437:BGU786449 AWY786437:AWY786449 ANC786437:ANC786449 ADG786437:ADG786449 TK786437:TK786449 JO786437:JO786449 WWA720901:WWA720913 WME720901:WME720913 WCI720901:WCI720913 VSM720901:VSM720913 VIQ720901:VIQ720913 UYU720901:UYU720913 UOY720901:UOY720913 UFC720901:UFC720913 TVG720901:TVG720913 TLK720901:TLK720913 TBO720901:TBO720913 SRS720901:SRS720913 SHW720901:SHW720913 RYA720901:RYA720913 ROE720901:ROE720913 REI720901:REI720913 QUM720901:QUM720913 QKQ720901:QKQ720913 QAU720901:QAU720913 PQY720901:PQY720913 PHC720901:PHC720913 OXG720901:OXG720913 ONK720901:ONK720913 ODO720901:ODO720913 NTS720901:NTS720913 NJW720901:NJW720913 NAA720901:NAA720913 MQE720901:MQE720913 MGI720901:MGI720913 LWM720901:LWM720913 LMQ720901:LMQ720913 LCU720901:LCU720913 KSY720901:KSY720913 KJC720901:KJC720913 JZG720901:JZG720913 JPK720901:JPK720913 JFO720901:JFO720913 IVS720901:IVS720913 ILW720901:ILW720913 ICA720901:ICA720913 HSE720901:HSE720913 HII720901:HII720913 GYM720901:GYM720913 GOQ720901:GOQ720913 GEU720901:GEU720913 FUY720901:FUY720913 FLC720901:FLC720913 FBG720901:FBG720913 ERK720901:ERK720913 EHO720901:EHO720913 DXS720901:DXS720913 DNW720901:DNW720913 DEA720901:DEA720913 CUE720901:CUE720913 CKI720901:CKI720913 CAM720901:CAM720913 BQQ720901:BQQ720913 BGU720901:BGU720913 AWY720901:AWY720913 ANC720901:ANC720913 ADG720901:ADG720913 TK720901:TK720913 JO720901:JO720913 WWA655365:WWA655377 WME655365:WME655377 WCI655365:WCI655377 VSM655365:VSM655377 VIQ655365:VIQ655377 UYU655365:UYU655377 UOY655365:UOY655377 UFC655365:UFC655377 TVG655365:TVG655377 TLK655365:TLK655377 TBO655365:TBO655377 SRS655365:SRS655377 SHW655365:SHW655377 RYA655365:RYA655377 ROE655365:ROE655377 REI655365:REI655377 QUM655365:QUM655377 QKQ655365:QKQ655377 QAU655365:QAU655377 PQY655365:PQY655377 PHC655365:PHC655377 OXG655365:OXG655377 ONK655365:ONK655377 ODO655365:ODO655377 NTS655365:NTS655377 NJW655365:NJW655377 NAA655365:NAA655377 MQE655365:MQE655377 MGI655365:MGI655377 LWM655365:LWM655377 LMQ655365:LMQ655377 LCU655365:LCU655377 KSY655365:KSY655377 KJC655365:KJC655377 JZG655365:JZG655377 JPK655365:JPK655377 JFO655365:JFO655377 IVS655365:IVS655377 ILW655365:ILW655377 ICA655365:ICA655377 HSE655365:HSE655377 HII655365:HII655377 GYM655365:GYM655377 GOQ655365:GOQ655377 GEU655365:GEU655377 FUY655365:FUY655377 FLC655365:FLC655377 FBG655365:FBG655377 ERK655365:ERK655377 EHO655365:EHO655377 DXS655365:DXS655377 DNW655365:DNW655377 DEA655365:DEA655377 CUE655365:CUE655377 CKI655365:CKI655377 CAM655365:CAM655377 BQQ655365:BQQ655377 BGU655365:BGU655377 AWY655365:AWY655377 ANC655365:ANC655377 ADG655365:ADG655377 TK655365:TK655377 JO655365:JO655377 WWA589829:WWA589841 WME589829:WME589841 WCI589829:WCI589841 VSM589829:VSM589841 VIQ589829:VIQ589841 UYU589829:UYU589841 UOY589829:UOY589841 UFC589829:UFC589841 TVG589829:TVG589841 TLK589829:TLK589841 TBO589829:TBO589841 SRS589829:SRS589841 SHW589829:SHW589841 RYA589829:RYA589841 ROE589829:ROE589841 REI589829:REI589841 QUM589829:QUM589841 QKQ589829:QKQ589841 QAU589829:QAU589841 PQY589829:PQY589841 PHC589829:PHC589841 OXG589829:OXG589841 ONK589829:ONK589841 ODO589829:ODO589841 NTS589829:NTS589841 NJW589829:NJW589841 NAA589829:NAA589841 MQE589829:MQE589841 MGI589829:MGI589841 LWM589829:LWM589841 LMQ589829:LMQ589841 LCU589829:LCU589841 KSY589829:KSY589841 KJC589829:KJC589841 JZG589829:JZG589841 JPK589829:JPK589841 JFO589829:JFO589841 IVS589829:IVS589841 ILW589829:ILW589841 ICA589829:ICA589841 HSE589829:HSE589841 HII589829:HII589841 GYM589829:GYM589841 GOQ589829:GOQ589841 GEU589829:GEU589841 FUY589829:FUY589841 FLC589829:FLC589841 FBG589829:FBG589841 ERK589829:ERK589841 EHO589829:EHO589841 DXS589829:DXS589841 DNW589829:DNW589841 DEA589829:DEA589841 CUE589829:CUE589841 CKI589829:CKI589841 CAM589829:CAM589841 BQQ589829:BQQ589841 BGU589829:BGU589841 AWY589829:AWY589841 ANC589829:ANC589841 ADG589829:ADG589841 TK589829:TK589841 JO589829:JO589841 WWA524293:WWA524305 WME524293:WME524305 WCI524293:WCI524305 VSM524293:VSM524305 VIQ524293:VIQ524305 UYU524293:UYU524305 UOY524293:UOY524305 UFC524293:UFC524305 TVG524293:TVG524305 TLK524293:TLK524305 TBO524293:TBO524305 SRS524293:SRS524305 SHW524293:SHW524305 RYA524293:RYA524305 ROE524293:ROE524305 REI524293:REI524305 QUM524293:QUM524305 QKQ524293:QKQ524305 QAU524293:QAU524305 PQY524293:PQY524305 PHC524293:PHC524305 OXG524293:OXG524305 ONK524293:ONK524305 ODO524293:ODO524305 NTS524293:NTS524305 NJW524293:NJW524305 NAA524293:NAA524305 MQE524293:MQE524305 MGI524293:MGI524305 LWM524293:LWM524305 LMQ524293:LMQ524305 LCU524293:LCU524305 KSY524293:KSY524305 KJC524293:KJC524305 JZG524293:JZG524305 JPK524293:JPK524305 JFO524293:JFO524305 IVS524293:IVS524305 ILW524293:ILW524305 ICA524293:ICA524305 HSE524293:HSE524305 HII524293:HII524305 GYM524293:GYM524305 GOQ524293:GOQ524305 GEU524293:GEU524305 FUY524293:FUY524305 FLC524293:FLC524305 FBG524293:FBG524305 ERK524293:ERK524305 EHO524293:EHO524305 DXS524293:DXS524305 DNW524293:DNW524305 DEA524293:DEA524305 CUE524293:CUE524305 CKI524293:CKI524305 CAM524293:CAM524305 BQQ524293:BQQ524305 BGU524293:BGU524305 AWY524293:AWY524305 ANC524293:ANC524305 ADG524293:ADG524305 TK524293:TK524305 JO524293:JO524305 WWA458757:WWA458769 WME458757:WME458769 WCI458757:WCI458769 VSM458757:VSM458769 VIQ458757:VIQ458769 UYU458757:UYU458769 UOY458757:UOY458769 UFC458757:UFC458769 TVG458757:TVG458769 TLK458757:TLK458769 TBO458757:TBO458769 SRS458757:SRS458769 SHW458757:SHW458769 RYA458757:RYA458769 ROE458757:ROE458769 REI458757:REI458769 QUM458757:QUM458769 QKQ458757:QKQ458769 QAU458757:QAU458769 PQY458757:PQY458769 PHC458757:PHC458769 OXG458757:OXG458769 ONK458757:ONK458769 ODO458757:ODO458769 NTS458757:NTS458769 NJW458757:NJW458769 NAA458757:NAA458769 MQE458757:MQE458769 MGI458757:MGI458769 LWM458757:LWM458769 LMQ458757:LMQ458769 LCU458757:LCU458769 KSY458757:KSY458769 KJC458757:KJC458769 JZG458757:JZG458769 JPK458757:JPK458769 JFO458757:JFO458769 IVS458757:IVS458769 ILW458757:ILW458769 ICA458757:ICA458769 HSE458757:HSE458769 HII458757:HII458769 GYM458757:GYM458769 GOQ458757:GOQ458769 GEU458757:GEU458769 FUY458757:FUY458769 FLC458757:FLC458769 FBG458757:FBG458769 ERK458757:ERK458769 EHO458757:EHO458769 DXS458757:DXS458769 DNW458757:DNW458769 DEA458757:DEA458769 CUE458757:CUE458769 CKI458757:CKI458769 CAM458757:CAM458769 BQQ458757:BQQ458769 BGU458757:BGU458769 AWY458757:AWY458769 ANC458757:ANC458769 ADG458757:ADG458769 TK458757:TK458769 JO458757:JO458769 WWA393221:WWA393233 WME393221:WME393233 WCI393221:WCI393233 VSM393221:VSM393233 VIQ393221:VIQ393233 UYU393221:UYU393233 UOY393221:UOY393233 UFC393221:UFC393233 TVG393221:TVG393233 TLK393221:TLK393233 TBO393221:TBO393233 SRS393221:SRS393233 SHW393221:SHW393233 RYA393221:RYA393233 ROE393221:ROE393233 REI393221:REI393233 QUM393221:QUM393233 QKQ393221:QKQ393233 QAU393221:QAU393233 PQY393221:PQY393233 PHC393221:PHC393233 OXG393221:OXG393233 ONK393221:ONK393233 ODO393221:ODO393233 NTS393221:NTS393233 NJW393221:NJW393233 NAA393221:NAA393233 MQE393221:MQE393233 MGI393221:MGI393233 LWM393221:LWM393233 LMQ393221:LMQ393233 LCU393221:LCU393233 KSY393221:KSY393233 KJC393221:KJC393233 JZG393221:JZG393233 JPK393221:JPK393233 JFO393221:JFO393233 IVS393221:IVS393233 ILW393221:ILW393233 ICA393221:ICA393233 HSE393221:HSE393233 HII393221:HII393233 GYM393221:GYM393233 GOQ393221:GOQ393233 GEU393221:GEU393233 FUY393221:FUY393233 FLC393221:FLC393233 FBG393221:FBG393233 ERK393221:ERK393233 EHO393221:EHO393233 DXS393221:DXS393233 DNW393221:DNW393233 DEA393221:DEA393233 CUE393221:CUE393233 CKI393221:CKI393233 CAM393221:CAM393233 BQQ393221:BQQ393233 BGU393221:BGU393233 AWY393221:AWY393233 ANC393221:ANC393233 ADG393221:ADG393233 TK393221:TK393233 JO393221:JO393233 WWA327685:WWA327697 WME327685:WME327697 WCI327685:WCI327697 VSM327685:VSM327697 VIQ327685:VIQ327697 UYU327685:UYU327697 UOY327685:UOY327697 UFC327685:UFC327697 TVG327685:TVG327697 TLK327685:TLK327697 TBO327685:TBO327697 SRS327685:SRS327697 SHW327685:SHW327697 RYA327685:RYA327697 ROE327685:ROE327697 REI327685:REI327697 QUM327685:QUM327697 QKQ327685:QKQ327697 QAU327685:QAU327697 PQY327685:PQY327697 PHC327685:PHC327697 OXG327685:OXG327697 ONK327685:ONK327697 ODO327685:ODO327697 NTS327685:NTS327697 NJW327685:NJW327697 NAA327685:NAA327697 MQE327685:MQE327697 MGI327685:MGI327697 LWM327685:LWM327697 LMQ327685:LMQ327697 LCU327685:LCU327697 KSY327685:KSY327697 KJC327685:KJC327697 JZG327685:JZG327697 JPK327685:JPK327697 JFO327685:JFO327697 IVS327685:IVS327697 ILW327685:ILW327697 ICA327685:ICA327697 HSE327685:HSE327697 HII327685:HII327697 GYM327685:GYM327697 GOQ327685:GOQ327697 GEU327685:GEU327697 FUY327685:FUY327697 FLC327685:FLC327697 FBG327685:FBG327697 ERK327685:ERK327697 EHO327685:EHO327697 DXS327685:DXS327697 DNW327685:DNW327697 DEA327685:DEA327697 CUE327685:CUE327697 CKI327685:CKI327697 CAM327685:CAM327697 BQQ327685:BQQ327697 BGU327685:BGU327697 AWY327685:AWY327697 ANC327685:ANC327697 ADG327685:ADG327697 TK327685:TK327697 JO327685:JO327697 WWA262149:WWA262161 WME262149:WME262161 WCI262149:WCI262161 VSM262149:VSM262161 VIQ262149:VIQ262161 UYU262149:UYU262161 UOY262149:UOY262161 UFC262149:UFC262161 TVG262149:TVG262161 TLK262149:TLK262161 TBO262149:TBO262161 SRS262149:SRS262161 SHW262149:SHW262161 RYA262149:RYA262161 ROE262149:ROE262161 REI262149:REI262161 QUM262149:QUM262161 QKQ262149:QKQ262161 QAU262149:QAU262161 PQY262149:PQY262161 PHC262149:PHC262161 OXG262149:OXG262161 ONK262149:ONK262161 ODO262149:ODO262161 NTS262149:NTS262161 NJW262149:NJW262161 NAA262149:NAA262161 MQE262149:MQE262161 MGI262149:MGI262161 LWM262149:LWM262161 LMQ262149:LMQ262161 LCU262149:LCU262161 KSY262149:KSY262161 KJC262149:KJC262161 JZG262149:JZG262161 JPK262149:JPK262161 JFO262149:JFO262161 IVS262149:IVS262161 ILW262149:ILW262161 ICA262149:ICA262161 HSE262149:HSE262161 HII262149:HII262161 GYM262149:GYM262161 GOQ262149:GOQ262161 GEU262149:GEU262161 FUY262149:FUY262161 FLC262149:FLC262161 FBG262149:FBG262161 ERK262149:ERK262161 EHO262149:EHO262161 DXS262149:DXS262161 DNW262149:DNW262161 DEA262149:DEA262161 CUE262149:CUE262161 CKI262149:CKI262161 CAM262149:CAM262161 BQQ262149:BQQ262161 BGU262149:BGU262161 AWY262149:AWY262161 ANC262149:ANC262161 ADG262149:ADG262161 TK262149:TK262161 JO262149:JO262161 WWA196613:WWA196625 WME196613:WME196625 WCI196613:WCI196625 VSM196613:VSM196625 VIQ196613:VIQ196625 UYU196613:UYU196625 UOY196613:UOY196625 UFC196613:UFC196625 TVG196613:TVG196625 TLK196613:TLK196625 TBO196613:TBO196625 SRS196613:SRS196625 SHW196613:SHW196625 RYA196613:RYA196625 ROE196613:ROE196625 REI196613:REI196625 QUM196613:QUM196625 QKQ196613:QKQ196625 QAU196613:QAU196625 PQY196613:PQY196625 PHC196613:PHC196625 OXG196613:OXG196625 ONK196613:ONK196625 ODO196613:ODO196625 NTS196613:NTS196625 NJW196613:NJW196625 NAA196613:NAA196625 MQE196613:MQE196625 MGI196613:MGI196625 LWM196613:LWM196625 LMQ196613:LMQ196625 LCU196613:LCU196625 KSY196613:KSY196625 KJC196613:KJC196625 JZG196613:JZG196625 JPK196613:JPK196625 JFO196613:JFO196625 IVS196613:IVS196625 ILW196613:ILW196625 ICA196613:ICA196625 HSE196613:HSE196625 HII196613:HII196625 GYM196613:GYM196625 GOQ196613:GOQ196625 GEU196613:GEU196625 FUY196613:FUY196625 FLC196613:FLC196625 FBG196613:FBG196625 ERK196613:ERK196625 EHO196613:EHO196625 DXS196613:DXS196625 DNW196613:DNW196625 DEA196613:DEA196625 CUE196613:CUE196625 CKI196613:CKI196625 CAM196613:CAM196625 BQQ196613:BQQ196625 BGU196613:BGU196625 AWY196613:AWY196625 ANC196613:ANC196625 ADG196613:ADG196625 TK196613:TK196625 JO196613:JO196625 WWA131077:WWA131089 WME131077:WME131089 WCI131077:WCI131089 VSM131077:VSM131089 VIQ131077:VIQ131089 UYU131077:UYU131089 UOY131077:UOY131089 UFC131077:UFC131089 TVG131077:TVG131089 TLK131077:TLK131089 TBO131077:TBO131089 SRS131077:SRS131089 SHW131077:SHW131089 RYA131077:RYA131089 ROE131077:ROE131089 REI131077:REI131089 QUM131077:QUM131089 QKQ131077:QKQ131089 QAU131077:QAU131089 PQY131077:PQY131089 PHC131077:PHC131089 OXG131077:OXG131089 ONK131077:ONK131089 ODO131077:ODO131089 NTS131077:NTS131089 NJW131077:NJW131089 NAA131077:NAA131089 MQE131077:MQE131089 MGI131077:MGI131089 LWM131077:LWM131089 LMQ131077:LMQ131089 LCU131077:LCU131089 KSY131077:KSY131089 KJC131077:KJC131089 JZG131077:JZG131089 JPK131077:JPK131089 JFO131077:JFO131089 IVS131077:IVS131089 ILW131077:ILW131089 ICA131077:ICA131089 HSE131077:HSE131089 HII131077:HII131089 GYM131077:GYM131089 GOQ131077:GOQ131089 GEU131077:GEU131089 FUY131077:FUY131089 FLC131077:FLC131089 FBG131077:FBG131089 ERK131077:ERK131089 EHO131077:EHO131089 DXS131077:DXS131089 DNW131077:DNW131089 DEA131077:DEA131089 CUE131077:CUE131089 CKI131077:CKI131089 CAM131077:CAM131089 BQQ131077:BQQ131089 BGU131077:BGU131089 AWY131077:AWY131089 ANC131077:ANC131089 ADG131077:ADG131089 TK131077:TK131089 JO131077:JO131089 WWA65541:WWA65553 WME65541:WME65553 WCI65541:WCI65553 VSM65541:VSM65553 VIQ65541:VIQ65553 UYU65541:UYU65553 UOY65541:UOY65553 UFC65541:UFC65553 TVG65541:TVG65553 TLK65541:TLK65553 TBO65541:TBO65553 SRS65541:SRS65553 SHW65541:SHW65553 RYA65541:RYA65553 ROE65541:ROE65553 REI65541:REI65553 QUM65541:QUM65553 QKQ65541:QKQ65553 QAU65541:QAU65553 PQY65541:PQY65553 PHC65541:PHC65553 OXG65541:OXG65553 ONK65541:ONK65553 ODO65541:ODO65553 NTS65541:NTS65553 NJW65541:NJW65553 NAA65541:NAA65553 MQE65541:MQE65553 MGI65541:MGI65553 LWM65541:LWM65553 LMQ65541:LMQ65553 LCU65541:LCU65553 KSY65541:KSY65553 KJC65541:KJC65553 JZG65541:JZG65553 JPK65541:JPK65553 JFO65541:JFO65553 IVS65541:IVS65553 ILW65541:ILW65553 ICA65541:ICA65553 HSE65541:HSE65553 HII65541:HII65553 GYM65541:GYM65553 GOQ65541:GOQ65553 GEU65541:GEU65553 FUY65541:FUY65553 FLC65541:FLC65553 FBG65541:FBG65553 ERK65541:ERK65553 EHO65541:EHO65553 DXS65541:DXS65553 DNW65541:DNW65553 DEA65541:DEA65553 CUE65541:CUE65553 CKI65541:CKI65553 CAM65541:CAM65553 BQQ65541:BQQ65553 BGU65541:BGU65553 AWY65541:AWY65553 ANC65541:ANC65553 ADG65541:ADG65553 TK65541:TK65553 JO65541:JO65553 WWA983073 WME983073 WCI983073 VSM983073 VIQ983073 UYU983073 UOY983073 UFC983073 TVG983073 TLK983073 TBO983073 SRS983073 SHW983073 RYA983073 ROE983073 REI983073 QUM983073 QKQ983073 QAU983073 PQY983073 PHC983073 OXG983073 ONK983073 ODO983073 NTS983073 NJW983073 NAA983073 MQE983073 MGI983073 LWM983073 LMQ983073 LCU983073 KSY983073 KJC983073 JZG983073 JPK983073 JFO983073 IVS983073 ILW983073 ICA983073 HSE983073 HII983073 GYM983073 GOQ983073 GEU983073 FUY983073 FLC983073 FBG983073 ERK983073 EHO983073 DXS983073 DNW983073 DEA983073 CUE983073 CKI983073 CAM983073 BQQ983073 BGU983073 AWY983073 ANC983073 ADG983073 TK983073 JO983073 WWA917537 WME917537 WCI917537 VSM917537 VIQ917537 UYU917537 UOY917537 UFC917537 TVG917537 TLK917537 TBO917537 SRS917537 SHW917537 RYA917537 ROE917537 REI917537 QUM917537 QKQ917537 QAU917537 PQY917537 PHC917537 OXG917537 ONK917537 ODO917537 NTS917537 NJW917537 NAA917537 MQE917537 MGI917537 LWM917537 LMQ917537 LCU917537 KSY917537 KJC917537 JZG917537 JPK917537 JFO917537 IVS917537 ILW917537 ICA917537 HSE917537 HII917537 GYM917537 GOQ917537 GEU917537 FUY917537 FLC917537 FBG917537 ERK917537 EHO917537 DXS917537 DNW917537 DEA917537 CUE917537 CKI917537 CAM917537 BQQ917537 BGU917537 AWY917537 ANC917537 ADG917537 TK917537 JO917537 WWA852001 WME852001 WCI852001 VSM852001 VIQ852001 UYU852001 UOY852001 UFC852001 TVG852001 TLK852001 TBO852001 SRS852001 SHW852001 RYA852001 ROE852001 REI852001 QUM852001 QKQ852001 QAU852001 PQY852001 PHC852001 OXG852001 ONK852001 ODO852001 NTS852001 NJW852001 NAA852001 MQE852001 MGI852001 LWM852001 LMQ852001 LCU852001 KSY852001 KJC852001 JZG852001 JPK852001 JFO852001 IVS852001 ILW852001 ICA852001 HSE852001 HII852001 GYM852001 GOQ852001 GEU852001 FUY852001 FLC852001 FBG852001 ERK852001 EHO852001 DXS852001 DNW852001 DEA852001 CUE852001 CKI852001 CAM852001 BQQ852001 BGU852001 AWY852001 ANC852001 ADG852001 TK852001 JO852001 WWA786465 WME786465 WCI786465 VSM786465 VIQ786465 UYU786465 UOY786465 UFC786465 TVG786465 TLK786465 TBO786465 SRS786465 SHW786465 RYA786465 ROE786465 REI786465 QUM786465 QKQ786465 QAU786465 PQY786465 PHC786465 OXG786465 ONK786465 ODO786465 NTS786465 NJW786465 NAA786465 MQE786465 MGI786465 LWM786465 LMQ786465 LCU786465 KSY786465 KJC786465 JZG786465 JPK786465 JFO786465 IVS786465 ILW786465 ICA786465 HSE786465 HII786465 GYM786465 GOQ786465 GEU786465 FUY786465 FLC786465 FBG786465 ERK786465 EHO786465 DXS786465 DNW786465 DEA786465 CUE786465 CKI786465 CAM786465 BQQ786465 BGU786465 AWY786465 ANC786465 ADG786465 TK786465 JO786465 WWA720929 WME720929 WCI720929 VSM720929 VIQ720929 UYU720929 UOY720929 UFC720929 TVG720929 TLK720929 TBO720929 SRS720929 SHW720929 RYA720929 ROE720929 REI720929 QUM720929 QKQ720929 QAU720929 PQY720929 PHC720929 OXG720929 ONK720929 ODO720929 NTS720929 NJW720929 NAA720929 MQE720929 MGI720929 LWM720929 LMQ720929 LCU720929 KSY720929 KJC720929 JZG720929 JPK720929 JFO720929 IVS720929 ILW720929 ICA720929 HSE720929 HII720929 GYM720929 GOQ720929 GEU720929 FUY720929 FLC720929 FBG720929 ERK720929 EHO720929 DXS720929 DNW720929 DEA720929 CUE720929 CKI720929 CAM720929 BQQ720929 BGU720929 AWY720929 ANC720929 ADG720929 TK720929 JO720929 WWA655393 WME655393 WCI655393 VSM655393 VIQ655393 UYU655393 UOY655393 UFC655393 TVG655393 TLK655393 TBO655393 SRS655393 SHW655393 RYA655393 ROE655393 REI655393 QUM655393 QKQ655393 QAU655393 PQY655393 PHC655393 OXG655393 ONK655393 ODO655393 NTS655393 NJW655393 NAA655393 MQE655393 MGI655393 LWM655393 LMQ655393 LCU655393 KSY655393 KJC655393 JZG655393 JPK655393 JFO655393 IVS655393 ILW655393 ICA655393 HSE655393 HII655393 GYM655393 GOQ655393 GEU655393 FUY655393 FLC655393 FBG655393 ERK655393 EHO655393 DXS655393 DNW655393 DEA655393 CUE655393 CKI655393 CAM655393 BQQ655393 BGU655393 AWY655393 ANC655393 ADG655393 TK655393 JO655393 WWA589857 WME589857 WCI589857 VSM589857 VIQ589857 UYU589857 UOY589857 UFC589857 TVG589857 TLK589857 TBO589857 SRS589857 SHW589857 RYA589857 ROE589857 REI589857 QUM589857 QKQ589857 QAU589857 PQY589857 PHC589857 OXG589857 ONK589857 ODO589857 NTS589857 NJW589857 NAA589857 MQE589857 MGI589857 LWM589857 LMQ589857 LCU589857 KSY589857 KJC589857 JZG589857 JPK589857 JFO589857 IVS589857 ILW589857 ICA589857 HSE589857 HII589857 GYM589857 GOQ589857 GEU589857 FUY589857 FLC589857 FBG589857 ERK589857 EHO589857 DXS589857 DNW589857 DEA589857 CUE589857 CKI589857 CAM589857 BQQ589857 BGU589857 AWY589857 ANC589857 ADG589857 TK589857 JO589857 WWA524321 WME524321 WCI524321 VSM524321 VIQ524321 UYU524321 UOY524321 UFC524321 TVG524321 TLK524321 TBO524321 SRS524321 SHW524321 RYA524321 ROE524321 REI524321 QUM524321 QKQ524321 QAU524321 PQY524321 PHC524321 OXG524321 ONK524321 ODO524321 NTS524321 NJW524321 NAA524321 MQE524321 MGI524321 LWM524321 LMQ524321 LCU524321 KSY524321 KJC524321 JZG524321 JPK524321 JFO524321 IVS524321 ILW524321 ICA524321 HSE524321 HII524321 GYM524321 GOQ524321 GEU524321 FUY524321 FLC524321 FBG524321 ERK524321 EHO524321 DXS524321 DNW524321 DEA524321 CUE524321 CKI524321 CAM524321 BQQ524321 BGU524321 AWY524321 ANC524321 ADG524321 TK524321 JO524321 WWA458785 WME458785 WCI458785 VSM458785 VIQ458785 UYU458785 UOY458785 UFC458785 TVG458785 TLK458785 TBO458785 SRS458785 SHW458785 RYA458785 ROE458785 REI458785 QUM458785 QKQ458785 QAU458785 PQY458785 PHC458785 OXG458785 ONK458785 ODO458785 NTS458785 NJW458785 NAA458785 MQE458785 MGI458785 LWM458785 LMQ458785 LCU458785 KSY458785 KJC458785 JZG458785 JPK458785 JFO458785 IVS458785 ILW458785 ICA458785 HSE458785 HII458785 GYM458785 GOQ458785 GEU458785 FUY458785 FLC458785 FBG458785 ERK458785 EHO458785 DXS458785 DNW458785 DEA458785 CUE458785 CKI458785 CAM458785 BQQ458785 BGU458785 AWY458785 ANC458785 ADG458785 TK458785 JO458785 WWA393249 WME393249 WCI393249 VSM393249 VIQ393249 UYU393249 UOY393249 UFC393249 TVG393249 TLK393249 TBO393249 SRS393249 SHW393249 RYA393249 ROE393249 REI393249 QUM393249 QKQ393249 QAU393249 PQY393249 PHC393249 OXG393249 ONK393249 ODO393249 NTS393249 NJW393249 NAA393249 MQE393249 MGI393249 LWM393249 LMQ393249 LCU393249 KSY393249 KJC393249 JZG393249 JPK393249 JFO393249 IVS393249 ILW393249 ICA393249 HSE393249 HII393249 GYM393249 GOQ393249 GEU393249 FUY393249 FLC393249 FBG393249 ERK393249 EHO393249 DXS393249 DNW393249 DEA393249 CUE393249 CKI393249 CAM393249 BQQ393249 BGU393249 AWY393249 ANC393249 ADG393249 TK393249 JO393249 WWA327713 WME327713 WCI327713 VSM327713 VIQ327713 UYU327713 UOY327713 UFC327713 TVG327713 TLK327713 TBO327713 SRS327713 SHW327713 RYA327713 ROE327713 REI327713 QUM327713 QKQ327713 QAU327713 PQY327713 PHC327713 OXG327713 ONK327713 ODO327713 NTS327713 NJW327713 NAA327713 MQE327713 MGI327713 LWM327713 LMQ327713 LCU327713 KSY327713 KJC327713 JZG327713 JPK327713 JFO327713 IVS327713 ILW327713 ICA327713 HSE327713 HII327713 GYM327713 GOQ327713 GEU327713 FUY327713 FLC327713 FBG327713 ERK327713 EHO327713 DXS327713 DNW327713 DEA327713 CUE327713 CKI327713 CAM327713 BQQ327713 BGU327713 AWY327713 ANC327713 ADG327713 TK327713 JO327713 WWA262177 WME262177 WCI262177 VSM262177 VIQ262177 UYU262177 UOY262177 UFC262177 TVG262177 TLK262177 TBO262177 SRS262177 SHW262177 RYA262177 ROE262177 REI262177 QUM262177 QKQ262177 QAU262177 PQY262177 PHC262177 OXG262177 ONK262177 ODO262177 NTS262177 NJW262177 NAA262177 MQE262177 MGI262177 LWM262177 LMQ262177 LCU262177 KSY262177 KJC262177 JZG262177 JPK262177 JFO262177 IVS262177 ILW262177 ICA262177 HSE262177 HII262177 GYM262177 GOQ262177 GEU262177 FUY262177 FLC262177 FBG262177 ERK262177 EHO262177 DXS262177 DNW262177 DEA262177 CUE262177 CKI262177 CAM262177 BQQ262177 BGU262177 AWY262177 ANC262177 ADG262177 TK262177 JO262177 WWA196641 WME196641 WCI196641 VSM196641 VIQ196641 UYU196641 UOY196641 UFC196641 TVG196641 TLK196641 TBO196641 SRS196641 SHW196641 RYA196641 ROE196641 REI196641 QUM196641 QKQ196641 QAU196641 PQY196641 PHC196641 OXG196641 ONK196641 ODO196641 NTS196641 NJW196641 NAA196641 MQE196641 MGI196641 LWM196641 LMQ196641 LCU196641 KSY196641 KJC196641 JZG196641 JPK196641 JFO196641 IVS196641 ILW196641 ICA196641 HSE196641 HII196641 GYM196641 GOQ196641 GEU196641 FUY196641 FLC196641 FBG196641 ERK196641 EHO196641 DXS196641 DNW196641 DEA196641 CUE196641 CKI196641 CAM196641 BQQ196641 BGU196641 AWY196641 ANC196641 ADG196641 TK196641 JO196641 WWA131105 WME131105 WCI131105 VSM131105 VIQ131105 UYU131105 UOY131105 UFC131105 TVG131105 TLK131105 TBO131105 SRS131105 SHW131105 RYA131105 ROE131105 REI131105 QUM131105 QKQ131105 QAU131105 PQY131105 PHC131105 OXG131105 ONK131105 ODO131105 NTS131105 NJW131105 NAA131105 MQE131105 MGI131105 LWM131105 LMQ131105 LCU131105 KSY131105 KJC131105 JZG131105 JPK131105 JFO131105 IVS131105 ILW131105 ICA131105 HSE131105 HII131105 GYM131105 GOQ131105 GEU131105 FUY131105 FLC131105 FBG131105 ERK131105 EHO131105 DXS131105 DNW131105 DEA131105 CUE131105 CKI131105 CAM131105 BQQ131105 BGU131105 AWY131105 ANC131105 ADG131105 TK131105 JO131105 WWA65569 WME65569 WCI65569 VSM65569 VIQ65569 UYU65569 UOY65569 UFC65569 TVG65569 TLK65569 TBO65569 SRS65569 SHW65569 RYA65569 ROE65569 REI65569 QUM65569 QKQ65569 QAU65569 PQY65569 PHC65569 OXG65569 ONK65569 ODO65569 NTS65569 NJW65569 NAA65569 MQE65569 MGI65569 LWM65569 LMQ65569 LCU65569 KSY65569 KJC65569 JZG65569 JPK65569 JFO65569 IVS65569 ILW65569 ICA65569 HSE65569 HII65569 GYM65569 GOQ65569 GEU65569 FUY65569 FLC65569 FBG65569 ERK65569 EHO65569 DXS65569 DNW65569 DEA65569 CUE65569 CKI65569 CAM65569 BQQ65569 BGU65569 AWY65569 ANC65569 ADG65569 TK65569 JO65569 WVY983061:WVY983071 WMC983061:WMC983071 WCG983061:WCG983071 VSK983061:VSK983071 VIO983061:VIO983071 UYS983061:UYS983071 UOW983061:UOW983071 UFA983061:UFA983071 TVE983061:TVE983071 TLI983061:TLI983071 TBM983061:TBM983071 SRQ983061:SRQ983071 SHU983061:SHU983071 RXY983061:RXY983071 ROC983061:ROC983071 REG983061:REG983071 QUK983061:QUK983071 QKO983061:QKO983071 QAS983061:QAS983071 PQW983061:PQW983071 PHA983061:PHA983071 OXE983061:OXE983071 ONI983061:ONI983071 ODM983061:ODM983071 NTQ983061:NTQ983071 NJU983061:NJU983071 MZY983061:MZY983071 MQC983061:MQC983071 MGG983061:MGG983071 LWK983061:LWK983071 LMO983061:LMO983071 LCS983061:LCS983071 KSW983061:KSW983071 KJA983061:KJA983071 JZE983061:JZE983071 JPI983061:JPI983071 JFM983061:JFM983071 IVQ983061:IVQ983071 ILU983061:ILU983071 IBY983061:IBY983071 HSC983061:HSC983071 HIG983061:HIG983071 GYK983061:GYK983071 GOO983061:GOO983071 GES983061:GES983071 FUW983061:FUW983071 FLA983061:FLA983071 FBE983061:FBE983071 ERI983061:ERI983071 EHM983061:EHM983071 DXQ983061:DXQ983071 DNU983061:DNU983071 DDY983061:DDY983071 CUC983061:CUC983071 CKG983061:CKG983071 CAK983061:CAK983071 BQO983061:BQO983071 BGS983061:BGS983071 AWW983061:AWW983071 ANA983061:ANA983071 ADE983061:ADE983071 TI983061:TI983071 JM983061:JM983071 L983061:L983071 WVY917525:WVY917535 WMC917525:WMC917535 WCG917525:WCG917535 VSK917525:VSK917535 VIO917525:VIO917535 UYS917525:UYS917535 UOW917525:UOW917535 UFA917525:UFA917535 TVE917525:TVE917535 TLI917525:TLI917535 TBM917525:TBM917535 SRQ917525:SRQ917535 SHU917525:SHU917535 RXY917525:RXY917535 ROC917525:ROC917535 REG917525:REG917535 QUK917525:QUK917535 QKO917525:QKO917535 QAS917525:QAS917535 PQW917525:PQW917535 PHA917525:PHA917535 OXE917525:OXE917535 ONI917525:ONI917535 ODM917525:ODM917535 NTQ917525:NTQ917535 NJU917525:NJU917535 MZY917525:MZY917535 MQC917525:MQC917535 MGG917525:MGG917535 LWK917525:LWK917535 LMO917525:LMO917535 LCS917525:LCS917535 KSW917525:KSW917535 KJA917525:KJA917535 JZE917525:JZE917535 JPI917525:JPI917535 JFM917525:JFM917535 IVQ917525:IVQ917535 ILU917525:ILU917535 IBY917525:IBY917535 HSC917525:HSC917535 HIG917525:HIG917535 GYK917525:GYK917535 GOO917525:GOO917535 GES917525:GES917535 FUW917525:FUW917535 FLA917525:FLA917535 FBE917525:FBE917535 ERI917525:ERI917535 EHM917525:EHM917535 DXQ917525:DXQ917535 DNU917525:DNU917535 DDY917525:DDY917535 CUC917525:CUC917535 CKG917525:CKG917535 CAK917525:CAK917535 BQO917525:BQO917535 BGS917525:BGS917535 AWW917525:AWW917535 ANA917525:ANA917535 ADE917525:ADE917535 TI917525:TI917535 JM917525:JM917535 L917525:L917535 WVY851989:WVY851999 WMC851989:WMC851999 WCG851989:WCG851999 VSK851989:VSK851999 VIO851989:VIO851999 UYS851989:UYS851999 UOW851989:UOW851999 UFA851989:UFA851999 TVE851989:TVE851999 TLI851989:TLI851999 TBM851989:TBM851999 SRQ851989:SRQ851999 SHU851989:SHU851999 RXY851989:RXY851999 ROC851989:ROC851999 REG851989:REG851999 QUK851989:QUK851999 QKO851989:QKO851999 QAS851989:QAS851999 PQW851989:PQW851999 PHA851989:PHA851999 OXE851989:OXE851999 ONI851989:ONI851999 ODM851989:ODM851999 NTQ851989:NTQ851999 NJU851989:NJU851999 MZY851989:MZY851999 MQC851989:MQC851999 MGG851989:MGG851999 LWK851989:LWK851999 LMO851989:LMO851999 LCS851989:LCS851999 KSW851989:KSW851999 KJA851989:KJA851999 JZE851989:JZE851999 JPI851989:JPI851999 JFM851989:JFM851999 IVQ851989:IVQ851999 ILU851989:ILU851999 IBY851989:IBY851999 HSC851989:HSC851999 HIG851989:HIG851999 GYK851989:GYK851999 GOO851989:GOO851999 GES851989:GES851999 FUW851989:FUW851999 FLA851989:FLA851999 FBE851989:FBE851999 ERI851989:ERI851999 EHM851989:EHM851999 DXQ851989:DXQ851999 DNU851989:DNU851999 DDY851989:DDY851999 CUC851989:CUC851999 CKG851989:CKG851999 CAK851989:CAK851999 BQO851989:BQO851999 BGS851989:BGS851999 AWW851989:AWW851999 ANA851989:ANA851999 ADE851989:ADE851999 TI851989:TI851999 JM851989:JM851999 L851989:L851999 WVY786453:WVY786463 WMC786453:WMC786463 WCG786453:WCG786463 VSK786453:VSK786463 VIO786453:VIO786463 UYS786453:UYS786463 UOW786453:UOW786463 UFA786453:UFA786463 TVE786453:TVE786463 TLI786453:TLI786463 TBM786453:TBM786463 SRQ786453:SRQ786463 SHU786453:SHU786463 RXY786453:RXY786463 ROC786453:ROC786463 REG786453:REG786463 QUK786453:QUK786463 QKO786453:QKO786463 QAS786453:QAS786463 PQW786453:PQW786463 PHA786453:PHA786463 OXE786453:OXE786463 ONI786453:ONI786463 ODM786453:ODM786463 NTQ786453:NTQ786463 NJU786453:NJU786463 MZY786453:MZY786463 MQC786453:MQC786463 MGG786453:MGG786463 LWK786453:LWK786463 LMO786453:LMO786463 LCS786453:LCS786463 KSW786453:KSW786463 KJA786453:KJA786463 JZE786453:JZE786463 JPI786453:JPI786463 JFM786453:JFM786463 IVQ786453:IVQ786463 ILU786453:ILU786463 IBY786453:IBY786463 HSC786453:HSC786463 HIG786453:HIG786463 GYK786453:GYK786463 GOO786453:GOO786463 GES786453:GES786463 FUW786453:FUW786463 FLA786453:FLA786463 FBE786453:FBE786463 ERI786453:ERI786463 EHM786453:EHM786463 DXQ786453:DXQ786463 DNU786453:DNU786463 DDY786453:DDY786463 CUC786453:CUC786463 CKG786453:CKG786463 CAK786453:CAK786463 BQO786453:BQO786463 BGS786453:BGS786463 AWW786453:AWW786463 ANA786453:ANA786463 ADE786453:ADE786463 TI786453:TI786463 JM786453:JM786463 L786453:L786463 WVY720917:WVY720927 WMC720917:WMC720927 WCG720917:WCG720927 VSK720917:VSK720927 VIO720917:VIO720927 UYS720917:UYS720927 UOW720917:UOW720927 UFA720917:UFA720927 TVE720917:TVE720927 TLI720917:TLI720927 TBM720917:TBM720927 SRQ720917:SRQ720927 SHU720917:SHU720927 RXY720917:RXY720927 ROC720917:ROC720927 REG720917:REG720927 QUK720917:QUK720927 QKO720917:QKO720927 QAS720917:QAS720927 PQW720917:PQW720927 PHA720917:PHA720927 OXE720917:OXE720927 ONI720917:ONI720927 ODM720917:ODM720927 NTQ720917:NTQ720927 NJU720917:NJU720927 MZY720917:MZY720927 MQC720917:MQC720927 MGG720917:MGG720927 LWK720917:LWK720927 LMO720917:LMO720927 LCS720917:LCS720927 KSW720917:KSW720927 KJA720917:KJA720927 JZE720917:JZE720927 JPI720917:JPI720927 JFM720917:JFM720927 IVQ720917:IVQ720927 ILU720917:ILU720927 IBY720917:IBY720927 HSC720917:HSC720927 HIG720917:HIG720927 GYK720917:GYK720927 GOO720917:GOO720927 GES720917:GES720927 FUW720917:FUW720927 FLA720917:FLA720927 FBE720917:FBE720927 ERI720917:ERI720927 EHM720917:EHM720927 DXQ720917:DXQ720927 DNU720917:DNU720927 DDY720917:DDY720927 CUC720917:CUC720927 CKG720917:CKG720927 CAK720917:CAK720927 BQO720917:BQO720927 BGS720917:BGS720927 AWW720917:AWW720927 ANA720917:ANA720927 ADE720917:ADE720927 TI720917:TI720927 JM720917:JM720927 L720917:L720927 WVY655381:WVY655391 WMC655381:WMC655391 WCG655381:WCG655391 VSK655381:VSK655391 VIO655381:VIO655391 UYS655381:UYS655391 UOW655381:UOW655391 UFA655381:UFA655391 TVE655381:TVE655391 TLI655381:TLI655391 TBM655381:TBM655391 SRQ655381:SRQ655391 SHU655381:SHU655391 RXY655381:RXY655391 ROC655381:ROC655391 REG655381:REG655391 QUK655381:QUK655391 QKO655381:QKO655391 QAS655381:QAS655391 PQW655381:PQW655391 PHA655381:PHA655391 OXE655381:OXE655391 ONI655381:ONI655391 ODM655381:ODM655391 NTQ655381:NTQ655391 NJU655381:NJU655391 MZY655381:MZY655391 MQC655381:MQC655391 MGG655381:MGG655391 LWK655381:LWK655391 LMO655381:LMO655391 LCS655381:LCS655391 KSW655381:KSW655391 KJA655381:KJA655391 JZE655381:JZE655391 JPI655381:JPI655391 JFM655381:JFM655391 IVQ655381:IVQ655391 ILU655381:ILU655391 IBY655381:IBY655391 HSC655381:HSC655391 HIG655381:HIG655391 GYK655381:GYK655391 GOO655381:GOO655391 GES655381:GES655391 FUW655381:FUW655391 FLA655381:FLA655391 FBE655381:FBE655391 ERI655381:ERI655391 EHM655381:EHM655391 DXQ655381:DXQ655391 DNU655381:DNU655391 DDY655381:DDY655391 CUC655381:CUC655391 CKG655381:CKG655391 CAK655381:CAK655391 BQO655381:BQO655391 BGS655381:BGS655391 AWW655381:AWW655391 ANA655381:ANA655391 ADE655381:ADE655391 TI655381:TI655391 JM655381:JM655391 L655381:L655391 WVY589845:WVY589855 WMC589845:WMC589855 WCG589845:WCG589855 VSK589845:VSK589855 VIO589845:VIO589855 UYS589845:UYS589855 UOW589845:UOW589855 UFA589845:UFA589855 TVE589845:TVE589855 TLI589845:TLI589855 TBM589845:TBM589855 SRQ589845:SRQ589855 SHU589845:SHU589855 RXY589845:RXY589855 ROC589845:ROC589855 REG589845:REG589855 QUK589845:QUK589855 QKO589845:QKO589855 QAS589845:QAS589855 PQW589845:PQW589855 PHA589845:PHA589855 OXE589845:OXE589855 ONI589845:ONI589855 ODM589845:ODM589855 NTQ589845:NTQ589855 NJU589845:NJU589855 MZY589845:MZY589855 MQC589845:MQC589855 MGG589845:MGG589855 LWK589845:LWK589855 LMO589845:LMO589855 LCS589845:LCS589855 KSW589845:KSW589855 KJA589845:KJA589855 JZE589845:JZE589855 JPI589845:JPI589855 JFM589845:JFM589855 IVQ589845:IVQ589855 ILU589845:ILU589855 IBY589845:IBY589855 HSC589845:HSC589855 HIG589845:HIG589855 GYK589845:GYK589855 GOO589845:GOO589855 GES589845:GES589855 FUW589845:FUW589855 FLA589845:FLA589855 FBE589845:FBE589855 ERI589845:ERI589855 EHM589845:EHM589855 DXQ589845:DXQ589855 DNU589845:DNU589855 DDY589845:DDY589855 CUC589845:CUC589855 CKG589845:CKG589855 CAK589845:CAK589855 BQO589845:BQO589855 BGS589845:BGS589855 AWW589845:AWW589855 ANA589845:ANA589855 ADE589845:ADE589855 TI589845:TI589855 JM589845:JM589855 L589845:L589855 WVY524309:WVY524319 WMC524309:WMC524319 WCG524309:WCG524319 VSK524309:VSK524319 VIO524309:VIO524319 UYS524309:UYS524319 UOW524309:UOW524319 UFA524309:UFA524319 TVE524309:TVE524319 TLI524309:TLI524319 TBM524309:TBM524319 SRQ524309:SRQ524319 SHU524309:SHU524319 RXY524309:RXY524319 ROC524309:ROC524319 REG524309:REG524319 QUK524309:QUK524319 QKO524309:QKO524319 QAS524309:QAS524319 PQW524309:PQW524319 PHA524309:PHA524319 OXE524309:OXE524319 ONI524309:ONI524319 ODM524309:ODM524319 NTQ524309:NTQ524319 NJU524309:NJU524319 MZY524309:MZY524319 MQC524309:MQC524319 MGG524309:MGG524319 LWK524309:LWK524319 LMO524309:LMO524319 LCS524309:LCS524319 KSW524309:KSW524319 KJA524309:KJA524319 JZE524309:JZE524319 JPI524309:JPI524319 JFM524309:JFM524319 IVQ524309:IVQ524319 ILU524309:ILU524319 IBY524309:IBY524319 HSC524309:HSC524319 HIG524309:HIG524319 GYK524309:GYK524319 GOO524309:GOO524319 GES524309:GES524319 FUW524309:FUW524319 FLA524309:FLA524319 FBE524309:FBE524319 ERI524309:ERI524319 EHM524309:EHM524319 DXQ524309:DXQ524319 DNU524309:DNU524319 DDY524309:DDY524319 CUC524309:CUC524319 CKG524309:CKG524319 CAK524309:CAK524319 BQO524309:BQO524319 BGS524309:BGS524319 AWW524309:AWW524319 ANA524309:ANA524319 ADE524309:ADE524319 TI524309:TI524319 JM524309:JM524319 L524309:L524319 WVY458773:WVY458783 WMC458773:WMC458783 WCG458773:WCG458783 VSK458773:VSK458783 VIO458773:VIO458783 UYS458773:UYS458783 UOW458773:UOW458783 UFA458773:UFA458783 TVE458773:TVE458783 TLI458773:TLI458783 TBM458773:TBM458783 SRQ458773:SRQ458783 SHU458773:SHU458783 RXY458773:RXY458783 ROC458773:ROC458783 REG458773:REG458783 QUK458773:QUK458783 QKO458773:QKO458783 QAS458773:QAS458783 PQW458773:PQW458783 PHA458773:PHA458783 OXE458773:OXE458783 ONI458773:ONI458783 ODM458773:ODM458783 NTQ458773:NTQ458783 NJU458773:NJU458783 MZY458773:MZY458783 MQC458773:MQC458783 MGG458773:MGG458783 LWK458773:LWK458783 LMO458773:LMO458783 LCS458773:LCS458783 KSW458773:KSW458783 KJA458773:KJA458783 JZE458773:JZE458783 JPI458773:JPI458783 JFM458773:JFM458783 IVQ458773:IVQ458783 ILU458773:ILU458783 IBY458773:IBY458783 HSC458773:HSC458783 HIG458773:HIG458783 GYK458773:GYK458783 GOO458773:GOO458783 GES458773:GES458783 FUW458773:FUW458783 FLA458773:FLA458783 FBE458773:FBE458783 ERI458773:ERI458783 EHM458773:EHM458783 DXQ458773:DXQ458783 DNU458773:DNU458783 DDY458773:DDY458783 CUC458773:CUC458783 CKG458773:CKG458783 CAK458773:CAK458783 BQO458773:BQO458783 BGS458773:BGS458783 AWW458773:AWW458783 ANA458773:ANA458783 ADE458773:ADE458783 TI458773:TI458783 JM458773:JM458783 L458773:L458783 WVY393237:WVY393247 WMC393237:WMC393247 WCG393237:WCG393247 VSK393237:VSK393247 VIO393237:VIO393247 UYS393237:UYS393247 UOW393237:UOW393247 UFA393237:UFA393247 TVE393237:TVE393247 TLI393237:TLI393247 TBM393237:TBM393247 SRQ393237:SRQ393247 SHU393237:SHU393247 RXY393237:RXY393247 ROC393237:ROC393247 REG393237:REG393247 QUK393237:QUK393247 QKO393237:QKO393247 QAS393237:QAS393247 PQW393237:PQW393247 PHA393237:PHA393247 OXE393237:OXE393247 ONI393237:ONI393247 ODM393237:ODM393247 NTQ393237:NTQ393247 NJU393237:NJU393247 MZY393237:MZY393247 MQC393237:MQC393247 MGG393237:MGG393247 LWK393237:LWK393247 LMO393237:LMO393247 LCS393237:LCS393247 KSW393237:KSW393247 KJA393237:KJA393247 JZE393237:JZE393247 JPI393237:JPI393247 JFM393237:JFM393247 IVQ393237:IVQ393247 ILU393237:ILU393247 IBY393237:IBY393247 HSC393237:HSC393247 HIG393237:HIG393247 GYK393237:GYK393247 GOO393237:GOO393247 GES393237:GES393247 FUW393237:FUW393247 FLA393237:FLA393247 FBE393237:FBE393247 ERI393237:ERI393247 EHM393237:EHM393247 DXQ393237:DXQ393247 DNU393237:DNU393247 DDY393237:DDY393247 CUC393237:CUC393247 CKG393237:CKG393247 CAK393237:CAK393247 BQO393237:BQO393247 BGS393237:BGS393247 AWW393237:AWW393247 ANA393237:ANA393247 ADE393237:ADE393247 TI393237:TI393247 JM393237:JM393247 L393237:L393247 WVY327701:WVY327711 WMC327701:WMC327711 WCG327701:WCG327711 VSK327701:VSK327711 VIO327701:VIO327711 UYS327701:UYS327711 UOW327701:UOW327711 UFA327701:UFA327711 TVE327701:TVE327711 TLI327701:TLI327711 TBM327701:TBM327711 SRQ327701:SRQ327711 SHU327701:SHU327711 RXY327701:RXY327711 ROC327701:ROC327711 REG327701:REG327711 QUK327701:QUK327711 QKO327701:QKO327711 QAS327701:QAS327711 PQW327701:PQW327711 PHA327701:PHA327711 OXE327701:OXE327711 ONI327701:ONI327711 ODM327701:ODM327711 NTQ327701:NTQ327711 NJU327701:NJU327711 MZY327701:MZY327711 MQC327701:MQC327711 MGG327701:MGG327711 LWK327701:LWK327711 LMO327701:LMO327711 LCS327701:LCS327711 KSW327701:KSW327711 KJA327701:KJA327711 JZE327701:JZE327711 JPI327701:JPI327711 JFM327701:JFM327711 IVQ327701:IVQ327711 ILU327701:ILU327711 IBY327701:IBY327711 HSC327701:HSC327711 HIG327701:HIG327711 GYK327701:GYK327711 GOO327701:GOO327711 GES327701:GES327711 FUW327701:FUW327711 FLA327701:FLA327711 FBE327701:FBE327711 ERI327701:ERI327711 EHM327701:EHM327711 DXQ327701:DXQ327711 DNU327701:DNU327711 DDY327701:DDY327711 CUC327701:CUC327711 CKG327701:CKG327711 CAK327701:CAK327711 BQO327701:BQO327711 BGS327701:BGS327711 AWW327701:AWW327711 ANA327701:ANA327711 ADE327701:ADE327711 TI327701:TI327711 JM327701:JM327711 L327701:L327711 WVY262165:WVY262175 WMC262165:WMC262175 WCG262165:WCG262175 VSK262165:VSK262175 VIO262165:VIO262175 UYS262165:UYS262175 UOW262165:UOW262175 UFA262165:UFA262175 TVE262165:TVE262175 TLI262165:TLI262175 TBM262165:TBM262175 SRQ262165:SRQ262175 SHU262165:SHU262175 RXY262165:RXY262175 ROC262165:ROC262175 REG262165:REG262175 QUK262165:QUK262175 QKO262165:QKO262175 QAS262165:QAS262175 PQW262165:PQW262175 PHA262165:PHA262175 OXE262165:OXE262175 ONI262165:ONI262175 ODM262165:ODM262175 NTQ262165:NTQ262175 NJU262165:NJU262175 MZY262165:MZY262175 MQC262165:MQC262175 MGG262165:MGG262175 LWK262165:LWK262175 LMO262165:LMO262175 LCS262165:LCS262175 KSW262165:KSW262175 KJA262165:KJA262175 JZE262165:JZE262175 JPI262165:JPI262175 JFM262165:JFM262175 IVQ262165:IVQ262175 ILU262165:ILU262175 IBY262165:IBY262175 HSC262165:HSC262175 HIG262165:HIG262175 GYK262165:GYK262175 GOO262165:GOO262175 GES262165:GES262175 FUW262165:FUW262175 FLA262165:FLA262175 FBE262165:FBE262175 ERI262165:ERI262175 EHM262165:EHM262175 DXQ262165:DXQ262175 DNU262165:DNU262175 DDY262165:DDY262175 CUC262165:CUC262175 CKG262165:CKG262175 CAK262165:CAK262175 BQO262165:BQO262175 BGS262165:BGS262175 AWW262165:AWW262175 ANA262165:ANA262175 ADE262165:ADE262175 TI262165:TI262175 JM262165:JM262175 L262165:L262175 WVY196629:WVY196639 WMC196629:WMC196639 WCG196629:WCG196639 VSK196629:VSK196639 VIO196629:VIO196639 UYS196629:UYS196639 UOW196629:UOW196639 UFA196629:UFA196639 TVE196629:TVE196639 TLI196629:TLI196639 TBM196629:TBM196639 SRQ196629:SRQ196639 SHU196629:SHU196639 RXY196629:RXY196639 ROC196629:ROC196639 REG196629:REG196639 QUK196629:QUK196639 QKO196629:QKO196639 QAS196629:QAS196639 PQW196629:PQW196639 PHA196629:PHA196639 OXE196629:OXE196639 ONI196629:ONI196639 ODM196629:ODM196639 NTQ196629:NTQ196639 NJU196629:NJU196639 MZY196629:MZY196639 MQC196629:MQC196639 MGG196629:MGG196639 LWK196629:LWK196639 LMO196629:LMO196639 LCS196629:LCS196639 KSW196629:KSW196639 KJA196629:KJA196639 JZE196629:JZE196639 JPI196629:JPI196639 JFM196629:JFM196639 IVQ196629:IVQ196639 ILU196629:ILU196639 IBY196629:IBY196639 HSC196629:HSC196639 HIG196629:HIG196639 GYK196629:GYK196639 GOO196629:GOO196639 GES196629:GES196639 FUW196629:FUW196639 FLA196629:FLA196639 FBE196629:FBE196639 ERI196629:ERI196639 EHM196629:EHM196639 DXQ196629:DXQ196639 DNU196629:DNU196639 DDY196629:DDY196639 CUC196629:CUC196639 CKG196629:CKG196639 CAK196629:CAK196639 BQO196629:BQO196639 BGS196629:BGS196639 AWW196629:AWW196639 ANA196629:ANA196639 ADE196629:ADE196639 TI196629:TI196639 JM196629:JM196639 L196629:L196639 WVY131093:WVY131103 WMC131093:WMC131103 WCG131093:WCG131103 VSK131093:VSK131103 VIO131093:VIO131103 UYS131093:UYS131103 UOW131093:UOW131103 UFA131093:UFA131103 TVE131093:TVE131103 TLI131093:TLI131103 TBM131093:TBM131103 SRQ131093:SRQ131103 SHU131093:SHU131103 RXY131093:RXY131103 ROC131093:ROC131103 REG131093:REG131103 QUK131093:QUK131103 QKO131093:QKO131103 QAS131093:QAS131103 PQW131093:PQW131103 PHA131093:PHA131103 OXE131093:OXE131103 ONI131093:ONI131103 ODM131093:ODM131103 NTQ131093:NTQ131103 NJU131093:NJU131103 MZY131093:MZY131103 MQC131093:MQC131103 MGG131093:MGG131103 LWK131093:LWK131103 LMO131093:LMO131103 LCS131093:LCS131103 KSW131093:KSW131103 KJA131093:KJA131103 JZE131093:JZE131103 JPI131093:JPI131103 JFM131093:JFM131103 IVQ131093:IVQ131103 ILU131093:ILU131103 IBY131093:IBY131103 HSC131093:HSC131103 HIG131093:HIG131103 GYK131093:GYK131103 GOO131093:GOO131103 GES131093:GES131103 FUW131093:FUW131103 FLA131093:FLA131103 FBE131093:FBE131103 ERI131093:ERI131103 EHM131093:EHM131103 DXQ131093:DXQ131103 DNU131093:DNU131103 DDY131093:DDY131103 CUC131093:CUC131103 CKG131093:CKG131103 CAK131093:CAK131103 BQO131093:BQO131103 BGS131093:BGS131103 AWW131093:AWW131103 ANA131093:ANA131103 ADE131093:ADE131103 TI131093:TI131103 JM131093:JM131103 L131093:L131103 WVY65557:WVY65567 WMC65557:WMC65567 WCG65557:WCG65567 VSK65557:VSK65567 VIO65557:VIO65567 UYS65557:UYS65567 UOW65557:UOW65567 UFA65557:UFA65567 TVE65557:TVE65567 TLI65557:TLI65567 TBM65557:TBM65567 SRQ65557:SRQ65567 SHU65557:SHU65567 RXY65557:RXY65567 ROC65557:ROC65567 REG65557:REG65567 QUK65557:QUK65567 QKO65557:QKO65567 QAS65557:QAS65567 PQW65557:PQW65567 PHA65557:PHA65567 OXE65557:OXE65567 ONI65557:ONI65567 ODM65557:ODM65567 NTQ65557:NTQ65567 NJU65557:NJU65567 MZY65557:MZY65567 MQC65557:MQC65567 MGG65557:MGG65567 LWK65557:LWK65567 LMO65557:LMO65567 LCS65557:LCS65567 KSW65557:KSW65567 KJA65557:KJA65567 JZE65557:JZE65567 JPI65557:JPI65567 JFM65557:JFM65567 IVQ65557:IVQ65567 ILU65557:ILU65567 IBY65557:IBY65567 HSC65557:HSC65567 HIG65557:HIG65567 GYK65557:GYK65567 GOO65557:GOO65567 GES65557:GES65567 FUW65557:FUW65567 FLA65557:FLA65567 FBE65557:FBE65567 ERI65557:ERI65567 EHM65557:EHM65567 DXQ65557:DXQ65567 DNU65557:DNU65567 DDY65557:DDY65567 CUC65557:CUC65567 CKG65557:CKG65567 CAK65557:CAK65567 BQO65557:BQO65567 BGS65557:BGS65567 AWW65557:AWW65567 ANA65557:ANA65567 ADE65557:ADE65567 TI65557:TI65567 JM65557:JM65567 L65557:L65567 WVY983059 WMC983059 WCG983059 VSK983059 VIO983059 UYS983059 UOW983059 UFA983059 TVE983059 TLI983059 TBM983059 SRQ983059 SHU983059 RXY983059 ROC983059 REG983059 QUK983059 QKO983059 QAS983059 PQW983059 PHA983059 OXE983059 ONI983059 ODM983059 NTQ983059 NJU983059 MZY983059 MQC983059 MGG983059 LWK983059 LMO983059 LCS983059 KSW983059 KJA983059 JZE983059 JPI983059 JFM983059 IVQ983059 ILU983059 IBY983059 HSC983059 HIG983059 GYK983059 GOO983059 GES983059 FUW983059 FLA983059 FBE983059 ERI983059 EHM983059 DXQ983059 DNU983059 DDY983059 CUC983059 CKG983059 CAK983059 BQO983059 BGS983059 AWW983059 ANA983059 ADE983059 TI983059 JM983059 L983059 WVY917523 WMC917523 WCG917523 VSK917523 VIO917523 UYS917523 UOW917523 UFA917523 TVE917523 TLI917523 TBM917523 SRQ917523 SHU917523 RXY917523 ROC917523 REG917523 QUK917523 QKO917523 QAS917523 PQW917523 PHA917523 OXE917523 ONI917523 ODM917523 NTQ917523 NJU917523 MZY917523 MQC917523 MGG917523 LWK917523 LMO917523 LCS917523 KSW917523 KJA917523 JZE917523 JPI917523 JFM917523 IVQ917523 ILU917523 IBY917523 HSC917523 HIG917523 GYK917523 GOO917523 GES917523 FUW917523 FLA917523 FBE917523 ERI917523 EHM917523 DXQ917523 DNU917523 DDY917523 CUC917523 CKG917523 CAK917523 BQO917523 BGS917523 AWW917523 ANA917523 ADE917523 TI917523 JM917523 L917523 WVY851987 WMC851987 WCG851987 VSK851987 VIO851987 UYS851987 UOW851987 UFA851987 TVE851987 TLI851987 TBM851987 SRQ851987 SHU851987 RXY851987 ROC851987 REG851987 QUK851987 QKO851987 QAS851987 PQW851987 PHA851987 OXE851987 ONI851987 ODM851987 NTQ851987 NJU851987 MZY851987 MQC851987 MGG851987 LWK851987 LMO851987 LCS851987 KSW851987 KJA851987 JZE851987 JPI851987 JFM851987 IVQ851987 ILU851987 IBY851987 HSC851987 HIG851987 GYK851987 GOO851987 GES851987 FUW851987 FLA851987 FBE851987 ERI851987 EHM851987 DXQ851987 DNU851987 DDY851987 CUC851987 CKG851987 CAK851987 BQO851987 BGS851987 AWW851987 ANA851987 ADE851987 TI851987 JM851987 L851987 WVY786451 WMC786451 WCG786451 VSK786451 VIO786451 UYS786451 UOW786451 UFA786451 TVE786451 TLI786451 TBM786451 SRQ786451 SHU786451 RXY786451 ROC786451 REG786451 QUK786451 QKO786451 QAS786451 PQW786451 PHA786451 OXE786451 ONI786451 ODM786451 NTQ786451 NJU786451 MZY786451 MQC786451 MGG786451 LWK786451 LMO786451 LCS786451 KSW786451 KJA786451 JZE786451 JPI786451 JFM786451 IVQ786451 ILU786451 IBY786451 HSC786451 HIG786451 GYK786451 GOO786451 GES786451 FUW786451 FLA786451 FBE786451 ERI786451 EHM786451 DXQ786451 DNU786451 DDY786451 CUC786451 CKG786451 CAK786451 BQO786451 BGS786451 AWW786451 ANA786451 ADE786451 TI786451 JM786451 L786451 WVY720915 WMC720915 WCG720915 VSK720915 VIO720915 UYS720915 UOW720915 UFA720915 TVE720915 TLI720915 TBM720915 SRQ720915 SHU720915 RXY720915 ROC720915 REG720915 QUK720915 QKO720915 QAS720915 PQW720915 PHA720915 OXE720915 ONI720915 ODM720915 NTQ720915 NJU720915 MZY720915 MQC720915 MGG720915 LWK720915 LMO720915 LCS720915 KSW720915 KJA720915 JZE720915 JPI720915 JFM720915 IVQ720915 ILU720915 IBY720915 HSC720915 HIG720915 GYK720915 GOO720915 GES720915 FUW720915 FLA720915 FBE720915 ERI720915 EHM720915 DXQ720915 DNU720915 DDY720915 CUC720915 CKG720915 CAK720915 BQO720915 BGS720915 AWW720915 ANA720915 ADE720915 TI720915 JM720915 L720915 WVY655379 WMC655379 WCG655379 VSK655379 VIO655379 UYS655379 UOW655379 UFA655379 TVE655379 TLI655379 TBM655379 SRQ655379 SHU655379 RXY655379 ROC655379 REG655379 QUK655379 QKO655379 QAS655379 PQW655379 PHA655379 OXE655379 ONI655379 ODM655379 NTQ655379 NJU655379 MZY655379 MQC655379 MGG655379 LWK655379 LMO655379 LCS655379 KSW655379 KJA655379 JZE655379 JPI655379 JFM655379 IVQ655379 ILU655379 IBY655379 HSC655379 HIG655379 GYK655379 GOO655379 GES655379 FUW655379 FLA655379 FBE655379 ERI655379 EHM655379 DXQ655379 DNU655379 DDY655379 CUC655379 CKG655379 CAK655379 BQO655379 BGS655379 AWW655379 ANA655379 ADE655379 TI655379 JM655379 L655379 WVY589843 WMC589843 WCG589843 VSK589843 VIO589843 UYS589843 UOW589843 UFA589843 TVE589843 TLI589843 TBM589843 SRQ589843 SHU589843 RXY589843 ROC589843 REG589843 QUK589843 QKO589843 QAS589843 PQW589843 PHA589843 OXE589843 ONI589843 ODM589843 NTQ589843 NJU589843 MZY589843 MQC589843 MGG589843 LWK589843 LMO589843 LCS589843 KSW589843 KJA589843 JZE589843 JPI589843 JFM589843 IVQ589843 ILU589843 IBY589843 HSC589843 HIG589843 GYK589843 GOO589843 GES589843 FUW589843 FLA589843 FBE589843 ERI589843 EHM589843 DXQ589843 DNU589843 DDY589843 CUC589843 CKG589843 CAK589843 BQO589843 BGS589843 AWW589843 ANA589843 ADE589843 TI589843 JM589843 L589843 WVY524307 WMC524307 WCG524307 VSK524307 VIO524307 UYS524307 UOW524307 UFA524307 TVE524307 TLI524307 TBM524307 SRQ524307 SHU524307 RXY524307 ROC524307 REG524307 QUK524307 QKO524307 QAS524307 PQW524307 PHA524307 OXE524307 ONI524307 ODM524307 NTQ524307 NJU524307 MZY524307 MQC524307 MGG524307 LWK524307 LMO524307 LCS524307 KSW524307 KJA524307 JZE524307 JPI524307 JFM524307 IVQ524307 ILU524307 IBY524307 HSC524307 HIG524307 GYK524307 GOO524307 GES524307 FUW524307 FLA524307 FBE524307 ERI524307 EHM524307 DXQ524307 DNU524307 DDY524307 CUC524307 CKG524307 CAK524307 BQO524307 BGS524307 AWW524307 ANA524307 ADE524307 TI524307 JM524307 L524307 WVY458771 WMC458771 WCG458771 VSK458771 VIO458771 UYS458771 UOW458771 UFA458771 TVE458771 TLI458771 TBM458771 SRQ458771 SHU458771 RXY458771 ROC458771 REG458771 QUK458771 QKO458771 QAS458771 PQW458771 PHA458771 OXE458771 ONI458771 ODM458771 NTQ458771 NJU458771 MZY458771 MQC458771 MGG458771 LWK458771 LMO458771 LCS458771 KSW458771 KJA458771 JZE458771 JPI458771 JFM458771 IVQ458771 ILU458771 IBY458771 HSC458771 HIG458771 GYK458771 GOO458771 GES458771 FUW458771 FLA458771 FBE458771 ERI458771 EHM458771 DXQ458771 DNU458771 DDY458771 CUC458771 CKG458771 CAK458771 BQO458771 BGS458771 AWW458771 ANA458771 ADE458771 TI458771 JM458771 L458771 WVY393235 WMC393235 WCG393235 VSK393235 VIO393235 UYS393235 UOW393235 UFA393235 TVE393235 TLI393235 TBM393235 SRQ393235 SHU393235 RXY393235 ROC393235 REG393235 QUK393235 QKO393235 QAS393235 PQW393235 PHA393235 OXE393235 ONI393235 ODM393235 NTQ393235 NJU393235 MZY393235 MQC393235 MGG393235 LWK393235 LMO393235 LCS393235 KSW393235 KJA393235 JZE393235 JPI393235 JFM393235 IVQ393235 ILU393235 IBY393235 HSC393235 HIG393235 GYK393235 GOO393235 GES393235 FUW393235 FLA393235 FBE393235 ERI393235 EHM393235 DXQ393235 DNU393235 DDY393235 CUC393235 CKG393235 CAK393235 BQO393235 BGS393235 AWW393235 ANA393235 ADE393235 TI393235 JM393235 L393235 WVY327699 WMC327699 WCG327699 VSK327699 VIO327699 UYS327699 UOW327699 UFA327699 TVE327699 TLI327699 TBM327699 SRQ327699 SHU327699 RXY327699 ROC327699 REG327699 QUK327699 QKO327699 QAS327699 PQW327699 PHA327699 OXE327699 ONI327699 ODM327699 NTQ327699 NJU327699 MZY327699 MQC327699 MGG327699 LWK327699 LMO327699 LCS327699 KSW327699 KJA327699 JZE327699 JPI327699 JFM327699 IVQ327699 ILU327699 IBY327699 HSC327699 HIG327699 GYK327699 GOO327699 GES327699 FUW327699 FLA327699 FBE327699 ERI327699 EHM327699 DXQ327699 DNU327699 DDY327699 CUC327699 CKG327699 CAK327699 BQO327699 BGS327699 AWW327699 ANA327699 ADE327699 TI327699 JM327699 L327699 WVY262163 WMC262163 WCG262163 VSK262163 VIO262163 UYS262163 UOW262163 UFA262163 TVE262163 TLI262163 TBM262163 SRQ262163 SHU262163 RXY262163 ROC262163 REG262163 QUK262163 QKO262163 QAS262163 PQW262163 PHA262163 OXE262163 ONI262163 ODM262163 NTQ262163 NJU262163 MZY262163 MQC262163 MGG262163 LWK262163 LMO262163 LCS262163 KSW262163 KJA262163 JZE262163 JPI262163 JFM262163 IVQ262163 ILU262163 IBY262163 HSC262163 HIG262163 GYK262163 GOO262163 GES262163 FUW262163 FLA262163 FBE262163 ERI262163 EHM262163 DXQ262163 DNU262163 DDY262163 CUC262163 CKG262163 CAK262163 BQO262163 BGS262163 AWW262163 ANA262163 ADE262163 TI262163 JM262163 L262163 WVY196627 WMC196627 WCG196627 VSK196627 VIO196627 UYS196627 UOW196627 UFA196627 TVE196627 TLI196627 TBM196627 SRQ196627 SHU196627 RXY196627 ROC196627 REG196627 QUK196627 QKO196627 QAS196627 PQW196627 PHA196627 OXE196627 ONI196627 ODM196627 NTQ196627 NJU196627 MZY196627 MQC196627 MGG196627 LWK196627 LMO196627 LCS196627 KSW196627 KJA196627 JZE196627 JPI196627 JFM196627 IVQ196627 ILU196627 IBY196627 HSC196627 HIG196627 GYK196627 GOO196627 GES196627 FUW196627 FLA196627 FBE196627 ERI196627 EHM196627 DXQ196627 DNU196627 DDY196627 CUC196627 CKG196627 CAK196627 BQO196627 BGS196627 AWW196627 ANA196627 ADE196627 TI196627 JM196627 L196627 WVY131091 WMC131091 WCG131091 VSK131091 VIO131091 UYS131091 UOW131091 UFA131091 TVE131091 TLI131091 TBM131091 SRQ131091 SHU131091 RXY131091 ROC131091 REG131091 QUK131091 QKO131091 QAS131091 PQW131091 PHA131091 OXE131091 ONI131091 ODM131091 NTQ131091 NJU131091 MZY131091 MQC131091 MGG131091 LWK131091 LMO131091 LCS131091 KSW131091 KJA131091 JZE131091 JPI131091 JFM131091 IVQ131091 ILU131091 IBY131091 HSC131091 HIG131091 GYK131091 GOO131091 GES131091 FUW131091 FLA131091 FBE131091 ERI131091 EHM131091 DXQ131091 DNU131091 DDY131091 CUC131091 CKG131091 CAK131091 BQO131091 BGS131091 AWW131091 ANA131091 ADE131091 TI131091 JM131091 L131091 WVY65555 WMC65555 WCG65555 VSK65555 VIO65555 UYS65555 UOW65555 UFA65555 TVE65555 TLI65555 TBM65555 SRQ65555 SHU65555 RXY65555 ROC65555 REG65555 QUK65555 QKO65555 QAS65555 PQW65555 PHA65555 OXE65555 ONI65555 ODM65555 NTQ65555 NJU65555 MZY65555 MQC65555 MGG65555 LWK65555 LMO65555 LCS65555 KSW65555 KJA65555 JZE65555 JPI65555 JFM65555 IVQ65555 ILU65555 IBY65555 HSC65555 HIG65555 GYK65555 GOO65555 GES65555 FUW65555 FLA65555 FBE65555 ERI65555 EHM65555 DXQ65555 DNU65555 DDY65555 CUC65555 CKG65555 CAK65555 BQO65555 BGS65555 AWW65555 ANA65555 ADE65555 TI65555 JM65555 L65555 WVY983045:WVY983057 WMC983045:WMC983057 WCG983045:WCG983057 VSK983045:VSK983057 VIO983045:VIO983057 UYS983045:UYS983057 UOW983045:UOW983057 UFA983045:UFA983057 TVE983045:TVE983057 TLI983045:TLI983057 TBM983045:TBM983057 SRQ983045:SRQ983057 SHU983045:SHU983057 RXY983045:RXY983057 ROC983045:ROC983057 REG983045:REG983057 QUK983045:QUK983057 QKO983045:QKO983057 QAS983045:QAS983057 PQW983045:PQW983057 PHA983045:PHA983057 OXE983045:OXE983057 ONI983045:ONI983057 ODM983045:ODM983057 NTQ983045:NTQ983057 NJU983045:NJU983057 MZY983045:MZY983057 MQC983045:MQC983057 MGG983045:MGG983057 LWK983045:LWK983057 LMO983045:LMO983057 LCS983045:LCS983057 KSW983045:KSW983057 KJA983045:KJA983057 JZE983045:JZE983057 JPI983045:JPI983057 JFM983045:JFM983057 IVQ983045:IVQ983057 ILU983045:ILU983057 IBY983045:IBY983057 HSC983045:HSC983057 HIG983045:HIG983057 GYK983045:GYK983057 GOO983045:GOO983057 GES983045:GES983057 FUW983045:FUW983057 FLA983045:FLA983057 FBE983045:FBE983057 ERI983045:ERI983057 EHM983045:EHM983057 DXQ983045:DXQ983057 DNU983045:DNU983057 DDY983045:DDY983057 CUC983045:CUC983057 CKG983045:CKG983057 CAK983045:CAK983057 BQO983045:BQO983057 BGS983045:BGS983057 AWW983045:AWW983057 ANA983045:ANA983057 ADE983045:ADE983057 TI983045:TI983057 JM983045:JM983057 L983045:L983057 WVY917509:WVY917521 WMC917509:WMC917521 WCG917509:WCG917521 VSK917509:VSK917521 VIO917509:VIO917521 UYS917509:UYS917521 UOW917509:UOW917521 UFA917509:UFA917521 TVE917509:TVE917521 TLI917509:TLI917521 TBM917509:TBM917521 SRQ917509:SRQ917521 SHU917509:SHU917521 RXY917509:RXY917521 ROC917509:ROC917521 REG917509:REG917521 QUK917509:QUK917521 QKO917509:QKO917521 QAS917509:QAS917521 PQW917509:PQW917521 PHA917509:PHA917521 OXE917509:OXE917521 ONI917509:ONI917521 ODM917509:ODM917521 NTQ917509:NTQ917521 NJU917509:NJU917521 MZY917509:MZY917521 MQC917509:MQC917521 MGG917509:MGG917521 LWK917509:LWK917521 LMO917509:LMO917521 LCS917509:LCS917521 KSW917509:KSW917521 KJA917509:KJA917521 JZE917509:JZE917521 JPI917509:JPI917521 JFM917509:JFM917521 IVQ917509:IVQ917521 ILU917509:ILU917521 IBY917509:IBY917521 HSC917509:HSC917521 HIG917509:HIG917521 GYK917509:GYK917521 GOO917509:GOO917521 GES917509:GES917521 FUW917509:FUW917521 FLA917509:FLA917521 FBE917509:FBE917521 ERI917509:ERI917521 EHM917509:EHM917521 DXQ917509:DXQ917521 DNU917509:DNU917521 DDY917509:DDY917521 CUC917509:CUC917521 CKG917509:CKG917521 CAK917509:CAK917521 BQO917509:BQO917521 BGS917509:BGS917521 AWW917509:AWW917521 ANA917509:ANA917521 ADE917509:ADE917521 TI917509:TI917521 JM917509:JM917521 L917509:L917521 WVY851973:WVY851985 WMC851973:WMC851985 WCG851973:WCG851985 VSK851973:VSK851985 VIO851973:VIO851985 UYS851973:UYS851985 UOW851973:UOW851985 UFA851973:UFA851985 TVE851973:TVE851985 TLI851973:TLI851985 TBM851973:TBM851985 SRQ851973:SRQ851985 SHU851973:SHU851985 RXY851973:RXY851985 ROC851973:ROC851985 REG851973:REG851985 QUK851973:QUK851985 QKO851973:QKO851985 QAS851973:QAS851985 PQW851973:PQW851985 PHA851973:PHA851985 OXE851973:OXE851985 ONI851973:ONI851985 ODM851973:ODM851985 NTQ851973:NTQ851985 NJU851973:NJU851985 MZY851973:MZY851985 MQC851973:MQC851985 MGG851973:MGG851985 LWK851973:LWK851985 LMO851973:LMO851985 LCS851973:LCS851985 KSW851973:KSW851985 KJA851973:KJA851985 JZE851973:JZE851985 JPI851973:JPI851985 JFM851973:JFM851985 IVQ851973:IVQ851985 ILU851973:ILU851985 IBY851973:IBY851985 HSC851973:HSC851985 HIG851973:HIG851985 GYK851973:GYK851985 GOO851973:GOO851985 GES851973:GES851985 FUW851973:FUW851985 FLA851973:FLA851985 FBE851973:FBE851985 ERI851973:ERI851985 EHM851973:EHM851985 DXQ851973:DXQ851985 DNU851973:DNU851985 DDY851973:DDY851985 CUC851973:CUC851985 CKG851973:CKG851985 CAK851973:CAK851985 BQO851973:BQO851985 BGS851973:BGS851985 AWW851973:AWW851985 ANA851973:ANA851985 ADE851973:ADE851985 TI851973:TI851985 JM851973:JM851985 L851973:L851985 WVY786437:WVY786449 WMC786437:WMC786449 WCG786437:WCG786449 VSK786437:VSK786449 VIO786437:VIO786449 UYS786437:UYS786449 UOW786437:UOW786449 UFA786437:UFA786449 TVE786437:TVE786449 TLI786437:TLI786449 TBM786437:TBM786449 SRQ786437:SRQ786449 SHU786437:SHU786449 RXY786437:RXY786449 ROC786437:ROC786449 REG786437:REG786449 QUK786437:QUK786449 QKO786437:QKO786449 QAS786437:QAS786449 PQW786437:PQW786449 PHA786437:PHA786449 OXE786437:OXE786449 ONI786437:ONI786449 ODM786437:ODM786449 NTQ786437:NTQ786449 NJU786437:NJU786449 MZY786437:MZY786449 MQC786437:MQC786449 MGG786437:MGG786449 LWK786437:LWK786449 LMO786437:LMO786449 LCS786437:LCS786449 KSW786437:KSW786449 KJA786437:KJA786449 JZE786437:JZE786449 JPI786437:JPI786449 JFM786437:JFM786449 IVQ786437:IVQ786449 ILU786437:ILU786449 IBY786437:IBY786449 HSC786437:HSC786449 HIG786437:HIG786449 GYK786437:GYK786449 GOO786437:GOO786449 GES786437:GES786449 FUW786437:FUW786449 FLA786437:FLA786449 FBE786437:FBE786449 ERI786437:ERI786449 EHM786437:EHM786449 DXQ786437:DXQ786449 DNU786437:DNU786449 DDY786437:DDY786449 CUC786437:CUC786449 CKG786437:CKG786449 CAK786437:CAK786449 BQO786437:BQO786449 BGS786437:BGS786449 AWW786437:AWW786449 ANA786437:ANA786449 ADE786437:ADE786449 TI786437:TI786449 JM786437:JM786449 L786437:L786449 WVY720901:WVY720913 WMC720901:WMC720913 WCG720901:WCG720913 VSK720901:VSK720913 VIO720901:VIO720913 UYS720901:UYS720913 UOW720901:UOW720913 UFA720901:UFA720913 TVE720901:TVE720913 TLI720901:TLI720913 TBM720901:TBM720913 SRQ720901:SRQ720913 SHU720901:SHU720913 RXY720901:RXY720913 ROC720901:ROC720913 REG720901:REG720913 QUK720901:QUK720913 QKO720901:QKO720913 QAS720901:QAS720913 PQW720901:PQW720913 PHA720901:PHA720913 OXE720901:OXE720913 ONI720901:ONI720913 ODM720901:ODM720913 NTQ720901:NTQ720913 NJU720901:NJU720913 MZY720901:MZY720913 MQC720901:MQC720913 MGG720901:MGG720913 LWK720901:LWK720913 LMO720901:LMO720913 LCS720901:LCS720913 KSW720901:KSW720913 KJA720901:KJA720913 JZE720901:JZE720913 JPI720901:JPI720913 JFM720901:JFM720913 IVQ720901:IVQ720913 ILU720901:ILU720913 IBY720901:IBY720913 HSC720901:HSC720913 HIG720901:HIG720913 GYK720901:GYK720913 GOO720901:GOO720913 GES720901:GES720913 FUW720901:FUW720913 FLA720901:FLA720913 FBE720901:FBE720913 ERI720901:ERI720913 EHM720901:EHM720913 DXQ720901:DXQ720913 DNU720901:DNU720913 DDY720901:DDY720913 CUC720901:CUC720913 CKG720901:CKG720913 CAK720901:CAK720913 BQO720901:BQO720913 BGS720901:BGS720913 AWW720901:AWW720913 ANA720901:ANA720913 ADE720901:ADE720913 TI720901:TI720913 JM720901:JM720913 L720901:L720913 WVY655365:WVY655377 WMC655365:WMC655377 WCG655365:WCG655377 VSK655365:VSK655377 VIO655365:VIO655377 UYS655365:UYS655377 UOW655365:UOW655377 UFA655365:UFA655377 TVE655365:TVE655377 TLI655365:TLI655377 TBM655365:TBM655377 SRQ655365:SRQ655377 SHU655365:SHU655377 RXY655365:RXY655377 ROC655365:ROC655377 REG655365:REG655377 QUK655365:QUK655377 QKO655365:QKO655377 QAS655365:QAS655377 PQW655365:PQW655377 PHA655365:PHA655377 OXE655365:OXE655377 ONI655365:ONI655377 ODM655365:ODM655377 NTQ655365:NTQ655377 NJU655365:NJU655377 MZY655365:MZY655377 MQC655365:MQC655377 MGG655365:MGG655377 LWK655365:LWK655377 LMO655365:LMO655377 LCS655365:LCS655377 KSW655365:KSW655377 KJA655365:KJA655377 JZE655365:JZE655377 JPI655365:JPI655377 JFM655365:JFM655377 IVQ655365:IVQ655377 ILU655365:ILU655377 IBY655365:IBY655377 HSC655365:HSC655377 HIG655365:HIG655377 GYK655365:GYK655377 GOO655365:GOO655377 GES655365:GES655377 FUW655365:FUW655377 FLA655365:FLA655377 FBE655365:FBE655377 ERI655365:ERI655377 EHM655365:EHM655377 DXQ655365:DXQ655377 DNU655365:DNU655377 DDY655365:DDY655377 CUC655365:CUC655377 CKG655365:CKG655377 CAK655365:CAK655377 BQO655365:BQO655377 BGS655365:BGS655377 AWW655365:AWW655377 ANA655365:ANA655377 ADE655365:ADE655377 TI655365:TI655377 JM655365:JM655377 L655365:L655377 WVY589829:WVY589841 WMC589829:WMC589841 WCG589829:WCG589841 VSK589829:VSK589841 VIO589829:VIO589841 UYS589829:UYS589841 UOW589829:UOW589841 UFA589829:UFA589841 TVE589829:TVE589841 TLI589829:TLI589841 TBM589829:TBM589841 SRQ589829:SRQ589841 SHU589829:SHU589841 RXY589829:RXY589841 ROC589829:ROC589841 REG589829:REG589841 QUK589829:QUK589841 QKO589829:QKO589841 QAS589829:QAS589841 PQW589829:PQW589841 PHA589829:PHA589841 OXE589829:OXE589841 ONI589829:ONI589841 ODM589829:ODM589841 NTQ589829:NTQ589841 NJU589829:NJU589841 MZY589829:MZY589841 MQC589829:MQC589841 MGG589829:MGG589841 LWK589829:LWK589841 LMO589829:LMO589841 LCS589829:LCS589841 KSW589829:KSW589841 KJA589829:KJA589841 JZE589829:JZE589841 JPI589829:JPI589841 JFM589829:JFM589841 IVQ589829:IVQ589841 ILU589829:ILU589841 IBY589829:IBY589841 HSC589829:HSC589841 HIG589829:HIG589841 GYK589829:GYK589841 GOO589829:GOO589841 GES589829:GES589841 FUW589829:FUW589841 FLA589829:FLA589841 FBE589829:FBE589841 ERI589829:ERI589841 EHM589829:EHM589841 DXQ589829:DXQ589841 DNU589829:DNU589841 DDY589829:DDY589841 CUC589829:CUC589841 CKG589829:CKG589841 CAK589829:CAK589841 BQO589829:BQO589841 BGS589829:BGS589841 AWW589829:AWW589841 ANA589829:ANA589841 ADE589829:ADE589841 TI589829:TI589841 JM589829:JM589841 L589829:L589841 WVY524293:WVY524305 WMC524293:WMC524305 WCG524293:WCG524305 VSK524293:VSK524305 VIO524293:VIO524305 UYS524293:UYS524305 UOW524293:UOW524305 UFA524293:UFA524305 TVE524293:TVE524305 TLI524293:TLI524305 TBM524293:TBM524305 SRQ524293:SRQ524305 SHU524293:SHU524305 RXY524293:RXY524305 ROC524293:ROC524305 REG524293:REG524305 QUK524293:QUK524305 QKO524293:QKO524305 QAS524293:QAS524305 PQW524293:PQW524305 PHA524293:PHA524305 OXE524293:OXE524305 ONI524293:ONI524305 ODM524293:ODM524305 NTQ524293:NTQ524305 NJU524293:NJU524305 MZY524293:MZY524305 MQC524293:MQC524305 MGG524293:MGG524305 LWK524293:LWK524305 LMO524293:LMO524305 LCS524293:LCS524305 KSW524293:KSW524305 KJA524293:KJA524305 JZE524293:JZE524305 JPI524293:JPI524305 JFM524293:JFM524305 IVQ524293:IVQ524305 ILU524293:ILU524305 IBY524293:IBY524305 HSC524293:HSC524305 HIG524293:HIG524305 GYK524293:GYK524305 GOO524293:GOO524305 GES524293:GES524305 FUW524293:FUW524305 FLA524293:FLA524305 FBE524293:FBE524305 ERI524293:ERI524305 EHM524293:EHM524305 DXQ524293:DXQ524305 DNU524293:DNU524305 DDY524293:DDY524305 CUC524293:CUC524305 CKG524293:CKG524305 CAK524293:CAK524305 BQO524293:BQO524305 BGS524293:BGS524305 AWW524293:AWW524305 ANA524293:ANA524305 ADE524293:ADE524305 TI524293:TI524305 JM524293:JM524305 L524293:L524305 WVY458757:WVY458769 WMC458757:WMC458769 WCG458757:WCG458769 VSK458757:VSK458769 VIO458757:VIO458769 UYS458757:UYS458769 UOW458757:UOW458769 UFA458757:UFA458769 TVE458757:TVE458769 TLI458757:TLI458769 TBM458757:TBM458769 SRQ458757:SRQ458769 SHU458757:SHU458769 RXY458757:RXY458769 ROC458757:ROC458769 REG458757:REG458769 QUK458757:QUK458769 QKO458757:QKO458769 QAS458757:QAS458769 PQW458757:PQW458769 PHA458757:PHA458769 OXE458757:OXE458769 ONI458757:ONI458769 ODM458757:ODM458769 NTQ458757:NTQ458769 NJU458757:NJU458769 MZY458757:MZY458769 MQC458757:MQC458769 MGG458757:MGG458769 LWK458757:LWK458769 LMO458757:LMO458769 LCS458757:LCS458769 KSW458757:KSW458769 KJA458757:KJA458769 JZE458757:JZE458769 JPI458757:JPI458769 JFM458757:JFM458769 IVQ458757:IVQ458769 ILU458757:ILU458769 IBY458757:IBY458769 HSC458757:HSC458769 HIG458757:HIG458769 GYK458757:GYK458769 GOO458757:GOO458769 GES458757:GES458769 FUW458757:FUW458769 FLA458757:FLA458769 FBE458757:FBE458769 ERI458757:ERI458769 EHM458757:EHM458769 DXQ458757:DXQ458769 DNU458757:DNU458769 DDY458757:DDY458769 CUC458757:CUC458769 CKG458757:CKG458769 CAK458757:CAK458769 BQO458757:BQO458769 BGS458757:BGS458769 AWW458757:AWW458769 ANA458757:ANA458769 ADE458757:ADE458769 TI458757:TI458769 JM458757:JM458769 L458757:L458769 WVY393221:WVY393233 WMC393221:WMC393233 WCG393221:WCG393233 VSK393221:VSK393233 VIO393221:VIO393233 UYS393221:UYS393233 UOW393221:UOW393233 UFA393221:UFA393233 TVE393221:TVE393233 TLI393221:TLI393233 TBM393221:TBM393233 SRQ393221:SRQ393233 SHU393221:SHU393233 RXY393221:RXY393233 ROC393221:ROC393233 REG393221:REG393233 QUK393221:QUK393233 QKO393221:QKO393233 QAS393221:QAS393233 PQW393221:PQW393233 PHA393221:PHA393233 OXE393221:OXE393233 ONI393221:ONI393233 ODM393221:ODM393233 NTQ393221:NTQ393233 NJU393221:NJU393233 MZY393221:MZY393233 MQC393221:MQC393233 MGG393221:MGG393233 LWK393221:LWK393233 LMO393221:LMO393233 LCS393221:LCS393233 KSW393221:KSW393233 KJA393221:KJA393233 JZE393221:JZE393233 JPI393221:JPI393233 JFM393221:JFM393233 IVQ393221:IVQ393233 ILU393221:ILU393233 IBY393221:IBY393233 HSC393221:HSC393233 HIG393221:HIG393233 GYK393221:GYK393233 GOO393221:GOO393233 GES393221:GES393233 FUW393221:FUW393233 FLA393221:FLA393233 FBE393221:FBE393233 ERI393221:ERI393233 EHM393221:EHM393233 DXQ393221:DXQ393233 DNU393221:DNU393233 DDY393221:DDY393233 CUC393221:CUC393233 CKG393221:CKG393233 CAK393221:CAK393233 BQO393221:BQO393233 BGS393221:BGS393233 AWW393221:AWW393233 ANA393221:ANA393233 ADE393221:ADE393233 TI393221:TI393233 JM393221:JM393233 L393221:L393233 WVY327685:WVY327697 WMC327685:WMC327697 WCG327685:WCG327697 VSK327685:VSK327697 VIO327685:VIO327697 UYS327685:UYS327697 UOW327685:UOW327697 UFA327685:UFA327697 TVE327685:TVE327697 TLI327685:TLI327697 TBM327685:TBM327697 SRQ327685:SRQ327697 SHU327685:SHU327697 RXY327685:RXY327697 ROC327685:ROC327697 REG327685:REG327697 QUK327685:QUK327697 QKO327685:QKO327697 QAS327685:QAS327697 PQW327685:PQW327697 PHA327685:PHA327697 OXE327685:OXE327697 ONI327685:ONI327697 ODM327685:ODM327697 NTQ327685:NTQ327697 NJU327685:NJU327697 MZY327685:MZY327697 MQC327685:MQC327697 MGG327685:MGG327697 LWK327685:LWK327697 LMO327685:LMO327697 LCS327685:LCS327697 KSW327685:KSW327697 KJA327685:KJA327697 JZE327685:JZE327697 JPI327685:JPI327697 JFM327685:JFM327697 IVQ327685:IVQ327697 ILU327685:ILU327697 IBY327685:IBY327697 HSC327685:HSC327697 HIG327685:HIG327697 GYK327685:GYK327697 GOO327685:GOO327697 GES327685:GES327697 FUW327685:FUW327697 FLA327685:FLA327697 FBE327685:FBE327697 ERI327685:ERI327697 EHM327685:EHM327697 DXQ327685:DXQ327697 DNU327685:DNU327697 DDY327685:DDY327697 CUC327685:CUC327697 CKG327685:CKG327697 CAK327685:CAK327697 BQO327685:BQO327697 BGS327685:BGS327697 AWW327685:AWW327697 ANA327685:ANA327697 ADE327685:ADE327697 TI327685:TI327697 JM327685:JM327697 L327685:L327697 WVY262149:WVY262161 WMC262149:WMC262161 WCG262149:WCG262161 VSK262149:VSK262161 VIO262149:VIO262161 UYS262149:UYS262161 UOW262149:UOW262161 UFA262149:UFA262161 TVE262149:TVE262161 TLI262149:TLI262161 TBM262149:TBM262161 SRQ262149:SRQ262161 SHU262149:SHU262161 RXY262149:RXY262161 ROC262149:ROC262161 REG262149:REG262161 QUK262149:QUK262161 QKO262149:QKO262161 QAS262149:QAS262161 PQW262149:PQW262161 PHA262149:PHA262161 OXE262149:OXE262161 ONI262149:ONI262161 ODM262149:ODM262161 NTQ262149:NTQ262161 NJU262149:NJU262161 MZY262149:MZY262161 MQC262149:MQC262161 MGG262149:MGG262161 LWK262149:LWK262161 LMO262149:LMO262161 LCS262149:LCS262161 KSW262149:KSW262161 KJA262149:KJA262161 JZE262149:JZE262161 JPI262149:JPI262161 JFM262149:JFM262161 IVQ262149:IVQ262161 ILU262149:ILU262161 IBY262149:IBY262161 HSC262149:HSC262161 HIG262149:HIG262161 GYK262149:GYK262161 GOO262149:GOO262161 GES262149:GES262161 FUW262149:FUW262161 FLA262149:FLA262161 FBE262149:FBE262161 ERI262149:ERI262161 EHM262149:EHM262161 DXQ262149:DXQ262161 DNU262149:DNU262161 DDY262149:DDY262161 CUC262149:CUC262161 CKG262149:CKG262161 CAK262149:CAK262161 BQO262149:BQO262161 BGS262149:BGS262161 AWW262149:AWW262161 ANA262149:ANA262161 ADE262149:ADE262161 TI262149:TI262161 JM262149:JM262161 L262149:L262161 WVY196613:WVY196625 WMC196613:WMC196625 WCG196613:WCG196625 VSK196613:VSK196625 VIO196613:VIO196625 UYS196613:UYS196625 UOW196613:UOW196625 UFA196613:UFA196625 TVE196613:TVE196625 TLI196613:TLI196625 TBM196613:TBM196625 SRQ196613:SRQ196625 SHU196613:SHU196625 RXY196613:RXY196625 ROC196613:ROC196625 REG196613:REG196625 QUK196613:QUK196625 QKO196613:QKO196625 QAS196613:QAS196625 PQW196613:PQW196625 PHA196613:PHA196625 OXE196613:OXE196625 ONI196613:ONI196625 ODM196613:ODM196625 NTQ196613:NTQ196625 NJU196613:NJU196625 MZY196613:MZY196625 MQC196613:MQC196625 MGG196613:MGG196625 LWK196613:LWK196625 LMO196613:LMO196625 LCS196613:LCS196625 KSW196613:KSW196625 KJA196613:KJA196625 JZE196613:JZE196625 JPI196613:JPI196625 JFM196613:JFM196625 IVQ196613:IVQ196625 ILU196613:ILU196625 IBY196613:IBY196625 HSC196613:HSC196625 HIG196613:HIG196625 GYK196613:GYK196625 GOO196613:GOO196625 GES196613:GES196625 FUW196613:FUW196625 FLA196613:FLA196625 FBE196613:FBE196625 ERI196613:ERI196625 EHM196613:EHM196625 DXQ196613:DXQ196625 DNU196613:DNU196625 DDY196613:DDY196625 CUC196613:CUC196625 CKG196613:CKG196625 CAK196613:CAK196625 BQO196613:BQO196625 BGS196613:BGS196625 AWW196613:AWW196625 ANA196613:ANA196625 ADE196613:ADE196625 TI196613:TI196625 JM196613:JM196625 L196613:L196625 WVY131077:WVY131089 WMC131077:WMC131089 WCG131077:WCG131089 VSK131077:VSK131089 VIO131077:VIO131089 UYS131077:UYS131089 UOW131077:UOW131089 UFA131077:UFA131089 TVE131077:TVE131089 TLI131077:TLI131089 TBM131077:TBM131089 SRQ131077:SRQ131089 SHU131077:SHU131089 RXY131077:RXY131089 ROC131077:ROC131089 REG131077:REG131089 QUK131077:QUK131089 QKO131077:QKO131089 QAS131077:QAS131089 PQW131077:PQW131089 PHA131077:PHA131089 OXE131077:OXE131089 ONI131077:ONI131089 ODM131077:ODM131089 NTQ131077:NTQ131089 NJU131077:NJU131089 MZY131077:MZY131089 MQC131077:MQC131089 MGG131077:MGG131089 LWK131077:LWK131089 LMO131077:LMO131089 LCS131077:LCS131089 KSW131077:KSW131089 KJA131077:KJA131089 JZE131077:JZE131089 JPI131077:JPI131089 JFM131077:JFM131089 IVQ131077:IVQ131089 ILU131077:ILU131089 IBY131077:IBY131089 HSC131077:HSC131089 HIG131077:HIG131089 GYK131077:GYK131089 GOO131077:GOO131089 GES131077:GES131089 FUW131077:FUW131089 FLA131077:FLA131089 FBE131077:FBE131089 ERI131077:ERI131089 EHM131077:EHM131089 DXQ131077:DXQ131089 DNU131077:DNU131089 DDY131077:DDY131089 CUC131077:CUC131089 CKG131077:CKG131089 CAK131077:CAK131089 BQO131077:BQO131089 BGS131077:BGS131089 AWW131077:AWW131089 ANA131077:ANA131089 ADE131077:ADE131089 TI131077:TI131089 JM131077:JM131089 L131077:L131089 WVY65541:WVY65553 WMC65541:WMC65553 WCG65541:WCG65553 VSK65541:VSK65553 VIO65541:VIO65553 UYS65541:UYS65553 UOW65541:UOW65553 UFA65541:UFA65553 TVE65541:TVE65553 TLI65541:TLI65553 TBM65541:TBM65553 SRQ65541:SRQ65553 SHU65541:SHU65553 RXY65541:RXY65553 ROC65541:ROC65553 REG65541:REG65553 QUK65541:QUK65553 QKO65541:QKO65553 QAS65541:QAS65553 PQW65541:PQW65553 PHA65541:PHA65553 OXE65541:OXE65553 ONI65541:ONI65553 ODM65541:ODM65553 NTQ65541:NTQ65553 NJU65541:NJU65553 MZY65541:MZY65553 MQC65541:MQC65553 MGG65541:MGG65553 LWK65541:LWK65553 LMO65541:LMO65553 LCS65541:LCS65553 KSW65541:KSW65553 KJA65541:KJA65553 JZE65541:JZE65553 JPI65541:JPI65553 JFM65541:JFM65553 IVQ65541:IVQ65553 ILU65541:ILU65553 IBY65541:IBY65553 HSC65541:HSC65553 HIG65541:HIG65553 GYK65541:GYK65553 GOO65541:GOO65553 GES65541:GES65553 FUW65541:FUW65553 FLA65541:FLA65553 FBE65541:FBE65553 ERI65541:ERI65553 EHM65541:EHM65553 DXQ65541:DXQ65553 DNU65541:DNU65553 DDY65541:DDY65553 CUC65541:CUC65553 CKG65541:CKG65553 CAK65541:CAK65553 BQO65541:BQO65553 BGS65541:BGS65553 AWW65541:AWW65553 ANA65541:ANA65553 ADE65541:ADE65553 TI65541:TI65553 JM65541:JM65553 L65541:L65553 WVY983073 WMC983073 WCG983073 VSK983073 VIO983073 UYS983073 UOW983073 UFA983073 TVE983073 TLI983073 TBM983073 SRQ983073 SHU983073 RXY983073 ROC983073 REG983073 QUK983073 QKO983073 QAS983073 PQW983073 PHA983073 OXE983073 ONI983073 ODM983073 NTQ983073 NJU983073 MZY983073 MQC983073 MGG983073 LWK983073 LMO983073 LCS983073 KSW983073 KJA983073 JZE983073 JPI983073 JFM983073 IVQ983073 ILU983073 IBY983073 HSC983073 HIG983073 GYK983073 GOO983073 GES983073 FUW983073 FLA983073 FBE983073 ERI983073 EHM983073 DXQ983073 DNU983073 DDY983073 CUC983073 CKG983073 CAK983073 BQO983073 BGS983073 AWW983073 ANA983073 ADE983073 TI983073 JM983073 L983073 WVY917537 WMC917537 WCG917537 VSK917537 VIO917537 UYS917537 UOW917537 UFA917537 TVE917537 TLI917537 TBM917537 SRQ917537 SHU917537 RXY917537 ROC917537 REG917537 QUK917537 QKO917537 QAS917537 PQW917537 PHA917537 OXE917537 ONI917537 ODM917537 NTQ917537 NJU917537 MZY917537 MQC917537 MGG917537 LWK917537 LMO917537 LCS917537 KSW917537 KJA917537 JZE917537 JPI917537 JFM917537 IVQ917537 ILU917537 IBY917537 HSC917537 HIG917537 GYK917537 GOO917537 GES917537 FUW917537 FLA917537 FBE917537 ERI917537 EHM917537 DXQ917537 DNU917537 DDY917537 CUC917537 CKG917537 CAK917537 BQO917537 BGS917537 AWW917537 ANA917537 ADE917537 TI917537 JM917537 L917537 WVY852001 WMC852001 WCG852001 VSK852001 VIO852001 UYS852001 UOW852001 UFA852001 TVE852001 TLI852001 TBM852001 SRQ852001 SHU852001 RXY852001 ROC852001 REG852001 QUK852001 QKO852001 QAS852001 PQW852001 PHA852001 OXE852001 ONI852001 ODM852001 NTQ852001 NJU852001 MZY852001 MQC852001 MGG852001 LWK852001 LMO852001 LCS852001 KSW852001 KJA852001 JZE852001 JPI852001 JFM852001 IVQ852001 ILU852001 IBY852001 HSC852001 HIG852001 GYK852001 GOO852001 GES852001 FUW852001 FLA852001 FBE852001 ERI852001 EHM852001 DXQ852001 DNU852001 DDY852001 CUC852001 CKG852001 CAK852001 BQO852001 BGS852001 AWW852001 ANA852001 ADE852001 TI852001 JM852001 L852001 WVY786465 WMC786465 WCG786465 VSK786465 VIO786465 UYS786465 UOW786465 UFA786465 TVE786465 TLI786465 TBM786465 SRQ786465 SHU786465 RXY786465 ROC786465 REG786465 QUK786465 QKO786465 QAS786465 PQW786465 PHA786465 OXE786465 ONI786465 ODM786465 NTQ786465 NJU786465 MZY786465 MQC786465 MGG786465 LWK786465 LMO786465 LCS786465 KSW786465 KJA786465 JZE786465 JPI786465 JFM786465 IVQ786465 ILU786465 IBY786465 HSC786465 HIG786465 GYK786465 GOO786465 GES786465 FUW786465 FLA786465 FBE786465 ERI786465 EHM786465 DXQ786465 DNU786465 DDY786465 CUC786465 CKG786465 CAK786465 BQO786465 BGS786465 AWW786465 ANA786465 ADE786465 TI786465 JM786465 L786465 WVY720929 WMC720929 WCG720929 VSK720929 VIO720929 UYS720929 UOW720929 UFA720929 TVE720929 TLI720929 TBM720929 SRQ720929 SHU720929 RXY720929 ROC720929 REG720929 QUK720929 QKO720929 QAS720929 PQW720929 PHA720929 OXE720929 ONI720929 ODM720929 NTQ720929 NJU720929 MZY720929 MQC720929 MGG720929 LWK720929 LMO720929 LCS720929 KSW720929 KJA720929 JZE720929 JPI720929 JFM720929 IVQ720929 ILU720929 IBY720929 HSC720929 HIG720929 GYK720929 GOO720929 GES720929 FUW720929 FLA720929 FBE720929 ERI720929 EHM720929 DXQ720929 DNU720929 DDY720929 CUC720929 CKG720929 CAK720929 BQO720929 BGS720929 AWW720929 ANA720929 ADE720929 TI720929 JM720929 L720929 WVY655393 WMC655393 WCG655393 VSK655393 VIO655393 UYS655393 UOW655393 UFA655393 TVE655393 TLI655393 TBM655393 SRQ655393 SHU655393 RXY655393 ROC655393 REG655393 QUK655393 QKO655393 QAS655393 PQW655393 PHA655393 OXE655393 ONI655393 ODM655393 NTQ655393 NJU655393 MZY655393 MQC655393 MGG655393 LWK655393 LMO655393 LCS655393 KSW655393 KJA655393 JZE655393 JPI655393 JFM655393 IVQ655393 ILU655393 IBY655393 HSC655393 HIG655393 GYK655393 GOO655393 GES655393 FUW655393 FLA655393 FBE655393 ERI655393 EHM655393 DXQ655393 DNU655393 DDY655393 CUC655393 CKG655393 CAK655393 BQO655393 BGS655393 AWW655393 ANA655393 ADE655393 TI655393 JM655393 L655393 WVY589857 WMC589857 WCG589857 VSK589857 VIO589857 UYS589857 UOW589857 UFA589857 TVE589857 TLI589857 TBM589857 SRQ589857 SHU589857 RXY589857 ROC589857 REG589857 QUK589857 QKO589857 QAS589857 PQW589857 PHA589857 OXE589857 ONI589857 ODM589857 NTQ589857 NJU589857 MZY589857 MQC589857 MGG589857 LWK589857 LMO589857 LCS589857 KSW589857 KJA589857 JZE589857 JPI589857 JFM589857 IVQ589857 ILU589857 IBY589857 HSC589857 HIG589857 GYK589857 GOO589857 GES589857 FUW589857 FLA589857 FBE589857 ERI589857 EHM589857 DXQ589857 DNU589857 DDY589857 CUC589857 CKG589857 CAK589857 BQO589857 BGS589857 AWW589857 ANA589857 ADE589857 TI589857 JM589857 L589857 WVY524321 WMC524321 WCG524321 VSK524321 VIO524321 UYS524321 UOW524321 UFA524321 TVE524321 TLI524321 TBM524321 SRQ524321 SHU524321 RXY524321 ROC524321 REG524321 QUK524321 QKO524321 QAS524321 PQW524321 PHA524321 OXE524321 ONI524321 ODM524321 NTQ524321 NJU524321 MZY524321 MQC524321 MGG524321 LWK524321 LMO524321 LCS524321 KSW524321 KJA524321 JZE524321 JPI524321 JFM524321 IVQ524321 ILU524321 IBY524321 HSC524321 HIG524321 GYK524321 GOO524321 GES524321 FUW524321 FLA524321 FBE524321 ERI524321 EHM524321 DXQ524321 DNU524321 DDY524321 CUC524321 CKG524321 CAK524321 BQO524321 BGS524321 AWW524321 ANA524321 ADE524321 TI524321 JM524321 L524321 WVY458785 WMC458785 WCG458785 VSK458785 VIO458785 UYS458785 UOW458785 UFA458785 TVE458785 TLI458785 TBM458785 SRQ458785 SHU458785 RXY458785 ROC458785 REG458785 QUK458785 QKO458785 QAS458785 PQW458785 PHA458785 OXE458785 ONI458785 ODM458785 NTQ458785 NJU458785 MZY458785 MQC458785 MGG458785 LWK458785 LMO458785 LCS458785 KSW458785 KJA458785 JZE458785 JPI458785 JFM458785 IVQ458785 ILU458785 IBY458785 HSC458785 HIG458785 GYK458785 GOO458785 GES458785 FUW458785 FLA458785 FBE458785 ERI458785 EHM458785 DXQ458785 DNU458785 DDY458785 CUC458785 CKG458785 CAK458785 BQO458785 BGS458785 AWW458785 ANA458785 ADE458785 TI458785 JM458785 L458785 WVY393249 WMC393249 WCG393249 VSK393249 VIO393249 UYS393249 UOW393249 UFA393249 TVE393249 TLI393249 TBM393249 SRQ393249 SHU393249 RXY393249 ROC393249 REG393249 QUK393249 QKO393249 QAS393249 PQW393249 PHA393249 OXE393249 ONI393249 ODM393249 NTQ393249 NJU393249 MZY393249 MQC393249 MGG393249 LWK393249 LMO393249 LCS393249 KSW393249 KJA393249 JZE393249 JPI393249 JFM393249 IVQ393249 ILU393249 IBY393249 HSC393249 HIG393249 GYK393249 GOO393249 GES393249 FUW393249 FLA393249 FBE393249 ERI393249 EHM393249 DXQ393249 DNU393249 DDY393249 CUC393249 CKG393249 CAK393249 BQO393249 BGS393249 AWW393249 ANA393249 ADE393249 TI393249 JM393249 L393249 WVY327713 WMC327713 WCG327713 VSK327713 VIO327713 UYS327713 UOW327713 UFA327713 TVE327713 TLI327713 TBM327713 SRQ327713 SHU327713 RXY327713 ROC327713 REG327713 QUK327713 QKO327713 QAS327713 PQW327713 PHA327713 OXE327713 ONI327713 ODM327713 NTQ327713 NJU327713 MZY327713 MQC327713 MGG327713 LWK327713 LMO327713 LCS327713 KSW327713 KJA327713 JZE327713 JPI327713 JFM327713 IVQ327713 ILU327713 IBY327713 HSC327713 HIG327713 GYK327713 GOO327713 GES327713 FUW327713 FLA327713 FBE327713 ERI327713 EHM327713 DXQ327713 DNU327713 DDY327713 CUC327713 CKG327713 CAK327713 BQO327713 BGS327713 AWW327713 ANA327713 ADE327713 TI327713 JM327713 L327713 WVY262177 WMC262177 WCG262177 VSK262177 VIO262177 UYS262177 UOW262177 UFA262177 TVE262177 TLI262177 TBM262177 SRQ262177 SHU262177 RXY262177 ROC262177 REG262177 QUK262177 QKO262177 QAS262177 PQW262177 PHA262177 OXE262177 ONI262177 ODM262177 NTQ262177 NJU262177 MZY262177 MQC262177 MGG262177 LWK262177 LMO262177 LCS262177 KSW262177 KJA262177 JZE262177 JPI262177 JFM262177 IVQ262177 ILU262177 IBY262177 HSC262177 HIG262177 GYK262177 GOO262177 GES262177 FUW262177 FLA262177 FBE262177 ERI262177 EHM262177 DXQ262177 DNU262177 DDY262177 CUC262177 CKG262177 CAK262177 BQO262177 BGS262177 AWW262177 ANA262177 ADE262177 TI262177 JM262177 L262177 WVY196641 WMC196641 WCG196641 VSK196641 VIO196641 UYS196641 UOW196641 UFA196641 TVE196641 TLI196641 TBM196641 SRQ196641 SHU196641 RXY196641 ROC196641 REG196641 QUK196641 QKO196641 QAS196641 PQW196641 PHA196641 OXE196641 ONI196641 ODM196641 NTQ196641 NJU196641 MZY196641 MQC196641 MGG196641 LWK196641 LMO196641 LCS196641 KSW196641 KJA196641 JZE196641 JPI196641 JFM196641 IVQ196641 ILU196641 IBY196641 HSC196641 HIG196641 GYK196641 GOO196641 GES196641 FUW196641 FLA196641 FBE196641 ERI196641 EHM196641 DXQ196641 DNU196641 DDY196641 CUC196641 CKG196641 CAK196641 BQO196641 BGS196641 AWW196641 ANA196641 ADE196641 TI196641 JM196641 L196641 WVY131105 WMC131105 WCG131105 VSK131105 VIO131105 UYS131105 UOW131105 UFA131105 TVE131105 TLI131105 TBM131105 SRQ131105 SHU131105 RXY131105 ROC131105 REG131105 QUK131105 QKO131105 QAS131105 PQW131105 PHA131105 OXE131105 ONI131105 ODM131105 NTQ131105 NJU131105 MZY131105 MQC131105 MGG131105 LWK131105 LMO131105 LCS131105 KSW131105 KJA131105 JZE131105 JPI131105 JFM131105 IVQ131105 ILU131105 IBY131105 HSC131105 HIG131105 GYK131105 GOO131105 GES131105 FUW131105 FLA131105 FBE131105 ERI131105 EHM131105 DXQ131105 DNU131105 DDY131105 CUC131105 CKG131105 CAK131105 BQO131105 BGS131105 AWW131105 ANA131105 ADE131105 TI131105 JM131105 L131105 WVY65569 WMC65569 WCG65569 VSK65569 VIO65569 UYS65569 UOW65569 UFA65569 TVE65569 TLI65569 TBM65569 SRQ65569 SHU65569 RXY65569 ROC65569 REG65569 QUK65569 QKO65569 QAS65569 PQW65569 PHA65569 OXE65569 ONI65569 ODM65569 NTQ65569 NJU65569 MZY65569 MQC65569 MGG65569 LWK65569 LMO65569 LCS65569 KSW65569 KJA65569 JZE65569 JPI65569 JFM65569 IVQ65569 ILU65569 IBY65569 HSC65569 HIG65569 GYK65569 GOO65569 GES65569 FUW65569 FLA65569 FBE65569 ERI65569 EHM65569 DXQ65569 DNU65569 DDY65569 CUC65569 CKG65569 CAK65569 BQO65569 BGS65569 AWW65569 ANA65569 ADE65569 TI65569 JM65569 L65569 AD65569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R983061:R983071 R917525:R917535 R851989:R851999 R786453:R786463 R720917:R720927 R655381:R655391 R589845:R589855 R524309:R524319 R458773:R458783 R393237:R393247 R327701:R327711 R262165:R262175 R196629:R196639 R131093:R131103 R65557:R65567 R983059 R917523 R851987 R786451 R720915 R655379 R589843 R524307 R458771 R393235 R327699 R262163 R196627 R131091 R65555 R983045:R983057 R917509:R917521 R851973:R851985 R786437:R786449 R720901:R720913 R655365:R655377 R589829:R589841 R524293:R524305 R458757:R458769 R393221:R393233 R327685:R327697 R262149:R262161 R196613:R196625 R131077:R131089 R65541:R65553 R983073 R917537 R852001 R786465 R720929 R655393 R589857 R524321 R458785 R393249 R327713 R262177 R196641 R131105 R65569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AB65569 AD983061:AD983071 AD917525:AD917535 AD851989:AD851999 AD786453:AD786463 AD720917:AD720927 AD655381:AD655391 AD589845:AD589855 AD524309:AD524319 AD458773:AD458783 AD393237:AD393247 AD327701:AD327711 AD262165:AD262175 AD196629:AD196639 AD131093:AD131103 AD65557:AD65567 AD983059 AD917523 AD851987 AD786451 AD720915 AD655379 AD589843 AD524307 AD458771 AD393235 AD327699 AD262163 AD196627 AD131091 AD65555 AD983045:AD983057 AD917509:AD917521 AD851973:AD851985 AD786437:AD786449 AD720901:AD720913 AD655365:AD655377 AD589829:AD589841 AD524293:AD524305 AD458757:AD458769 AD393221:AD393233 AD327685:AD327697 AD262149:AD262161 AD196613:AD196625 AD131077:AD131089 AD65541:AD65553 AD983073 AD917537 AD852001 AD786465 AD720929 AD655393 AD589857 AD524321 AD458785 AD393249 AD327713 AD262177 AD196641 AD131105 WWC7:WWC55 JM7:JM55 TI7:TI55 ADE7:ADE55 ANA7:ANA55 AWW7:AWW55 BGS7:BGS55 BQO7:BQO55 CAK7:CAK55 CKG7:CKG55 CUC7:CUC55 DDY7:DDY55 DNU7:DNU55 DXQ7:DXQ55 EHM7:EHM55 ERI7:ERI55 FBE7:FBE55 FLA7:FLA55 FUW7:FUW55 GES7:GES55 GOO7:GOO55 GYK7:GYK55 HIG7:HIG55 HSC7:HSC55 IBY7:IBY55 ILU7:ILU55 IVQ7:IVQ55 JFM7:JFM55 JPI7:JPI55 JZE7:JZE55 KJA7:KJA55 KSW7:KSW55 LCS7:LCS55 LMO7:LMO55 LWK7:LWK55 MGG7:MGG55 MQC7:MQC55 MZY7:MZY55 NJU7:NJU55 NTQ7:NTQ55 ODM7:ODM55 ONI7:ONI55 OXE7:OXE55 PHA7:PHA55 PQW7:PQW55 QAS7:QAS55 QKO7:QKO55 QUK7:QUK55 REG7:REG55 ROC7:ROC55 RXY7:RXY55 SHU7:SHU55 SRQ7:SRQ55 TBM7:TBM55 TLI7:TLI55 TVE7:TVE55 UFA7:UFA55 UOW7:UOW55 UYS7:UYS55 VIO7:VIO55 VSK7:VSK55 WCG7:WCG55 WMC7:WMC55 WVY7:WVY55 JO7:JO55 TK7:TK55 ADG7:ADG55 ANC7:ANC55 AWY7:AWY55 BGU7:BGU55 BQQ7:BQQ55 CAM7:CAM55 CKI7:CKI55 CUE7:CUE55 DEA7:DEA55 DNW7:DNW55 DXS7:DXS55 EHO7:EHO55 ERK7:ERK55 FBG7:FBG55 FLC7:FLC55 FUY7:FUY55 GEU7:GEU55 GOQ7:GOQ55 GYM7:GYM55 HII7:HII55 HSE7:HSE55 ICA7:ICA55 ILW7:ILW55 IVS7:IVS55 JFO7:JFO55 JPK7:JPK55 JZG7:JZG55 KJC7:KJC55 KSY7:KSY55 LCU7:LCU55 LMQ7:LMQ55 LWM7:LWM55 MGI7:MGI55 MQE7:MQE55 NAA7:NAA55 NJW7:NJW55 NTS7:NTS55 ODO7:ODO55 ONK7:ONK55 OXG7:OXG55 PHC7:PHC55 PQY7:PQY55 QAU7:QAU55 QKQ7:QKQ55 QUM7:QUM55 REI7:REI55 ROE7:ROE55 RYA7:RYA55 SHW7:SHW55 SRS7:SRS55 TBO7:TBO55 TLK7:TLK55 TVG7:TVG55 UFC7:UFC55 UOY7:UOY55 UYU7:UYU55 VIQ7:VIQ55 VSM7:VSM55 WCI7:WCI55 WME7:WME55 WWA7:WWA55 JQ7:JQ55 TM7:TM55 ADI7:ADI55 ANE7:ANE55 AXA7:AXA55 BGW7:BGW55 BQS7:BQS55 CAO7:CAO55 CKK7:CKK55 CUG7:CUG55 DEC7:DEC55 DNY7:DNY55 DXU7:DXU55 EHQ7:EHQ55 ERM7:ERM55 FBI7:FBI55 FLE7:FLE55 FVA7:FVA55 GEW7:GEW55 GOS7:GOS55 GYO7:GYO55 HIK7:HIK55 HSG7:HSG55 ICC7:ICC55 ILY7:ILY55 IVU7:IVU55 JFQ7:JFQ55 JPM7:JPM55 JZI7:JZI55 KJE7:KJE55 KTA7:KTA55 LCW7:LCW55 LMS7:LMS55 LWO7:LWO55 MGK7:MGK55 MQG7:MQG55 NAC7:NAC55 NJY7:NJY55 NTU7:NTU55 ODQ7:ODQ55 ONM7:ONM55 OXI7:OXI55 PHE7:PHE55 PRA7:PRA55 QAW7:QAW55 QKS7:QKS55 QUO7:QUO55 REK7:REK55 ROG7:ROG55 RYC7:RYC55 SHY7:SHY55 SRU7:SRU55 TBQ7:TBQ55 TLM7:TLM55 TVI7:TVI55 UFE7:UFE55 UPA7:UPA55 UYW7:UYW55 VIS7:VIS55 VSO7:VSO55 WCK7:WCK55 WMG7:WMG55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BP65569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BN983061:BN983071 BN917525:BN917535 BN851989:BN851999 BN786453:BN786463 BN720917:BN720927 BN655381:BN655391 BN589845:BN589855 BN524309:BN524319 BN458773:BN458783 BN393237:BN393247 BN327701:BN327711 BN262165:BN262175 BN196629:BN196639 BN131093:BN131103 BN65557:BN65567 BN983059 BN917523 BN851987 BN786451 BN720915 BN655379 BN589843 BN524307 BN458771 BN393235 BN327699 BN262163 BN196627 BN131091 BN65555 BN983045:BN983057 BN917509:BN917521 BN851973:BN851985 BN786437:BN786449 BN720901:BN720913 BN655365:BN655377 BN589829:BN589841 BN524293:BN524305 BN458757:BN458769 BN393221:BN393233 BN327685:BN327697 BN262149:BN262161 BN196613:BN196625 BN131077:BN131089 BN65541:BN65553 BN983073 BN917537 BN852001 BN786465 BN720929 BN655393 BN589857 BN524321 BN458785 BN393249 BN327713 BN262177 BN196641 BN131105 BN65569 BP983061:BP983071 BP917525:BP917535 BP851989:BP851999 BP786453:BP786463 BP720917:BP720927 BP655381:BP655391 BP589845:BP589855 BP524309:BP524319 BP458773:BP458783 BP393237:BP393247 BP327701:BP327711 BP262165:BP262175 BP196629:BP196639 BP131093:BP131103 BP65557:BP65567 BP983059 BP917523 BP851987 BP786451 BP720915 BP655379 BP589843 BP524307 BP458771 BP393235 BP327699 BP262163 BP196627 BP131091 BP65555 BP983045:BP983057 BP917509:BP917521 BP851973:BP851985 BP786437:BP786449 BP720901:BP720913 BP655365:BP655377 BP589829:BP589841 BP524293:BP524305 BP458757:BP458769 BP393221:BP393233 BP327685:BP327697 BP262149:BP262161 BP196613:BP196625 BP131077:BP131089 BP65541:BP65553 BP983073 BP917537 BP852001 BP786465 BP720929 BP655393 BP589857 BP524321 BP458785 BP393249 BP327713 BP262177 BP196641 BP131105</xm:sqref>
        </x14:dataValidation>
        <x14:dataValidation type="list" allowBlank="1" showInputMessage="1" showErrorMessage="1" xr:uid="{0697ED79-1B05-447D-BF2E-C02CE75C2AA2}">
          <x14:formula1>
            <xm:f>'申込書2（馬匹・選手）'!$B$5:$B$54</xm:f>
          </x14:formula1>
          <xm:sqref>F8:F55</xm:sqref>
        </x14:dataValidation>
        <x14:dataValidation type="list" allowBlank="1" showInputMessage="1" showErrorMessage="1" xr:uid="{CF182C19-38FE-4A45-9F8D-1F7E62FFCCB2}">
          <x14:formula1>
            <xm:f>OFFSET('申込書2（馬匹・選手）'!$F$5,0,0,COUNTA('申込書2（馬匹・選手）'!$F$5:$F$54),1)</xm:f>
          </x14:formula1>
          <xm:sqref>H7:H55</xm:sqref>
        </x14:dataValidation>
        <x14:dataValidation type="list" allowBlank="1" showInputMessage="1" showErrorMessage="1" xr:uid="{64228E2F-E17C-438B-A64C-5E8CE54E7316}">
          <x14:formula1>
            <xm:f>OFFSET('申込書2（馬匹・選手）'!$B$5,0,0,COUNTA('申込書2（馬匹・選手）'!$B$5:$B$54),1)</xm:f>
          </x14:formula1>
          <xm:sqref>F7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C8747-A558-4BD4-A13E-FFB1B80E074C}">
  <sheetPr>
    <tabColor rgb="FFFFFF00"/>
    <pageSetUpPr fitToPage="1"/>
  </sheetPr>
  <dimension ref="A1:AJ21"/>
  <sheetViews>
    <sheetView view="pageBreakPreview" zoomScale="55" zoomScaleNormal="100" zoomScaleSheetLayoutView="55" workbookViewId="0">
      <selection activeCell="I15" sqref="I15"/>
    </sheetView>
  </sheetViews>
  <sheetFormatPr defaultColWidth="9" defaultRowHeight="12" x14ac:dyDescent="0.2"/>
  <cols>
    <col min="1" max="1" width="4.21875" style="184" customWidth="1"/>
    <col min="2" max="2" width="6.33203125" style="184" customWidth="1"/>
    <col min="3" max="3" width="13.77734375" style="184" customWidth="1"/>
    <col min="4" max="4" width="12.21875" style="184" customWidth="1"/>
    <col min="5" max="5" width="13.21875" style="181" customWidth="1"/>
    <col min="6" max="7" width="9.77734375" style="181" customWidth="1"/>
    <col min="8" max="8" width="14.33203125" style="184" customWidth="1"/>
    <col min="9" max="9" width="12.109375" style="181" customWidth="1"/>
    <col min="10" max="10" width="9.44140625" style="184" customWidth="1"/>
    <col min="11" max="11" width="9.21875" style="181" customWidth="1"/>
    <col min="12" max="12" width="7.88671875" style="181" customWidth="1"/>
    <col min="13" max="13" width="6.33203125" style="181" customWidth="1"/>
    <col min="14" max="14" width="3.88671875" style="181" customWidth="1"/>
    <col min="15" max="16" width="3.88671875" style="184" customWidth="1"/>
    <col min="17" max="17" width="10.44140625" style="184" customWidth="1"/>
    <col min="18" max="18" width="10.44140625" style="181" customWidth="1"/>
    <col min="19" max="19" width="10.44140625" style="184" customWidth="1"/>
    <col min="20" max="20" width="13.6640625" style="184" customWidth="1"/>
    <col min="21" max="22" width="7.6640625" style="181" customWidth="1"/>
    <col min="23" max="23" width="7.6640625" style="184" customWidth="1"/>
    <col min="24" max="24" width="16.44140625" style="184" customWidth="1"/>
    <col min="25" max="25" width="17.21875" style="184" customWidth="1"/>
    <col min="26" max="26" width="12.44140625" style="181" hidden="1" customWidth="1"/>
    <col min="27" max="29" width="12.21875" style="181" hidden="1" customWidth="1"/>
    <col min="30" max="30" width="12.21875" style="181" customWidth="1"/>
    <col min="31" max="31" width="12.6640625" style="181" hidden="1" customWidth="1"/>
    <col min="32" max="32" width="0" style="181" hidden="1" customWidth="1"/>
    <col min="33" max="16384" width="9" style="181"/>
  </cols>
  <sheetData>
    <row r="1" spans="1:27" ht="60" customHeight="1" x14ac:dyDescent="0.2">
      <c r="A1" s="179"/>
      <c r="B1" s="179"/>
      <c r="C1" s="180"/>
      <c r="D1" s="179"/>
      <c r="E1" s="179"/>
      <c r="G1" s="182" t="s">
        <v>210</v>
      </c>
      <c r="H1" s="183"/>
    </row>
    <row r="2" spans="1:27" ht="14.25" customHeight="1" x14ac:dyDescent="0.2">
      <c r="A2" s="185"/>
      <c r="B2" s="185"/>
      <c r="C2" s="185"/>
      <c r="D2" s="186"/>
      <c r="E2" s="187"/>
      <c r="F2" s="187"/>
      <c r="G2" s="187"/>
      <c r="H2" s="181"/>
      <c r="J2" s="181"/>
    </row>
    <row r="3" spans="1:27" ht="33" customHeight="1" x14ac:dyDescent="0.2">
      <c r="A3" s="185"/>
      <c r="B3" s="348" t="s">
        <v>211</v>
      </c>
      <c r="C3" s="349"/>
      <c r="D3" s="369"/>
      <c r="E3" s="369"/>
      <c r="F3" s="187"/>
      <c r="G3" s="187"/>
      <c r="H3" s="181"/>
      <c r="J3" s="181"/>
    </row>
    <row r="4" spans="1:27" s="188" customFormat="1" ht="33" customHeight="1" x14ac:dyDescent="0.2">
      <c r="B4" s="348" t="s">
        <v>212</v>
      </c>
      <c r="C4" s="349"/>
      <c r="D4" s="370"/>
      <c r="E4" s="370"/>
      <c r="F4" s="189" t="s">
        <v>213</v>
      </c>
      <c r="G4" s="351"/>
      <c r="H4" s="351"/>
      <c r="I4" s="351"/>
      <c r="J4" s="184"/>
      <c r="K4" s="181"/>
      <c r="N4" s="181"/>
      <c r="O4" s="184"/>
      <c r="P4" s="354" t="s">
        <v>214</v>
      </c>
      <c r="Q4" s="355"/>
      <c r="R4" s="345" t="s">
        <v>267</v>
      </c>
      <c r="S4" s="346"/>
      <c r="T4" s="347"/>
    </row>
    <row r="5" spans="1:27" s="188" customFormat="1" ht="33" customHeight="1" x14ac:dyDescent="0.2">
      <c r="B5" s="348" t="s">
        <v>215</v>
      </c>
      <c r="C5" s="349"/>
      <c r="D5" s="350"/>
      <c r="E5" s="350"/>
      <c r="F5" s="189" t="s">
        <v>216</v>
      </c>
      <c r="G5" s="351"/>
      <c r="H5" s="351"/>
      <c r="I5" s="351"/>
    </row>
    <row r="6" spans="1:27" s="188" customFormat="1" ht="21.75" customHeight="1" thickBot="1" x14ac:dyDescent="0.25">
      <c r="C6" s="190"/>
      <c r="D6" s="191"/>
      <c r="E6" s="192"/>
    </row>
    <row r="7" spans="1:27" s="193" customFormat="1" ht="27.75" customHeight="1" x14ac:dyDescent="0.2">
      <c r="A7" s="362" t="s">
        <v>217</v>
      </c>
      <c r="B7" s="343" t="s">
        <v>218</v>
      </c>
      <c r="C7" s="365" t="s">
        <v>219</v>
      </c>
      <c r="D7" s="366" t="s">
        <v>220</v>
      </c>
      <c r="E7" s="367"/>
      <c r="F7" s="368"/>
      <c r="G7" s="360" t="s">
        <v>221</v>
      </c>
      <c r="H7" s="352" t="s">
        <v>222</v>
      </c>
      <c r="I7" s="356" t="s">
        <v>223</v>
      </c>
      <c r="J7" s="352" t="s">
        <v>224</v>
      </c>
      <c r="K7" s="358"/>
      <c r="L7" s="360" t="s">
        <v>225</v>
      </c>
      <c r="M7" s="360" t="s">
        <v>226</v>
      </c>
      <c r="N7" s="343" t="s">
        <v>227</v>
      </c>
      <c r="O7" s="343" t="s">
        <v>228</v>
      </c>
      <c r="P7" s="343" t="s">
        <v>229</v>
      </c>
      <c r="Q7" s="343" t="s">
        <v>230</v>
      </c>
      <c r="R7" s="343" t="s">
        <v>231</v>
      </c>
      <c r="S7" s="343" t="s">
        <v>232</v>
      </c>
      <c r="T7" s="341" t="s">
        <v>233</v>
      </c>
    </row>
    <row r="8" spans="1:27" s="196" customFormat="1" ht="27.75" customHeight="1" thickBot="1" x14ac:dyDescent="0.25">
      <c r="A8" s="363"/>
      <c r="B8" s="364"/>
      <c r="C8" s="364"/>
      <c r="D8" s="194" t="s">
        <v>234</v>
      </c>
      <c r="E8" s="194" t="s">
        <v>235</v>
      </c>
      <c r="F8" s="195" t="s">
        <v>236</v>
      </c>
      <c r="G8" s="357"/>
      <c r="H8" s="353"/>
      <c r="I8" s="357"/>
      <c r="J8" s="353"/>
      <c r="K8" s="359"/>
      <c r="L8" s="361"/>
      <c r="M8" s="361"/>
      <c r="N8" s="344"/>
      <c r="O8" s="344"/>
      <c r="P8" s="344"/>
      <c r="Q8" s="344"/>
      <c r="R8" s="344"/>
      <c r="S8" s="344"/>
      <c r="T8" s="342"/>
    </row>
    <row r="9" spans="1:27" s="210" customFormat="1" ht="21" customHeight="1" thickTop="1" x14ac:dyDescent="0.2">
      <c r="A9" s="197" t="s">
        <v>237</v>
      </c>
      <c r="B9" s="198" t="s">
        <v>238</v>
      </c>
      <c r="C9" s="199" t="s">
        <v>239</v>
      </c>
      <c r="D9" s="199" t="s">
        <v>240</v>
      </c>
      <c r="E9" s="200" t="s">
        <v>241</v>
      </c>
      <c r="F9" s="200" t="s">
        <v>242</v>
      </c>
      <c r="G9" s="199" t="s">
        <v>239</v>
      </c>
      <c r="H9" s="199" t="s">
        <v>243</v>
      </c>
      <c r="I9" s="201" t="s">
        <v>244</v>
      </c>
      <c r="J9" s="201" t="s">
        <v>245</v>
      </c>
      <c r="K9" s="201">
        <v>101234567</v>
      </c>
      <c r="L9" s="201"/>
      <c r="M9" s="202">
        <v>43466</v>
      </c>
      <c r="N9" s="201" t="s">
        <v>246</v>
      </c>
      <c r="O9" s="201">
        <v>5</v>
      </c>
      <c r="P9" s="203" t="s">
        <v>247</v>
      </c>
      <c r="Q9" s="204" t="s">
        <v>248</v>
      </c>
      <c r="R9" s="204" t="s">
        <v>249</v>
      </c>
      <c r="S9" s="205" t="s">
        <v>250</v>
      </c>
      <c r="T9" s="206">
        <v>45139</v>
      </c>
      <c r="U9" s="207"/>
      <c r="V9" s="207"/>
      <c r="W9" s="207"/>
      <c r="X9" s="208"/>
      <c r="Y9" s="209"/>
      <c r="Z9" s="209"/>
      <c r="AA9" s="209"/>
    </row>
    <row r="10" spans="1:27" s="210" customFormat="1" ht="28.5" customHeight="1" x14ac:dyDescent="0.2">
      <c r="A10" s="211">
        <v>1</v>
      </c>
      <c r="B10" s="212"/>
      <c r="C10" s="213"/>
      <c r="D10" s="213"/>
      <c r="E10" s="214"/>
      <c r="F10" s="214"/>
      <c r="G10" s="213"/>
      <c r="H10" s="213"/>
      <c r="I10" s="215"/>
      <c r="J10" s="216" t="s">
        <v>251</v>
      </c>
      <c r="K10" s="215"/>
      <c r="L10" s="215"/>
      <c r="M10" s="217"/>
      <c r="N10" s="215"/>
      <c r="O10" s="215"/>
      <c r="P10" s="218"/>
      <c r="Q10" s="219"/>
      <c r="R10" s="219"/>
      <c r="S10" s="220"/>
      <c r="T10" s="221"/>
      <c r="U10" s="207"/>
      <c r="V10" s="207"/>
      <c r="W10" s="207"/>
      <c r="X10" s="208"/>
      <c r="Y10" s="209"/>
      <c r="Z10" s="209"/>
      <c r="AA10" s="209"/>
    </row>
    <row r="11" spans="1:27" s="210" customFormat="1" ht="28.5" customHeight="1" x14ac:dyDescent="0.2">
      <c r="A11" s="222">
        <v>2</v>
      </c>
      <c r="B11" s="213"/>
      <c r="C11" s="213"/>
      <c r="D11" s="213"/>
      <c r="E11" s="223"/>
      <c r="F11" s="213"/>
      <c r="G11" s="213"/>
      <c r="H11" s="213"/>
      <c r="I11" s="214"/>
      <c r="J11" s="216" t="s">
        <v>251</v>
      </c>
      <c r="K11" s="216"/>
      <c r="L11" s="216"/>
      <c r="M11" s="224"/>
      <c r="N11" s="214"/>
      <c r="O11" s="214"/>
      <c r="P11" s="214"/>
      <c r="Q11" s="214"/>
      <c r="R11" s="214"/>
      <c r="S11" s="214"/>
      <c r="T11" s="225"/>
      <c r="U11" s="207"/>
      <c r="V11" s="207"/>
      <c r="W11" s="207"/>
      <c r="X11" s="208"/>
      <c r="Y11" s="226"/>
      <c r="Z11" s="226"/>
      <c r="AA11" s="227"/>
    </row>
    <row r="12" spans="1:27" s="210" customFormat="1" ht="28.5" customHeight="1" x14ac:dyDescent="0.2">
      <c r="A12" s="222">
        <v>3</v>
      </c>
      <c r="B12" s="213"/>
      <c r="C12" s="213"/>
      <c r="D12" s="213"/>
      <c r="E12" s="214"/>
      <c r="F12" s="214"/>
      <c r="G12" s="213"/>
      <c r="H12" s="213"/>
      <c r="I12" s="228"/>
      <c r="J12" s="216" t="s">
        <v>251</v>
      </c>
      <c r="K12" s="216"/>
      <c r="L12" s="228"/>
      <c r="M12" s="229"/>
      <c r="N12" s="228"/>
      <c r="O12" s="228"/>
      <c r="P12" s="228"/>
      <c r="Q12" s="228"/>
      <c r="R12" s="228"/>
      <c r="S12" s="228"/>
      <c r="T12" s="230"/>
      <c r="U12" s="207"/>
      <c r="V12" s="207"/>
      <c r="W12" s="207"/>
      <c r="X12" s="208"/>
      <c r="Y12" s="227"/>
      <c r="Z12" s="227"/>
      <c r="AA12" s="227"/>
    </row>
    <row r="13" spans="1:27" s="210" customFormat="1" ht="28.5" customHeight="1" x14ac:dyDescent="0.2">
      <c r="A13" s="222">
        <v>4</v>
      </c>
      <c r="B13" s="213"/>
      <c r="C13" s="213"/>
      <c r="D13" s="213"/>
      <c r="E13" s="231"/>
      <c r="F13" s="214"/>
      <c r="G13" s="213"/>
      <c r="H13" s="213"/>
      <c r="I13" s="232"/>
      <c r="J13" s="216" t="s">
        <v>251</v>
      </c>
      <c r="K13" s="216"/>
      <c r="L13" s="228"/>
      <c r="M13" s="233"/>
      <c r="N13" s="214"/>
      <c r="O13" s="228"/>
      <c r="P13" s="214"/>
      <c r="Q13" s="214"/>
      <c r="R13" s="214"/>
      <c r="S13" s="214"/>
      <c r="T13" s="234"/>
      <c r="U13" s="207"/>
      <c r="V13" s="207"/>
      <c r="W13" s="207"/>
      <c r="X13" s="208"/>
      <c r="Y13" s="227"/>
      <c r="Z13" s="227"/>
      <c r="AA13" s="227"/>
    </row>
    <row r="14" spans="1:27" s="210" customFormat="1" ht="28.5" customHeight="1" x14ac:dyDescent="0.2">
      <c r="A14" s="222">
        <v>5</v>
      </c>
      <c r="B14" s="213"/>
      <c r="C14" s="213"/>
      <c r="D14" s="213"/>
      <c r="E14" s="214"/>
      <c r="F14" s="214"/>
      <c r="G14" s="213"/>
      <c r="H14" s="213"/>
      <c r="I14" s="214"/>
      <c r="J14" s="216" t="s">
        <v>251</v>
      </c>
      <c r="K14" s="216"/>
      <c r="L14" s="228"/>
      <c r="M14" s="229"/>
      <c r="N14" s="228"/>
      <c r="O14" s="228"/>
      <c r="P14" s="228"/>
      <c r="Q14" s="228"/>
      <c r="R14" s="228"/>
      <c r="S14" s="232"/>
      <c r="T14" s="230"/>
      <c r="U14" s="207"/>
      <c r="V14" s="207"/>
      <c r="W14" s="207"/>
      <c r="X14" s="208"/>
      <c r="Y14" s="209"/>
      <c r="Z14" s="209"/>
      <c r="AA14" s="209"/>
    </row>
    <row r="15" spans="1:27" s="210" customFormat="1" ht="28.5" customHeight="1" x14ac:dyDescent="0.2">
      <c r="A15" s="222">
        <v>6</v>
      </c>
      <c r="B15" s="213"/>
      <c r="C15" s="213"/>
      <c r="D15" s="213"/>
      <c r="E15" s="213"/>
      <c r="F15" s="235"/>
      <c r="G15" s="213"/>
      <c r="H15" s="213"/>
      <c r="I15" s="228"/>
      <c r="J15" s="216" t="s">
        <v>251</v>
      </c>
      <c r="K15" s="216"/>
      <c r="L15" s="228"/>
      <c r="M15" s="236"/>
      <c r="N15" s="228"/>
      <c r="O15" s="214"/>
      <c r="P15" s="214"/>
      <c r="Q15" s="214"/>
      <c r="R15" s="214"/>
      <c r="S15" s="214"/>
      <c r="T15" s="237"/>
      <c r="U15" s="207"/>
      <c r="V15" s="207"/>
      <c r="W15" s="207"/>
      <c r="X15" s="208"/>
      <c r="Y15" s="227"/>
      <c r="Z15" s="227"/>
      <c r="AA15" s="227"/>
    </row>
    <row r="16" spans="1:27" s="210" customFormat="1" ht="28.5" customHeight="1" x14ac:dyDescent="0.2">
      <c r="A16" s="222">
        <v>7</v>
      </c>
      <c r="B16" s="213"/>
      <c r="C16" s="213"/>
      <c r="D16" s="213"/>
      <c r="E16" s="238"/>
      <c r="F16" s="239"/>
      <c r="G16" s="213"/>
      <c r="H16" s="213"/>
      <c r="I16" s="214"/>
      <c r="J16" s="216" t="s">
        <v>251</v>
      </c>
      <c r="K16" s="216"/>
      <c r="L16" s="228"/>
      <c r="M16" s="224"/>
      <c r="N16" s="214"/>
      <c r="O16" s="214"/>
      <c r="P16" s="214"/>
      <c r="Q16" s="214"/>
      <c r="R16" s="214"/>
      <c r="S16" s="214"/>
      <c r="T16" s="230"/>
      <c r="U16" s="207"/>
      <c r="V16" s="207"/>
      <c r="W16" s="207"/>
      <c r="X16" s="208"/>
      <c r="Y16" s="227"/>
      <c r="Z16" s="227"/>
      <c r="AA16" s="227"/>
    </row>
    <row r="17" spans="1:36" s="210" customFormat="1" ht="28.5" customHeight="1" x14ac:dyDescent="0.2">
      <c r="A17" s="222">
        <v>8</v>
      </c>
      <c r="B17" s="213"/>
      <c r="C17" s="213"/>
      <c r="D17" s="213"/>
      <c r="E17" s="240"/>
      <c r="F17" s="214"/>
      <c r="G17" s="213"/>
      <c r="H17" s="213"/>
      <c r="I17" s="228"/>
      <c r="J17" s="216" t="s">
        <v>251</v>
      </c>
      <c r="K17" s="216"/>
      <c r="L17" s="228"/>
      <c r="M17" s="229"/>
      <c r="N17" s="228"/>
      <c r="O17" s="228"/>
      <c r="P17" s="228"/>
      <c r="Q17" s="228"/>
      <c r="R17" s="228"/>
      <c r="S17" s="228"/>
      <c r="T17" s="230"/>
      <c r="U17" s="207"/>
      <c r="V17" s="207"/>
      <c r="W17" s="207"/>
      <c r="X17" s="208"/>
      <c r="Y17" s="227"/>
      <c r="Z17" s="227"/>
      <c r="AA17" s="227"/>
    </row>
    <row r="18" spans="1:36" s="210" customFormat="1" ht="28.5" customHeight="1" x14ac:dyDescent="0.2">
      <c r="A18" s="222">
        <v>9</v>
      </c>
      <c r="B18" s="213"/>
      <c r="C18" s="213"/>
      <c r="D18" s="213"/>
      <c r="E18" s="241"/>
      <c r="F18" s="214"/>
      <c r="G18" s="213"/>
      <c r="H18" s="213"/>
      <c r="I18" s="214"/>
      <c r="J18" s="216" t="s">
        <v>251</v>
      </c>
      <c r="K18" s="216"/>
      <c r="L18" s="228"/>
      <c r="M18" s="224"/>
      <c r="N18" s="214"/>
      <c r="O18" s="214"/>
      <c r="P18" s="214"/>
      <c r="Q18" s="214"/>
      <c r="R18" s="214"/>
      <c r="S18" s="214"/>
      <c r="T18" s="230"/>
      <c r="U18" s="207"/>
      <c r="V18" s="207"/>
      <c r="W18" s="207"/>
      <c r="X18" s="208"/>
      <c r="Y18" s="209"/>
      <c r="Z18" s="209"/>
      <c r="AA18" s="209"/>
    </row>
    <row r="19" spans="1:36" s="210" customFormat="1" ht="28.5" customHeight="1" thickBot="1" x14ac:dyDescent="0.25">
      <c r="A19" s="242">
        <v>10</v>
      </c>
      <c r="B19" s="243"/>
      <c r="C19" s="243"/>
      <c r="D19" s="243"/>
      <c r="E19" s="244"/>
      <c r="F19" s="244"/>
      <c r="G19" s="243"/>
      <c r="H19" s="243"/>
      <c r="I19" s="245"/>
      <c r="J19" s="246" t="s">
        <v>251</v>
      </c>
      <c r="K19" s="246"/>
      <c r="L19" s="247"/>
      <c r="M19" s="248"/>
      <c r="N19" s="247"/>
      <c r="O19" s="247"/>
      <c r="P19" s="245"/>
      <c r="Q19" s="245"/>
      <c r="R19" s="245"/>
      <c r="S19" s="245"/>
      <c r="T19" s="249"/>
      <c r="U19" s="207"/>
      <c r="V19" s="207"/>
      <c r="W19" s="207"/>
      <c r="X19" s="208"/>
      <c r="Y19" s="227"/>
      <c r="Z19" s="227"/>
      <c r="AA19" s="227"/>
    </row>
    <row r="20" spans="1:36" ht="27.75" customHeight="1" x14ac:dyDescent="0.2">
      <c r="AG20" s="207"/>
      <c r="AH20" s="207"/>
      <c r="AI20" s="207"/>
      <c r="AJ20" s="188"/>
    </row>
    <row r="21" spans="1:36" ht="27" customHeight="1" x14ac:dyDescent="0.2">
      <c r="B21" s="250" t="s">
        <v>252</v>
      </c>
      <c r="D21" s="181"/>
    </row>
  </sheetData>
  <mergeCells count="27">
    <mergeCell ref="B3:C3"/>
    <mergeCell ref="D3:E3"/>
    <mergeCell ref="B4:C4"/>
    <mergeCell ref="D4:E4"/>
    <mergeCell ref="G4:I4"/>
    <mergeCell ref="S7:S8"/>
    <mergeCell ref="A7:A8"/>
    <mergeCell ref="B7:B8"/>
    <mergeCell ref="C7:C8"/>
    <mergeCell ref="D7:F7"/>
    <mergeCell ref="G7:G8"/>
    <mergeCell ref="T7:T8"/>
    <mergeCell ref="O7:O8"/>
    <mergeCell ref="R4:T4"/>
    <mergeCell ref="B5:C5"/>
    <mergeCell ref="D5:E5"/>
    <mergeCell ref="G5:I5"/>
    <mergeCell ref="H7:H8"/>
    <mergeCell ref="P4:Q4"/>
    <mergeCell ref="I7:I8"/>
    <mergeCell ref="J7:K8"/>
    <mergeCell ref="L7:L8"/>
    <mergeCell ref="M7:M8"/>
    <mergeCell ref="N7:N8"/>
    <mergeCell ref="P7:P8"/>
    <mergeCell ref="Q7:Q8"/>
    <mergeCell ref="R7:R8"/>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E59"/>
  <sheetViews>
    <sheetView view="pageBreakPreview" zoomScale="85" zoomScaleNormal="100" zoomScaleSheetLayoutView="85" workbookViewId="0">
      <selection activeCell="D9" sqref="D9"/>
    </sheetView>
  </sheetViews>
  <sheetFormatPr defaultRowHeight="19.2" x14ac:dyDescent="0.55000000000000004"/>
  <cols>
    <col min="1" max="1" width="25.33203125" style="73" customWidth="1"/>
    <col min="2" max="2" width="11" style="73" customWidth="1"/>
    <col min="3" max="3" width="11.109375" style="73" customWidth="1"/>
    <col min="4" max="4" width="45.44140625" style="73" customWidth="1"/>
    <col min="5" max="5" width="57.21875" style="73" customWidth="1"/>
    <col min="6" max="252" width="8.88671875" style="73"/>
    <col min="253" max="253" width="31.109375" style="73" customWidth="1"/>
    <col min="254" max="254" width="10.44140625" style="73" customWidth="1"/>
    <col min="255" max="255" width="14.109375" style="73" customWidth="1"/>
    <col min="256" max="256" width="3.88671875" style="73" customWidth="1"/>
    <col min="257" max="257" width="18.33203125" style="73" customWidth="1"/>
    <col min="258" max="258" width="15.6640625" style="73" customWidth="1"/>
    <col min="259" max="260" width="8.88671875" style="73"/>
    <col min="261" max="261" width="33.21875" style="73" customWidth="1"/>
    <col min="262" max="508" width="8.88671875" style="73"/>
    <col min="509" max="509" width="31.109375" style="73" customWidth="1"/>
    <col min="510" max="510" width="10.44140625" style="73" customWidth="1"/>
    <col min="511" max="511" width="14.109375" style="73" customWidth="1"/>
    <col min="512" max="512" width="3.88671875" style="73" customWidth="1"/>
    <col min="513" max="513" width="18.33203125" style="73" customWidth="1"/>
    <col min="514" max="514" width="15.6640625" style="73" customWidth="1"/>
    <col min="515" max="516" width="8.88671875" style="73"/>
    <col min="517" max="517" width="33.21875" style="73" customWidth="1"/>
    <col min="518" max="764" width="8.88671875" style="73"/>
    <col min="765" max="765" width="31.109375" style="73" customWidth="1"/>
    <col min="766" max="766" width="10.44140625" style="73" customWidth="1"/>
    <col min="767" max="767" width="14.109375" style="73" customWidth="1"/>
    <col min="768" max="768" width="3.88671875" style="73" customWidth="1"/>
    <col min="769" max="769" width="18.33203125" style="73" customWidth="1"/>
    <col min="770" max="770" width="15.6640625" style="73" customWidth="1"/>
    <col min="771" max="772" width="8.88671875" style="73"/>
    <col min="773" max="773" width="33.21875" style="73" customWidth="1"/>
    <col min="774" max="1020" width="8.88671875" style="73"/>
    <col min="1021" max="1021" width="31.109375" style="73" customWidth="1"/>
    <col min="1022" max="1022" width="10.44140625" style="73" customWidth="1"/>
    <col min="1023" max="1023" width="14.109375" style="73" customWidth="1"/>
    <col min="1024" max="1024" width="3.88671875" style="73" customWidth="1"/>
    <col min="1025" max="1025" width="18.33203125" style="73" customWidth="1"/>
    <col min="1026" max="1026" width="15.6640625" style="73" customWidth="1"/>
    <col min="1027" max="1028" width="8.88671875" style="73"/>
    <col min="1029" max="1029" width="33.21875" style="73" customWidth="1"/>
    <col min="1030" max="1276" width="8.88671875" style="73"/>
    <col min="1277" max="1277" width="31.109375" style="73" customWidth="1"/>
    <col min="1278" max="1278" width="10.44140625" style="73" customWidth="1"/>
    <col min="1279" max="1279" width="14.109375" style="73" customWidth="1"/>
    <col min="1280" max="1280" width="3.88671875" style="73" customWidth="1"/>
    <col min="1281" max="1281" width="18.33203125" style="73" customWidth="1"/>
    <col min="1282" max="1282" width="15.6640625" style="73" customWidth="1"/>
    <col min="1283" max="1284" width="8.88671875" style="73"/>
    <col min="1285" max="1285" width="33.21875" style="73" customWidth="1"/>
    <col min="1286" max="1532" width="8.88671875" style="73"/>
    <col min="1533" max="1533" width="31.109375" style="73" customWidth="1"/>
    <col min="1534" max="1534" width="10.44140625" style="73" customWidth="1"/>
    <col min="1535" max="1535" width="14.109375" style="73" customWidth="1"/>
    <col min="1536" max="1536" width="3.88671875" style="73" customWidth="1"/>
    <col min="1537" max="1537" width="18.33203125" style="73" customWidth="1"/>
    <col min="1538" max="1538" width="15.6640625" style="73" customWidth="1"/>
    <col min="1539" max="1540" width="8.88671875" style="73"/>
    <col min="1541" max="1541" width="33.21875" style="73" customWidth="1"/>
    <col min="1542" max="1788" width="8.88671875" style="73"/>
    <col min="1789" max="1789" width="31.109375" style="73" customWidth="1"/>
    <col min="1790" max="1790" width="10.44140625" style="73" customWidth="1"/>
    <col min="1791" max="1791" width="14.109375" style="73" customWidth="1"/>
    <col min="1792" max="1792" width="3.88671875" style="73" customWidth="1"/>
    <col min="1793" max="1793" width="18.33203125" style="73" customWidth="1"/>
    <col min="1794" max="1794" width="15.6640625" style="73" customWidth="1"/>
    <col min="1795" max="1796" width="8.88671875" style="73"/>
    <col min="1797" max="1797" width="33.21875" style="73" customWidth="1"/>
    <col min="1798" max="2044" width="8.88671875" style="73"/>
    <col min="2045" max="2045" width="31.109375" style="73" customWidth="1"/>
    <col min="2046" max="2046" width="10.44140625" style="73" customWidth="1"/>
    <col min="2047" max="2047" width="14.109375" style="73" customWidth="1"/>
    <col min="2048" max="2048" width="3.88671875" style="73" customWidth="1"/>
    <col min="2049" max="2049" width="18.33203125" style="73" customWidth="1"/>
    <col min="2050" max="2050" width="15.6640625" style="73" customWidth="1"/>
    <col min="2051" max="2052" width="8.88671875" style="73"/>
    <col min="2053" max="2053" width="33.21875" style="73" customWidth="1"/>
    <col min="2054" max="2300" width="8.88671875" style="73"/>
    <col min="2301" max="2301" width="31.109375" style="73" customWidth="1"/>
    <col min="2302" max="2302" width="10.44140625" style="73" customWidth="1"/>
    <col min="2303" max="2303" width="14.109375" style="73" customWidth="1"/>
    <col min="2304" max="2304" width="3.88671875" style="73" customWidth="1"/>
    <col min="2305" max="2305" width="18.33203125" style="73" customWidth="1"/>
    <col min="2306" max="2306" width="15.6640625" style="73" customWidth="1"/>
    <col min="2307" max="2308" width="8.88671875" style="73"/>
    <col min="2309" max="2309" width="33.21875" style="73" customWidth="1"/>
    <col min="2310" max="2556" width="8.88671875" style="73"/>
    <col min="2557" max="2557" width="31.109375" style="73" customWidth="1"/>
    <col min="2558" max="2558" width="10.44140625" style="73" customWidth="1"/>
    <col min="2559" max="2559" width="14.109375" style="73" customWidth="1"/>
    <col min="2560" max="2560" width="3.88671875" style="73" customWidth="1"/>
    <col min="2561" max="2561" width="18.33203125" style="73" customWidth="1"/>
    <col min="2562" max="2562" width="15.6640625" style="73" customWidth="1"/>
    <col min="2563" max="2564" width="8.88671875" style="73"/>
    <col min="2565" max="2565" width="33.21875" style="73" customWidth="1"/>
    <col min="2566" max="2812" width="8.88671875" style="73"/>
    <col min="2813" max="2813" width="31.109375" style="73" customWidth="1"/>
    <col min="2814" max="2814" width="10.44140625" style="73" customWidth="1"/>
    <col min="2815" max="2815" width="14.109375" style="73" customWidth="1"/>
    <col min="2816" max="2816" width="3.88671875" style="73" customWidth="1"/>
    <col min="2817" max="2817" width="18.33203125" style="73" customWidth="1"/>
    <col min="2818" max="2818" width="15.6640625" style="73" customWidth="1"/>
    <col min="2819" max="2820" width="8.88671875" style="73"/>
    <col min="2821" max="2821" width="33.21875" style="73" customWidth="1"/>
    <col min="2822" max="3068" width="8.88671875" style="73"/>
    <col min="3069" max="3069" width="31.109375" style="73" customWidth="1"/>
    <col min="3070" max="3070" width="10.44140625" style="73" customWidth="1"/>
    <col min="3071" max="3071" width="14.109375" style="73" customWidth="1"/>
    <col min="3072" max="3072" width="3.88671875" style="73" customWidth="1"/>
    <col min="3073" max="3073" width="18.33203125" style="73" customWidth="1"/>
    <col min="3074" max="3074" width="15.6640625" style="73" customWidth="1"/>
    <col min="3075" max="3076" width="8.88671875" style="73"/>
    <col min="3077" max="3077" width="33.21875" style="73" customWidth="1"/>
    <col min="3078" max="3324" width="8.88671875" style="73"/>
    <col min="3325" max="3325" width="31.109375" style="73" customWidth="1"/>
    <col min="3326" max="3326" width="10.44140625" style="73" customWidth="1"/>
    <col min="3327" max="3327" width="14.109375" style="73" customWidth="1"/>
    <col min="3328" max="3328" width="3.88671875" style="73" customWidth="1"/>
    <col min="3329" max="3329" width="18.33203125" style="73" customWidth="1"/>
    <col min="3330" max="3330" width="15.6640625" style="73" customWidth="1"/>
    <col min="3331" max="3332" width="8.88671875" style="73"/>
    <col min="3333" max="3333" width="33.21875" style="73" customWidth="1"/>
    <col min="3334" max="3580" width="8.88671875" style="73"/>
    <col min="3581" max="3581" width="31.109375" style="73" customWidth="1"/>
    <col min="3582" max="3582" width="10.44140625" style="73" customWidth="1"/>
    <col min="3583" max="3583" width="14.109375" style="73" customWidth="1"/>
    <col min="3584" max="3584" width="3.88671875" style="73" customWidth="1"/>
    <col min="3585" max="3585" width="18.33203125" style="73" customWidth="1"/>
    <col min="3586" max="3586" width="15.6640625" style="73" customWidth="1"/>
    <col min="3587" max="3588" width="8.88671875" style="73"/>
    <col min="3589" max="3589" width="33.21875" style="73" customWidth="1"/>
    <col min="3590" max="3836" width="8.88671875" style="73"/>
    <col min="3837" max="3837" width="31.109375" style="73" customWidth="1"/>
    <col min="3838" max="3838" width="10.44140625" style="73" customWidth="1"/>
    <col min="3839" max="3839" width="14.109375" style="73" customWidth="1"/>
    <col min="3840" max="3840" width="3.88671875" style="73" customWidth="1"/>
    <col min="3841" max="3841" width="18.33203125" style="73" customWidth="1"/>
    <col min="3842" max="3842" width="15.6640625" style="73" customWidth="1"/>
    <col min="3843" max="3844" width="8.88671875" style="73"/>
    <col min="3845" max="3845" width="33.21875" style="73" customWidth="1"/>
    <col min="3846" max="4092" width="8.88671875" style="73"/>
    <col min="4093" max="4093" width="31.109375" style="73" customWidth="1"/>
    <col min="4094" max="4094" width="10.44140625" style="73" customWidth="1"/>
    <col min="4095" max="4095" width="14.109375" style="73" customWidth="1"/>
    <col min="4096" max="4096" width="3.88671875" style="73" customWidth="1"/>
    <col min="4097" max="4097" width="18.33203125" style="73" customWidth="1"/>
    <col min="4098" max="4098" width="15.6640625" style="73" customWidth="1"/>
    <col min="4099" max="4100" width="8.88671875" style="73"/>
    <col min="4101" max="4101" width="33.21875" style="73" customWidth="1"/>
    <col min="4102" max="4348" width="8.88671875" style="73"/>
    <col min="4349" max="4349" width="31.109375" style="73" customWidth="1"/>
    <col min="4350" max="4350" width="10.44140625" style="73" customWidth="1"/>
    <col min="4351" max="4351" width="14.109375" style="73" customWidth="1"/>
    <col min="4352" max="4352" width="3.88671875" style="73" customWidth="1"/>
    <col min="4353" max="4353" width="18.33203125" style="73" customWidth="1"/>
    <col min="4354" max="4354" width="15.6640625" style="73" customWidth="1"/>
    <col min="4355" max="4356" width="8.88671875" style="73"/>
    <col min="4357" max="4357" width="33.21875" style="73" customWidth="1"/>
    <col min="4358" max="4604" width="8.88671875" style="73"/>
    <col min="4605" max="4605" width="31.109375" style="73" customWidth="1"/>
    <col min="4606" max="4606" width="10.44140625" style="73" customWidth="1"/>
    <col min="4607" max="4607" width="14.109375" style="73" customWidth="1"/>
    <col min="4608" max="4608" width="3.88671875" style="73" customWidth="1"/>
    <col min="4609" max="4609" width="18.33203125" style="73" customWidth="1"/>
    <col min="4610" max="4610" width="15.6640625" style="73" customWidth="1"/>
    <col min="4611" max="4612" width="8.88671875" style="73"/>
    <col min="4613" max="4613" width="33.21875" style="73" customWidth="1"/>
    <col min="4614" max="4860" width="8.88671875" style="73"/>
    <col min="4861" max="4861" width="31.109375" style="73" customWidth="1"/>
    <col min="4862" max="4862" width="10.44140625" style="73" customWidth="1"/>
    <col min="4863" max="4863" width="14.109375" style="73" customWidth="1"/>
    <col min="4864" max="4864" width="3.88671875" style="73" customWidth="1"/>
    <col min="4865" max="4865" width="18.33203125" style="73" customWidth="1"/>
    <col min="4866" max="4866" width="15.6640625" style="73" customWidth="1"/>
    <col min="4867" max="4868" width="8.88671875" style="73"/>
    <col min="4869" max="4869" width="33.21875" style="73" customWidth="1"/>
    <col min="4870" max="5116" width="8.88671875" style="73"/>
    <col min="5117" max="5117" width="31.109375" style="73" customWidth="1"/>
    <col min="5118" max="5118" width="10.44140625" style="73" customWidth="1"/>
    <col min="5119" max="5119" width="14.109375" style="73" customWidth="1"/>
    <col min="5120" max="5120" width="3.88671875" style="73" customWidth="1"/>
    <col min="5121" max="5121" width="18.33203125" style="73" customWidth="1"/>
    <col min="5122" max="5122" width="15.6640625" style="73" customWidth="1"/>
    <col min="5123" max="5124" width="8.88671875" style="73"/>
    <col min="5125" max="5125" width="33.21875" style="73" customWidth="1"/>
    <col min="5126" max="5372" width="8.88671875" style="73"/>
    <col min="5373" max="5373" width="31.109375" style="73" customWidth="1"/>
    <col min="5374" max="5374" width="10.44140625" style="73" customWidth="1"/>
    <col min="5375" max="5375" width="14.109375" style="73" customWidth="1"/>
    <col min="5376" max="5376" width="3.88671875" style="73" customWidth="1"/>
    <col min="5377" max="5377" width="18.33203125" style="73" customWidth="1"/>
    <col min="5378" max="5378" width="15.6640625" style="73" customWidth="1"/>
    <col min="5379" max="5380" width="8.88671875" style="73"/>
    <col min="5381" max="5381" width="33.21875" style="73" customWidth="1"/>
    <col min="5382" max="5628" width="8.88671875" style="73"/>
    <col min="5629" max="5629" width="31.109375" style="73" customWidth="1"/>
    <col min="5630" max="5630" width="10.44140625" style="73" customWidth="1"/>
    <col min="5631" max="5631" width="14.109375" style="73" customWidth="1"/>
    <col min="5632" max="5632" width="3.88671875" style="73" customWidth="1"/>
    <col min="5633" max="5633" width="18.33203125" style="73" customWidth="1"/>
    <col min="5634" max="5634" width="15.6640625" style="73" customWidth="1"/>
    <col min="5635" max="5636" width="8.88671875" style="73"/>
    <col min="5637" max="5637" width="33.21875" style="73" customWidth="1"/>
    <col min="5638" max="5884" width="8.88671875" style="73"/>
    <col min="5885" max="5885" width="31.109375" style="73" customWidth="1"/>
    <col min="5886" max="5886" width="10.44140625" style="73" customWidth="1"/>
    <col min="5887" max="5887" width="14.109375" style="73" customWidth="1"/>
    <col min="5888" max="5888" width="3.88671875" style="73" customWidth="1"/>
    <col min="5889" max="5889" width="18.33203125" style="73" customWidth="1"/>
    <col min="5890" max="5890" width="15.6640625" style="73" customWidth="1"/>
    <col min="5891" max="5892" width="8.88671875" style="73"/>
    <col min="5893" max="5893" width="33.21875" style="73" customWidth="1"/>
    <col min="5894" max="6140" width="8.88671875" style="73"/>
    <col min="6141" max="6141" width="31.109375" style="73" customWidth="1"/>
    <col min="6142" max="6142" width="10.44140625" style="73" customWidth="1"/>
    <col min="6143" max="6143" width="14.109375" style="73" customWidth="1"/>
    <col min="6144" max="6144" width="3.88671875" style="73" customWidth="1"/>
    <col min="6145" max="6145" width="18.33203125" style="73" customWidth="1"/>
    <col min="6146" max="6146" width="15.6640625" style="73" customWidth="1"/>
    <col min="6147" max="6148" width="8.88671875" style="73"/>
    <col min="6149" max="6149" width="33.21875" style="73" customWidth="1"/>
    <col min="6150" max="6396" width="8.88671875" style="73"/>
    <col min="6397" max="6397" width="31.109375" style="73" customWidth="1"/>
    <col min="6398" max="6398" width="10.44140625" style="73" customWidth="1"/>
    <col min="6399" max="6399" width="14.109375" style="73" customWidth="1"/>
    <col min="6400" max="6400" width="3.88671875" style="73" customWidth="1"/>
    <col min="6401" max="6401" width="18.33203125" style="73" customWidth="1"/>
    <col min="6402" max="6402" width="15.6640625" style="73" customWidth="1"/>
    <col min="6403" max="6404" width="8.88671875" style="73"/>
    <col min="6405" max="6405" width="33.21875" style="73" customWidth="1"/>
    <col min="6406" max="6652" width="8.88671875" style="73"/>
    <col min="6653" max="6653" width="31.109375" style="73" customWidth="1"/>
    <col min="6654" max="6654" width="10.44140625" style="73" customWidth="1"/>
    <col min="6655" max="6655" width="14.109375" style="73" customWidth="1"/>
    <col min="6656" max="6656" width="3.88671875" style="73" customWidth="1"/>
    <col min="6657" max="6657" width="18.33203125" style="73" customWidth="1"/>
    <col min="6658" max="6658" width="15.6640625" style="73" customWidth="1"/>
    <col min="6659" max="6660" width="8.88671875" style="73"/>
    <col min="6661" max="6661" width="33.21875" style="73" customWidth="1"/>
    <col min="6662" max="6908" width="8.88671875" style="73"/>
    <col min="6909" max="6909" width="31.109375" style="73" customWidth="1"/>
    <col min="6910" max="6910" width="10.44140625" style="73" customWidth="1"/>
    <col min="6911" max="6911" width="14.109375" style="73" customWidth="1"/>
    <col min="6912" max="6912" width="3.88671875" style="73" customWidth="1"/>
    <col min="6913" max="6913" width="18.33203125" style="73" customWidth="1"/>
    <col min="6914" max="6914" width="15.6640625" style="73" customWidth="1"/>
    <col min="6915" max="6916" width="8.88671875" style="73"/>
    <col min="6917" max="6917" width="33.21875" style="73" customWidth="1"/>
    <col min="6918" max="7164" width="8.88671875" style="73"/>
    <col min="7165" max="7165" width="31.109375" style="73" customWidth="1"/>
    <col min="7166" max="7166" width="10.44140625" style="73" customWidth="1"/>
    <col min="7167" max="7167" width="14.109375" style="73" customWidth="1"/>
    <col min="7168" max="7168" width="3.88671875" style="73" customWidth="1"/>
    <col min="7169" max="7169" width="18.33203125" style="73" customWidth="1"/>
    <col min="7170" max="7170" width="15.6640625" style="73" customWidth="1"/>
    <col min="7171" max="7172" width="8.88671875" style="73"/>
    <col min="7173" max="7173" width="33.21875" style="73" customWidth="1"/>
    <col min="7174" max="7420" width="8.88671875" style="73"/>
    <col min="7421" max="7421" width="31.109375" style="73" customWidth="1"/>
    <col min="7422" max="7422" width="10.44140625" style="73" customWidth="1"/>
    <col min="7423" max="7423" width="14.109375" style="73" customWidth="1"/>
    <col min="7424" max="7424" width="3.88671875" style="73" customWidth="1"/>
    <col min="7425" max="7425" width="18.33203125" style="73" customWidth="1"/>
    <col min="7426" max="7426" width="15.6640625" style="73" customWidth="1"/>
    <col min="7427" max="7428" width="8.88671875" style="73"/>
    <col min="7429" max="7429" width="33.21875" style="73" customWidth="1"/>
    <col min="7430" max="7676" width="8.88671875" style="73"/>
    <col min="7677" max="7677" width="31.109375" style="73" customWidth="1"/>
    <col min="7678" max="7678" width="10.44140625" style="73" customWidth="1"/>
    <col min="7679" max="7679" width="14.109375" style="73" customWidth="1"/>
    <col min="7680" max="7680" width="3.88671875" style="73" customWidth="1"/>
    <col min="7681" max="7681" width="18.33203125" style="73" customWidth="1"/>
    <col min="7682" max="7682" width="15.6640625" style="73" customWidth="1"/>
    <col min="7683" max="7684" width="8.88671875" style="73"/>
    <col min="7685" max="7685" width="33.21875" style="73" customWidth="1"/>
    <col min="7686" max="7932" width="8.88671875" style="73"/>
    <col min="7933" max="7933" width="31.109375" style="73" customWidth="1"/>
    <col min="7934" max="7934" width="10.44140625" style="73" customWidth="1"/>
    <col min="7935" max="7935" width="14.109375" style="73" customWidth="1"/>
    <col min="7936" max="7936" width="3.88671875" style="73" customWidth="1"/>
    <col min="7937" max="7937" width="18.33203125" style="73" customWidth="1"/>
    <col min="7938" max="7938" width="15.6640625" style="73" customWidth="1"/>
    <col min="7939" max="7940" width="8.88671875" style="73"/>
    <col min="7941" max="7941" width="33.21875" style="73" customWidth="1"/>
    <col min="7942" max="8188" width="8.88671875" style="73"/>
    <col min="8189" max="8189" width="31.109375" style="73" customWidth="1"/>
    <col min="8190" max="8190" width="10.44140625" style="73" customWidth="1"/>
    <col min="8191" max="8191" width="14.109375" style="73" customWidth="1"/>
    <col min="8192" max="8192" width="3.88671875" style="73" customWidth="1"/>
    <col min="8193" max="8193" width="18.33203125" style="73" customWidth="1"/>
    <col min="8194" max="8194" width="15.6640625" style="73" customWidth="1"/>
    <col min="8195" max="8196" width="8.88671875" style="73"/>
    <col min="8197" max="8197" width="33.21875" style="73" customWidth="1"/>
    <col min="8198" max="8444" width="8.88671875" style="73"/>
    <col min="8445" max="8445" width="31.109375" style="73" customWidth="1"/>
    <col min="8446" max="8446" width="10.44140625" style="73" customWidth="1"/>
    <col min="8447" max="8447" width="14.109375" style="73" customWidth="1"/>
    <col min="8448" max="8448" width="3.88671875" style="73" customWidth="1"/>
    <col min="8449" max="8449" width="18.33203125" style="73" customWidth="1"/>
    <col min="8450" max="8450" width="15.6640625" style="73" customWidth="1"/>
    <col min="8451" max="8452" width="8.88671875" style="73"/>
    <col min="8453" max="8453" width="33.21875" style="73" customWidth="1"/>
    <col min="8454" max="8700" width="8.88671875" style="73"/>
    <col min="8701" max="8701" width="31.109375" style="73" customWidth="1"/>
    <col min="8702" max="8702" width="10.44140625" style="73" customWidth="1"/>
    <col min="8703" max="8703" width="14.109375" style="73" customWidth="1"/>
    <col min="8704" max="8704" width="3.88671875" style="73" customWidth="1"/>
    <col min="8705" max="8705" width="18.33203125" style="73" customWidth="1"/>
    <col min="8706" max="8706" width="15.6640625" style="73" customWidth="1"/>
    <col min="8707" max="8708" width="8.88671875" style="73"/>
    <col min="8709" max="8709" width="33.21875" style="73" customWidth="1"/>
    <col min="8710" max="8956" width="8.88671875" style="73"/>
    <col min="8957" max="8957" width="31.109375" style="73" customWidth="1"/>
    <col min="8958" max="8958" width="10.44140625" style="73" customWidth="1"/>
    <col min="8959" max="8959" width="14.109375" style="73" customWidth="1"/>
    <col min="8960" max="8960" width="3.88671875" style="73" customWidth="1"/>
    <col min="8961" max="8961" width="18.33203125" style="73" customWidth="1"/>
    <col min="8962" max="8962" width="15.6640625" style="73" customWidth="1"/>
    <col min="8963" max="8964" width="8.88671875" style="73"/>
    <col min="8965" max="8965" width="33.21875" style="73" customWidth="1"/>
    <col min="8966" max="9212" width="8.88671875" style="73"/>
    <col min="9213" max="9213" width="31.109375" style="73" customWidth="1"/>
    <col min="9214" max="9214" width="10.44140625" style="73" customWidth="1"/>
    <col min="9215" max="9215" width="14.109375" style="73" customWidth="1"/>
    <col min="9216" max="9216" width="3.88671875" style="73" customWidth="1"/>
    <col min="9217" max="9217" width="18.33203125" style="73" customWidth="1"/>
    <col min="9218" max="9218" width="15.6640625" style="73" customWidth="1"/>
    <col min="9219" max="9220" width="8.88671875" style="73"/>
    <col min="9221" max="9221" width="33.21875" style="73" customWidth="1"/>
    <col min="9222" max="9468" width="8.88671875" style="73"/>
    <col min="9469" max="9469" width="31.109375" style="73" customWidth="1"/>
    <col min="9470" max="9470" width="10.44140625" style="73" customWidth="1"/>
    <col min="9471" max="9471" width="14.109375" style="73" customWidth="1"/>
    <col min="9472" max="9472" width="3.88671875" style="73" customWidth="1"/>
    <col min="9473" max="9473" width="18.33203125" style="73" customWidth="1"/>
    <col min="9474" max="9474" width="15.6640625" style="73" customWidth="1"/>
    <col min="9475" max="9476" width="8.88671875" style="73"/>
    <col min="9477" max="9477" width="33.21875" style="73" customWidth="1"/>
    <col min="9478" max="9724" width="8.88671875" style="73"/>
    <col min="9725" max="9725" width="31.109375" style="73" customWidth="1"/>
    <col min="9726" max="9726" width="10.44140625" style="73" customWidth="1"/>
    <col min="9727" max="9727" width="14.109375" style="73" customWidth="1"/>
    <col min="9728" max="9728" width="3.88671875" style="73" customWidth="1"/>
    <col min="9729" max="9729" width="18.33203125" style="73" customWidth="1"/>
    <col min="9730" max="9730" width="15.6640625" style="73" customWidth="1"/>
    <col min="9731" max="9732" width="8.88671875" style="73"/>
    <col min="9733" max="9733" width="33.21875" style="73" customWidth="1"/>
    <col min="9734" max="9980" width="8.88671875" style="73"/>
    <col min="9981" max="9981" width="31.109375" style="73" customWidth="1"/>
    <col min="9982" max="9982" width="10.44140625" style="73" customWidth="1"/>
    <col min="9983" max="9983" width="14.109375" style="73" customWidth="1"/>
    <col min="9984" max="9984" width="3.88671875" style="73" customWidth="1"/>
    <col min="9985" max="9985" width="18.33203125" style="73" customWidth="1"/>
    <col min="9986" max="9986" width="15.6640625" style="73" customWidth="1"/>
    <col min="9987" max="9988" width="8.88671875" style="73"/>
    <col min="9989" max="9989" width="33.21875" style="73" customWidth="1"/>
    <col min="9990" max="10236" width="8.88671875" style="73"/>
    <col min="10237" max="10237" width="31.109375" style="73" customWidth="1"/>
    <col min="10238" max="10238" width="10.44140625" style="73" customWidth="1"/>
    <col min="10239" max="10239" width="14.109375" style="73" customWidth="1"/>
    <col min="10240" max="10240" width="3.88671875" style="73" customWidth="1"/>
    <col min="10241" max="10241" width="18.33203125" style="73" customWidth="1"/>
    <col min="10242" max="10242" width="15.6640625" style="73" customWidth="1"/>
    <col min="10243" max="10244" width="8.88671875" style="73"/>
    <col min="10245" max="10245" width="33.21875" style="73" customWidth="1"/>
    <col min="10246" max="10492" width="8.88671875" style="73"/>
    <col min="10493" max="10493" width="31.109375" style="73" customWidth="1"/>
    <col min="10494" max="10494" width="10.44140625" style="73" customWidth="1"/>
    <col min="10495" max="10495" width="14.109375" style="73" customWidth="1"/>
    <col min="10496" max="10496" width="3.88671875" style="73" customWidth="1"/>
    <col min="10497" max="10497" width="18.33203125" style="73" customWidth="1"/>
    <col min="10498" max="10498" width="15.6640625" style="73" customWidth="1"/>
    <col min="10499" max="10500" width="8.88671875" style="73"/>
    <col min="10501" max="10501" width="33.21875" style="73" customWidth="1"/>
    <col min="10502" max="10748" width="8.88671875" style="73"/>
    <col min="10749" max="10749" width="31.109375" style="73" customWidth="1"/>
    <col min="10750" max="10750" width="10.44140625" style="73" customWidth="1"/>
    <col min="10751" max="10751" width="14.109375" style="73" customWidth="1"/>
    <col min="10752" max="10752" width="3.88671875" style="73" customWidth="1"/>
    <col min="10753" max="10753" width="18.33203125" style="73" customWidth="1"/>
    <col min="10754" max="10754" width="15.6640625" style="73" customWidth="1"/>
    <col min="10755" max="10756" width="8.88671875" style="73"/>
    <col min="10757" max="10757" width="33.21875" style="73" customWidth="1"/>
    <col min="10758" max="11004" width="8.88671875" style="73"/>
    <col min="11005" max="11005" width="31.109375" style="73" customWidth="1"/>
    <col min="11006" max="11006" width="10.44140625" style="73" customWidth="1"/>
    <col min="11007" max="11007" width="14.109375" style="73" customWidth="1"/>
    <col min="11008" max="11008" width="3.88671875" style="73" customWidth="1"/>
    <col min="11009" max="11009" width="18.33203125" style="73" customWidth="1"/>
    <col min="11010" max="11010" width="15.6640625" style="73" customWidth="1"/>
    <col min="11011" max="11012" width="8.88671875" style="73"/>
    <col min="11013" max="11013" width="33.21875" style="73" customWidth="1"/>
    <col min="11014" max="11260" width="8.88671875" style="73"/>
    <col min="11261" max="11261" width="31.109375" style="73" customWidth="1"/>
    <col min="11262" max="11262" width="10.44140625" style="73" customWidth="1"/>
    <col min="11263" max="11263" width="14.109375" style="73" customWidth="1"/>
    <col min="11264" max="11264" width="3.88671875" style="73" customWidth="1"/>
    <col min="11265" max="11265" width="18.33203125" style="73" customWidth="1"/>
    <col min="11266" max="11266" width="15.6640625" style="73" customWidth="1"/>
    <col min="11267" max="11268" width="8.88671875" style="73"/>
    <col min="11269" max="11269" width="33.21875" style="73" customWidth="1"/>
    <col min="11270" max="11516" width="8.88671875" style="73"/>
    <col min="11517" max="11517" width="31.109375" style="73" customWidth="1"/>
    <col min="11518" max="11518" width="10.44140625" style="73" customWidth="1"/>
    <col min="11519" max="11519" width="14.109375" style="73" customWidth="1"/>
    <col min="11520" max="11520" width="3.88671875" style="73" customWidth="1"/>
    <col min="11521" max="11521" width="18.33203125" style="73" customWidth="1"/>
    <col min="11522" max="11522" width="15.6640625" style="73" customWidth="1"/>
    <col min="11523" max="11524" width="8.88671875" style="73"/>
    <col min="11525" max="11525" width="33.21875" style="73" customWidth="1"/>
    <col min="11526" max="11772" width="8.88671875" style="73"/>
    <col min="11773" max="11773" width="31.109375" style="73" customWidth="1"/>
    <col min="11774" max="11774" width="10.44140625" style="73" customWidth="1"/>
    <col min="11775" max="11775" width="14.109375" style="73" customWidth="1"/>
    <col min="11776" max="11776" width="3.88671875" style="73" customWidth="1"/>
    <col min="11777" max="11777" width="18.33203125" style="73" customWidth="1"/>
    <col min="11778" max="11778" width="15.6640625" style="73" customWidth="1"/>
    <col min="11779" max="11780" width="8.88671875" style="73"/>
    <col min="11781" max="11781" width="33.21875" style="73" customWidth="1"/>
    <col min="11782" max="12028" width="8.88671875" style="73"/>
    <col min="12029" max="12029" width="31.109375" style="73" customWidth="1"/>
    <col min="12030" max="12030" width="10.44140625" style="73" customWidth="1"/>
    <col min="12031" max="12031" width="14.109375" style="73" customWidth="1"/>
    <col min="12032" max="12032" width="3.88671875" style="73" customWidth="1"/>
    <col min="12033" max="12033" width="18.33203125" style="73" customWidth="1"/>
    <col min="12034" max="12034" width="15.6640625" style="73" customWidth="1"/>
    <col min="12035" max="12036" width="8.88671875" style="73"/>
    <col min="12037" max="12037" width="33.21875" style="73" customWidth="1"/>
    <col min="12038" max="12284" width="8.88671875" style="73"/>
    <col min="12285" max="12285" width="31.109375" style="73" customWidth="1"/>
    <col min="12286" max="12286" width="10.44140625" style="73" customWidth="1"/>
    <col min="12287" max="12287" width="14.109375" style="73" customWidth="1"/>
    <col min="12288" max="12288" width="3.88671875" style="73" customWidth="1"/>
    <col min="12289" max="12289" width="18.33203125" style="73" customWidth="1"/>
    <col min="12290" max="12290" width="15.6640625" style="73" customWidth="1"/>
    <col min="12291" max="12292" width="8.88671875" style="73"/>
    <col min="12293" max="12293" width="33.21875" style="73" customWidth="1"/>
    <col min="12294" max="12540" width="8.88671875" style="73"/>
    <col min="12541" max="12541" width="31.109375" style="73" customWidth="1"/>
    <col min="12542" max="12542" width="10.44140625" style="73" customWidth="1"/>
    <col min="12543" max="12543" width="14.109375" style="73" customWidth="1"/>
    <col min="12544" max="12544" width="3.88671875" style="73" customWidth="1"/>
    <col min="12545" max="12545" width="18.33203125" style="73" customWidth="1"/>
    <col min="12546" max="12546" width="15.6640625" style="73" customWidth="1"/>
    <col min="12547" max="12548" width="8.88671875" style="73"/>
    <col min="12549" max="12549" width="33.21875" style="73" customWidth="1"/>
    <col min="12550" max="12796" width="8.88671875" style="73"/>
    <col min="12797" max="12797" width="31.109375" style="73" customWidth="1"/>
    <col min="12798" max="12798" width="10.44140625" style="73" customWidth="1"/>
    <col min="12799" max="12799" width="14.109375" style="73" customWidth="1"/>
    <col min="12800" max="12800" width="3.88671875" style="73" customWidth="1"/>
    <col min="12801" max="12801" width="18.33203125" style="73" customWidth="1"/>
    <col min="12802" max="12802" width="15.6640625" style="73" customWidth="1"/>
    <col min="12803" max="12804" width="8.88671875" style="73"/>
    <col min="12805" max="12805" width="33.21875" style="73" customWidth="1"/>
    <col min="12806" max="13052" width="8.88671875" style="73"/>
    <col min="13053" max="13053" width="31.109375" style="73" customWidth="1"/>
    <col min="13054" max="13054" width="10.44140625" style="73" customWidth="1"/>
    <col min="13055" max="13055" width="14.109375" style="73" customWidth="1"/>
    <col min="13056" max="13056" width="3.88671875" style="73" customWidth="1"/>
    <col min="13057" max="13057" width="18.33203125" style="73" customWidth="1"/>
    <col min="13058" max="13058" width="15.6640625" style="73" customWidth="1"/>
    <col min="13059" max="13060" width="8.88671875" style="73"/>
    <col min="13061" max="13061" width="33.21875" style="73" customWidth="1"/>
    <col min="13062" max="13308" width="8.88671875" style="73"/>
    <col min="13309" max="13309" width="31.109375" style="73" customWidth="1"/>
    <col min="13310" max="13310" width="10.44140625" style="73" customWidth="1"/>
    <col min="13311" max="13311" width="14.109375" style="73" customWidth="1"/>
    <col min="13312" max="13312" width="3.88671875" style="73" customWidth="1"/>
    <col min="13313" max="13313" width="18.33203125" style="73" customWidth="1"/>
    <col min="13314" max="13314" width="15.6640625" style="73" customWidth="1"/>
    <col min="13315" max="13316" width="8.88671875" style="73"/>
    <col min="13317" max="13317" width="33.21875" style="73" customWidth="1"/>
    <col min="13318" max="13564" width="8.88671875" style="73"/>
    <col min="13565" max="13565" width="31.109375" style="73" customWidth="1"/>
    <col min="13566" max="13566" width="10.44140625" style="73" customWidth="1"/>
    <col min="13567" max="13567" width="14.109375" style="73" customWidth="1"/>
    <col min="13568" max="13568" width="3.88671875" style="73" customWidth="1"/>
    <col min="13569" max="13569" width="18.33203125" style="73" customWidth="1"/>
    <col min="13570" max="13570" width="15.6640625" style="73" customWidth="1"/>
    <col min="13571" max="13572" width="8.88671875" style="73"/>
    <col min="13573" max="13573" width="33.21875" style="73" customWidth="1"/>
    <col min="13574" max="13820" width="8.88671875" style="73"/>
    <col min="13821" max="13821" width="31.109375" style="73" customWidth="1"/>
    <col min="13822" max="13822" width="10.44140625" style="73" customWidth="1"/>
    <col min="13823" max="13823" width="14.109375" style="73" customWidth="1"/>
    <col min="13824" max="13824" width="3.88671875" style="73" customWidth="1"/>
    <col min="13825" max="13825" width="18.33203125" style="73" customWidth="1"/>
    <col min="13826" max="13826" width="15.6640625" style="73" customWidth="1"/>
    <col min="13827" max="13828" width="8.88671875" style="73"/>
    <col min="13829" max="13829" width="33.21875" style="73" customWidth="1"/>
    <col min="13830" max="14076" width="8.88671875" style="73"/>
    <col min="14077" max="14077" width="31.109375" style="73" customWidth="1"/>
    <col min="14078" max="14078" width="10.44140625" style="73" customWidth="1"/>
    <col min="14079" max="14079" width="14.109375" style="73" customWidth="1"/>
    <col min="14080" max="14080" width="3.88671875" style="73" customWidth="1"/>
    <col min="14081" max="14081" width="18.33203125" style="73" customWidth="1"/>
    <col min="14082" max="14082" width="15.6640625" style="73" customWidth="1"/>
    <col min="14083" max="14084" width="8.88671875" style="73"/>
    <col min="14085" max="14085" width="33.21875" style="73" customWidth="1"/>
    <col min="14086" max="14332" width="8.88671875" style="73"/>
    <col min="14333" max="14333" width="31.109375" style="73" customWidth="1"/>
    <col min="14334" max="14334" width="10.44140625" style="73" customWidth="1"/>
    <col min="14335" max="14335" width="14.109375" style="73" customWidth="1"/>
    <col min="14336" max="14336" width="3.88671875" style="73" customWidth="1"/>
    <col min="14337" max="14337" width="18.33203125" style="73" customWidth="1"/>
    <col min="14338" max="14338" width="15.6640625" style="73" customWidth="1"/>
    <col min="14339" max="14340" width="8.88671875" style="73"/>
    <col min="14341" max="14341" width="33.21875" style="73" customWidth="1"/>
    <col min="14342" max="14588" width="8.88671875" style="73"/>
    <col min="14589" max="14589" width="31.109375" style="73" customWidth="1"/>
    <col min="14590" max="14590" width="10.44140625" style="73" customWidth="1"/>
    <col min="14591" max="14591" width="14.109375" style="73" customWidth="1"/>
    <col min="14592" max="14592" width="3.88671875" style="73" customWidth="1"/>
    <col min="14593" max="14593" width="18.33203125" style="73" customWidth="1"/>
    <col min="14594" max="14594" width="15.6640625" style="73" customWidth="1"/>
    <col min="14595" max="14596" width="8.88671875" style="73"/>
    <col min="14597" max="14597" width="33.21875" style="73" customWidth="1"/>
    <col min="14598" max="14844" width="8.88671875" style="73"/>
    <col min="14845" max="14845" width="31.109375" style="73" customWidth="1"/>
    <col min="14846" max="14846" width="10.44140625" style="73" customWidth="1"/>
    <col min="14847" max="14847" width="14.109375" style="73" customWidth="1"/>
    <col min="14848" max="14848" width="3.88671875" style="73" customWidth="1"/>
    <col min="14849" max="14849" width="18.33203125" style="73" customWidth="1"/>
    <col min="14850" max="14850" width="15.6640625" style="73" customWidth="1"/>
    <col min="14851" max="14852" width="8.88671875" style="73"/>
    <col min="14853" max="14853" width="33.21875" style="73" customWidth="1"/>
    <col min="14854" max="15100" width="8.88671875" style="73"/>
    <col min="15101" max="15101" width="31.109375" style="73" customWidth="1"/>
    <col min="15102" max="15102" width="10.44140625" style="73" customWidth="1"/>
    <col min="15103" max="15103" width="14.109375" style="73" customWidth="1"/>
    <col min="15104" max="15104" width="3.88671875" style="73" customWidth="1"/>
    <col min="15105" max="15105" width="18.33203125" style="73" customWidth="1"/>
    <col min="15106" max="15106" width="15.6640625" style="73" customWidth="1"/>
    <col min="15107" max="15108" width="8.88671875" style="73"/>
    <col min="15109" max="15109" width="33.21875" style="73" customWidth="1"/>
    <col min="15110" max="15356" width="8.88671875" style="73"/>
    <col min="15357" max="15357" width="31.109375" style="73" customWidth="1"/>
    <col min="15358" max="15358" width="10.44140625" style="73" customWidth="1"/>
    <col min="15359" max="15359" width="14.109375" style="73" customWidth="1"/>
    <col min="15360" max="15360" width="3.88671875" style="73" customWidth="1"/>
    <col min="15361" max="15361" width="18.33203125" style="73" customWidth="1"/>
    <col min="15362" max="15362" width="15.6640625" style="73" customWidth="1"/>
    <col min="15363" max="15364" width="8.88671875" style="73"/>
    <col min="15365" max="15365" width="33.21875" style="73" customWidth="1"/>
    <col min="15366" max="15612" width="8.88671875" style="73"/>
    <col min="15613" max="15613" width="31.109375" style="73" customWidth="1"/>
    <col min="15614" max="15614" width="10.44140625" style="73" customWidth="1"/>
    <col min="15615" max="15615" width="14.109375" style="73" customWidth="1"/>
    <col min="15616" max="15616" width="3.88671875" style="73" customWidth="1"/>
    <col min="15617" max="15617" width="18.33203125" style="73" customWidth="1"/>
    <col min="15618" max="15618" width="15.6640625" style="73" customWidth="1"/>
    <col min="15619" max="15620" width="8.88671875" style="73"/>
    <col min="15621" max="15621" width="33.21875" style="73" customWidth="1"/>
    <col min="15622" max="15868" width="8.88671875" style="73"/>
    <col min="15869" max="15869" width="31.109375" style="73" customWidth="1"/>
    <col min="15870" max="15870" width="10.44140625" style="73" customWidth="1"/>
    <col min="15871" max="15871" width="14.109375" style="73" customWidth="1"/>
    <col min="15872" max="15872" width="3.88671875" style="73" customWidth="1"/>
    <col min="15873" max="15873" width="18.33203125" style="73" customWidth="1"/>
    <col min="15874" max="15874" width="15.6640625" style="73" customWidth="1"/>
    <col min="15875" max="15876" width="8.88671875" style="73"/>
    <col min="15877" max="15877" width="33.21875" style="73" customWidth="1"/>
    <col min="15878" max="16124" width="8.88671875" style="73"/>
    <col min="16125" max="16125" width="31.109375" style="73" customWidth="1"/>
    <col min="16126" max="16126" width="10.44140625" style="73" customWidth="1"/>
    <col min="16127" max="16127" width="14.109375" style="73" customWidth="1"/>
    <col min="16128" max="16128" width="3.88671875" style="73" customWidth="1"/>
    <col min="16129" max="16129" width="18.33203125" style="73" customWidth="1"/>
    <col min="16130" max="16130" width="15.6640625" style="73" customWidth="1"/>
    <col min="16131" max="16132" width="8.88671875" style="73"/>
    <col min="16133" max="16133" width="33.21875" style="73" customWidth="1"/>
    <col min="16134" max="16384" width="8.88671875" style="73"/>
  </cols>
  <sheetData>
    <row r="1" spans="1:5" ht="22.8" x14ac:dyDescent="0.55000000000000004">
      <c r="A1" s="373" t="s">
        <v>117</v>
      </c>
      <c r="B1" s="373"/>
      <c r="C1" s="373"/>
      <c r="D1" s="373"/>
      <c r="E1" s="373"/>
    </row>
    <row r="2" spans="1:5" ht="19.8" thickBot="1" x14ac:dyDescent="0.6">
      <c r="A2" s="374" t="str">
        <f>都馬連編集用!C1</f>
        <v>第53回東京都馬術大会・RRC馬場馬術競技2026</v>
      </c>
      <c r="B2" s="374"/>
      <c r="C2" s="375" t="s">
        <v>116</v>
      </c>
      <c r="D2" s="375"/>
      <c r="E2" s="75"/>
    </row>
    <row r="3" spans="1:5" ht="28.95" customHeight="1" x14ac:dyDescent="0.55000000000000004">
      <c r="A3" s="91" t="s">
        <v>120</v>
      </c>
      <c r="B3" s="376" t="str">
        <f>'申込書2（馬匹・選手）'!C2</f>
        <v/>
      </c>
      <c r="C3" s="376"/>
      <c r="D3" s="377"/>
      <c r="E3" s="371" t="s">
        <v>160</v>
      </c>
    </row>
    <row r="4" spans="1:5" x14ac:dyDescent="0.55000000000000004">
      <c r="A4" s="85" t="s">
        <v>118</v>
      </c>
      <c r="B4" s="378" t="str">
        <f>IF(申込書1!B5=0,"",申込書1!B5=0)</f>
        <v/>
      </c>
      <c r="C4" s="378"/>
      <c r="D4" s="379"/>
      <c r="E4" s="371"/>
    </row>
    <row r="5" spans="1:5" ht="51.6" customHeight="1" x14ac:dyDescent="0.55000000000000004">
      <c r="A5" s="85" t="s">
        <v>119</v>
      </c>
      <c r="B5" s="378" t="str">
        <f>IF(申込書1!B3=0,"",申込書1!B3)</f>
        <v>〒</v>
      </c>
      <c r="C5" s="378"/>
      <c r="D5" s="379"/>
      <c r="E5" s="371"/>
    </row>
    <row r="6" spans="1:5" ht="24.75" customHeight="1" thickBot="1" x14ac:dyDescent="0.6">
      <c r="A6" s="92" t="s">
        <v>156</v>
      </c>
      <c r="B6" s="380" t="str">
        <f>IF(申込書1!G5=0,"",申込書1!G5)</f>
        <v/>
      </c>
      <c r="C6" s="380"/>
      <c r="D6" s="381"/>
      <c r="E6" s="371"/>
    </row>
    <row r="7" spans="1:5" x14ac:dyDescent="0.55000000000000004">
      <c r="D7" s="372" t="s">
        <v>179</v>
      </c>
      <c r="E7" s="372"/>
    </row>
    <row r="8" spans="1:5" ht="39.6" customHeight="1" x14ac:dyDescent="0.55000000000000004">
      <c r="A8" s="77" t="s">
        <v>152</v>
      </c>
      <c r="B8" s="76" t="s">
        <v>14</v>
      </c>
      <c r="C8" s="76" t="s">
        <v>115</v>
      </c>
      <c r="D8" s="77" t="s">
        <v>266</v>
      </c>
      <c r="E8" s="78" t="s">
        <v>265</v>
      </c>
    </row>
    <row r="9" spans="1:5" ht="31.5" customHeight="1" x14ac:dyDescent="0.55000000000000004">
      <c r="A9" s="74" t="str">
        <f>IF('申込書2（馬匹・選手）'!B5=0,"",'申込書2（馬匹・選手）'!B5)</f>
        <v/>
      </c>
      <c r="B9" s="153"/>
      <c r="C9" s="153"/>
      <c r="D9" s="148"/>
      <c r="E9" s="79"/>
    </row>
    <row r="10" spans="1:5" ht="31.5" customHeight="1" x14ac:dyDescent="0.55000000000000004">
      <c r="A10" s="74" t="str">
        <f>IF('申込書2（馬匹・選手）'!B6=0,"",'申込書2（馬匹・選手）'!B6)</f>
        <v/>
      </c>
      <c r="B10" s="153"/>
      <c r="C10" s="153"/>
      <c r="D10" s="148"/>
      <c r="E10" s="79"/>
    </row>
    <row r="11" spans="1:5" ht="31.5" customHeight="1" x14ac:dyDescent="0.55000000000000004">
      <c r="A11" s="74" t="str">
        <f>IF('申込書2（馬匹・選手）'!B7=0,"",'申込書2（馬匹・選手）'!B7)</f>
        <v/>
      </c>
      <c r="B11" s="153"/>
      <c r="C11" s="153"/>
      <c r="D11" s="148"/>
      <c r="E11" s="79"/>
    </row>
    <row r="12" spans="1:5" ht="31.5" customHeight="1" x14ac:dyDescent="0.55000000000000004">
      <c r="A12" s="74" t="str">
        <f>IF('申込書2（馬匹・選手）'!B8=0,"",'申込書2（馬匹・選手）'!B8)</f>
        <v/>
      </c>
      <c r="B12" s="153"/>
      <c r="C12" s="153"/>
      <c r="D12" s="148"/>
      <c r="E12" s="79"/>
    </row>
    <row r="13" spans="1:5" ht="31.5" customHeight="1" x14ac:dyDescent="0.55000000000000004">
      <c r="A13" s="74" t="str">
        <f>IF('申込書2（馬匹・選手）'!B9=0,"",'申込書2（馬匹・選手）'!B9)</f>
        <v/>
      </c>
      <c r="B13" s="153"/>
      <c r="C13" s="153"/>
      <c r="D13" s="148"/>
      <c r="E13" s="79"/>
    </row>
    <row r="14" spans="1:5" ht="31.5" customHeight="1" x14ac:dyDescent="0.55000000000000004">
      <c r="A14" s="74" t="str">
        <f>IF('申込書2（馬匹・選手）'!B10=0,"",'申込書2（馬匹・選手）'!B10)</f>
        <v/>
      </c>
      <c r="B14" s="153"/>
      <c r="C14" s="153"/>
      <c r="D14" s="148"/>
      <c r="E14" s="79"/>
    </row>
    <row r="15" spans="1:5" ht="31.5" customHeight="1" x14ac:dyDescent="0.55000000000000004">
      <c r="A15" s="74" t="str">
        <f>IF('申込書2（馬匹・選手）'!B11=0,"",'申込書2（馬匹・選手）'!B11)</f>
        <v/>
      </c>
      <c r="B15" s="153"/>
      <c r="C15" s="153"/>
      <c r="D15" s="148"/>
      <c r="E15" s="79"/>
    </row>
    <row r="16" spans="1:5" ht="31.5" customHeight="1" x14ac:dyDescent="0.55000000000000004">
      <c r="A16" s="74" t="str">
        <f>IF('申込書2（馬匹・選手）'!B12=0,"",'申込書2（馬匹・選手）'!B12)</f>
        <v/>
      </c>
      <c r="B16" s="153"/>
      <c r="C16" s="153"/>
      <c r="D16" s="148"/>
      <c r="E16" s="79"/>
    </row>
    <row r="17" spans="1:5" ht="31.5" customHeight="1" x14ac:dyDescent="0.55000000000000004">
      <c r="A17" s="74" t="str">
        <f>IF('申込書2（馬匹・選手）'!B13=0,"",'申込書2（馬匹・選手）'!B13)</f>
        <v/>
      </c>
      <c r="B17" s="153"/>
      <c r="C17" s="153"/>
      <c r="D17" s="148"/>
      <c r="E17" s="79"/>
    </row>
    <row r="18" spans="1:5" ht="31.5" customHeight="1" x14ac:dyDescent="0.55000000000000004">
      <c r="A18" s="74" t="str">
        <f>IF('申込書2（馬匹・選手）'!B14=0,"",'申込書2（馬匹・選手）'!B14)</f>
        <v/>
      </c>
      <c r="B18" s="153"/>
      <c r="C18" s="153"/>
      <c r="D18" s="148"/>
      <c r="E18" s="79"/>
    </row>
    <row r="19" spans="1:5" ht="31.5" customHeight="1" x14ac:dyDescent="0.55000000000000004">
      <c r="A19" s="74" t="str">
        <f>IF('申込書2（馬匹・選手）'!B15=0,"",'申込書2（馬匹・選手）'!B15)</f>
        <v/>
      </c>
      <c r="B19" s="153"/>
      <c r="C19" s="153"/>
      <c r="D19" s="148"/>
      <c r="E19" s="79"/>
    </row>
    <row r="20" spans="1:5" ht="31.5" customHeight="1" x14ac:dyDescent="0.55000000000000004">
      <c r="A20" s="74" t="str">
        <f>IF('申込書2（馬匹・選手）'!B16=0,"",'申込書2（馬匹・選手）'!B16)</f>
        <v/>
      </c>
      <c r="B20" s="153"/>
      <c r="C20" s="153"/>
      <c r="D20" s="148"/>
      <c r="E20" s="79"/>
    </row>
    <row r="21" spans="1:5" ht="31.5" customHeight="1" x14ac:dyDescent="0.55000000000000004">
      <c r="A21" s="74" t="str">
        <f>IF('申込書2（馬匹・選手）'!B17=0,"",'申込書2（馬匹・選手）'!B17)</f>
        <v/>
      </c>
      <c r="B21" s="153"/>
      <c r="C21" s="153"/>
      <c r="D21" s="148"/>
      <c r="E21" s="79"/>
    </row>
    <row r="22" spans="1:5" ht="31.5" customHeight="1" x14ac:dyDescent="0.55000000000000004">
      <c r="A22" s="74" t="str">
        <f>IF('申込書2（馬匹・選手）'!B18=0,"",'申込書2（馬匹・選手）'!B18)</f>
        <v/>
      </c>
      <c r="B22" s="153"/>
      <c r="C22" s="153"/>
      <c r="D22" s="148"/>
      <c r="E22" s="79"/>
    </row>
    <row r="23" spans="1:5" ht="31.5" customHeight="1" x14ac:dyDescent="0.55000000000000004">
      <c r="A23" s="74" t="str">
        <f>IF('申込書2（馬匹・選手）'!B19=0,"",'申込書2（馬匹・選手）'!B19)</f>
        <v/>
      </c>
      <c r="B23" s="153"/>
      <c r="C23" s="153"/>
      <c r="D23" s="148"/>
      <c r="E23" s="79"/>
    </row>
    <row r="24" spans="1:5" ht="31.5" customHeight="1" x14ac:dyDescent="0.55000000000000004">
      <c r="A24" s="74" t="str">
        <f>IF('申込書2（馬匹・選手）'!B20=0,"",'申込書2（馬匹・選手）'!B20)</f>
        <v/>
      </c>
      <c r="B24" s="153"/>
      <c r="C24" s="153"/>
      <c r="D24" s="148"/>
      <c r="E24" s="79"/>
    </row>
    <row r="25" spans="1:5" ht="31.5" customHeight="1" x14ac:dyDescent="0.55000000000000004">
      <c r="A25" s="74" t="str">
        <f>IF('申込書2（馬匹・選手）'!B21=0,"",'申込書2（馬匹・選手）'!B21)</f>
        <v/>
      </c>
      <c r="B25" s="153"/>
      <c r="C25" s="153"/>
      <c r="D25" s="148"/>
      <c r="E25" s="80"/>
    </row>
    <row r="26" spans="1:5" ht="31.5" customHeight="1" x14ac:dyDescent="0.55000000000000004">
      <c r="A26" s="74" t="str">
        <f>IF('申込書2（馬匹・選手）'!B22=0,"",'申込書2（馬匹・選手）'!B22)</f>
        <v/>
      </c>
      <c r="B26" s="153"/>
      <c r="C26" s="153"/>
      <c r="D26" s="148"/>
      <c r="E26" s="80"/>
    </row>
    <row r="27" spans="1:5" ht="31.5" customHeight="1" x14ac:dyDescent="0.55000000000000004">
      <c r="A27" s="74" t="str">
        <f>IF('申込書2（馬匹・選手）'!B23=0,"",'申込書2（馬匹・選手）'!B23)</f>
        <v/>
      </c>
      <c r="B27" s="153"/>
      <c r="C27" s="153"/>
      <c r="D27" s="148"/>
      <c r="E27" s="80"/>
    </row>
    <row r="28" spans="1:5" ht="31.5" customHeight="1" x14ac:dyDescent="0.55000000000000004">
      <c r="A28" s="74" t="str">
        <f>IF('申込書2（馬匹・選手）'!B24=0,"",'申込書2（馬匹・選手）'!B24)</f>
        <v/>
      </c>
      <c r="B28" s="153"/>
      <c r="C28" s="153"/>
      <c r="D28" s="148"/>
      <c r="E28" s="80"/>
    </row>
    <row r="29" spans="1:5" ht="31.5" customHeight="1" x14ac:dyDescent="0.55000000000000004">
      <c r="A29" s="74" t="str">
        <f>IF('申込書2（馬匹・選手）'!B25=0,"",'申込書2（馬匹・選手）'!B25)</f>
        <v/>
      </c>
      <c r="B29" s="153"/>
      <c r="C29" s="153"/>
      <c r="D29" s="148"/>
      <c r="E29" s="80"/>
    </row>
    <row r="30" spans="1:5" ht="31.5" customHeight="1" x14ac:dyDescent="0.55000000000000004">
      <c r="A30" s="74" t="str">
        <f>IF('申込書2（馬匹・選手）'!B26=0,"",'申込書2（馬匹・選手）'!B26)</f>
        <v/>
      </c>
      <c r="B30" s="153"/>
      <c r="C30" s="153"/>
      <c r="D30" s="148"/>
      <c r="E30" s="80"/>
    </row>
    <row r="31" spans="1:5" ht="31.5" customHeight="1" x14ac:dyDescent="0.55000000000000004">
      <c r="A31" s="74" t="str">
        <f>IF('申込書2（馬匹・選手）'!B27=0,"",'申込書2（馬匹・選手）'!B27)</f>
        <v/>
      </c>
      <c r="B31" s="153"/>
      <c r="C31" s="153"/>
      <c r="D31" s="148"/>
      <c r="E31" s="80"/>
    </row>
    <row r="32" spans="1:5" ht="31.5" customHeight="1" x14ac:dyDescent="0.55000000000000004">
      <c r="A32" s="74" t="str">
        <f>IF('申込書2（馬匹・選手）'!B28=0,"",'申込書2（馬匹・選手）'!B28)</f>
        <v/>
      </c>
      <c r="B32" s="153"/>
      <c r="C32" s="153"/>
      <c r="D32" s="148"/>
      <c r="E32" s="80"/>
    </row>
    <row r="33" spans="1:5" ht="31.5" customHeight="1" x14ac:dyDescent="0.55000000000000004">
      <c r="A33" s="74" t="str">
        <f>IF('申込書2（馬匹・選手）'!B29=0,"",'申込書2（馬匹・選手）'!B29)</f>
        <v/>
      </c>
      <c r="B33" s="153"/>
      <c r="C33" s="153"/>
      <c r="D33" s="148"/>
      <c r="E33" s="80"/>
    </row>
    <row r="34" spans="1:5" ht="31.5" customHeight="1" x14ac:dyDescent="0.55000000000000004">
      <c r="A34" s="74" t="str">
        <f>IF('申込書2（馬匹・選手）'!B30=0,"",'申込書2（馬匹・選手）'!B30)</f>
        <v/>
      </c>
      <c r="B34" s="154"/>
      <c r="C34" s="154"/>
      <c r="D34" s="155"/>
      <c r="E34" s="81"/>
    </row>
    <row r="35" spans="1:5" ht="31.5" customHeight="1" x14ac:dyDescent="0.55000000000000004">
      <c r="A35" s="74" t="str">
        <f>IF('申込書2（馬匹・選手）'!B31=0,"",'申込書2（馬匹・選手）'!B31)</f>
        <v/>
      </c>
      <c r="B35" s="153"/>
      <c r="C35" s="153"/>
      <c r="D35" s="148"/>
      <c r="E35" s="79"/>
    </row>
    <row r="36" spans="1:5" ht="31.5" customHeight="1" x14ac:dyDescent="0.55000000000000004">
      <c r="A36" s="74" t="str">
        <f>IF('申込書2（馬匹・選手）'!B32=0,"",'申込書2（馬匹・選手）'!B32)</f>
        <v/>
      </c>
      <c r="B36" s="153"/>
      <c r="C36" s="153"/>
      <c r="D36" s="148"/>
      <c r="E36" s="79"/>
    </row>
    <row r="37" spans="1:5" ht="31.5" customHeight="1" x14ac:dyDescent="0.55000000000000004">
      <c r="A37" s="74" t="str">
        <f>IF('申込書2（馬匹・選手）'!B33=0,"",'申込書2（馬匹・選手）'!B33)</f>
        <v/>
      </c>
      <c r="B37" s="153"/>
      <c r="C37" s="153"/>
      <c r="D37" s="148"/>
      <c r="E37" s="79"/>
    </row>
    <row r="38" spans="1:5" ht="31.5" customHeight="1" x14ac:dyDescent="0.55000000000000004">
      <c r="A38" s="74" t="str">
        <f>IF('申込書2（馬匹・選手）'!B34=0,"",'申込書2（馬匹・選手）'!B34)</f>
        <v/>
      </c>
      <c r="B38" s="153"/>
      <c r="C38" s="153"/>
      <c r="D38" s="148"/>
      <c r="E38" s="79"/>
    </row>
    <row r="39" spans="1:5" ht="31.5" customHeight="1" x14ac:dyDescent="0.55000000000000004">
      <c r="A39" s="74" t="str">
        <f>IF('申込書2（馬匹・選手）'!B35=0,"",'申込書2（馬匹・選手）'!B35)</f>
        <v/>
      </c>
      <c r="B39" s="153"/>
      <c r="C39" s="153"/>
      <c r="D39" s="148"/>
      <c r="E39" s="79"/>
    </row>
    <row r="40" spans="1:5" ht="31.5" customHeight="1" x14ac:dyDescent="0.55000000000000004">
      <c r="A40" s="74" t="str">
        <f>IF('申込書2（馬匹・選手）'!B36=0,"",'申込書2（馬匹・選手）'!B36)</f>
        <v/>
      </c>
      <c r="B40" s="153"/>
      <c r="C40" s="153"/>
      <c r="D40" s="148"/>
      <c r="E40" s="79"/>
    </row>
    <row r="41" spans="1:5" ht="31.5" customHeight="1" x14ac:dyDescent="0.55000000000000004">
      <c r="A41" s="74" t="str">
        <f>IF('申込書2（馬匹・選手）'!B37=0,"",'申込書2（馬匹・選手）'!B37)</f>
        <v/>
      </c>
      <c r="B41" s="153"/>
      <c r="C41" s="153"/>
      <c r="D41" s="148"/>
      <c r="E41" s="79"/>
    </row>
    <row r="42" spans="1:5" ht="31.5" customHeight="1" x14ac:dyDescent="0.55000000000000004">
      <c r="A42" s="74" t="str">
        <f>IF('申込書2（馬匹・選手）'!B38=0,"",'申込書2（馬匹・選手）'!B38)</f>
        <v/>
      </c>
      <c r="B42" s="153"/>
      <c r="C42" s="153"/>
      <c r="D42" s="148"/>
      <c r="E42" s="79"/>
    </row>
    <row r="43" spans="1:5" ht="31.5" customHeight="1" x14ac:dyDescent="0.55000000000000004">
      <c r="A43" s="74" t="str">
        <f>IF('申込書2（馬匹・選手）'!B39=0,"",'申込書2（馬匹・選手）'!B39)</f>
        <v/>
      </c>
      <c r="B43" s="153"/>
      <c r="C43" s="153"/>
      <c r="D43" s="148"/>
      <c r="E43" s="81"/>
    </row>
    <row r="44" spans="1:5" ht="31.5" customHeight="1" x14ac:dyDescent="0.55000000000000004">
      <c r="A44" s="74" t="str">
        <f>IF('申込書2（馬匹・選手）'!B40=0,"",'申込書2（馬匹・選手）'!B40)</f>
        <v/>
      </c>
      <c r="B44" s="153"/>
      <c r="C44" s="153"/>
      <c r="D44" s="148"/>
      <c r="E44" s="80"/>
    </row>
    <row r="45" spans="1:5" ht="31.5" customHeight="1" x14ac:dyDescent="0.55000000000000004">
      <c r="A45" s="74" t="str">
        <f>IF('申込書2（馬匹・選手）'!B41=0,"",'申込書2（馬匹・選手）'!B41)</f>
        <v/>
      </c>
      <c r="B45" s="154"/>
      <c r="C45" s="154"/>
      <c r="D45" s="155"/>
      <c r="E45" s="81"/>
    </row>
    <row r="46" spans="1:5" ht="31.5" customHeight="1" x14ac:dyDescent="0.55000000000000004">
      <c r="A46" s="74" t="str">
        <f>IF('申込書2（馬匹・選手）'!B42=0,"",'申込書2（馬匹・選手）'!B42)</f>
        <v/>
      </c>
      <c r="B46" s="153"/>
      <c r="C46" s="153"/>
      <c r="D46" s="148"/>
      <c r="E46" s="79"/>
    </row>
    <row r="47" spans="1:5" ht="31.5" customHeight="1" x14ac:dyDescent="0.55000000000000004">
      <c r="A47" s="74" t="str">
        <f>IF('申込書2（馬匹・選手）'!B43=0,"",'申込書2（馬匹・選手）'!B43)</f>
        <v/>
      </c>
      <c r="B47" s="153"/>
      <c r="C47" s="153"/>
      <c r="D47" s="148"/>
      <c r="E47" s="79"/>
    </row>
    <row r="48" spans="1:5" ht="31.5" customHeight="1" x14ac:dyDescent="0.55000000000000004">
      <c r="A48" s="74" t="str">
        <f>IF('申込書2（馬匹・選手）'!B44=0,"",'申込書2（馬匹・選手）'!B44)</f>
        <v/>
      </c>
      <c r="B48" s="153"/>
      <c r="C48" s="153"/>
      <c r="D48" s="148"/>
      <c r="E48" s="79"/>
    </row>
    <row r="49" spans="1:5" ht="31.5" customHeight="1" x14ac:dyDescent="0.55000000000000004">
      <c r="A49" s="74" t="str">
        <f>IF('申込書2（馬匹・選手）'!B45=0,"",'申込書2（馬匹・選手）'!B45)</f>
        <v/>
      </c>
      <c r="B49" s="153"/>
      <c r="C49" s="153"/>
      <c r="D49" s="148"/>
      <c r="E49" s="79"/>
    </row>
    <row r="50" spans="1:5" ht="31.5" customHeight="1" x14ac:dyDescent="0.55000000000000004">
      <c r="A50" s="74" t="str">
        <f>IF('申込書2（馬匹・選手）'!B46=0,"",'申込書2（馬匹・選手）'!B46)</f>
        <v/>
      </c>
      <c r="B50" s="153"/>
      <c r="C50" s="153"/>
      <c r="D50" s="148"/>
      <c r="E50" s="79"/>
    </row>
    <row r="51" spans="1:5" ht="31.5" customHeight="1" x14ac:dyDescent="0.55000000000000004">
      <c r="A51" s="74" t="str">
        <f>IF('申込書2（馬匹・選手）'!B47=0,"",'申込書2（馬匹・選手）'!B47)</f>
        <v/>
      </c>
      <c r="B51" s="153"/>
      <c r="C51" s="153"/>
      <c r="D51" s="148"/>
      <c r="E51" s="79"/>
    </row>
    <row r="52" spans="1:5" ht="31.5" customHeight="1" x14ac:dyDescent="0.55000000000000004">
      <c r="A52" s="74" t="str">
        <f>IF('申込書2（馬匹・選手）'!B48=0,"",'申込書2（馬匹・選手）'!B48)</f>
        <v/>
      </c>
      <c r="B52" s="153"/>
      <c r="C52" s="153"/>
      <c r="D52" s="148"/>
      <c r="E52" s="79"/>
    </row>
    <row r="53" spans="1:5" ht="31.5" customHeight="1" x14ac:dyDescent="0.55000000000000004">
      <c r="A53" s="74" t="str">
        <f>IF('申込書2（馬匹・選手）'!B49=0,"",'申込書2（馬匹・選手）'!B49)</f>
        <v/>
      </c>
      <c r="B53" s="153"/>
      <c r="C53" s="153"/>
      <c r="D53" s="148"/>
      <c r="E53" s="79"/>
    </row>
    <row r="54" spans="1:5" ht="31.5" customHeight="1" x14ac:dyDescent="0.55000000000000004">
      <c r="A54" s="74" t="str">
        <f>IF('申込書2（馬匹・選手）'!B50=0,"",'申込書2（馬匹・選手）'!B50)</f>
        <v/>
      </c>
      <c r="B54" s="153"/>
      <c r="C54" s="153"/>
      <c r="D54" s="148"/>
      <c r="E54" s="81"/>
    </row>
    <row r="55" spans="1:5" ht="31.5" customHeight="1" x14ac:dyDescent="0.55000000000000004">
      <c r="A55" s="74" t="str">
        <f>IF('申込書2（馬匹・選手）'!B51=0,"",'申込書2（馬匹・選手）'!B51)</f>
        <v/>
      </c>
      <c r="B55" s="153"/>
      <c r="C55" s="153"/>
      <c r="D55" s="148"/>
      <c r="E55" s="79"/>
    </row>
    <row r="56" spans="1:5" ht="31.5" customHeight="1" x14ac:dyDescent="0.55000000000000004">
      <c r="A56" s="74" t="str">
        <f>IF('申込書2（馬匹・選手）'!B52=0,"",'申込書2（馬匹・選手）'!B52)</f>
        <v/>
      </c>
      <c r="B56" s="153"/>
      <c r="C56" s="153"/>
      <c r="D56" s="148"/>
      <c r="E56" s="81"/>
    </row>
    <row r="57" spans="1:5" ht="31.5" customHeight="1" x14ac:dyDescent="0.55000000000000004">
      <c r="A57" s="74" t="str">
        <f>IF('申込書2（馬匹・選手）'!B53=0,"",'申込書2（馬匹・選手）'!B53)</f>
        <v/>
      </c>
      <c r="B57" s="153"/>
      <c r="C57" s="153"/>
      <c r="D57" s="148"/>
      <c r="E57" s="80"/>
    </row>
    <row r="58" spans="1:5" ht="31.5" customHeight="1" x14ac:dyDescent="0.55000000000000004">
      <c r="A58" s="74" t="str">
        <f>IF('申込書2（馬匹・選手）'!B54=0,"",'申込書2（馬匹・選手）'!B54)</f>
        <v/>
      </c>
      <c r="B58" s="154"/>
      <c r="C58" s="154"/>
      <c r="D58" s="155"/>
      <c r="E58" s="81"/>
    </row>
    <row r="59" spans="1:5" ht="31.5" customHeight="1" x14ac:dyDescent="0.55000000000000004">
      <c r="A59" s="74" t="str">
        <f>IF('申込書2（馬匹・選手）'!B55=0,"",'申込書2（馬匹・選手）'!B55)</f>
        <v/>
      </c>
      <c r="B59" s="153"/>
      <c r="C59" s="153"/>
      <c r="D59" s="148"/>
      <c r="E59" s="79"/>
    </row>
  </sheetData>
  <mergeCells count="9">
    <mergeCell ref="E3:E6"/>
    <mergeCell ref="D7:E7"/>
    <mergeCell ref="A1:E1"/>
    <mergeCell ref="A2:B2"/>
    <mergeCell ref="C2:D2"/>
    <mergeCell ref="B3:D3"/>
    <mergeCell ref="B4:D4"/>
    <mergeCell ref="B5:D5"/>
    <mergeCell ref="B6:D6"/>
  </mergeCells>
  <phoneticPr fontId="4"/>
  <dataValidations count="3">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E9:E59" xr:uid="{803EBBFE-3158-41B1-B80A-416BE81773F5}">
      <formula1>",保護者が大会参加を了承"</formula1>
    </dataValidation>
  </dataValidations>
  <pageMargins left="0.48" right="0.39" top="0.51" bottom="0.42"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77734375" defaultRowHeight="17.399999999999999" x14ac:dyDescent="0.2"/>
  <cols>
    <col min="1" max="1" width="3.44140625" style="34" customWidth="1"/>
    <col min="2" max="2" width="7.33203125" style="34" hidden="1" customWidth="1"/>
    <col min="3" max="3" width="5.33203125" style="34" hidden="1" customWidth="1"/>
    <col min="4" max="4" width="12" style="34" hidden="1" customWidth="1"/>
    <col min="5" max="5" width="0.109375" style="34" hidden="1" customWidth="1"/>
    <col min="6" max="6" width="18.88671875" style="34" customWidth="1"/>
    <col min="7" max="7" width="20.21875" style="34" customWidth="1"/>
    <col min="8" max="8" width="19.21875" style="34" customWidth="1"/>
    <col min="9" max="9" width="15" style="34" customWidth="1"/>
    <col min="10" max="10" width="17.77734375" style="34" hidden="1" customWidth="1"/>
    <col min="11" max="11" width="7.6640625" style="34" customWidth="1"/>
    <col min="12" max="12" width="10.77734375" style="112"/>
    <col min="13" max="13" width="10.77734375" style="113"/>
    <col min="14" max="14" width="10.77734375" style="112"/>
    <col min="15" max="15" width="10.77734375" style="113"/>
    <col min="16" max="16" width="10.77734375" style="112"/>
    <col min="17" max="17" width="10.77734375" style="113"/>
    <col min="18" max="18" width="10.77734375" style="112"/>
    <col min="19" max="19" width="10.77734375" style="113"/>
    <col min="20" max="20" width="10.77734375" style="112"/>
    <col min="21" max="21" width="10.77734375" style="113"/>
    <col min="22" max="22" width="10.77734375" style="112"/>
    <col min="23" max="23" width="10.77734375" style="113"/>
    <col min="24" max="24" width="10.77734375" style="112"/>
    <col min="25" max="25" width="10.77734375" style="113"/>
    <col min="26" max="26" width="10.77734375" style="112"/>
    <col min="27" max="27" width="10.77734375" style="113"/>
    <col min="28" max="28" width="10.77734375" style="112"/>
    <col min="29" max="29" width="10.77734375" style="113"/>
    <col min="30" max="30" width="10.77734375" style="112"/>
    <col min="31" max="31" width="10.77734375" style="113"/>
    <col min="32" max="32" width="10.77734375" style="112"/>
    <col min="33" max="33" width="10.77734375" style="113"/>
    <col min="34" max="34" width="10.77734375" style="112"/>
    <col min="35" max="35" width="10.77734375" style="113"/>
    <col min="36" max="36" width="10.77734375" style="112"/>
    <col min="37" max="37" width="10.77734375" style="113"/>
    <col min="38" max="38" width="10.77734375" style="112"/>
    <col min="39" max="39" width="10.77734375" style="113"/>
    <col min="40" max="40" width="10.77734375" style="112"/>
    <col min="41" max="41" width="10.77734375" style="113"/>
    <col min="42" max="42" width="10.77734375" style="112"/>
    <col min="43" max="43" width="10.77734375" style="113"/>
    <col min="44" max="44" width="10.77734375" style="112"/>
    <col min="45" max="45" width="10.77734375" style="113"/>
    <col min="46" max="46" width="10.77734375" style="112"/>
    <col min="47" max="47" width="10.77734375" style="113"/>
    <col min="48" max="48" width="10.77734375" style="112"/>
    <col min="49" max="49" width="10.77734375" style="113"/>
    <col min="50" max="50" width="10.77734375" style="112"/>
    <col min="51" max="51" width="10.77734375" style="113"/>
    <col min="52" max="52" width="10.77734375" style="112"/>
    <col min="53" max="53" width="10.77734375" style="113"/>
    <col min="54" max="54" width="10.77734375" style="112"/>
    <col min="55" max="55" width="10.77734375" style="113"/>
    <col min="56" max="56" width="10.77734375" style="112"/>
    <col min="57" max="57" width="10.77734375" style="113"/>
    <col min="58" max="58" width="10.77734375" style="112"/>
    <col min="59" max="59" width="10.77734375" style="113"/>
    <col min="60" max="60" width="10.77734375" style="112"/>
    <col min="61" max="61" width="10.77734375" style="113"/>
    <col min="62" max="62" width="10.77734375" style="112"/>
    <col min="63" max="63" width="10.77734375" style="113"/>
    <col min="64" max="64" width="10.77734375" style="112"/>
    <col min="65" max="65" width="10.77734375" style="113"/>
    <col min="66" max="66" width="10.77734375" style="112"/>
    <col min="67" max="67" width="10.77734375" style="113"/>
    <col min="68" max="68" width="10.77734375" style="112"/>
    <col min="69" max="69" width="10.77734375" style="113"/>
    <col min="70" max="70" width="10.77734375" style="112"/>
    <col min="71" max="71" width="10.77734375" style="113"/>
    <col min="72" max="72" width="10.77734375" style="112"/>
    <col min="73" max="73" width="10.77734375" style="113"/>
    <col min="74" max="74" width="10.77734375" style="112"/>
    <col min="75" max="75" width="10.77734375" style="113"/>
    <col min="76" max="76" width="10.77734375" style="112"/>
    <col min="77" max="77" width="10.77734375" style="113"/>
    <col min="78" max="78" width="10.77734375" style="112"/>
    <col min="79" max="79" width="10.77734375" style="113"/>
    <col min="80" max="80" width="10.77734375" style="112"/>
    <col min="81" max="81" width="10.77734375" style="113"/>
    <col min="82" max="82" width="10.77734375" style="112"/>
    <col min="83" max="83" width="10.77734375" style="113"/>
    <col min="84" max="84" width="10.77734375" style="112"/>
    <col min="85" max="85" width="10.77734375" style="113"/>
    <col min="86" max="86" width="10.77734375" style="112"/>
    <col min="87" max="87" width="10.77734375" style="113"/>
    <col min="88" max="88" width="10.77734375" style="112"/>
    <col min="89" max="89" width="10.77734375" style="113"/>
    <col min="90" max="90" width="10.77734375" style="112"/>
    <col min="91" max="91" width="10.77734375" style="113"/>
    <col min="92" max="92" width="10.77734375" style="112"/>
    <col min="93" max="93" width="10.77734375" style="113"/>
    <col min="94" max="94" width="10.77734375" style="112"/>
    <col min="95" max="95" width="10.77734375" style="113"/>
    <col min="96" max="96" width="10.77734375" style="112"/>
    <col min="97" max="97" width="10.77734375" style="113"/>
    <col min="98" max="98" width="10.77734375" style="112"/>
    <col min="99" max="99" width="10.77734375" style="113"/>
    <col min="100" max="100" width="10.77734375" style="112"/>
    <col min="101" max="101" width="10.77734375" style="113"/>
    <col min="102" max="102" width="10.77734375" style="112"/>
    <col min="103" max="103" width="10.77734375" style="113"/>
    <col min="104" max="104" width="10.77734375" style="112"/>
    <col min="105" max="105" width="10.77734375" style="113"/>
    <col min="106" max="106" width="10.77734375" style="112"/>
    <col min="107" max="107" width="10.77734375" style="113"/>
    <col min="108" max="108" width="10.77734375" style="112"/>
    <col min="109" max="109" width="10.77734375" style="113"/>
    <col min="110" max="110" width="10.77734375" style="112"/>
    <col min="111" max="111" width="10.77734375" style="113"/>
    <col min="112" max="112" width="10.77734375" style="112"/>
    <col min="113" max="113" width="10.77734375" style="113"/>
    <col min="114" max="114" width="10.77734375" style="112"/>
    <col min="115" max="115" width="10.77734375" style="113"/>
    <col min="116" max="116" width="10.77734375" style="112"/>
    <col min="117" max="117" width="10.77734375" style="113"/>
    <col min="118" max="118" width="10.77734375" style="112"/>
    <col min="119" max="119" width="10.77734375" style="113"/>
    <col min="120" max="120" width="10.77734375" style="112"/>
    <col min="121" max="16384" width="10.77734375" style="34"/>
  </cols>
  <sheetData>
    <row r="1" spans="1:154" s="118" customFormat="1" ht="29.4" customHeight="1" thickBot="1" x14ac:dyDescent="0.25">
      <c r="F1" s="135" t="s">
        <v>114</v>
      </c>
      <c r="G1" s="136" t="s">
        <v>175</v>
      </c>
      <c r="H1" s="137" t="s">
        <v>171</v>
      </c>
      <c r="I1" s="138" t="e">
        <f>SUM(M3:$DO$54)</f>
        <v>#REF!</v>
      </c>
      <c r="K1" s="146" t="s">
        <v>166</v>
      </c>
      <c r="L1" s="291" t="str" cm="1">
        <f t="array" ref="L1">INDEX(都馬連編集用!$A$52:$A$76,(COLUMN(L1)-9)/2)</f>
        <v>第1競技</v>
      </c>
      <c r="M1" s="292"/>
      <c r="N1" s="291" t="str" cm="1">
        <f t="array" ref="N1">INDEX(都馬連編集用!$A$52:$A$76,(COLUMN(N1)-9)/2)</f>
        <v>第2競技</v>
      </c>
      <c r="O1" s="292"/>
      <c r="P1" s="291" t="str" cm="1">
        <f t="array" ref="P1">INDEX(都馬連編集用!$A$52:$A$76,(COLUMN(P1)-9)/2)</f>
        <v>第3競技</v>
      </c>
      <c r="Q1" s="292"/>
      <c r="R1" s="291" t="str" cm="1">
        <f t="array" ref="R1">INDEX(都馬連編集用!$A$52:$A$76,(COLUMN(R1)-9)/2)</f>
        <v>第4競技</v>
      </c>
      <c r="S1" s="292"/>
      <c r="T1" s="291" t="str" cm="1">
        <f t="array" ref="T1">INDEX(都馬連編集用!$A$52:$A$76,(COLUMN(T1)-9)/2)</f>
        <v>第5競技</v>
      </c>
      <c r="U1" s="292"/>
      <c r="V1" s="291" t="str" cm="1">
        <f t="array" ref="V1">INDEX(都馬連編集用!$A$52:$A$76,(COLUMN(V1)-9)/2)</f>
        <v>第6競技</v>
      </c>
      <c r="W1" s="292"/>
      <c r="X1" s="291" t="str" cm="1">
        <f t="array" ref="X1">INDEX(都馬連編集用!$A$52:$A$76,(COLUMN(X1)-9)/2)</f>
        <v>第7競技</v>
      </c>
      <c r="Y1" s="292"/>
      <c r="Z1" s="291" t="str" cm="1">
        <f t="array" ref="Z1">INDEX(都馬連編集用!$A$52:$A$76,(COLUMN(Z1)-9)/2)</f>
        <v>第8競技</v>
      </c>
      <c r="AA1" s="292"/>
      <c r="AB1" s="291" t="str" cm="1">
        <f t="array" ref="AB1">INDEX(都馬連編集用!$A$52:$A$76,(COLUMN(AB1)-9)/2)</f>
        <v>第9競技</v>
      </c>
      <c r="AC1" s="292"/>
      <c r="AD1" s="291" t="str" cm="1">
        <f t="array" ref="AD1">INDEX(都馬連編集用!$A$52:$A$76,(COLUMN(AD1)-9)/2)</f>
        <v>第10競技</v>
      </c>
      <c r="AE1" s="292"/>
      <c r="AF1" s="291" t="str" cm="1">
        <f t="array" ref="AF1">INDEX(都馬連編集用!$A$52:$A$76,(COLUMN(AF1)-9)/2)</f>
        <v>第11競技</v>
      </c>
      <c r="AG1" s="292"/>
      <c r="AH1" s="291" t="str" cm="1">
        <f t="array" ref="AH1">INDEX(都馬連編集用!$A$52:$A$76,(COLUMN(AH1)-9)/2)</f>
        <v>第12競技</v>
      </c>
      <c r="AI1" s="292"/>
      <c r="AJ1" s="291" t="str" cm="1">
        <f t="array" ref="AJ1">INDEX(都馬連編集用!$A$52:$A$76,(COLUMN(AJ1)-9)/2)</f>
        <v>第13競技</v>
      </c>
      <c r="AK1" s="292"/>
      <c r="AL1" s="291" t="str" cm="1">
        <f t="array" ref="AL1">INDEX(都馬連編集用!$A$52:$A$76,(COLUMN(AL1)-9)/2)</f>
        <v>第14競技</v>
      </c>
      <c r="AM1" s="292"/>
      <c r="AN1" s="291" t="str" cm="1">
        <f t="array" ref="AN1">INDEX(都馬連編集用!$A$52:$A$76,(COLUMN(AN1)-9)/2)</f>
        <v>第15競技</v>
      </c>
      <c r="AO1" s="292"/>
      <c r="AP1" s="291" t="str" cm="1">
        <f t="array" ref="AP1">INDEX(都馬連編集用!$A$52:$A$76,(COLUMN(AP1)-9)/2)</f>
        <v>第16競技</v>
      </c>
      <c r="AQ1" s="292"/>
      <c r="AR1" s="291" t="str" cm="1">
        <f t="array" ref="AR1">INDEX(都馬連編集用!$A$52:$A$76,(COLUMN(AR1)-9)/2)</f>
        <v>第17競技</v>
      </c>
      <c r="AS1" s="292"/>
      <c r="AT1" s="291" t="str" cm="1">
        <f t="array" ref="AT1">INDEX(都馬連編集用!$A$52:$A$76,(COLUMN(AT1)-9)/2)</f>
        <v>第18競技</v>
      </c>
      <c r="AU1" s="292"/>
      <c r="AV1" s="291" t="str" cm="1">
        <f t="array" ref="AV1">INDEX(都馬連編集用!$A$52:$A$76,(COLUMN(AV1)-9)/2)</f>
        <v>第19競技</v>
      </c>
      <c r="AW1" s="292"/>
      <c r="AX1" s="291" t="str" cm="1">
        <f t="array" ref="AX1">INDEX(都馬連編集用!$A$52:$A$76,(COLUMN(AX1)-9)/2)</f>
        <v>第20競技</v>
      </c>
      <c r="AY1" s="292"/>
      <c r="AZ1" s="291" t="str" cm="1">
        <f t="array" ref="AZ1">INDEX(都馬連編集用!$A$52:$A$76,(COLUMN(AZ1)-9)/2)</f>
        <v>第21競技</v>
      </c>
      <c r="BA1" s="292"/>
      <c r="BB1" s="291" t="str" cm="1">
        <f t="array" ref="BB1">INDEX(都馬連編集用!$A$52:$A$76,(COLUMN(BB1)-9)/2)</f>
        <v>第22競技</v>
      </c>
      <c r="BC1" s="292"/>
      <c r="BD1" s="291" t="str" cm="1">
        <f t="array" ref="BD1">INDEX(都馬連編集用!$A$52:$A$76,(COLUMN(BD1)-9)/2)</f>
        <v>第23競技</v>
      </c>
      <c r="BE1" s="292"/>
      <c r="BF1" s="291" t="str" cm="1">
        <f t="array" ref="BF1">INDEX(都馬連編集用!$A$52:$A$76,(COLUMN(BF1)-9)/2)</f>
        <v>第24競技</v>
      </c>
      <c r="BG1" s="292"/>
      <c r="BH1" s="291" t="str" cm="1">
        <f t="array" ref="BH1">INDEX(都馬連編集用!$A$52:$A$76,(COLUMN(BH1)-9)/2)</f>
        <v>第25競技</v>
      </c>
      <c r="BI1" s="292"/>
      <c r="BJ1" s="291" t="e" cm="1">
        <f t="array" ref="BJ1">INDEX(都馬連編集用!$A$52:$A$76,(COLUMN(BJ1)-9)/2)</f>
        <v>#REF!</v>
      </c>
      <c r="BK1" s="292"/>
      <c r="BL1" s="291" t="e" cm="1">
        <f t="array" ref="BL1">INDEX(都馬連編集用!$A$52:$A$76,(COLUMN(BL1)-9)/2)</f>
        <v>#REF!</v>
      </c>
      <c r="BM1" s="292"/>
      <c r="BN1" s="291" t="e" cm="1">
        <f t="array" ref="BN1">INDEX(都馬連編集用!$A$52:$A$76,(COLUMN(BN1)-9)/2)</f>
        <v>#REF!</v>
      </c>
      <c r="BO1" s="292"/>
      <c r="BP1" s="291" t="e" cm="1">
        <f t="array" ref="BP1">INDEX(都馬連編集用!$A$52:$A$76,(COLUMN(BP1)-9)/2)</f>
        <v>#REF!</v>
      </c>
      <c r="BQ1" s="292"/>
      <c r="BR1" s="291" t="e" cm="1">
        <f t="array" ref="BR1">INDEX(都馬連編集用!$A$52:$A$76,(COLUMN(BR1)-9)/2)</f>
        <v>#REF!</v>
      </c>
      <c r="BS1" s="292"/>
      <c r="BT1" s="291" t="e" cm="1">
        <f t="array" ref="BT1">INDEX(都馬連編集用!$A$52:$A$76,(COLUMN(BT1)-9)/2)</f>
        <v>#REF!</v>
      </c>
      <c r="BU1" s="292"/>
      <c r="BV1" s="291" t="e" cm="1">
        <f t="array" ref="BV1">INDEX(都馬連編集用!$A$52:$A$76,(COLUMN(BV1)-9)/2)</f>
        <v>#REF!</v>
      </c>
      <c r="BW1" s="292"/>
      <c r="BX1" s="291" t="e" cm="1">
        <f t="array" ref="BX1">INDEX(都馬連編集用!$A$52:$A$76,(COLUMN(BX1)-9)/2)</f>
        <v>#REF!</v>
      </c>
      <c r="BY1" s="292"/>
      <c r="BZ1" s="291" t="e" cm="1">
        <f t="array" ref="BZ1">INDEX(都馬連編集用!$A$52:$A$76,(COLUMN(BZ1)-9)/2)</f>
        <v>#REF!</v>
      </c>
      <c r="CA1" s="292"/>
      <c r="CB1" s="291" t="e" cm="1">
        <f t="array" ref="CB1">INDEX(都馬連編集用!$A$52:$A$76,(COLUMN(CB1)-9)/2)</f>
        <v>#REF!</v>
      </c>
      <c r="CC1" s="292"/>
      <c r="CD1" s="291" t="e" cm="1">
        <f t="array" ref="CD1">INDEX(都馬連編集用!$A$52:$A$76,(COLUMN(CD1)-9)/2)</f>
        <v>#REF!</v>
      </c>
      <c r="CE1" s="292"/>
      <c r="CF1" s="291" t="e" cm="1">
        <f t="array" ref="CF1">INDEX(都馬連編集用!$A$52:$A$76,(COLUMN(CF1)-9)/2)</f>
        <v>#REF!</v>
      </c>
      <c r="CG1" s="292"/>
      <c r="CH1" s="291" t="e" cm="1">
        <f t="array" ref="CH1">INDEX(都馬連編集用!$A$52:$A$76,(COLUMN(CH1)-9)/2)</f>
        <v>#REF!</v>
      </c>
      <c r="CI1" s="292"/>
      <c r="CJ1" s="291" t="e" cm="1">
        <f t="array" ref="CJ1">INDEX(都馬連編集用!$A$52:$A$76,(COLUMN(CJ1)-9)/2)</f>
        <v>#REF!</v>
      </c>
      <c r="CK1" s="292"/>
      <c r="CL1" s="291" t="e" cm="1">
        <f t="array" ref="CL1">INDEX(都馬連編集用!$A$52:$A$76,(COLUMN(CL1)-9)/2)</f>
        <v>#REF!</v>
      </c>
      <c r="CM1" s="292"/>
      <c r="CN1" s="291" t="e" cm="1">
        <f t="array" ref="CN1">INDEX(都馬連編集用!$A$52:$A$76,(COLUMN(CN1)-9)/2)</f>
        <v>#REF!</v>
      </c>
      <c r="CO1" s="292"/>
      <c r="CP1" s="291" t="e" cm="1">
        <f t="array" ref="CP1">INDEX(都馬連編集用!$A$52:$A$76,(COLUMN(CP1)-9)/2)</f>
        <v>#REF!</v>
      </c>
      <c r="CQ1" s="292"/>
      <c r="CR1" s="291" t="e" cm="1">
        <f t="array" ref="CR1">INDEX(都馬連編集用!$A$52:$A$76,(COLUMN(CR1)-9)/2)</f>
        <v>#REF!</v>
      </c>
      <c r="CS1" s="292"/>
      <c r="CT1" s="291" t="e" cm="1">
        <f t="array" ref="CT1">INDEX(都馬連編集用!$A$52:$A$76,(COLUMN(CT1)-9)/2)</f>
        <v>#REF!</v>
      </c>
      <c r="CU1" s="292"/>
      <c r="CV1" s="291" t="e" cm="1">
        <f t="array" ref="CV1">INDEX(都馬連編集用!$A$52:$A$76,(COLUMN(CV1)-9)/2)</f>
        <v>#REF!</v>
      </c>
      <c r="CW1" s="292"/>
      <c r="CX1" s="291" t="e" cm="1">
        <f t="array" ref="CX1">INDEX(都馬連編集用!$A$52:$A$76,(COLUMN(CX1)-9)/2)</f>
        <v>#REF!</v>
      </c>
      <c r="CY1" s="292"/>
      <c r="CZ1" s="291" t="e" cm="1">
        <f t="array" ref="CZ1">INDEX(都馬連編集用!$A$52:$A$76,(COLUMN(CZ1)-9)/2)</f>
        <v>#REF!</v>
      </c>
      <c r="DA1" s="292"/>
      <c r="DB1" s="291" t="e" cm="1">
        <f t="array" ref="DB1">INDEX(都馬連編集用!$A$52:$A$76,(COLUMN(DB1)-9)/2)</f>
        <v>#REF!</v>
      </c>
      <c r="DC1" s="292"/>
      <c r="DD1" s="291" t="e" cm="1">
        <f t="array" ref="DD1">INDEX(都馬連編集用!$A$52:$A$76,(COLUMN(DD1)-9)/2)</f>
        <v>#REF!</v>
      </c>
      <c r="DE1" s="292"/>
      <c r="DF1" s="291" t="e" cm="1">
        <f t="array" ref="DF1">INDEX(都馬連編集用!$A$52:$A$76,(COLUMN(DF1)-9)/2)</f>
        <v>#REF!</v>
      </c>
      <c r="DG1" s="292"/>
      <c r="DH1" s="291" t="e" cm="1">
        <f t="array" ref="DH1">INDEX(都馬連編集用!$A$52:$A$76,(COLUMN(DH1)-9)/2)</f>
        <v>#REF!</v>
      </c>
      <c r="DI1" s="292"/>
      <c r="DJ1" s="291" t="e" cm="1">
        <f t="array" ref="DJ1">INDEX(都馬連編集用!$A$52:$A$76,(COLUMN(DJ1)-9)/2)</f>
        <v>#REF!</v>
      </c>
      <c r="DK1" s="292"/>
      <c r="DL1" s="291" t="e" cm="1">
        <f t="array" ref="DL1">INDEX(都馬連編集用!$A$52:$A$76,(COLUMN(DL1)-9)/2)</f>
        <v>#REF!</v>
      </c>
      <c r="DM1" s="292"/>
      <c r="DN1" s="291" t="e" cm="1">
        <f t="array" ref="DN1">INDEX(都馬連編集用!$A$52:$A$76,(COLUMN(DN1)-9)/2)</f>
        <v>#REF!</v>
      </c>
      <c r="DO1" s="292"/>
      <c r="DP1" s="120"/>
      <c r="DQ1" s="119"/>
      <c r="DR1" s="119"/>
      <c r="DS1" s="119"/>
      <c r="DT1" s="119"/>
      <c r="DU1" s="119"/>
      <c r="DV1" s="119"/>
      <c r="DW1" s="119"/>
      <c r="DX1" s="119"/>
      <c r="DY1" s="119"/>
      <c r="DZ1" s="119"/>
    </row>
    <row r="2" spans="1:154" s="122" customFormat="1" ht="29.4" customHeight="1" thickBot="1" x14ac:dyDescent="0.25">
      <c r="D2" s="134" t="s">
        <v>172</v>
      </c>
      <c r="F2" s="123" t="s">
        <v>75</v>
      </c>
      <c r="G2" s="338" t="str">
        <f>IF(申込書1!B2="","",申込書1!B2)</f>
        <v/>
      </c>
      <c r="H2" s="338"/>
      <c r="I2" s="338"/>
      <c r="K2" s="147" t="s">
        <v>123</v>
      </c>
      <c r="L2" s="279" t="str" cm="1">
        <f t="array" ref="L2">INDEX(都馬連編集用!$C$52:$C$76,(COLUMN(L2)-9)/2)</f>
        <v>第3課目A（公認）</v>
      </c>
      <c r="M2" s="280"/>
      <c r="N2" s="279" t="str" cm="1">
        <f t="array" ref="N2">INDEX(都馬連編集用!$C$52:$C$76,(COLUMN(N2)-9)/2)</f>
        <v>第3課目A（非公認）</v>
      </c>
      <c r="O2" s="280"/>
      <c r="P2" s="279" t="str" cm="1">
        <f t="array" ref="P2">INDEX(都馬連編集用!$C$52:$C$76,(COLUMN(P2)-9)/2)</f>
        <v>第4課目A（公認）</v>
      </c>
      <c r="Q2" s="280"/>
      <c r="R2" s="279" t="str" cm="1">
        <f t="array" ref="R2">INDEX(都馬連編集用!$C$52:$C$76,(COLUMN(R2)-9)/2)</f>
        <v>第4課目A（非公認）</v>
      </c>
      <c r="S2" s="280"/>
      <c r="T2" s="279" t="str" cm="1">
        <f t="array" ref="T2">INDEX(都馬連編集用!$C$52:$C$76,(COLUMN(T2)-9)/2)</f>
        <v>第5課目A（公認）</v>
      </c>
      <c r="U2" s="280"/>
      <c r="V2" s="279" t="str" cm="1">
        <f t="array" ref="V2">INDEX(都馬連編集用!$C$52:$C$76,(COLUMN(V2)-9)/2)</f>
        <v>第5課目A（非公認）</v>
      </c>
      <c r="W2" s="280"/>
      <c r="X2" s="279" t="str" cm="1">
        <f t="array" ref="X2">INDEX(都馬連編集用!$C$52:$C$76,(COLUMN(X2)-9)/2)</f>
        <v>ジュニアライダー団体★</v>
      </c>
      <c r="Y2" s="280"/>
      <c r="Z2" s="279" t="str" cm="1">
        <f t="array" ref="Z2">INDEX(都馬連編集用!$C$52:$C$76,(COLUMN(Z2)-9)/2)</f>
        <v>ヤングライダー団体★</v>
      </c>
      <c r="AA2" s="280"/>
      <c r="AB2" s="279" t="str" cm="1">
        <f t="array" ref="AB2">INDEX(都馬連編集用!$C$52:$C$76,(COLUMN(AB2)-9)/2)</f>
        <v>セントジョージ賞典★</v>
      </c>
      <c r="AC2" s="280"/>
      <c r="AD2" s="279" t="str" cm="1">
        <f t="array" ref="AD2">INDEX(都馬連編集用!$C$52:$C$76,(COLUMN(AD2)-9)/2)</f>
        <v>自由選択課目20×60</v>
      </c>
      <c r="AE2" s="280"/>
      <c r="AF2" s="279" t="str" cm="1">
        <f t="array" ref="AF2">INDEX(都馬連編集用!$C$52:$C$76,(COLUMN(AF2)-9)/2)</f>
        <v>自由選択課目20×40</v>
      </c>
      <c r="AG2" s="280"/>
      <c r="AH2" s="279" t="str" cm="1">
        <f t="array" ref="AH2">INDEX(都馬連編集用!$C$52:$C$76,(COLUMN(AH2)-9)/2)</f>
        <v>第3課目B（公認）</v>
      </c>
      <c r="AI2" s="280"/>
      <c r="AJ2" s="279" t="str" cm="1">
        <f t="array" ref="AJ2">INDEX(都馬連編集用!$C$52:$C$76,(COLUMN(AJ2)-9)/2)</f>
        <v>第3課目A（非公認）</v>
      </c>
      <c r="AK2" s="280"/>
      <c r="AL2" s="279" t="str" cm="1">
        <f t="array" ref="AL2">INDEX(都馬連編集用!$C$52:$C$76,(COLUMN(AL2)-9)/2)</f>
        <v>第4課目B（公認）</v>
      </c>
      <c r="AM2" s="280"/>
      <c r="AN2" s="279" t="str" cm="1">
        <f t="array" ref="AN2">INDEX(都馬連編集用!$C$52:$C$76,(COLUMN(AN2)-9)/2)</f>
        <v>第4課目A（非公認）</v>
      </c>
      <c r="AO2" s="280"/>
      <c r="AP2" s="279" t="str" cm="1">
        <f t="array" ref="AP2">INDEX(都馬連編集用!$C$52:$C$76,(COLUMN(AP2)-9)/2)</f>
        <v>第5課目B（公認）</v>
      </c>
      <c r="AQ2" s="280"/>
      <c r="AR2" s="279" t="str" cm="1">
        <f t="array" ref="AR2">INDEX(都馬連編集用!$C$52:$C$76,(COLUMN(AR2)-9)/2)</f>
        <v>第5課目A（非公認）</v>
      </c>
      <c r="AS2" s="280"/>
      <c r="AT2" s="279" t="str" cm="1">
        <f t="array" ref="AT2">INDEX(都馬連編集用!$C$52:$C$76,(COLUMN(AT2)-9)/2)</f>
        <v>ジュニアライダー団体★</v>
      </c>
      <c r="AU2" s="280"/>
      <c r="AV2" s="279" t="str" cm="1">
        <f t="array" ref="AV2">INDEX(都馬連編集用!$C$52:$C$76,(COLUMN(AV2)-9)/2)</f>
        <v>自由演技ジュニアライダー★</v>
      </c>
      <c r="AW2" s="280"/>
      <c r="AX2" s="279" t="str" cm="1">
        <f t="array" ref="AX2">INDEX(都馬連編集用!$C$52:$C$76,(COLUMN(AX2)-9)/2)</f>
        <v>ヤングライダー団体★</v>
      </c>
      <c r="AY2" s="280"/>
      <c r="AZ2" s="279" t="str" cm="1">
        <f t="array" ref="AZ2">INDEX(都馬連編集用!$C$52:$C$76,(COLUMN(AZ2)-9)/2)</f>
        <v>セントジョージ賞典★</v>
      </c>
      <c r="BA2" s="280"/>
      <c r="BB2" s="279" t="str" cm="1">
        <f t="array" ref="BB2">INDEX(都馬連編集用!$C$52:$C$76,(COLUMN(BB2)-9)/2)</f>
        <v>第2課目C</v>
      </c>
      <c r="BC2" s="280"/>
      <c r="BD2" s="279" t="str" cm="1">
        <f t="array" ref="BD2">INDEX(都馬連編集用!$C$52:$C$76,(COLUMN(BD2)-9)/2)</f>
        <v>自由選択課目20×60</v>
      </c>
      <c r="BE2" s="280"/>
      <c r="BF2" s="279" t="str" cm="1">
        <f t="array" ref="BF2">INDEX(都馬連編集用!$C$52:$C$76,(COLUMN(BF2)-9)/2)</f>
        <v>自由選択課目20×40</v>
      </c>
      <c r="BG2" s="280"/>
      <c r="BH2" s="279" t="str" cm="1">
        <f t="array" ref="BH2">INDEX(都馬連編集用!$C$52:$C$76,(COLUMN(BH2)-9)/2)</f>
        <v>RRC2026馬場</v>
      </c>
      <c r="BI2" s="280"/>
      <c r="BJ2" s="279" t="e" cm="1">
        <f t="array" ref="BJ2">INDEX(都馬連編集用!$C$52:$C$76,(COLUMN(BJ2)-9)/2)</f>
        <v>#REF!</v>
      </c>
      <c r="BK2" s="280"/>
      <c r="BL2" s="279" t="e" cm="1">
        <f t="array" ref="BL2">INDEX(都馬連編集用!$C$52:$C$76,(COLUMN(BL2)-9)/2)</f>
        <v>#REF!</v>
      </c>
      <c r="BM2" s="280"/>
      <c r="BN2" s="279" t="e" cm="1">
        <f t="array" ref="BN2">INDEX(都馬連編集用!$C$52:$C$76,(COLUMN(BN2)-9)/2)</f>
        <v>#REF!</v>
      </c>
      <c r="BO2" s="280"/>
      <c r="BP2" s="279" t="e" cm="1">
        <f t="array" ref="BP2">INDEX(都馬連編集用!$C$52:$C$76,(COLUMN(BP2)-9)/2)</f>
        <v>#REF!</v>
      </c>
      <c r="BQ2" s="280"/>
      <c r="BR2" s="279" t="e" cm="1">
        <f t="array" ref="BR2">INDEX(都馬連編集用!$C$52:$C$76,(COLUMN(BR2)-9)/2)</f>
        <v>#REF!</v>
      </c>
      <c r="BS2" s="280"/>
      <c r="BT2" s="279" t="e" cm="1">
        <f t="array" ref="BT2">INDEX(都馬連編集用!$C$52:$C$76,(COLUMN(BT2)-9)/2)</f>
        <v>#REF!</v>
      </c>
      <c r="BU2" s="280"/>
      <c r="BV2" s="279" t="e" cm="1">
        <f t="array" ref="BV2">INDEX(都馬連編集用!$C$52:$C$76,(COLUMN(BV2)-9)/2)</f>
        <v>#REF!</v>
      </c>
      <c r="BW2" s="280"/>
      <c r="BX2" s="279" t="e" cm="1">
        <f t="array" ref="BX2">INDEX(都馬連編集用!$C$52:$C$76,(COLUMN(BX2)-9)/2)</f>
        <v>#REF!</v>
      </c>
      <c r="BY2" s="280"/>
      <c r="BZ2" s="279" t="e" cm="1">
        <f t="array" ref="BZ2">INDEX(都馬連編集用!$C$52:$C$76,(COLUMN(BZ2)-9)/2)</f>
        <v>#REF!</v>
      </c>
      <c r="CA2" s="280"/>
      <c r="CB2" s="279" t="e" cm="1">
        <f t="array" ref="CB2">INDEX(都馬連編集用!$C$52:$C$76,(COLUMN(CB2)-9)/2)</f>
        <v>#REF!</v>
      </c>
      <c r="CC2" s="280"/>
      <c r="CD2" s="279" t="e" cm="1">
        <f t="array" ref="CD2">INDEX(都馬連編集用!$C$52:$C$76,(COLUMN(CD2)-9)/2)</f>
        <v>#REF!</v>
      </c>
      <c r="CE2" s="280"/>
      <c r="CF2" s="279" t="e" cm="1">
        <f t="array" ref="CF2">INDEX(都馬連編集用!$C$52:$C$76,(COLUMN(CF2)-9)/2)</f>
        <v>#REF!</v>
      </c>
      <c r="CG2" s="280"/>
      <c r="CH2" s="279" t="e" cm="1">
        <f t="array" ref="CH2">INDEX(都馬連編集用!$C$52:$C$76,(COLUMN(CH2)-9)/2)</f>
        <v>#REF!</v>
      </c>
      <c r="CI2" s="280"/>
      <c r="CJ2" s="279" t="e" cm="1">
        <f t="array" ref="CJ2">INDEX(都馬連編集用!$C$52:$C$76,(COLUMN(CJ2)-9)/2)</f>
        <v>#REF!</v>
      </c>
      <c r="CK2" s="280"/>
      <c r="CL2" s="279" t="e" cm="1">
        <f t="array" ref="CL2">INDEX(都馬連編集用!$C$52:$C$76,(COLUMN(CL2)-9)/2)</f>
        <v>#REF!</v>
      </c>
      <c r="CM2" s="280"/>
      <c r="CN2" s="279" t="e" cm="1">
        <f t="array" ref="CN2">INDEX(都馬連編集用!$C$52:$C$76,(COLUMN(CN2)-9)/2)</f>
        <v>#REF!</v>
      </c>
      <c r="CO2" s="280"/>
      <c r="CP2" s="279" t="e" cm="1">
        <f t="array" ref="CP2">INDEX(都馬連編集用!$C$52:$C$76,(COLUMN(CP2)-9)/2)</f>
        <v>#REF!</v>
      </c>
      <c r="CQ2" s="280"/>
      <c r="CR2" s="279" t="e" cm="1">
        <f t="array" ref="CR2">INDEX(都馬連編集用!$C$52:$C$76,(COLUMN(CR2)-9)/2)</f>
        <v>#REF!</v>
      </c>
      <c r="CS2" s="280"/>
      <c r="CT2" s="279" t="e" cm="1">
        <f t="array" ref="CT2">INDEX(都馬連編集用!$C$52:$C$76,(COLUMN(CT2)-9)/2)</f>
        <v>#REF!</v>
      </c>
      <c r="CU2" s="280"/>
      <c r="CV2" s="279" t="e" cm="1">
        <f t="array" ref="CV2">INDEX(都馬連編集用!$C$52:$C$76,(COLUMN(CV2)-9)/2)</f>
        <v>#REF!</v>
      </c>
      <c r="CW2" s="280"/>
      <c r="CX2" s="279" t="e" cm="1">
        <f t="array" ref="CX2">INDEX(都馬連編集用!$C$52:$C$76,(COLUMN(CX2)-9)/2)</f>
        <v>#REF!</v>
      </c>
      <c r="CY2" s="280"/>
      <c r="CZ2" s="279" t="e" cm="1">
        <f t="array" ref="CZ2">INDEX(都馬連編集用!$C$52:$C$76,(COLUMN(CZ2)-9)/2)</f>
        <v>#REF!</v>
      </c>
      <c r="DA2" s="280"/>
      <c r="DB2" s="279" t="e" cm="1">
        <f t="array" ref="DB2">INDEX(都馬連編集用!$C$52:$C$76,(COLUMN(DB2)-9)/2)</f>
        <v>#REF!</v>
      </c>
      <c r="DC2" s="280"/>
      <c r="DD2" s="279" t="e" cm="1">
        <f t="array" ref="DD2">INDEX(都馬連編集用!$C$52:$C$76,(COLUMN(DD2)-9)/2)</f>
        <v>#REF!</v>
      </c>
      <c r="DE2" s="280"/>
      <c r="DF2" s="279" t="e" cm="1">
        <f t="array" ref="DF2">INDEX(都馬連編集用!$C$52:$C$76,(COLUMN(DF2)-9)/2)</f>
        <v>#REF!</v>
      </c>
      <c r="DG2" s="280"/>
      <c r="DH2" s="279" t="e" cm="1">
        <f t="array" ref="DH2">INDEX(都馬連編集用!$C$52:$C$76,(COLUMN(DH2)-9)/2)</f>
        <v>#REF!</v>
      </c>
      <c r="DI2" s="280"/>
      <c r="DJ2" s="279" t="e" cm="1">
        <f t="array" ref="DJ2">INDEX(都馬連編集用!$C$52:$C$76,(COLUMN(DJ2)-9)/2)</f>
        <v>#REF!</v>
      </c>
      <c r="DK2" s="280"/>
      <c r="DL2" s="279" t="e" cm="1">
        <f t="array" ref="DL2">INDEX(都馬連編集用!$C$52:$C$76,(COLUMN(DL2)-9)/2)</f>
        <v>#REF!</v>
      </c>
      <c r="DM2" s="280"/>
      <c r="DN2" s="279" t="e" cm="1">
        <f t="array" ref="DN2">INDEX(都馬連編集用!$C$52:$C$76,(COLUMN(DN2)-9)/2)</f>
        <v>#REF!</v>
      </c>
      <c r="DO2" s="280"/>
      <c r="DP2" s="125" t="s">
        <v>101</v>
      </c>
      <c r="DQ2" s="124"/>
      <c r="DR2" s="124"/>
      <c r="DS2" s="124"/>
      <c r="DT2" s="124"/>
      <c r="DU2" s="124"/>
      <c r="DV2" s="124"/>
      <c r="DW2" s="124"/>
      <c r="DX2" s="124"/>
      <c r="DY2" s="124"/>
      <c r="DZ2" s="124"/>
    </row>
    <row r="3" spans="1:154" s="104" customFormat="1" ht="29.4" hidden="1" customHeight="1" x14ac:dyDescent="0.2">
      <c r="F3" s="101"/>
      <c r="G3" s="101"/>
      <c r="K3" s="105" t="s">
        <v>33</v>
      </c>
      <c r="L3" s="108" t="str" cm="1">
        <f t="array" ref="L3">INDEX(都馬連編集用!$D$52:$D$76,(COLUMN(L3)-9)/2)</f>
        <v>公認馬場</v>
      </c>
      <c r="M3" s="109" t="str">
        <f>VLOOKUP(L3,都馬連編集用!$F$12:$G$19,2,FALSE)</f>
        <v>金額3</v>
      </c>
      <c r="N3" s="108" t="str" cm="1">
        <f t="array" ref="N3">INDEX(都馬連編集用!$D$52:$D$76,(COLUMN(N3)-9)/2)</f>
        <v>非公認馬場</v>
      </c>
      <c r="O3" s="109" t="str">
        <f>VLOOKUP(N3,都馬連編集用!$F$12:$G$19,2,FALSE)</f>
        <v>金額2</v>
      </c>
      <c r="P3" s="108" t="str" cm="1">
        <f t="array" ref="P3">INDEX(都馬連編集用!$D$52:$D$76,(COLUMN(P3)-9)/2)</f>
        <v>公認馬場</v>
      </c>
      <c r="Q3" s="109" t="str">
        <f>VLOOKUP(P3,都馬連編集用!$F$12:$G$19,2,FALSE)</f>
        <v>金額3</v>
      </c>
      <c r="R3" s="108" t="str" cm="1">
        <f t="array" ref="R3">INDEX(都馬連編集用!$D$52:$D$76,(COLUMN(R3)-9)/2)</f>
        <v>非公認馬場</v>
      </c>
      <c r="S3" s="109" t="str">
        <f>VLOOKUP(R3,都馬連編集用!$F$12:$G$19,2,FALSE)</f>
        <v>金額2</v>
      </c>
      <c r="T3" s="108" t="str" cm="1">
        <f t="array" ref="T3">INDEX(都馬連編集用!$D$52:$D$76,(COLUMN(T3)-9)/2)</f>
        <v>公認馬場</v>
      </c>
      <c r="U3" s="109" t="str">
        <f>VLOOKUP(T3,都馬連編集用!$F$12:$G$19,2,FALSE)</f>
        <v>金額3</v>
      </c>
      <c r="V3" s="108" t="str" cm="1">
        <f t="array" ref="V3">INDEX(都馬連編集用!$D$52:$D$76,(COLUMN(V3)-9)/2)</f>
        <v>非公認馬場</v>
      </c>
      <c r="W3" s="109" t="str">
        <f>VLOOKUP(V3,都馬連編集用!$F$12:$G$19,2,FALSE)</f>
        <v>金額2</v>
      </c>
      <c r="X3" s="108" t="str" cm="1">
        <f t="array" ref="X3">INDEX(都馬連編集用!$D$52:$D$76,(COLUMN(X3)-9)/2)</f>
        <v>公認馬場</v>
      </c>
      <c r="Y3" s="109" t="str">
        <f>VLOOKUP(X3,都馬連編集用!$F$12:$G$19,2,FALSE)</f>
        <v>金額3</v>
      </c>
      <c r="Z3" s="108" t="str" cm="1">
        <f t="array" ref="Z3">INDEX(都馬連編集用!$D$52:$D$76,(COLUMN(Z3)-9)/2)</f>
        <v>公認馬場</v>
      </c>
      <c r="AA3" s="109" t="str">
        <f>VLOOKUP(Z3,都馬連編集用!$F$12:$G$19,2,FALSE)</f>
        <v>金額3</v>
      </c>
      <c r="AB3" s="108" t="str" cm="1">
        <f t="array" ref="AB3">INDEX(都馬連編集用!$D$52:$D$76,(COLUMN(AB3)-9)/2)</f>
        <v>公認馬場</v>
      </c>
      <c r="AC3" s="109" t="str">
        <f>VLOOKUP(AB3,都馬連編集用!$F$12:$G$19,2,FALSE)</f>
        <v>金額3</v>
      </c>
      <c r="AD3" s="108" t="str" cm="1">
        <f t="array" ref="AD3">INDEX(都馬連編集用!$D$52:$D$76,(COLUMN(AD3)-9)/2)</f>
        <v>自由選択課目</v>
      </c>
      <c r="AE3" s="109" t="str">
        <f>VLOOKUP(AD3,都馬連編集用!$F$12:$G$19,2,FALSE)</f>
        <v>金額4</v>
      </c>
      <c r="AF3" s="108" t="str" cm="1">
        <f t="array" ref="AF3">INDEX(都馬連編集用!$D$52:$D$76,(COLUMN(AF3)-9)/2)</f>
        <v>自由選択課目</v>
      </c>
      <c r="AG3" s="109" t="str">
        <f>VLOOKUP(AF3,都馬連編集用!$F$12:$G$19,2,FALSE)</f>
        <v>金額4</v>
      </c>
      <c r="AH3" s="108" t="str" cm="1">
        <f t="array" ref="AH3">INDEX(都馬連編集用!$D$52:$D$76,(COLUMN(AH3)-9)/2)</f>
        <v>公認馬場</v>
      </c>
      <c r="AI3" s="109" t="str">
        <f>VLOOKUP(AH3,都馬連編集用!$F$12:$G$19,2,FALSE)</f>
        <v>金額3</v>
      </c>
      <c r="AJ3" s="108" t="str" cm="1">
        <f t="array" ref="AJ3">INDEX(都馬連編集用!$D$52:$D$76,(COLUMN(AJ3)-9)/2)</f>
        <v>非公認馬場</v>
      </c>
      <c r="AK3" s="109" t="str">
        <f>VLOOKUP(AJ3,都馬連編集用!$F$12:$G$19,2,FALSE)</f>
        <v>金額2</v>
      </c>
      <c r="AL3" s="108" t="str" cm="1">
        <f t="array" ref="AL3">INDEX(都馬連編集用!$D$52:$D$76,(COLUMN(AL3)-9)/2)</f>
        <v>公認馬場</v>
      </c>
      <c r="AM3" s="109" t="str">
        <f>VLOOKUP(AL3,都馬連編集用!$F$12:$G$19,2,FALSE)</f>
        <v>金額3</v>
      </c>
      <c r="AN3" s="108" t="str" cm="1">
        <f t="array" ref="AN3">INDEX(都馬連編集用!$D$52:$D$76,(COLUMN(AN3)-9)/2)</f>
        <v>非公認馬場</v>
      </c>
      <c r="AO3" s="109" t="str">
        <f>VLOOKUP(AN3,都馬連編集用!$F$12:$G$19,2,FALSE)</f>
        <v>金額2</v>
      </c>
      <c r="AP3" s="108" t="str" cm="1">
        <f t="array" ref="AP3">INDEX(都馬連編集用!$D$52:$D$76,(COLUMN(AP3)-9)/2)</f>
        <v>公認馬場</v>
      </c>
      <c r="AQ3" s="109" t="str">
        <f>VLOOKUP(AP3,都馬連編集用!$F$12:$G$19,2,FALSE)</f>
        <v>金額3</v>
      </c>
      <c r="AR3" s="108" t="str" cm="1">
        <f t="array" ref="AR3">INDEX(都馬連編集用!$D$52:$D$76,(COLUMN(AR3)-9)/2)</f>
        <v>非公認馬場</v>
      </c>
      <c r="AS3" s="109" t="str">
        <f>VLOOKUP(AR3,都馬連編集用!$F$12:$G$19,2,FALSE)</f>
        <v>金額2</v>
      </c>
      <c r="AT3" s="108" t="str" cm="1">
        <f t="array" ref="AT3">INDEX(都馬連編集用!$D$52:$D$76,(COLUMN(AT3)-9)/2)</f>
        <v>公認馬場</v>
      </c>
      <c r="AU3" s="109" t="str">
        <f>VLOOKUP(AT3,都馬連編集用!$F$12:$G$19,2,FALSE)</f>
        <v>金額3</v>
      </c>
      <c r="AV3" s="108" t="str" cm="1">
        <f t="array" ref="AV3">INDEX(都馬連編集用!$D$52:$D$76,(COLUMN(AV3)-9)/2)</f>
        <v>公認馬場</v>
      </c>
      <c r="AW3" s="109" t="str">
        <f>VLOOKUP(AV3,都馬連編集用!$F$12:$G$19,2,FALSE)</f>
        <v>金額3</v>
      </c>
      <c r="AX3" s="108" t="str" cm="1">
        <f t="array" ref="AX3">INDEX(都馬連編集用!$D$52:$D$76,(COLUMN(AX3)-9)/2)</f>
        <v>公認馬場</v>
      </c>
      <c r="AY3" s="109" t="str">
        <f>VLOOKUP(AX3,都馬連編集用!$F$12:$G$19,2,FALSE)</f>
        <v>金額3</v>
      </c>
      <c r="AZ3" s="108" t="str" cm="1">
        <f t="array" ref="AZ3">INDEX(都馬連編集用!$D$52:$D$76,(COLUMN(AZ3)-9)/2)</f>
        <v>公認馬場</v>
      </c>
      <c r="BA3" s="109" t="str">
        <f>VLOOKUP(AZ3,都馬連編集用!$F$12:$G$19,2,FALSE)</f>
        <v>金額3</v>
      </c>
      <c r="BB3" s="108" t="str" cm="1">
        <f t="array" ref="BB3">INDEX(都馬連編集用!$D$52:$D$76,(COLUMN(BB3)-9)/2)</f>
        <v>非公認馬場</v>
      </c>
      <c r="BC3" s="109" t="str">
        <f>VLOOKUP(BB3,都馬連編集用!$F$12:$G$19,2,FALSE)</f>
        <v>金額2</v>
      </c>
      <c r="BD3" s="108" t="str" cm="1">
        <f t="array" ref="BD3">INDEX(都馬連編集用!$D$52:$D$76,(COLUMN(BD3)-9)/2)</f>
        <v>自由選択課目</v>
      </c>
      <c r="BE3" s="109" t="str">
        <f>VLOOKUP(BD3,都馬連編集用!$F$12:$G$19,2,FALSE)</f>
        <v>金額4</v>
      </c>
      <c r="BF3" s="108" t="str" cm="1">
        <f t="array" ref="BF3">INDEX(都馬連編集用!$D$52:$D$76,(COLUMN(BF3)-9)/2)</f>
        <v>自由選択課目</v>
      </c>
      <c r="BG3" s="109" t="str">
        <f>VLOOKUP(BF3,都馬連編集用!$F$12:$G$19,2,FALSE)</f>
        <v>金額4</v>
      </c>
      <c r="BH3" s="108" t="str" cm="1">
        <f t="array" ref="BH3">INDEX(都馬連編集用!$D$52:$D$76,(COLUMN(BH3)-9)/2)</f>
        <v>RRC馬場</v>
      </c>
      <c r="BI3" s="109" t="str">
        <f>VLOOKUP(BH3,都馬連編集用!$F$12:$G$19,2,FALSE)</f>
        <v>金額5</v>
      </c>
      <c r="BJ3" s="108" t="e" cm="1">
        <f t="array" ref="BJ3">INDEX(都馬連編集用!$D$52:$D$76,(COLUMN(BJ3)-9)/2)</f>
        <v>#REF!</v>
      </c>
      <c r="BK3" s="109" t="e">
        <f>VLOOKUP(BJ3,都馬連編集用!$F$12:$G$19,2,FALSE)</f>
        <v>#REF!</v>
      </c>
      <c r="BL3" s="108" t="e" cm="1">
        <f t="array" ref="BL3">INDEX(都馬連編集用!$D$52:$D$76,(COLUMN(BL3)-9)/2)</f>
        <v>#REF!</v>
      </c>
      <c r="BM3" s="109" t="e">
        <f>VLOOKUP(BL3,都馬連編集用!$F$12:$G$19,2,FALSE)</f>
        <v>#REF!</v>
      </c>
      <c r="BN3" s="108" t="e" cm="1">
        <f t="array" ref="BN3">INDEX(都馬連編集用!$D$52:$D$76,(COLUMN(BN3)-9)/2)</f>
        <v>#REF!</v>
      </c>
      <c r="BO3" s="109" t="e">
        <f>VLOOKUP(BN3,都馬連編集用!$F$12:$G$19,2,FALSE)</f>
        <v>#REF!</v>
      </c>
      <c r="BP3" s="108" t="e" cm="1">
        <f t="array" ref="BP3">INDEX(都馬連編集用!$D$52:$D$76,(COLUMN(BP3)-9)/2)</f>
        <v>#REF!</v>
      </c>
      <c r="BQ3" s="109" t="e">
        <f>VLOOKUP(BP3,都馬連編集用!$F$12:$G$19,2,FALSE)</f>
        <v>#REF!</v>
      </c>
      <c r="BR3" s="108" t="e" cm="1">
        <f t="array" ref="BR3">INDEX(都馬連編集用!$D$52:$D$76,(COLUMN(BR3)-9)/2)</f>
        <v>#REF!</v>
      </c>
      <c r="BS3" s="109" t="e">
        <f>VLOOKUP(BR3,都馬連編集用!$F$12:$G$19,2,FALSE)</f>
        <v>#REF!</v>
      </c>
      <c r="BT3" s="108" t="e" cm="1">
        <f t="array" ref="BT3">INDEX(都馬連編集用!$D$52:$D$76,(COLUMN(BT3)-9)/2)</f>
        <v>#REF!</v>
      </c>
      <c r="BU3" s="109" t="e">
        <f>VLOOKUP(BT3,都馬連編集用!$F$12:$G$19,2,FALSE)</f>
        <v>#REF!</v>
      </c>
      <c r="BV3" s="108" t="e" cm="1">
        <f t="array" ref="BV3">INDEX(都馬連編集用!$D$52:$D$76,(COLUMN(BV3)-9)/2)</f>
        <v>#REF!</v>
      </c>
      <c r="BW3" s="109" t="e">
        <f>VLOOKUP(BV3,都馬連編集用!$F$12:$G$19,2,FALSE)</f>
        <v>#REF!</v>
      </c>
      <c r="BX3" s="108" t="e" cm="1">
        <f t="array" ref="BX3">INDEX(都馬連編集用!$D$52:$D$76,(COLUMN(BX3)-9)/2)</f>
        <v>#REF!</v>
      </c>
      <c r="BY3" s="109" t="e">
        <f>VLOOKUP(BX3,都馬連編集用!$F$12:$G$19,2,FALSE)</f>
        <v>#REF!</v>
      </c>
      <c r="BZ3" s="108" t="e" cm="1">
        <f t="array" ref="BZ3">INDEX(都馬連編集用!$D$52:$D$76,(COLUMN(BZ3)-9)/2)</f>
        <v>#REF!</v>
      </c>
      <c r="CA3" s="109" t="e">
        <f>VLOOKUP(BZ3,都馬連編集用!$F$12:$G$19,2,FALSE)</f>
        <v>#REF!</v>
      </c>
      <c r="CB3" s="108" t="e" cm="1">
        <f t="array" ref="CB3">INDEX(都馬連編集用!$D$52:$D$76,(COLUMN(CB3)-9)/2)</f>
        <v>#REF!</v>
      </c>
      <c r="CC3" s="109" t="e">
        <f>VLOOKUP(CB3,都馬連編集用!$F$12:$G$19,2,FALSE)</f>
        <v>#REF!</v>
      </c>
      <c r="CD3" s="108" t="e" cm="1">
        <f t="array" ref="CD3">INDEX(都馬連編集用!$D$52:$D$76,(COLUMN(CD3)-9)/2)</f>
        <v>#REF!</v>
      </c>
      <c r="CE3" s="109" t="e">
        <f>VLOOKUP(CD3,都馬連編集用!$F$12:$G$19,2,FALSE)</f>
        <v>#REF!</v>
      </c>
      <c r="CF3" s="108" t="e" cm="1">
        <f t="array" ref="CF3">INDEX(都馬連編集用!$D$52:$D$76,(COLUMN(CF3)-9)/2)</f>
        <v>#REF!</v>
      </c>
      <c r="CG3" s="109" t="e">
        <f>VLOOKUP(CF3,都馬連編集用!$F$12:$G$19,2,FALSE)</f>
        <v>#REF!</v>
      </c>
      <c r="CH3" s="108" t="e" cm="1">
        <f t="array" ref="CH3">INDEX(都馬連編集用!$D$52:$D$76,(COLUMN(CH3)-9)/2)</f>
        <v>#REF!</v>
      </c>
      <c r="CI3" s="109" t="e">
        <f>VLOOKUP(CH3,都馬連編集用!$F$12:$G$19,2,FALSE)</f>
        <v>#REF!</v>
      </c>
      <c r="CJ3" s="108" t="e" cm="1">
        <f t="array" ref="CJ3">INDEX(都馬連編集用!$D$52:$D$76,(COLUMN(CJ3)-9)/2)</f>
        <v>#REF!</v>
      </c>
      <c r="CK3" s="109" t="e">
        <f>VLOOKUP(CJ3,都馬連編集用!$F$12:$G$19,2,FALSE)</f>
        <v>#REF!</v>
      </c>
      <c r="CL3" s="108" t="e" cm="1">
        <f t="array" ref="CL3">INDEX(都馬連編集用!$D$52:$D$76,(COLUMN(CL3)-9)/2)</f>
        <v>#REF!</v>
      </c>
      <c r="CM3" s="109" t="e">
        <f>VLOOKUP(CL3,都馬連編集用!$F$12:$G$19,2,FALSE)</f>
        <v>#REF!</v>
      </c>
      <c r="CN3" s="108" t="e" cm="1">
        <f t="array" ref="CN3">INDEX(都馬連編集用!$D$52:$D$76,(COLUMN(CN3)-9)/2)</f>
        <v>#REF!</v>
      </c>
      <c r="CO3" s="109" t="e">
        <f>VLOOKUP(CN3,都馬連編集用!$F$12:$G$19,2,FALSE)</f>
        <v>#REF!</v>
      </c>
      <c r="CP3" s="108" t="e" cm="1">
        <f t="array" ref="CP3">INDEX(都馬連編集用!$D$52:$D$76,(COLUMN(CP3)-9)/2)</f>
        <v>#REF!</v>
      </c>
      <c r="CQ3" s="109" t="e">
        <f>VLOOKUP(CP3,都馬連編集用!$F$12:$G$19,2,FALSE)</f>
        <v>#REF!</v>
      </c>
      <c r="CR3" s="108" t="e" cm="1">
        <f t="array" ref="CR3">INDEX(都馬連編集用!$D$52:$D$76,(COLUMN(CR3)-9)/2)</f>
        <v>#REF!</v>
      </c>
      <c r="CS3" s="109" t="e">
        <f>VLOOKUP(CR3,都馬連編集用!$F$12:$G$19,2,FALSE)</f>
        <v>#REF!</v>
      </c>
      <c r="CT3" s="108" t="e" cm="1">
        <f t="array" ref="CT3">INDEX(都馬連編集用!$D$52:$D$76,(COLUMN(CT3)-9)/2)</f>
        <v>#REF!</v>
      </c>
      <c r="CU3" s="109" t="e">
        <f>VLOOKUP(CT3,都馬連編集用!$F$12:$G$19,2,FALSE)</f>
        <v>#REF!</v>
      </c>
      <c r="CV3" s="108" t="e" cm="1">
        <f t="array" ref="CV3">INDEX(都馬連編集用!$D$52:$D$76,(COLUMN(CV3)-9)/2)</f>
        <v>#REF!</v>
      </c>
      <c r="CW3" s="109" t="e">
        <f>VLOOKUP(CV3,都馬連編集用!$F$12:$G$19,2,FALSE)</f>
        <v>#REF!</v>
      </c>
      <c r="CX3" s="108" t="e" cm="1">
        <f t="array" ref="CX3">INDEX(都馬連編集用!$D$52:$D$76,(COLUMN(CX3)-9)/2)</f>
        <v>#REF!</v>
      </c>
      <c r="CY3" s="109" t="e">
        <f>VLOOKUP(CX3,都馬連編集用!$F$12:$G$19,2,FALSE)</f>
        <v>#REF!</v>
      </c>
      <c r="CZ3" s="108" t="e" cm="1">
        <f t="array" ref="CZ3">INDEX(都馬連編集用!$D$52:$D$76,(COLUMN(CZ3)-9)/2)</f>
        <v>#REF!</v>
      </c>
      <c r="DA3" s="109" t="e">
        <f>VLOOKUP(CZ3,都馬連編集用!$F$12:$G$19,2,FALSE)</f>
        <v>#REF!</v>
      </c>
      <c r="DB3" s="108" t="e" cm="1">
        <f t="array" ref="DB3">INDEX(都馬連編集用!$D$52:$D$76,(COLUMN(DB3)-9)/2)</f>
        <v>#REF!</v>
      </c>
      <c r="DC3" s="109" t="e">
        <f>VLOOKUP(DB3,都馬連編集用!$F$12:$G$19,2,FALSE)</f>
        <v>#REF!</v>
      </c>
      <c r="DD3" s="108" t="e" cm="1">
        <f t="array" ref="DD3">INDEX(都馬連編集用!$D$52:$D$76,(COLUMN(DD3)-9)/2)</f>
        <v>#REF!</v>
      </c>
      <c r="DE3" s="109" t="e">
        <f>VLOOKUP(DD3,都馬連編集用!$F$12:$G$19,2,FALSE)</f>
        <v>#REF!</v>
      </c>
      <c r="DF3" s="108" t="e" cm="1">
        <f t="array" ref="DF3">INDEX(都馬連編集用!$D$52:$D$76,(COLUMN(DF3)-9)/2)</f>
        <v>#REF!</v>
      </c>
      <c r="DG3" s="109" t="e">
        <f>VLOOKUP(DF3,都馬連編集用!$F$12:$G$19,2,FALSE)</f>
        <v>#REF!</v>
      </c>
      <c r="DH3" s="108" t="e" cm="1">
        <f t="array" ref="DH3">INDEX(都馬連編集用!$D$52:$D$76,(COLUMN(DH3)-9)/2)</f>
        <v>#REF!</v>
      </c>
      <c r="DI3" s="109" t="e">
        <f>VLOOKUP(DH3,都馬連編集用!$F$12:$G$19,2,FALSE)</f>
        <v>#REF!</v>
      </c>
      <c r="DJ3" s="108" t="e" cm="1">
        <f t="array" ref="DJ3">INDEX(都馬連編集用!$D$52:$D$76,(COLUMN(DJ3)-9)/2)</f>
        <v>#REF!</v>
      </c>
      <c r="DK3" s="109" t="e">
        <f>VLOOKUP(DJ3,都馬連編集用!$F$12:$G$19,2,FALSE)</f>
        <v>#REF!</v>
      </c>
      <c r="DL3" s="108" t="e" cm="1">
        <f t="array" ref="DL3">INDEX(都馬連編集用!$D$52:$D$76,(COLUMN(DL3)-9)/2)</f>
        <v>#REF!</v>
      </c>
      <c r="DM3" s="109" t="e">
        <f>VLOOKUP(DL3,都馬連編集用!$F$12:$G$19,2,FALSE)</f>
        <v>#REF!</v>
      </c>
      <c r="DN3" s="108" t="e" cm="1">
        <f t="array" ref="DN3">INDEX(都馬連編集用!$D$52:$D$76,(COLUMN(DN3)-9)/2)</f>
        <v>#REF!</v>
      </c>
      <c r="DO3" s="109" t="e">
        <f>VLOOKUP(DN3,都馬連編集用!$F$12:$G$19,2,FALSE)</f>
        <v>#REF!</v>
      </c>
      <c r="DP3" s="108" t="e" cm="1">
        <f t="array" ref="DP3">INDEX(都馬連編集用!$D$52:$D$76,(COLUMN(DP3)-9)/2)</f>
        <v>#REF!</v>
      </c>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row>
    <row r="4" spans="1:154" ht="27" hidden="1" customHeight="1" x14ac:dyDescent="0.2">
      <c r="F4" s="329"/>
      <c r="G4" s="329"/>
      <c r="H4" s="131"/>
      <c r="I4" s="131"/>
      <c r="K4" s="48"/>
      <c r="L4" s="127" t="str">
        <f>L1</f>
        <v>第1競技</v>
      </c>
      <c r="M4" s="50"/>
      <c r="N4" s="127" t="str">
        <f t="shared" ref="N4" si="0">N1</f>
        <v>第2競技</v>
      </c>
      <c r="O4" s="50"/>
      <c r="P4" s="127" t="str">
        <f t="shared" ref="P4" si="1">P1</f>
        <v>第3競技</v>
      </c>
      <c r="Q4" s="50"/>
      <c r="R4" s="127" t="str">
        <f t="shared" ref="R4" si="2">R1</f>
        <v>第4競技</v>
      </c>
      <c r="S4" s="50"/>
      <c r="T4" s="127" t="str">
        <f t="shared" ref="T4" si="3">T1</f>
        <v>第5競技</v>
      </c>
      <c r="U4" s="50"/>
      <c r="V4" s="127" t="str">
        <f t="shared" ref="V4" si="4">V1</f>
        <v>第6競技</v>
      </c>
      <c r="W4" s="50"/>
      <c r="X4" s="127" t="str">
        <f t="shared" ref="X4" si="5">X1</f>
        <v>第7競技</v>
      </c>
      <c r="Y4" s="50"/>
      <c r="Z4" s="127" t="str">
        <f t="shared" ref="Z4" si="6">Z1</f>
        <v>第8競技</v>
      </c>
      <c r="AA4" s="50"/>
      <c r="AB4" s="127" t="str">
        <f t="shared" ref="AB4" si="7">AB1</f>
        <v>第9競技</v>
      </c>
      <c r="AC4" s="50"/>
      <c r="AD4" s="127" t="str">
        <f t="shared" ref="AD4" si="8">AD1</f>
        <v>第10競技</v>
      </c>
      <c r="AE4" s="50"/>
      <c r="AF4" s="127" t="str">
        <f t="shared" ref="AF4" si="9">AF1</f>
        <v>第11競技</v>
      </c>
      <c r="AG4" s="50"/>
      <c r="AH4" s="127" t="str">
        <f t="shared" ref="AH4" si="10">AH1</f>
        <v>第12競技</v>
      </c>
      <c r="AI4" s="50"/>
      <c r="AJ4" s="128" t="str">
        <f t="shared" ref="AJ4" si="11">AJ1</f>
        <v>第13競技</v>
      </c>
      <c r="AK4" s="129"/>
      <c r="AL4" s="130" t="str">
        <f t="shared" ref="AL4" si="12">AL1</f>
        <v>第14競技</v>
      </c>
      <c r="AM4" s="50"/>
      <c r="AN4" s="127" t="str">
        <f t="shared" ref="AN4" si="13">AN1</f>
        <v>第15競技</v>
      </c>
      <c r="AO4" s="50"/>
      <c r="AP4" s="127" t="str">
        <f t="shared" ref="AP4" si="14">AP1</f>
        <v>第16競技</v>
      </c>
      <c r="AQ4" s="50"/>
      <c r="AR4" s="127" t="str">
        <f t="shared" ref="AR4" si="15">AR1</f>
        <v>第17競技</v>
      </c>
      <c r="AS4" s="50"/>
      <c r="AT4" s="127" t="str">
        <f t="shared" ref="AT4" si="16">AT1</f>
        <v>第18競技</v>
      </c>
      <c r="AU4" s="50"/>
      <c r="AV4" s="127" t="str">
        <f t="shared" ref="AV4" si="17">AV1</f>
        <v>第19競技</v>
      </c>
      <c r="AW4" s="50"/>
      <c r="AX4" s="127" t="str">
        <f t="shared" ref="AX4" si="18">AX1</f>
        <v>第20競技</v>
      </c>
      <c r="AY4" s="50"/>
      <c r="AZ4" s="127" t="str">
        <f t="shared" ref="AZ4" si="19">AZ1</f>
        <v>第21競技</v>
      </c>
      <c r="BA4" s="50"/>
      <c r="BB4" s="127" t="str">
        <f t="shared" ref="BB4" si="20">BB1</f>
        <v>第22競技</v>
      </c>
      <c r="BC4" s="50"/>
      <c r="BD4" s="127" t="str">
        <f t="shared" ref="BD4" si="21">BD1</f>
        <v>第23競技</v>
      </c>
      <c r="BE4" s="50"/>
      <c r="BF4" s="127" t="str">
        <f t="shared" ref="BF4" si="22">BF1</f>
        <v>第24競技</v>
      </c>
      <c r="BG4" s="50"/>
      <c r="BH4" s="127" t="str">
        <f t="shared" ref="BH4" si="23">BH1</f>
        <v>第25競技</v>
      </c>
      <c r="BI4" s="50"/>
      <c r="BJ4" s="127" t="e">
        <f t="shared" ref="BJ4" si="24">BJ1</f>
        <v>#REF!</v>
      </c>
      <c r="BK4" s="50"/>
      <c r="BL4" s="127" t="e">
        <f t="shared" ref="BL4" si="25">BL1</f>
        <v>#REF!</v>
      </c>
      <c r="BM4" s="50"/>
      <c r="BN4" s="127" t="e">
        <f t="shared" ref="BN4" si="26">BN1</f>
        <v>#REF!</v>
      </c>
      <c r="BO4" s="50"/>
      <c r="BP4" s="127" t="e">
        <f t="shared" ref="BP4" si="27">BP1</f>
        <v>#REF!</v>
      </c>
      <c r="BQ4" s="50"/>
      <c r="BR4" s="127" t="e">
        <f t="shared" ref="BR4" si="28">BR1</f>
        <v>#REF!</v>
      </c>
      <c r="BS4" s="50"/>
      <c r="BT4" s="127" t="e">
        <f t="shared" ref="BT4" si="29">BT1</f>
        <v>#REF!</v>
      </c>
      <c r="BU4" s="50"/>
      <c r="BV4" s="127" t="e">
        <f t="shared" ref="BV4" si="30">BV1</f>
        <v>#REF!</v>
      </c>
      <c r="BW4" s="50"/>
      <c r="BX4" s="127" t="e">
        <f t="shared" ref="BX4" si="31">BX1</f>
        <v>#REF!</v>
      </c>
      <c r="BY4" s="50"/>
      <c r="BZ4" s="127" t="e">
        <f t="shared" ref="BZ4" si="32">BZ1</f>
        <v>#REF!</v>
      </c>
      <c r="CA4" s="50"/>
      <c r="CB4" s="127" t="e">
        <f t="shared" ref="CB4" si="33">CB1</f>
        <v>#REF!</v>
      </c>
      <c r="CC4" s="50"/>
      <c r="CD4" s="127" t="e">
        <f t="shared" ref="CD4" si="34">CD1</f>
        <v>#REF!</v>
      </c>
      <c r="CE4" s="50"/>
      <c r="CF4" s="127" t="e">
        <f t="shared" ref="CF4" si="35">CF1</f>
        <v>#REF!</v>
      </c>
      <c r="CG4" s="50"/>
      <c r="CH4" s="127" t="e">
        <f t="shared" ref="CH4" si="36">CH1</f>
        <v>#REF!</v>
      </c>
      <c r="CI4" s="50"/>
      <c r="CJ4" s="127" t="e">
        <f t="shared" ref="CJ4" si="37">CJ1</f>
        <v>#REF!</v>
      </c>
      <c r="CK4" s="50"/>
      <c r="CL4" s="127" t="e">
        <f t="shared" ref="CL4" si="38">CL1</f>
        <v>#REF!</v>
      </c>
      <c r="CM4" s="50"/>
      <c r="CN4" s="127" t="e">
        <f t="shared" ref="CN4" si="39">CN1</f>
        <v>#REF!</v>
      </c>
      <c r="CO4" s="50"/>
      <c r="CP4" s="127" t="e">
        <f t="shared" ref="CP4" si="40">CP1</f>
        <v>#REF!</v>
      </c>
      <c r="CQ4" s="50"/>
      <c r="CR4" s="127" t="e">
        <f t="shared" ref="CR4" si="41">CR1</f>
        <v>#REF!</v>
      </c>
      <c r="CS4" s="50"/>
      <c r="CT4" s="127" t="e">
        <f t="shared" ref="CT4" si="42">CT1</f>
        <v>#REF!</v>
      </c>
      <c r="CU4" s="50"/>
      <c r="CV4" s="127" t="e">
        <f t="shared" ref="CV4" si="43">CV1</f>
        <v>#REF!</v>
      </c>
      <c r="CW4" s="50"/>
      <c r="CX4" s="127" t="e">
        <f t="shared" ref="CX4" si="44">CX1</f>
        <v>#REF!</v>
      </c>
      <c r="CY4" s="50"/>
      <c r="CZ4" s="127" t="e">
        <f t="shared" ref="CZ4" si="45">CZ1</f>
        <v>#REF!</v>
      </c>
      <c r="DA4" s="50"/>
      <c r="DB4" s="127" t="e">
        <f t="shared" ref="DB4" si="46">DB1</f>
        <v>#REF!</v>
      </c>
      <c r="DC4" s="50"/>
      <c r="DD4" s="127" t="e">
        <f t="shared" ref="DD4" si="47">DD1</f>
        <v>#REF!</v>
      </c>
      <c r="DE4" s="50"/>
      <c r="DF4" s="127" t="e">
        <f t="shared" ref="DF4" si="48">DF1</f>
        <v>#REF!</v>
      </c>
      <c r="DG4" s="50"/>
      <c r="DH4" s="127" t="e">
        <f t="shared" ref="DH4" si="49">DH1</f>
        <v>#REF!</v>
      </c>
      <c r="DI4" s="50"/>
      <c r="DJ4" s="127" t="e">
        <f t="shared" ref="DJ4" si="50">DJ1</f>
        <v>#REF!</v>
      </c>
      <c r="DK4" s="50"/>
      <c r="DL4" s="127" t="e">
        <f t="shared" ref="DL4" si="51">DL1</f>
        <v>#REF!</v>
      </c>
      <c r="DM4" s="50"/>
      <c r="DN4" s="127" t="e">
        <f t="shared" ref="DN4" si="52">DN1</f>
        <v>#REF!</v>
      </c>
      <c r="DO4" s="50"/>
    </row>
    <row r="5" spans="1:154" ht="18" customHeight="1" x14ac:dyDescent="0.2">
      <c r="A5" s="34" t="s">
        <v>167</v>
      </c>
      <c r="B5" s="133"/>
      <c r="C5" s="133"/>
      <c r="D5" s="133"/>
      <c r="E5" s="133" t="s">
        <v>170</v>
      </c>
      <c r="F5" s="103" t="s">
        <v>165</v>
      </c>
      <c r="G5" s="103" t="s">
        <v>106</v>
      </c>
      <c r="H5" s="103" t="s">
        <v>108</v>
      </c>
      <c r="I5" s="106" t="s">
        <v>106</v>
      </c>
      <c r="J5" s="132" t="s">
        <v>169</v>
      </c>
      <c r="K5" s="106"/>
      <c r="L5" s="51" t="s">
        <v>29</v>
      </c>
      <c r="M5" s="52" t="s">
        <v>30</v>
      </c>
      <c r="N5" s="51" t="s">
        <v>29</v>
      </c>
      <c r="O5" s="52" t="s">
        <v>30</v>
      </c>
      <c r="P5" s="51" t="s">
        <v>29</v>
      </c>
      <c r="Q5" s="52" t="s">
        <v>30</v>
      </c>
      <c r="R5" s="51" t="s">
        <v>29</v>
      </c>
      <c r="S5" s="52" t="s">
        <v>30</v>
      </c>
      <c r="T5" s="51" t="s">
        <v>29</v>
      </c>
      <c r="U5" s="52" t="s">
        <v>30</v>
      </c>
      <c r="V5" s="51" t="s">
        <v>29</v>
      </c>
      <c r="W5" s="52" t="s">
        <v>30</v>
      </c>
      <c r="X5" s="51" t="s">
        <v>29</v>
      </c>
      <c r="Y5" s="52" t="s">
        <v>30</v>
      </c>
      <c r="Z5" s="51" t="s">
        <v>29</v>
      </c>
      <c r="AA5" s="52" t="s">
        <v>30</v>
      </c>
      <c r="AB5" s="51" t="s">
        <v>29</v>
      </c>
      <c r="AC5" s="52" t="s">
        <v>30</v>
      </c>
      <c r="AD5" s="51" t="s">
        <v>29</v>
      </c>
      <c r="AE5" s="52" t="s">
        <v>30</v>
      </c>
      <c r="AF5" s="51" t="s">
        <v>29</v>
      </c>
      <c r="AG5" s="52" t="s">
        <v>30</v>
      </c>
      <c r="AH5" s="51" t="s">
        <v>29</v>
      </c>
      <c r="AI5" s="52" t="s">
        <v>30</v>
      </c>
      <c r="AJ5" s="51" t="s">
        <v>29</v>
      </c>
      <c r="AK5" s="52" t="s">
        <v>30</v>
      </c>
      <c r="AL5" s="51" t="s">
        <v>29</v>
      </c>
      <c r="AM5" s="52" t="s">
        <v>30</v>
      </c>
      <c r="AN5" s="51" t="s">
        <v>29</v>
      </c>
      <c r="AO5" s="52" t="s">
        <v>30</v>
      </c>
      <c r="AP5" s="51" t="s">
        <v>29</v>
      </c>
      <c r="AQ5" s="52" t="s">
        <v>30</v>
      </c>
      <c r="AR5" s="51" t="s">
        <v>29</v>
      </c>
      <c r="AS5" s="52" t="s">
        <v>30</v>
      </c>
      <c r="AT5" s="51" t="s">
        <v>29</v>
      </c>
      <c r="AU5" s="52" t="s">
        <v>30</v>
      </c>
      <c r="AV5" s="51" t="s">
        <v>29</v>
      </c>
      <c r="AW5" s="52" t="s">
        <v>30</v>
      </c>
      <c r="AX5" s="51" t="s">
        <v>29</v>
      </c>
      <c r="AY5" s="52" t="s">
        <v>30</v>
      </c>
      <c r="AZ5" s="51" t="s">
        <v>29</v>
      </c>
      <c r="BA5" s="52" t="s">
        <v>30</v>
      </c>
      <c r="BB5" s="51" t="s">
        <v>29</v>
      </c>
      <c r="BC5" s="52" t="s">
        <v>30</v>
      </c>
      <c r="BD5" s="51" t="s">
        <v>29</v>
      </c>
      <c r="BE5" s="52" t="s">
        <v>30</v>
      </c>
      <c r="BF5" s="51" t="s">
        <v>29</v>
      </c>
      <c r="BG5" s="52" t="s">
        <v>30</v>
      </c>
      <c r="BH5" s="51" t="s">
        <v>29</v>
      </c>
      <c r="BI5" s="52" t="s">
        <v>30</v>
      </c>
      <c r="BJ5" s="51" t="s">
        <v>29</v>
      </c>
      <c r="BK5" s="52" t="s">
        <v>30</v>
      </c>
      <c r="BL5" s="51" t="s">
        <v>29</v>
      </c>
      <c r="BM5" s="52" t="s">
        <v>30</v>
      </c>
      <c r="BN5" s="51" t="s">
        <v>29</v>
      </c>
      <c r="BO5" s="52" t="s">
        <v>30</v>
      </c>
      <c r="BP5" s="51" t="s">
        <v>29</v>
      </c>
      <c r="BQ5" s="52" t="s">
        <v>30</v>
      </c>
      <c r="BR5" s="51" t="s">
        <v>29</v>
      </c>
      <c r="BS5" s="52" t="s">
        <v>30</v>
      </c>
      <c r="BT5" s="51" t="s">
        <v>29</v>
      </c>
      <c r="BU5" s="52" t="s">
        <v>30</v>
      </c>
      <c r="BV5" s="51" t="s">
        <v>29</v>
      </c>
      <c r="BW5" s="52" t="s">
        <v>30</v>
      </c>
      <c r="BX5" s="114"/>
      <c r="BY5" s="115"/>
      <c r="BZ5" s="114"/>
      <c r="CA5" s="115"/>
      <c r="CB5" s="116"/>
      <c r="CC5" s="117"/>
      <c r="CD5" s="116"/>
      <c r="CE5" s="117"/>
      <c r="CF5" s="116"/>
      <c r="CG5" s="117"/>
      <c r="CH5" s="116"/>
      <c r="CI5" s="117"/>
      <c r="CJ5" s="116"/>
      <c r="CK5" s="117"/>
      <c r="CL5" s="116"/>
      <c r="CM5" s="117"/>
      <c r="CN5" s="116"/>
      <c r="CO5" s="117"/>
      <c r="CP5" s="116"/>
      <c r="CQ5" s="117"/>
      <c r="CR5" s="116"/>
      <c r="CS5" s="117"/>
      <c r="CT5" s="116"/>
      <c r="CU5" s="117"/>
      <c r="CV5" s="116"/>
      <c r="CW5" s="117"/>
      <c r="CX5" s="116"/>
      <c r="CY5" s="117"/>
      <c r="CZ5" s="116"/>
      <c r="DA5" s="117"/>
      <c r="DB5" s="116"/>
      <c r="DC5" s="117"/>
      <c r="DD5" s="116"/>
      <c r="DE5" s="117"/>
      <c r="DF5" s="116"/>
      <c r="DG5" s="117"/>
      <c r="DH5" s="116"/>
      <c r="DI5" s="117"/>
      <c r="DJ5" s="116"/>
      <c r="DK5" s="117"/>
      <c r="DL5" s="116"/>
      <c r="DM5" s="117"/>
      <c r="DN5" s="116"/>
      <c r="DO5" s="117"/>
      <c r="DP5" s="116"/>
    </row>
    <row r="6" spans="1:154" ht="30.6" customHeight="1" x14ac:dyDescent="0.2">
      <c r="A6" s="34">
        <v>1</v>
      </c>
      <c r="D6" s="34">
        <f>HLOOKUP($D$2,$L$4:$DO$54,ROW(D6)-3,FALSE)</f>
        <v>0</v>
      </c>
      <c r="E6" s="126" t="str">
        <f>IF(D6=0,"NO ENT",IF(LEFT(D6,4)="オープン","open",""))</f>
        <v>NO ENT</v>
      </c>
      <c r="F6" s="121"/>
      <c r="G6" s="141" t="str">
        <f>IFERROR(VLOOKUP(F6,'申込書2（馬匹・選手）'!$B$5:$D$54,3,FALSE),"")</f>
        <v/>
      </c>
      <c r="H6" s="121"/>
      <c r="I6" s="140" t="str">
        <f>IFERROR(VLOOKUP(H6,'申込書2（馬匹・選手）'!$F$5:$H$54,3,FALSE),"")</f>
        <v/>
      </c>
      <c r="J6" s="102" t="str">
        <f>$G$2</f>
        <v/>
      </c>
      <c r="K6" s="107" t="str">
        <f>IFERROR(VLOOKUP(I6,'申込書2（馬匹・選手）'!$F$5:$H$54,3,FALSE),"")</f>
        <v/>
      </c>
      <c r="L6" s="53"/>
      <c r="M6" s="139" t="str">
        <f>IF(IFERROR(VLOOKUP(L$3&amp;L6,都馬連編集用!$B$13:$C$49,2,FALSE),"")=0,"",(IFERROR(VLOOKUP(L$3&amp;L6,都馬連編集用!$B$13:$C$49,2,FALSE),"")))</f>
        <v/>
      </c>
      <c r="N6" s="53"/>
      <c r="O6" s="139" t="str">
        <f>IF(IFERROR(VLOOKUP(N$3&amp;N6,都馬連編集用!$B$13:$C$49,2,FALSE),"")=0,"",(IFERROR(VLOOKUP(N$3&amp;N6,都馬連編集用!$B$13:$C$49,2,FALSE),"")))</f>
        <v/>
      </c>
      <c r="P6" s="53"/>
      <c r="Q6" s="139" t="str">
        <f>IF(IFERROR(VLOOKUP(P$3&amp;P6,都馬連編集用!$B$13:$C$49,2,FALSE),"")=0,"",(IFERROR(VLOOKUP(P$3&amp;P6,都馬連編集用!$B$13:$C$49,2,FALSE),"")))</f>
        <v/>
      </c>
      <c r="R6" s="53"/>
      <c r="S6" s="139" t="str">
        <f>IF(IFERROR(VLOOKUP(R$3&amp;R6,都馬連編集用!$B$13:$C$49,2,FALSE),"")=0,"",(IFERROR(VLOOKUP(R$3&amp;R6,都馬連編集用!$B$13:$C$49,2,FALSE),"")))</f>
        <v/>
      </c>
      <c r="T6" s="53"/>
      <c r="U6" s="139" t="str">
        <f>IF(IFERROR(VLOOKUP(T$3&amp;T6,都馬連編集用!$B$13:$C$49,2,FALSE),"")=0,"",(IFERROR(VLOOKUP(T$3&amp;T6,都馬連編集用!$B$13:$C$49,2,FALSE),"")))</f>
        <v/>
      </c>
      <c r="V6" s="53"/>
      <c r="W6" s="139" t="str">
        <f>IF(IFERROR(VLOOKUP(V$3&amp;V6,都馬連編集用!$B$13:$C$49,2,FALSE),"")=0,"",(IFERROR(VLOOKUP(V$3&amp;V6,都馬連編集用!$B$13:$C$49,2,FALSE),"")))</f>
        <v/>
      </c>
      <c r="X6" s="53"/>
      <c r="Y6" s="139" t="str">
        <f>IF(IFERROR(VLOOKUP(X$3&amp;X6,都馬連編集用!$B$13:$C$49,2,FALSE),"")=0,"",(IFERROR(VLOOKUP(X$3&amp;X6,都馬連編集用!$B$13:$C$49,2,FALSE),"")))</f>
        <v/>
      </c>
      <c r="Z6" s="53"/>
      <c r="AA6" s="139" t="str">
        <f>IF(IFERROR(VLOOKUP(Z$3&amp;Z6,都馬連編集用!$B$13:$C$49,2,FALSE),"")=0,"",(IFERROR(VLOOKUP(Z$3&amp;Z6,都馬連編集用!$B$13:$C$49,2,FALSE),"")))</f>
        <v/>
      </c>
      <c r="AB6" s="53"/>
      <c r="AC6" s="139" t="str">
        <f>IF(IFERROR(VLOOKUP(AB$3&amp;AB6,都馬連編集用!$B$13:$C$49,2,FALSE),"")=0,"",(IFERROR(VLOOKUP(AB$3&amp;AB6,都馬連編集用!$B$13:$C$49,2,FALSE),"")))</f>
        <v/>
      </c>
      <c r="AD6" s="53"/>
      <c r="AE6" s="139" t="str">
        <f>IF(IFERROR(VLOOKUP(AD$3&amp;AD6,都馬連編集用!$B$13:$C$49,2,FALSE),"")=0,"",(IFERROR(VLOOKUP(AD$3&amp;AD6,都馬連編集用!$B$13:$C$49,2,FALSE),"")))</f>
        <v/>
      </c>
      <c r="AF6" s="53"/>
      <c r="AG6" s="139" t="str">
        <f>IF(IFERROR(VLOOKUP(AF$3&amp;AF6,都馬連編集用!$B$13:$C$49,2,FALSE),"")=0,"",(IFERROR(VLOOKUP(AF$3&amp;AF6,都馬連編集用!$B$13:$C$49,2,FALSE),"")))</f>
        <v/>
      </c>
      <c r="AH6" s="53"/>
      <c r="AI6" s="139" t="str">
        <f>IF(IFERROR(VLOOKUP(AH$3&amp;AH6,都馬連編集用!$B$13:$C$49,2,FALSE),"")=0,"",(IFERROR(VLOOKUP(AH$3&amp;AH6,都馬連編集用!$B$13:$C$49,2,FALSE),"")))</f>
        <v/>
      </c>
      <c r="AJ6" s="53"/>
      <c r="AK6" s="139" t="str">
        <f>IF(IFERROR(VLOOKUP(AJ$3&amp;AJ6,都馬連編集用!$B$13:$C$49,2,FALSE),"")=0,"",(IFERROR(VLOOKUP(AJ$3&amp;AJ6,都馬連編集用!$B$13:$C$49,2,FALSE),"")))</f>
        <v/>
      </c>
      <c r="AL6" s="53"/>
      <c r="AM6" s="139" t="str">
        <f>IF(IFERROR(VLOOKUP(AL$3&amp;AL6,都馬連編集用!$B$13:$C$49,2,FALSE),"")=0,"",(IFERROR(VLOOKUP(AL$3&amp;AL6,都馬連編集用!$B$13:$C$49,2,FALSE),"")))</f>
        <v/>
      </c>
      <c r="AN6" s="53"/>
      <c r="AO6" s="139" t="str">
        <f>IF(IFERROR(VLOOKUP(AN$3&amp;AN6,都馬連編集用!$B$13:$C$49,2,FALSE),"")=0,"",(IFERROR(VLOOKUP(AN$3&amp;AN6,都馬連編集用!$B$13:$C$49,2,FALSE),"")))</f>
        <v/>
      </c>
      <c r="AP6" s="53"/>
      <c r="AQ6" s="139" t="str">
        <f>IF(IFERROR(VLOOKUP(AP$3&amp;AP6,都馬連編集用!$B$13:$C$49,2,FALSE),"")=0,"",(IFERROR(VLOOKUP(AP$3&amp;AP6,都馬連編集用!$B$13:$C$49,2,FALSE),"")))</f>
        <v/>
      </c>
      <c r="AR6" s="53"/>
      <c r="AS6" s="139" t="str">
        <f>IF(IFERROR(VLOOKUP(AR$3&amp;AR6,都馬連編集用!$B$13:$C$49,2,FALSE),"")=0,"",(IFERROR(VLOOKUP(AR$3&amp;AR6,都馬連編集用!$B$13:$C$49,2,FALSE),"")))</f>
        <v/>
      </c>
      <c r="AT6" s="53"/>
      <c r="AU6" s="139" t="str">
        <f>IF(IFERROR(VLOOKUP(AT$3&amp;AT6,都馬連編集用!$B$13:$C$49,2,FALSE),"")=0,"",(IFERROR(VLOOKUP(AT$3&amp;AT6,都馬連編集用!$B$13:$C$49,2,FALSE),"")))</f>
        <v/>
      </c>
      <c r="AV6" s="53"/>
      <c r="AW6" s="139" t="str">
        <f>IF(IFERROR(VLOOKUP(AV$3&amp;AV6,都馬連編集用!$B$13:$C$49,2,FALSE),"")=0,"",(IFERROR(VLOOKUP(AV$3&amp;AV6,都馬連編集用!$B$13:$C$49,2,FALSE),"")))</f>
        <v/>
      </c>
      <c r="AX6" s="53"/>
      <c r="AY6" s="139" t="str">
        <f>IF(IFERROR(VLOOKUP(AX$3&amp;AX6,都馬連編集用!$B$13:$C$49,2,FALSE),"")=0,"",(IFERROR(VLOOKUP(AX$3&amp;AX6,都馬連編集用!$B$13:$C$49,2,FALSE),"")))</f>
        <v/>
      </c>
      <c r="AZ6" s="53"/>
      <c r="BA6" s="139" t="str">
        <f>IF(IFERROR(VLOOKUP(AZ$3&amp;AZ6,都馬連編集用!$B$13:$C$49,2,FALSE),"")=0,"",(IFERROR(VLOOKUP(AZ$3&amp;AZ6,都馬連編集用!$B$13:$C$49,2,FALSE),"")))</f>
        <v/>
      </c>
      <c r="BB6" s="53"/>
      <c r="BC6" s="139" t="str">
        <f>IF(IFERROR(VLOOKUP(BB$3&amp;BB6,都馬連編集用!$B$13:$C$49,2,FALSE),"")=0,"",(IFERROR(VLOOKUP(BB$3&amp;BB6,都馬連編集用!$B$13:$C$49,2,FALSE),"")))</f>
        <v/>
      </c>
      <c r="BD6" s="53"/>
      <c r="BE6" s="139" t="str">
        <f>IF(IFERROR(VLOOKUP(BD$3&amp;BD6,都馬連編集用!$B$13:$C$49,2,FALSE),"")=0,"",(IFERROR(VLOOKUP(BD$3&amp;BD6,都馬連編集用!$B$13:$C$49,2,FALSE),"")))</f>
        <v/>
      </c>
      <c r="BF6" s="53"/>
      <c r="BG6" s="139" t="str">
        <f>IF(IFERROR(VLOOKUP(BF$3&amp;BF6,都馬連編集用!$B$13:$C$49,2,FALSE),"")=0,"",(IFERROR(VLOOKUP(BF$3&amp;BF6,都馬連編集用!$B$13:$C$49,2,FALSE),"")))</f>
        <v/>
      </c>
      <c r="BH6" s="53"/>
      <c r="BI6" s="139" t="str">
        <f>IF(IFERROR(VLOOKUP(BH$3&amp;BH6,都馬連編集用!$B$13:$C$49,2,FALSE),"")=0,"",(IFERROR(VLOOKUP(BH$3&amp;BH6,都馬連編集用!$B$13:$C$49,2,FALSE),"")))</f>
        <v/>
      </c>
      <c r="BJ6" s="53"/>
      <c r="BK6" s="139" t="str">
        <f>IF(IFERROR(VLOOKUP(BJ$3&amp;BJ6,都馬連編集用!$B$13:$C$49,2,FALSE),"")=0,"",(IFERROR(VLOOKUP(BJ$3&amp;BJ6,都馬連編集用!$B$13:$C$49,2,FALSE),"")))</f>
        <v/>
      </c>
      <c r="BL6" s="53"/>
      <c r="BM6" s="139" t="str">
        <f>IF(IFERROR(VLOOKUP(BL$3&amp;BL6,都馬連編集用!$B$13:$C$49,2,FALSE),"")=0,"",(IFERROR(VLOOKUP(BL$3&amp;BL6,都馬連編集用!$B$13:$C$49,2,FALSE),"")))</f>
        <v/>
      </c>
      <c r="BN6" s="53"/>
      <c r="BO6" s="139" t="str">
        <f>IF(IFERROR(VLOOKUP(BN$3&amp;BN6,都馬連編集用!$B$13:$C$49,2,FALSE),"")=0,"",(IFERROR(VLOOKUP(BN$3&amp;BN6,都馬連編集用!$B$13:$C$49,2,FALSE),"")))</f>
        <v/>
      </c>
      <c r="BP6" s="53"/>
      <c r="BQ6" s="139" t="str">
        <f>IF(IFERROR(VLOOKUP(BP$3&amp;BP6,都馬連編集用!$B$13:$C$49,2,FALSE),"")=0,"",(IFERROR(VLOOKUP(BP$3&amp;BP6,都馬連編集用!$B$13:$C$49,2,FALSE),"")))</f>
        <v/>
      </c>
      <c r="BR6" s="53"/>
      <c r="BS6" s="139" t="str">
        <f>IF(IFERROR(VLOOKUP(BR$3&amp;BR6,都馬連編集用!$B$13:$C$49,2,FALSE),"")=0,"",(IFERROR(VLOOKUP(BR$3&amp;BR6,都馬連編集用!$B$13:$C$49,2,FALSE),"")))</f>
        <v/>
      </c>
      <c r="BT6" s="53"/>
      <c r="BU6" s="139" t="str">
        <f>IF(IFERROR(VLOOKUP(BT$3&amp;BT6,都馬連編集用!$B$13:$C$49,2,FALSE),"")=0,"",(IFERROR(VLOOKUP(BT$3&amp;BT6,都馬連編集用!$B$13:$C$49,2,FALSE),"")))</f>
        <v/>
      </c>
      <c r="BV6" s="53"/>
      <c r="BW6" s="139" t="str">
        <f>IF(IFERROR(VLOOKUP(BV$3&amp;BV6,都馬連編集用!$B$13:$C$49,2,FALSE),"")=0,"",(IFERROR(VLOOKUP(BV$3&amp;BV6,都馬連編集用!$B$13:$C$49,2,FALSE),"")))</f>
        <v/>
      </c>
      <c r="BX6" s="53"/>
      <c r="BY6" s="139" t="str">
        <f>IF(IFERROR(VLOOKUP(BX$3&amp;BX6,都馬連編集用!$B$13:$C$49,2,FALSE),"")=0,"",(IFERROR(VLOOKUP(BX$3&amp;BX6,都馬連編集用!$B$13:$C$49,2,FALSE),"")))</f>
        <v/>
      </c>
      <c r="BZ6" s="53"/>
      <c r="CA6" s="139" t="str">
        <f>IF(IFERROR(VLOOKUP(BZ$3&amp;BZ6,都馬連編集用!$B$13:$C$49,2,FALSE),"")=0,"",(IFERROR(VLOOKUP(BZ$3&amp;BZ6,都馬連編集用!$B$13:$C$49,2,FALSE),"")))</f>
        <v/>
      </c>
      <c r="CB6" s="53"/>
      <c r="CC6" s="139" t="str">
        <f>IF(IFERROR(VLOOKUP(CB$3&amp;CB6,都馬連編集用!$B$13:$C$49,2,FALSE),"")=0,"",(IFERROR(VLOOKUP(CB$3&amp;CB6,都馬連編集用!$B$13:$C$49,2,FALSE),"")))</f>
        <v/>
      </c>
      <c r="CD6" s="53"/>
      <c r="CE6" s="139" t="str">
        <f>IF(IFERROR(VLOOKUP(CD$3&amp;CD6,都馬連編集用!$B$13:$C$49,2,FALSE),"")=0,"",(IFERROR(VLOOKUP(CD$3&amp;CD6,都馬連編集用!$B$13:$C$49,2,FALSE),"")))</f>
        <v/>
      </c>
      <c r="CF6" s="53"/>
      <c r="CG6" s="139" t="str">
        <f>IF(IFERROR(VLOOKUP(CF$3&amp;CF6,都馬連編集用!$B$13:$C$49,2,FALSE),"")=0,"",(IFERROR(VLOOKUP(CF$3&amp;CF6,都馬連編集用!$B$13:$C$49,2,FALSE),"")))</f>
        <v/>
      </c>
      <c r="CH6" s="53"/>
      <c r="CI6" s="139" t="str">
        <f>IF(IFERROR(VLOOKUP(CH$3&amp;CH6,都馬連編集用!$B$13:$C$49,2,FALSE),"")=0,"",(IFERROR(VLOOKUP(CH$3&amp;CH6,都馬連編集用!$B$13:$C$49,2,FALSE),"")))</f>
        <v/>
      </c>
      <c r="CJ6" s="53"/>
      <c r="CK6" s="139" t="str">
        <f>IF(IFERROR(VLOOKUP(CJ$3&amp;CJ6,都馬連編集用!$B$13:$C$49,2,FALSE),"")=0,"",(IFERROR(VLOOKUP(CJ$3&amp;CJ6,都馬連編集用!$B$13:$C$49,2,FALSE),"")))</f>
        <v/>
      </c>
      <c r="CL6" s="53"/>
      <c r="CM6" s="139" t="str">
        <f>IF(IFERROR(VLOOKUP(CL$3&amp;CL6,都馬連編集用!$B$13:$C$49,2,FALSE),"")=0,"",(IFERROR(VLOOKUP(CL$3&amp;CL6,都馬連編集用!$B$13:$C$49,2,FALSE),"")))</f>
        <v/>
      </c>
      <c r="CN6" s="53"/>
      <c r="CO6" s="139" t="str">
        <f>IF(IFERROR(VLOOKUP(CN$3&amp;CN6,都馬連編集用!$B$13:$C$49,2,FALSE),"")=0,"",(IFERROR(VLOOKUP(CN$3&amp;CN6,都馬連編集用!$B$13:$C$49,2,FALSE),"")))</f>
        <v/>
      </c>
      <c r="CP6" s="53"/>
      <c r="CQ6" s="139" t="str">
        <f>IF(IFERROR(VLOOKUP(CP$3&amp;CP6,都馬連編集用!$B$13:$C$49,2,FALSE),"")=0,"",(IFERROR(VLOOKUP(CP$3&amp;CP6,都馬連編集用!$B$13:$C$49,2,FALSE),"")))</f>
        <v/>
      </c>
      <c r="CR6" s="53"/>
      <c r="CS6" s="139" t="str">
        <f>IF(IFERROR(VLOOKUP(CR$3&amp;CR6,都馬連編集用!$B$13:$C$49,2,FALSE),"")=0,"",(IFERROR(VLOOKUP(CR$3&amp;CR6,都馬連編集用!$B$13:$C$49,2,FALSE),"")))</f>
        <v/>
      </c>
      <c r="CT6" s="53"/>
      <c r="CU6" s="139" t="str">
        <f>IF(IFERROR(VLOOKUP(CT$3&amp;CT6,都馬連編集用!$B$13:$C$49,2,FALSE),"")=0,"",(IFERROR(VLOOKUP(CT$3&amp;CT6,都馬連編集用!$B$13:$C$49,2,FALSE),"")))</f>
        <v/>
      </c>
      <c r="CV6" s="53"/>
      <c r="CW6" s="139" t="str">
        <f>IF(IFERROR(VLOOKUP(CV$3&amp;CV6,都馬連編集用!$B$13:$C$49,2,FALSE),"")=0,"",(IFERROR(VLOOKUP(CV$3&amp;CV6,都馬連編集用!$B$13:$C$49,2,FALSE),"")))</f>
        <v/>
      </c>
      <c r="CX6" s="53"/>
      <c r="CY6" s="139" t="str">
        <f>IF(IFERROR(VLOOKUP(CX$3&amp;CX6,都馬連編集用!$B$13:$C$49,2,FALSE),"")=0,"",(IFERROR(VLOOKUP(CX$3&amp;CX6,都馬連編集用!$B$13:$C$49,2,FALSE),"")))</f>
        <v/>
      </c>
      <c r="CZ6" s="53"/>
      <c r="DA6" s="139" t="str">
        <f>IF(IFERROR(VLOOKUP(CZ$3&amp;CZ6,都馬連編集用!$B$13:$C$49,2,FALSE),"")=0,"",(IFERROR(VLOOKUP(CZ$3&amp;CZ6,都馬連編集用!$B$13:$C$49,2,FALSE),"")))</f>
        <v/>
      </c>
      <c r="DB6" s="53"/>
      <c r="DC6" s="139" t="str">
        <f>IF(IFERROR(VLOOKUP(DB$3&amp;DB6,都馬連編集用!$B$13:$C$49,2,FALSE),"")=0,"",(IFERROR(VLOOKUP(DB$3&amp;DB6,都馬連編集用!$B$13:$C$49,2,FALSE),"")))</f>
        <v/>
      </c>
      <c r="DD6" s="53"/>
      <c r="DE6" s="139" t="str">
        <f>IF(IFERROR(VLOOKUP(DD$3&amp;DD6,都馬連編集用!$B$13:$C$49,2,FALSE),"")=0,"",(IFERROR(VLOOKUP(DD$3&amp;DD6,都馬連編集用!$B$13:$C$49,2,FALSE),"")))</f>
        <v/>
      </c>
      <c r="DF6" s="53"/>
      <c r="DG6" s="139" t="str">
        <f>IF(IFERROR(VLOOKUP(DF$3&amp;DF6,都馬連編集用!$B$13:$C$49,2,FALSE),"")=0,"",(IFERROR(VLOOKUP(DF$3&amp;DF6,都馬連編集用!$B$13:$C$49,2,FALSE),"")))</f>
        <v/>
      </c>
      <c r="DH6" s="53"/>
      <c r="DI6" s="139" t="str">
        <f>IF(IFERROR(VLOOKUP(DH$3&amp;DH6,都馬連編集用!$B$13:$C$49,2,FALSE),"")=0,"",(IFERROR(VLOOKUP(DH$3&amp;DH6,都馬連編集用!$B$13:$C$49,2,FALSE),"")))</f>
        <v/>
      </c>
      <c r="DJ6" s="53"/>
      <c r="DK6" s="139" t="str">
        <f>IF(IFERROR(VLOOKUP(DJ$3&amp;DJ6,都馬連編集用!$B$13:$C$49,2,FALSE),"")=0,"",(IFERROR(VLOOKUP(DJ$3&amp;DJ6,都馬連編集用!$B$13:$C$49,2,FALSE),"")))</f>
        <v/>
      </c>
      <c r="DL6" s="53"/>
      <c r="DM6" s="139" t="str">
        <f>IF(IFERROR(VLOOKUP(DL$3&amp;DL6,都馬連編集用!$B$13:$C$49,2,FALSE),"")=0,"",(IFERROR(VLOOKUP(DL$3&amp;DL6,都馬連編集用!$B$13:$C$49,2,FALSE),"")))</f>
        <v/>
      </c>
      <c r="DN6" s="53"/>
      <c r="DO6" s="139" t="str">
        <f>IF(IFERROR(VLOOKUP(DN$3&amp;DN6,都馬連編集用!$B$13:$C$49,2,FALSE),"")=0,"",(IFERROR(VLOOKUP(DN$3&amp;DN6,都馬連編集用!$B$13:$C$49,2,FALSE),"")))</f>
        <v/>
      </c>
      <c r="DP6" s="53"/>
    </row>
    <row r="7" spans="1:154" ht="30.6" customHeight="1" x14ac:dyDescent="0.2">
      <c r="A7" s="34">
        <v>2</v>
      </c>
      <c r="D7" s="34">
        <f t="shared" ref="D7:D54" si="53">HLOOKUP($D$2,$L$4:$DO$54,ROW(D7)-3,FALSE)</f>
        <v>0</v>
      </c>
      <c r="E7" s="126" t="str">
        <f>IF(D7=0,"NO ENT",IF(LEFT(D7,4)="オープン","open",""))</f>
        <v>NO ENT</v>
      </c>
      <c r="F7" s="121"/>
      <c r="G7" s="141" t="str">
        <f>IFERROR(VLOOKUP(F7,'申込書2（馬匹・選手）'!$B$5:$D$54,3,FALSE),"")</f>
        <v/>
      </c>
      <c r="H7" s="121"/>
      <c r="I7" s="107" t="str">
        <f>IFERROR(VLOOKUP(H7,'申込書2（馬匹・選手）'!$F$5:$H$54,3,FALSE),"")</f>
        <v/>
      </c>
      <c r="J7" s="102" t="str">
        <f t="shared" ref="J7:J54" si="54">$G$2</f>
        <v/>
      </c>
      <c r="K7" s="107" t="str">
        <f>IFERROR(VLOOKUP(I7,'申込書2（馬匹・選手）'!$F$5:$H$54,3,FALSE),"")</f>
        <v/>
      </c>
      <c r="L7" s="53" t="s">
        <v>164</v>
      </c>
      <c r="M7" s="139" t="str">
        <f>IF(IFERROR(VLOOKUP(L$3&amp;L7,都馬連編集用!$B$13:$C$49,2,FALSE),"")=0,"",(IFERROR(VLOOKUP(L$3&amp;L7,都馬連編集用!$B$13:$C$49,2,FALSE),"")))</f>
        <v/>
      </c>
      <c r="N7" s="53"/>
      <c r="O7" s="139" t="str">
        <f>IF(IFERROR(VLOOKUP(N$3&amp;N7,都馬連編集用!$B$13:$C$49,2,FALSE),"")=0,"",(IFERROR(VLOOKUP(N$3&amp;N7,都馬連編集用!$B$13:$C$49,2,FALSE),"")))</f>
        <v/>
      </c>
      <c r="P7" s="53"/>
      <c r="Q7" s="139" t="str">
        <f>IF(IFERROR(VLOOKUP(P$3&amp;P7,都馬連編集用!$B$13:$C$49,2,FALSE),"")=0,"",(IFERROR(VLOOKUP(P$3&amp;P7,都馬連編集用!$B$13:$C$49,2,FALSE),"")))</f>
        <v/>
      </c>
      <c r="R7" s="53"/>
      <c r="S7" s="139" t="str">
        <f>IF(IFERROR(VLOOKUP(R$3&amp;R7,都馬連編集用!$B$13:$C$49,2,FALSE),"")=0,"",(IFERROR(VLOOKUP(R$3&amp;R7,都馬連編集用!$B$13:$C$49,2,FALSE),"")))</f>
        <v/>
      </c>
      <c r="T7" s="53"/>
      <c r="U7" s="139" t="str">
        <f>IF(IFERROR(VLOOKUP(T$3&amp;T7,都馬連編集用!$B$13:$C$49,2,FALSE),"")=0,"",(IFERROR(VLOOKUP(T$3&amp;T7,都馬連編集用!$B$13:$C$49,2,FALSE),"")))</f>
        <v/>
      </c>
      <c r="V7" s="53"/>
      <c r="W7" s="139" t="str">
        <f>IF(IFERROR(VLOOKUP(V$3&amp;V7,都馬連編集用!$B$13:$C$49,2,FALSE),"")=0,"",(IFERROR(VLOOKUP(V$3&amp;V7,都馬連編集用!$B$13:$C$49,2,FALSE),"")))</f>
        <v/>
      </c>
      <c r="X7" s="53"/>
      <c r="Y7" s="139" t="str">
        <f>IF(IFERROR(VLOOKUP(X$3&amp;X7,都馬連編集用!$B$13:$C$49,2,FALSE),"")=0,"",(IFERROR(VLOOKUP(X$3&amp;X7,都馬連編集用!$B$13:$C$49,2,FALSE),"")))</f>
        <v/>
      </c>
      <c r="Z7" s="53"/>
      <c r="AA7" s="139" t="str">
        <f>IF(IFERROR(VLOOKUP(Z$3&amp;Z7,都馬連編集用!$B$13:$C$49,2,FALSE),"")=0,"",(IFERROR(VLOOKUP(Z$3&amp;Z7,都馬連編集用!$B$13:$C$49,2,FALSE),"")))</f>
        <v/>
      </c>
      <c r="AB7" s="53"/>
      <c r="AC7" s="139" t="str">
        <f>IF(IFERROR(VLOOKUP(AB$3&amp;AB7,都馬連編集用!$B$13:$C$49,2,FALSE),"")=0,"",(IFERROR(VLOOKUP(AB$3&amp;AB7,都馬連編集用!$B$13:$C$49,2,FALSE),"")))</f>
        <v/>
      </c>
      <c r="AD7" s="53"/>
      <c r="AE7" s="139" t="str">
        <f>IF(IFERROR(VLOOKUP(AD$3&amp;AD7,都馬連編集用!$B$13:$C$49,2,FALSE),"")=0,"",(IFERROR(VLOOKUP(AD$3&amp;AD7,都馬連編集用!$B$13:$C$49,2,FALSE),"")))</f>
        <v/>
      </c>
      <c r="AF7" s="53"/>
      <c r="AG7" s="139" t="str">
        <f>IF(IFERROR(VLOOKUP(AF$3&amp;AF7,都馬連編集用!$B$13:$C$49,2,FALSE),"")=0,"",(IFERROR(VLOOKUP(AF$3&amp;AF7,都馬連編集用!$B$13:$C$49,2,FALSE),"")))</f>
        <v/>
      </c>
      <c r="AH7" s="53"/>
      <c r="AI7" s="139" t="str">
        <f>IF(IFERROR(VLOOKUP(AH$3&amp;AH7,都馬連編集用!$B$13:$C$49,2,FALSE),"")=0,"",(IFERROR(VLOOKUP(AH$3&amp;AH7,都馬連編集用!$B$13:$C$49,2,FALSE),"")))</f>
        <v/>
      </c>
      <c r="AJ7" s="53"/>
      <c r="AK7" s="139" t="str">
        <f>IF(IFERROR(VLOOKUP(AJ$3&amp;AJ7,都馬連編集用!$B$13:$C$49,2,FALSE),"")=0,"",(IFERROR(VLOOKUP(AJ$3&amp;AJ7,都馬連編集用!$B$13:$C$49,2,FALSE),"")))</f>
        <v/>
      </c>
      <c r="AL7" s="53"/>
      <c r="AM7" s="139" t="str">
        <f>IF(IFERROR(VLOOKUP(AL$3&amp;AL7,都馬連編集用!$B$13:$C$49,2,FALSE),"")=0,"",(IFERROR(VLOOKUP(AL$3&amp;AL7,都馬連編集用!$B$13:$C$49,2,FALSE),"")))</f>
        <v/>
      </c>
      <c r="AN7" s="53"/>
      <c r="AO7" s="139" t="str">
        <f>IF(IFERROR(VLOOKUP(AN$3&amp;AN7,都馬連編集用!$B$13:$C$49,2,FALSE),"")=0,"",(IFERROR(VLOOKUP(AN$3&amp;AN7,都馬連編集用!$B$13:$C$49,2,FALSE),"")))</f>
        <v/>
      </c>
      <c r="AP7" s="53"/>
      <c r="AQ7" s="139" t="str">
        <f>IF(IFERROR(VLOOKUP(AP$3&amp;AP7,都馬連編集用!$B$13:$C$49,2,FALSE),"")=0,"",(IFERROR(VLOOKUP(AP$3&amp;AP7,都馬連編集用!$B$13:$C$49,2,FALSE),"")))</f>
        <v/>
      </c>
      <c r="AR7" s="53"/>
      <c r="AS7" s="139" t="str">
        <f>IF(IFERROR(VLOOKUP(AR$3&amp;AR7,都馬連編集用!$B$13:$C$49,2,FALSE),"")=0,"",(IFERROR(VLOOKUP(AR$3&amp;AR7,都馬連編集用!$B$13:$C$49,2,FALSE),"")))</f>
        <v/>
      </c>
      <c r="AT7" s="53"/>
      <c r="AU7" s="139" t="str">
        <f>IF(IFERROR(VLOOKUP(AT$3&amp;AT7,都馬連編集用!$B$13:$C$49,2,FALSE),"")=0,"",(IFERROR(VLOOKUP(AT$3&amp;AT7,都馬連編集用!$B$13:$C$49,2,FALSE),"")))</f>
        <v/>
      </c>
      <c r="AV7" s="53"/>
      <c r="AW7" s="139" t="str">
        <f>IF(IFERROR(VLOOKUP(AV$3&amp;AV7,都馬連編集用!$B$13:$C$49,2,FALSE),"")=0,"",(IFERROR(VLOOKUP(AV$3&amp;AV7,都馬連編集用!$B$13:$C$49,2,FALSE),"")))</f>
        <v/>
      </c>
      <c r="AX7" s="53"/>
      <c r="AY7" s="139" t="str">
        <f>IF(IFERROR(VLOOKUP(AX$3&amp;AX7,都馬連編集用!$B$13:$C$49,2,FALSE),"")=0,"",(IFERROR(VLOOKUP(AX$3&amp;AX7,都馬連編集用!$B$13:$C$49,2,FALSE),"")))</f>
        <v/>
      </c>
      <c r="AZ7" s="53"/>
      <c r="BA7" s="139" t="str">
        <f>IF(IFERROR(VLOOKUP(AZ$3&amp;AZ7,都馬連編集用!$B$13:$C$49,2,FALSE),"")=0,"",(IFERROR(VLOOKUP(AZ$3&amp;AZ7,都馬連編集用!$B$13:$C$49,2,FALSE),"")))</f>
        <v/>
      </c>
      <c r="BB7" s="53"/>
      <c r="BC7" s="139" t="str">
        <f>IF(IFERROR(VLOOKUP(BB$3&amp;BB7,都馬連編集用!$B$13:$C$49,2,FALSE),"")=0,"",(IFERROR(VLOOKUP(BB$3&amp;BB7,都馬連編集用!$B$13:$C$49,2,FALSE),"")))</f>
        <v/>
      </c>
      <c r="BD7" s="53"/>
      <c r="BE7" s="139" t="str">
        <f>IF(IFERROR(VLOOKUP(BD$3&amp;BD7,都馬連編集用!$B$13:$C$49,2,FALSE),"")=0,"",(IFERROR(VLOOKUP(BD$3&amp;BD7,都馬連編集用!$B$13:$C$49,2,FALSE),"")))</f>
        <v/>
      </c>
      <c r="BF7" s="53"/>
      <c r="BG7" s="139" t="str">
        <f>IF(IFERROR(VLOOKUP(BF$3&amp;BF7,都馬連編集用!$B$13:$C$49,2,FALSE),"")=0,"",(IFERROR(VLOOKUP(BF$3&amp;BF7,都馬連編集用!$B$13:$C$49,2,FALSE),"")))</f>
        <v/>
      </c>
      <c r="BH7" s="53"/>
      <c r="BI7" s="139" t="str">
        <f>IF(IFERROR(VLOOKUP(BH$3&amp;BH7,都馬連編集用!$B$13:$C$49,2,FALSE),"")=0,"",(IFERROR(VLOOKUP(BH$3&amp;BH7,都馬連編集用!$B$13:$C$49,2,FALSE),"")))</f>
        <v/>
      </c>
      <c r="BJ7" s="53"/>
      <c r="BK7" s="139" t="str">
        <f>IF(IFERROR(VLOOKUP(BJ$3&amp;BJ7,都馬連編集用!$B$13:$C$49,2,FALSE),"")=0,"",(IFERROR(VLOOKUP(BJ$3&amp;BJ7,都馬連編集用!$B$13:$C$49,2,FALSE),"")))</f>
        <v/>
      </c>
      <c r="BL7" s="53"/>
      <c r="BM7" s="139" t="str">
        <f>IF(IFERROR(VLOOKUP(BL$3&amp;BL7,都馬連編集用!$B$13:$C$49,2,FALSE),"")=0,"",(IFERROR(VLOOKUP(BL$3&amp;BL7,都馬連編集用!$B$13:$C$49,2,FALSE),"")))</f>
        <v/>
      </c>
      <c r="BN7" s="53"/>
      <c r="BO7" s="139" t="str">
        <f>IF(IFERROR(VLOOKUP(BN$3&amp;BN7,都馬連編集用!$B$13:$C$49,2,FALSE),"")=0,"",(IFERROR(VLOOKUP(BN$3&amp;BN7,都馬連編集用!$B$13:$C$49,2,FALSE),"")))</f>
        <v/>
      </c>
      <c r="BP7" s="53"/>
      <c r="BQ7" s="139" t="str">
        <f>IF(IFERROR(VLOOKUP(BP$3&amp;BP7,都馬連編集用!$B$13:$C$49,2,FALSE),"")=0,"",(IFERROR(VLOOKUP(BP$3&amp;BP7,都馬連編集用!$B$13:$C$49,2,FALSE),"")))</f>
        <v/>
      </c>
      <c r="BR7" s="53"/>
      <c r="BS7" s="139" t="str">
        <f>IF(IFERROR(VLOOKUP(BR$3&amp;BR7,都馬連編集用!$B$13:$C$49,2,FALSE),"")=0,"",(IFERROR(VLOOKUP(BR$3&amp;BR7,都馬連編集用!$B$13:$C$49,2,FALSE),"")))</f>
        <v/>
      </c>
      <c r="BT7" s="53"/>
      <c r="BU7" s="139" t="str">
        <f>IF(IFERROR(VLOOKUP(BT$3&amp;BT7,都馬連編集用!$B$13:$C$49,2,FALSE),"")=0,"",(IFERROR(VLOOKUP(BT$3&amp;BT7,都馬連編集用!$B$13:$C$49,2,FALSE),"")))</f>
        <v/>
      </c>
      <c r="BV7" s="53"/>
      <c r="BW7" s="139" t="str">
        <f>IF(IFERROR(VLOOKUP(BV$3&amp;BV7,都馬連編集用!$B$13:$C$49,2,FALSE),"")=0,"",(IFERROR(VLOOKUP(BV$3&amp;BV7,都馬連編集用!$B$13:$C$49,2,FALSE),"")))</f>
        <v/>
      </c>
      <c r="BX7" s="53"/>
      <c r="BY7" s="139" t="str">
        <f>IF(IFERROR(VLOOKUP(BX$3&amp;BX7,都馬連編集用!$B$13:$C$49,2,FALSE),"")=0,"",(IFERROR(VLOOKUP(BX$3&amp;BX7,都馬連編集用!$B$13:$C$49,2,FALSE),"")))</f>
        <v/>
      </c>
      <c r="BZ7" s="53"/>
      <c r="CA7" s="139" t="str">
        <f>IF(IFERROR(VLOOKUP(BZ$3&amp;BZ7,都馬連編集用!$B$13:$C$49,2,FALSE),"")=0,"",(IFERROR(VLOOKUP(BZ$3&amp;BZ7,都馬連編集用!$B$13:$C$49,2,FALSE),"")))</f>
        <v/>
      </c>
      <c r="CB7" s="53"/>
      <c r="CC7" s="139" t="str">
        <f>IF(IFERROR(VLOOKUP(CB$3&amp;CB7,都馬連編集用!$B$13:$C$49,2,FALSE),"")=0,"",(IFERROR(VLOOKUP(CB$3&amp;CB7,都馬連編集用!$B$13:$C$49,2,FALSE),"")))</f>
        <v/>
      </c>
      <c r="CD7" s="53"/>
      <c r="CE7" s="139" t="str">
        <f>IF(IFERROR(VLOOKUP(CD$3&amp;CD7,都馬連編集用!$B$13:$C$49,2,FALSE),"")=0,"",(IFERROR(VLOOKUP(CD$3&amp;CD7,都馬連編集用!$B$13:$C$49,2,FALSE),"")))</f>
        <v/>
      </c>
      <c r="CF7" s="53"/>
      <c r="CG7" s="139" t="str">
        <f>IF(IFERROR(VLOOKUP(CF$3&amp;CF7,都馬連編集用!$B$13:$C$49,2,FALSE),"")=0,"",(IFERROR(VLOOKUP(CF$3&amp;CF7,都馬連編集用!$B$13:$C$49,2,FALSE),"")))</f>
        <v/>
      </c>
      <c r="CH7" s="53"/>
      <c r="CI7" s="139" t="str">
        <f>IF(IFERROR(VLOOKUP(CH$3&amp;CH7,都馬連編集用!$B$13:$C$49,2,FALSE),"")=0,"",(IFERROR(VLOOKUP(CH$3&amp;CH7,都馬連編集用!$B$13:$C$49,2,FALSE),"")))</f>
        <v/>
      </c>
      <c r="CJ7" s="53"/>
      <c r="CK7" s="139" t="str">
        <f>IF(IFERROR(VLOOKUP(CJ$3&amp;CJ7,都馬連編集用!$B$13:$C$49,2,FALSE),"")=0,"",(IFERROR(VLOOKUP(CJ$3&amp;CJ7,都馬連編集用!$B$13:$C$49,2,FALSE),"")))</f>
        <v/>
      </c>
      <c r="CL7" s="53"/>
      <c r="CM7" s="139" t="str">
        <f>IF(IFERROR(VLOOKUP(CL$3&amp;CL7,都馬連編集用!$B$13:$C$49,2,FALSE),"")=0,"",(IFERROR(VLOOKUP(CL$3&amp;CL7,都馬連編集用!$B$13:$C$49,2,FALSE),"")))</f>
        <v/>
      </c>
      <c r="CN7" s="53"/>
      <c r="CO7" s="139" t="str">
        <f>IF(IFERROR(VLOOKUP(CN$3&amp;CN7,都馬連編集用!$B$13:$C$49,2,FALSE),"")=0,"",(IFERROR(VLOOKUP(CN$3&amp;CN7,都馬連編集用!$B$13:$C$49,2,FALSE),"")))</f>
        <v/>
      </c>
      <c r="CP7" s="53"/>
      <c r="CQ7" s="139" t="str">
        <f>IF(IFERROR(VLOOKUP(CP$3&amp;CP7,都馬連編集用!$B$13:$C$49,2,FALSE),"")=0,"",(IFERROR(VLOOKUP(CP$3&amp;CP7,都馬連編集用!$B$13:$C$49,2,FALSE),"")))</f>
        <v/>
      </c>
      <c r="CR7" s="53"/>
      <c r="CS7" s="139" t="str">
        <f>IF(IFERROR(VLOOKUP(CR$3&amp;CR7,都馬連編集用!$B$13:$C$49,2,FALSE),"")=0,"",(IFERROR(VLOOKUP(CR$3&amp;CR7,都馬連編集用!$B$13:$C$49,2,FALSE),"")))</f>
        <v/>
      </c>
      <c r="CT7" s="53"/>
      <c r="CU7" s="139" t="str">
        <f>IF(IFERROR(VLOOKUP(CT$3&amp;CT7,都馬連編集用!$B$13:$C$49,2,FALSE),"")=0,"",(IFERROR(VLOOKUP(CT$3&amp;CT7,都馬連編集用!$B$13:$C$49,2,FALSE),"")))</f>
        <v/>
      </c>
      <c r="CV7" s="53"/>
      <c r="CW7" s="139" t="str">
        <f>IF(IFERROR(VLOOKUP(CV$3&amp;CV7,都馬連編集用!$B$13:$C$49,2,FALSE),"")=0,"",(IFERROR(VLOOKUP(CV$3&amp;CV7,都馬連編集用!$B$13:$C$49,2,FALSE),"")))</f>
        <v/>
      </c>
      <c r="CX7" s="53"/>
      <c r="CY7" s="139" t="str">
        <f>IF(IFERROR(VLOOKUP(CX$3&amp;CX7,都馬連編集用!$B$13:$C$49,2,FALSE),"")=0,"",(IFERROR(VLOOKUP(CX$3&amp;CX7,都馬連編集用!$B$13:$C$49,2,FALSE),"")))</f>
        <v/>
      </c>
      <c r="CZ7" s="53"/>
      <c r="DA7" s="139" t="str">
        <f>IF(IFERROR(VLOOKUP(CZ$3&amp;CZ7,都馬連編集用!$B$13:$C$49,2,FALSE),"")=0,"",(IFERROR(VLOOKUP(CZ$3&amp;CZ7,都馬連編集用!$B$13:$C$49,2,FALSE),"")))</f>
        <v/>
      </c>
      <c r="DB7" s="53"/>
      <c r="DC7" s="139" t="str">
        <f>IF(IFERROR(VLOOKUP(DB$3&amp;DB7,都馬連編集用!$B$13:$C$49,2,FALSE),"")=0,"",(IFERROR(VLOOKUP(DB$3&amp;DB7,都馬連編集用!$B$13:$C$49,2,FALSE),"")))</f>
        <v/>
      </c>
      <c r="DD7" s="53"/>
      <c r="DE7" s="139" t="str">
        <f>IF(IFERROR(VLOOKUP(DD$3&amp;DD7,都馬連編集用!$B$13:$C$49,2,FALSE),"")=0,"",(IFERROR(VLOOKUP(DD$3&amp;DD7,都馬連編集用!$B$13:$C$49,2,FALSE),"")))</f>
        <v/>
      </c>
      <c r="DF7" s="53"/>
      <c r="DG7" s="139" t="str">
        <f>IF(IFERROR(VLOOKUP(DF$3&amp;DF7,都馬連編集用!$B$13:$C$49,2,FALSE),"")=0,"",(IFERROR(VLOOKUP(DF$3&amp;DF7,都馬連編集用!$B$13:$C$49,2,FALSE),"")))</f>
        <v/>
      </c>
      <c r="DH7" s="53"/>
      <c r="DI7" s="139" t="str">
        <f>IF(IFERROR(VLOOKUP(DH$3&amp;DH7,都馬連編集用!$B$13:$C$49,2,FALSE),"")=0,"",(IFERROR(VLOOKUP(DH$3&amp;DH7,都馬連編集用!$B$13:$C$49,2,FALSE),"")))</f>
        <v/>
      </c>
      <c r="DJ7" s="53"/>
      <c r="DK7" s="139" t="str">
        <f>IF(IFERROR(VLOOKUP(DJ$3&amp;DJ7,都馬連編集用!$B$13:$C$49,2,FALSE),"")=0,"",(IFERROR(VLOOKUP(DJ$3&amp;DJ7,都馬連編集用!$B$13:$C$49,2,FALSE),"")))</f>
        <v/>
      </c>
      <c r="DL7" s="53"/>
      <c r="DM7" s="139" t="str">
        <f>IF(IFERROR(VLOOKUP(DL$3&amp;DL7,都馬連編集用!$B$13:$C$49,2,FALSE),"")=0,"",(IFERROR(VLOOKUP(DL$3&amp;DL7,都馬連編集用!$B$13:$C$49,2,FALSE),"")))</f>
        <v/>
      </c>
      <c r="DN7" s="53"/>
      <c r="DO7" s="139" t="str">
        <f>IF(IFERROR(VLOOKUP(DN$3&amp;DN7,都馬連編集用!$B$13:$C$49,2,FALSE),"")=0,"",(IFERROR(VLOOKUP(DN$3&amp;DN7,都馬連編集用!$B$13:$C$49,2,FALSE),"")))</f>
        <v/>
      </c>
      <c r="DP7" s="53"/>
    </row>
    <row r="8" spans="1:154" ht="30.6" customHeight="1" x14ac:dyDescent="0.2">
      <c r="A8" s="34">
        <v>3</v>
      </c>
      <c r="D8" s="34">
        <f t="shared" si="53"/>
        <v>0</v>
      </c>
      <c r="F8" s="121"/>
      <c r="G8" s="141" t="str">
        <f>IFERROR(VLOOKUP(F8,'申込書2（馬匹・選手）'!$B$5:$D$54,3,FALSE),"")</f>
        <v/>
      </c>
      <c r="H8" s="121"/>
      <c r="I8" s="140" t="str">
        <f>IFERROR(VLOOKUP(H8,'申込書2（馬匹・選手）'!$F$5:$H$54,3,FALSE),"")</f>
        <v/>
      </c>
      <c r="J8" s="102" t="str">
        <f t="shared" si="54"/>
        <v/>
      </c>
      <c r="K8" s="107" t="str">
        <f>IFERROR(VLOOKUP(I8,'申込書2（馬匹・選手）'!$F$5:$H$54,3,FALSE),"")</f>
        <v/>
      </c>
      <c r="L8" s="53"/>
      <c r="M8" s="139" t="str">
        <f>IF(IFERROR(VLOOKUP(L$3&amp;L8,都馬連編集用!$B$13:$C$49,2,FALSE),"")=0,"",(IFERROR(VLOOKUP(L$3&amp;L8,都馬連編集用!$B$13:$C$49,2,FALSE),"")))</f>
        <v/>
      </c>
      <c r="N8" s="53"/>
      <c r="O8" s="139" t="str">
        <f>IF(IFERROR(VLOOKUP(N$3&amp;N8,都馬連編集用!$B$13:$C$49,2,FALSE),"")=0,"",(IFERROR(VLOOKUP(N$3&amp;N8,都馬連編集用!$B$13:$C$49,2,FALSE),"")))</f>
        <v/>
      </c>
      <c r="P8" s="53"/>
      <c r="Q8" s="139" t="str">
        <f>IF(IFERROR(VLOOKUP(P$3&amp;P8,都馬連編集用!$B$13:$C$49,2,FALSE),"")=0,"",(IFERROR(VLOOKUP(P$3&amp;P8,都馬連編集用!$B$13:$C$49,2,FALSE),"")))</f>
        <v/>
      </c>
      <c r="R8" s="53"/>
      <c r="S8" s="139" t="str">
        <f>IF(IFERROR(VLOOKUP(R$3&amp;R8,都馬連編集用!$B$13:$C$49,2,FALSE),"")=0,"",(IFERROR(VLOOKUP(R$3&amp;R8,都馬連編集用!$B$13:$C$49,2,FALSE),"")))</f>
        <v/>
      </c>
      <c r="T8" s="53"/>
      <c r="U8" s="139" t="str">
        <f>IF(IFERROR(VLOOKUP(T$3&amp;T8,都馬連編集用!$B$13:$C$49,2,FALSE),"")=0,"",(IFERROR(VLOOKUP(T$3&amp;T8,都馬連編集用!$B$13:$C$49,2,FALSE),"")))</f>
        <v/>
      </c>
      <c r="V8" s="53"/>
      <c r="W8" s="139" t="str">
        <f>IF(IFERROR(VLOOKUP(V$3&amp;V8,都馬連編集用!$B$13:$C$49,2,FALSE),"")=0,"",(IFERROR(VLOOKUP(V$3&amp;V8,都馬連編集用!$B$13:$C$49,2,FALSE),"")))</f>
        <v/>
      </c>
      <c r="X8" s="53"/>
      <c r="Y8" s="139" t="str">
        <f>IF(IFERROR(VLOOKUP(X$3&amp;X8,都馬連編集用!$B$13:$C$49,2,FALSE),"")=0,"",(IFERROR(VLOOKUP(X$3&amp;X8,都馬連編集用!$B$13:$C$49,2,FALSE),"")))</f>
        <v/>
      </c>
      <c r="Z8" s="53"/>
      <c r="AA8" s="139" t="str">
        <f>IF(IFERROR(VLOOKUP(Z$3&amp;Z8,都馬連編集用!$B$13:$C$49,2,FALSE),"")=0,"",(IFERROR(VLOOKUP(Z$3&amp;Z8,都馬連編集用!$B$13:$C$49,2,FALSE),"")))</f>
        <v/>
      </c>
      <c r="AB8" s="53"/>
      <c r="AC8" s="139" t="str">
        <f>IF(IFERROR(VLOOKUP(AB$3&amp;AB8,都馬連編集用!$B$13:$C$49,2,FALSE),"")=0,"",(IFERROR(VLOOKUP(AB$3&amp;AB8,都馬連編集用!$B$13:$C$49,2,FALSE),"")))</f>
        <v/>
      </c>
      <c r="AD8" s="53"/>
      <c r="AE8" s="139" t="str">
        <f>IF(IFERROR(VLOOKUP(AD$3&amp;AD8,都馬連編集用!$B$13:$C$49,2,FALSE),"")=0,"",(IFERROR(VLOOKUP(AD$3&amp;AD8,都馬連編集用!$B$13:$C$49,2,FALSE),"")))</f>
        <v/>
      </c>
      <c r="AF8" s="53"/>
      <c r="AG8" s="139" t="str">
        <f>IF(IFERROR(VLOOKUP(AF$3&amp;AF8,都馬連編集用!$B$13:$C$49,2,FALSE),"")=0,"",(IFERROR(VLOOKUP(AF$3&amp;AF8,都馬連編集用!$B$13:$C$49,2,FALSE),"")))</f>
        <v/>
      </c>
      <c r="AH8" s="53"/>
      <c r="AI8" s="139" t="str">
        <f>IF(IFERROR(VLOOKUP(AH$3&amp;AH8,都馬連編集用!$B$13:$C$49,2,FALSE),"")=0,"",(IFERROR(VLOOKUP(AH$3&amp;AH8,都馬連編集用!$B$13:$C$49,2,FALSE),"")))</f>
        <v/>
      </c>
      <c r="AJ8" s="53"/>
      <c r="AK8" s="139" t="str">
        <f>IF(IFERROR(VLOOKUP(AJ$3&amp;AJ8,都馬連編集用!$B$13:$C$49,2,FALSE),"")=0,"",(IFERROR(VLOOKUP(AJ$3&amp;AJ8,都馬連編集用!$B$13:$C$49,2,FALSE),"")))</f>
        <v/>
      </c>
      <c r="AL8" s="53"/>
      <c r="AM8" s="139" t="str">
        <f>IF(IFERROR(VLOOKUP(AL$3&amp;AL8,都馬連編集用!$B$13:$C$49,2,FALSE),"")=0,"",(IFERROR(VLOOKUP(AL$3&amp;AL8,都馬連編集用!$B$13:$C$49,2,FALSE),"")))</f>
        <v/>
      </c>
      <c r="AN8" s="53"/>
      <c r="AO8" s="139" t="str">
        <f>IF(IFERROR(VLOOKUP(AN$3&amp;AN8,都馬連編集用!$B$13:$C$49,2,FALSE),"")=0,"",(IFERROR(VLOOKUP(AN$3&amp;AN8,都馬連編集用!$B$13:$C$49,2,FALSE),"")))</f>
        <v/>
      </c>
      <c r="AP8" s="53"/>
      <c r="AQ8" s="139" t="str">
        <f>IF(IFERROR(VLOOKUP(AP$3&amp;AP8,都馬連編集用!$B$13:$C$49,2,FALSE),"")=0,"",(IFERROR(VLOOKUP(AP$3&amp;AP8,都馬連編集用!$B$13:$C$49,2,FALSE),"")))</f>
        <v/>
      </c>
      <c r="AR8" s="53"/>
      <c r="AS8" s="139" t="str">
        <f>IF(IFERROR(VLOOKUP(AR$3&amp;AR8,都馬連編集用!$B$13:$C$49,2,FALSE),"")=0,"",(IFERROR(VLOOKUP(AR$3&amp;AR8,都馬連編集用!$B$13:$C$49,2,FALSE),"")))</f>
        <v/>
      </c>
      <c r="AT8" s="53"/>
      <c r="AU8" s="139" t="str">
        <f>IF(IFERROR(VLOOKUP(AT$3&amp;AT8,都馬連編集用!$B$13:$C$49,2,FALSE),"")=0,"",(IFERROR(VLOOKUP(AT$3&amp;AT8,都馬連編集用!$B$13:$C$49,2,FALSE),"")))</f>
        <v/>
      </c>
      <c r="AV8" s="53"/>
      <c r="AW8" s="139" t="str">
        <f>IF(IFERROR(VLOOKUP(AV$3&amp;AV8,都馬連編集用!$B$13:$C$49,2,FALSE),"")=0,"",(IFERROR(VLOOKUP(AV$3&amp;AV8,都馬連編集用!$B$13:$C$49,2,FALSE),"")))</f>
        <v/>
      </c>
      <c r="AX8" s="53"/>
      <c r="AY8" s="139" t="str">
        <f>IF(IFERROR(VLOOKUP(AX$3&amp;AX8,都馬連編集用!$B$13:$C$49,2,FALSE),"")=0,"",(IFERROR(VLOOKUP(AX$3&amp;AX8,都馬連編集用!$B$13:$C$49,2,FALSE),"")))</f>
        <v/>
      </c>
      <c r="AZ8" s="53"/>
      <c r="BA8" s="139" t="str">
        <f>IF(IFERROR(VLOOKUP(AZ$3&amp;AZ8,都馬連編集用!$B$13:$C$49,2,FALSE),"")=0,"",(IFERROR(VLOOKUP(AZ$3&amp;AZ8,都馬連編集用!$B$13:$C$49,2,FALSE),"")))</f>
        <v/>
      </c>
      <c r="BB8" s="53"/>
      <c r="BC8" s="139" t="str">
        <f>IF(IFERROR(VLOOKUP(BB$3&amp;BB8,都馬連編集用!$B$13:$C$49,2,FALSE),"")=0,"",(IFERROR(VLOOKUP(BB$3&amp;BB8,都馬連編集用!$B$13:$C$49,2,FALSE),"")))</f>
        <v/>
      </c>
      <c r="BD8" s="53"/>
      <c r="BE8" s="139" t="str">
        <f>IF(IFERROR(VLOOKUP(BD$3&amp;BD8,都馬連編集用!$B$13:$C$49,2,FALSE),"")=0,"",(IFERROR(VLOOKUP(BD$3&amp;BD8,都馬連編集用!$B$13:$C$49,2,FALSE),"")))</f>
        <v/>
      </c>
      <c r="BF8" s="53"/>
      <c r="BG8" s="139" t="str">
        <f>IF(IFERROR(VLOOKUP(BF$3&amp;BF8,都馬連編集用!$B$13:$C$49,2,FALSE),"")=0,"",(IFERROR(VLOOKUP(BF$3&amp;BF8,都馬連編集用!$B$13:$C$49,2,FALSE),"")))</f>
        <v/>
      </c>
      <c r="BH8" s="53"/>
      <c r="BI8" s="139" t="str">
        <f>IF(IFERROR(VLOOKUP(BH$3&amp;BH8,都馬連編集用!$B$13:$C$49,2,FALSE),"")=0,"",(IFERROR(VLOOKUP(BH$3&amp;BH8,都馬連編集用!$B$13:$C$49,2,FALSE),"")))</f>
        <v/>
      </c>
      <c r="BJ8" s="53"/>
      <c r="BK8" s="139" t="str">
        <f>IF(IFERROR(VLOOKUP(BJ$3&amp;BJ8,都馬連編集用!$B$13:$C$49,2,FALSE),"")=0,"",(IFERROR(VLOOKUP(BJ$3&amp;BJ8,都馬連編集用!$B$13:$C$49,2,FALSE),"")))</f>
        <v/>
      </c>
      <c r="BL8" s="53"/>
      <c r="BM8" s="139" t="str">
        <f>IF(IFERROR(VLOOKUP(BL$3&amp;BL8,都馬連編集用!$B$13:$C$49,2,FALSE),"")=0,"",(IFERROR(VLOOKUP(BL$3&amp;BL8,都馬連編集用!$B$13:$C$49,2,FALSE),"")))</f>
        <v/>
      </c>
      <c r="BN8" s="53"/>
      <c r="BO8" s="139" t="str">
        <f>IF(IFERROR(VLOOKUP(BN$3&amp;BN8,都馬連編集用!$B$13:$C$49,2,FALSE),"")=0,"",(IFERROR(VLOOKUP(BN$3&amp;BN8,都馬連編集用!$B$13:$C$49,2,FALSE),"")))</f>
        <v/>
      </c>
      <c r="BP8" s="53"/>
      <c r="BQ8" s="139" t="str">
        <f>IF(IFERROR(VLOOKUP(BP$3&amp;BP8,都馬連編集用!$B$13:$C$49,2,FALSE),"")=0,"",(IFERROR(VLOOKUP(BP$3&amp;BP8,都馬連編集用!$B$13:$C$49,2,FALSE),"")))</f>
        <v/>
      </c>
      <c r="BR8" s="53"/>
      <c r="BS8" s="139" t="str">
        <f>IF(IFERROR(VLOOKUP(BR$3&amp;BR8,都馬連編集用!$B$13:$C$49,2,FALSE),"")=0,"",(IFERROR(VLOOKUP(BR$3&amp;BR8,都馬連編集用!$B$13:$C$49,2,FALSE),"")))</f>
        <v/>
      </c>
      <c r="BT8" s="53"/>
      <c r="BU8" s="139" t="str">
        <f>IF(IFERROR(VLOOKUP(BT$3&amp;BT8,都馬連編集用!$B$13:$C$49,2,FALSE),"")=0,"",(IFERROR(VLOOKUP(BT$3&amp;BT8,都馬連編集用!$B$13:$C$49,2,FALSE),"")))</f>
        <v/>
      </c>
      <c r="BV8" s="53"/>
      <c r="BW8" s="139" t="str">
        <f>IF(IFERROR(VLOOKUP(BV$3&amp;BV8,都馬連編集用!$B$13:$C$49,2,FALSE),"")=0,"",(IFERROR(VLOOKUP(BV$3&amp;BV8,都馬連編集用!$B$13:$C$49,2,FALSE),"")))</f>
        <v/>
      </c>
      <c r="BX8" s="53"/>
      <c r="BY8" s="139" t="str">
        <f>IF(IFERROR(VLOOKUP(BX$3&amp;BX8,都馬連編集用!$B$13:$C$49,2,FALSE),"")=0,"",(IFERROR(VLOOKUP(BX$3&amp;BX8,都馬連編集用!$B$13:$C$49,2,FALSE),"")))</f>
        <v/>
      </c>
      <c r="BZ8" s="53"/>
      <c r="CA8" s="139" t="str">
        <f>IF(IFERROR(VLOOKUP(BZ$3&amp;BZ8,都馬連編集用!$B$13:$C$49,2,FALSE),"")=0,"",(IFERROR(VLOOKUP(BZ$3&amp;BZ8,都馬連編集用!$B$13:$C$49,2,FALSE),"")))</f>
        <v/>
      </c>
      <c r="CB8" s="53"/>
      <c r="CC8" s="139" t="str">
        <f>IF(IFERROR(VLOOKUP(CB$3&amp;CB8,都馬連編集用!$B$13:$C$49,2,FALSE),"")=0,"",(IFERROR(VLOOKUP(CB$3&amp;CB8,都馬連編集用!$B$13:$C$49,2,FALSE),"")))</f>
        <v/>
      </c>
      <c r="CD8" s="53"/>
      <c r="CE8" s="139" t="str">
        <f>IF(IFERROR(VLOOKUP(CD$3&amp;CD8,都馬連編集用!$B$13:$C$49,2,FALSE),"")=0,"",(IFERROR(VLOOKUP(CD$3&amp;CD8,都馬連編集用!$B$13:$C$49,2,FALSE),"")))</f>
        <v/>
      </c>
      <c r="CF8" s="53"/>
      <c r="CG8" s="139" t="str">
        <f>IF(IFERROR(VLOOKUP(CF$3&amp;CF8,都馬連編集用!$B$13:$C$49,2,FALSE),"")=0,"",(IFERROR(VLOOKUP(CF$3&amp;CF8,都馬連編集用!$B$13:$C$49,2,FALSE),"")))</f>
        <v/>
      </c>
      <c r="CH8" s="53"/>
      <c r="CI8" s="139" t="str">
        <f>IF(IFERROR(VLOOKUP(CH$3&amp;CH8,都馬連編集用!$B$13:$C$49,2,FALSE),"")=0,"",(IFERROR(VLOOKUP(CH$3&amp;CH8,都馬連編集用!$B$13:$C$49,2,FALSE),"")))</f>
        <v/>
      </c>
      <c r="CJ8" s="53"/>
      <c r="CK8" s="139" t="str">
        <f>IF(IFERROR(VLOOKUP(CJ$3&amp;CJ8,都馬連編集用!$B$13:$C$49,2,FALSE),"")=0,"",(IFERROR(VLOOKUP(CJ$3&amp;CJ8,都馬連編集用!$B$13:$C$49,2,FALSE),"")))</f>
        <v/>
      </c>
      <c r="CL8" s="53"/>
      <c r="CM8" s="139" t="str">
        <f>IF(IFERROR(VLOOKUP(CL$3&amp;CL8,都馬連編集用!$B$13:$C$49,2,FALSE),"")=0,"",(IFERROR(VLOOKUP(CL$3&amp;CL8,都馬連編集用!$B$13:$C$49,2,FALSE),"")))</f>
        <v/>
      </c>
      <c r="CN8" s="53"/>
      <c r="CO8" s="139" t="str">
        <f>IF(IFERROR(VLOOKUP(CN$3&amp;CN8,都馬連編集用!$B$13:$C$49,2,FALSE),"")=0,"",(IFERROR(VLOOKUP(CN$3&amp;CN8,都馬連編集用!$B$13:$C$49,2,FALSE),"")))</f>
        <v/>
      </c>
      <c r="CP8" s="53"/>
      <c r="CQ8" s="139" t="str">
        <f>IF(IFERROR(VLOOKUP(CP$3&amp;CP8,都馬連編集用!$B$13:$C$49,2,FALSE),"")=0,"",(IFERROR(VLOOKUP(CP$3&amp;CP8,都馬連編集用!$B$13:$C$49,2,FALSE),"")))</f>
        <v/>
      </c>
      <c r="CR8" s="53"/>
      <c r="CS8" s="139" t="str">
        <f>IF(IFERROR(VLOOKUP(CR$3&amp;CR8,都馬連編集用!$B$13:$C$49,2,FALSE),"")=0,"",(IFERROR(VLOOKUP(CR$3&amp;CR8,都馬連編集用!$B$13:$C$49,2,FALSE),"")))</f>
        <v/>
      </c>
      <c r="CT8" s="53"/>
      <c r="CU8" s="139" t="str">
        <f>IF(IFERROR(VLOOKUP(CT$3&amp;CT8,都馬連編集用!$B$13:$C$49,2,FALSE),"")=0,"",(IFERROR(VLOOKUP(CT$3&amp;CT8,都馬連編集用!$B$13:$C$49,2,FALSE),"")))</f>
        <v/>
      </c>
      <c r="CV8" s="53"/>
      <c r="CW8" s="139" t="str">
        <f>IF(IFERROR(VLOOKUP(CV$3&amp;CV8,都馬連編集用!$B$13:$C$49,2,FALSE),"")=0,"",(IFERROR(VLOOKUP(CV$3&amp;CV8,都馬連編集用!$B$13:$C$49,2,FALSE),"")))</f>
        <v/>
      </c>
      <c r="CX8" s="53"/>
      <c r="CY8" s="139" t="str">
        <f>IF(IFERROR(VLOOKUP(CX$3&amp;CX8,都馬連編集用!$B$13:$C$49,2,FALSE),"")=0,"",(IFERROR(VLOOKUP(CX$3&amp;CX8,都馬連編集用!$B$13:$C$49,2,FALSE),"")))</f>
        <v/>
      </c>
      <c r="CZ8" s="53"/>
      <c r="DA8" s="139" t="str">
        <f>IF(IFERROR(VLOOKUP(CZ$3&amp;CZ8,都馬連編集用!$B$13:$C$49,2,FALSE),"")=0,"",(IFERROR(VLOOKUP(CZ$3&amp;CZ8,都馬連編集用!$B$13:$C$49,2,FALSE),"")))</f>
        <v/>
      </c>
      <c r="DB8" s="53"/>
      <c r="DC8" s="139" t="str">
        <f>IF(IFERROR(VLOOKUP(DB$3&amp;DB8,都馬連編集用!$B$13:$C$49,2,FALSE),"")=0,"",(IFERROR(VLOOKUP(DB$3&amp;DB8,都馬連編集用!$B$13:$C$49,2,FALSE),"")))</f>
        <v/>
      </c>
      <c r="DD8" s="53"/>
      <c r="DE8" s="139" t="str">
        <f>IF(IFERROR(VLOOKUP(DD$3&amp;DD8,都馬連編集用!$B$13:$C$49,2,FALSE),"")=0,"",(IFERROR(VLOOKUP(DD$3&amp;DD8,都馬連編集用!$B$13:$C$49,2,FALSE),"")))</f>
        <v/>
      </c>
      <c r="DF8" s="53"/>
      <c r="DG8" s="139" t="str">
        <f>IF(IFERROR(VLOOKUP(DF$3&amp;DF8,都馬連編集用!$B$13:$C$49,2,FALSE),"")=0,"",(IFERROR(VLOOKUP(DF$3&amp;DF8,都馬連編集用!$B$13:$C$49,2,FALSE),"")))</f>
        <v/>
      </c>
      <c r="DH8" s="53"/>
      <c r="DI8" s="139" t="str">
        <f>IF(IFERROR(VLOOKUP(DH$3&amp;DH8,都馬連編集用!$B$13:$C$49,2,FALSE),"")=0,"",(IFERROR(VLOOKUP(DH$3&amp;DH8,都馬連編集用!$B$13:$C$49,2,FALSE),"")))</f>
        <v/>
      </c>
      <c r="DJ8" s="53"/>
      <c r="DK8" s="139" t="str">
        <f>IF(IFERROR(VLOOKUP(DJ$3&amp;DJ8,都馬連編集用!$B$13:$C$49,2,FALSE),"")=0,"",(IFERROR(VLOOKUP(DJ$3&amp;DJ8,都馬連編集用!$B$13:$C$49,2,FALSE),"")))</f>
        <v/>
      </c>
      <c r="DL8" s="53"/>
      <c r="DM8" s="139" t="str">
        <f>IF(IFERROR(VLOOKUP(DL$3&amp;DL8,都馬連編集用!$B$13:$C$49,2,FALSE),"")=0,"",(IFERROR(VLOOKUP(DL$3&amp;DL8,都馬連編集用!$B$13:$C$49,2,FALSE),"")))</f>
        <v/>
      </c>
      <c r="DN8" s="53"/>
      <c r="DO8" s="139" t="str">
        <f>IF(IFERROR(VLOOKUP(DN$3&amp;DN8,都馬連編集用!$B$13:$C$49,2,FALSE),"")=0,"",(IFERROR(VLOOKUP(DN$3&amp;DN8,都馬連編集用!$B$13:$C$49,2,FALSE),"")))</f>
        <v/>
      </c>
      <c r="DP8" s="53"/>
    </row>
    <row r="9" spans="1:154" ht="30.6" customHeight="1" x14ac:dyDescent="0.2">
      <c r="A9" s="34">
        <v>4</v>
      </c>
      <c r="D9" s="34">
        <f t="shared" si="53"/>
        <v>0</v>
      </c>
      <c r="F9" s="121"/>
      <c r="G9" s="141" t="str">
        <f>IFERROR(VLOOKUP(F9,'申込書2（馬匹・選手）'!$B$5:$D$54,3,FALSE),"")</f>
        <v/>
      </c>
      <c r="H9" s="121"/>
      <c r="I9" s="140" t="str">
        <f>IFERROR(VLOOKUP(H9,'申込書2（馬匹・選手）'!$F$5:$H$54,3,FALSE),"")</f>
        <v/>
      </c>
      <c r="J9" s="102" t="str">
        <f t="shared" si="54"/>
        <v/>
      </c>
      <c r="K9" s="107" t="str">
        <f>IFERROR(VLOOKUP(I9,'申込書2（馬匹・選手）'!$F$5:$H$54,3,FALSE),"")</f>
        <v/>
      </c>
      <c r="L9" s="53"/>
      <c r="M9" s="139" t="str">
        <f>IF(IFERROR(VLOOKUP(L$3&amp;L9,都馬連編集用!$B$13:$C$49,2,FALSE),"")=0,"",(IFERROR(VLOOKUP(L$3&amp;L9,都馬連編集用!$B$13:$C$49,2,FALSE),"")))</f>
        <v/>
      </c>
      <c r="N9" s="53"/>
      <c r="O9" s="139" t="str">
        <f>IF(IFERROR(VLOOKUP(N$3&amp;N9,都馬連編集用!$B$13:$C$49,2,FALSE),"")=0,"",(IFERROR(VLOOKUP(N$3&amp;N9,都馬連編集用!$B$13:$C$49,2,FALSE),"")))</f>
        <v/>
      </c>
      <c r="P9" s="53"/>
      <c r="Q9" s="139" t="str">
        <f>IF(IFERROR(VLOOKUP(P$3&amp;P9,都馬連編集用!$B$13:$C$49,2,FALSE),"")=0,"",(IFERROR(VLOOKUP(P$3&amp;P9,都馬連編集用!$B$13:$C$49,2,FALSE),"")))</f>
        <v/>
      </c>
      <c r="R9" s="53"/>
      <c r="S9" s="139" t="str">
        <f>IF(IFERROR(VLOOKUP(R$3&amp;R9,都馬連編集用!$B$13:$C$49,2,FALSE),"")=0,"",(IFERROR(VLOOKUP(R$3&amp;R9,都馬連編集用!$B$13:$C$49,2,FALSE),"")))</f>
        <v/>
      </c>
      <c r="T9" s="53"/>
      <c r="U9" s="139" t="str">
        <f>IF(IFERROR(VLOOKUP(T$3&amp;T9,都馬連編集用!$B$13:$C$49,2,FALSE),"")=0,"",(IFERROR(VLOOKUP(T$3&amp;T9,都馬連編集用!$B$13:$C$49,2,FALSE),"")))</f>
        <v/>
      </c>
      <c r="V9" s="53"/>
      <c r="W9" s="139" t="str">
        <f>IF(IFERROR(VLOOKUP(V$3&amp;V9,都馬連編集用!$B$13:$C$49,2,FALSE),"")=0,"",(IFERROR(VLOOKUP(V$3&amp;V9,都馬連編集用!$B$13:$C$49,2,FALSE),"")))</f>
        <v/>
      </c>
      <c r="X9" s="53"/>
      <c r="Y9" s="139" t="str">
        <f>IF(IFERROR(VLOOKUP(X$3&amp;X9,都馬連編集用!$B$13:$C$49,2,FALSE),"")=0,"",(IFERROR(VLOOKUP(X$3&amp;X9,都馬連編集用!$B$13:$C$49,2,FALSE),"")))</f>
        <v/>
      </c>
      <c r="Z9" s="53"/>
      <c r="AA9" s="139" t="str">
        <f>IF(IFERROR(VLOOKUP(Z$3&amp;Z9,都馬連編集用!$B$13:$C$49,2,FALSE),"")=0,"",(IFERROR(VLOOKUP(Z$3&amp;Z9,都馬連編集用!$B$13:$C$49,2,FALSE),"")))</f>
        <v/>
      </c>
      <c r="AB9" s="53"/>
      <c r="AC9" s="139" t="str">
        <f>IF(IFERROR(VLOOKUP(AB$3&amp;AB9,都馬連編集用!$B$13:$C$49,2,FALSE),"")=0,"",(IFERROR(VLOOKUP(AB$3&amp;AB9,都馬連編集用!$B$13:$C$49,2,FALSE),"")))</f>
        <v/>
      </c>
      <c r="AD9" s="53"/>
      <c r="AE9" s="139" t="str">
        <f>IF(IFERROR(VLOOKUP(AD$3&amp;AD9,都馬連編集用!$B$13:$C$49,2,FALSE),"")=0,"",(IFERROR(VLOOKUP(AD$3&amp;AD9,都馬連編集用!$B$13:$C$49,2,FALSE),"")))</f>
        <v/>
      </c>
      <c r="AF9" s="53"/>
      <c r="AG9" s="139" t="str">
        <f>IF(IFERROR(VLOOKUP(AF$3&amp;AF9,都馬連編集用!$B$13:$C$49,2,FALSE),"")=0,"",(IFERROR(VLOOKUP(AF$3&amp;AF9,都馬連編集用!$B$13:$C$49,2,FALSE),"")))</f>
        <v/>
      </c>
      <c r="AH9" s="53"/>
      <c r="AI9" s="139" t="str">
        <f>IF(IFERROR(VLOOKUP(AH$3&amp;AH9,都馬連編集用!$B$13:$C$49,2,FALSE),"")=0,"",(IFERROR(VLOOKUP(AH$3&amp;AH9,都馬連編集用!$B$13:$C$49,2,FALSE),"")))</f>
        <v/>
      </c>
      <c r="AJ9" s="53"/>
      <c r="AK9" s="139" t="str">
        <f>IF(IFERROR(VLOOKUP(AJ$3&amp;AJ9,都馬連編集用!$B$13:$C$49,2,FALSE),"")=0,"",(IFERROR(VLOOKUP(AJ$3&amp;AJ9,都馬連編集用!$B$13:$C$49,2,FALSE),"")))</f>
        <v/>
      </c>
      <c r="AL9" s="53"/>
      <c r="AM9" s="139" t="str">
        <f>IF(IFERROR(VLOOKUP(AL$3&amp;AL9,都馬連編集用!$B$13:$C$49,2,FALSE),"")=0,"",(IFERROR(VLOOKUP(AL$3&amp;AL9,都馬連編集用!$B$13:$C$49,2,FALSE),"")))</f>
        <v/>
      </c>
      <c r="AN9" s="53"/>
      <c r="AO9" s="139" t="str">
        <f>IF(IFERROR(VLOOKUP(AN$3&amp;AN9,都馬連編集用!$B$13:$C$49,2,FALSE),"")=0,"",(IFERROR(VLOOKUP(AN$3&amp;AN9,都馬連編集用!$B$13:$C$49,2,FALSE),"")))</f>
        <v/>
      </c>
      <c r="AP9" s="53"/>
      <c r="AQ9" s="139" t="str">
        <f>IF(IFERROR(VLOOKUP(AP$3&amp;AP9,都馬連編集用!$B$13:$C$49,2,FALSE),"")=0,"",(IFERROR(VLOOKUP(AP$3&amp;AP9,都馬連編集用!$B$13:$C$49,2,FALSE),"")))</f>
        <v/>
      </c>
      <c r="AR9" s="53"/>
      <c r="AS9" s="139" t="str">
        <f>IF(IFERROR(VLOOKUP(AR$3&amp;AR9,都馬連編集用!$B$13:$C$49,2,FALSE),"")=0,"",(IFERROR(VLOOKUP(AR$3&amp;AR9,都馬連編集用!$B$13:$C$49,2,FALSE),"")))</f>
        <v/>
      </c>
      <c r="AT9" s="53"/>
      <c r="AU9" s="139" t="str">
        <f>IF(IFERROR(VLOOKUP(AT$3&amp;AT9,都馬連編集用!$B$13:$C$49,2,FALSE),"")=0,"",(IFERROR(VLOOKUP(AT$3&amp;AT9,都馬連編集用!$B$13:$C$49,2,FALSE),"")))</f>
        <v/>
      </c>
      <c r="AV9" s="53"/>
      <c r="AW9" s="139" t="str">
        <f>IF(IFERROR(VLOOKUP(AV$3&amp;AV9,都馬連編集用!$B$13:$C$49,2,FALSE),"")=0,"",(IFERROR(VLOOKUP(AV$3&amp;AV9,都馬連編集用!$B$13:$C$49,2,FALSE),"")))</f>
        <v/>
      </c>
      <c r="AX9" s="53"/>
      <c r="AY9" s="139" t="str">
        <f>IF(IFERROR(VLOOKUP(AX$3&amp;AX9,都馬連編集用!$B$13:$C$49,2,FALSE),"")=0,"",(IFERROR(VLOOKUP(AX$3&amp;AX9,都馬連編集用!$B$13:$C$49,2,FALSE),"")))</f>
        <v/>
      </c>
      <c r="AZ9" s="53"/>
      <c r="BA9" s="139" t="str">
        <f>IF(IFERROR(VLOOKUP(AZ$3&amp;AZ9,都馬連編集用!$B$13:$C$49,2,FALSE),"")=0,"",(IFERROR(VLOOKUP(AZ$3&amp;AZ9,都馬連編集用!$B$13:$C$49,2,FALSE),"")))</f>
        <v/>
      </c>
      <c r="BB9" s="53"/>
      <c r="BC9" s="139" t="str">
        <f>IF(IFERROR(VLOOKUP(BB$3&amp;BB9,都馬連編集用!$B$13:$C$49,2,FALSE),"")=0,"",(IFERROR(VLOOKUP(BB$3&amp;BB9,都馬連編集用!$B$13:$C$49,2,FALSE),"")))</f>
        <v/>
      </c>
      <c r="BD9" s="53"/>
      <c r="BE9" s="139" t="str">
        <f>IF(IFERROR(VLOOKUP(BD$3&amp;BD9,都馬連編集用!$B$13:$C$49,2,FALSE),"")=0,"",(IFERROR(VLOOKUP(BD$3&amp;BD9,都馬連編集用!$B$13:$C$49,2,FALSE),"")))</f>
        <v/>
      </c>
      <c r="BF9" s="53"/>
      <c r="BG9" s="139" t="str">
        <f>IF(IFERROR(VLOOKUP(BF$3&amp;BF9,都馬連編集用!$B$13:$C$49,2,FALSE),"")=0,"",(IFERROR(VLOOKUP(BF$3&amp;BF9,都馬連編集用!$B$13:$C$49,2,FALSE),"")))</f>
        <v/>
      </c>
      <c r="BH9" s="53"/>
      <c r="BI9" s="139" t="str">
        <f>IF(IFERROR(VLOOKUP(BH$3&amp;BH9,都馬連編集用!$B$13:$C$49,2,FALSE),"")=0,"",(IFERROR(VLOOKUP(BH$3&amp;BH9,都馬連編集用!$B$13:$C$49,2,FALSE),"")))</f>
        <v/>
      </c>
      <c r="BJ9" s="53"/>
      <c r="BK9" s="139" t="str">
        <f>IF(IFERROR(VLOOKUP(BJ$3&amp;BJ9,都馬連編集用!$B$13:$C$49,2,FALSE),"")=0,"",(IFERROR(VLOOKUP(BJ$3&amp;BJ9,都馬連編集用!$B$13:$C$49,2,FALSE),"")))</f>
        <v/>
      </c>
      <c r="BL9" s="53"/>
      <c r="BM9" s="139" t="str">
        <f>IF(IFERROR(VLOOKUP(BL$3&amp;BL9,都馬連編集用!$B$13:$C$49,2,FALSE),"")=0,"",(IFERROR(VLOOKUP(BL$3&amp;BL9,都馬連編集用!$B$13:$C$49,2,FALSE),"")))</f>
        <v/>
      </c>
      <c r="BN9" s="53"/>
      <c r="BO9" s="139" t="str">
        <f>IF(IFERROR(VLOOKUP(BN$3&amp;BN9,都馬連編集用!$B$13:$C$49,2,FALSE),"")=0,"",(IFERROR(VLOOKUP(BN$3&amp;BN9,都馬連編集用!$B$13:$C$49,2,FALSE),"")))</f>
        <v/>
      </c>
      <c r="BP9" s="53"/>
      <c r="BQ9" s="139" t="str">
        <f>IF(IFERROR(VLOOKUP(BP$3&amp;BP9,都馬連編集用!$B$13:$C$49,2,FALSE),"")=0,"",(IFERROR(VLOOKUP(BP$3&amp;BP9,都馬連編集用!$B$13:$C$49,2,FALSE),"")))</f>
        <v/>
      </c>
      <c r="BR9" s="53"/>
      <c r="BS9" s="139" t="str">
        <f>IF(IFERROR(VLOOKUP(BR$3&amp;BR9,都馬連編集用!$B$13:$C$49,2,FALSE),"")=0,"",(IFERROR(VLOOKUP(BR$3&amp;BR9,都馬連編集用!$B$13:$C$49,2,FALSE),"")))</f>
        <v/>
      </c>
      <c r="BT9" s="53"/>
      <c r="BU9" s="139" t="str">
        <f>IF(IFERROR(VLOOKUP(BT$3&amp;BT9,都馬連編集用!$B$13:$C$49,2,FALSE),"")=0,"",(IFERROR(VLOOKUP(BT$3&amp;BT9,都馬連編集用!$B$13:$C$49,2,FALSE),"")))</f>
        <v/>
      </c>
      <c r="BV9" s="53"/>
      <c r="BW9" s="139" t="str">
        <f>IF(IFERROR(VLOOKUP(BV$3&amp;BV9,都馬連編集用!$B$13:$C$49,2,FALSE),"")=0,"",(IFERROR(VLOOKUP(BV$3&amp;BV9,都馬連編集用!$B$13:$C$49,2,FALSE),"")))</f>
        <v/>
      </c>
      <c r="BX9" s="53"/>
      <c r="BY9" s="139" t="str">
        <f>IF(IFERROR(VLOOKUP(BX$3&amp;BX9,都馬連編集用!$B$13:$C$49,2,FALSE),"")=0,"",(IFERROR(VLOOKUP(BX$3&amp;BX9,都馬連編集用!$B$13:$C$49,2,FALSE),"")))</f>
        <v/>
      </c>
      <c r="BZ9" s="53"/>
      <c r="CA9" s="139" t="str">
        <f>IF(IFERROR(VLOOKUP(BZ$3&amp;BZ9,都馬連編集用!$B$13:$C$49,2,FALSE),"")=0,"",(IFERROR(VLOOKUP(BZ$3&amp;BZ9,都馬連編集用!$B$13:$C$49,2,FALSE),"")))</f>
        <v/>
      </c>
      <c r="CB9" s="53"/>
      <c r="CC9" s="139" t="str">
        <f>IF(IFERROR(VLOOKUP(CB$3&amp;CB9,都馬連編集用!$B$13:$C$49,2,FALSE),"")=0,"",(IFERROR(VLOOKUP(CB$3&amp;CB9,都馬連編集用!$B$13:$C$49,2,FALSE),"")))</f>
        <v/>
      </c>
      <c r="CD9" s="53"/>
      <c r="CE9" s="139" t="str">
        <f>IF(IFERROR(VLOOKUP(CD$3&amp;CD9,都馬連編集用!$B$13:$C$49,2,FALSE),"")=0,"",(IFERROR(VLOOKUP(CD$3&amp;CD9,都馬連編集用!$B$13:$C$49,2,FALSE),"")))</f>
        <v/>
      </c>
      <c r="CF9" s="53"/>
      <c r="CG9" s="139" t="str">
        <f>IF(IFERROR(VLOOKUP(CF$3&amp;CF9,都馬連編集用!$B$13:$C$49,2,FALSE),"")=0,"",(IFERROR(VLOOKUP(CF$3&amp;CF9,都馬連編集用!$B$13:$C$49,2,FALSE),"")))</f>
        <v/>
      </c>
      <c r="CH9" s="53"/>
      <c r="CI9" s="139" t="str">
        <f>IF(IFERROR(VLOOKUP(CH$3&amp;CH9,都馬連編集用!$B$13:$C$49,2,FALSE),"")=0,"",(IFERROR(VLOOKUP(CH$3&amp;CH9,都馬連編集用!$B$13:$C$49,2,FALSE),"")))</f>
        <v/>
      </c>
      <c r="CJ9" s="53"/>
      <c r="CK9" s="139" t="str">
        <f>IF(IFERROR(VLOOKUP(CJ$3&amp;CJ9,都馬連編集用!$B$13:$C$49,2,FALSE),"")=0,"",(IFERROR(VLOOKUP(CJ$3&amp;CJ9,都馬連編集用!$B$13:$C$49,2,FALSE),"")))</f>
        <v/>
      </c>
      <c r="CL9" s="53"/>
      <c r="CM9" s="139" t="str">
        <f>IF(IFERROR(VLOOKUP(CL$3&amp;CL9,都馬連編集用!$B$13:$C$49,2,FALSE),"")=0,"",(IFERROR(VLOOKUP(CL$3&amp;CL9,都馬連編集用!$B$13:$C$49,2,FALSE),"")))</f>
        <v/>
      </c>
      <c r="CN9" s="53"/>
      <c r="CO9" s="139" t="str">
        <f>IF(IFERROR(VLOOKUP(CN$3&amp;CN9,都馬連編集用!$B$13:$C$49,2,FALSE),"")=0,"",(IFERROR(VLOOKUP(CN$3&amp;CN9,都馬連編集用!$B$13:$C$49,2,FALSE),"")))</f>
        <v/>
      </c>
      <c r="CP9" s="53"/>
      <c r="CQ9" s="139" t="str">
        <f>IF(IFERROR(VLOOKUP(CP$3&amp;CP9,都馬連編集用!$B$13:$C$49,2,FALSE),"")=0,"",(IFERROR(VLOOKUP(CP$3&amp;CP9,都馬連編集用!$B$13:$C$49,2,FALSE),"")))</f>
        <v/>
      </c>
      <c r="CR9" s="53"/>
      <c r="CS9" s="139" t="str">
        <f>IF(IFERROR(VLOOKUP(CR$3&amp;CR9,都馬連編集用!$B$13:$C$49,2,FALSE),"")=0,"",(IFERROR(VLOOKUP(CR$3&amp;CR9,都馬連編集用!$B$13:$C$49,2,FALSE),"")))</f>
        <v/>
      </c>
      <c r="CT9" s="53"/>
      <c r="CU9" s="139" t="str">
        <f>IF(IFERROR(VLOOKUP(CT$3&amp;CT9,都馬連編集用!$B$13:$C$49,2,FALSE),"")=0,"",(IFERROR(VLOOKUP(CT$3&amp;CT9,都馬連編集用!$B$13:$C$49,2,FALSE),"")))</f>
        <v/>
      </c>
      <c r="CV9" s="53"/>
      <c r="CW9" s="139" t="str">
        <f>IF(IFERROR(VLOOKUP(CV$3&amp;CV9,都馬連編集用!$B$13:$C$49,2,FALSE),"")=0,"",(IFERROR(VLOOKUP(CV$3&amp;CV9,都馬連編集用!$B$13:$C$49,2,FALSE),"")))</f>
        <v/>
      </c>
      <c r="CX9" s="53"/>
      <c r="CY9" s="139" t="str">
        <f>IF(IFERROR(VLOOKUP(CX$3&amp;CX9,都馬連編集用!$B$13:$C$49,2,FALSE),"")=0,"",(IFERROR(VLOOKUP(CX$3&amp;CX9,都馬連編集用!$B$13:$C$49,2,FALSE),"")))</f>
        <v/>
      </c>
      <c r="CZ9" s="53"/>
      <c r="DA9" s="139" t="str">
        <f>IF(IFERROR(VLOOKUP(CZ$3&amp;CZ9,都馬連編集用!$B$13:$C$49,2,FALSE),"")=0,"",(IFERROR(VLOOKUP(CZ$3&amp;CZ9,都馬連編集用!$B$13:$C$49,2,FALSE),"")))</f>
        <v/>
      </c>
      <c r="DB9" s="53"/>
      <c r="DC9" s="139" t="str">
        <f>IF(IFERROR(VLOOKUP(DB$3&amp;DB9,都馬連編集用!$B$13:$C$49,2,FALSE),"")=0,"",(IFERROR(VLOOKUP(DB$3&amp;DB9,都馬連編集用!$B$13:$C$49,2,FALSE),"")))</f>
        <v/>
      </c>
      <c r="DD9" s="53"/>
      <c r="DE9" s="139" t="str">
        <f>IF(IFERROR(VLOOKUP(DD$3&amp;DD9,都馬連編集用!$B$13:$C$49,2,FALSE),"")=0,"",(IFERROR(VLOOKUP(DD$3&amp;DD9,都馬連編集用!$B$13:$C$49,2,FALSE),"")))</f>
        <v/>
      </c>
      <c r="DF9" s="53"/>
      <c r="DG9" s="139" t="str">
        <f>IF(IFERROR(VLOOKUP(DF$3&amp;DF9,都馬連編集用!$B$13:$C$49,2,FALSE),"")=0,"",(IFERROR(VLOOKUP(DF$3&amp;DF9,都馬連編集用!$B$13:$C$49,2,FALSE),"")))</f>
        <v/>
      </c>
      <c r="DH9" s="53"/>
      <c r="DI9" s="139" t="str">
        <f>IF(IFERROR(VLOOKUP(DH$3&amp;DH9,都馬連編集用!$B$13:$C$49,2,FALSE),"")=0,"",(IFERROR(VLOOKUP(DH$3&amp;DH9,都馬連編集用!$B$13:$C$49,2,FALSE),"")))</f>
        <v/>
      </c>
      <c r="DJ9" s="53"/>
      <c r="DK9" s="139" t="str">
        <f>IF(IFERROR(VLOOKUP(DJ$3&amp;DJ9,都馬連編集用!$B$13:$C$49,2,FALSE),"")=0,"",(IFERROR(VLOOKUP(DJ$3&amp;DJ9,都馬連編集用!$B$13:$C$49,2,FALSE),"")))</f>
        <v/>
      </c>
      <c r="DL9" s="53"/>
      <c r="DM9" s="139" t="str">
        <f>IF(IFERROR(VLOOKUP(DL$3&amp;DL9,都馬連編集用!$B$13:$C$49,2,FALSE),"")=0,"",(IFERROR(VLOOKUP(DL$3&amp;DL9,都馬連編集用!$B$13:$C$49,2,FALSE),"")))</f>
        <v/>
      </c>
      <c r="DN9" s="53"/>
      <c r="DO9" s="139" t="str">
        <f>IF(IFERROR(VLOOKUP(DN$3&amp;DN9,都馬連編集用!$B$13:$C$49,2,FALSE),"")=0,"",(IFERROR(VLOOKUP(DN$3&amp;DN9,都馬連編集用!$B$13:$C$49,2,FALSE),"")))</f>
        <v/>
      </c>
      <c r="DP9" s="53"/>
    </row>
    <row r="10" spans="1:154" ht="30.6" customHeight="1" x14ac:dyDescent="0.2">
      <c r="A10" s="34">
        <v>5</v>
      </c>
      <c r="D10" s="34">
        <f t="shared" si="53"/>
        <v>0</v>
      </c>
      <c r="F10" s="121"/>
      <c r="G10" s="141" t="str">
        <f>IFERROR(VLOOKUP(F10,'申込書2（馬匹・選手）'!$B$5:$D$54,3,FALSE),"")</f>
        <v/>
      </c>
      <c r="H10" s="121"/>
      <c r="I10" s="140" t="str">
        <f>IFERROR(VLOOKUP(H10,'申込書2（馬匹・選手）'!$F$5:$H$54,3,FALSE),"")</f>
        <v/>
      </c>
      <c r="J10" s="102" t="str">
        <f t="shared" si="54"/>
        <v/>
      </c>
      <c r="K10" s="107" t="str">
        <f>IFERROR(VLOOKUP(I10,'申込書2（馬匹・選手）'!$F$5:$H$54,3,FALSE),"")</f>
        <v/>
      </c>
      <c r="L10" s="53"/>
      <c r="M10" s="139" t="str">
        <f>IF(IFERROR(VLOOKUP(L$3&amp;L10,都馬連編集用!$B$13:$C$49,2,FALSE),"")=0,"",(IFERROR(VLOOKUP(L$3&amp;L10,都馬連編集用!$B$13:$C$49,2,FALSE),"")))</f>
        <v/>
      </c>
      <c r="N10" s="53"/>
      <c r="O10" s="139" t="str">
        <f>IF(IFERROR(VLOOKUP(N$3&amp;N10,都馬連編集用!$B$13:$C$49,2,FALSE),"")=0,"",(IFERROR(VLOOKUP(N$3&amp;N10,都馬連編集用!$B$13:$C$49,2,FALSE),"")))</f>
        <v/>
      </c>
      <c r="P10" s="53"/>
      <c r="Q10" s="139" t="str">
        <f>IF(IFERROR(VLOOKUP(P$3&amp;P10,都馬連編集用!$B$13:$C$49,2,FALSE),"")=0,"",(IFERROR(VLOOKUP(P$3&amp;P10,都馬連編集用!$B$13:$C$49,2,FALSE),"")))</f>
        <v/>
      </c>
      <c r="R10" s="53"/>
      <c r="S10" s="139" t="str">
        <f>IF(IFERROR(VLOOKUP(R$3&amp;R10,都馬連編集用!$B$13:$C$49,2,FALSE),"")=0,"",(IFERROR(VLOOKUP(R$3&amp;R10,都馬連編集用!$B$13:$C$49,2,FALSE),"")))</f>
        <v/>
      </c>
      <c r="T10" s="53"/>
      <c r="U10" s="139" t="str">
        <f>IF(IFERROR(VLOOKUP(T$3&amp;T10,都馬連編集用!$B$13:$C$49,2,FALSE),"")=0,"",(IFERROR(VLOOKUP(T$3&amp;T10,都馬連編集用!$B$13:$C$49,2,FALSE),"")))</f>
        <v/>
      </c>
      <c r="V10" s="53"/>
      <c r="W10" s="139" t="str">
        <f>IF(IFERROR(VLOOKUP(V$3&amp;V10,都馬連編集用!$B$13:$C$49,2,FALSE),"")=0,"",(IFERROR(VLOOKUP(V$3&amp;V10,都馬連編集用!$B$13:$C$49,2,FALSE),"")))</f>
        <v/>
      </c>
      <c r="X10" s="53"/>
      <c r="Y10" s="139" t="str">
        <f>IF(IFERROR(VLOOKUP(X$3&amp;X10,都馬連編集用!$B$13:$C$49,2,FALSE),"")=0,"",(IFERROR(VLOOKUP(X$3&amp;X10,都馬連編集用!$B$13:$C$49,2,FALSE),"")))</f>
        <v/>
      </c>
      <c r="Z10" s="53"/>
      <c r="AA10" s="139" t="str">
        <f>IF(IFERROR(VLOOKUP(Z$3&amp;Z10,都馬連編集用!$B$13:$C$49,2,FALSE),"")=0,"",(IFERROR(VLOOKUP(Z$3&amp;Z10,都馬連編集用!$B$13:$C$49,2,FALSE),"")))</f>
        <v/>
      </c>
      <c r="AB10" s="53"/>
      <c r="AC10" s="139" t="str">
        <f>IF(IFERROR(VLOOKUP(AB$3&amp;AB10,都馬連編集用!$B$13:$C$49,2,FALSE),"")=0,"",(IFERROR(VLOOKUP(AB$3&amp;AB10,都馬連編集用!$B$13:$C$49,2,FALSE),"")))</f>
        <v/>
      </c>
      <c r="AD10" s="53"/>
      <c r="AE10" s="139" t="str">
        <f>IF(IFERROR(VLOOKUP(AD$3&amp;AD10,都馬連編集用!$B$13:$C$49,2,FALSE),"")=0,"",(IFERROR(VLOOKUP(AD$3&amp;AD10,都馬連編集用!$B$13:$C$49,2,FALSE),"")))</f>
        <v/>
      </c>
      <c r="AF10" s="53"/>
      <c r="AG10" s="139" t="str">
        <f>IF(IFERROR(VLOOKUP(AF$3&amp;AF10,都馬連編集用!$B$13:$C$49,2,FALSE),"")=0,"",(IFERROR(VLOOKUP(AF$3&amp;AF10,都馬連編集用!$B$13:$C$49,2,FALSE),"")))</f>
        <v/>
      </c>
      <c r="AH10" s="53"/>
      <c r="AI10" s="139" t="str">
        <f>IF(IFERROR(VLOOKUP(AH$3&amp;AH10,都馬連編集用!$B$13:$C$49,2,FALSE),"")=0,"",(IFERROR(VLOOKUP(AH$3&amp;AH10,都馬連編集用!$B$13:$C$49,2,FALSE),"")))</f>
        <v/>
      </c>
      <c r="AJ10" s="53"/>
      <c r="AK10" s="139" t="str">
        <f>IF(IFERROR(VLOOKUP(AJ$3&amp;AJ10,都馬連編集用!$B$13:$C$49,2,FALSE),"")=0,"",(IFERROR(VLOOKUP(AJ$3&amp;AJ10,都馬連編集用!$B$13:$C$49,2,FALSE),"")))</f>
        <v/>
      </c>
      <c r="AL10" s="53"/>
      <c r="AM10" s="139" t="str">
        <f>IF(IFERROR(VLOOKUP(AL$3&amp;AL10,都馬連編集用!$B$13:$C$49,2,FALSE),"")=0,"",(IFERROR(VLOOKUP(AL$3&amp;AL10,都馬連編集用!$B$13:$C$49,2,FALSE),"")))</f>
        <v/>
      </c>
      <c r="AN10" s="53"/>
      <c r="AO10" s="139" t="str">
        <f>IF(IFERROR(VLOOKUP(AN$3&amp;AN10,都馬連編集用!$B$13:$C$49,2,FALSE),"")=0,"",(IFERROR(VLOOKUP(AN$3&amp;AN10,都馬連編集用!$B$13:$C$49,2,FALSE),"")))</f>
        <v/>
      </c>
      <c r="AP10" s="53"/>
      <c r="AQ10" s="139" t="str">
        <f>IF(IFERROR(VLOOKUP(AP$3&amp;AP10,都馬連編集用!$B$13:$C$49,2,FALSE),"")=0,"",(IFERROR(VLOOKUP(AP$3&amp;AP10,都馬連編集用!$B$13:$C$49,2,FALSE),"")))</f>
        <v/>
      </c>
      <c r="AR10" s="53"/>
      <c r="AS10" s="139" t="str">
        <f>IF(IFERROR(VLOOKUP(AR$3&amp;AR10,都馬連編集用!$B$13:$C$49,2,FALSE),"")=0,"",(IFERROR(VLOOKUP(AR$3&amp;AR10,都馬連編集用!$B$13:$C$49,2,FALSE),"")))</f>
        <v/>
      </c>
      <c r="AT10" s="53"/>
      <c r="AU10" s="139" t="str">
        <f>IF(IFERROR(VLOOKUP(AT$3&amp;AT10,都馬連編集用!$B$13:$C$49,2,FALSE),"")=0,"",(IFERROR(VLOOKUP(AT$3&amp;AT10,都馬連編集用!$B$13:$C$49,2,FALSE),"")))</f>
        <v/>
      </c>
      <c r="AV10" s="53"/>
      <c r="AW10" s="139" t="str">
        <f>IF(IFERROR(VLOOKUP(AV$3&amp;AV10,都馬連編集用!$B$13:$C$49,2,FALSE),"")=0,"",(IFERROR(VLOOKUP(AV$3&amp;AV10,都馬連編集用!$B$13:$C$49,2,FALSE),"")))</f>
        <v/>
      </c>
      <c r="AX10" s="53"/>
      <c r="AY10" s="139" t="str">
        <f>IF(IFERROR(VLOOKUP(AX$3&amp;AX10,都馬連編集用!$B$13:$C$49,2,FALSE),"")=0,"",(IFERROR(VLOOKUP(AX$3&amp;AX10,都馬連編集用!$B$13:$C$49,2,FALSE),"")))</f>
        <v/>
      </c>
      <c r="AZ10" s="53"/>
      <c r="BA10" s="139" t="str">
        <f>IF(IFERROR(VLOOKUP(AZ$3&amp;AZ10,都馬連編集用!$B$13:$C$49,2,FALSE),"")=0,"",(IFERROR(VLOOKUP(AZ$3&amp;AZ10,都馬連編集用!$B$13:$C$49,2,FALSE),"")))</f>
        <v/>
      </c>
      <c r="BB10" s="53"/>
      <c r="BC10" s="139" t="str">
        <f>IF(IFERROR(VLOOKUP(BB$3&amp;BB10,都馬連編集用!$B$13:$C$49,2,FALSE),"")=0,"",(IFERROR(VLOOKUP(BB$3&amp;BB10,都馬連編集用!$B$13:$C$49,2,FALSE),"")))</f>
        <v/>
      </c>
      <c r="BD10" s="53"/>
      <c r="BE10" s="139" t="str">
        <f>IF(IFERROR(VLOOKUP(BD$3&amp;BD10,都馬連編集用!$B$13:$C$49,2,FALSE),"")=0,"",(IFERROR(VLOOKUP(BD$3&amp;BD10,都馬連編集用!$B$13:$C$49,2,FALSE),"")))</f>
        <v/>
      </c>
      <c r="BF10" s="53"/>
      <c r="BG10" s="139" t="str">
        <f>IF(IFERROR(VLOOKUP(BF$3&amp;BF10,都馬連編集用!$B$13:$C$49,2,FALSE),"")=0,"",(IFERROR(VLOOKUP(BF$3&amp;BF10,都馬連編集用!$B$13:$C$49,2,FALSE),"")))</f>
        <v/>
      </c>
      <c r="BH10" s="53"/>
      <c r="BI10" s="139" t="str">
        <f>IF(IFERROR(VLOOKUP(BH$3&amp;BH10,都馬連編集用!$B$13:$C$49,2,FALSE),"")=0,"",(IFERROR(VLOOKUP(BH$3&amp;BH10,都馬連編集用!$B$13:$C$49,2,FALSE),"")))</f>
        <v/>
      </c>
      <c r="BJ10" s="53"/>
      <c r="BK10" s="139" t="str">
        <f>IF(IFERROR(VLOOKUP(BJ$3&amp;BJ10,都馬連編集用!$B$13:$C$49,2,FALSE),"")=0,"",(IFERROR(VLOOKUP(BJ$3&amp;BJ10,都馬連編集用!$B$13:$C$49,2,FALSE),"")))</f>
        <v/>
      </c>
      <c r="BL10" s="53"/>
      <c r="BM10" s="139" t="str">
        <f>IF(IFERROR(VLOOKUP(BL$3&amp;BL10,都馬連編集用!$B$13:$C$49,2,FALSE),"")=0,"",(IFERROR(VLOOKUP(BL$3&amp;BL10,都馬連編集用!$B$13:$C$49,2,FALSE),"")))</f>
        <v/>
      </c>
      <c r="BN10" s="53"/>
      <c r="BO10" s="139" t="str">
        <f>IF(IFERROR(VLOOKUP(BN$3&amp;BN10,都馬連編集用!$B$13:$C$49,2,FALSE),"")=0,"",(IFERROR(VLOOKUP(BN$3&amp;BN10,都馬連編集用!$B$13:$C$49,2,FALSE),"")))</f>
        <v/>
      </c>
      <c r="BP10" s="53"/>
      <c r="BQ10" s="139" t="str">
        <f>IF(IFERROR(VLOOKUP(BP$3&amp;BP10,都馬連編集用!$B$13:$C$49,2,FALSE),"")=0,"",(IFERROR(VLOOKUP(BP$3&amp;BP10,都馬連編集用!$B$13:$C$49,2,FALSE),"")))</f>
        <v/>
      </c>
      <c r="BR10" s="53"/>
      <c r="BS10" s="139" t="str">
        <f>IF(IFERROR(VLOOKUP(BR$3&amp;BR10,都馬連編集用!$B$13:$C$49,2,FALSE),"")=0,"",(IFERROR(VLOOKUP(BR$3&amp;BR10,都馬連編集用!$B$13:$C$49,2,FALSE),"")))</f>
        <v/>
      </c>
      <c r="BT10" s="53"/>
      <c r="BU10" s="139" t="str">
        <f>IF(IFERROR(VLOOKUP(BT$3&amp;BT10,都馬連編集用!$B$13:$C$49,2,FALSE),"")=0,"",(IFERROR(VLOOKUP(BT$3&amp;BT10,都馬連編集用!$B$13:$C$49,2,FALSE),"")))</f>
        <v/>
      </c>
      <c r="BV10" s="53"/>
      <c r="BW10" s="139" t="str">
        <f>IF(IFERROR(VLOOKUP(BV$3&amp;BV10,都馬連編集用!$B$13:$C$49,2,FALSE),"")=0,"",(IFERROR(VLOOKUP(BV$3&amp;BV10,都馬連編集用!$B$13:$C$49,2,FALSE),"")))</f>
        <v/>
      </c>
      <c r="BX10" s="53"/>
      <c r="BY10" s="139" t="str">
        <f>IF(IFERROR(VLOOKUP(BX$3&amp;BX10,都馬連編集用!$B$13:$C$49,2,FALSE),"")=0,"",(IFERROR(VLOOKUP(BX$3&amp;BX10,都馬連編集用!$B$13:$C$49,2,FALSE),"")))</f>
        <v/>
      </c>
      <c r="BZ10" s="53"/>
      <c r="CA10" s="139" t="str">
        <f>IF(IFERROR(VLOOKUP(BZ$3&amp;BZ10,都馬連編集用!$B$13:$C$49,2,FALSE),"")=0,"",(IFERROR(VLOOKUP(BZ$3&amp;BZ10,都馬連編集用!$B$13:$C$49,2,FALSE),"")))</f>
        <v/>
      </c>
      <c r="CB10" s="53"/>
      <c r="CC10" s="139" t="str">
        <f>IF(IFERROR(VLOOKUP(CB$3&amp;CB10,都馬連編集用!$B$13:$C$49,2,FALSE),"")=0,"",(IFERROR(VLOOKUP(CB$3&amp;CB10,都馬連編集用!$B$13:$C$49,2,FALSE),"")))</f>
        <v/>
      </c>
      <c r="CD10" s="53"/>
      <c r="CE10" s="139" t="str">
        <f>IF(IFERROR(VLOOKUP(CD$3&amp;CD10,都馬連編集用!$B$13:$C$49,2,FALSE),"")=0,"",(IFERROR(VLOOKUP(CD$3&amp;CD10,都馬連編集用!$B$13:$C$49,2,FALSE),"")))</f>
        <v/>
      </c>
      <c r="CF10" s="53"/>
      <c r="CG10" s="139" t="str">
        <f>IF(IFERROR(VLOOKUP(CF$3&amp;CF10,都馬連編集用!$B$13:$C$49,2,FALSE),"")=0,"",(IFERROR(VLOOKUP(CF$3&amp;CF10,都馬連編集用!$B$13:$C$49,2,FALSE),"")))</f>
        <v/>
      </c>
      <c r="CH10" s="53"/>
      <c r="CI10" s="139" t="str">
        <f>IF(IFERROR(VLOOKUP(CH$3&amp;CH10,都馬連編集用!$B$13:$C$49,2,FALSE),"")=0,"",(IFERROR(VLOOKUP(CH$3&amp;CH10,都馬連編集用!$B$13:$C$49,2,FALSE),"")))</f>
        <v/>
      </c>
      <c r="CJ10" s="53"/>
      <c r="CK10" s="139" t="str">
        <f>IF(IFERROR(VLOOKUP(CJ$3&amp;CJ10,都馬連編集用!$B$13:$C$49,2,FALSE),"")=0,"",(IFERROR(VLOOKUP(CJ$3&amp;CJ10,都馬連編集用!$B$13:$C$49,2,FALSE),"")))</f>
        <v/>
      </c>
      <c r="CL10" s="53"/>
      <c r="CM10" s="139" t="str">
        <f>IF(IFERROR(VLOOKUP(CL$3&amp;CL10,都馬連編集用!$B$13:$C$49,2,FALSE),"")=0,"",(IFERROR(VLOOKUP(CL$3&amp;CL10,都馬連編集用!$B$13:$C$49,2,FALSE),"")))</f>
        <v/>
      </c>
      <c r="CN10" s="53"/>
      <c r="CO10" s="139" t="str">
        <f>IF(IFERROR(VLOOKUP(CN$3&amp;CN10,都馬連編集用!$B$13:$C$49,2,FALSE),"")=0,"",(IFERROR(VLOOKUP(CN$3&amp;CN10,都馬連編集用!$B$13:$C$49,2,FALSE),"")))</f>
        <v/>
      </c>
      <c r="CP10" s="53"/>
      <c r="CQ10" s="139" t="str">
        <f>IF(IFERROR(VLOOKUP(CP$3&amp;CP10,都馬連編集用!$B$13:$C$49,2,FALSE),"")=0,"",(IFERROR(VLOOKUP(CP$3&amp;CP10,都馬連編集用!$B$13:$C$49,2,FALSE),"")))</f>
        <v/>
      </c>
      <c r="CR10" s="53"/>
      <c r="CS10" s="139" t="str">
        <f>IF(IFERROR(VLOOKUP(CR$3&amp;CR10,都馬連編集用!$B$13:$C$49,2,FALSE),"")=0,"",(IFERROR(VLOOKUP(CR$3&amp;CR10,都馬連編集用!$B$13:$C$49,2,FALSE),"")))</f>
        <v/>
      </c>
      <c r="CT10" s="53"/>
      <c r="CU10" s="139" t="str">
        <f>IF(IFERROR(VLOOKUP(CT$3&amp;CT10,都馬連編集用!$B$13:$C$49,2,FALSE),"")=0,"",(IFERROR(VLOOKUP(CT$3&amp;CT10,都馬連編集用!$B$13:$C$49,2,FALSE),"")))</f>
        <v/>
      </c>
      <c r="CV10" s="53"/>
      <c r="CW10" s="139" t="str">
        <f>IF(IFERROR(VLOOKUP(CV$3&amp;CV10,都馬連編集用!$B$13:$C$49,2,FALSE),"")=0,"",(IFERROR(VLOOKUP(CV$3&amp;CV10,都馬連編集用!$B$13:$C$49,2,FALSE),"")))</f>
        <v/>
      </c>
      <c r="CX10" s="53"/>
      <c r="CY10" s="139" t="str">
        <f>IF(IFERROR(VLOOKUP(CX$3&amp;CX10,都馬連編集用!$B$13:$C$49,2,FALSE),"")=0,"",(IFERROR(VLOOKUP(CX$3&amp;CX10,都馬連編集用!$B$13:$C$49,2,FALSE),"")))</f>
        <v/>
      </c>
      <c r="CZ10" s="53"/>
      <c r="DA10" s="139" t="str">
        <f>IF(IFERROR(VLOOKUP(CZ$3&amp;CZ10,都馬連編集用!$B$13:$C$49,2,FALSE),"")=0,"",(IFERROR(VLOOKUP(CZ$3&amp;CZ10,都馬連編集用!$B$13:$C$49,2,FALSE),"")))</f>
        <v/>
      </c>
      <c r="DB10" s="53"/>
      <c r="DC10" s="139" t="str">
        <f>IF(IFERROR(VLOOKUP(DB$3&amp;DB10,都馬連編集用!$B$13:$C$49,2,FALSE),"")=0,"",(IFERROR(VLOOKUP(DB$3&amp;DB10,都馬連編集用!$B$13:$C$49,2,FALSE),"")))</f>
        <v/>
      </c>
      <c r="DD10" s="53"/>
      <c r="DE10" s="139" t="str">
        <f>IF(IFERROR(VLOOKUP(DD$3&amp;DD10,都馬連編集用!$B$13:$C$49,2,FALSE),"")=0,"",(IFERROR(VLOOKUP(DD$3&amp;DD10,都馬連編集用!$B$13:$C$49,2,FALSE),"")))</f>
        <v/>
      </c>
      <c r="DF10" s="53"/>
      <c r="DG10" s="139" t="str">
        <f>IF(IFERROR(VLOOKUP(DF$3&amp;DF10,都馬連編集用!$B$13:$C$49,2,FALSE),"")=0,"",(IFERROR(VLOOKUP(DF$3&amp;DF10,都馬連編集用!$B$13:$C$49,2,FALSE),"")))</f>
        <v/>
      </c>
      <c r="DH10" s="53"/>
      <c r="DI10" s="139" t="str">
        <f>IF(IFERROR(VLOOKUP(DH$3&amp;DH10,都馬連編集用!$B$13:$C$49,2,FALSE),"")=0,"",(IFERROR(VLOOKUP(DH$3&amp;DH10,都馬連編集用!$B$13:$C$49,2,FALSE),"")))</f>
        <v/>
      </c>
      <c r="DJ10" s="53"/>
      <c r="DK10" s="139" t="str">
        <f>IF(IFERROR(VLOOKUP(DJ$3&amp;DJ10,都馬連編集用!$B$13:$C$49,2,FALSE),"")=0,"",(IFERROR(VLOOKUP(DJ$3&amp;DJ10,都馬連編集用!$B$13:$C$49,2,FALSE),"")))</f>
        <v/>
      </c>
      <c r="DL10" s="53"/>
      <c r="DM10" s="139" t="str">
        <f>IF(IFERROR(VLOOKUP(DL$3&amp;DL10,都馬連編集用!$B$13:$C$49,2,FALSE),"")=0,"",(IFERROR(VLOOKUP(DL$3&amp;DL10,都馬連編集用!$B$13:$C$49,2,FALSE),"")))</f>
        <v/>
      </c>
      <c r="DN10" s="53"/>
      <c r="DO10" s="139" t="str">
        <f>IF(IFERROR(VLOOKUP(DN$3&amp;DN10,都馬連編集用!$B$13:$C$49,2,FALSE),"")=0,"",(IFERROR(VLOOKUP(DN$3&amp;DN10,都馬連編集用!$B$13:$C$49,2,FALSE),"")))</f>
        <v/>
      </c>
      <c r="DP10" s="53"/>
    </row>
    <row r="11" spans="1:154" ht="30.6" customHeight="1" x14ac:dyDescent="0.2">
      <c r="A11" s="34">
        <v>6</v>
      </c>
      <c r="D11" s="34">
        <f t="shared" si="53"/>
        <v>0</v>
      </c>
      <c r="F11" s="121"/>
      <c r="G11" s="141" t="str">
        <f>IFERROR(VLOOKUP(F11,'申込書2（馬匹・選手）'!$B$5:$D$54,3,FALSE),"")</f>
        <v/>
      </c>
      <c r="H11" s="121"/>
      <c r="I11" s="140" t="str">
        <f>IFERROR(VLOOKUP(H11,'申込書2（馬匹・選手）'!$F$5:$H$54,3,FALSE),"")</f>
        <v/>
      </c>
      <c r="J11" s="102" t="str">
        <f t="shared" si="54"/>
        <v/>
      </c>
      <c r="K11" s="107" t="str">
        <f>IFERROR(VLOOKUP(I11,'申込書2（馬匹・選手）'!$F$5:$H$54,3,FALSE),"")</f>
        <v/>
      </c>
      <c r="L11" s="53"/>
      <c r="M11" s="139" t="str">
        <f>IF(IFERROR(VLOOKUP(L$3&amp;L11,都馬連編集用!$B$13:$C$49,2,FALSE),"")=0,"",(IFERROR(VLOOKUP(L$3&amp;L11,都馬連編集用!$B$13:$C$49,2,FALSE),"")))</f>
        <v/>
      </c>
      <c r="N11" s="53"/>
      <c r="O11" s="139" t="str">
        <f>IF(IFERROR(VLOOKUP(N$3&amp;N11,都馬連編集用!$B$13:$C$49,2,FALSE),"")=0,"",(IFERROR(VLOOKUP(N$3&amp;N11,都馬連編集用!$B$13:$C$49,2,FALSE),"")))</f>
        <v/>
      </c>
      <c r="P11" s="53"/>
      <c r="Q11" s="139" t="str">
        <f>IF(IFERROR(VLOOKUP(P$3&amp;P11,都馬連編集用!$B$13:$C$49,2,FALSE),"")=0,"",(IFERROR(VLOOKUP(P$3&amp;P11,都馬連編集用!$B$13:$C$49,2,FALSE),"")))</f>
        <v/>
      </c>
      <c r="R11" s="53"/>
      <c r="S11" s="139" t="str">
        <f>IF(IFERROR(VLOOKUP(R$3&amp;R11,都馬連編集用!$B$13:$C$49,2,FALSE),"")=0,"",(IFERROR(VLOOKUP(R$3&amp;R11,都馬連編集用!$B$13:$C$49,2,FALSE),"")))</f>
        <v/>
      </c>
      <c r="T11" s="53"/>
      <c r="U11" s="139" t="str">
        <f>IF(IFERROR(VLOOKUP(T$3&amp;T11,都馬連編集用!$B$13:$C$49,2,FALSE),"")=0,"",(IFERROR(VLOOKUP(T$3&amp;T11,都馬連編集用!$B$13:$C$49,2,FALSE),"")))</f>
        <v/>
      </c>
      <c r="V11" s="53"/>
      <c r="W11" s="139" t="str">
        <f>IF(IFERROR(VLOOKUP(V$3&amp;V11,都馬連編集用!$B$13:$C$49,2,FALSE),"")=0,"",(IFERROR(VLOOKUP(V$3&amp;V11,都馬連編集用!$B$13:$C$49,2,FALSE),"")))</f>
        <v/>
      </c>
      <c r="X11" s="53"/>
      <c r="Y11" s="139" t="str">
        <f>IF(IFERROR(VLOOKUP(X$3&amp;X11,都馬連編集用!$B$13:$C$49,2,FALSE),"")=0,"",(IFERROR(VLOOKUP(X$3&amp;X11,都馬連編集用!$B$13:$C$49,2,FALSE),"")))</f>
        <v/>
      </c>
      <c r="Z11" s="53"/>
      <c r="AA11" s="139" t="str">
        <f>IF(IFERROR(VLOOKUP(Z$3&amp;Z11,都馬連編集用!$B$13:$C$49,2,FALSE),"")=0,"",(IFERROR(VLOOKUP(Z$3&amp;Z11,都馬連編集用!$B$13:$C$49,2,FALSE),"")))</f>
        <v/>
      </c>
      <c r="AB11" s="53"/>
      <c r="AC11" s="139" t="str">
        <f>IF(IFERROR(VLOOKUP(AB$3&amp;AB11,都馬連編集用!$B$13:$C$49,2,FALSE),"")=0,"",(IFERROR(VLOOKUP(AB$3&amp;AB11,都馬連編集用!$B$13:$C$49,2,FALSE),"")))</f>
        <v/>
      </c>
      <c r="AD11" s="53"/>
      <c r="AE11" s="139" t="str">
        <f>IF(IFERROR(VLOOKUP(AD$3&amp;AD11,都馬連編集用!$B$13:$C$49,2,FALSE),"")=0,"",(IFERROR(VLOOKUP(AD$3&amp;AD11,都馬連編集用!$B$13:$C$49,2,FALSE),"")))</f>
        <v/>
      </c>
      <c r="AF11" s="53"/>
      <c r="AG11" s="139" t="str">
        <f>IF(IFERROR(VLOOKUP(AF$3&amp;AF11,都馬連編集用!$B$13:$C$49,2,FALSE),"")=0,"",(IFERROR(VLOOKUP(AF$3&amp;AF11,都馬連編集用!$B$13:$C$49,2,FALSE),"")))</f>
        <v/>
      </c>
      <c r="AH11" s="53"/>
      <c r="AI11" s="139" t="str">
        <f>IF(IFERROR(VLOOKUP(AH$3&amp;AH11,都馬連編集用!$B$13:$C$49,2,FALSE),"")=0,"",(IFERROR(VLOOKUP(AH$3&amp;AH11,都馬連編集用!$B$13:$C$49,2,FALSE),"")))</f>
        <v/>
      </c>
      <c r="AJ11" s="53"/>
      <c r="AK11" s="139" t="str">
        <f>IF(IFERROR(VLOOKUP(AJ$3&amp;AJ11,都馬連編集用!$B$13:$C$49,2,FALSE),"")=0,"",(IFERROR(VLOOKUP(AJ$3&amp;AJ11,都馬連編集用!$B$13:$C$49,2,FALSE),"")))</f>
        <v/>
      </c>
      <c r="AL11" s="53"/>
      <c r="AM11" s="139" t="str">
        <f>IF(IFERROR(VLOOKUP(AL$3&amp;AL11,都馬連編集用!$B$13:$C$49,2,FALSE),"")=0,"",(IFERROR(VLOOKUP(AL$3&amp;AL11,都馬連編集用!$B$13:$C$49,2,FALSE),"")))</f>
        <v/>
      </c>
      <c r="AN11" s="53"/>
      <c r="AO11" s="139" t="str">
        <f>IF(IFERROR(VLOOKUP(AN$3&amp;AN11,都馬連編集用!$B$13:$C$49,2,FALSE),"")=0,"",(IFERROR(VLOOKUP(AN$3&amp;AN11,都馬連編集用!$B$13:$C$49,2,FALSE),"")))</f>
        <v/>
      </c>
      <c r="AP11" s="53"/>
      <c r="AQ11" s="139" t="str">
        <f>IF(IFERROR(VLOOKUP(AP$3&amp;AP11,都馬連編集用!$B$13:$C$49,2,FALSE),"")=0,"",(IFERROR(VLOOKUP(AP$3&amp;AP11,都馬連編集用!$B$13:$C$49,2,FALSE),"")))</f>
        <v/>
      </c>
      <c r="AR11" s="53"/>
      <c r="AS11" s="139" t="str">
        <f>IF(IFERROR(VLOOKUP(AR$3&amp;AR11,都馬連編集用!$B$13:$C$49,2,FALSE),"")=0,"",(IFERROR(VLOOKUP(AR$3&amp;AR11,都馬連編集用!$B$13:$C$49,2,FALSE),"")))</f>
        <v/>
      </c>
      <c r="AT11" s="53"/>
      <c r="AU11" s="139" t="str">
        <f>IF(IFERROR(VLOOKUP(AT$3&amp;AT11,都馬連編集用!$B$13:$C$49,2,FALSE),"")=0,"",(IFERROR(VLOOKUP(AT$3&amp;AT11,都馬連編集用!$B$13:$C$49,2,FALSE),"")))</f>
        <v/>
      </c>
      <c r="AV11" s="53"/>
      <c r="AW11" s="139" t="str">
        <f>IF(IFERROR(VLOOKUP(AV$3&amp;AV11,都馬連編集用!$B$13:$C$49,2,FALSE),"")=0,"",(IFERROR(VLOOKUP(AV$3&amp;AV11,都馬連編集用!$B$13:$C$49,2,FALSE),"")))</f>
        <v/>
      </c>
      <c r="AX11" s="53"/>
      <c r="AY11" s="139" t="str">
        <f>IF(IFERROR(VLOOKUP(AX$3&amp;AX11,都馬連編集用!$B$13:$C$49,2,FALSE),"")=0,"",(IFERROR(VLOOKUP(AX$3&amp;AX11,都馬連編集用!$B$13:$C$49,2,FALSE),"")))</f>
        <v/>
      </c>
      <c r="AZ11" s="53"/>
      <c r="BA11" s="139" t="str">
        <f>IF(IFERROR(VLOOKUP(AZ$3&amp;AZ11,都馬連編集用!$B$13:$C$49,2,FALSE),"")=0,"",(IFERROR(VLOOKUP(AZ$3&amp;AZ11,都馬連編集用!$B$13:$C$49,2,FALSE),"")))</f>
        <v/>
      </c>
      <c r="BB11" s="53"/>
      <c r="BC11" s="139" t="str">
        <f>IF(IFERROR(VLOOKUP(BB$3&amp;BB11,都馬連編集用!$B$13:$C$49,2,FALSE),"")=0,"",(IFERROR(VLOOKUP(BB$3&amp;BB11,都馬連編集用!$B$13:$C$49,2,FALSE),"")))</f>
        <v/>
      </c>
      <c r="BD11" s="53"/>
      <c r="BE11" s="139" t="str">
        <f>IF(IFERROR(VLOOKUP(BD$3&amp;BD11,都馬連編集用!$B$13:$C$49,2,FALSE),"")=0,"",(IFERROR(VLOOKUP(BD$3&amp;BD11,都馬連編集用!$B$13:$C$49,2,FALSE),"")))</f>
        <v/>
      </c>
      <c r="BF11" s="53"/>
      <c r="BG11" s="139" t="str">
        <f>IF(IFERROR(VLOOKUP(BF$3&amp;BF11,都馬連編集用!$B$13:$C$49,2,FALSE),"")=0,"",(IFERROR(VLOOKUP(BF$3&amp;BF11,都馬連編集用!$B$13:$C$49,2,FALSE),"")))</f>
        <v/>
      </c>
      <c r="BH11" s="53"/>
      <c r="BI11" s="139" t="str">
        <f>IF(IFERROR(VLOOKUP(BH$3&amp;BH11,都馬連編集用!$B$13:$C$49,2,FALSE),"")=0,"",(IFERROR(VLOOKUP(BH$3&amp;BH11,都馬連編集用!$B$13:$C$49,2,FALSE),"")))</f>
        <v/>
      </c>
      <c r="BJ11" s="53"/>
      <c r="BK11" s="139" t="str">
        <f>IF(IFERROR(VLOOKUP(BJ$3&amp;BJ11,都馬連編集用!$B$13:$C$49,2,FALSE),"")=0,"",(IFERROR(VLOOKUP(BJ$3&amp;BJ11,都馬連編集用!$B$13:$C$49,2,FALSE),"")))</f>
        <v/>
      </c>
      <c r="BL11" s="53"/>
      <c r="BM11" s="139" t="str">
        <f>IF(IFERROR(VLOOKUP(BL$3&amp;BL11,都馬連編集用!$B$13:$C$49,2,FALSE),"")=0,"",(IFERROR(VLOOKUP(BL$3&amp;BL11,都馬連編集用!$B$13:$C$49,2,FALSE),"")))</f>
        <v/>
      </c>
      <c r="BN11" s="53"/>
      <c r="BO11" s="139" t="str">
        <f>IF(IFERROR(VLOOKUP(BN$3&amp;BN11,都馬連編集用!$B$13:$C$49,2,FALSE),"")=0,"",(IFERROR(VLOOKUP(BN$3&amp;BN11,都馬連編集用!$B$13:$C$49,2,FALSE),"")))</f>
        <v/>
      </c>
      <c r="BP11" s="53"/>
      <c r="BQ11" s="139" t="str">
        <f>IF(IFERROR(VLOOKUP(BP$3&amp;BP11,都馬連編集用!$B$13:$C$49,2,FALSE),"")=0,"",(IFERROR(VLOOKUP(BP$3&amp;BP11,都馬連編集用!$B$13:$C$49,2,FALSE),"")))</f>
        <v/>
      </c>
      <c r="BR11" s="53"/>
      <c r="BS11" s="139" t="str">
        <f>IF(IFERROR(VLOOKUP(BR$3&amp;BR11,都馬連編集用!$B$13:$C$49,2,FALSE),"")=0,"",(IFERROR(VLOOKUP(BR$3&amp;BR11,都馬連編集用!$B$13:$C$49,2,FALSE),"")))</f>
        <v/>
      </c>
      <c r="BT11" s="53"/>
      <c r="BU11" s="139" t="str">
        <f>IF(IFERROR(VLOOKUP(BT$3&amp;BT11,都馬連編集用!$B$13:$C$49,2,FALSE),"")=0,"",(IFERROR(VLOOKUP(BT$3&amp;BT11,都馬連編集用!$B$13:$C$49,2,FALSE),"")))</f>
        <v/>
      </c>
      <c r="BV11" s="53"/>
      <c r="BW11" s="139" t="str">
        <f>IF(IFERROR(VLOOKUP(BV$3&amp;BV11,都馬連編集用!$B$13:$C$49,2,FALSE),"")=0,"",(IFERROR(VLOOKUP(BV$3&amp;BV11,都馬連編集用!$B$13:$C$49,2,FALSE),"")))</f>
        <v/>
      </c>
      <c r="BX11" s="53"/>
      <c r="BY11" s="139" t="str">
        <f>IF(IFERROR(VLOOKUP(BX$3&amp;BX11,都馬連編集用!$B$13:$C$49,2,FALSE),"")=0,"",(IFERROR(VLOOKUP(BX$3&amp;BX11,都馬連編集用!$B$13:$C$49,2,FALSE),"")))</f>
        <v/>
      </c>
      <c r="BZ11" s="53"/>
      <c r="CA11" s="139" t="str">
        <f>IF(IFERROR(VLOOKUP(BZ$3&amp;BZ11,都馬連編集用!$B$13:$C$49,2,FALSE),"")=0,"",(IFERROR(VLOOKUP(BZ$3&amp;BZ11,都馬連編集用!$B$13:$C$49,2,FALSE),"")))</f>
        <v/>
      </c>
      <c r="CB11" s="53"/>
      <c r="CC11" s="139" t="str">
        <f>IF(IFERROR(VLOOKUP(CB$3&amp;CB11,都馬連編集用!$B$13:$C$49,2,FALSE),"")=0,"",(IFERROR(VLOOKUP(CB$3&amp;CB11,都馬連編集用!$B$13:$C$49,2,FALSE),"")))</f>
        <v/>
      </c>
      <c r="CD11" s="53"/>
      <c r="CE11" s="139" t="str">
        <f>IF(IFERROR(VLOOKUP(CD$3&amp;CD11,都馬連編集用!$B$13:$C$49,2,FALSE),"")=0,"",(IFERROR(VLOOKUP(CD$3&amp;CD11,都馬連編集用!$B$13:$C$49,2,FALSE),"")))</f>
        <v/>
      </c>
      <c r="CF11" s="53"/>
      <c r="CG11" s="139" t="str">
        <f>IF(IFERROR(VLOOKUP(CF$3&amp;CF11,都馬連編集用!$B$13:$C$49,2,FALSE),"")=0,"",(IFERROR(VLOOKUP(CF$3&amp;CF11,都馬連編集用!$B$13:$C$49,2,FALSE),"")))</f>
        <v/>
      </c>
      <c r="CH11" s="53"/>
      <c r="CI11" s="139" t="str">
        <f>IF(IFERROR(VLOOKUP(CH$3&amp;CH11,都馬連編集用!$B$13:$C$49,2,FALSE),"")=0,"",(IFERROR(VLOOKUP(CH$3&amp;CH11,都馬連編集用!$B$13:$C$49,2,FALSE),"")))</f>
        <v/>
      </c>
      <c r="CJ11" s="53"/>
      <c r="CK11" s="139" t="str">
        <f>IF(IFERROR(VLOOKUP(CJ$3&amp;CJ11,都馬連編集用!$B$13:$C$49,2,FALSE),"")=0,"",(IFERROR(VLOOKUP(CJ$3&amp;CJ11,都馬連編集用!$B$13:$C$49,2,FALSE),"")))</f>
        <v/>
      </c>
      <c r="CL11" s="53"/>
      <c r="CM11" s="139" t="str">
        <f>IF(IFERROR(VLOOKUP(CL$3&amp;CL11,都馬連編集用!$B$13:$C$49,2,FALSE),"")=0,"",(IFERROR(VLOOKUP(CL$3&amp;CL11,都馬連編集用!$B$13:$C$49,2,FALSE),"")))</f>
        <v/>
      </c>
      <c r="CN11" s="53"/>
      <c r="CO11" s="139" t="str">
        <f>IF(IFERROR(VLOOKUP(CN$3&amp;CN11,都馬連編集用!$B$13:$C$49,2,FALSE),"")=0,"",(IFERROR(VLOOKUP(CN$3&amp;CN11,都馬連編集用!$B$13:$C$49,2,FALSE),"")))</f>
        <v/>
      </c>
      <c r="CP11" s="53"/>
      <c r="CQ11" s="139" t="str">
        <f>IF(IFERROR(VLOOKUP(CP$3&amp;CP11,都馬連編集用!$B$13:$C$49,2,FALSE),"")=0,"",(IFERROR(VLOOKUP(CP$3&amp;CP11,都馬連編集用!$B$13:$C$49,2,FALSE),"")))</f>
        <v/>
      </c>
      <c r="CR11" s="53"/>
      <c r="CS11" s="139" t="str">
        <f>IF(IFERROR(VLOOKUP(CR$3&amp;CR11,都馬連編集用!$B$13:$C$49,2,FALSE),"")=0,"",(IFERROR(VLOOKUP(CR$3&amp;CR11,都馬連編集用!$B$13:$C$49,2,FALSE),"")))</f>
        <v/>
      </c>
      <c r="CT11" s="53"/>
      <c r="CU11" s="139" t="str">
        <f>IF(IFERROR(VLOOKUP(CT$3&amp;CT11,都馬連編集用!$B$13:$C$49,2,FALSE),"")=0,"",(IFERROR(VLOOKUP(CT$3&amp;CT11,都馬連編集用!$B$13:$C$49,2,FALSE),"")))</f>
        <v/>
      </c>
      <c r="CV11" s="53"/>
      <c r="CW11" s="139" t="str">
        <f>IF(IFERROR(VLOOKUP(CV$3&amp;CV11,都馬連編集用!$B$13:$C$49,2,FALSE),"")=0,"",(IFERROR(VLOOKUP(CV$3&amp;CV11,都馬連編集用!$B$13:$C$49,2,FALSE),"")))</f>
        <v/>
      </c>
      <c r="CX11" s="53"/>
      <c r="CY11" s="139" t="str">
        <f>IF(IFERROR(VLOOKUP(CX$3&amp;CX11,都馬連編集用!$B$13:$C$49,2,FALSE),"")=0,"",(IFERROR(VLOOKUP(CX$3&amp;CX11,都馬連編集用!$B$13:$C$49,2,FALSE),"")))</f>
        <v/>
      </c>
      <c r="CZ11" s="53"/>
      <c r="DA11" s="139" t="str">
        <f>IF(IFERROR(VLOOKUP(CZ$3&amp;CZ11,都馬連編集用!$B$13:$C$49,2,FALSE),"")=0,"",(IFERROR(VLOOKUP(CZ$3&amp;CZ11,都馬連編集用!$B$13:$C$49,2,FALSE),"")))</f>
        <v/>
      </c>
      <c r="DB11" s="53"/>
      <c r="DC11" s="139" t="str">
        <f>IF(IFERROR(VLOOKUP(DB$3&amp;DB11,都馬連編集用!$B$13:$C$49,2,FALSE),"")=0,"",(IFERROR(VLOOKUP(DB$3&amp;DB11,都馬連編集用!$B$13:$C$49,2,FALSE),"")))</f>
        <v/>
      </c>
      <c r="DD11" s="53"/>
      <c r="DE11" s="139" t="str">
        <f>IF(IFERROR(VLOOKUP(DD$3&amp;DD11,都馬連編集用!$B$13:$C$49,2,FALSE),"")=0,"",(IFERROR(VLOOKUP(DD$3&amp;DD11,都馬連編集用!$B$13:$C$49,2,FALSE),"")))</f>
        <v/>
      </c>
      <c r="DF11" s="53"/>
      <c r="DG11" s="139" t="str">
        <f>IF(IFERROR(VLOOKUP(DF$3&amp;DF11,都馬連編集用!$B$13:$C$49,2,FALSE),"")=0,"",(IFERROR(VLOOKUP(DF$3&amp;DF11,都馬連編集用!$B$13:$C$49,2,FALSE),"")))</f>
        <v/>
      </c>
      <c r="DH11" s="53"/>
      <c r="DI11" s="139" t="str">
        <f>IF(IFERROR(VLOOKUP(DH$3&amp;DH11,都馬連編集用!$B$13:$C$49,2,FALSE),"")=0,"",(IFERROR(VLOOKUP(DH$3&amp;DH11,都馬連編集用!$B$13:$C$49,2,FALSE),"")))</f>
        <v/>
      </c>
      <c r="DJ11" s="53"/>
      <c r="DK11" s="139" t="str">
        <f>IF(IFERROR(VLOOKUP(DJ$3&amp;DJ11,都馬連編集用!$B$13:$C$49,2,FALSE),"")=0,"",(IFERROR(VLOOKUP(DJ$3&amp;DJ11,都馬連編集用!$B$13:$C$49,2,FALSE),"")))</f>
        <v/>
      </c>
      <c r="DL11" s="53"/>
      <c r="DM11" s="139" t="str">
        <f>IF(IFERROR(VLOOKUP(DL$3&amp;DL11,都馬連編集用!$B$13:$C$49,2,FALSE),"")=0,"",(IFERROR(VLOOKUP(DL$3&amp;DL11,都馬連編集用!$B$13:$C$49,2,FALSE),"")))</f>
        <v/>
      </c>
      <c r="DN11" s="53"/>
      <c r="DO11" s="139" t="str">
        <f>IF(IFERROR(VLOOKUP(DN$3&amp;DN11,都馬連編集用!$B$13:$C$49,2,FALSE),"")=0,"",(IFERROR(VLOOKUP(DN$3&amp;DN11,都馬連編集用!$B$13:$C$49,2,FALSE),"")))</f>
        <v/>
      </c>
      <c r="DP11" s="53"/>
    </row>
    <row r="12" spans="1:154" ht="30.6" customHeight="1" x14ac:dyDescent="0.2">
      <c r="A12" s="34">
        <v>7</v>
      </c>
      <c r="D12" s="34">
        <f t="shared" si="53"/>
        <v>0</v>
      </c>
      <c r="F12" s="121"/>
      <c r="G12" s="141" t="str">
        <f>IFERROR(VLOOKUP(F12,'申込書2（馬匹・選手）'!$B$5:$D$54,3,FALSE),"")</f>
        <v/>
      </c>
      <c r="H12" s="121"/>
      <c r="I12" s="140" t="str">
        <f>IFERROR(VLOOKUP(H12,'申込書2（馬匹・選手）'!$F$5:$H$54,3,FALSE),"")</f>
        <v/>
      </c>
      <c r="J12" s="102" t="str">
        <f t="shared" si="54"/>
        <v/>
      </c>
      <c r="K12" s="107" t="str">
        <f>IFERROR(VLOOKUP(I12,'申込書2（馬匹・選手）'!$F$5:$H$54,3,FALSE),"")</f>
        <v/>
      </c>
      <c r="L12" s="53"/>
      <c r="M12" s="139" t="str">
        <f>IF(IFERROR(VLOOKUP(L$3&amp;L12,都馬連編集用!$B$13:$C$49,2,FALSE),"")=0,"",(IFERROR(VLOOKUP(L$3&amp;L12,都馬連編集用!$B$13:$C$49,2,FALSE),"")))</f>
        <v/>
      </c>
      <c r="N12" s="53"/>
      <c r="O12" s="139" t="str">
        <f>IF(IFERROR(VLOOKUP(N$3&amp;N12,都馬連編集用!$B$13:$C$49,2,FALSE),"")=0,"",(IFERROR(VLOOKUP(N$3&amp;N12,都馬連編集用!$B$13:$C$49,2,FALSE),"")))</f>
        <v/>
      </c>
      <c r="P12" s="53"/>
      <c r="Q12" s="139" t="str">
        <f>IF(IFERROR(VLOOKUP(P$3&amp;P12,都馬連編集用!$B$13:$C$49,2,FALSE),"")=0,"",(IFERROR(VLOOKUP(P$3&amp;P12,都馬連編集用!$B$13:$C$49,2,FALSE),"")))</f>
        <v/>
      </c>
      <c r="R12" s="53"/>
      <c r="S12" s="139" t="str">
        <f>IF(IFERROR(VLOOKUP(R$3&amp;R12,都馬連編集用!$B$13:$C$49,2,FALSE),"")=0,"",(IFERROR(VLOOKUP(R$3&amp;R12,都馬連編集用!$B$13:$C$49,2,FALSE),"")))</f>
        <v/>
      </c>
      <c r="T12" s="53"/>
      <c r="U12" s="139" t="str">
        <f>IF(IFERROR(VLOOKUP(T$3&amp;T12,都馬連編集用!$B$13:$C$49,2,FALSE),"")=0,"",(IFERROR(VLOOKUP(T$3&amp;T12,都馬連編集用!$B$13:$C$49,2,FALSE),"")))</f>
        <v/>
      </c>
      <c r="V12" s="53"/>
      <c r="W12" s="139" t="str">
        <f>IF(IFERROR(VLOOKUP(V$3&amp;V12,都馬連編集用!$B$13:$C$49,2,FALSE),"")=0,"",(IFERROR(VLOOKUP(V$3&amp;V12,都馬連編集用!$B$13:$C$49,2,FALSE),"")))</f>
        <v/>
      </c>
      <c r="X12" s="53"/>
      <c r="Y12" s="139" t="str">
        <f>IF(IFERROR(VLOOKUP(X$3&amp;X12,都馬連編集用!$B$13:$C$49,2,FALSE),"")=0,"",(IFERROR(VLOOKUP(X$3&amp;X12,都馬連編集用!$B$13:$C$49,2,FALSE),"")))</f>
        <v/>
      </c>
      <c r="Z12" s="53"/>
      <c r="AA12" s="139" t="str">
        <f>IF(IFERROR(VLOOKUP(Z$3&amp;Z12,都馬連編集用!$B$13:$C$49,2,FALSE),"")=0,"",(IFERROR(VLOOKUP(Z$3&amp;Z12,都馬連編集用!$B$13:$C$49,2,FALSE),"")))</f>
        <v/>
      </c>
      <c r="AB12" s="53"/>
      <c r="AC12" s="139" t="str">
        <f>IF(IFERROR(VLOOKUP(AB$3&amp;AB12,都馬連編集用!$B$13:$C$49,2,FALSE),"")=0,"",(IFERROR(VLOOKUP(AB$3&amp;AB12,都馬連編集用!$B$13:$C$49,2,FALSE),"")))</f>
        <v/>
      </c>
      <c r="AD12" s="53"/>
      <c r="AE12" s="139" t="str">
        <f>IF(IFERROR(VLOOKUP(AD$3&amp;AD12,都馬連編集用!$B$13:$C$49,2,FALSE),"")=0,"",(IFERROR(VLOOKUP(AD$3&amp;AD12,都馬連編集用!$B$13:$C$49,2,FALSE),"")))</f>
        <v/>
      </c>
      <c r="AF12" s="53"/>
      <c r="AG12" s="139" t="str">
        <f>IF(IFERROR(VLOOKUP(AF$3&amp;AF12,都馬連編集用!$B$13:$C$49,2,FALSE),"")=0,"",(IFERROR(VLOOKUP(AF$3&amp;AF12,都馬連編集用!$B$13:$C$49,2,FALSE),"")))</f>
        <v/>
      </c>
      <c r="AH12" s="53"/>
      <c r="AI12" s="139" t="str">
        <f>IF(IFERROR(VLOOKUP(AH$3&amp;AH12,都馬連編集用!$B$13:$C$49,2,FALSE),"")=0,"",(IFERROR(VLOOKUP(AH$3&amp;AH12,都馬連編集用!$B$13:$C$49,2,FALSE),"")))</f>
        <v/>
      </c>
      <c r="AJ12" s="53"/>
      <c r="AK12" s="139" t="str">
        <f>IF(IFERROR(VLOOKUP(AJ$3&amp;AJ12,都馬連編集用!$B$13:$C$49,2,FALSE),"")=0,"",(IFERROR(VLOOKUP(AJ$3&amp;AJ12,都馬連編集用!$B$13:$C$49,2,FALSE),"")))</f>
        <v/>
      </c>
      <c r="AL12" s="53"/>
      <c r="AM12" s="139" t="str">
        <f>IF(IFERROR(VLOOKUP(AL$3&amp;AL12,都馬連編集用!$B$13:$C$49,2,FALSE),"")=0,"",(IFERROR(VLOOKUP(AL$3&amp;AL12,都馬連編集用!$B$13:$C$49,2,FALSE),"")))</f>
        <v/>
      </c>
      <c r="AN12" s="53"/>
      <c r="AO12" s="139" t="str">
        <f>IF(IFERROR(VLOOKUP(AN$3&amp;AN12,都馬連編集用!$B$13:$C$49,2,FALSE),"")=0,"",(IFERROR(VLOOKUP(AN$3&amp;AN12,都馬連編集用!$B$13:$C$49,2,FALSE),"")))</f>
        <v/>
      </c>
      <c r="AP12" s="53"/>
      <c r="AQ12" s="139" t="str">
        <f>IF(IFERROR(VLOOKUP(AP$3&amp;AP12,都馬連編集用!$B$13:$C$49,2,FALSE),"")=0,"",(IFERROR(VLOOKUP(AP$3&amp;AP12,都馬連編集用!$B$13:$C$49,2,FALSE),"")))</f>
        <v/>
      </c>
      <c r="AR12" s="53"/>
      <c r="AS12" s="139" t="str">
        <f>IF(IFERROR(VLOOKUP(AR$3&amp;AR12,都馬連編集用!$B$13:$C$49,2,FALSE),"")=0,"",(IFERROR(VLOOKUP(AR$3&amp;AR12,都馬連編集用!$B$13:$C$49,2,FALSE),"")))</f>
        <v/>
      </c>
      <c r="AT12" s="53"/>
      <c r="AU12" s="139" t="str">
        <f>IF(IFERROR(VLOOKUP(AT$3&amp;AT12,都馬連編集用!$B$13:$C$49,2,FALSE),"")=0,"",(IFERROR(VLOOKUP(AT$3&amp;AT12,都馬連編集用!$B$13:$C$49,2,FALSE),"")))</f>
        <v/>
      </c>
      <c r="AV12" s="53"/>
      <c r="AW12" s="139" t="str">
        <f>IF(IFERROR(VLOOKUP(AV$3&amp;AV12,都馬連編集用!$B$13:$C$49,2,FALSE),"")=0,"",(IFERROR(VLOOKUP(AV$3&amp;AV12,都馬連編集用!$B$13:$C$49,2,FALSE),"")))</f>
        <v/>
      </c>
      <c r="AX12" s="53"/>
      <c r="AY12" s="139" t="str">
        <f>IF(IFERROR(VLOOKUP(AX$3&amp;AX12,都馬連編集用!$B$13:$C$49,2,FALSE),"")=0,"",(IFERROR(VLOOKUP(AX$3&amp;AX12,都馬連編集用!$B$13:$C$49,2,FALSE),"")))</f>
        <v/>
      </c>
      <c r="AZ12" s="53"/>
      <c r="BA12" s="139" t="str">
        <f>IF(IFERROR(VLOOKUP(AZ$3&amp;AZ12,都馬連編集用!$B$13:$C$49,2,FALSE),"")=0,"",(IFERROR(VLOOKUP(AZ$3&amp;AZ12,都馬連編集用!$B$13:$C$49,2,FALSE),"")))</f>
        <v/>
      </c>
      <c r="BB12" s="53"/>
      <c r="BC12" s="139" t="str">
        <f>IF(IFERROR(VLOOKUP(BB$3&amp;BB12,都馬連編集用!$B$13:$C$49,2,FALSE),"")=0,"",(IFERROR(VLOOKUP(BB$3&amp;BB12,都馬連編集用!$B$13:$C$49,2,FALSE),"")))</f>
        <v/>
      </c>
      <c r="BD12" s="53"/>
      <c r="BE12" s="139" t="str">
        <f>IF(IFERROR(VLOOKUP(BD$3&amp;BD12,都馬連編集用!$B$13:$C$49,2,FALSE),"")=0,"",(IFERROR(VLOOKUP(BD$3&amp;BD12,都馬連編集用!$B$13:$C$49,2,FALSE),"")))</f>
        <v/>
      </c>
      <c r="BF12" s="53"/>
      <c r="BG12" s="139" t="str">
        <f>IF(IFERROR(VLOOKUP(BF$3&amp;BF12,都馬連編集用!$B$13:$C$49,2,FALSE),"")=0,"",(IFERROR(VLOOKUP(BF$3&amp;BF12,都馬連編集用!$B$13:$C$49,2,FALSE),"")))</f>
        <v/>
      </c>
      <c r="BH12" s="53"/>
      <c r="BI12" s="139" t="str">
        <f>IF(IFERROR(VLOOKUP(BH$3&amp;BH12,都馬連編集用!$B$13:$C$49,2,FALSE),"")=0,"",(IFERROR(VLOOKUP(BH$3&amp;BH12,都馬連編集用!$B$13:$C$49,2,FALSE),"")))</f>
        <v/>
      </c>
      <c r="BJ12" s="53"/>
      <c r="BK12" s="139" t="str">
        <f>IF(IFERROR(VLOOKUP(BJ$3&amp;BJ12,都馬連編集用!$B$13:$C$49,2,FALSE),"")=0,"",(IFERROR(VLOOKUP(BJ$3&amp;BJ12,都馬連編集用!$B$13:$C$49,2,FALSE),"")))</f>
        <v/>
      </c>
      <c r="BL12" s="53"/>
      <c r="BM12" s="139" t="str">
        <f>IF(IFERROR(VLOOKUP(BL$3&amp;BL12,都馬連編集用!$B$13:$C$49,2,FALSE),"")=0,"",(IFERROR(VLOOKUP(BL$3&amp;BL12,都馬連編集用!$B$13:$C$49,2,FALSE),"")))</f>
        <v/>
      </c>
      <c r="BN12" s="53"/>
      <c r="BO12" s="139" t="str">
        <f>IF(IFERROR(VLOOKUP(BN$3&amp;BN12,都馬連編集用!$B$13:$C$49,2,FALSE),"")=0,"",(IFERROR(VLOOKUP(BN$3&amp;BN12,都馬連編集用!$B$13:$C$49,2,FALSE),"")))</f>
        <v/>
      </c>
      <c r="BP12" s="53"/>
      <c r="BQ12" s="139" t="str">
        <f>IF(IFERROR(VLOOKUP(BP$3&amp;BP12,都馬連編集用!$B$13:$C$49,2,FALSE),"")=0,"",(IFERROR(VLOOKUP(BP$3&amp;BP12,都馬連編集用!$B$13:$C$49,2,FALSE),"")))</f>
        <v/>
      </c>
      <c r="BR12" s="53"/>
      <c r="BS12" s="139" t="str">
        <f>IF(IFERROR(VLOOKUP(BR$3&amp;BR12,都馬連編集用!$B$13:$C$49,2,FALSE),"")=0,"",(IFERROR(VLOOKUP(BR$3&amp;BR12,都馬連編集用!$B$13:$C$49,2,FALSE),"")))</f>
        <v/>
      </c>
      <c r="BT12" s="53"/>
      <c r="BU12" s="139" t="str">
        <f>IF(IFERROR(VLOOKUP(BT$3&amp;BT12,都馬連編集用!$B$13:$C$49,2,FALSE),"")=0,"",(IFERROR(VLOOKUP(BT$3&amp;BT12,都馬連編集用!$B$13:$C$49,2,FALSE),"")))</f>
        <v/>
      </c>
      <c r="BV12" s="53"/>
      <c r="BW12" s="139" t="str">
        <f>IF(IFERROR(VLOOKUP(BV$3&amp;BV12,都馬連編集用!$B$13:$C$49,2,FALSE),"")=0,"",(IFERROR(VLOOKUP(BV$3&amp;BV12,都馬連編集用!$B$13:$C$49,2,FALSE),"")))</f>
        <v/>
      </c>
      <c r="BX12" s="53"/>
      <c r="BY12" s="139" t="str">
        <f>IF(IFERROR(VLOOKUP(BX$3&amp;BX12,都馬連編集用!$B$13:$C$49,2,FALSE),"")=0,"",(IFERROR(VLOOKUP(BX$3&amp;BX12,都馬連編集用!$B$13:$C$49,2,FALSE),"")))</f>
        <v/>
      </c>
      <c r="BZ12" s="53"/>
      <c r="CA12" s="139" t="str">
        <f>IF(IFERROR(VLOOKUP(BZ$3&amp;BZ12,都馬連編集用!$B$13:$C$49,2,FALSE),"")=0,"",(IFERROR(VLOOKUP(BZ$3&amp;BZ12,都馬連編集用!$B$13:$C$49,2,FALSE),"")))</f>
        <v/>
      </c>
      <c r="CB12" s="53"/>
      <c r="CC12" s="139" t="str">
        <f>IF(IFERROR(VLOOKUP(CB$3&amp;CB12,都馬連編集用!$B$13:$C$49,2,FALSE),"")=0,"",(IFERROR(VLOOKUP(CB$3&amp;CB12,都馬連編集用!$B$13:$C$49,2,FALSE),"")))</f>
        <v/>
      </c>
      <c r="CD12" s="53"/>
      <c r="CE12" s="139" t="str">
        <f>IF(IFERROR(VLOOKUP(CD$3&amp;CD12,都馬連編集用!$B$13:$C$49,2,FALSE),"")=0,"",(IFERROR(VLOOKUP(CD$3&amp;CD12,都馬連編集用!$B$13:$C$49,2,FALSE),"")))</f>
        <v/>
      </c>
      <c r="CF12" s="53"/>
      <c r="CG12" s="139" t="str">
        <f>IF(IFERROR(VLOOKUP(CF$3&amp;CF12,都馬連編集用!$B$13:$C$49,2,FALSE),"")=0,"",(IFERROR(VLOOKUP(CF$3&amp;CF12,都馬連編集用!$B$13:$C$49,2,FALSE),"")))</f>
        <v/>
      </c>
      <c r="CH12" s="53"/>
      <c r="CI12" s="139" t="str">
        <f>IF(IFERROR(VLOOKUP(CH$3&amp;CH12,都馬連編集用!$B$13:$C$49,2,FALSE),"")=0,"",(IFERROR(VLOOKUP(CH$3&amp;CH12,都馬連編集用!$B$13:$C$49,2,FALSE),"")))</f>
        <v/>
      </c>
      <c r="CJ12" s="53"/>
      <c r="CK12" s="139" t="str">
        <f>IF(IFERROR(VLOOKUP(CJ$3&amp;CJ12,都馬連編集用!$B$13:$C$49,2,FALSE),"")=0,"",(IFERROR(VLOOKUP(CJ$3&amp;CJ12,都馬連編集用!$B$13:$C$49,2,FALSE),"")))</f>
        <v/>
      </c>
      <c r="CL12" s="53"/>
      <c r="CM12" s="139" t="str">
        <f>IF(IFERROR(VLOOKUP(CL$3&amp;CL12,都馬連編集用!$B$13:$C$49,2,FALSE),"")=0,"",(IFERROR(VLOOKUP(CL$3&amp;CL12,都馬連編集用!$B$13:$C$49,2,FALSE),"")))</f>
        <v/>
      </c>
      <c r="CN12" s="53"/>
      <c r="CO12" s="139" t="str">
        <f>IF(IFERROR(VLOOKUP(CN$3&amp;CN12,都馬連編集用!$B$13:$C$49,2,FALSE),"")=0,"",(IFERROR(VLOOKUP(CN$3&amp;CN12,都馬連編集用!$B$13:$C$49,2,FALSE),"")))</f>
        <v/>
      </c>
      <c r="CP12" s="53"/>
      <c r="CQ12" s="139" t="str">
        <f>IF(IFERROR(VLOOKUP(CP$3&amp;CP12,都馬連編集用!$B$13:$C$49,2,FALSE),"")=0,"",(IFERROR(VLOOKUP(CP$3&amp;CP12,都馬連編集用!$B$13:$C$49,2,FALSE),"")))</f>
        <v/>
      </c>
      <c r="CR12" s="53"/>
      <c r="CS12" s="139" t="str">
        <f>IF(IFERROR(VLOOKUP(CR$3&amp;CR12,都馬連編集用!$B$13:$C$49,2,FALSE),"")=0,"",(IFERROR(VLOOKUP(CR$3&amp;CR12,都馬連編集用!$B$13:$C$49,2,FALSE),"")))</f>
        <v/>
      </c>
      <c r="CT12" s="53"/>
      <c r="CU12" s="139" t="str">
        <f>IF(IFERROR(VLOOKUP(CT$3&amp;CT12,都馬連編集用!$B$13:$C$49,2,FALSE),"")=0,"",(IFERROR(VLOOKUP(CT$3&amp;CT12,都馬連編集用!$B$13:$C$49,2,FALSE),"")))</f>
        <v/>
      </c>
      <c r="CV12" s="53"/>
      <c r="CW12" s="139" t="str">
        <f>IF(IFERROR(VLOOKUP(CV$3&amp;CV12,都馬連編集用!$B$13:$C$49,2,FALSE),"")=0,"",(IFERROR(VLOOKUP(CV$3&amp;CV12,都馬連編集用!$B$13:$C$49,2,FALSE),"")))</f>
        <v/>
      </c>
      <c r="CX12" s="53"/>
      <c r="CY12" s="139" t="str">
        <f>IF(IFERROR(VLOOKUP(CX$3&amp;CX12,都馬連編集用!$B$13:$C$49,2,FALSE),"")=0,"",(IFERROR(VLOOKUP(CX$3&amp;CX12,都馬連編集用!$B$13:$C$49,2,FALSE),"")))</f>
        <v/>
      </c>
      <c r="CZ12" s="53"/>
      <c r="DA12" s="139" t="str">
        <f>IF(IFERROR(VLOOKUP(CZ$3&amp;CZ12,都馬連編集用!$B$13:$C$49,2,FALSE),"")=0,"",(IFERROR(VLOOKUP(CZ$3&amp;CZ12,都馬連編集用!$B$13:$C$49,2,FALSE),"")))</f>
        <v/>
      </c>
      <c r="DB12" s="53"/>
      <c r="DC12" s="139" t="str">
        <f>IF(IFERROR(VLOOKUP(DB$3&amp;DB12,都馬連編集用!$B$13:$C$49,2,FALSE),"")=0,"",(IFERROR(VLOOKUP(DB$3&amp;DB12,都馬連編集用!$B$13:$C$49,2,FALSE),"")))</f>
        <v/>
      </c>
      <c r="DD12" s="53"/>
      <c r="DE12" s="139" t="str">
        <f>IF(IFERROR(VLOOKUP(DD$3&amp;DD12,都馬連編集用!$B$13:$C$49,2,FALSE),"")=0,"",(IFERROR(VLOOKUP(DD$3&amp;DD12,都馬連編集用!$B$13:$C$49,2,FALSE),"")))</f>
        <v/>
      </c>
      <c r="DF12" s="53"/>
      <c r="DG12" s="139" t="str">
        <f>IF(IFERROR(VLOOKUP(DF$3&amp;DF12,都馬連編集用!$B$13:$C$49,2,FALSE),"")=0,"",(IFERROR(VLOOKUP(DF$3&amp;DF12,都馬連編集用!$B$13:$C$49,2,FALSE),"")))</f>
        <v/>
      </c>
      <c r="DH12" s="53"/>
      <c r="DI12" s="139" t="str">
        <f>IF(IFERROR(VLOOKUP(DH$3&amp;DH12,都馬連編集用!$B$13:$C$49,2,FALSE),"")=0,"",(IFERROR(VLOOKUP(DH$3&amp;DH12,都馬連編集用!$B$13:$C$49,2,FALSE),"")))</f>
        <v/>
      </c>
      <c r="DJ12" s="53"/>
      <c r="DK12" s="139" t="str">
        <f>IF(IFERROR(VLOOKUP(DJ$3&amp;DJ12,都馬連編集用!$B$13:$C$49,2,FALSE),"")=0,"",(IFERROR(VLOOKUP(DJ$3&amp;DJ12,都馬連編集用!$B$13:$C$49,2,FALSE),"")))</f>
        <v/>
      </c>
      <c r="DL12" s="53"/>
      <c r="DM12" s="139" t="str">
        <f>IF(IFERROR(VLOOKUP(DL$3&amp;DL12,都馬連編集用!$B$13:$C$49,2,FALSE),"")=0,"",(IFERROR(VLOOKUP(DL$3&amp;DL12,都馬連編集用!$B$13:$C$49,2,FALSE),"")))</f>
        <v/>
      </c>
      <c r="DN12" s="53"/>
      <c r="DO12" s="139" t="str">
        <f>IF(IFERROR(VLOOKUP(DN$3&amp;DN12,都馬連編集用!$B$13:$C$49,2,FALSE),"")=0,"",(IFERROR(VLOOKUP(DN$3&amp;DN12,都馬連編集用!$B$13:$C$49,2,FALSE),"")))</f>
        <v/>
      </c>
      <c r="DP12" s="53"/>
    </row>
    <row r="13" spans="1:154" ht="30.6" customHeight="1" x14ac:dyDescent="0.2">
      <c r="A13" s="34">
        <v>8</v>
      </c>
      <c r="D13" s="34">
        <f t="shared" si="53"/>
        <v>0</v>
      </c>
      <c r="F13" s="121"/>
      <c r="G13" s="141" t="str">
        <f>IFERROR(VLOOKUP(F13,'申込書2（馬匹・選手）'!$B$5:$D$54,3,FALSE),"")</f>
        <v/>
      </c>
      <c r="H13" s="121"/>
      <c r="I13" s="140" t="str">
        <f>IFERROR(VLOOKUP(H13,'申込書2（馬匹・選手）'!$F$5:$H$54,3,FALSE),"")</f>
        <v/>
      </c>
      <c r="J13" s="102" t="str">
        <f t="shared" si="54"/>
        <v/>
      </c>
      <c r="K13" s="107" t="str">
        <f>IFERROR(VLOOKUP(I13,'申込書2（馬匹・選手）'!$F$5:$H$54,3,FALSE),"")</f>
        <v/>
      </c>
      <c r="L13" s="53"/>
      <c r="M13" s="139" t="str">
        <f>IF(IFERROR(VLOOKUP(L$3&amp;L13,都馬連編集用!$B$13:$C$49,2,FALSE),"")=0,"",(IFERROR(VLOOKUP(L$3&amp;L13,都馬連編集用!$B$13:$C$49,2,FALSE),"")))</f>
        <v/>
      </c>
      <c r="N13" s="53"/>
      <c r="O13" s="139" t="str">
        <f>IF(IFERROR(VLOOKUP(N$3&amp;N13,都馬連編集用!$B$13:$C$49,2,FALSE),"")=0,"",(IFERROR(VLOOKUP(N$3&amp;N13,都馬連編集用!$B$13:$C$49,2,FALSE),"")))</f>
        <v/>
      </c>
      <c r="P13" s="53"/>
      <c r="Q13" s="139" t="str">
        <f>IF(IFERROR(VLOOKUP(P$3&amp;P13,都馬連編集用!$B$13:$C$49,2,FALSE),"")=0,"",(IFERROR(VLOOKUP(P$3&amp;P13,都馬連編集用!$B$13:$C$49,2,FALSE),"")))</f>
        <v/>
      </c>
      <c r="R13" s="53"/>
      <c r="S13" s="139" t="str">
        <f>IF(IFERROR(VLOOKUP(R$3&amp;R13,都馬連編集用!$B$13:$C$49,2,FALSE),"")=0,"",(IFERROR(VLOOKUP(R$3&amp;R13,都馬連編集用!$B$13:$C$49,2,FALSE),"")))</f>
        <v/>
      </c>
      <c r="T13" s="53"/>
      <c r="U13" s="139" t="str">
        <f>IF(IFERROR(VLOOKUP(T$3&amp;T13,都馬連編集用!$B$13:$C$49,2,FALSE),"")=0,"",(IFERROR(VLOOKUP(T$3&amp;T13,都馬連編集用!$B$13:$C$49,2,FALSE),"")))</f>
        <v/>
      </c>
      <c r="V13" s="53"/>
      <c r="W13" s="139" t="str">
        <f>IF(IFERROR(VLOOKUP(V$3&amp;V13,都馬連編集用!$B$13:$C$49,2,FALSE),"")=0,"",(IFERROR(VLOOKUP(V$3&amp;V13,都馬連編集用!$B$13:$C$49,2,FALSE),"")))</f>
        <v/>
      </c>
      <c r="X13" s="53"/>
      <c r="Y13" s="139" t="str">
        <f>IF(IFERROR(VLOOKUP(X$3&amp;X13,都馬連編集用!$B$13:$C$49,2,FALSE),"")=0,"",(IFERROR(VLOOKUP(X$3&amp;X13,都馬連編集用!$B$13:$C$49,2,FALSE),"")))</f>
        <v/>
      </c>
      <c r="Z13" s="53"/>
      <c r="AA13" s="139" t="str">
        <f>IF(IFERROR(VLOOKUP(Z$3&amp;Z13,都馬連編集用!$B$13:$C$49,2,FALSE),"")=0,"",(IFERROR(VLOOKUP(Z$3&amp;Z13,都馬連編集用!$B$13:$C$49,2,FALSE),"")))</f>
        <v/>
      </c>
      <c r="AB13" s="53"/>
      <c r="AC13" s="139" t="str">
        <f>IF(IFERROR(VLOOKUP(AB$3&amp;AB13,都馬連編集用!$B$13:$C$49,2,FALSE),"")=0,"",(IFERROR(VLOOKUP(AB$3&amp;AB13,都馬連編集用!$B$13:$C$49,2,FALSE),"")))</f>
        <v/>
      </c>
      <c r="AD13" s="53"/>
      <c r="AE13" s="139" t="str">
        <f>IF(IFERROR(VLOOKUP(AD$3&amp;AD13,都馬連編集用!$B$13:$C$49,2,FALSE),"")=0,"",(IFERROR(VLOOKUP(AD$3&amp;AD13,都馬連編集用!$B$13:$C$49,2,FALSE),"")))</f>
        <v/>
      </c>
      <c r="AF13" s="53"/>
      <c r="AG13" s="139" t="str">
        <f>IF(IFERROR(VLOOKUP(AF$3&amp;AF13,都馬連編集用!$B$13:$C$49,2,FALSE),"")=0,"",(IFERROR(VLOOKUP(AF$3&amp;AF13,都馬連編集用!$B$13:$C$49,2,FALSE),"")))</f>
        <v/>
      </c>
      <c r="AH13" s="53"/>
      <c r="AI13" s="139" t="str">
        <f>IF(IFERROR(VLOOKUP(AH$3&amp;AH13,都馬連編集用!$B$13:$C$49,2,FALSE),"")=0,"",(IFERROR(VLOOKUP(AH$3&amp;AH13,都馬連編集用!$B$13:$C$49,2,FALSE),"")))</f>
        <v/>
      </c>
      <c r="AJ13" s="53"/>
      <c r="AK13" s="139" t="str">
        <f>IF(IFERROR(VLOOKUP(AJ$3&amp;AJ13,都馬連編集用!$B$13:$C$49,2,FALSE),"")=0,"",(IFERROR(VLOOKUP(AJ$3&amp;AJ13,都馬連編集用!$B$13:$C$49,2,FALSE),"")))</f>
        <v/>
      </c>
      <c r="AL13" s="53"/>
      <c r="AM13" s="139" t="str">
        <f>IF(IFERROR(VLOOKUP(AL$3&amp;AL13,都馬連編集用!$B$13:$C$49,2,FALSE),"")=0,"",(IFERROR(VLOOKUP(AL$3&amp;AL13,都馬連編集用!$B$13:$C$49,2,FALSE),"")))</f>
        <v/>
      </c>
      <c r="AN13" s="53"/>
      <c r="AO13" s="139" t="str">
        <f>IF(IFERROR(VLOOKUP(AN$3&amp;AN13,都馬連編集用!$B$13:$C$49,2,FALSE),"")=0,"",(IFERROR(VLOOKUP(AN$3&amp;AN13,都馬連編集用!$B$13:$C$49,2,FALSE),"")))</f>
        <v/>
      </c>
      <c r="AP13" s="53"/>
      <c r="AQ13" s="139" t="str">
        <f>IF(IFERROR(VLOOKUP(AP$3&amp;AP13,都馬連編集用!$B$13:$C$49,2,FALSE),"")=0,"",(IFERROR(VLOOKUP(AP$3&amp;AP13,都馬連編集用!$B$13:$C$49,2,FALSE),"")))</f>
        <v/>
      </c>
      <c r="AR13" s="53"/>
      <c r="AS13" s="139" t="str">
        <f>IF(IFERROR(VLOOKUP(AR$3&amp;AR13,都馬連編集用!$B$13:$C$49,2,FALSE),"")=0,"",(IFERROR(VLOOKUP(AR$3&amp;AR13,都馬連編集用!$B$13:$C$49,2,FALSE),"")))</f>
        <v/>
      </c>
      <c r="AT13" s="53"/>
      <c r="AU13" s="139" t="str">
        <f>IF(IFERROR(VLOOKUP(AT$3&amp;AT13,都馬連編集用!$B$13:$C$49,2,FALSE),"")=0,"",(IFERROR(VLOOKUP(AT$3&amp;AT13,都馬連編集用!$B$13:$C$49,2,FALSE),"")))</f>
        <v/>
      </c>
      <c r="AV13" s="53"/>
      <c r="AW13" s="139" t="str">
        <f>IF(IFERROR(VLOOKUP(AV$3&amp;AV13,都馬連編集用!$B$13:$C$49,2,FALSE),"")=0,"",(IFERROR(VLOOKUP(AV$3&amp;AV13,都馬連編集用!$B$13:$C$49,2,FALSE),"")))</f>
        <v/>
      </c>
      <c r="AX13" s="53"/>
      <c r="AY13" s="139" t="str">
        <f>IF(IFERROR(VLOOKUP(AX$3&amp;AX13,都馬連編集用!$B$13:$C$49,2,FALSE),"")=0,"",(IFERROR(VLOOKUP(AX$3&amp;AX13,都馬連編集用!$B$13:$C$49,2,FALSE),"")))</f>
        <v/>
      </c>
      <c r="AZ13" s="53"/>
      <c r="BA13" s="139" t="str">
        <f>IF(IFERROR(VLOOKUP(AZ$3&amp;AZ13,都馬連編集用!$B$13:$C$49,2,FALSE),"")=0,"",(IFERROR(VLOOKUP(AZ$3&amp;AZ13,都馬連編集用!$B$13:$C$49,2,FALSE),"")))</f>
        <v/>
      </c>
      <c r="BB13" s="53"/>
      <c r="BC13" s="139" t="str">
        <f>IF(IFERROR(VLOOKUP(BB$3&amp;BB13,都馬連編集用!$B$13:$C$49,2,FALSE),"")=0,"",(IFERROR(VLOOKUP(BB$3&amp;BB13,都馬連編集用!$B$13:$C$49,2,FALSE),"")))</f>
        <v/>
      </c>
      <c r="BD13" s="53"/>
      <c r="BE13" s="139" t="str">
        <f>IF(IFERROR(VLOOKUP(BD$3&amp;BD13,都馬連編集用!$B$13:$C$49,2,FALSE),"")=0,"",(IFERROR(VLOOKUP(BD$3&amp;BD13,都馬連編集用!$B$13:$C$49,2,FALSE),"")))</f>
        <v/>
      </c>
      <c r="BF13" s="53"/>
      <c r="BG13" s="139" t="str">
        <f>IF(IFERROR(VLOOKUP(BF$3&amp;BF13,都馬連編集用!$B$13:$C$49,2,FALSE),"")=0,"",(IFERROR(VLOOKUP(BF$3&amp;BF13,都馬連編集用!$B$13:$C$49,2,FALSE),"")))</f>
        <v/>
      </c>
      <c r="BH13" s="53"/>
      <c r="BI13" s="139" t="str">
        <f>IF(IFERROR(VLOOKUP(BH$3&amp;BH13,都馬連編集用!$B$13:$C$49,2,FALSE),"")=0,"",(IFERROR(VLOOKUP(BH$3&amp;BH13,都馬連編集用!$B$13:$C$49,2,FALSE),"")))</f>
        <v/>
      </c>
      <c r="BJ13" s="53"/>
      <c r="BK13" s="139" t="str">
        <f>IF(IFERROR(VLOOKUP(BJ$3&amp;BJ13,都馬連編集用!$B$13:$C$49,2,FALSE),"")=0,"",(IFERROR(VLOOKUP(BJ$3&amp;BJ13,都馬連編集用!$B$13:$C$49,2,FALSE),"")))</f>
        <v/>
      </c>
      <c r="BL13" s="53"/>
      <c r="BM13" s="139" t="str">
        <f>IF(IFERROR(VLOOKUP(BL$3&amp;BL13,都馬連編集用!$B$13:$C$49,2,FALSE),"")=0,"",(IFERROR(VLOOKUP(BL$3&amp;BL13,都馬連編集用!$B$13:$C$49,2,FALSE),"")))</f>
        <v/>
      </c>
      <c r="BN13" s="53"/>
      <c r="BO13" s="139" t="str">
        <f>IF(IFERROR(VLOOKUP(BN$3&amp;BN13,都馬連編集用!$B$13:$C$49,2,FALSE),"")=0,"",(IFERROR(VLOOKUP(BN$3&amp;BN13,都馬連編集用!$B$13:$C$49,2,FALSE),"")))</f>
        <v/>
      </c>
      <c r="BP13" s="53"/>
      <c r="BQ13" s="139" t="str">
        <f>IF(IFERROR(VLOOKUP(BP$3&amp;BP13,都馬連編集用!$B$13:$C$49,2,FALSE),"")=0,"",(IFERROR(VLOOKUP(BP$3&amp;BP13,都馬連編集用!$B$13:$C$49,2,FALSE),"")))</f>
        <v/>
      </c>
      <c r="BR13" s="53"/>
      <c r="BS13" s="139" t="str">
        <f>IF(IFERROR(VLOOKUP(BR$3&amp;BR13,都馬連編集用!$B$13:$C$49,2,FALSE),"")=0,"",(IFERROR(VLOOKUP(BR$3&amp;BR13,都馬連編集用!$B$13:$C$49,2,FALSE),"")))</f>
        <v/>
      </c>
      <c r="BT13" s="53"/>
      <c r="BU13" s="139" t="str">
        <f>IF(IFERROR(VLOOKUP(BT$3&amp;BT13,都馬連編集用!$B$13:$C$49,2,FALSE),"")=0,"",(IFERROR(VLOOKUP(BT$3&amp;BT13,都馬連編集用!$B$13:$C$49,2,FALSE),"")))</f>
        <v/>
      </c>
      <c r="BV13" s="53"/>
      <c r="BW13" s="139" t="str">
        <f>IF(IFERROR(VLOOKUP(BV$3&amp;BV13,都馬連編集用!$B$13:$C$49,2,FALSE),"")=0,"",(IFERROR(VLOOKUP(BV$3&amp;BV13,都馬連編集用!$B$13:$C$49,2,FALSE),"")))</f>
        <v/>
      </c>
      <c r="BX13" s="53"/>
      <c r="BY13" s="139" t="str">
        <f>IF(IFERROR(VLOOKUP(BX$3&amp;BX13,都馬連編集用!$B$13:$C$49,2,FALSE),"")=0,"",(IFERROR(VLOOKUP(BX$3&amp;BX13,都馬連編集用!$B$13:$C$49,2,FALSE),"")))</f>
        <v/>
      </c>
      <c r="BZ13" s="53"/>
      <c r="CA13" s="139" t="str">
        <f>IF(IFERROR(VLOOKUP(BZ$3&amp;BZ13,都馬連編集用!$B$13:$C$49,2,FALSE),"")=0,"",(IFERROR(VLOOKUP(BZ$3&amp;BZ13,都馬連編集用!$B$13:$C$49,2,FALSE),"")))</f>
        <v/>
      </c>
      <c r="CB13" s="53"/>
      <c r="CC13" s="139" t="str">
        <f>IF(IFERROR(VLOOKUP(CB$3&amp;CB13,都馬連編集用!$B$13:$C$49,2,FALSE),"")=0,"",(IFERROR(VLOOKUP(CB$3&amp;CB13,都馬連編集用!$B$13:$C$49,2,FALSE),"")))</f>
        <v/>
      </c>
      <c r="CD13" s="53"/>
      <c r="CE13" s="139" t="str">
        <f>IF(IFERROR(VLOOKUP(CD$3&amp;CD13,都馬連編集用!$B$13:$C$49,2,FALSE),"")=0,"",(IFERROR(VLOOKUP(CD$3&amp;CD13,都馬連編集用!$B$13:$C$49,2,FALSE),"")))</f>
        <v/>
      </c>
      <c r="CF13" s="53"/>
      <c r="CG13" s="139" t="str">
        <f>IF(IFERROR(VLOOKUP(CF$3&amp;CF13,都馬連編集用!$B$13:$C$49,2,FALSE),"")=0,"",(IFERROR(VLOOKUP(CF$3&amp;CF13,都馬連編集用!$B$13:$C$49,2,FALSE),"")))</f>
        <v/>
      </c>
      <c r="CH13" s="53"/>
      <c r="CI13" s="139" t="str">
        <f>IF(IFERROR(VLOOKUP(CH$3&amp;CH13,都馬連編集用!$B$13:$C$49,2,FALSE),"")=0,"",(IFERROR(VLOOKUP(CH$3&amp;CH13,都馬連編集用!$B$13:$C$49,2,FALSE),"")))</f>
        <v/>
      </c>
      <c r="CJ13" s="53"/>
      <c r="CK13" s="139" t="str">
        <f>IF(IFERROR(VLOOKUP(CJ$3&amp;CJ13,都馬連編集用!$B$13:$C$49,2,FALSE),"")=0,"",(IFERROR(VLOOKUP(CJ$3&amp;CJ13,都馬連編集用!$B$13:$C$49,2,FALSE),"")))</f>
        <v/>
      </c>
      <c r="CL13" s="53"/>
      <c r="CM13" s="139" t="str">
        <f>IF(IFERROR(VLOOKUP(CL$3&amp;CL13,都馬連編集用!$B$13:$C$49,2,FALSE),"")=0,"",(IFERROR(VLOOKUP(CL$3&amp;CL13,都馬連編集用!$B$13:$C$49,2,FALSE),"")))</f>
        <v/>
      </c>
      <c r="CN13" s="53"/>
      <c r="CO13" s="139" t="str">
        <f>IF(IFERROR(VLOOKUP(CN$3&amp;CN13,都馬連編集用!$B$13:$C$49,2,FALSE),"")=0,"",(IFERROR(VLOOKUP(CN$3&amp;CN13,都馬連編集用!$B$13:$C$49,2,FALSE),"")))</f>
        <v/>
      </c>
      <c r="CP13" s="53"/>
      <c r="CQ13" s="139" t="str">
        <f>IF(IFERROR(VLOOKUP(CP$3&amp;CP13,都馬連編集用!$B$13:$C$49,2,FALSE),"")=0,"",(IFERROR(VLOOKUP(CP$3&amp;CP13,都馬連編集用!$B$13:$C$49,2,FALSE),"")))</f>
        <v/>
      </c>
      <c r="CR13" s="53"/>
      <c r="CS13" s="139" t="str">
        <f>IF(IFERROR(VLOOKUP(CR$3&amp;CR13,都馬連編集用!$B$13:$C$49,2,FALSE),"")=0,"",(IFERROR(VLOOKUP(CR$3&amp;CR13,都馬連編集用!$B$13:$C$49,2,FALSE),"")))</f>
        <v/>
      </c>
      <c r="CT13" s="53"/>
      <c r="CU13" s="139" t="str">
        <f>IF(IFERROR(VLOOKUP(CT$3&amp;CT13,都馬連編集用!$B$13:$C$49,2,FALSE),"")=0,"",(IFERROR(VLOOKUP(CT$3&amp;CT13,都馬連編集用!$B$13:$C$49,2,FALSE),"")))</f>
        <v/>
      </c>
      <c r="CV13" s="53"/>
      <c r="CW13" s="139" t="str">
        <f>IF(IFERROR(VLOOKUP(CV$3&amp;CV13,都馬連編集用!$B$13:$C$49,2,FALSE),"")=0,"",(IFERROR(VLOOKUP(CV$3&amp;CV13,都馬連編集用!$B$13:$C$49,2,FALSE),"")))</f>
        <v/>
      </c>
      <c r="CX13" s="53"/>
      <c r="CY13" s="139" t="str">
        <f>IF(IFERROR(VLOOKUP(CX$3&amp;CX13,都馬連編集用!$B$13:$C$49,2,FALSE),"")=0,"",(IFERROR(VLOOKUP(CX$3&amp;CX13,都馬連編集用!$B$13:$C$49,2,FALSE),"")))</f>
        <v/>
      </c>
      <c r="CZ13" s="53"/>
      <c r="DA13" s="139" t="str">
        <f>IF(IFERROR(VLOOKUP(CZ$3&amp;CZ13,都馬連編集用!$B$13:$C$49,2,FALSE),"")=0,"",(IFERROR(VLOOKUP(CZ$3&amp;CZ13,都馬連編集用!$B$13:$C$49,2,FALSE),"")))</f>
        <v/>
      </c>
      <c r="DB13" s="53"/>
      <c r="DC13" s="139" t="str">
        <f>IF(IFERROR(VLOOKUP(DB$3&amp;DB13,都馬連編集用!$B$13:$C$49,2,FALSE),"")=0,"",(IFERROR(VLOOKUP(DB$3&amp;DB13,都馬連編集用!$B$13:$C$49,2,FALSE),"")))</f>
        <v/>
      </c>
      <c r="DD13" s="53"/>
      <c r="DE13" s="139" t="str">
        <f>IF(IFERROR(VLOOKUP(DD$3&amp;DD13,都馬連編集用!$B$13:$C$49,2,FALSE),"")=0,"",(IFERROR(VLOOKUP(DD$3&amp;DD13,都馬連編集用!$B$13:$C$49,2,FALSE),"")))</f>
        <v/>
      </c>
      <c r="DF13" s="53"/>
      <c r="DG13" s="139" t="str">
        <f>IF(IFERROR(VLOOKUP(DF$3&amp;DF13,都馬連編集用!$B$13:$C$49,2,FALSE),"")=0,"",(IFERROR(VLOOKUP(DF$3&amp;DF13,都馬連編集用!$B$13:$C$49,2,FALSE),"")))</f>
        <v/>
      </c>
      <c r="DH13" s="53"/>
      <c r="DI13" s="139" t="str">
        <f>IF(IFERROR(VLOOKUP(DH$3&amp;DH13,都馬連編集用!$B$13:$C$49,2,FALSE),"")=0,"",(IFERROR(VLOOKUP(DH$3&amp;DH13,都馬連編集用!$B$13:$C$49,2,FALSE),"")))</f>
        <v/>
      </c>
      <c r="DJ13" s="53"/>
      <c r="DK13" s="139" t="str">
        <f>IF(IFERROR(VLOOKUP(DJ$3&amp;DJ13,都馬連編集用!$B$13:$C$49,2,FALSE),"")=0,"",(IFERROR(VLOOKUP(DJ$3&amp;DJ13,都馬連編集用!$B$13:$C$49,2,FALSE),"")))</f>
        <v/>
      </c>
      <c r="DL13" s="53"/>
      <c r="DM13" s="139" t="str">
        <f>IF(IFERROR(VLOOKUP(DL$3&amp;DL13,都馬連編集用!$B$13:$C$49,2,FALSE),"")=0,"",(IFERROR(VLOOKUP(DL$3&amp;DL13,都馬連編集用!$B$13:$C$49,2,FALSE),"")))</f>
        <v/>
      </c>
      <c r="DN13" s="53"/>
      <c r="DO13" s="139" t="str">
        <f>IF(IFERROR(VLOOKUP(DN$3&amp;DN13,都馬連編集用!$B$13:$C$49,2,FALSE),"")=0,"",(IFERROR(VLOOKUP(DN$3&amp;DN13,都馬連編集用!$B$13:$C$49,2,FALSE),"")))</f>
        <v/>
      </c>
      <c r="DP13" s="53"/>
    </row>
    <row r="14" spans="1:154" ht="30.6" customHeight="1" x14ac:dyDescent="0.2">
      <c r="A14" s="34">
        <v>9</v>
      </c>
      <c r="D14" s="34">
        <f t="shared" si="53"/>
        <v>0</v>
      </c>
      <c r="F14" s="121"/>
      <c r="G14" s="141" t="str">
        <f>IFERROR(VLOOKUP(F14,'申込書2（馬匹・選手）'!$B$5:$D$54,3,FALSE),"")</f>
        <v/>
      </c>
      <c r="H14" s="121"/>
      <c r="I14" s="140" t="str">
        <f>IFERROR(VLOOKUP(H14,'申込書2（馬匹・選手）'!$F$5:$H$54,3,FALSE),"")</f>
        <v/>
      </c>
      <c r="J14" s="102" t="str">
        <f t="shared" si="54"/>
        <v/>
      </c>
      <c r="K14" s="107" t="str">
        <f>IFERROR(VLOOKUP(I14,'申込書2（馬匹・選手）'!$F$5:$H$54,3,FALSE),"")</f>
        <v/>
      </c>
      <c r="L14" s="53"/>
      <c r="M14" s="139" t="str">
        <f>IF(IFERROR(VLOOKUP(L$3&amp;L14,都馬連編集用!$B$13:$C$49,2,FALSE),"")=0,"",(IFERROR(VLOOKUP(L$3&amp;L14,都馬連編集用!$B$13:$C$49,2,FALSE),"")))</f>
        <v/>
      </c>
      <c r="N14" s="53"/>
      <c r="O14" s="139" t="str">
        <f>IF(IFERROR(VLOOKUP(N$3&amp;N14,都馬連編集用!$B$13:$C$49,2,FALSE),"")=0,"",(IFERROR(VLOOKUP(N$3&amp;N14,都馬連編集用!$B$13:$C$49,2,FALSE),"")))</f>
        <v/>
      </c>
      <c r="P14" s="53"/>
      <c r="Q14" s="139" t="str">
        <f>IF(IFERROR(VLOOKUP(P$3&amp;P14,都馬連編集用!$B$13:$C$49,2,FALSE),"")=0,"",(IFERROR(VLOOKUP(P$3&amp;P14,都馬連編集用!$B$13:$C$49,2,FALSE),"")))</f>
        <v/>
      </c>
      <c r="R14" s="53"/>
      <c r="S14" s="139" t="str">
        <f>IF(IFERROR(VLOOKUP(R$3&amp;R14,都馬連編集用!$B$13:$C$49,2,FALSE),"")=0,"",(IFERROR(VLOOKUP(R$3&amp;R14,都馬連編集用!$B$13:$C$49,2,FALSE),"")))</f>
        <v/>
      </c>
      <c r="T14" s="53"/>
      <c r="U14" s="139" t="str">
        <f>IF(IFERROR(VLOOKUP(T$3&amp;T14,都馬連編集用!$B$13:$C$49,2,FALSE),"")=0,"",(IFERROR(VLOOKUP(T$3&amp;T14,都馬連編集用!$B$13:$C$49,2,FALSE),"")))</f>
        <v/>
      </c>
      <c r="V14" s="53"/>
      <c r="W14" s="139" t="str">
        <f>IF(IFERROR(VLOOKUP(V$3&amp;V14,都馬連編集用!$B$13:$C$49,2,FALSE),"")=0,"",(IFERROR(VLOOKUP(V$3&amp;V14,都馬連編集用!$B$13:$C$49,2,FALSE),"")))</f>
        <v/>
      </c>
      <c r="X14" s="53"/>
      <c r="Y14" s="139" t="str">
        <f>IF(IFERROR(VLOOKUP(X$3&amp;X14,都馬連編集用!$B$13:$C$49,2,FALSE),"")=0,"",(IFERROR(VLOOKUP(X$3&amp;X14,都馬連編集用!$B$13:$C$49,2,FALSE),"")))</f>
        <v/>
      </c>
      <c r="Z14" s="53"/>
      <c r="AA14" s="139" t="str">
        <f>IF(IFERROR(VLOOKUP(Z$3&amp;Z14,都馬連編集用!$B$13:$C$49,2,FALSE),"")=0,"",(IFERROR(VLOOKUP(Z$3&amp;Z14,都馬連編集用!$B$13:$C$49,2,FALSE),"")))</f>
        <v/>
      </c>
      <c r="AB14" s="53"/>
      <c r="AC14" s="139" t="str">
        <f>IF(IFERROR(VLOOKUP(AB$3&amp;AB14,都馬連編集用!$B$13:$C$49,2,FALSE),"")=0,"",(IFERROR(VLOOKUP(AB$3&amp;AB14,都馬連編集用!$B$13:$C$49,2,FALSE),"")))</f>
        <v/>
      </c>
      <c r="AD14" s="53"/>
      <c r="AE14" s="139" t="str">
        <f>IF(IFERROR(VLOOKUP(AD$3&amp;AD14,都馬連編集用!$B$13:$C$49,2,FALSE),"")=0,"",(IFERROR(VLOOKUP(AD$3&amp;AD14,都馬連編集用!$B$13:$C$49,2,FALSE),"")))</f>
        <v/>
      </c>
      <c r="AF14" s="53"/>
      <c r="AG14" s="139" t="str">
        <f>IF(IFERROR(VLOOKUP(AF$3&amp;AF14,都馬連編集用!$B$13:$C$49,2,FALSE),"")=0,"",(IFERROR(VLOOKUP(AF$3&amp;AF14,都馬連編集用!$B$13:$C$49,2,FALSE),"")))</f>
        <v/>
      </c>
      <c r="AH14" s="53"/>
      <c r="AI14" s="139" t="str">
        <f>IF(IFERROR(VLOOKUP(AH$3&amp;AH14,都馬連編集用!$B$13:$C$49,2,FALSE),"")=0,"",(IFERROR(VLOOKUP(AH$3&amp;AH14,都馬連編集用!$B$13:$C$49,2,FALSE),"")))</f>
        <v/>
      </c>
      <c r="AJ14" s="53"/>
      <c r="AK14" s="139" t="str">
        <f>IF(IFERROR(VLOOKUP(AJ$3&amp;AJ14,都馬連編集用!$B$13:$C$49,2,FALSE),"")=0,"",(IFERROR(VLOOKUP(AJ$3&amp;AJ14,都馬連編集用!$B$13:$C$49,2,FALSE),"")))</f>
        <v/>
      </c>
      <c r="AL14" s="53"/>
      <c r="AM14" s="139" t="str">
        <f>IF(IFERROR(VLOOKUP(AL$3&amp;AL14,都馬連編集用!$B$13:$C$49,2,FALSE),"")=0,"",(IFERROR(VLOOKUP(AL$3&amp;AL14,都馬連編集用!$B$13:$C$49,2,FALSE),"")))</f>
        <v/>
      </c>
      <c r="AN14" s="53"/>
      <c r="AO14" s="139" t="str">
        <f>IF(IFERROR(VLOOKUP(AN$3&amp;AN14,都馬連編集用!$B$13:$C$49,2,FALSE),"")=0,"",(IFERROR(VLOOKUP(AN$3&amp;AN14,都馬連編集用!$B$13:$C$49,2,FALSE),"")))</f>
        <v/>
      </c>
      <c r="AP14" s="53"/>
      <c r="AQ14" s="139" t="str">
        <f>IF(IFERROR(VLOOKUP(AP$3&amp;AP14,都馬連編集用!$B$13:$C$49,2,FALSE),"")=0,"",(IFERROR(VLOOKUP(AP$3&amp;AP14,都馬連編集用!$B$13:$C$49,2,FALSE),"")))</f>
        <v/>
      </c>
      <c r="AR14" s="53"/>
      <c r="AS14" s="139" t="str">
        <f>IF(IFERROR(VLOOKUP(AR$3&amp;AR14,都馬連編集用!$B$13:$C$49,2,FALSE),"")=0,"",(IFERROR(VLOOKUP(AR$3&amp;AR14,都馬連編集用!$B$13:$C$49,2,FALSE),"")))</f>
        <v/>
      </c>
      <c r="AT14" s="53"/>
      <c r="AU14" s="139" t="str">
        <f>IF(IFERROR(VLOOKUP(AT$3&amp;AT14,都馬連編集用!$B$13:$C$49,2,FALSE),"")=0,"",(IFERROR(VLOOKUP(AT$3&amp;AT14,都馬連編集用!$B$13:$C$49,2,FALSE),"")))</f>
        <v/>
      </c>
      <c r="AV14" s="53"/>
      <c r="AW14" s="139" t="str">
        <f>IF(IFERROR(VLOOKUP(AV$3&amp;AV14,都馬連編集用!$B$13:$C$49,2,FALSE),"")=0,"",(IFERROR(VLOOKUP(AV$3&amp;AV14,都馬連編集用!$B$13:$C$49,2,FALSE),"")))</f>
        <v/>
      </c>
      <c r="AX14" s="53"/>
      <c r="AY14" s="139" t="str">
        <f>IF(IFERROR(VLOOKUP(AX$3&amp;AX14,都馬連編集用!$B$13:$C$49,2,FALSE),"")=0,"",(IFERROR(VLOOKUP(AX$3&amp;AX14,都馬連編集用!$B$13:$C$49,2,FALSE),"")))</f>
        <v/>
      </c>
      <c r="AZ14" s="53"/>
      <c r="BA14" s="139" t="str">
        <f>IF(IFERROR(VLOOKUP(AZ$3&amp;AZ14,都馬連編集用!$B$13:$C$49,2,FALSE),"")=0,"",(IFERROR(VLOOKUP(AZ$3&amp;AZ14,都馬連編集用!$B$13:$C$49,2,FALSE),"")))</f>
        <v/>
      </c>
      <c r="BB14" s="53"/>
      <c r="BC14" s="139" t="str">
        <f>IF(IFERROR(VLOOKUP(BB$3&amp;BB14,都馬連編集用!$B$13:$C$49,2,FALSE),"")=0,"",(IFERROR(VLOOKUP(BB$3&amp;BB14,都馬連編集用!$B$13:$C$49,2,FALSE),"")))</f>
        <v/>
      </c>
      <c r="BD14" s="53"/>
      <c r="BE14" s="139" t="str">
        <f>IF(IFERROR(VLOOKUP(BD$3&amp;BD14,都馬連編集用!$B$13:$C$49,2,FALSE),"")=0,"",(IFERROR(VLOOKUP(BD$3&amp;BD14,都馬連編集用!$B$13:$C$49,2,FALSE),"")))</f>
        <v/>
      </c>
      <c r="BF14" s="53"/>
      <c r="BG14" s="139" t="str">
        <f>IF(IFERROR(VLOOKUP(BF$3&amp;BF14,都馬連編集用!$B$13:$C$49,2,FALSE),"")=0,"",(IFERROR(VLOOKUP(BF$3&amp;BF14,都馬連編集用!$B$13:$C$49,2,FALSE),"")))</f>
        <v/>
      </c>
      <c r="BH14" s="53"/>
      <c r="BI14" s="139" t="str">
        <f>IF(IFERROR(VLOOKUP(BH$3&amp;BH14,都馬連編集用!$B$13:$C$49,2,FALSE),"")=0,"",(IFERROR(VLOOKUP(BH$3&amp;BH14,都馬連編集用!$B$13:$C$49,2,FALSE),"")))</f>
        <v/>
      </c>
      <c r="BJ14" s="53"/>
      <c r="BK14" s="139" t="str">
        <f>IF(IFERROR(VLOOKUP(BJ$3&amp;BJ14,都馬連編集用!$B$13:$C$49,2,FALSE),"")=0,"",(IFERROR(VLOOKUP(BJ$3&amp;BJ14,都馬連編集用!$B$13:$C$49,2,FALSE),"")))</f>
        <v/>
      </c>
      <c r="BL14" s="53"/>
      <c r="BM14" s="139" t="str">
        <f>IF(IFERROR(VLOOKUP(BL$3&amp;BL14,都馬連編集用!$B$13:$C$49,2,FALSE),"")=0,"",(IFERROR(VLOOKUP(BL$3&amp;BL14,都馬連編集用!$B$13:$C$49,2,FALSE),"")))</f>
        <v/>
      </c>
      <c r="BN14" s="53"/>
      <c r="BO14" s="139" t="str">
        <f>IF(IFERROR(VLOOKUP(BN$3&amp;BN14,都馬連編集用!$B$13:$C$49,2,FALSE),"")=0,"",(IFERROR(VLOOKUP(BN$3&amp;BN14,都馬連編集用!$B$13:$C$49,2,FALSE),"")))</f>
        <v/>
      </c>
      <c r="BP14" s="53"/>
      <c r="BQ14" s="139" t="str">
        <f>IF(IFERROR(VLOOKUP(BP$3&amp;BP14,都馬連編集用!$B$13:$C$49,2,FALSE),"")=0,"",(IFERROR(VLOOKUP(BP$3&amp;BP14,都馬連編集用!$B$13:$C$49,2,FALSE),"")))</f>
        <v/>
      </c>
      <c r="BR14" s="53"/>
      <c r="BS14" s="139" t="str">
        <f>IF(IFERROR(VLOOKUP(BR$3&amp;BR14,都馬連編集用!$B$13:$C$49,2,FALSE),"")=0,"",(IFERROR(VLOOKUP(BR$3&amp;BR14,都馬連編集用!$B$13:$C$49,2,FALSE),"")))</f>
        <v/>
      </c>
      <c r="BT14" s="53"/>
      <c r="BU14" s="139" t="str">
        <f>IF(IFERROR(VLOOKUP(BT$3&amp;BT14,都馬連編集用!$B$13:$C$49,2,FALSE),"")=0,"",(IFERROR(VLOOKUP(BT$3&amp;BT14,都馬連編集用!$B$13:$C$49,2,FALSE),"")))</f>
        <v/>
      </c>
      <c r="BV14" s="53"/>
      <c r="BW14" s="139" t="str">
        <f>IF(IFERROR(VLOOKUP(BV$3&amp;BV14,都馬連編集用!$B$13:$C$49,2,FALSE),"")=0,"",(IFERROR(VLOOKUP(BV$3&amp;BV14,都馬連編集用!$B$13:$C$49,2,FALSE),"")))</f>
        <v/>
      </c>
      <c r="BX14" s="53"/>
      <c r="BY14" s="139" t="str">
        <f>IF(IFERROR(VLOOKUP(BX$3&amp;BX14,都馬連編集用!$B$13:$C$49,2,FALSE),"")=0,"",(IFERROR(VLOOKUP(BX$3&amp;BX14,都馬連編集用!$B$13:$C$49,2,FALSE),"")))</f>
        <v/>
      </c>
      <c r="BZ14" s="53"/>
      <c r="CA14" s="139" t="str">
        <f>IF(IFERROR(VLOOKUP(BZ$3&amp;BZ14,都馬連編集用!$B$13:$C$49,2,FALSE),"")=0,"",(IFERROR(VLOOKUP(BZ$3&amp;BZ14,都馬連編集用!$B$13:$C$49,2,FALSE),"")))</f>
        <v/>
      </c>
      <c r="CB14" s="53"/>
      <c r="CC14" s="139" t="str">
        <f>IF(IFERROR(VLOOKUP(CB$3&amp;CB14,都馬連編集用!$B$13:$C$49,2,FALSE),"")=0,"",(IFERROR(VLOOKUP(CB$3&amp;CB14,都馬連編集用!$B$13:$C$49,2,FALSE),"")))</f>
        <v/>
      </c>
      <c r="CD14" s="53"/>
      <c r="CE14" s="139" t="str">
        <f>IF(IFERROR(VLOOKUP(CD$3&amp;CD14,都馬連編集用!$B$13:$C$49,2,FALSE),"")=0,"",(IFERROR(VLOOKUP(CD$3&amp;CD14,都馬連編集用!$B$13:$C$49,2,FALSE),"")))</f>
        <v/>
      </c>
      <c r="CF14" s="53"/>
      <c r="CG14" s="139" t="str">
        <f>IF(IFERROR(VLOOKUP(CF$3&amp;CF14,都馬連編集用!$B$13:$C$49,2,FALSE),"")=0,"",(IFERROR(VLOOKUP(CF$3&amp;CF14,都馬連編集用!$B$13:$C$49,2,FALSE),"")))</f>
        <v/>
      </c>
      <c r="CH14" s="53"/>
      <c r="CI14" s="139" t="str">
        <f>IF(IFERROR(VLOOKUP(CH$3&amp;CH14,都馬連編集用!$B$13:$C$49,2,FALSE),"")=0,"",(IFERROR(VLOOKUP(CH$3&amp;CH14,都馬連編集用!$B$13:$C$49,2,FALSE),"")))</f>
        <v/>
      </c>
      <c r="CJ14" s="53"/>
      <c r="CK14" s="139" t="str">
        <f>IF(IFERROR(VLOOKUP(CJ$3&amp;CJ14,都馬連編集用!$B$13:$C$49,2,FALSE),"")=0,"",(IFERROR(VLOOKUP(CJ$3&amp;CJ14,都馬連編集用!$B$13:$C$49,2,FALSE),"")))</f>
        <v/>
      </c>
      <c r="CL14" s="53"/>
      <c r="CM14" s="139" t="str">
        <f>IF(IFERROR(VLOOKUP(CL$3&amp;CL14,都馬連編集用!$B$13:$C$49,2,FALSE),"")=0,"",(IFERROR(VLOOKUP(CL$3&amp;CL14,都馬連編集用!$B$13:$C$49,2,FALSE),"")))</f>
        <v/>
      </c>
      <c r="CN14" s="53"/>
      <c r="CO14" s="139" t="str">
        <f>IF(IFERROR(VLOOKUP(CN$3&amp;CN14,都馬連編集用!$B$13:$C$49,2,FALSE),"")=0,"",(IFERROR(VLOOKUP(CN$3&amp;CN14,都馬連編集用!$B$13:$C$49,2,FALSE),"")))</f>
        <v/>
      </c>
      <c r="CP14" s="53"/>
      <c r="CQ14" s="139" t="str">
        <f>IF(IFERROR(VLOOKUP(CP$3&amp;CP14,都馬連編集用!$B$13:$C$49,2,FALSE),"")=0,"",(IFERROR(VLOOKUP(CP$3&amp;CP14,都馬連編集用!$B$13:$C$49,2,FALSE),"")))</f>
        <v/>
      </c>
      <c r="CR14" s="53"/>
      <c r="CS14" s="139" t="str">
        <f>IF(IFERROR(VLOOKUP(CR$3&amp;CR14,都馬連編集用!$B$13:$C$49,2,FALSE),"")=0,"",(IFERROR(VLOOKUP(CR$3&amp;CR14,都馬連編集用!$B$13:$C$49,2,FALSE),"")))</f>
        <v/>
      </c>
      <c r="CT14" s="53"/>
      <c r="CU14" s="139" t="str">
        <f>IF(IFERROR(VLOOKUP(CT$3&amp;CT14,都馬連編集用!$B$13:$C$49,2,FALSE),"")=0,"",(IFERROR(VLOOKUP(CT$3&amp;CT14,都馬連編集用!$B$13:$C$49,2,FALSE),"")))</f>
        <v/>
      </c>
      <c r="CV14" s="53"/>
      <c r="CW14" s="139" t="str">
        <f>IF(IFERROR(VLOOKUP(CV$3&amp;CV14,都馬連編集用!$B$13:$C$49,2,FALSE),"")=0,"",(IFERROR(VLOOKUP(CV$3&amp;CV14,都馬連編集用!$B$13:$C$49,2,FALSE),"")))</f>
        <v/>
      </c>
      <c r="CX14" s="53"/>
      <c r="CY14" s="139" t="str">
        <f>IF(IFERROR(VLOOKUP(CX$3&amp;CX14,都馬連編集用!$B$13:$C$49,2,FALSE),"")=0,"",(IFERROR(VLOOKUP(CX$3&amp;CX14,都馬連編集用!$B$13:$C$49,2,FALSE),"")))</f>
        <v/>
      </c>
      <c r="CZ14" s="53"/>
      <c r="DA14" s="139" t="str">
        <f>IF(IFERROR(VLOOKUP(CZ$3&amp;CZ14,都馬連編集用!$B$13:$C$49,2,FALSE),"")=0,"",(IFERROR(VLOOKUP(CZ$3&amp;CZ14,都馬連編集用!$B$13:$C$49,2,FALSE),"")))</f>
        <v/>
      </c>
      <c r="DB14" s="53"/>
      <c r="DC14" s="139" t="str">
        <f>IF(IFERROR(VLOOKUP(DB$3&amp;DB14,都馬連編集用!$B$13:$C$49,2,FALSE),"")=0,"",(IFERROR(VLOOKUP(DB$3&amp;DB14,都馬連編集用!$B$13:$C$49,2,FALSE),"")))</f>
        <v/>
      </c>
      <c r="DD14" s="53"/>
      <c r="DE14" s="139" t="str">
        <f>IF(IFERROR(VLOOKUP(DD$3&amp;DD14,都馬連編集用!$B$13:$C$49,2,FALSE),"")=0,"",(IFERROR(VLOOKUP(DD$3&amp;DD14,都馬連編集用!$B$13:$C$49,2,FALSE),"")))</f>
        <v/>
      </c>
      <c r="DF14" s="53"/>
      <c r="DG14" s="139" t="str">
        <f>IF(IFERROR(VLOOKUP(DF$3&amp;DF14,都馬連編集用!$B$13:$C$49,2,FALSE),"")=0,"",(IFERROR(VLOOKUP(DF$3&amp;DF14,都馬連編集用!$B$13:$C$49,2,FALSE),"")))</f>
        <v/>
      </c>
      <c r="DH14" s="53"/>
      <c r="DI14" s="139" t="str">
        <f>IF(IFERROR(VLOOKUP(DH$3&amp;DH14,都馬連編集用!$B$13:$C$49,2,FALSE),"")=0,"",(IFERROR(VLOOKUP(DH$3&amp;DH14,都馬連編集用!$B$13:$C$49,2,FALSE),"")))</f>
        <v/>
      </c>
      <c r="DJ14" s="53"/>
      <c r="DK14" s="139" t="str">
        <f>IF(IFERROR(VLOOKUP(DJ$3&amp;DJ14,都馬連編集用!$B$13:$C$49,2,FALSE),"")=0,"",(IFERROR(VLOOKUP(DJ$3&amp;DJ14,都馬連編集用!$B$13:$C$49,2,FALSE),"")))</f>
        <v/>
      </c>
      <c r="DL14" s="53"/>
      <c r="DM14" s="139" t="str">
        <f>IF(IFERROR(VLOOKUP(DL$3&amp;DL14,都馬連編集用!$B$13:$C$49,2,FALSE),"")=0,"",(IFERROR(VLOOKUP(DL$3&amp;DL14,都馬連編集用!$B$13:$C$49,2,FALSE),"")))</f>
        <v/>
      </c>
      <c r="DN14" s="53"/>
      <c r="DO14" s="139" t="str">
        <f>IF(IFERROR(VLOOKUP(DN$3&amp;DN14,都馬連編集用!$B$13:$C$49,2,FALSE),"")=0,"",(IFERROR(VLOOKUP(DN$3&amp;DN14,都馬連編集用!$B$13:$C$49,2,FALSE),"")))</f>
        <v/>
      </c>
      <c r="DP14" s="53"/>
    </row>
    <row r="15" spans="1:154" ht="30.6" customHeight="1" x14ac:dyDescent="0.2">
      <c r="A15" s="34">
        <v>10</v>
      </c>
      <c r="D15" s="34">
        <f t="shared" si="53"/>
        <v>0</v>
      </c>
      <c r="F15" s="121"/>
      <c r="G15" s="141" t="str">
        <f>IFERROR(VLOOKUP(F15,'申込書2（馬匹・選手）'!$B$5:$D$54,3,FALSE),"")</f>
        <v/>
      </c>
      <c r="H15" s="121"/>
      <c r="I15" s="140" t="str">
        <f>IFERROR(VLOOKUP(H15,'申込書2（馬匹・選手）'!$F$5:$H$54,3,FALSE),"")</f>
        <v/>
      </c>
      <c r="J15" s="102" t="str">
        <f t="shared" si="54"/>
        <v/>
      </c>
      <c r="K15" s="107" t="str">
        <f>IFERROR(VLOOKUP(I15,'申込書2（馬匹・選手）'!$F$5:$H$54,3,FALSE),"")</f>
        <v/>
      </c>
      <c r="L15" s="53"/>
      <c r="M15" s="139" t="str">
        <f>IF(IFERROR(VLOOKUP(L$3&amp;L15,都馬連編集用!$B$13:$C$49,2,FALSE),"")=0,"",(IFERROR(VLOOKUP(L$3&amp;L15,都馬連編集用!$B$13:$C$49,2,FALSE),"")))</f>
        <v/>
      </c>
      <c r="N15" s="53"/>
      <c r="O15" s="139" t="str">
        <f>IF(IFERROR(VLOOKUP(N$3&amp;N15,都馬連編集用!$B$13:$C$49,2,FALSE),"")=0,"",(IFERROR(VLOOKUP(N$3&amp;N15,都馬連編集用!$B$13:$C$49,2,FALSE),"")))</f>
        <v/>
      </c>
      <c r="P15" s="53"/>
      <c r="Q15" s="139" t="str">
        <f>IF(IFERROR(VLOOKUP(P$3&amp;P15,都馬連編集用!$B$13:$C$49,2,FALSE),"")=0,"",(IFERROR(VLOOKUP(P$3&amp;P15,都馬連編集用!$B$13:$C$49,2,FALSE),"")))</f>
        <v/>
      </c>
      <c r="R15" s="53"/>
      <c r="S15" s="139" t="str">
        <f>IF(IFERROR(VLOOKUP(R$3&amp;R15,都馬連編集用!$B$13:$C$49,2,FALSE),"")=0,"",(IFERROR(VLOOKUP(R$3&amp;R15,都馬連編集用!$B$13:$C$49,2,FALSE),"")))</f>
        <v/>
      </c>
      <c r="T15" s="53"/>
      <c r="U15" s="139" t="str">
        <f>IF(IFERROR(VLOOKUP(T$3&amp;T15,都馬連編集用!$B$13:$C$49,2,FALSE),"")=0,"",(IFERROR(VLOOKUP(T$3&amp;T15,都馬連編集用!$B$13:$C$49,2,FALSE),"")))</f>
        <v/>
      </c>
      <c r="V15" s="53"/>
      <c r="W15" s="139" t="str">
        <f>IF(IFERROR(VLOOKUP(V$3&amp;V15,都馬連編集用!$B$13:$C$49,2,FALSE),"")=0,"",(IFERROR(VLOOKUP(V$3&amp;V15,都馬連編集用!$B$13:$C$49,2,FALSE),"")))</f>
        <v/>
      </c>
      <c r="X15" s="53"/>
      <c r="Y15" s="139" t="str">
        <f>IF(IFERROR(VLOOKUP(X$3&amp;X15,都馬連編集用!$B$13:$C$49,2,FALSE),"")=0,"",(IFERROR(VLOOKUP(X$3&amp;X15,都馬連編集用!$B$13:$C$49,2,FALSE),"")))</f>
        <v/>
      </c>
      <c r="Z15" s="53"/>
      <c r="AA15" s="139" t="str">
        <f>IF(IFERROR(VLOOKUP(Z$3&amp;Z15,都馬連編集用!$B$13:$C$49,2,FALSE),"")=0,"",(IFERROR(VLOOKUP(Z$3&amp;Z15,都馬連編集用!$B$13:$C$49,2,FALSE),"")))</f>
        <v/>
      </c>
      <c r="AB15" s="53"/>
      <c r="AC15" s="139" t="str">
        <f>IF(IFERROR(VLOOKUP(AB$3&amp;AB15,都馬連編集用!$B$13:$C$49,2,FALSE),"")=0,"",(IFERROR(VLOOKUP(AB$3&amp;AB15,都馬連編集用!$B$13:$C$49,2,FALSE),"")))</f>
        <v/>
      </c>
      <c r="AD15" s="53"/>
      <c r="AE15" s="139" t="str">
        <f>IF(IFERROR(VLOOKUP(AD$3&amp;AD15,都馬連編集用!$B$13:$C$49,2,FALSE),"")=0,"",(IFERROR(VLOOKUP(AD$3&amp;AD15,都馬連編集用!$B$13:$C$49,2,FALSE),"")))</f>
        <v/>
      </c>
      <c r="AF15" s="53"/>
      <c r="AG15" s="139" t="str">
        <f>IF(IFERROR(VLOOKUP(AF$3&amp;AF15,都馬連編集用!$B$13:$C$49,2,FALSE),"")=0,"",(IFERROR(VLOOKUP(AF$3&amp;AF15,都馬連編集用!$B$13:$C$49,2,FALSE),"")))</f>
        <v/>
      </c>
      <c r="AH15" s="53"/>
      <c r="AI15" s="139" t="str">
        <f>IF(IFERROR(VLOOKUP(AH$3&amp;AH15,都馬連編集用!$B$13:$C$49,2,FALSE),"")=0,"",(IFERROR(VLOOKUP(AH$3&amp;AH15,都馬連編集用!$B$13:$C$49,2,FALSE),"")))</f>
        <v/>
      </c>
      <c r="AJ15" s="53"/>
      <c r="AK15" s="139" t="str">
        <f>IF(IFERROR(VLOOKUP(AJ$3&amp;AJ15,都馬連編集用!$B$13:$C$49,2,FALSE),"")=0,"",(IFERROR(VLOOKUP(AJ$3&amp;AJ15,都馬連編集用!$B$13:$C$49,2,FALSE),"")))</f>
        <v/>
      </c>
      <c r="AL15" s="53"/>
      <c r="AM15" s="139" t="str">
        <f>IF(IFERROR(VLOOKUP(AL$3&amp;AL15,都馬連編集用!$B$13:$C$49,2,FALSE),"")=0,"",(IFERROR(VLOOKUP(AL$3&amp;AL15,都馬連編集用!$B$13:$C$49,2,FALSE),"")))</f>
        <v/>
      </c>
      <c r="AN15" s="53"/>
      <c r="AO15" s="139" t="str">
        <f>IF(IFERROR(VLOOKUP(AN$3&amp;AN15,都馬連編集用!$B$13:$C$49,2,FALSE),"")=0,"",(IFERROR(VLOOKUP(AN$3&amp;AN15,都馬連編集用!$B$13:$C$49,2,FALSE),"")))</f>
        <v/>
      </c>
      <c r="AP15" s="53"/>
      <c r="AQ15" s="139" t="str">
        <f>IF(IFERROR(VLOOKUP(AP$3&amp;AP15,都馬連編集用!$B$13:$C$49,2,FALSE),"")=0,"",(IFERROR(VLOOKUP(AP$3&amp;AP15,都馬連編集用!$B$13:$C$49,2,FALSE),"")))</f>
        <v/>
      </c>
      <c r="AR15" s="53"/>
      <c r="AS15" s="139" t="str">
        <f>IF(IFERROR(VLOOKUP(AR$3&amp;AR15,都馬連編集用!$B$13:$C$49,2,FALSE),"")=0,"",(IFERROR(VLOOKUP(AR$3&amp;AR15,都馬連編集用!$B$13:$C$49,2,FALSE),"")))</f>
        <v/>
      </c>
      <c r="AT15" s="53"/>
      <c r="AU15" s="139" t="str">
        <f>IF(IFERROR(VLOOKUP(AT$3&amp;AT15,都馬連編集用!$B$13:$C$49,2,FALSE),"")=0,"",(IFERROR(VLOOKUP(AT$3&amp;AT15,都馬連編集用!$B$13:$C$49,2,FALSE),"")))</f>
        <v/>
      </c>
      <c r="AV15" s="53"/>
      <c r="AW15" s="139" t="str">
        <f>IF(IFERROR(VLOOKUP(AV$3&amp;AV15,都馬連編集用!$B$13:$C$49,2,FALSE),"")=0,"",(IFERROR(VLOOKUP(AV$3&amp;AV15,都馬連編集用!$B$13:$C$49,2,FALSE),"")))</f>
        <v/>
      </c>
      <c r="AX15" s="53"/>
      <c r="AY15" s="139" t="str">
        <f>IF(IFERROR(VLOOKUP(AX$3&amp;AX15,都馬連編集用!$B$13:$C$49,2,FALSE),"")=0,"",(IFERROR(VLOOKUP(AX$3&amp;AX15,都馬連編集用!$B$13:$C$49,2,FALSE),"")))</f>
        <v/>
      </c>
      <c r="AZ15" s="53"/>
      <c r="BA15" s="139" t="str">
        <f>IF(IFERROR(VLOOKUP(AZ$3&amp;AZ15,都馬連編集用!$B$13:$C$49,2,FALSE),"")=0,"",(IFERROR(VLOOKUP(AZ$3&amp;AZ15,都馬連編集用!$B$13:$C$49,2,FALSE),"")))</f>
        <v/>
      </c>
      <c r="BB15" s="53"/>
      <c r="BC15" s="139" t="str">
        <f>IF(IFERROR(VLOOKUP(BB$3&amp;BB15,都馬連編集用!$B$13:$C$49,2,FALSE),"")=0,"",(IFERROR(VLOOKUP(BB$3&amp;BB15,都馬連編集用!$B$13:$C$49,2,FALSE),"")))</f>
        <v/>
      </c>
      <c r="BD15" s="53"/>
      <c r="BE15" s="139" t="str">
        <f>IF(IFERROR(VLOOKUP(BD$3&amp;BD15,都馬連編集用!$B$13:$C$49,2,FALSE),"")=0,"",(IFERROR(VLOOKUP(BD$3&amp;BD15,都馬連編集用!$B$13:$C$49,2,FALSE),"")))</f>
        <v/>
      </c>
      <c r="BF15" s="53"/>
      <c r="BG15" s="139" t="str">
        <f>IF(IFERROR(VLOOKUP(BF$3&amp;BF15,都馬連編集用!$B$13:$C$49,2,FALSE),"")=0,"",(IFERROR(VLOOKUP(BF$3&amp;BF15,都馬連編集用!$B$13:$C$49,2,FALSE),"")))</f>
        <v/>
      </c>
      <c r="BH15" s="53"/>
      <c r="BI15" s="139" t="str">
        <f>IF(IFERROR(VLOOKUP(BH$3&amp;BH15,都馬連編集用!$B$13:$C$49,2,FALSE),"")=0,"",(IFERROR(VLOOKUP(BH$3&amp;BH15,都馬連編集用!$B$13:$C$49,2,FALSE),"")))</f>
        <v/>
      </c>
      <c r="BJ15" s="53"/>
      <c r="BK15" s="139" t="str">
        <f>IF(IFERROR(VLOOKUP(BJ$3&amp;BJ15,都馬連編集用!$B$13:$C$49,2,FALSE),"")=0,"",(IFERROR(VLOOKUP(BJ$3&amp;BJ15,都馬連編集用!$B$13:$C$49,2,FALSE),"")))</f>
        <v/>
      </c>
      <c r="BL15" s="53"/>
      <c r="BM15" s="139" t="str">
        <f>IF(IFERROR(VLOOKUP(BL$3&amp;BL15,都馬連編集用!$B$13:$C$49,2,FALSE),"")=0,"",(IFERROR(VLOOKUP(BL$3&amp;BL15,都馬連編集用!$B$13:$C$49,2,FALSE),"")))</f>
        <v/>
      </c>
      <c r="BN15" s="53"/>
      <c r="BO15" s="139" t="str">
        <f>IF(IFERROR(VLOOKUP(BN$3&amp;BN15,都馬連編集用!$B$13:$C$49,2,FALSE),"")=0,"",(IFERROR(VLOOKUP(BN$3&amp;BN15,都馬連編集用!$B$13:$C$49,2,FALSE),"")))</f>
        <v/>
      </c>
      <c r="BP15" s="53"/>
      <c r="BQ15" s="139" t="str">
        <f>IF(IFERROR(VLOOKUP(BP$3&amp;BP15,都馬連編集用!$B$13:$C$49,2,FALSE),"")=0,"",(IFERROR(VLOOKUP(BP$3&amp;BP15,都馬連編集用!$B$13:$C$49,2,FALSE),"")))</f>
        <v/>
      </c>
      <c r="BR15" s="53"/>
      <c r="BS15" s="139" t="str">
        <f>IF(IFERROR(VLOOKUP(BR$3&amp;BR15,都馬連編集用!$B$13:$C$49,2,FALSE),"")=0,"",(IFERROR(VLOOKUP(BR$3&amp;BR15,都馬連編集用!$B$13:$C$49,2,FALSE),"")))</f>
        <v/>
      </c>
      <c r="BT15" s="53"/>
      <c r="BU15" s="139" t="str">
        <f>IF(IFERROR(VLOOKUP(BT$3&amp;BT15,都馬連編集用!$B$13:$C$49,2,FALSE),"")=0,"",(IFERROR(VLOOKUP(BT$3&amp;BT15,都馬連編集用!$B$13:$C$49,2,FALSE),"")))</f>
        <v/>
      </c>
      <c r="BV15" s="53"/>
      <c r="BW15" s="139" t="str">
        <f>IF(IFERROR(VLOOKUP(BV$3&amp;BV15,都馬連編集用!$B$13:$C$49,2,FALSE),"")=0,"",(IFERROR(VLOOKUP(BV$3&amp;BV15,都馬連編集用!$B$13:$C$49,2,FALSE),"")))</f>
        <v/>
      </c>
      <c r="BX15" s="53"/>
      <c r="BY15" s="139" t="str">
        <f>IF(IFERROR(VLOOKUP(BX$3&amp;BX15,都馬連編集用!$B$13:$C$49,2,FALSE),"")=0,"",(IFERROR(VLOOKUP(BX$3&amp;BX15,都馬連編集用!$B$13:$C$49,2,FALSE),"")))</f>
        <v/>
      </c>
      <c r="BZ15" s="53"/>
      <c r="CA15" s="139" t="str">
        <f>IF(IFERROR(VLOOKUP(BZ$3&amp;BZ15,都馬連編集用!$B$13:$C$49,2,FALSE),"")=0,"",(IFERROR(VLOOKUP(BZ$3&amp;BZ15,都馬連編集用!$B$13:$C$49,2,FALSE),"")))</f>
        <v/>
      </c>
      <c r="CB15" s="53"/>
      <c r="CC15" s="139" t="str">
        <f>IF(IFERROR(VLOOKUP(CB$3&amp;CB15,都馬連編集用!$B$13:$C$49,2,FALSE),"")=0,"",(IFERROR(VLOOKUP(CB$3&amp;CB15,都馬連編集用!$B$13:$C$49,2,FALSE),"")))</f>
        <v/>
      </c>
      <c r="CD15" s="53"/>
      <c r="CE15" s="139" t="str">
        <f>IF(IFERROR(VLOOKUP(CD$3&amp;CD15,都馬連編集用!$B$13:$C$49,2,FALSE),"")=0,"",(IFERROR(VLOOKUP(CD$3&amp;CD15,都馬連編集用!$B$13:$C$49,2,FALSE),"")))</f>
        <v/>
      </c>
      <c r="CF15" s="53"/>
      <c r="CG15" s="139" t="str">
        <f>IF(IFERROR(VLOOKUP(CF$3&amp;CF15,都馬連編集用!$B$13:$C$49,2,FALSE),"")=0,"",(IFERROR(VLOOKUP(CF$3&amp;CF15,都馬連編集用!$B$13:$C$49,2,FALSE),"")))</f>
        <v/>
      </c>
      <c r="CH15" s="53"/>
      <c r="CI15" s="139" t="str">
        <f>IF(IFERROR(VLOOKUP(CH$3&amp;CH15,都馬連編集用!$B$13:$C$49,2,FALSE),"")=0,"",(IFERROR(VLOOKUP(CH$3&amp;CH15,都馬連編集用!$B$13:$C$49,2,FALSE),"")))</f>
        <v/>
      </c>
      <c r="CJ15" s="53"/>
      <c r="CK15" s="139" t="str">
        <f>IF(IFERROR(VLOOKUP(CJ$3&amp;CJ15,都馬連編集用!$B$13:$C$49,2,FALSE),"")=0,"",(IFERROR(VLOOKUP(CJ$3&amp;CJ15,都馬連編集用!$B$13:$C$49,2,FALSE),"")))</f>
        <v/>
      </c>
      <c r="CL15" s="53"/>
      <c r="CM15" s="139" t="str">
        <f>IF(IFERROR(VLOOKUP(CL$3&amp;CL15,都馬連編集用!$B$13:$C$49,2,FALSE),"")=0,"",(IFERROR(VLOOKUP(CL$3&amp;CL15,都馬連編集用!$B$13:$C$49,2,FALSE),"")))</f>
        <v/>
      </c>
      <c r="CN15" s="53"/>
      <c r="CO15" s="139" t="str">
        <f>IF(IFERROR(VLOOKUP(CN$3&amp;CN15,都馬連編集用!$B$13:$C$49,2,FALSE),"")=0,"",(IFERROR(VLOOKUP(CN$3&amp;CN15,都馬連編集用!$B$13:$C$49,2,FALSE),"")))</f>
        <v/>
      </c>
      <c r="CP15" s="53"/>
      <c r="CQ15" s="139" t="str">
        <f>IF(IFERROR(VLOOKUP(CP$3&amp;CP15,都馬連編集用!$B$13:$C$49,2,FALSE),"")=0,"",(IFERROR(VLOOKUP(CP$3&amp;CP15,都馬連編集用!$B$13:$C$49,2,FALSE),"")))</f>
        <v/>
      </c>
      <c r="CR15" s="53"/>
      <c r="CS15" s="139" t="str">
        <f>IF(IFERROR(VLOOKUP(CR$3&amp;CR15,都馬連編集用!$B$13:$C$49,2,FALSE),"")=0,"",(IFERROR(VLOOKUP(CR$3&amp;CR15,都馬連編集用!$B$13:$C$49,2,FALSE),"")))</f>
        <v/>
      </c>
      <c r="CT15" s="53"/>
      <c r="CU15" s="139" t="str">
        <f>IF(IFERROR(VLOOKUP(CT$3&amp;CT15,都馬連編集用!$B$13:$C$49,2,FALSE),"")=0,"",(IFERROR(VLOOKUP(CT$3&amp;CT15,都馬連編集用!$B$13:$C$49,2,FALSE),"")))</f>
        <v/>
      </c>
      <c r="CV15" s="53"/>
      <c r="CW15" s="139" t="str">
        <f>IF(IFERROR(VLOOKUP(CV$3&amp;CV15,都馬連編集用!$B$13:$C$49,2,FALSE),"")=0,"",(IFERROR(VLOOKUP(CV$3&amp;CV15,都馬連編集用!$B$13:$C$49,2,FALSE),"")))</f>
        <v/>
      </c>
      <c r="CX15" s="53"/>
      <c r="CY15" s="139" t="str">
        <f>IF(IFERROR(VLOOKUP(CX$3&amp;CX15,都馬連編集用!$B$13:$C$49,2,FALSE),"")=0,"",(IFERROR(VLOOKUP(CX$3&amp;CX15,都馬連編集用!$B$13:$C$49,2,FALSE),"")))</f>
        <v/>
      </c>
      <c r="CZ15" s="53"/>
      <c r="DA15" s="139" t="str">
        <f>IF(IFERROR(VLOOKUP(CZ$3&amp;CZ15,都馬連編集用!$B$13:$C$49,2,FALSE),"")=0,"",(IFERROR(VLOOKUP(CZ$3&amp;CZ15,都馬連編集用!$B$13:$C$49,2,FALSE),"")))</f>
        <v/>
      </c>
      <c r="DB15" s="53"/>
      <c r="DC15" s="139" t="str">
        <f>IF(IFERROR(VLOOKUP(DB$3&amp;DB15,都馬連編集用!$B$13:$C$49,2,FALSE),"")=0,"",(IFERROR(VLOOKUP(DB$3&amp;DB15,都馬連編集用!$B$13:$C$49,2,FALSE),"")))</f>
        <v/>
      </c>
      <c r="DD15" s="53"/>
      <c r="DE15" s="139" t="str">
        <f>IF(IFERROR(VLOOKUP(DD$3&amp;DD15,都馬連編集用!$B$13:$C$49,2,FALSE),"")=0,"",(IFERROR(VLOOKUP(DD$3&amp;DD15,都馬連編集用!$B$13:$C$49,2,FALSE),"")))</f>
        <v/>
      </c>
      <c r="DF15" s="53"/>
      <c r="DG15" s="139" t="str">
        <f>IF(IFERROR(VLOOKUP(DF$3&amp;DF15,都馬連編集用!$B$13:$C$49,2,FALSE),"")=0,"",(IFERROR(VLOOKUP(DF$3&amp;DF15,都馬連編集用!$B$13:$C$49,2,FALSE),"")))</f>
        <v/>
      </c>
      <c r="DH15" s="53"/>
      <c r="DI15" s="139" t="str">
        <f>IF(IFERROR(VLOOKUP(DH$3&amp;DH15,都馬連編集用!$B$13:$C$49,2,FALSE),"")=0,"",(IFERROR(VLOOKUP(DH$3&amp;DH15,都馬連編集用!$B$13:$C$49,2,FALSE),"")))</f>
        <v/>
      </c>
      <c r="DJ15" s="53"/>
      <c r="DK15" s="139" t="str">
        <f>IF(IFERROR(VLOOKUP(DJ$3&amp;DJ15,都馬連編集用!$B$13:$C$49,2,FALSE),"")=0,"",(IFERROR(VLOOKUP(DJ$3&amp;DJ15,都馬連編集用!$B$13:$C$49,2,FALSE),"")))</f>
        <v/>
      </c>
      <c r="DL15" s="53"/>
      <c r="DM15" s="139" t="str">
        <f>IF(IFERROR(VLOOKUP(DL$3&amp;DL15,都馬連編集用!$B$13:$C$49,2,FALSE),"")=0,"",(IFERROR(VLOOKUP(DL$3&amp;DL15,都馬連編集用!$B$13:$C$49,2,FALSE),"")))</f>
        <v/>
      </c>
      <c r="DN15" s="53"/>
      <c r="DO15" s="139" t="str">
        <f>IF(IFERROR(VLOOKUP(DN$3&amp;DN15,都馬連編集用!$B$13:$C$49,2,FALSE),"")=0,"",(IFERROR(VLOOKUP(DN$3&amp;DN15,都馬連編集用!$B$13:$C$49,2,FALSE),"")))</f>
        <v/>
      </c>
      <c r="DP15" s="53"/>
    </row>
    <row r="16" spans="1:154" ht="30.6" customHeight="1" x14ac:dyDescent="0.2">
      <c r="A16" s="34">
        <v>11</v>
      </c>
      <c r="D16" s="34">
        <f t="shared" si="53"/>
        <v>0</v>
      </c>
      <c r="F16" s="121"/>
      <c r="G16" s="141" t="str">
        <f>IFERROR(VLOOKUP(F16,'申込書2（馬匹・選手）'!$B$5:$D$54,3,FALSE),"")</f>
        <v/>
      </c>
      <c r="H16" s="121"/>
      <c r="I16" s="140" t="str">
        <f>IFERROR(VLOOKUP(H16,'申込書2（馬匹・選手）'!$F$5:$H$54,3,FALSE),"")</f>
        <v/>
      </c>
      <c r="J16" s="102" t="str">
        <f t="shared" si="54"/>
        <v/>
      </c>
      <c r="K16" s="107" t="str">
        <f>IFERROR(VLOOKUP(I16,'申込書2（馬匹・選手）'!$F$5:$H$54,3,FALSE),"")</f>
        <v/>
      </c>
      <c r="L16" s="53"/>
      <c r="M16" s="139" t="str">
        <f>IF(IFERROR(VLOOKUP(L$3&amp;L16,都馬連編集用!$B$13:$C$49,2,FALSE),"")=0,"",(IFERROR(VLOOKUP(L$3&amp;L16,都馬連編集用!$B$13:$C$49,2,FALSE),"")))</f>
        <v/>
      </c>
      <c r="N16" s="53"/>
      <c r="O16" s="139" t="str">
        <f>IF(IFERROR(VLOOKUP(N$3&amp;N16,都馬連編集用!$B$13:$C$49,2,FALSE),"")=0,"",(IFERROR(VLOOKUP(N$3&amp;N16,都馬連編集用!$B$13:$C$49,2,FALSE),"")))</f>
        <v/>
      </c>
      <c r="P16" s="53"/>
      <c r="Q16" s="139" t="str">
        <f>IF(IFERROR(VLOOKUP(P$3&amp;P16,都馬連編集用!$B$13:$C$49,2,FALSE),"")=0,"",(IFERROR(VLOOKUP(P$3&amp;P16,都馬連編集用!$B$13:$C$49,2,FALSE),"")))</f>
        <v/>
      </c>
      <c r="R16" s="53"/>
      <c r="S16" s="139" t="str">
        <f>IF(IFERROR(VLOOKUP(R$3&amp;R16,都馬連編集用!$B$13:$C$49,2,FALSE),"")=0,"",(IFERROR(VLOOKUP(R$3&amp;R16,都馬連編集用!$B$13:$C$49,2,FALSE),"")))</f>
        <v/>
      </c>
      <c r="T16" s="53"/>
      <c r="U16" s="139" t="str">
        <f>IF(IFERROR(VLOOKUP(T$3&amp;T16,都馬連編集用!$B$13:$C$49,2,FALSE),"")=0,"",(IFERROR(VLOOKUP(T$3&amp;T16,都馬連編集用!$B$13:$C$49,2,FALSE),"")))</f>
        <v/>
      </c>
      <c r="V16" s="53"/>
      <c r="W16" s="139" t="str">
        <f>IF(IFERROR(VLOOKUP(V$3&amp;V16,都馬連編集用!$B$13:$C$49,2,FALSE),"")=0,"",(IFERROR(VLOOKUP(V$3&amp;V16,都馬連編集用!$B$13:$C$49,2,FALSE),"")))</f>
        <v/>
      </c>
      <c r="X16" s="53"/>
      <c r="Y16" s="139" t="str">
        <f>IF(IFERROR(VLOOKUP(X$3&amp;X16,都馬連編集用!$B$13:$C$49,2,FALSE),"")=0,"",(IFERROR(VLOOKUP(X$3&amp;X16,都馬連編集用!$B$13:$C$49,2,FALSE),"")))</f>
        <v/>
      </c>
      <c r="Z16" s="53"/>
      <c r="AA16" s="139" t="str">
        <f>IF(IFERROR(VLOOKUP(Z$3&amp;Z16,都馬連編集用!$B$13:$C$49,2,FALSE),"")=0,"",(IFERROR(VLOOKUP(Z$3&amp;Z16,都馬連編集用!$B$13:$C$49,2,FALSE),"")))</f>
        <v/>
      </c>
      <c r="AB16" s="53"/>
      <c r="AC16" s="139" t="str">
        <f>IF(IFERROR(VLOOKUP(AB$3&amp;AB16,都馬連編集用!$B$13:$C$49,2,FALSE),"")=0,"",(IFERROR(VLOOKUP(AB$3&amp;AB16,都馬連編集用!$B$13:$C$49,2,FALSE),"")))</f>
        <v/>
      </c>
      <c r="AD16" s="53"/>
      <c r="AE16" s="139" t="str">
        <f>IF(IFERROR(VLOOKUP(AD$3&amp;AD16,都馬連編集用!$B$13:$C$49,2,FALSE),"")=0,"",(IFERROR(VLOOKUP(AD$3&amp;AD16,都馬連編集用!$B$13:$C$49,2,FALSE),"")))</f>
        <v/>
      </c>
      <c r="AF16" s="53"/>
      <c r="AG16" s="139" t="str">
        <f>IF(IFERROR(VLOOKUP(AF$3&amp;AF16,都馬連編集用!$B$13:$C$49,2,FALSE),"")=0,"",(IFERROR(VLOOKUP(AF$3&amp;AF16,都馬連編集用!$B$13:$C$49,2,FALSE),"")))</f>
        <v/>
      </c>
      <c r="AH16" s="53"/>
      <c r="AI16" s="139" t="str">
        <f>IF(IFERROR(VLOOKUP(AH$3&amp;AH16,都馬連編集用!$B$13:$C$49,2,FALSE),"")=0,"",(IFERROR(VLOOKUP(AH$3&amp;AH16,都馬連編集用!$B$13:$C$49,2,FALSE),"")))</f>
        <v/>
      </c>
      <c r="AJ16" s="53"/>
      <c r="AK16" s="139" t="str">
        <f>IF(IFERROR(VLOOKUP(AJ$3&amp;AJ16,都馬連編集用!$B$13:$C$49,2,FALSE),"")=0,"",(IFERROR(VLOOKUP(AJ$3&amp;AJ16,都馬連編集用!$B$13:$C$49,2,FALSE),"")))</f>
        <v/>
      </c>
      <c r="AL16" s="53"/>
      <c r="AM16" s="139" t="str">
        <f>IF(IFERROR(VLOOKUP(AL$3&amp;AL16,都馬連編集用!$B$13:$C$49,2,FALSE),"")=0,"",(IFERROR(VLOOKUP(AL$3&amp;AL16,都馬連編集用!$B$13:$C$49,2,FALSE),"")))</f>
        <v/>
      </c>
      <c r="AN16" s="53"/>
      <c r="AO16" s="139" t="str">
        <f>IF(IFERROR(VLOOKUP(AN$3&amp;AN16,都馬連編集用!$B$13:$C$49,2,FALSE),"")=0,"",(IFERROR(VLOOKUP(AN$3&amp;AN16,都馬連編集用!$B$13:$C$49,2,FALSE),"")))</f>
        <v/>
      </c>
      <c r="AP16" s="53"/>
      <c r="AQ16" s="139" t="str">
        <f>IF(IFERROR(VLOOKUP(AP$3&amp;AP16,都馬連編集用!$B$13:$C$49,2,FALSE),"")=0,"",(IFERROR(VLOOKUP(AP$3&amp;AP16,都馬連編集用!$B$13:$C$49,2,FALSE),"")))</f>
        <v/>
      </c>
      <c r="AR16" s="53"/>
      <c r="AS16" s="139" t="str">
        <f>IF(IFERROR(VLOOKUP(AR$3&amp;AR16,都馬連編集用!$B$13:$C$49,2,FALSE),"")=0,"",(IFERROR(VLOOKUP(AR$3&amp;AR16,都馬連編集用!$B$13:$C$49,2,FALSE),"")))</f>
        <v/>
      </c>
      <c r="AT16" s="53"/>
      <c r="AU16" s="139" t="str">
        <f>IF(IFERROR(VLOOKUP(AT$3&amp;AT16,都馬連編集用!$B$13:$C$49,2,FALSE),"")=0,"",(IFERROR(VLOOKUP(AT$3&amp;AT16,都馬連編集用!$B$13:$C$49,2,FALSE),"")))</f>
        <v/>
      </c>
      <c r="AV16" s="53"/>
      <c r="AW16" s="139" t="str">
        <f>IF(IFERROR(VLOOKUP(AV$3&amp;AV16,都馬連編集用!$B$13:$C$49,2,FALSE),"")=0,"",(IFERROR(VLOOKUP(AV$3&amp;AV16,都馬連編集用!$B$13:$C$49,2,FALSE),"")))</f>
        <v/>
      </c>
      <c r="AX16" s="53"/>
      <c r="AY16" s="139" t="str">
        <f>IF(IFERROR(VLOOKUP(AX$3&amp;AX16,都馬連編集用!$B$13:$C$49,2,FALSE),"")=0,"",(IFERROR(VLOOKUP(AX$3&amp;AX16,都馬連編集用!$B$13:$C$49,2,FALSE),"")))</f>
        <v/>
      </c>
      <c r="AZ16" s="53"/>
      <c r="BA16" s="139" t="str">
        <f>IF(IFERROR(VLOOKUP(AZ$3&amp;AZ16,都馬連編集用!$B$13:$C$49,2,FALSE),"")=0,"",(IFERROR(VLOOKUP(AZ$3&amp;AZ16,都馬連編集用!$B$13:$C$49,2,FALSE),"")))</f>
        <v/>
      </c>
      <c r="BB16" s="53"/>
      <c r="BC16" s="139" t="str">
        <f>IF(IFERROR(VLOOKUP(BB$3&amp;BB16,都馬連編集用!$B$13:$C$49,2,FALSE),"")=0,"",(IFERROR(VLOOKUP(BB$3&amp;BB16,都馬連編集用!$B$13:$C$49,2,FALSE),"")))</f>
        <v/>
      </c>
      <c r="BD16" s="53"/>
      <c r="BE16" s="139" t="str">
        <f>IF(IFERROR(VLOOKUP(BD$3&amp;BD16,都馬連編集用!$B$13:$C$49,2,FALSE),"")=0,"",(IFERROR(VLOOKUP(BD$3&amp;BD16,都馬連編集用!$B$13:$C$49,2,FALSE),"")))</f>
        <v/>
      </c>
      <c r="BF16" s="53"/>
      <c r="BG16" s="139" t="str">
        <f>IF(IFERROR(VLOOKUP(BF$3&amp;BF16,都馬連編集用!$B$13:$C$49,2,FALSE),"")=0,"",(IFERROR(VLOOKUP(BF$3&amp;BF16,都馬連編集用!$B$13:$C$49,2,FALSE),"")))</f>
        <v/>
      </c>
      <c r="BH16" s="53"/>
      <c r="BI16" s="139" t="str">
        <f>IF(IFERROR(VLOOKUP(BH$3&amp;BH16,都馬連編集用!$B$13:$C$49,2,FALSE),"")=0,"",(IFERROR(VLOOKUP(BH$3&amp;BH16,都馬連編集用!$B$13:$C$49,2,FALSE),"")))</f>
        <v/>
      </c>
      <c r="BJ16" s="53"/>
      <c r="BK16" s="139" t="str">
        <f>IF(IFERROR(VLOOKUP(BJ$3&amp;BJ16,都馬連編集用!$B$13:$C$49,2,FALSE),"")=0,"",(IFERROR(VLOOKUP(BJ$3&amp;BJ16,都馬連編集用!$B$13:$C$49,2,FALSE),"")))</f>
        <v/>
      </c>
      <c r="BL16" s="53"/>
      <c r="BM16" s="139" t="str">
        <f>IF(IFERROR(VLOOKUP(BL$3&amp;BL16,都馬連編集用!$B$13:$C$49,2,FALSE),"")=0,"",(IFERROR(VLOOKUP(BL$3&amp;BL16,都馬連編集用!$B$13:$C$49,2,FALSE),"")))</f>
        <v/>
      </c>
      <c r="BN16" s="53"/>
      <c r="BO16" s="139" t="str">
        <f>IF(IFERROR(VLOOKUP(BN$3&amp;BN16,都馬連編集用!$B$13:$C$49,2,FALSE),"")=0,"",(IFERROR(VLOOKUP(BN$3&amp;BN16,都馬連編集用!$B$13:$C$49,2,FALSE),"")))</f>
        <v/>
      </c>
      <c r="BP16" s="53"/>
      <c r="BQ16" s="139" t="str">
        <f>IF(IFERROR(VLOOKUP(BP$3&amp;BP16,都馬連編集用!$B$13:$C$49,2,FALSE),"")=0,"",(IFERROR(VLOOKUP(BP$3&amp;BP16,都馬連編集用!$B$13:$C$49,2,FALSE),"")))</f>
        <v/>
      </c>
      <c r="BR16" s="53"/>
      <c r="BS16" s="139" t="str">
        <f>IF(IFERROR(VLOOKUP(BR$3&amp;BR16,都馬連編集用!$B$13:$C$49,2,FALSE),"")=0,"",(IFERROR(VLOOKUP(BR$3&amp;BR16,都馬連編集用!$B$13:$C$49,2,FALSE),"")))</f>
        <v/>
      </c>
      <c r="BT16" s="53"/>
      <c r="BU16" s="139" t="str">
        <f>IF(IFERROR(VLOOKUP(BT$3&amp;BT16,都馬連編集用!$B$13:$C$49,2,FALSE),"")=0,"",(IFERROR(VLOOKUP(BT$3&amp;BT16,都馬連編集用!$B$13:$C$49,2,FALSE),"")))</f>
        <v/>
      </c>
      <c r="BV16" s="53"/>
      <c r="BW16" s="139" t="str">
        <f>IF(IFERROR(VLOOKUP(BV$3&amp;BV16,都馬連編集用!$B$13:$C$49,2,FALSE),"")=0,"",(IFERROR(VLOOKUP(BV$3&amp;BV16,都馬連編集用!$B$13:$C$49,2,FALSE),"")))</f>
        <v/>
      </c>
      <c r="BX16" s="53"/>
      <c r="BY16" s="139" t="str">
        <f>IF(IFERROR(VLOOKUP(BX$3&amp;BX16,都馬連編集用!$B$13:$C$49,2,FALSE),"")=0,"",(IFERROR(VLOOKUP(BX$3&amp;BX16,都馬連編集用!$B$13:$C$49,2,FALSE),"")))</f>
        <v/>
      </c>
      <c r="BZ16" s="53"/>
      <c r="CA16" s="139" t="str">
        <f>IF(IFERROR(VLOOKUP(BZ$3&amp;BZ16,都馬連編集用!$B$13:$C$49,2,FALSE),"")=0,"",(IFERROR(VLOOKUP(BZ$3&amp;BZ16,都馬連編集用!$B$13:$C$49,2,FALSE),"")))</f>
        <v/>
      </c>
      <c r="CB16" s="53"/>
      <c r="CC16" s="139" t="str">
        <f>IF(IFERROR(VLOOKUP(CB$3&amp;CB16,都馬連編集用!$B$13:$C$49,2,FALSE),"")=0,"",(IFERROR(VLOOKUP(CB$3&amp;CB16,都馬連編集用!$B$13:$C$49,2,FALSE),"")))</f>
        <v/>
      </c>
      <c r="CD16" s="53"/>
      <c r="CE16" s="139" t="str">
        <f>IF(IFERROR(VLOOKUP(CD$3&amp;CD16,都馬連編集用!$B$13:$C$49,2,FALSE),"")=0,"",(IFERROR(VLOOKUP(CD$3&amp;CD16,都馬連編集用!$B$13:$C$49,2,FALSE),"")))</f>
        <v/>
      </c>
      <c r="CF16" s="53"/>
      <c r="CG16" s="139" t="str">
        <f>IF(IFERROR(VLOOKUP(CF$3&amp;CF16,都馬連編集用!$B$13:$C$49,2,FALSE),"")=0,"",(IFERROR(VLOOKUP(CF$3&amp;CF16,都馬連編集用!$B$13:$C$49,2,FALSE),"")))</f>
        <v/>
      </c>
      <c r="CH16" s="53"/>
      <c r="CI16" s="139" t="str">
        <f>IF(IFERROR(VLOOKUP(CH$3&amp;CH16,都馬連編集用!$B$13:$C$49,2,FALSE),"")=0,"",(IFERROR(VLOOKUP(CH$3&amp;CH16,都馬連編集用!$B$13:$C$49,2,FALSE),"")))</f>
        <v/>
      </c>
      <c r="CJ16" s="53"/>
      <c r="CK16" s="139" t="str">
        <f>IF(IFERROR(VLOOKUP(CJ$3&amp;CJ16,都馬連編集用!$B$13:$C$49,2,FALSE),"")=0,"",(IFERROR(VLOOKUP(CJ$3&amp;CJ16,都馬連編集用!$B$13:$C$49,2,FALSE),"")))</f>
        <v/>
      </c>
      <c r="CL16" s="53"/>
      <c r="CM16" s="139" t="str">
        <f>IF(IFERROR(VLOOKUP(CL$3&amp;CL16,都馬連編集用!$B$13:$C$49,2,FALSE),"")=0,"",(IFERROR(VLOOKUP(CL$3&amp;CL16,都馬連編集用!$B$13:$C$49,2,FALSE),"")))</f>
        <v/>
      </c>
      <c r="CN16" s="53"/>
      <c r="CO16" s="139" t="str">
        <f>IF(IFERROR(VLOOKUP(CN$3&amp;CN16,都馬連編集用!$B$13:$C$49,2,FALSE),"")=0,"",(IFERROR(VLOOKUP(CN$3&amp;CN16,都馬連編集用!$B$13:$C$49,2,FALSE),"")))</f>
        <v/>
      </c>
      <c r="CP16" s="53"/>
      <c r="CQ16" s="139" t="str">
        <f>IF(IFERROR(VLOOKUP(CP$3&amp;CP16,都馬連編集用!$B$13:$C$49,2,FALSE),"")=0,"",(IFERROR(VLOOKUP(CP$3&amp;CP16,都馬連編集用!$B$13:$C$49,2,FALSE),"")))</f>
        <v/>
      </c>
      <c r="CR16" s="53"/>
      <c r="CS16" s="139" t="str">
        <f>IF(IFERROR(VLOOKUP(CR$3&amp;CR16,都馬連編集用!$B$13:$C$49,2,FALSE),"")=0,"",(IFERROR(VLOOKUP(CR$3&amp;CR16,都馬連編集用!$B$13:$C$49,2,FALSE),"")))</f>
        <v/>
      </c>
      <c r="CT16" s="53"/>
      <c r="CU16" s="139" t="str">
        <f>IF(IFERROR(VLOOKUP(CT$3&amp;CT16,都馬連編集用!$B$13:$C$49,2,FALSE),"")=0,"",(IFERROR(VLOOKUP(CT$3&amp;CT16,都馬連編集用!$B$13:$C$49,2,FALSE),"")))</f>
        <v/>
      </c>
      <c r="CV16" s="53"/>
      <c r="CW16" s="139" t="str">
        <f>IF(IFERROR(VLOOKUP(CV$3&amp;CV16,都馬連編集用!$B$13:$C$49,2,FALSE),"")=0,"",(IFERROR(VLOOKUP(CV$3&amp;CV16,都馬連編集用!$B$13:$C$49,2,FALSE),"")))</f>
        <v/>
      </c>
      <c r="CX16" s="53"/>
      <c r="CY16" s="139" t="str">
        <f>IF(IFERROR(VLOOKUP(CX$3&amp;CX16,都馬連編集用!$B$13:$C$49,2,FALSE),"")=0,"",(IFERROR(VLOOKUP(CX$3&amp;CX16,都馬連編集用!$B$13:$C$49,2,FALSE),"")))</f>
        <v/>
      </c>
      <c r="CZ16" s="53"/>
      <c r="DA16" s="139" t="str">
        <f>IF(IFERROR(VLOOKUP(CZ$3&amp;CZ16,都馬連編集用!$B$13:$C$49,2,FALSE),"")=0,"",(IFERROR(VLOOKUP(CZ$3&amp;CZ16,都馬連編集用!$B$13:$C$49,2,FALSE),"")))</f>
        <v/>
      </c>
      <c r="DB16" s="53"/>
      <c r="DC16" s="139" t="str">
        <f>IF(IFERROR(VLOOKUP(DB$3&amp;DB16,都馬連編集用!$B$13:$C$49,2,FALSE),"")=0,"",(IFERROR(VLOOKUP(DB$3&amp;DB16,都馬連編集用!$B$13:$C$49,2,FALSE),"")))</f>
        <v/>
      </c>
      <c r="DD16" s="53"/>
      <c r="DE16" s="139" t="str">
        <f>IF(IFERROR(VLOOKUP(DD$3&amp;DD16,都馬連編集用!$B$13:$C$49,2,FALSE),"")=0,"",(IFERROR(VLOOKUP(DD$3&amp;DD16,都馬連編集用!$B$13:$C$49,2,FALSE),"")))</f>
        <v/>
      </c>
      <c r="DF16" s="53"/>
      <c r="DG16" s="139" t="str">
        <f>IF(IFERROR(VLOOKUP(DF$3&amp;DF16,都馬連編集用!$B$13:$C$49,2,FALSE),"")=0,"",(IFERROR(VLOOKUP(DF$3&amp;DF16,都馬連編集用!$B$13:$C$49,2,FALSE),"")))</f>
        <v/>
      </c>
      <c r="DH16" s="53"/>
      <c r="DI16" s="139" t="str">
        <f>IF(IFERROR(VLOOKUP(DH$3&amp;DH16,都馬連編集用!$B$13:$C$49,2,FALSE),"")=0,"",(IFERROR(VLOOKUP(DH$3&amp;DH16,都馬連編集用!$B$13:$C$49,2,FALSE),"")))</f>
        <v/>
      </c>
      <c r="DJ16" s="53"/>
      <c r="DK16" s="139" t="str">
        <f>IF(IFERROR(VLOOKUP(DJ$3&amp;DJ16,都馬連編集用!$B$13:$C$49,2,FALSE),"")=0,"",(IFERROR(VLOOKUP(DJ$3&amp;DJ16,都馬連編集用!$B$13:$C$49,2,FALSE),"")))</f>
        <v/>
      </c>
      <c r="DL16" s="53"/>
      <c r="DM16" s="139" t="str">
        <f>IF(IFERROR(VLOOKUP(DL$3&amp;DL16,都馬連編集用!$B$13:$C$49,2,FALSE),"")=0,"",(IFERROR(VLOOKUP(DL$3&amp;DL16,都馬連編集用!$B$13:$C$49,2,FALSE),"")))</f>
        <v/>
      </c>
      <c r="DN16" s="53"/>
      <c r="DO16" s="139" t="str">
        <f>IF(IFERROR(VLOOKUP(DN$3&amp;DN16,都馬連編集用!$B$13:$C$49,2,FALSE),"")=0,"",(IFERROR(VLOOKUP(DN$3&amp;DN16,都馬連編集用!$B$13:$C$49,2,FALSE),"")))</f>
        <v/>
      </c>
      <c r="DP16" s="53"/>
    </row>
    <row r="17" spans="1:120" ht="30.6" customHeight="1" x14ac:dyDescent="0.2">
      <c r="A17" s="34">
        <v>12</v>
      </c>
      <c r="D17" s="34">
        <f t="shared" si="53"/>
        <v>0</v>
      </c>
      <c r="F17" s="121"/>
      <c r="G17" s="141" t="str">
        <f>IFERROR(VLOOKUP(F17,'申込書2（馬匹・選手）'!$B$5:$D$54,3,FALSE),"")</f>
        <v/>
      </c>
      <c r="H17" s="121"/>
      <c r="I17" s="140" t="str">
        <f>IFERROR(VLOOKUP(H17,'申込書2（馬匹・選手）'!$F$5:$H$54,3,FALSE),"")</f>
        <v/>
      </c>
      <c r="J17" s="102" t="str">
        <f t="shared" si="54"/>
        <v/>
      </c>
      <c r="K17" s="107" t="str">
        <f>IFERROR(VLOOKUP(I17,'申込書2（馬匹・選手）'!$F$5:$H$54,3,FALSE),"")</f>
        <v/>
      </c>
      <c r="L17" s="53"/>
      <c r="M17" s="139" t="str">
        <f>IF(IFERROR(VLOOKUP(L$3&amp;L17,都馬連編集用!$B$13:$C$49,2,FALSE),"")=0,"",(IFERROR(VLOOKUP(L$3&amp;L17,都馬連編集用!$B$13:$C$49,2,FALSE),"")))</f>
        <v/>
      </c>
      <c r="N17" s="53"/>
      <c r="O17" s="139" t="str">
        <f>IF(IFERROR(VLOOKUP(N$3&amp;N17,都馬連編集用!$B$13:$C$49,2,FALSE),"")=0,"",(IFERROR(VLOOKUP(N$3&amp;N17,都馬連編集用!$B$13:$C$49,2,FALSE),"")))</f>
        <v/>
      </c>
      <c r="P17" s="53"/>
      <c r="Q17" s="139" t="str">
        <f>IF(IFERROR(VLOOKUP(P$3&amp;P17,都馬連編集用!$B$13:$C$49,2,FALSE),"")=0,"",(IFERROR(VLOOKUP(P$3&amp;P17,都馬連編集用!$B$13:$C$49,2,FALSE),"")))</f>
        <v/>
      </c>
      <c r="R17" s="53"/>
      <c r="S17" s="139" t="str">
        <f>IF(IFERROR(VLOOKUP(R$3&amp;R17,都馬連編集用!$B$13:$C$49,2,FALSE),"")=0,"",(IFERROR(VLOOKUP(R$3&amp;R17,都馬連編集用!$B$13:$C$49,2,FALSE),"")))</f>
        <v/>
      </c>
      <c r="T17" s="53"/>
      <c r="U17" s="139" t="str">
        <f>IF(IFERROR(VLOOKUP(T$3&amp;T17,都馬連編集用!$B$13:$C$49,2,FALSE),"")=0,"",(IFERROR(VLOOKUP(T$3&amp;T17,都馬連編集用!$B$13:$C$49,2,FALSE),"")))</f>
        <v/>
      </c>
      <c r="V17" s="53"/>
      <c r="W17" s="139" t="str">
        <f>IF(IFERROR(VLOOKUP(V$3&amp;V17,都馬連編集用!$B$13:$C$49,2,FALSE),"")=0,"",(IFERROR(VLOOKUP(V$3&amp;V17,都馬連編集用!$B$13:$C$49,2,FALSE),"")))</f>
        <v/>
      </c>
      <c r="X17" s="53"/>
      <c r="Y17" s="139" t="str">
        <f>IF(IFERROR(VLOOKUP(X$3&amp;X17,都馬連編集用!$B$13:$C$49,2,FALSE),"")=0,"",(IFERROR(VLOOKUP(X$3&amp;X17,都馬連編集用!$B$13:$C$49,2,FALSE),"")))</f>
        <v/>
      </c>
      <c r="Z17" s="53"/>
      <c r="AA17" s="139" t="str">
        <f>IF(IFERROR(VLOOKUP(Z$3&amp;Z17,都馬連編集用!$B$13:$C$49,2,FALSE),"")=0,"",(IFERROR(VLOOKUP(Z$3&amp;Z17,都馬連編集用!$B$13:$C$49,2,FALSE),"")))</f>
        <v/>
      </c>
      <c r="AB17" s="53"/>
      <c r="AC17" s="139" t="str">
        <f>IF(IFERROR(VLOOKUP(AB$3&amp;AB17,都馬連編集用!$B$13:$C$49,2,FALSE),"")=0,"",(IFERROR(VLOOKUP(AB$3&amp;AB17,都馬連編集用!$B$13:$C$49,2,FALSE),"")))</f>
        <v/>
      </c>
      <c r="AD17" s="53"/>
      <c r="AE17" s="139" t="str">
        <f>IF(IFERROR(VLOOKUP(AD$3&amp;AD17,都馬連編集用!$B$13:$C$49,2,FALSE),"")=0,"",(IFERROR(VLOOKUP(AD$3&amp;AD17,都馬連編集用!$B$13:$C$49,2,FALSE),"")))</f>
        <v/>
      </c>
      <c r="AF17" s="53"/>
      <c r="AG17" s="139" t="str">
        <f>IF(IFERROR(VLOOKUP(AF$3&amp;AF17,都馬連編集用!$B$13:$C$49,2,FALSE),"")=0,"",(IFERROR(VLOOKUP(AF$3&amp;AF17,都馬連編集用!$B$13:$C$49,2,FALSE),"")))</f>
        <v/>
      </c>
      <c r="AH17" s="53"/>
      <c r="AI17" s="139" t="str">
        <f>IF(IFERROR(VLOOKUP(AH$3&amp;AH17,都馬連編集用!$B$13:$C$49,2,FALSE),"")=0,"",(IFERROR(VLOOKUP(AH$3&amp;AH17,都馬連編集用!$B$13:$C$49,2,FALSE),"")))</f>
        <v/>
      </c>
      <c r="AJ17" s="53"/>
      <c r="AK17" s="139" t="str">
        <f>IF(IFERROR(VLOOKUP(AJ$3&amp;AJ17,都馬連編集用!$B$13:$C$49,2,FALSE),"")=0,"",(IFERROR(VLOOKUP(AJ$3&amp;AJ17,都馬連編集用!$B$13:$C$49,2,FALSE),"")))</f>
        <v/>
      </c>
      <c r="AL17" s="53"/>
      <c r="AM17" s="139" t="str">
        <f>IF(IFERROR(VLOOKUP(AL$3&amp;AL17,都馬連編集用!$B$13:$C$49,2,FALSE),"")=0,"",(IFERROR(VLOOKUP(AL$3&amp;AL17,都馬連編集用!$B$13:$C$49,2,FALSE),"")))</f>
        <v/>
      </c>
      <c r="AN17" s="53"/>
      <c r="AO17" s="139" t="str">
        <f>IF(IFERROR(VLOOKUP(AN$3&amp;AN17,都馬連編集用!$B$13:$C$49,2,FALSE),"")=0,"",(IFERROR(VLOOKUP(AN$3&amp;AN17,都馬連編集用!$B$13:$C$49,2,FALSE),"")))</f>
        <v/>
      </c>
      <c r="AP17" s="53"/>
      <c r="AQ17" s="139" t="str">
        <f>IF(IFERROR(VLOOKUP(AP$3&amp;AP17,都馬連編集用!$B$13:$C$49,2,FALSE),"")=0,"",(IFERROR(VLOOKUP(AP$3&amp;AP17,都馬連編集用!$B$13:$C$49,2,FALSE),"")))</f>
        <v/>
      </c>
      <c r="AR17" s="53"/>
      <c r="AS17" s="139" t="str">
        <f>IF(IFERROR(VLOOKUP(AR$3&amp;AR17,都馬連編集用!$B$13:$C$49,2,FALSE),"")=0,"",(IFERROR(VLOOKUP(AR$3&amp;AR17,都馬連編集用!$B$13:$C$49,2,FALSE),"")))</f>
        <v/>
      </c>
      <c r="AT17" s="53"/>
      <c r="AU17" s="139" t="str">
        <f>IF(IFERROR(VLOOKUP(AT$3&amp;AT17,都馬連編集用!$B$13:$C$49,2,FALSE),"")=0,"",(IFERROR(VLOOKUP(AT$3&amp;AT17,都馬連編集用!$B$13:$C$49,2,FALSE),"")))</f>
        <v/>
      </c>
      <c r="AV17" s="53"/>
      <c r="AW17" s="139" t="str">
        <f>IF(IFERROR(VLOOKUP(AV$3&amp;AV17,都馬連編集用!$B$13:$C$49,2,FALSE),"")=0,"",(IFERROR(VLOOKUP(AV$3&amp;AV17,都馬連編集用!$B$13:$C$49,2,FALSE),"")))</f>
        <v/>
      </c>
      <c r="AX17" s="53"/>
      <c r="AY17" s="139" t="str">
        <f>IF(IFERROR(VLOOKUP(AX$3&amp;AX17,都馬連編集用!$B$13:$C$49,2,FALSE),"")=0,"",(IFERROR(VLOOKUP(AX$3&amp;AX17,都馬連編集用!$B$13:$C$49,2,FALSE),"")))</f>
        <v/>
      </c>
      <c r="AZ17" s="53"/>
      <c r="BA17" s="139" t="str">
        <f>IF(IFERROR(VLOOKUP(AZ$3&amp;AZ17,都馬連編集用!$B$13:$C$49,2,FALSE),"")=0,"",(IFERROR(VLOOKUP(AZ$3&amp;AZ17,都馬連編集用!$B$13:$C$49,2,FALSE),"")))</f>
        <v/>
      </c>
      <c r="BB17" s="53"/>
      <c r="BC17" s="139" t="str">
        <f>IF(IFERROR(VLOOKUP(BB$3&amp;BB17,都馬連編集用!$B$13:$C$49,2,FALSE),"")=0,"",(IFERROR(VLOOKUP(BB$3&amp;BB17,都馬連編集用!$B$13:$C$49,2,FALSE),"")))</f>
        <v/>
      </c>
      <c r="BD17" s="53"/>
      <c r="BE17" s="139" t="str">
        <f>IF(IFERROR(VLOOKUP(BD$3&amp;BD17,都馬連編集用!$B$13:$C$49,2,FALSE),"")=0,"",(IFERROR(VLOOKUP(BD$3&amp;BD17,都馬連編集用!$B$13:$C$49,2,FALSE),"")))</f>
        <v/>
      </c>
      <c r="BF17" s="53"/>
      <c r="BG17" s="139" t="str">
        <f>IF(IFERROR(VLOOKUP(BF$3&amp;BF17,都馬連編集用!$B$13:$C$49,2,FALSE),"")=0,"",(IFERROR(VLOOKUP(BF$3&amp;BF17,都馬連編集用!$B$13:$C$49,2,FALSE),"")))</f>
        <v/>
      </c>
      <c r="BH17" s="53"/>
      <c r="BI17" s="139" t="str">
        <f>IF(IFERROR(VLOOKUP(BH$3&amp;BH17,都馬連編集用!$B$13:$C$49,2,FALSE),"")=0,"",(IFERROR(VLOOKUP(BH$3&amp;BH17,都馬連編集用!$B$13:$C$49,2,FALSE),"")))</f>
        <v/>
      </c>
      <c r="BJ17" s="53"/>
      <c r="BK17" s="139" t="str">
        <f>IF(IFERROR(VLOOKUP(BJ$3&amp;BJ17,都馬連編集用!$B$13:$C$49,2,FALSE),"")=0,"",(IFERROR(VLOOKUP(BJ$3&amp;BJ17,都馬連編集用!$B$13:$C$49,2,FALSE),"")))</f>
        <v/>
      </c>
      <c r="BL17" s="53"/>
      <c r="BM17" s="139" t="str">
        <f>IF(IFERROR(VLOOKUP(BL$3&amp;BL17,都馬連編集用!$B$13:$C$49,2,FALSE),"")=0,"",(IFERROR(VLOOKUP(BL$3&amp;BL17,都馬連編集用!$B$13:$C$49,2,FALSE),"")))</f>
        <v/>
      </c>
      <c r="BN17" s="53"/>
      <c r="BO17" s="139" t="str">
        <f>IF(IFERROR(VLOOKUP(BN$3&amp;BN17,都馬連編集用!$B$13:$C$49,2,FALSE),"")=0,"",(IFERROR(VLOOKUP(BN$3&amp;BN17,都馬連編集用!$B$13:$C$49,2,FALSE),"")))</f>
        <v/>
      </c>
      <c r="BP17" s="53"/>
      <c r="BQ17" s="139" t="str">
        <f>IF(IFERROR(VLOOKUP(BP$3&amp;BP17,都馬連編集用!$B$13:$C$49,2,FALSE),"")=0,"",(IFERROR(VLOOKUP(BP$3&amp;BP17,都馬連編集用!$B$13:$C$49,2,FALSE),"")))</f>
        <v/>
      </c>
      <c r="BR17" s="53"/>
      <c r="BS17" s="139" t="str">
        <f>IF(IFERROR(VLOOKUP(BR$3&amp;BR17,都馬連編集用!$B$13:$C$49,2,FALSE),"")=0,"",(IFERROR(VLOOKUP(BR$3&amp;BR17,都馬連編集用!$B$13:$C$49,2,FALSE),"")))</f>
        <v/>
      </c>
      <c r="BT17" s="53"/>
      <c r="BU17" s="139" t="str">
        <f>IF(IFERROR(VLOOKUP(BT$3&amp;BT17,都馬連編集用!$B$13:$C$49,2,FALSE),"")=0,"",(IFERROR(VLOOKUP(BT$3&amp;BT17,都馬連編集用!$B$13:$C$49,2,FALSE),"")))</f>
        <v/>
      </c>
      <c r="BV17" s="53"/>
      <c r="BW17" s="139" t="str">
        <f>IF(IFERROR(VLOOKUP(BV$3&amp;BV17,都馬連編集用!$B$13:$C$49,2,FALSE),"")=0,"",(IFERROR(VLOOKUP(BV$3&amp;BV17,都馬連編集用!$B$13:$C$49,2,FALSE),"")))</f>
        <v/>
      </c>
      <c r="BX17" s="53"/>
      <c r="BY17" s="139" t="str">
        <f>IF(IFERROR(VLOOKUP(BX$3&amp;BX17,都馬連編集用!$B$13:$C$49,2,FALSE),"")=0,"",(IFERROR(VLOOKUP(BX$3&amp;BX17,都馬連編集用!$B$13:$C$49,2,FALSE),"")))</f>
        <v/>
      </c>
      <c r="BZ17" s="53"/>
      <c r="CA17" s="139" t="str">
        <f>IF(IFERROR(VLOOKUP(BZ$3&amp;BZ17,都馬連編集用!$B$13:$C$49,2,FALSE),"")=0,"",(IFERROR(VLOOKUP(BZ$3&amp;BZ17,都馬連編集用!$B$13:$C$49,2,FALSE),"")))</f>
        <v/>
      </c>
      <c r="CB17" s="53"/>
      <c r="CC17" s="139" t="str">
        <f>IF(IFERROR(VLOOKUP(CB$3&amp;CB17,都馬連編集用!$B$13:$C$49,2,FALSE),"")=0,"",(IFERROR(VLOOKUP(CB$3&amp;CB17,都馬連編集用!$B$13:$C$49,2,FALSE),"")))</f>
        <v/>
      </c>
      <c r="CD17" s="53"/>
      <c r="CE17" s="139" t="str">
        <f>IF(IFERROR(VLOOKUP(CD$3&amp;CD17,都馬連編集用!$B$13:$C$49,2,FALSE),"")=0,"",(IFERROR(VLOOKUP(CD$3&amp;CD17,都馬連編集用!$B$13:$C$49,2,FALSE),"")))</f>
        <v/>
      </c>
      <c r="CF17" s="53"/>
      <c r="CG17" s="139" t="str">
        <f>IF(IFERROR(VLOOKUP(CF$3&amp;CF17,都馬連編集用!$B$13:$C$49,2,FALSE),"")=0,"",(IFERROR(VLOOKUP(CF$3&amp;CF17,都馬連編集用!$B$13:$C$49,2,FALSE),"")))</f>
        <v/>
      </c>
      <c r="CH17" s="53"/>
      <c r="CI17" s="139" t="str">
        <f>IF(IFERROR(VLOOKUP(CH$3&amp;CH17,都馬連編集用!$B$13:$C$49,2,FALSE),"")=0,"",(IFERROR(VLOOKUP(CH$3&amp;CH17,都馬連編集用!$B$13:$C$49,2,FALSE),"")))</f>
        <v/>
      </c>
      <c r="CJ17" s="53"/>
      <c r="CK17" s="139" t="str">
        <f>IF(IFERROR(VLOOKUP(CJ$3&amp;CJ17,都馬連編集用!$B$13:$C$49,2,FALSE),"")=0,"",(IFERROR(VLOOKUP(CJ$3&amp;CJ17,都馬連編集用!$B$13:$C$49,2,FALSE),"")))</f>
        <v/>
      </c>
      <c r="CL17" s="53"/>
      <c r="CM17" s="139" t="str">
        <f>IF(IFERROR(VLOOKUP(CL$3&amp;CL17,都馬連編集用!$B$13:$C$49,2,FALSE),"")=0,"",(IFERROR(VLOOKUP(CL$3&amp;CL17,都馬連編集用!$B$13:$C$49,2,FALSE),"")))</f>
        <v/>
      </c>
      <c r="CN17" s="53"/>
      <c r="CO17" s="139" t="str">
        <f>IF(IFERROR(VLOOKUP(CN$3&amp;CN17,都馬連編集用!$B$13:$C$49,2,FALSE),"")=0,"",(IFERROR(VLOOKUP(CN$3&amp;CN17,都馬連編集用!$B$13:$C$49,2,FALSE),"")))</f>
        <v/>
      </c>
      <c r="CP17" s="53"/>
      <c r="CQ17" s="139" t="str">
        <f>IF(IFERROR(VLOOKUP(CP$3&amp;CP17,都馬連編集用!$B$13:$C$49,2,FALSE),"")=0,"",(IFERROR(VLOOKUP(CP$3&amp;CP17,都馬連編集用!$B$13:$C$49,2,FALSE),"")))</f>
        <v/>
      </c>
      <c r="CR17" s="53"/>
      <c r="CS17" s="139" t="str">
        <f>IF(IFERROR(VLOOKUP(CR$3&amp;CR17,都馬連編集用!$B$13:$C$49,2,FALSE),"")=0,"",(IFERROR(VLOOKUP(CR$3&amp;CR17,都馬連編集用!$B$13:$C$49,2,FALSE),"")))</f>
        <v/>
      </c>
      <c r="CT17" s="53"/>
      <c r="CU17" s="139" t="str">
        <f>IF(IFERROR(VLOOKUP(CT$3&amp;CT17,都馬連編集用!$B$13:$C$49,2,FALSE),"")=0,"",(IFERROR(VLOOKUP(CT$3&amp;CT17,都馬連編集用!$B$13:$C$49,2,FALSE),"")))</f>
        <v/>
      </c>
      <c r="CV17" s="53"/>
      <c r="CW17" s="139" t="str">
        <f>IF(IFERROR(VLOOKUP(CV$3&amp;CV17,都馬連編集用!$B$13:$C$49,2,FALSE),"")=0,"",(IFERROR(VLOOKUP(CV$3&amp;CV17,都馬連編集用!$B$13:$C$49,2,FALSE),"")))</f>
        <v/>
      </c>
      <c r="CX17" s="53"/>
      <c r="CY17" s="139" t="str">
        <f>IF(IFERROR(VLOOKUP(CX$3&amp;CX17,都馬連編集用!$B$13:$C$49,2,FALSE),"")=0,"",(IFERROR(VLOOKUP(CX$3&amp;CX17,都馬連編集用!$B$13:$C$49,2,FALSE),"")))</f>
        <v/>
      </c>
      <c r="CZ17" s="53"/>
      <c r="DA17" s="139" t="str">
        <f>IF(IFERROR(VLOOKUP(CZ$3&amp;CZ17,都馬連編集用!$B$13:$C$49,2,FALSE),"")=0,"",(IFERROR(VLOOKUP(CZ$3&amp;CZ17,都馬連編集用!$B$13:$C$49,2,FALSE),"")))</f>
        <v/>
      </c>
      <c r="DB17" s="53"/>
      <c r="DC17" s="139" t="str">
        <f>IF(IFERROR(VLOOKUP(DB$3&amp;DB17,都馬連編集用!$B$13:$C$49,2,FALSE),"")=0,"",(IFERROR(VLOOKUP(DB$3&amp;DB17,都馬連編集用!$B$13:$C$49,2,FALSE),"")))</f>
        <v/>
      </c>
      <c r="DD17" s="53"/>
      <c r="DE17" s="139" t="str">
        <f>IF(IFERROR(VLOOKUP(DD$3&amp;DD17,都馬連編集用!$B$13:$C$49,2,FALSE),"")=0,"",(IFERROR(VLOOKUP(DD$3&amp;DD17,都馬連編集用!$B$13:$C$49,2,FALSE),"")))</f>
        <v/>
      </c>
      <c r="DF17" s="53"/>
      <c r="DG17" s="139" t="str">
        <f>IF(IFERROR(VLOOKUP(DF$3&amp;DF17,都馬連編集用!$B$13:$C$49,2,FALSE),"")=0,"",(IFERROR(VLOOKUP(DF$3&amp;DF17,都馬連編集用!$B$13:$C$49,2,FALSE),"")))</f>
        <v/>
      </c>
      <c r="DH17" s="53"/>
      <c r="DI17" s="139" t="str">
        <f>IF(IFERROR(VLOOKUP(DH$3&amp;DH17,都馬連編集用!$B$13:$C$49,2,FALSE),"")=0,"",(IFERROR(VLOOKUP(DH$3&amp;DH17,都馬連編集用!$B$13:$C$49,2,FALSE),"")))</f>
        <v/>
      </c>
      <c r="DJ17" s="53"/>
      <c r="DK17" s="139" t="str">
        <f>IF(IFERROR(VLOOKUP(DJ$3&amp;DJ17,都馬連編集用!$B$13:$C$49,2,FALSE),"")=0,"",(IFERROR(VLOOKUP(DJ$3&amp;DJ17,都馬連編集用!$B$13:$C$49,2,FALSE),"")))</f>
        <v/>
      </c>
      <c r="DL17" s="53"/>
      <c r="DM17" s="139" t="str">
        <f>IF(IFERROR(VLOOKUP(DL$3&amp;DL17,都馬連編集用!$B$13:$C$49,2,FALSE),"")=0,"",(IFERROR(VLOOKUP(DL$3&amp;DL17,都馬連編集用!$B$13:$C$49,2,FALSE),"")))</f>
        <v/>
      </c>
      <c r="DN17" s="53"/>
      <c r="DO17" s="139" t="str">
        <f>IF(IFERROR(VLOOKUP(DN$3&amp;DN17,都馬連編集用!$B$13:$C$49,2,FALSE),"")=0,"",(IFERROR(VLOOKUP(DN$3&amp;DN17,都馬連編集用!$B$13:$C$49,2,FALSE),"")))</f>
        <v/>
      </c>
      <c r="DP17" s="53"/>
    </row>
    <row r="18" spans="1:120" ht="30.6" customHeight="1" x14ac:dyDescent="0.2">
      <c r="A18" s="34">
        <v>13</v>
      </c>
      <c r="D18" s="34">
        <f t="shared" si="53"/>
        <v>0</v>
      </c>
      <c r="F18" s="121"/>
      <c r="G18" s="141" t="str">
        <f>IFERROR(VLOOKUP(F18,'申込書2（馬匹・選手）'!$B$5:$D$54,3,FALSE),"")</f>
        <v/>
      </c>
      <c r="H18" s="121"/>
      <c r="I18" s="140" t="str">
        <f>IFERROR(VLOOKUP(H18,'申込書2（馬匹・選手）'!$F$5:$H$54,3,FALSE),"")</f>
        <v/>
      </c>
      <c r="J18" s="102" t="str">
        <f t="shared" si="54"/>
        <v/>
      </c>
      <c r="K18" s="107" t="str">
        <f>IFERROR(VLOOKUP(I18,'申込書2（馬匹・選手）'!$F$5:$H$54,3,FALSE),"")</f>
        <v/>
      </c>
      <c r="L18" s="53"/>
      <c r="M18" s="139" t="str">
        <f>IF(IFERROR(VLOOKUP(L$3&amp;L18,都馬連編集用!$B$13:$C$49,2,FALSE),"")=0,"",(IFERROR(VLOOKUP(L$3&amp;L18,都馬連編集用!$B$13:$C$49,2,FALSE),"")))</f>
        <v/>
      </c>
      <c r="N18" s="53"/>
      <c r="O18" s="139" t="str">
        <f>IF(IFERROR(VLOOKUP(N$3&amp;N18,都馬連編集用!$B$13:$C$49,2,FALSE),"")=0,"",(IFERROR(VLOOKUP(N$3&amp;N18,都馬連編集用!$B$13:$C$49,2,FALSE),"")))</f>
        <v/>
      </c>
      <c r="P18" s="53"/>
      <c r="Q18" s="139" t="str">
        <f>IF(IFERROR(VLOOKUP(P$3&amp;P18,都馬連編集用!$B$13:$C$49,2,FALSE),"")=0,"",(IFERROR(VLOOKUP(P$3&amp;P18,都馬連編集用!$B$13:$C$49,2,FALSE),"")))</f>
        <v/>
      </c>
      <c r="R18" s="53"/>
      <c r="S18" s="139" t="str">
        <f>IF(IFERROR(VLOOKUP(R$3&amp;R18,都馬連編集用!$B$13:$C$49,2,FALSE),"")=0,"",(IFERROR(VLOOKUP(R$3&amp;R18,都馬連編集用!$B$13:$C$49,2,FALSE),"")))</f>
        <v/>
      </c>
      <c r="T18" s="53"/>
      <c r="U18" s="139" t="str">
        <f>IF(IFERROR(VLOOKUP(T$3&amp;T18,都馬連編集用!$B$13:$C$49,2,FALSE),"")=0,"",(IFERROR(VLOOKUP(T$3&amp;T18,都馬連編集用!$B$13:$C$49,2,FALSE),"")))</f>
        <v/>
      </c>
      <c r="V18" s="53"/>
      <c r="W18" s="139" t="str">
        <f>IF(IFERROR(VLOOKUP(V$3&amp;V18,都馬連編集用!$B$13:$C$49,2,FALSE),"")=0,"",(IFERROR(VLOOKUP(V$3&amp;V18,都馬連編集用!$B$13:$C$49,2,FALSE),"")))</f>
        <v/>
      </c>
      <c r="X18" s="53"/>
      <c r="Y18" s="139" t="str">
        <f>IF(IFERROR(VLOOKUP(X$3&amp;X18,都馬連編集用!$B$13:$C$49,2,FALSE),"")=0,"",(IFERROR(VLOOKUP(X$3&amp;X18,都馬連編集用!$B$13:$C$49,2,FALSE),"")))</f>
        <v/>
      </c>
      <c r="Z18" s="53"/>
      <c r="AA18" s="139" t="str">
        <f>IF(IFERROR(VLOOKUP(Z$3&amp;Z18,都馬連編集用!$B$13:$C$49,2,FALSE),"")=0,"",(IFERROR(VLOOKUP(Z$3&amp;Z18,都馬連編集用!$B$13:$C$49,2,FALSE),"")))</f>
        <v/>
      </c>
      <c r="AB18" s="53"/>
      <c r="AC18" s="139" t="str">
        <f>IF(IFERROR(VLOOKUP(AB$3&amp;AB18,都馬連編集用!$B$13:$C$49,2,FALSE),"")=0,"",(IFERROR(VLOOKUP(AB$3&amp;AB18,都馬連編集用!$B$13:$C$49,2,FALSE),"")))</f>
        <v/>
      </c>
      <c r="AD18" s="53"/>
      <c r="AE18" s="139" t="str">
        <f>IF(IFERROR(VLOOKUP(AD$3&amp;AD18,都馬連編集用!$B$13:$C$49,2,FALSE),"")=0,"",(IFERROR(VLOOKUP(AD$3&amp;AD18,都馬連編集用!$B$13:$C$49,2,FALSE),"")))</f>
        <v/>
      </c>
      <c r="AF18" s="53"/>
      <c r="AG18" s="139" t="str">
        <f>IF(IFERROR(VLOOKUP(AF$3&amp;AF18,都馬連編集用!$B$13:$C$49,2,FALSE),"")=0,"",(IFERROR(VLOOKUP(AF$3&amp;AF18,都馬連編集用!$B$13:$C$49,2,FALSE),"")))</f>
        <v/>
      </c>
      <c r="AH18" s="53"/>
      <c r="AI18" s="139" t="str">
        <f>IF(IFERROR(VLOOKUP(AH$3&amp;AH18,都馬連編集用!$B$13:$C$49,2,FALSE),"")=0,"",(IFERROR(VLOOKUP(AH$3&amp;AH18,都馬連編集用!$B$13:$C$49,2,FALSE),"")))</f>
        <v/>
      </c>
      <c r="AJ18" s="53"/>
      <c r="AK18" s="139" t="str">
        <f>IF(IFERROR(VLOOKUP(AJ$3&amp;AJ18,都馬連編集用!$B$13:$C$49,2,FALSE),"")=0,"",(IFERROR(VLOOKUP(AJ$3&amp;AJ18,都馬連編集用!$B$13:$C$49,2,FALSE),"")))</f>
        <v/>
      </c>
      <c r="AL18" s="53"/>
      <c r="AM18" s="139" t="str">
        <f>IF(IFERROR(VLOOKUP(AL$3&amp;AL18,都馬連編集用!$B$13:$C$49,2,FALSE),"")=0,"",(IFERROR(VLOOKUP(AL$3&amp;AL18,都馬連編集用!$B$13:$C$49,2,FALSE),"")))</f>
        <v/>
      </c>
      <c r="AN18" s="53"/>
      <c r="AO18" s="139" t="str">
        <f>IF(IFERROR(VLOOKUP(AN$3&amp;AN18,都馬連編集用!$B$13:$C$49,2,FALSE),"")=0,"",(IFERROR(VLOOKUP(AN$3&amp;AN18,都馬連編集用!$B$13:$C$49,2,FALSE),"")))</f>
        <v/>
      </c>
      <c r="AP18" s="53"/>
      <c r="AQ18" s="139" t="str">
        <f>IF(IFERROR(VLOOKUP(AP$3&amp;AP18,都馬連編集用!$B$13:$C$49,2,FALSE),"")=0,"",(IFERROR(VLOOKUP(AP$3&amp;AP18,都馬連編集用!$B$13:$C$49,2,FALSE),"")))</f>
        <v/>
      </c>
      <c r="AR18" s="53"/>
      <c r="AS18" s="139" t="str">
        <f>IF(IFERROR(VLOOKUP(AR$3&amp;AR18,都馬連編集用!$B$13:$C$49,2,FALSE),"")=0,"",(IFERROR(VLOOKUP(AR$3&amp;AR18,都馬連編集用!$B$13:$C$49,2,FALSE),"")))</f>
        <v/>
      </c>
      <c r="AT18" s="53"/>
      <c r="AU18" s="139" t="str">
        <f>IF(IFERROR(VLOOKUP(AT$3&amp;AT18,都馬連編集用!$B$13:$C$49,2,FALSE),"")=0,"",(IFERROR(VLOOKUP(AT$3&amp;AT18,都馬連編集用!$B$13:$C$49,2,FALSE),"")))</f>
        <v/>
      </c>
      <c r="AV18" s="53"/>
      <c r="AW18" s="139" t="str">
        <f>IF(IFERROR(VLOOKUP(AV$3&amp;AV18,都馬連編集用!$B$13:$C$49,2,FALSE),"")=0,"",(IFERROR(VLOOKUP(AV$3&amp;AV18,都馬連編集用!$B$13:$C$49,2,FALSE),"")))</f>
        <v/>
      </c>
      <c r="AX18" s="53"/>
      <c r="AY18" s="139" t="str">
        <f>IF(IFERROR(VLOOKUP(AX$3&amp;AX18,都馬連編集用!$B$13:$C$49,2,FALSE),"")=0,"",(IFERROR(VLOOKUP(AX$3&amp;AX18,都馬連編集用!$B$13:$C$49,2,FALSE),"")))</f>
        <v/>
      </c>
      <c r="AZ18" s="53"/>
      <c r="BA18" s="139" t="str">
        <f>IF(IFERROR(VLOOKUP(AZ$3&amp;AZ18,都馬連編集用!$B$13:$C$49,2,FALSE),"")=0,"",(IFERROR(VLOOKUP(AZ$3&amp;AZ18,都馬連編集用!$B$13:$C$49,2,FALSE),"")))</f>
        <v/>
      </c>
      <c r="BB18" s="53"/>
      <c r="BC18" s="139" t="str">
        <f>IF(IFERROR(VLOOKUP(BB$3&amp;BB18,都馬連編集用!$B$13:$C$49,2,FALSE),"")=0,"",(IFERROR(VLOOKUP(BB$3&amp;BB18,都馬連編集用!$B$13:$C$49,2,FALSE),"")))</f>
        <v/>
      </c>
      <c r="BD18" s="53"/>
      <c r="BE18" s="139" t="str">
        <f>IF(IFERROR(VLOOKUP(BD$3&amp;BD18,都馬連編集用!$B$13:$C$49,2,FALSE),"")=0,"",(IFERROR(VLOOKUP(BD$3&amp;BD18,都馬連編集用!$B$13:$C$49,2,FALSE),"")))</f>
        <v/>
      </c>
      <c r="BF18" s="53"/>
      <c r="BG18" s="139" t="str">
        <f>IF(IFERROR(VLOOKUP(BF$3&amp;BF18,都馬連編集用!$B$13:$C$49,2,FALSE),"")=0,"",(IFERROR(VLOOKUP(BF$3&amp;BF18,都馬連編集用!$B$13:$C$49,2,FALSE),"")))</f>
        <v/>
      </c>
      <c r="BH18" s="53"/>
      <c r="BI18" s="139" t="str">
        <f>IF(IFERROR(VLOOKUP(BH$3&amp;BH18,都馬連編集用!$B$13:$C$49,2,FALSE),"")=0,"",(IFERROR(VLOOKUP(BH$3&amp;BH18,都馬連編集用!$B$13:$C$49,2,FALSE),"")))</f>
        <v/>
      </c>
      <c r="BJ18" s="53"/>
      <c r="BK18" s="139" t="str">
        <f>IF(IFERROR(VLOOKUP(BJ$3&amp;BJ18,都馬連編集用!$B$13:$C$49,2,FALSE),"")=0,"",(IFERROR(VLOOKUP(BJ$3&amp;BJ18,都馬連編集用!$B$13:$C$49,2,FALSE),"")))</f>
        <v/>
      </c>
      <c r="BL18" s="53"/>
      <c r="BM18" s="139" t="str">
        <f>IF(IFERROR(VLOOKUP(BL$3&amp;BL18,都馬連編集用!$B$13:$C$49,2,FALSE),"")=0,"",(IFERROR(VLOOKUP(BL$3&amp;BL18,都馬連編集用!$B$13:$C$49,2,FALSE),"")))</f>
        <v/>
      </c>
      <c r="BN18" s="53"/>
      <c r="BO18" s="139" t="str">
        <f>IF(IFERROR(VLOOKUP(BN$3&amp;BN18,都馬連編集用!$B$13:$C$49,2,FALSE),"")=0,"",(IFERROR(VLOOKUP(BN$3&amp;BN18,都馬連編集用!$B$13:$C$49,2,FALSE),"")))</f>
        <v/>
      </c>
      <c r="BP18" s="53"/>
      <c r="BQ18" s="139" t="str">
        <f>IF(IFERROR(VLOOKUP(BP$3&amp;BP18,都馬連編集用!$B$13:$C$49,2,FALSE),"")=0,"",(IFERROR(VLOOKUP(BP$3&amp;BP18,都馬連編集用!$B$13:$C$49,2,FALSE),"")))</f>
        <v/>
      </c>
      <c r="BR18" s="53"/>
      <c r="BS18" s="139" t="str">
        <f>IF(IFERROR(VLOOKUP(BR$3&amp;BR18,都馬連編集用!$B$13:$C$49,2,FALSE),"")=0,"",(IFERROR(VLOOKUP(BR$3&amp;BR18,都馬連編集用!$B$13:$C$49,2,FALSE),"")))</f>
        <v/>
      </c>
      <c r="BT18" s="53"/>
      <c r="BU18" s="139" t="str">
        <f>IF(IFERROR(VLOOKUP(BT$3&amp;BT18,都馬連編集用!$B$13:$C$49,2,FALSE),"")=0,"",(IFERROR(VLOOKUP(BT$3&amp;BT18,都馬連編集用!$B$13:$C$49,2,FALSE),"")))</f>
        <v/>
      </c>
      <c r="BV18" s="53"/>
      <c r="BW18" s="139" t="str">
        <f>IF(IFERROR(VLOOKUP(BV$3&amp;BV18,都馬連編集用!$B$13:$C$49,2,FALSE),"")=0,"",(IFERROR(VLOOKUP(BV$3&amp;BV18,都馬連編集用!$B$13:$C$49,2,FALSE),"")))</f>
        <v/>
      </c>
      <c r="BX18" s="53"/>
      <c r="BY18" s="139" t="str">
        <f>IF(IFERROR(VLOOKUP(BX$3&amp;BX18,都馬連編集用!$B$13:$C$49,2,FALSE),"")=0,"",(IFERROR(VLOOKUP(BX$3&amp;BX18,都馬連編集用!$B$13:$C$49,2,FALSE),"")))</f>
        <v/>
      </c>
      <c r="BZ18" s="53"/>
      <c r="CA18" s="139" t="str">
        <f>IF(IFERROR(VLOOKUP(BZ$3&amp;BZ18,都馬連編集用!$B$13:$C$49,2,FALSE),"")=0,"",(IFERROR(VLOOKUP(BZ$3&amp;BZ18,都馬連編集用!$B$13:$C$49,2,FALSE),"")))</f>
        <v/>
      </c>
      <c r="CB18" s="53"/>
      <c r="CC18" s="139" t="str">
        <f>IF(IFERROR(VLOOKUP(CB$3&amp;CB18,都馬連編集用!$B$13:$C$49,2,FALSE),"")=0,"",(IFERROR(VLOOKUP(CB$3&amp;CB18,都馬連編集用!$B$13:$C$49,2,FALSE),"")))</f>
        <v/>
      </c>
      <c r="CD18" s="53"/>
      <c r="CE18" s="139" t="str">
        <f>IF(IFERROR(VLOOKUP(CD$3&amp;CD18,都馬連編集用!$B$13:$C$49,2,FALSE),"")=0,"",(IFERROR(VLOOKUP(CD$3&amp;CD18,都馬連編集用!$B$13:$C$49,2,FALSE),"")))</f>
        <v/>
      </c>
      <c r="CF18" s="53"/>
      <c r="CG18" s="139" t="str">
        <f>IF(IFERROR(VLOOKUP(CF$3&amp;CF18,都馬連編集用!$B$13:$C$49,2,FALSE),"")=0,"",(IFERROR(VLOOKUP(CF$3&amp;CF18,都馬連編集用!$B$13:$C$49,2,FALSE),"")))</f>
        <v/>
      </c>
      <c r="CH18" s="53"/>
      <c r="CI18" s="139" t="str">
        <f>IF(IFERROR(VLOOKUP(CH$3&amp;CH18,都馬連編集用!$B$13:$C$49,2,FALSE),"")=0,"",(IFERROR(VLOOKUP(CH$3&amp;CH18,都馬連編集用!$B$13:$C$49,2,FALSE),"")))</f>
        <v/>
      </c>
      <c r="CJ18" s="53"/>
      <c r="CK18" s="139" t="str">
        <f>IF(IFERROR(VLOOKUP(CJ$3&amp;CJ18,都馬連編集用!$B$13:$C$49,2,FALSE),"")=0,"",(IFERROR(VLOOKUP(CJ$3&amp;CJ18,都馬連編集用!$B$13:$C$49,2,FALSE),"")))</f>
        <v/>
      </c>
      <c r="CL18" s="53"/>
      <c r="CM18" s="139" t="str">
        <f>IF(IFERROR(VLOOKUP(CL$3&amp;CL18,都馬連編集用!$B$13:$C$49,2,FALSE),"")=0,"",(IFERROR(VLOOKUP(CL$3&amp;CL18,都馬連編集用!$B$13:$C$49,2,FALSE),"")))</f>
        <v/>
      </c>
      <c r="CN18" s="53"/>
      <c r="CO18" s="139" t="str">
        <f>IF(IFERROR(VLOOKUP(CN$3&amp;CN18,都馬連編集用!$B$13:$C$49,2,FALSE),"")=0,"",(IFERROR(VLOOKUP(CN$3&amp;CN18,都馬連編集用!$B$13:$C$49,2,FALSE),"")))</f>
        <v/>
      </c>
      <c r="CP18" s="53"/>
      <c r="CQ18" s="139" t="str">
        <f>IF(IFERROR(VLOOKUP(CP$3&amp;CP18,都馬連編集用!$B$13:$C$49,2,FALSE),"")=0,"",(IFERROR(VLOOKUP(CP$3&amp;CP18,都馬連編集用!$B$13:$C$49,2,FALSE),"")))</f>
        <v/>
      </c>
      <c r="CR18" s="53"/>
      <c r="CS18" s="139" t="str">
        <f>IF(IFERROR(VLOOKUP(CR$3&amp;CR18,都馬連編集用!$B$13:$C$49,2,FALSE),"")=0,"",(IFERROR(VLOOKUP(CR$3&amp;CR18,都馬連編集用!$B$13:$C$49,2,FALSE),"")))</f>
        <v/>
      </c>
      <c r="CT18" s="53"/>
      <c r="CU18" s="139" t="str">
        <f>IF(IFERROR(VLOOKUP(CT$3&amp;CT18,都馬連編集用!$B$13:$C$49,2,FALSE),"")=0,"",(IFERROR(VLOOKUP(CT$3&amp;CT18,都馬連編集用!$B$13:$C$49,2,FALSE),"")))</f>
        <v/>
      </c>
      <c r="CV18" s="53"/>
      <c r="CW18" s="139" t="str">
        <f>IF(IFERROR(VLOOKUP(CV$3&amp;CV18,都馬連編集用!$B$13:$C$49,2,FALSE),"")=0,"",(IFERROR(VLOOKUP(CV$3&amp;CV18,都馬連編集用!$B$13:$C$49,2,FALSE),"")))</f>
        <v/>
      </c>
      <c r="CX18" s="53"/>
      <c r="CY18" s="139" t="str">
        <f>IF(IFERROR(VLOOKUP(CX$3&amp;CX18,都馬連編集用!$B$13:$C$49,2,FALSE),"")=0,"",(IFERROR(VLOOKUP(CX$3&amp;CX18,都馬連編集用!$B$13:$C$49,2,FALSE),"")))</f>
        <v/>
      </c>
      <c r="CZ18" s="53"/>
      <c r="DA18" s="139" t="str">
        <f>IF(IFERROR(VLOOKUP(CZ$3&amp;CZ18,都馬連編集用!$B$13:$C$49,2,FALSE),"")=0,"",(IFERROR(VLOOKUP(CZ$3&amp;CZ18,都馬連編集用!$B$13:$C$49,2,FALSE),"")))</f>
        <v/>
      </c>
      <c r="DB18" s="53"/>
      <c r="DC18" s="139" t="str">
        <f>IF(IFERROR(VLOOKUP(DB$3&amp;DB18,都馬連編集用!$B$13:$C$49,2,FALSE),"")=0,"",(IFERROR(VLOOKUP(DB$3&amp;DB18,都馬連編集用!$B$13:$C$49,2,FALSE),"")))</f>
        <v/>
      </c>
      <c r="DD18" s="53"/>
      <c r="DE18" s="139" t="str">
        <f>IF(IFERROR(VLOOKUP(DD$3&amp;DD18,都馬連編集用!$B$13:$C$49,2,FALSE),"")=0,"",(IFERROR(VLOOKUP(DD$3&amp;DD18,都馬連編集用!$B$13:$C$49,2,FALSE),"")))</f>
        <v/>
      </c>
      <c r="DF18" s="53"/>
      <c r="DG18" s="139" t="str">
        <f>IF(IFERROR(VLOOKUP(DF$3&amp;DF18,都馬連編集用!$B$13:$C$49,2,FALSE),"")=0,"",(IFERROR(VLOOKUP(DF$3&amp;DF18,都馬連編集用!$B$13:$C$49,2,FALSE),"")))</f>
        <v/>
      </c>
      <c r="DH18" s="53"/>
      <c r="DI18" s="139" t="str">
        <f>IF(IFERROR(VLOOKUP(DH$3&amp;DH18,都馬連編集用!$B$13:$C$49,2,FALSE),"")=0,"",(IFERROR(VLOOKUP(DH$3&amp;DH18,都馬連編集用!$B$13:$C$49,2,FALSE),"")))</f>
        <v/>
      </c>
      <c r="DJ18" s="53"/>
      <c r="DK18" s="139" t="str">
        <f>IF(IFERROR(VLOOKUP(DJ$3&amp;DJ18,都馬連編集用!$B$13:$C$49,2,FALSE),"")=0,"",(IFERROR(VLOOKUP(DJ$3&amp;DJ18,都馬連編集用!$B$13:$C$49,2,FALSE),"")))</f>
        <v/>
      </c>
      <c r="DL18" s="53"/>
      <c r="DM18" s="139" t="str">
        <f>IF(IFERROR(VLOOKUP(DL$3&amp;DL18,都馬連編集用!$B$13:$C$49,2,FALSE),"")=0,"",(IFERROR(VLOOKUP(DL$3&amp;DL18,都馬連編集用!$B$13:$C$49,2,FALSE),"")))</f>
        <v/>
      </c>
      <c r="DN18" s="53"/>
      <c r="DO18" s="139" t="str">
        <f>IF(IFERROR(VLOOKUP(DN$3&amp;DN18,都馬連編集用!$B$13:$C$49,2,FALSE),"")=0,"",(IFERROR(VLOOKUP(DN$3&amp;DN18,都馬連編集用!$B$13:$C$49,2,FALSE),"")))</f>
        <v/>
      </c>
      <c r="DP18" s="53"/>
    </row>
    <row r="19" spans="1:120" ht="30.6" customHeight="1" x14ac:dyDescent="0.2">
      <c r="A19" s="34">
        <v>14</v>
      </c>
      <c r="D19" s="34">
        <f t="shared" si="53"/>
        <v>0</v>
      </c>
      <c r="F19" s="121"/>
      <c r="G19" s="141" t="str">
        <f>IFERROR(VLOOKUP(F19,'申込書2（馬匹・選手）'!$B$5:$D$54,3,FALSE),"")</f>
        <v/>
      </c>
      <c r="H19" s="121"/>
      <c r="I19" s="140" t="str">
        <f>IFERROR(VLOOKUP(H19,'申込書2（馬匹・選手）'!$F$5:$H$54,3,FALSE),"")</f>
        <v/>
      </c>
      <c r="J19" s="102" t="str">
        <f t="shared" si="54"/>
        <v/>
      </c>
      <c r="K19" s="107" t="str">
        <f>IFERROR(VLOOKUP(I19,'申込書2（馬匹・選手）'!$F$5:$H$54,3,FALSE),"")</f>
        <v/>
      </c>
      <c r="L19" s="53"/>
      <c r="M19" s="139" t="str">
        <f>IF(IFERROR(VLOOKUP(L$3&amp;L19,都馬連編集用!$B$13:$C$49,2,FALSE),"")=0,"",(IFERROR(VLOOKUP(L$3&amp;L19,都馬連編集用!$B$13:$C$49,2,FALSE),"")))</f>
        <v/>
      </c>
      <c r="N19" s="53"/>
      <c r="O19" s="139" t="str">
        <f>IF(IFERROR(VLOOKUP(N$3&amp;N19,都馬連編集用!$B$13:$C$49,2,FALSE),"")=0,"",(IFERROR(VLOOKUP(N$3&amp;N19,都馬連編集用!$B$13:$C$49,2,FALSE),"")))</f>
        <v/>
      </c>
      <c r="P19" s="53"/>
      <c r="Q19" s="139" t="str">
        <f>IF(IFERROR(VLOOKUP(P$3&amp;P19,都馬連編集用!$B$13:$C$49,2,FALSE),"")=0,"",(IFERROR(VLOOKUP(P$3&amp;P19,都馬連編集用!$B$13:$C$49,2,FALSE),"")))</f>
        <v/>
      </c>
      <c r="R19" s="53"/>
      <c r="S19" s="139" t="str">
        <f>IF(IFERROR(VLOOKUP(R$3&amp;R19,都馬連編集用!$B$13:$C$49,2,FALSE),"")=0,"",(IFERROR(VLOOKUP(R$3&amp;R19,都馬連編集用!$B$13:$C$49,2,FALSE),"")))</f>
        <v/>
      </c>
      <c r="T19" s="53"/>
      <c r="U19" s="139" t="str">
        <f>IF(IFERROR(VLOOKUP(T$3&amp;T19,都馬連編集用!$B$13:$C$49,2,FALSE),"")=0,"",(IFERROR(VLOOKUP(T$3&amp;T19,都馬連編集用!$B$13:$C$49,2,FALSE),"")))</f>
        <v/>
      </c>
      <c r="V19" s="53"/>
      <c r="W19" s="139" t="str">
        <f>IF(IFERROR(VLOOKUP(V$3&amp;V19,都馬連編集用!$B$13:$C$49,2,FALSE),"")=0,"",(IFERROR(VLOOKUP(V$3&amp;V19,都馬連編集用!$B$13:$C$49,2,FALSE),"")))</f>
        <v/>
      </c>
      <c r="X19" s="53"/>
      <c r="Y19" s="139" t="str">
        <f>IF(IFERROR(VLOOKUP(X$3&amp;X19,都馬連編集用!$B$13:$C$49,2,FALSE),"")=0,"",(IFERROR(VLOOKUP(X$3&amp;X19,都馬連編集用!$B$13:$C$49,2,FALSE),"")))</f>
        <v/>
      </c>
      <c r="Z19" s="53"/>
      <c r="AA19" s="139" t="str">
        <f>IF(IFERROR(VLOOKUP(Z$3&amp;Z19,都馬連編集用!$B$13:$C$49,2,FALSE),"")=0,"",(IFERROR(VLOOKUP(Z$3&amp;Z19,都馬連編集用!$B$13:$C$49,2,FALSE),"")))</f>
        <v/>
      </c>
      <c r="AB19" s="53"/>
      <c r="AC19" s="139" t="str">
        <f>IF(IFERROR(VLOOKUP(AB$3&amp;AB19,都馬連編集用!$B$13:$C$49,2,FALSE),"")=0,"",(IFERROR(VLOOKUP(AB$3&amp;AB19,都馬連編集用!$B$13:$C$49,2,FALSE),"")))</f>
        <v/>
      </c>
      <c r="AD19" s="53"/>
      <c r="AE19" s="139" t="str">
        <f>IF(IFERROR(VLOOKUP(AD$3&amp;AD19,都馬連編集用!$B$13:$C$49,2,FALSE),"")=0,"",(IFERROR(VLOOKUP(AD$3&amp;AD19,都馬連編集用!$B$13:$C$49,2,FALSE),"")))</f>
        <v/>
      </c>
      <c r="AF19" s="53"/>
      <c r="AG19" s="139" t="str">
        <f>IF(IFERROR(VLOOKUP(AF$3&amp;AF19,都馬連編集用!$B$13:$C$49,2,FALSE),"")=0,"",(IFERROR(VLOOKUP(AF$3&amp;AF19,都馬連編集用!$B$13:$C$49,2,FALSE),"")))</f>
        <v/>
      </c>
      <c r="AH19" s="53"/>
      <c r="AI19" s="139" t="str">
        <f>IF(IFERROR(VLOOKUP(AH$3&amp;AH19,都馬連編集用!$B$13:$C$49,2,FALSE),"")=0,"",(IFERROR(VLOOKUP(AH$3&amp;AH19,都馬連編集用!$B$13:$C$49,2,FALSE),"")))</f>
        <v/>
      </c>
      <c r="AJ19" s="53"/>
      <c r="AK19" s="139" t="str">
        <f>IF(IFERROR(VLOOKUP(AJ$3&amp;AJ19,都馬連編集用!$B$13:$C$49,2,FALSE),"")=0,"",(IFERROR(VLOOKUP(AJ$3&amp;AJ19,都馬連編集用!$B$13:$C$49,2,FALSE),"")))</f>
        <v/>
      </c>
      <c r="AL19" s="53"/>
      <c r="AM19" s="139" t="str">
        <f>IF(IFERROR(VLOOKUP(AL$3&amp;AL19,都馬連編集用!$B$13:$C$49,2,FALSE),"")=0,"",(IFERROR(VLOOKUP(AL$3&amp;AL19,都馬連編集用!$B$13:$C$49,2,FALSE),"")))</f>
        <v/>
      </c>
      <c r="AN19" s="53"/>
      <c r="AO19" s="139" t="str">
        <f>IF(IFERROR(VLOOKUP(AN$3&amp;AN19,都馬連編集用!$B$13:$C$49,2,FALSE),"")=0,"",(IFERROR(VLOOKUP(AN$3&amp;AN19,都馬連編集用!$B$13:$C$49,2,FALSE),"")))</f>
        <v/>
      </c>
      <c r="AP19" s="53"/>
      <c r="AQ19" s="139" t="str">
        <f>IF(IFERROR(VLOOKUP(AP$3&amp;AP19,都馬連編集用!$B$13:$C$49,2,FALSE),"")=0,"",(IFERROR(VLOOKUP(AP$3&amp;AP19,都馬連編集用!$B$13:$C$49,2,FALSE),"")))</f>
        <v/>
      </c>
      <c r="AR19" s="53"/>
      <c r="AS19" s="139" t="str">
        <f>IF(IFERROR(VLOOKUP(AR$3&amp;AR19,都馬連編集用!$B$13:$C$49,2,FALSE),"")=0,"",(IFERROR(VLOOKUP(AR$3&amp;AR19,都馬連編集用!$B$13:$C$49,2,FALSE),"")))</f>
        <v/>
      </c>
      <c r="AT19" s="53"/>
      <c r="AU19" s="139" t="str">
        <f>IF(IFERROR(VLOOKUP(AT$3&amp;AT19,都馬連編集用!$B$13:$C$49,2,FALSE),"")=0,"",(IFERROR(VLOOKUP(AT$3&amp;AT19,都馬連編集用!$B$13:$C$49,2,FALSE),"")))</f>
        <v/>
      </c>
      <c r="AV19" s="53"/>
      <c r="AW19" s="139" t="str">
        <f>IF(IFERROR(VLOOKUP(AV$3&amp;AV19,都馬連編集用!$B$13:$C$49,2,FALSE),"")=0,"",(IFERROR(VLOOKUP(AV$3&amp;AV19,都馬連編集用!$B$13:$C$49,2,FALSE),"")))</f>
        <v/>
      </c>
      <c r="AX19" s="53"/>
      <c r="AY19" s="139" t="str">
        <f>IF(IFERROR(VLOOKUP(AX$3&amp;AX19,都馬連編集用!$B$13:$C$49,2,FALSE),"")=0,"",(IFERROR(VLOOKUP(AX$3&amp;AX19,都馬連編集用!$B$13:$C$49,2,FALSE),"")))</f>
        <v/>
      </c>
      <c r="AZ19" s="53"/>
      <c r="BA19" s="139" t="str">
        <f>IF(IFERROR(VLOOKUP(AZ$3&amp;AZ19,都馬連編集用!$B$13:$C$49,2,FALSE),"")=0,"",(IFERROR(VLOOKUP(AZ$3&amp;AZ19,都馬連編集用!$B$13:$C$49,2,FALSE),"")))</f>
        <v/>
      </c>
      <c r="BB19" s="53"/>
      <c r="BC19" s="139" t="str">
        <f>IF(IFERROR(VLOOKUP(BB$3&amp;BB19,都馬連編集用!$B$13:$C$49,2,FALSE),"")=0,"",(IFERROR(VLOOKUP(BB$3&amp;BB19,都馬連編集用!$B$13:$C$49,2,FALSE),"")))</f>
        <v/>
      </c>
      <c r="BD19" s="53"/>
      <c r="BE19" s="139" t="str">
        <f>IF(IFERROR(VLOOKUP(BD$3&amp;BD19,都馬連編集用!$B$13:$C$49,2,FALSE),"")=0,"",(IFERROR(VLOOKUP(BD$3&amp;BD19,都馬連編集用!$B$13:$C$49,2,FALSE),"")))</f>
        <v/>
      </c>
      <c r="BF19" s="53"/>
      <c r="BG19" s="139" t="str">
        <f>IF(IFERROR(VLOOKUP(BF$3&amp;BF19,都馬連編集用!$B$13:$C$49,2,FALSE),"")=0,"",(IFERROR(VLOOKUP(BF$3&amp;BF19,都馬連編集用!$B$13:$C$49,2,FALSE),"")))</f>
        <v/>
      </c>
      <c r="BH19" s="53"/>
      <c r="BI19" s="139" t="str">
        <f>IF(IFERROR(VLOOKUP(BH$3&amp;BH19,都馬連編集用!$B$13:$C$49,2,FALSE),"")=0,"",(IFERROR(VLOOKUP(BH$3&amp;BH19,都馬連編集用!$B$13:$C$49,2,FALSE),"")))</f>
        <v/>
      </c>
      <c r="BJ19" s="53"/>
      <c r="BK19" s="139" t="str">
        <f>IF(IFERROR(VLOOKUP(BJ$3&amp;BJ19,都馬連編集用!$B$13:$C$49,2,FALSE),"")=0,"",(IFERROR(VLOOKUP(BJ$3&amp;BJ19,都馬連編集用!$B$13:$C$49,2,FALSE),"")))</f>
        <v/>
      </c>
      <c r="BL19" s="53"/>
      <c r="BM19" s="139" t="str">
        <f>IF(IFERROR(VLOOKUP(BL$3&amp;BL19,都馬連編集用!$B$13:$C$49,2,FALSE),"")=0,"",(IFERROR(VLOOKUP(BL$3&amp;BL19,都馬連編集用!$B$13:$C$49,2,FALSE),"")))</f>
        <v/>
      </c>
      <c r="BN19" s="53"/>
      <c r="BO19" s="139" t="str">
        <f>IF(IFERROR(VLOOKUP(BN$3&amp;BN19,都馬連編集用!$B$13:$C$49,2,FALSE),"")=0,"",(IFERROR(VLOOKUP(BN$3&amp;BN19,都馬連編集用!$B$13:$C$49,2,FALSE),"")))</f>
        <v/>
      </c>
      <c r="BP19" s="53"/>
      <c r="BQ19" s="139" t="str">
        <f>IF(IFERROR(VLOOKUP(BP$3&amp;BP19,都馬連編集用!$B$13:$C$49,2,FALSE),"")=0,"",(IFERROR(VLOOKUP(BP$3&amp;BP19,都馬連編集用!$B$13:$C$49,2,FALSE),"")))</f>
        <v/>
      </c>
      <c r="BR19" s="53"/>
      <c r="BS19" s="139" t="str">
        <f>IF(IFERROR(VLOOKUP(BR$3&amp;BR19,都馬連編集用!$B$13:$C$49,2,FALSE),"")=0,"",(IFERROR(VLOOKUP(BR$3&amp;BR19,都馬連編集用!$B$13:$C$49,2,FALSE),"")))</f>
        <v/>
      </c>
      <c r="BT19" s="53"/>
      <c r="BU19" s="139" t="str">
        <f>IF(IFERROR(VLOOKUP(BT$3&amp;BT19,都馬連編集用!$B$13:$C$49,2,FALSE),"")=0,"",(IFERROR(VLOOKUP(BT$3&amp;BT19,都馬連編集用!$B$13:$C$49,2,FALSE),"")))</f>
        <v/>
      </c>
      <c r="BV19" s="53"/>
      <c r="BW19" s="139" t="str">
        <f>IF(IFERROR(VLOOKUP(BV$3&amp;BV19,都馬連編集用!$B$13:$C$49,2,FALSE),"")=0,"",(IFERROR(VLOOKUP(BV$3&amp;BV19,都馬連編集用!$B$13:$C$49,2,FALSE),"")))</f>
        <v/>
      </c>
      <c r="BX19" s="53"/>
      <c r="BY19" s="139" t="str">
        <f>IF(IFERROR(VLOOKUP(BX$3&amp;BX19,都馬連編集用!$B$13:$C$49,2,FALSE),"")=0,"",(IFERROR(VLOOKUP(BX$3&amp;BX19,都馬連編集用!$B$13:$C$49,2,FALSE),"")))</f>
        <v/>
      </c>
      <c r="BZ19" s="53"/>
      <c r="CA19" s="139" t="str">
        <f>IF(IFERROR(VLOOKUP(BZ$3&amp;BZ19,都馬連編集用!$B$13:$C$49,2,FALSE),"")=0,"",(IFERROR(VLOOKUP(BZ$3&amp;BZ19,都馬連編集用!$B$13:$C$49,2,FALSE),"")))</f>
        <v/>
      </c>
      <c r="CB19" s="53"/>
      <c r="CC19" s="139" t="str">
        <f>IF(IFERROR(VLOOKUP(CB$3&amp;CB19,都馬連編集用!$B$13:$C$49,2,FALSE),"")=0,"",(IFERROR(VLOOKUP(CB$3&amp;CB19,都馬連編集用!$B$13:$C$49,2,FALSE),"")))</f>
        <v/>
      </c>
      <c r="CD19" s="53"/>
      <c r="CE19" s="139" t="str">
        <f>IF(IFERROR(VLOOKUP(CD$3&amp;CD19,都馬連編集用!$B$13:$C$49,2,FALSE),"")=0,"",(IFERROR(VLOOKUP(CD$3&amp;CD19,都馬連編集用!$B$13:$C$49,2,FALSE),"")))</f>
        <v/>
      </c>
      <c r="CF19" s="53"/>
      <c r="CG19" s="139" t="str">
        <f>IF(IFERROR(VLOOKUP(CF$3&amp;CF19,都馬連編集用!$B$13:$C$49,2,FALSE),"")=0,"",(IFERROR(VLOOKUP(CF$3&amp;CF19,都馬連編集用!$B$13:$C$49,2,FALSE),"")))</f>
        <v/>
      </c>
      <c r="CH19" s="53"/>
      <c r="CI19" s="139" t="str">
        <f>IF(IFERROR(VLOOKUP(CH$3&amp;CH19,都馬連編集用!$B$13:$C$49,2,FALSE),"")=0,"",(IFERROR(VLOOKUP(CH$3&amp;CH19,都馬連編集用!$B$13:$C$49,2,FALSE),"")))</f>
        <v/>
      </c>
      <c r="CJ19" s="53"/>
      <c r="CK19" s="139" t="str">
        <f>IF(IFERROR(VLOOKUP(CJ$3&amp;CJ19,都馬連編集用!$B$13:$C$49,2,FALSE),"")=0,"",(IFERROR(VLOOKUP(CJ$3&amp;CJ19,都馬連編集用!$B$13:$C$49,2,FALSE),"")))</f>
        <v/>
      </c>
      <c r="CL19" s="53"/>
      <c r="CM19" s="139" t="str">
        <f>IF(IFERROR(VLOOKUP(CL$3&amp;CL19,都馬連編集用!$B$13:$C$49,2,FALSE),"")=0,"",(IFERROR(VLOOKUP(CL$3&amp;CL19,都馬連編集用!$B$13:$C$49,2,FALSE),"")))</f>
        <v/>
      </c>
      <c r="CN19" s="53"/>
      <c r="CO19" s="139" t="str">
        <f>IF(IFERROR(VLOOKUP(CN$3&amp;CN19,都馬連編集用!$B$13:$C$49,2,FALSE),"")=0,"",(IFERROR(VLOOKUP(CN$3&amp;CN19,都馬連編集用!$B$13:$C$49,2,FALSE),"")))</f>
        <v/>
      </c>
      <c r="CP19" s="53"/>
      <c r="CQ19" s="139" t="str">
        <f>IF(IFERROR(VLOOKUP(CP$3&amp;CP19,都馬連編集用!$B$13:$C$49,2,FALSE),"")=0,"",(IFERROR(VLOOKUP(CP$3&amp;CP19,都馬連編集用!$B$13:$C$49,2,FALSE),"")))</f>
        <v/>
      </c>
      <c r="CR19" s="53"/>
      <c r="CS19" s="139" t="str">
        <f>IF(IFERROR(VLOOKUP(CR$3&amp;CR19,都馬連編集用!$B$13:$C$49,2,FALSE),"")=0,"",(IFERROR(VLOOKUP(CR$3&amp;CR19,都馬連編集用!$B$13:$C$49,2,FALSE),"")))</f>
        <v/>
      </c>
      <c r="CT19" s="53"/>
      <c r="CU19" s="139" t="str">
        <f>IF(IFERROR(VLOOKUP(CT$3&amp;CT19,都馬連編集用!$B$13:$C$49,2,FALSE),"")=0,"",(IFERROR(VLOOKUP(CT$3&amp;CT19,都馬連編集用!$B$13:$C$49,2,FALSE),"")))</f>
        <v/>
      </c>
      <c r="CV19" s="53"/>
      <c r="CW19" s="139" t="str">
        <f>IF(IFERROR(VLOOKUP(CV$3&amp;CV19,都馬連編集用!$B$13:$C$49,2,FALSE),"")=0,"",(IFERROR(VLOOKUP(CV$3&amp;CV19,都馬連編集用!$B$13:$C$49,2,FALSE),"")))</f>
        <v/>
      </c>
      <c r="CX19" s="53"/>
      <c r="CY19" s="139" t="str">
        <f>IF(IFERROR(VLOOKUP(CX$3&amp;CX19,都馬連編集用!$B$13:$C$49,2,FALSE),"")=0,"",(IFERROR(VLOOKUP(CX$3&amp;CX19,都馬連編集用!$B$13:$C$49,2,FALSE),"")))</f>
        <v/>
      </c>
      <c r="CZ19" s="53"/>
      <c r="DA19" s="139" t="str">
        <f>IF(IFERROR(VLOOKUP(CZ$3&amp;CZ19,都馬連編集用!$B$13:$C$49,2,FALSE),"")=0,"",(IFERROR(VLOOKUP(CZ$3&amp;CZ19,都馬連編集用!$B$13:$C$49,2,FALSE),"")))</f>
        <v/>
      </c>
      <c r="DB19" s="53"/>
      <c r="DC19" s="139" t="str">
        <f>IF(IFERROR(VLOOKUP(DB$3&amp;DB19,都馬連編集用!$B$13:$C$49,2,FALSE),"")=0,"",(IFERROR(VLOOKUP(DB$3&amp;DB19,都馬連編集用!$B$13:$C$49,2,FALSE),"")))</f>
        <v/>
      </c>
      <c r="DD19" s="53"/>
      <c r="DE19" s="139" t="str">
        <f>IF(IFERROR(VLOOKUP(DD$3&amp;DD19,都馬連編集用!$B$13:$C$49,2,FALSE),"")=0,"",(IFERROR(VLOOKUP(DD$3&amp;DD19,都馬連編集用!$B$13:$C$49,2,FALSE),"")))</f>
        <v/>
      </c>
      <c r="DF19" s="53"/>
      <c r="DG19" s="139" t="str">
        <f>IF(IFERROR(VLOOKUP(DF$3&amp;DF19,都馬連編集用!$B$13:$C$49,2,FALSE),"")=0,"",(IFERROR(VLOOKUP(DF$3&amp;DF19,都馬連編集用!$B$13:$C$49,2,FALSE),"")))</f>
        <v/>
      </c>
      <c r="DH19" s="53"/>
      <c r="DI19" s="139" t="str">
        <f>IF(IFERROR(VLOOKUP(DH$3&amp;DH19,都馬連編集用!$B$13:$C$49,2,FALSE),"")=0,"",(IFERROR(VLOOKUP(DH$3&amp;DH19,都馬連編集用!$B$13:$C$49,2,FALSE),"")))</f>
        <v/>
      </c>
      <c r="DJ19" s="53"/>
      <c r="DK19" s="139" t="str">
        <f>IF(IFERROR(VLOOKUP(DJ$3&amp;DJ19,都馬連編集用!$B$13:$C$49,2,FALSE),"")=0,"",(IFERROR(VLOOKUP(DJ$3&amp;DJ19,都馬連編集用!$B$13:$C$49,2,FALSE),"")))</f>
        <v/>
      </c>
      <c r="DL19" s="53"/>
      <c r="DM19" s="139" t="str">
        <f>IF(IFERROR(VLOOKUP(DL$3&amp;DL19,都馬連編集用!$B$13:$C$49,2,FALSE),"")=0,"",(IFERROR(VLOOKUP(DL$3&amp;DL19,都馬連編集用!$B$13:$C$49,2,FALSE),"")))</f>
        <v/>
      </c>
      <c r="DN19" s="53"/>
      <c r="DO19" s="139" t="str">
        <f>IF(IFERROR(VLOOKUP(DN$3&amp;DN19,都馬連編集用!$B$13:$C$49,2,FALSE),"")=0,"",(IFERROR(VLOOKUP(DN$3&amp;DN19,都馬連編集用!$B$13:$C$49,2,FALSE),"")))</f>
        <v/>
      </c>
      <c r="DP19" s="53"/>
    </row>
    <row r="20" spans="1:120" ht="30.6" customHeight="1" x14ac:dyDescent="0.2">
      <c r="A20" s="34">
        <v>15</v>
      </c>
      <c r="D20" s="34">
        <f t="shared" si="53"/>
        <v>0</v>
      </c>
      <c r="F20" s="121"/>
      <c r="G20" s="141" t="str">
        <f>IFERROR(VLOOKUP(F20,'申込書2（馬匹・選手）'!$B$5:$D$54,3,FALSE),"")</f>
        <v/>
      </c>
      <c r="H20" s="121"/>
      <c r="I20" s="140" t="str">
        <f>IFERROR(VLOOKUP(H20,'申込書2（馬匹・選手）'!$F$5:$H$54,3,FALSE),"")</f>
        <v/>
      </c>
      <c r="J20" s="102" t="str">
        <f t="shared" si="54"/>
        <v/>
      </c>
      <c r="K20" s="107" t="str">
        <f>IFERROR(VLOOKUP(I20,'申込書2（馬匹・選手）'!$F$5:$H$54,3,FALSE),"")</f>
        <v/>
      </c>
      <c r="L20" s="53"/>
      <c r="M20" s="139" t="str">
        <f>IF(IFERROR(VLOOKUP(L$3&amp;L20,都馬連編集用!$B$13:$C$49,2,FALSE),"")=0,"",(IFERROR(VLOOKUP(L$3&amp;L20,都馬連編集用!$B$13:$C$49,2,FALSE),"")))</f>
        <v/>
      </c>
      <c r="N20" s="53"/>
      <c r="O20" s="139" t="str">
        <f>IF(IFERROR(VLOOKUP(N$3&amp;N20,都馬連編集用!$B$13:$C$49,2,FALSE),"")=0,"",(IFERROR(VLOOKUP(N$3&amp;N20,都馬連編集用!$B$13:$C$49,2,FALSE),"")))</f>
        <v/>
      </c>
      <c r="P20" s="53"/>
      <c r="Q20" s="139" t="str">
        <f>IF(IFERROR(VLOOKUP(P$3&amp;P20,都馬連編集用!$B$13:$C$49,2,FALSE),"")=0,"",(IFERROR(VLOOKUP(P$3&amp;P20,都馬連編集用!$B$13:$C$49,2,FALSE),"")))</f>
        <v/>
      </c>
      <c r="R20" s="53"/>
      <c r="S20" s="139" t="str">
        <f>IF(IFERROR(VLOOKUP(R$3&amp;R20,都馬連編集用!$B$13:$C$49,2,FALSE),"")=0,"",(IFERROR(VLOOKUP(R$3&amp;R20,都馬連編集用!$B$13:$C$49,2,FALSE),"")))</f>
        <v/>
      </c>
      <c r="T20" s="53"/>
      <c r="U20" s="139" t="str">
        <f>IF(IFERROR(VLOOKUP(T$3&amp;T20,都馬連編集用!$B$13:$C$49,2,FALSE),"")=0,"",(IFERROR(VLOOKUP(T$3&amp;T20,都馬連編集用!$B$13:$C$49,2,FALSE),"")))</f>
        <v/>
      </c>
      <c r="V20" s="53"/>
      <c r="W20" s="139" t="str">
        <f>IF(IFERROR(VLOOKUP(V$3&amp;V20,都馬連編集用!$B$13:$C$49,2,FALSE),"")=0,"",(IFERROR(VLOOKUP(V$3&amp;V20,都馬連編集用!$B$13:$C$49,2,FALSE),"")))</f>
        <v/>
      </c>
      <c r="X20" s="53"/>
      <c r="Y20" s="139" t="str">
        <f>IF(IFERROR(VLOOKUP(X$3&amp;X20,都馬連編集用!$B$13:$C$49,2,FALSE),"")=0,"",(IFERROR(VLOOKUP(X$3&amp;X20,都馬連編集用!$B$13:$C$49,2,FALSE),"")))</f>
        <v/>
      </c>
      <c r="Z20" s="53"/>
      <c r="AA20" s="139" t="str">
        <f>IF(IFERROR(VLOOKUP(Z$3&amp;Z20,都馬連編集用!$B$13:$C$49,2,FALSE),"")=0,"",(IFERROR(VLOOKUP(Z$3&amp;Z20,都馬連編集用!$B$13:$C$49,2,FALSE),"")))</f>
        <v/>
      </c>
      <c r="AB20" s="53"/>
      <c r="AC20" s="139" t="str">
        <f>IF(IFERROR(VLOOKUP(AB$3&amp;AB20,都馬連編集用!$B$13:$C$49,2,FALSE),"")=0,"",(IFERROR(VLOOKUP(AB$3&amp;AB20,都馬連編集用!$B$13:$C$49,2,FALSE),"")))</f>
        <v/>
      </c>
      <c r="AD20" s="53"/>
      <c r="AE20" s="139" t="str">
        <f>IF(IFERROR(VLOOKUP(AD$3&amp;AD20,都馬連編集用!$B$13:$C$49,2,FALSE),"")=0,"",(IFERROR(VLOOKUP(AD$3&amp;AD20,都馬連編集用!$B$13:$C$49,2,FALSE),"")))</f>
        <v/>
      </c>
      <c r="AF20" s="53"/>
      <c r="AG20" s="139" t="str">
        <f>IF(IFERROR(VLOOKUP(AF$3&amp;AF20,都馬連編集用!$B$13:$C$49,2,FALSE),"")=0,"",(IFERROR(VLOOKUP(AF$3&amp;AF20,都馬連編集用!$B$13:$C$49,2,FALSE),"")))</f>
        <v/>
      </c>
      <c r="AH20" s="53"/>
      <c r="AI20" s="139" t="str">
        <f>IF(IFERROR(VLOOKUP(AH$3&amp;AH20,都馬連編集用!$B$13:$C$49,2,FALSE),"")=0,"",(IFERROR(VLOOKUP(AH$3&amp;AH20,都馬連編集用!$B$13:$C$49,2,FALSE),"")))</f>
        <v/>
      </c>
      <c r="AJ20" s="53"/>
      <c r="AK20" s="139" t="str">
        <f>IF(IFERROR(VLOOKUP(AJ$3&amp;AJ20,都馬連編集用!$B$13:$C$49,2,FALSE),"")=0,"",(IFERROR(VLOOKUP(AJ$3&amp;AJ20,都馬連編集用!$B$13:$C$49,2,FALSE),"")))</f>
        <v/>
      </c>
      <c r="AL20" s="53"/>
      <c r="AM20" s="139" t="str">
        <f>IF(IFERROR(VLOOKUP(AL$3&amp;AL20,都馬連編集用!$B$13:$C$49,2,FALSE),"")=0,"",(IFERROR(VLOOKUP(AL$3&amp;AL20,都馬連編集用!$B$13:$C$49,2,FALSE),"")))</f>
        <v/>
      </c>
      <c r="AN20" s="53"/>
      <c r="AO20" s="139" t="str">
        <f>IF(IFERROR(VLOOKUP(AN$3&amp;AN20,都馬連編集用!$B$13:$C$49,2,FALSE),"")=0,"",(IFERROR(VLOOKUP(AN$3&amp;AN20,都馬連編集用!$B$13:$C$49,2,FALSE),"")))</f>
        <v/>
      </c>
      <c r="AP20" s="53"/>
      <c r="AQ20" s="139" t="str">
        <f>IF(IFERROR(VLOOKUP(AP$3&amp;AP20,都馬連編集用!$B$13:$C$49,2,FALSE),"")=0,"",(IFERROR(VLOOKUP(AP$3&amp;AP20,都馬連編集用!$B$13:$C$49,2,FALSE),"")))</f>
        <v/>
      </c>
      <c r="AR20" s="53"/>
      <c r="AS20" s="139" t="str">
        <f>IF(IFERROR(VLOOKUP(AR$3&amp;AR20,都馬連編集用!$B$13:$C$49,2,FALSE),"")=0,"",(IFERROR(VLOOKUP(AR$3&amp;AR20,都馬連編集用!$B$13:$C$49,2,FALSE),"")))</f>
        <v/>
      </c>
      <c r="AT20" s="53"/>
      <c r="AU20" s="139" t="str">
        <f>IF(IFERROR(VLOOKUP(AT$3&amp;AT20,都馬連編集用!$B$13:$C$49,2,FALSE),"")=0,"",(IFERROR(VLOOKUP(AT$3&amp;AT20,都馬連編集用!$B$13:$C$49,2,FALSE),"")))</f>
        <v/>
      </c>
      <c r="AV20" s="53"/>
      <c r="AW20" s="139" t="str">
        <f>IF(IFERROR(VLOOKUP(AV$3&amp;AV20,都馬連編集用!$B$13:$C$49,2,FALSE),"")=0,"",(IFERROR(VLOOKUP(AV$3&amp;AV20,都馬連編集用!$B$13:$C$49,2,FALSE),"")))</f>
        <v/>
      </c>
      <c r="AX20" s="53"/>
      <c r="AY20" s="139" t="str">
        <f>IF(IFERROR(VLOOKUP(AX$3&amp;AX20,都馬連編集用!$B$13:$C$49,2,FALSE),"")=0,"",(IFERROR(VLOOKUP(AX$3&amp;AX20,都馬連編集用!$B$13:$C$49,2,FALSE),"")))</f>
        <v/>
      </c>
      <c r="AZ20" s="53"/>
      <c r="BA20" s="139" t="str">
        <f>IF(IFERROR(VLOOKUP(AZ$3&amp;AZ20,都馬連編集用!$B$13:$C$49,2,FALSE),"")=0,"",(IFERROR(VLOOKUP(AZ$3&amp;AZ20,都馬連編集用!$B$13:$C$49,2,FALSE),"")))</f>
        <v/>
      </c>
      <c r="BB20" s="53"/>
      <c r="BC20" s="139" t="str">
        <f>IF(IFERROR(VLOOKUP(BB$3&amp;BB20,都馬連編集用!$B$13:$C$49,2,FALSE),"")=0,"",(IFERROR(VLOOKUP(BB$3&amp;BB20,都馬連編集用!$B$13:$C$49,2,FALSE),"")))</f>
        <v/>
      </c>
      <c r="BD20" s="53"/>
      <c r="BE20" s="139" t="str">
        <f>IF(IFERROR(VLOOKUP(BD$3&amp;BD20,都馬連編集用!$B$13:$C$49,2,FALSE),"")=0,"",(IFERROR(VLOOKUP(BD$3&amp;BD20,都馬連編集用!$B$13:$C$49,2,FALSE),"")))</f>
        <v/>
      </c>
      <c r="BF20" s="53"/>
      <c r="BG20" s="139" t="str">
        <f>IF(IFERROR(VLOOKUP(BF$3&amp;BF20,都馬連編集用!$B$13:$C$49,2,FALSE),"")=0,"",(IFERROR(VLOOKUP(BF$3&amp;BF20,都馬連編集用!$B$13:$C$49,2,FALSE),"")))</f>
        <v/>
      </c>
      <c r="BH20" s="53"/>
      <c r="BI20" s="139" t="str">
        <f>IF(IFERROR(VLOOKUP(BH$3&amp;BH20,都馬連編集用!$B$13:$C$49,2,FALSE),"")=0,"",(IFERROR(VLOOKUP(BH$3&amp;BH20,都馬連編集用!$B$13:$C$49,2,FALSE),"")))</f>
        <v/>
      </c>
      <c r="BJ20" s="53"/>
      <c r="BK20" s="139" t="str">
        <f>IF(IFERROR(VLOOKUP(BJ$3&amp;BJ20,都馬連編集用!$B$13:$C$49,2,FALSE),"")=0,"",(IFERROR(VLOOKUP(BJ$3&amp;BJ20,都馬連編集用!$B$13:$C$49,2,FALSE),"")))</f>
        <v/>
      </c>
      <c r="BL20" s="53"/>
      <c r="BM20" s="139" t="str">
        <f>IF(IFERROR(VLOOKUP(BL$3&amp;BL20,都馬連編集用!$B$13:$C$49,2,FALSE),"")=0,"",(IFERROR(VLOOKUP(BL$3&amp;BL20,都馬連編集用!$B$13:$C$49,2,FALSE),"")))</f>
        <v/>
      </c>
      <c r="BN20" s="53"/>
      <c r="BO20" s="139" t="str">
        <f>IF(IFERROR(VLOOKUP(BN$3&amp;BN20,都馬連編集用!$B$13:$C$49,2,FALSE),"")=0,"",(IFERROR(VLOOKUP(BN$3&amp;BN20,都馬連編集用!$B$13:$C$49,2,FALSE),"")))</f>
        <v/>
      </c>
      <c r="BP20" s="53"/>
      <c r="BQ20" s="139" t="str">
        <f>IF(IFERROR(VLOOKUP(BP$3&amp;BP20,都馬連編集用!$B$13:$C$49,2,FALSE),"")=0,"",(IFERROR(VLOOKUP(BP$3&amp;BP20,都馬連編集用!$B$13:$C$49,2,FALSE),"")))</f>
        <v/>
      </c>
      <c r="BR20" s="53"/>
      <c r="BS20" s="139" t="str">
        <f>IF(IFERROR(VLOOKUP(BR$3&amp;BR20,都馬連編集用!$B$13:$C$49,2,FALSE),"")=0,"",(IFERROR(VLOOKUP(BR$3&amp;BR20,都馬連編集用!$B$13:$C$49,2,FALSE),"")))</f>
        <v/>
      </c>
      <c r="BT20" s="53"/>
      <c r="BU20" s="139" t="str">
        <f>IF(IFERROR(VLOOKUP(BT$3&amp;BT20,都馬連編集用!$B$13:$C$49,2,FALSE),"")=0,"",(IFERROR(VLOOKUP(BT$3&amp;BT20,都馬連編集用!$B$13:$C$49,2,FALSE),"")))</f>
        <v/>
      </c>
      <c r="BV20" s="53"/>
      <c r="BW20" s="139" t="str">
        <f>IF(IFERROR(VLOOKUP(BV$3&amp;BV20,都馬連編集用!$B$13:$C$49,2,FALSE),"")=0,"",(IFERROR(VLOOKUP(BV$3&amp;BV20,都馬連編集用!$B$13:$C$49,2,FALSE),"")))</f>
        <v/>
      </c>
      <c r="BX20" s="53"/>
      <c r="BY20" s="139" t="str">
        <f>IF(IFERROR(VLOOKUP(BX$3&amp;BX20,都馬連編集用!$B$13:$C$49,2,FALSE),"")=0,"",(IFERROR(VLOOKUP(BX$3&amp;BX20,都馬連編集用!$B$13:$C$49,2,FALSE),"")))</f>
        <v/>
      </c>
      <c r="BZ20" s="53"/>
      <c r="CA20" s="139" t="str">
        <f>IF(IFERROR(VLOOKUP(BZ$3&amp;BZ20,都馬連編集用!$B$13:$C$49,2,FALSE),"")=0,"",(IFERROR(VLOOKUP(BZ$3&amp;BZ20,都馬連編集用!$B$13:$C$49,2,FALSE),"")))</f>
        <v/>
      </c>
      <c r="CB20" s="53"/>
      <c r="CC20" s="139" t="str">
        <f>IF(IFERROR(VLOOKUP(CB$3&amp;CB20,都馬連編集用!$B$13:$C$49,2,FALSE),"")=0,"",(IFERROR(VLOOKUP(CB$3&amp;CB20,都馬連編集用!$B$13:$C$49,2,FALSE),"")))</f>
        <v/>
      </c>
      <c r="CD20" s="53"/>
      <c r="CE20" s="139" t="str">
        <f>IF(IFERROR(VLOOKUP(CD$3&amp;CD20,都馬連編集用!$B$13:$C$49,2,FALSE),"")=0,"",(IFERROR(VLOOKUP(CD$3&amp;CD20,都馬連編集用!$B$13:$C$49,2,FALSE),"")))</f>
        <v/>
      </c>
      <c r="CF20" s="53"/>
      <c r="CG20" s="139" t="str">
        <f>IF(IFERROR(VLOOKUP(CF$3&amp;CF20,都馬連編集用!$B$13:$C$49,2,FALSE),"")=0,"",(IFERROR(VLOOKUP(CF$3&amp;CF20,都馬連編集用!$B$13:$C$49,2,FALSE),"")))</f>
        <v/>
      </c>
      <c r="CH20" s="53"/>
      <c r="CI20" s="139" t="str">
        <f>IF(IFERROR(VLOOKUP(CH$3&amp;CH20,都馬連編集用!$B$13:$C$49,2,FALSE),"")=0,"",(IFERROR(VLOOKUP(CH$3&amp;CH20,都馬連編集用!$B$13:$C$49,2,FALSE),"")))</f>
        <v/>
      </c>
      <c r="CJ20" s="53"/>
      <c r="CK20" s="139" t="str">
        <f>IF(IFERROR(VLOOKUP(CJ$3&amp;CJ20,都馬連編集用!$B$13:$C$49,2,FALSE),"")=0,"",(IFERROR(VLOOKUP(CJ$3&amp;CJ20,都馬連編集用!$B$13:$C$49,2,FALSE),"")))</f>
        <v/>
      </c>
      <c r="CL20" s="53"/>
      <c r="CM20" s="139" t="str">
        <f>IF(IFERROR(VLOOKUP(CL$3&amp;CL20,都馬連編集用!$B$13:$C$49,2,FALSE),"")=0,"",(IFERROR(VLOOKUP(CL$3&amp;CL20,都馬連編集用!$B$13:$C$49,2,FALSE),"")))</f>
        <v/>
      </c>
      <c r="CN20" s="53"/>
      <c r="CO20" s="139" t="str">
        <f>IF(IFERROR(VLOOKUP(CN$3&amp;CN20,都馬連編集用!$B$13:$C$49,2,FALSE),"")=0,"",(IFERROR(VLOOKUP(CN$3&amp;CN20,都馬連編集用!$B$13:$C$49,2,FALSE),"")))</f>
        <v/>
      </c>
      <c r="CP20" s="53"/>
      <c r="CQ20" s="139" t="str">
        <f>IF(IFERROR(VLOOKUP(CP$3&amp;CP20,都馬連編集用!$B$13:$C$49,2,FALSE),"")=0,"",(IFERROR(VLOOKUP(CP$3&amp;CP20,都馬連編集用!$B$13:$C$49,2,FALSE),"")))</f>
        <v/>
      </c>
      <c r="CR20" s="53"/>
      <c r="CS20" s="139" t="str">
        <f>IF(IFERROR(VLOOKUP(CR$3&amp;CR20,都馬連編集用!$B$13:$C$49,2,FALSE),"")=0,"",(IFERROR(VLOOKUP(CR$3&amp;CR20,都馬連編集用!$B$13:$C$49,2,FALSE),"")))</f>
        <v/>
      </c>
      <c r="CT20" s="53"/>
      <c r="CU20" s="139" t="str">
        <f>IF(IFERROR(VLOOKUP(CT$3&amp;CT20,都馬連編集用!$B$13:$C$49,2,FALSE),"")=0,"",(IFERROR(VLOOKUP(CT$3&amp;CT20,都馬連編集用!$B$13:$C$49,2,FALSE),"")))</f>
        <v/>
      </c>
      <c r="CV20" s="53"/>
      <c r="CW20" s="139" t="str">
        <f>IF(IFERROR(VLOOKUP(CV$3&amp;CV20,都馬連編集用!$B$13:$C$49,2,FALSE),"")=0,"",(IFERROR(VLOOKUP(CV$3&amp;CV20,都馬連編集用!$B$13:$C$49,2,FALSE),"")))</f>
        <v/>
      </c>
      <c r="CX20" s="53"/>
      <c r="CY20" s="139" t="str">
        <f>IF(IFERROR(VLOOKUP(CX$3&amp;CX20,都馬連編集用!$B$13:$C$49,2,FALSE),"")=0,"",(IFERROR(VLOOKUP(CX$3&amp;CX20,都馬連編集用!$B$13:$C$49,2,FALSE),"")))</f>
        <v/>
      </c>
      <c r="CZ20" s="53"/>
      <c r="DA20" s="139" t="str">
        <f>IF(IFERROR(VLOOKUP(CZ$3&amp;CZ20,都馬連編集用!$B$13:$C$49,2,FALSE),"")=0,"",(IFERROR(VLOOKUP(CZ$3&amp;CZ20,都馬連編集用!$B$13:$C$49,2,FALSE),"")))</f>
        <v/>
      </c>
      <c r="DB20" s="53"/>
      <c r="DC20" s="139" t="str">
        <f>IF(IFERROR(VLOOKUP(DB$3&amp;DB20,都馬連編集用!$B$13:$C$49,2,FALSE),"")=0,"",(IFERROR(VLOOKUP(DB$3&amp;DB20,都馬連編集用!$B$13:$C$49,2,FALSE),"")))</f>
        <v/>
      </c>
      <c r="DD20" s="53"/>
      <c r="DE20" s="139" t="str">
        <f>IF(IFERROR(VLOOKUP(DD$3&amp;DD20,都馬連編集用!$B$13:$C$49,2,FALSE),"")=0,"",(IFERROR(VLOOKUP(DD$3&amp;DD20,都馬連編集用!$B$13:$C$49,2,FALSE),"")))</f>
        <v/>
      </c>
      <c r="DF20" s="53"/>
      <c r="DG20" s="139" t="str">
        <f>IF(IFERROR(VLOOKUP(DF$3&amp;DF20,都馬連編集用!$B$13:$C$49,2,FALSE),"")=0,"",(IFERROR(VLOOKUP(DF$3&amp;DF20,都馬連編集用!$B$13:$C$49,2,FALSE),"")))</f>
        <v/>
      </c>
      <c r="DH20" s="53"/>
      <c r="DI20" s="139" t="str">
        <f>IF(IFERROR(VLOOKUP(DH$3&amp;DH20,都馬連編集用!$B$13:$C$49,2,FALSE),"")=0,"",(IFERROR(VLOOKUP(DH$3&amp;DH20,都馬連編集用!$B$13:$C$49,2,FALSE),"")))</f>
        <v/>
      </c>
      <c r="DJ20" s="53"/>
      <c r="DK20" s="139" t="str">
        <f>IF(IFERROR(VLOOKUP(DJ$3&amp;DJ20,都馬連編集用!$B$13:$C$49,2,FALSE),"")=0,"",(IFERROR(VLOOKUP(DJ$3&amp;DJ20,都馬連編集用!$B$13:$C$49,2,FALSE),"")))</f>
        <v/>
      </c>
      <c r="DL20" s="53"/>
      <c r="DM20" s="139" t="str">
        <f>IF(IFERROR(VLOOKUP(DL$3&amp;DL20,都馬連編集用!$B$13:$C$49,2,FALSE),"")=0,"",(IFERROR(VLOOKUP(DL$3&amp;DL20,都馬連編集用!$B$13:$C$49,2,FALSE),"")))</f>
        <v/>
      </c>
      <c r="DN20" s="53"/>
      <c r="DO20" s="139" t="str">
        <f>IF(IFERROR(VLOOKUP(DN$3&amp;DN20,都馬連編集用!$B$13:$C$49,2,FALSE),"")=0,"",(IFERROR(VLOOKUP(DN$3&amp;DN20,都馬連編集用!$B$13:$C$49,2,FALSE),"")))</f>
        <v/>
      </c>
      <c r="DP20" s="53"/>
    </row>
    <row r="21" spans="1:120" ht="30.6" customHeight="1" x14ac:dyDescent="0.2">
      <c r="A21" s="34">
        <v>16</v>
      </c>
      <c r="D21" s="34">
        <f t="shared" si="53"/>
        <v>0</v>
      </c>
      <c r="F21" s="121"/>
      <c r="G21" s="141" t="str">
        <f>IFERROR(VLOOKUP(F21,'申込書2（馬匹・選手）'!$B$5:$D$54,3,FALSE),"")</f>
        <v/>
      </c>
      <c r="H21" s="121"/>
      <c r="I21" s="140" t="str">
        <f>IFERROR(VLOOKUP(H21,'申込書2（馬匹・選手）'!$F$5:$H$54,3,FALSE),"")</f>
        <v/>
      </c>
      <c r="J21" s="102" t="str">
        <f t="shared" si="54"/>
        <v/>
      </c>
      <c r="K21" s="107" t="str">
        <f>IFERROR(VLOOKUP(I21,'申込書2（馬匹・選手）'!$F$5:$H$54,3,FALSE),"")</f>
        <v/>
      </c>
      <c r="L21" s="53"/>
      <c r="M21" s="139" t="str">
        <f>IF(IFERROR(VLOOKUP(L$3&amp;L21,都馬連編集用!$B$13:$C$49,2,FALSE),"")=0,"",(IFERROR(VLOOKUP(L$3&amp;L21,都馬連編集用!$B$13:$C$49,2,FALSE),"")))</f>
        <v/>
      </c>
      <c r="N21" s="53"/>
      <c r="O21" s="139" t="str">
        <f>IF(IFERROR(VLOOKUP(N$3&amp;N21,都馬連編集用!$B$13:$C$49,2,FALSE),"")=0,"",(IFERROR(VLOOKUP(N$3&amp;N21,都馬連編集用!$B$13:$C$49,2,FALSE),"")))</f>
        <v/>
      </c>
      <c r="P21" s="53"/>
      <c r="Q21" s="139" t="str">
        <f>IF(IFERROR(VLOOKUP(P$3&amp;P21,都馬連編集用!$B$13:$C$49,2,FALSE),"")=0,"",(IFERROR(VLOOKUP(P$3&amp;P21,都馬連編集用!$B$13:$C$49,2,FALSE),"")))</f>
        <v/>
      </c>
      <c r="R21" s="53"/>
      <c r="S21" s="139" t="str">
        <f>IF(IFERROR(VLOOKUP(R$3&amp;R21,都馬連編集用!$B$13:$C$49,2,FALSE),"")=0,"",(IFERROR(VLOOKUP(R$3&amp;R21,都馬連編集用!$B$13:$C$49,2,FALSE),"")))</f>
        <v/>
      </c>
      <c r="T21" s="53"/>
      <c r="U21" s="139" t="str">
        <f>IF(IFERROR(VLOOKUP(T$3&amp;T21,都馬連編集用!$B$13:$C$49,2,FALSE),"")=0,"",(IFERROR(VLOOKUP(T$3&amp;T21,都馬連編集用!$B$13:$C$49,2,FALSE),"")))</f>
        <v/>
      </c>
      <c r="V21" s="53"/>
      <c r="W21" s="139" t="str">
        <f>IF(IFERROR(VLOOKUP(V$3&amp;V21,都馬連編集用!$B$13:$C$49,2,FALSE),"")=0,"",(IFERROR(VLOOKUP(V$3&amp;V21,都馬連編集用!$B$13:$C$49,2,FALSE),"")))</f>
        <v/>
      </c>
      <c r="X21" s="53"/>
      <c r="Y21" s="139" t="str">
        <f>IF(IFERROR(VLOOKUP(X$3&amp;X21,都馬連編集用!$B$13:$C$49,2,FALSE),"")=0,"",(IFERROR(VLOOKUP(X$3&amp;X21,都馬連編集用!$B$13:$C$49,2,FALSE),"")))</f>
        <v/>
      </c>
      <c r="Z21" s="53"/>
      <c r="AA21" s="139" t="str">
        <f>IF(IFERROR(VLOOKUP(Z$3&amp;Z21,都馬連編集用!$B$13:$C$49,2,FALSE),"")=0,"",(IFERROR(VLOOKUP(Z$3&amp;Z21,都馬連編集用!$B$13:$C$49,2,FALSE),"")))</f>
        <v/>
      </c>
      <c r="AB21" s="53"/>
      <c r="AC21" s="139" t="str">
        <f>IF(IFERROR(VLOOKUP(AB$3&amp;AB21,都馬連編集用!$B$13:$C$49,2,FALSE),"")=0,"",(IFERROR(VLOOKUP(AB$3&amp;AB21,都馬連編集用!$B$13:$C$49,2,FALSE),"")))</f>
        <v/>
      </c>
      <c r="AD21" s="53"/>
      <c r="AE21" s="139" t="str">
        <f>IF(IFERROR(VLOOKUP(AD$3&amp;AD21,都馬連編集用!$B$13:$C$49,2,FALSE),"")=0,"",(IFERROR(VLOOKUP(AD$3&amp;AD21,都馬連編集用!$B$13:$C$49,2,FALSE),"")))</f>
        <v/>
      </c>
      <c r="AF21" s="53"/>
      <c r="AG21" s="139" t="str">
        <f>IF(IFERROR(VLOOKUP(AF$3&amp;AF21,都馬連編集用!$B$13:$C$49,2,FALSE),"")=0,"",(IFERROR(VLOOKUP(AF$3&amp;AF21,都馬連編集用!$B$13:$C$49,2,FALSE),"")))</f>
        <v/>
      </c>
      <c r="AH21" s="53"/>
      <c r="AI21" s="139" t="str">
        <f>IF(IFERROR(VLOOKUP(AH$3&amp;AH21,都馬連編集用!$B$13:$C$49,2,FALSE),"")=0,"",(IFERROR(VLOOKUP(AH$3&amp;AH21,都馬連編集用!$B$13:$C$49,2,FALSE),"")))</f>
        <v/>
      </c>
      <c r="AJ21" s="53"/>
      <c r="AK21" s="139" t="str">
        <f>IF(IFERROR(VLOOKUP(AJ$3&amp;AJ21,都馬連編集用!$B$13:$C$49,2,FALSE),"")=0,"",(IFERROR(VLOOKUP(AJ$3&amp;AJ21,都馬連編集用!$B$13:$C$49,2,FALSE),"")))</f>
        <v/>
      </c>
      <c r="AL21" s="53"/>
      <c r="AM21" s="139" t="str">
        <f>IF(IFERROR(VLOOKUP(AL$3&amp;AL21,都馬連編集用!$B$13:$C$49,2,FALSE),"")=0,"",(IFERROR(VLOOKUP(AL$3&amp;AL21,都馬連編集用!$B$13:$C$49,2,FALSE),"")))</f>
        <v/>
      </c>
      <c r="AN21" s="53"/>
      <c r="AO21" s="139" t="str">
        <f>IF(IFERROR(VLOOKUP(AN$3&amp;AN21,都馬連編集用!$B$13:$C$49,2,FALSE),"")=0,"",(IFERROR(VLOOKUP(AN$3&amp;AN21,都馬連編集用!$B$13:$C$49,2,FALSE),"")))</f>
        <v/>
      </c>
      <c r="AP21" s="53"/>
      <c r="AQ21" s="139" t="str">
        <f>IF(IFERROR(VLOOKUP(AP$3&amp;AP21,都馬連編集用!$B$13:$C$49,2,FALSE),"")=0,"",(IFERROR(VLOOKUP(AP$3&amp;AP21,都馬連編集用!$B$13:$C$49,2,FALSE),"")))</f>
        <v/>
      </c>
      <c r="AR21" s="53"/>
      <c r="AS21" s="139" t="str">
        <f>IF(IFERROR(VLOOKUP(AR$3&amp;AR21,都馬連編集用!$B$13:$C$49,2,FALSE),"")=0,"",(IFERROR(VLOOKUP(AR$3&amp;AR21,都馬連編集用!$B$13:$C$49,2,FALSE),"")))</f>
        <v/>
      </c>
      <c r="AT21" s="53"/>
      <c r="AU21" s="139" t="str">
        <f>IF(IFERROR(VLOOKUP(AT$3&amp;AT21,都馬連編集用!$B$13:$C$49,2,FALSE),"")=0,"",(IFERROR(VLOOKUP(AT$3&amp;AT21,都馬連編集用!$B$13:$C$49,2,FALSE),"")))</f>
        <v/>
      </c>
      <c r="AV21" s="53"/>
      <c r="AW21" s="139" t="str">
        <f>IF(IFERROR(VLOOKUP(AV$3&amp;AV21,都馬連編集用!$B$13:$C$49,2,FALSE),"")=0,"",(IFERROR(VLOOKUP(AV$3&amp;AV21,都馬連編集用!$B$13:$C$49,2,FALSE),"")))</f>
        <v/>
      </c>
      <c r="AX21" s="53"/>
      <c r="AY21" s="139" t="str">
        <f>IF(IFERROR(VLOOKUP(AX$3&amp;AX21,都馬連編集用!$B$13:$C$49,2,FALSE),"")=0,"",(IFERROR(VLOOKUP(AX$3&amp;AX21,都馬連編集用!$B$13:$C$49,2,FALSE),"")))</f>
        <v/>
      </c>
      <c r="AZ21" s="53"/>
      <c r="BA21" s="139" t="str">
        <f>IF(IFERROR(VLOOKUP(AZ$3&amp;AZ21,都馬連編集用!$B$13:$C$49,2,FALSE),"")=0,"",(IFERROR(VLOOKUP(AZ$3&amp;AZ21,都馬連編集用!$B$13:$C$49,2,FALSE),"")))</f>
        <v/>
      </c>
      <c r="BB21" s="53"/>
      <c r="BC21" s="139" t="str">
        <f>IF(IFERROR(VLOOKUP(BB$3&amp;BB21,都馬連編集用!$B$13:$C$49,2,FALSE),"")=0,"",(IFERROR(VLOOKUP(BB$3&amp;BB21,都馬連編集用!$B$13:$C$49,2,FALSE),"")))</f>
        <v/>
      </c>
      <c r="BD21" s="53"/>
      <c r="BE21" s="139" t="str">
        <f>IF(IFERROR(VLOOKUP(BD$3&amp;BD21,都馬連編集用!$B$13:$C$49,2,FALSE),"")=0,"",(IFERROR(VLOOKUP(BD$3&amp;BD21,都馬連編集用!$B$13:$C$49,2,FALSE),"")))</f>
        <v/>
      </c>
      <c r="BF21" s="53"/>
      <c r="BG21" s="139" t="str">
        <f>IF(IFERROR(VLOOKUP(BF$3&amp;BF21,都馬連編集用!$B$13:$C$49,2,FALSE),"")=0,"",(IFERROR(VLOOKUP(BF$3&amp;BF21,都馬連編集用!$B$13:$C$49,2,FALSE),"")))</f>
        <v/>
      </c>
      <c r="BH21" s="53"/>
      <c r="BI21" s="139" t="str">
        <f>IF(IFERROR(VLOOKUP(BH$3&amp;BH21,都馬連編集用!$B$13:$C$49,2,FALSE),"")=0,"",(IFERROR(VLOOKUP(BH$3&amp;BH21,都馬連編集用!$B$13:$C$49,2,FALSE),"")))</f>
        <v/>
      </c>
      <c r="BJ21" s="53"/>
      <c r="BK21" s="139" t="str">
        <f>IF(IFERROR(VLOOKUP(BJ$3&amp;BJ21,都馬連編集用!$B$13:$C$49,2,FALSE),"")=0,"",(IFERROR(VLOOKUP(BJ$3&amp;BJ21,都馬連編集用!$B$13:$C$49,2,FALSE),"")))</f>
        <v/>
      </c>
      <c r="BL21" s="53"/>
      <c r="BM21" s="139" t="str">
        <f>IF(IFERROR(VLOOKUP(BL$3&amp;BL21,都馬連編集用!$B$13:$C$49,2,FALSE),"")=0,"",(IFERROR(VLOOKUP(BL$3&amp;BL21,都馬連編集用!$B$13:$C$49,2,FALSE),"")))</f>
        <v/>
      </c>
      <c r="BN21" s="53"/>
      <c r="BO21" s="139" t="str">
        <f>IF(IFERROR(VLOOKUP(BN$3&amp;BN21,都馬連編集用!$B$13:$C$49,2,FALSE),"")=0,"",(IFERROR(VLOOKUP(BN$3&amp;BN21,都馬連編集用!$B$13:$C$49,2,FALSE),"")))</f>
        <v/>
      </c>
      <c r="BP21" s="53"/>
      <c r="BQ21" s="139" t="str">
        <f>IF(IFERROR(VLOOKUP(BP$3&amp;BP21,都馬連編集用!$B$13:$C$49,2,FALSE),"")=0,"",(IFERROR(VLOOKUP(BP$3&amp;BP21,都馬連編集用!$B$13:$C$49,2,FALSE),"")))</f>
        <v/>
      </c>
      <c r="BR21" s="53"/>
      <c r="BS21" s="139" t="str">
        <f>IF(IFERROR(VLOOKUP(BR$3&amp;BR21,都馬連編集用!$B$13:$C$49,2,FALSE),"")=0,"",(IFERROR(VLOOKUP(BR$3&amp;BR21,都馬連編集用!$B$13:$C$49,2,FALSE),"")))</f>
        <v/>
      </c>
      <c r="BT21" s="53"/>
      <c r="BU21" s="139" t="str">
        <f>IF(IFERROR(VLOOKUP(BT$3&amp;BT21,都馬連編集用!$B$13:$C$49,2,FALSE),"")=0,"",(IFERROR(VLOOKUP(BT$3&amp;BT21,都馬連編集用!$B$13:$C$49,2,FALSE),"")))</f>
        <v/>
      </c>
      <c r="BV21" s="53"/>
      <c r="BW21" s="139" t="str">
        <f>IF(IFERROR(VLOOKUP(BV$3&amp;BV21,都馬連編集用!$B$13:$C$49,2,FALSE),"")=0,"",(IFERROR(VLOOKUP(BV$3&amp;BV21,都馬連編集用!$B$13:$C$49,2,FALSE),"")))</f>
        <v/>
      </c>
      <c r="BX21" s="53"/>
      <c r="BY21" s="139" t="str">
        <f>IF(IFERROR(VLOOKUP(BX$3&amp;BX21,都馬連編集用!$B$13:$C$49,2,FALSE),"")=0,"",(IFERROR(VLOOKUP(BX$3&amp;BX21,都馬連編集用!$B$13:$C$49,2,FALSE),"")))</f>
        <v/>
      </c>
      <c r="BZ21" s="53"/>
      <c r="CA21" s="139" t="str">
        <f>IF(IFERROR(VLOOKUP(BZ$3&amp;BZ21,都馬連編集用!$B$13:$C$49,2,FALSE),"")=0,"",(IFERROR(VLOOKUP(BZ$3&amp;BZ21,都馬連編集用!$B$13:$C$49,2,FALSE),"")))</f>
        <v/>
      </c>
      <c r="CB21" s="53"/>
      <c r="CC21" s="139" t="str">
        <f>IF(IFERROR(VLOOKUP(CB$3&amp;CB21,都馬連編集用!$B$13:$C$49,2,FALSE),"")=0,"",(IFERROR(VLOOKUP(CB$3&amp;CB21,都馬連編集用!$B$13:$C$49,2,FALSE),"")))</f>
        <v/>
      </c>
      <c r="CD21" s="53"/>
      <c r="CE21" s="139" t="str">
        <f>IF(IFERROR(VLOOKUP(CD$3&amp;CD21,都馬連編集用!$B$13:$C$49,2,FALSE),"")=0,"",(IFERROR(VLOOKUP(CD$3&amp;CD21,都馬連編集用!$B$13:$C$49,2,FALSE),"")))</f>
        <v/>
      </c>
      <c r="CF21" s="53"/>
      <c r="CG21" s="139" t="str">
        <f>IF(IFERROR(VLOOKUP(CF$3&amp;CF21,都馬連編集用!$B$13:$C$49,2,FALSE),"")=0,"",(IFERROR(VLOOKUP(CF$3&amp;CF21,都馬連編集用!$B$13:$C$49,2,FALSE),"")))</f>
        <v/>
      </c>
      <c r="CH21" s="53"/>
      <c r="CI21" s="139" t="str">
        <f>IF(IFERROR(VLOOKUP(CH$3&amp;CH21,都馬連編集用!$B$13:$C$49,2,FALSE),"")=0,"",(IFERROR(VLOOKUP(CH$3&amp;CH21,都馬連編集用!$B$13:$C$49,2,FALSE),"")))</f>
        <v/>
      </c>
      <c r="CJ21" s="53"/>
      <c r="CK21" s="139" t="str">
        <f>IF(IFERROR(VLOOKUP(CJ$3&amp;CJ21,都馬連編集用!$B$13:$C$49,2,FALSE),"")=0,"",(IFERROR(VLOOKUP(CJ$3&amp;CJ21,都馬連編集用!$B$13:$C$49,2,FALSE),"")))</f>
        <v/>
      </c>
      <c r="CL21" s="53"/>
      <c r="CM21" s="139" t="str">
        <f>IF(IFERROR(VLOOKUP(CL$3&amp;CL21,都馬連編集用!$B$13:$C$49,2,FALSE),"")=0,"",(IFERROR(VLOOKUP(CL$3&amp;CL21,都馬連編集用!$B$13:$C$49,2,FALSE),"")))</f>
        <v/>
      </c>
      <c r="CN21" s="53"/>
      <c r="CO21" s="139" t="str">
        <f>IF(IFERROR(VLOOKUP(CN$3&amp;CN21,都馬連編集用!$B$13:$C$49,2,FALSE),"")=0,"",(IFERROR(VLOOKUP(CN$3&amp;CN21,都馬連編集用!$B$13:$C$49,2,FALSE),"")))</f>
        <v/>
      </c>
      <c r="CP21" s="53"/>
      <c r="CQ21" s="139" t="str">
        <f>IF(IFERROR(VLOOKUP(CP$3&amp;CP21,都馬連編集用!$B$13:$C$49,2,FALSE),"")=0,"",(IFERROR(VLOOKUP(CP$3&amp;CP21,都馬連編集用!$B$13:$C$49,2,FALSE),"")))</f>
        <v/>
      </c>
      <c r="CR21" s="53"/>
      <c r="CS21" s="139" t="str">
        <f>IF(IFERROR(VLOOKUP(CR$3&amp;CR21,都馬連編集用!$B$13:$C$49,2,FALSE),"")=0,"",(IFERROR(VLOOKUP(CR$3&amp;CR21,都馬連編集用!$B$13:$C$49,2,FALSE),"")))</f>
        <v/>
      </c>
      <c r="CT21" s="53"/>
      <c r="CU21" s="139" t="str">
        <f>IF(IFERROR(VLOOKUP(CT$3&amp;CT21,都馬連編集用!$B$13:$C$49,2,FALSE),"")=0,"",(IFERROR(VLOOKUP(CT$3&amp;CT21,都馬連編集用!$B$13:$C$49,2,FALSE),"")))</f>
        <v/>
      </c>
      <c r="CV21" s="53"/>
      <c r="CW21" s="139" t="str">
        <f>IF(IFERROR(VLOOKUP(CV$3&amp;CV21,都馬連編集用!$B$13:$C$49,2,FALSE),"")=0,"",(IFERROR(VLOOKUP(CV$3&amp;CV21,都馬連編集用!$B$13:$C$49,2,FALSE),"")))</f>
        <v/>
      </c>
      <c r="CX21" s="53"/>
      <c r="CY21" s="139" t="str">
        <f>IF(IFERROR(VLOOKUP(CX$3&amp;CX21,都馬連編集用!$B$13:$C$49,2,FALSE),"")=0,"",(IFERROR(VLOOKUP(CX$3&amp;CX21,都馬連編集用!$B$13:$C$49,2,FALSE),"")))</f>
        <v/>
      </c>
      <c r="CZ21" s="53"/>
      <c r="DA21" s="139" t="str">
        <f>IF(IFERROR(VLOOKUP(CZ$3&amp;CZ21,都馬連編集用!$B$13:$C$49,2,FALSE),"")=0,"",(IFERROR(VLOOKUP(CZ$3&amp;CZ21,都馬連編集用!$B$13:$C$49,2,FALSE),"")))</f>
        <v/>
      </c>
      <c r="DB21" s="53"/>
      <c r="DC21" s="139" t="str">
        <f>IF(IFERROR(VLOOKUP(DB$3&amp;DB21,都馬連編集用!$B$13:$C$49,2,FALSE),"")=0,"",(IFERROR(VLOOKUP(DB$3&amp;DB21,都馬連編集用!$B$13:$C$49,2,FALSE),"")))</f>
        <v/>
      </c>
      <c r="DD21" s="53"/>
      <c r="DE21" s="139" t="str">
        <f>IF(IFERROR(VLOOKUP(DD$3&amp;DD21,都馬連編集用!$B$13:$C$49,2,FALSE),"")=0,"",(IFERROR(VLOOKUP(DD$3&amp;DD21,都馬連編集用!$B$13:$C$49,2,FALSE),"")))</f>
        <v/>
      </c>
      <c r="DF21" s="53"/>
      <c r="DG21" s="139" t="str">
        <f>IF(IFERROR(VLOOKUP(DF$3&amp;DF21,都馬連編集用!$B$13:$C$49,2,FALSE),"")=0,"",(IFERROR(VLOOKUP(DF$3&amp;DF21,都馬連編集用!$B$13:$C$49,2,FALSE),"")))</f>
        <v/>
      </c>
      <c r="DH21" s="53"/>
      <c r="DI21" s="139" t="str">
        <f>IF(IFERROR(VLOOKUP(DH$3&amp;DH21,都馬連編集用!$B$13:$C$49,2,FALSE),"")=0,"",(IFERROR(VLOOKUP(DH$3&amp;DH21,都馬連編集用!$B$13:$C$49,2,FALSE),"")))</f>
        <v/>
      </c>
      <c r="DJ21" s="53"/>
      <c r="DK21" s="139" t="str">
        <f>IF(IFERROR(VLOOKUP(DJ$3&amp;DJ21,都馬連編集用!$B$13:$C$49,2,FALSE),"")=0,"",(IFERROR(VLOOKUP(DJ$3&amp;DJ21,都馬連編集用!$B$13:$C$49,2,FALSE),"")))</f>
        <v/>
      </c>
      <c r="DL21" s="53"/>
      <c r="DM21" s="139" t="str">
        <f>IF(IFERROR(VLOOKUP(DL$3&amp;DL21,都馬連編集用!$B$13:$C$49,2,FALSE),"")=0,"",(IFERROR(VLOOKUP(DL$3&amp;DL21,都馬連編集用!$B$13:$C$49,2,FALSE),"")))</f>
        <v/>
      </c>
      <c r="DN21" s="53"/>
      <c r="DO21" s="139" t="str">
        <f>IF(IFERROR(VLOOKUP(DN$3&amp;DN21,都馬連編集用!$B$13:$C$49,2,FALSE),"")=0,"",(IFERROR(VLOOKUP(DN$3&amp;DN21,都馬連編集用!$B$13:$C$49,2,FALSE),"")))</f>
        <v/>
      </c>
      <c r="DP21" s="53"/>
    </row>
    <row r="22" spans="1:120" ht="30.6" customHeight="1" x14ac:dyDescent="0.2">
      <c r="A22" s="34">
        <v>17</v>
      </c>
      <c r="D22" s="34">
        <f t="shared" si="53"/>
        <v>0</v>
      </c>
      <c r="F22" s="121"/>
      <c r="G22" s="141" t="str">
        <f>IFERROR(VLOOKUP(F22,'申込書2（馬匹・選手）'!$B$5:$D$54,3,FALSE),"")</f>
        <v/>
      </c>
      <c r="H22" s="121"/>
      <c r="I22" s="140" t="str">
        <f>IFERROR(VLOOKUP(H22,'申込書2（馬匹・選手）'!$F$5:$H$54,3,FALSE),"")</f>
        <v/>
      </c>
      <c r="J22" s="102" t="str">
        <f t="shared" si="54"/>
        <v/>
      </c>
      <c r="K22" s="107" t="str">
        <f>IFERROR(VLOOKUP(I22,'申込書2（馬匹・選手）'!$F$5:$H$54,3,FALSE),"")</f>
        <v/>
      </c>
      <c r="L22" s="53"/>
      <c r="M22" s="139" t="str">
        <f>IF(IFERROR(VLOOKUP(L$3&amp;L22,都馬連編集用!$B$13:$C$49,2,FALSE),"")=0,"",(IFERROR(VLOOKUP(L$3&amp;L22,都馬連編集用!$B$13:$C$49,2,FALSE),"")))</f>
        <v/>
      </c>
      <c r="N22" s="53"/>
      <c r="O22" s="139" t="str">
        <f>IF(IFERROR(VLOOKUP(N$3&amp;N22,都馬連編集用!$B$13:$C$49,2,FALSE),"")=0,"",(IFERROR(VLOOKUP(N$3&amp;N22,都馬連編集用!$B$13:$C$49,2,FALSE),"")))</f>
        <v/>
      </c>
      <c r="P22" s="53"/>
      <c r="Q22" s="139" t="str">
        <f>IF(IFERROR(VLOOKUP(P$3&amp;P22,都馬連編集用!$B$13:$C$49,2,FALSE),"")=0,"",(IFERROR(VLOOKUP(P$3&amp;P22,都馬連編集用!$B$13:$C$49,2,FALSE),"")))</f>
        <v/>
      </c>
      <c r="R22" s="53"/>
      <c r="S22" s="139" t="str">
        <f>IF(IFERROR(VLOOKUP(R$3&amp;R22,都馬連編集用!$B$13:$C$49,2,FALSE),"")=0,"",(IFERROR(VLOOKUP(R$3&amp;R22,都馬連編集用!$B$13:$C$49,2,FALSE),"")))</f>
        <v/>
      </c>
      <c r="T22" s="53"/>
      <c r="U22" s="139" t="str">
        <f>IF(IFERROR(VLOOKUP(T$3&amp;T22,都馬連編集用!$B$13:$C$49,2,FALSE),"")=0,"",(IFERROR(VLOOKUP(T$3&amp;T22,都馬連編集用!$B$13:$C$49,2,FALSE),"")))</f>
        <v/>
      </c>
      <c r="V22" s="53"/>
      <c r="W22" s="139" t="str">
        <f>IF(IFERROR(VLOOKUP(V$3&amp;V22,都馬連編集用!$B$13:$C$49,2,FALSE),"")=0,"",(IFERROR(VLOOKUP(V$3&amp;V22,都馬連編集用!$B$13:$C$49,2,FALSE),"")))</f>
        <v/>
      </c>
      <c r="X22" s="53"/>
      <c r="Y22" s="139" t="str">
        <f>IF(IFERROR(VLOOKUP(X$3&amp;X22,都馬連編集用!$B$13:$C$49,2,FALSE),"")=0,"",(IFERROR(VLOOKUP(X$3&amp;X22,都馬連編集用!$B$13:$C$49,2,FALSE),"")))</f>
        <v/>
      </c>
      <c r="Z22" s="53"/>
      <c r="AA22" s="139" t="str">
        <f>IF(IFERROR(VLOOKUP(Z$3&amp;Z22,都馬連編集用!$B$13:$C$49,2,FALSE),"")=0,"",(IFERROR(VLOOKUP(Z$3&amp;Z22,都馬連編集用!$B$13:$C$49,2,FALSE),"")))</f>
        <v/>
      </c>
      <c r="AB22" s="53"/>
      <c r="AC22" s="139" t="str">
        <f>IF(IFERROR(VLOOKUP(AB$3&amp;AB22,都馬連編集用!$B$13:$C$49,2,FALSE),"")=0,"",(IFERROR(VLOOKUP(AB$3&amp;AB22,都馬連編集用!$B$13:$C$49,2,FALSE),"")))</f>
        <v/>
      </c>
      <c r="AD22" s="53"/>
      <c r="AE22" s="139" t="str">
        <f>IF(IFERROR(VLOOKUP(AD$3&amp;AD22,都馬連編集用!$B$13:$C$49,2,FALSE),"")=0,"",(IFERROR(VLOOKUP(AD$3&amp;AD22,都馬連編集用!$B$13:$C$49,2,FALSE),"")))</f>
        <v/>
      </c>
      <c r="AF22" s="53"/>
      <c r="AG22" s="139" t="str">
        <f>IF(IFERROR(VLOOKUP(AF$3&amp;AF22,都馬連編集用!$B$13:$C$49,2,FALSE),"")=0,"",(IFERROR(VLOOKUP(AF$3&amp;AF22,都馬連編集用!$B$13:$C$49,2,FALSE),"")))</f>
        <v/>
      </c>
      <c r="AH22" s="53"/>
      <c r="AI22" s="139" t="str">
        <f>IF(IFERROR(VLOOKUP(AH$3&amp;AH22,都馬連編集用!$B$13:$C$49,2,FALSE),"")=0,"",(IFERROR(VLOOKUP(AH$3&amp;AH22,都馬連編集用!$B$13:$C$49,2,FALSE),"")))</f>
        <v/>
      </c>
      <c r="AJ22" s="53"/>
      <c r="AK22" s="139" t="str">
        <f>IF(IFERROR(VLOOKUP(AJ$3&amp;AJ22,都馬連編集用!$B$13:$C$49,2,FALSE),"")=0,"",(IFERROR(VLOOKUP(AJ$3&amp;AJ22,都馬連編集用!$B$13:$C$49,2,FALSE),"")))</f>
        <v/>
      </c>
      <c r="AL22" s="53"/>
      <c r="AM22" s="139" t="str">
        <f>IF(IFERROR(VLOOKUP(AL$3&amp;AL22,都馬連編集用!$B$13:$C$49,2,FALSE),"")=0,"",(IFERROR(VLOOKUP(AL$3&amp;AL22,都馬連編集用!$B$13:$C$49,2,FALSE),"")))</f>
        <v/>
      </c>
      <c r="AN22" s="53"/>
      <c r="AO22" s="139" t="str">
        <f>IF(IFERROR(VLOOKUP(AN$3&amp;AN22,都馬連編集用!$B$13:$C$49,2,FALSE),"")=0,"",(IFERROR(VLOOKUP(AN$3&amp;AN22,都馬連編集用!$B$13:$C$49,2,FALSE),"")))</f>
        <v/>
      </c>
      <c r="AP22" s="53"/>
      <c r="AQ22" s="139" t="str">
        <f>IF(IFERROR(VLOOKUP(AP$3&amp;AP22,都馬連編集用!$B$13:$C$49,2,FALSE),"")=0,"",(IFERROR(VLOOKUP(AP$3&amp;AP22,都馬連編集用!$B$13:$C$49,2,FALSE),"")))</f>
        <v/>
      </c>
      <c r="AR22" s="53"/>
      <c r="AS22" s="139" t="str">
        <f>IF(IFERROR(VLOOKUP(AR$3&amp;AR22,都馬連編集用!$B$13:$C$49,2,FALSE),"")=0,"",(IFERROR(VLOOKUP(AR$3&amp;AR22,都馬連編集用!$B$13:$C$49,2,FALSE),"")))</f>
        <v/>
      </c>
      <c r="AT22" s="53"/>
      <c r="AU22" s="139" t="str">
        <f>IF(IFERROR(VLOOKUP(AT$3&amp;AT22,都馬連編集用!$B$13:$C$49,2,FALSE),"")=0,"",(IFERROR(VLOOKUP(AT$3&amp;AT22,都馬連編集用!$B$13:$C$49,2,FALSE),"")))</f>
        <v/>
      </c>
      <c r="AV22" s="53"/>
      <c r="AW22" s="139" t="str">
        <f>IF(IFERROR(VLOOKUP(AV$3&amp;AV22,都馬連編集用!$B$13:$C$49,2,FALSE),"")=0,"",(IFERROR(VLOOKUP(AV$3&amp;AV22,都馬連編集用!$B$13:$C$49,2,FALSE),"")))</f>
        <v/>
      </c>
      <c r="AX22" s="53"/>
      <c r="AY22" s="139" t="str">
        <f>IF(IFERROR(VLOOKUP(AX$3&amp;AX22,都馬連編集用!$B$13:$C$49,2,FALSE),"")=0,"",(IFERROR(VLOOKUP(AX$3&amp;AX22,都馬連編集用!$B$13:$C$49,2,FALSE),"")))</f>
        <v/>
      </c>
      <c r="AZ22" s="53"/>
      <c r="BA22" s="139" t="str">
        <f>IF(IFERROR(VLOOKUP(AZ$3&amp;AZ22,都馬連編集用!$B$13:$C$49,2,FALSE),"")=0,"",(IFERROR(VLOOKUP(AZ$3&amp;AZ22,都馬連編集用!$B$13:$C$49,2,FALSE),"")))</f>
        <v/>
      </c>
      <c r="BB22" s="53"/>
      <c r="BC22" s="139" t="str">
        <f>IF(IFERROR(VLOOKUP(BB$3&amp;BB22,都馬連編集用!$B$13:$C$49,2,FALSE),"")=0,"",(IFERROR(VLOOKUP(BB$3&amp;BB22,都馬連編集用!$B$13:$C$49,2,FALSE),"")))</f>
        <v/>
      </c>
      <c r="BD22" s="53"/>
      <c r="BE22" s="139" t="str">
        <f>IF(IFERROR(VLOOKUP(BD$3&amp;BD22,都馬連編集用!$B$13:$C$49,2,FALSE),"")=0,"",(IFERROR(VLOOKUP(BD$3&amp;BD22,都馬連編集用!$B$13:$C$49,2,FALSE),"")))</f>
        <v/>
      </c>
      <c r="BF22" s="53"/>
      <c r="BG22" s="139" t="str">
        <f>IF(IFERROR(VLOOKUP(BF$3&amp;BF22,都馬連編集用!$B$13:$C$49,2,FALSE),"")=0,"",(IFERROR(VLOOKUP(BF$3&amp;BF22,都馬連編集用!$B$13:$C$49,2,FALSE),"")))</f>
        <v/>
      </c>
      <c r="BH22" s="53"/>
      <c r="BI22" s="139" t="str">
        <f>IF(IFERROR(VLOOKUP(BH$3&amp;BH22,都馬連編集用!$B$13:$C$49,2,FALSE),"")=0,"",(IFERROR(VLOOKUP(BH$3&amp;BH22,都馬連編集用!$B$13:$C$49,2,FALSE),"")))</f>
        <v/>
      </c>
      <c r="BJ22" s="53"/>
      <c r="BK22" s="139" t="str">
        <f>IF(IFERROR(VLOOKUP(BJ$3&amp;BJ22,都馬連編集用!$B$13:$C$49,2,FALSE),"")=0,"",(IFERROR(VLOOKUP(BJ$3&amp;BJ22,都馬連編集用!$B$13:$C$49,2,FALSE),"")))</f>
        <v/>
      </c>
      <c r="BL22" s="53"/>
      <c r="BM22" s="139" t="str">
        <f>IF(IFERROR(VLOOKUP(BL$3&amp;BL22,都馬連編集用!$B$13:$C$49,2,FALSE),"")=0,"",(IFERROR(VLOOKUP(BL$3&amp;BL22,都馬連編集用!$B$13:$C$49,2,FALSE),"")))</f>
        <v/>
      </c>
      <c r="BN22" s="53"/>
      <c r="BO22" s="139" t="str">
        <f>IF(IFERROR(VLOOKUP(BN$3&amp;BN22,都馬連編集用!$B$13:$C$49,2,FALSE),"")=0,"",(IFERROR(VLOOKUP(BN$3&amp;BN22,都馬連編集用!$B$13:$C$49,2,FALSE),"")))</f>
        <v/>
      </c>
      <c r="BP22" s="53"/>
      <c r="BQ22" s="139" t="str">
        <f>IF(IFERROR(VLOOKUP(BP$3&amp;BP22,都馬連編集用!$B$13:$C$49,2,FALSE),"")=0,"",(IFERROR(VLOOKUP(BP$3&amp;BP22,都馬連編集用!$B$13:$C$49,2,FALSE),"")))</f>
        <v/>
      </c>
      <c r="BR22" s="53"/>
      <c r="BS22" s="139" t="str">
        <f>IF(IFERROR(VLOOKUP(BR$3&amp;BR22,都馬連編集用!$B$13:$C$49,2,FALSE),"")=0,"",(IFERROR(VLOOKUP(BR$3&amp;BR22,都馬連編集用!$B$13:$C$49,2,FALSE),"")))</f>
        <v/>
      </c>
      <c r="BT22" s="53"/>
      <c r="BU22" s="139" t="str">
        <f>IF(IFERROR(VLOOKUP(BT$3&amp;BT22,都馬連編集用!$B$13:$C$49,2,FALSE),"")=0,"",(IFERROR(VLOOKUP(BT$3&amp;BT22,都馬連編集用!$B$13:$C$49,2,FALSE),"")))</f>
        <v/>
      </c>
      <c r="BV22" s="53"/>
      <c r="BW22" s="139" t="str">
        <f>IF(IFERROR(VLOOKUP(BV$3&amp;BV22,都馬連編集用!$B$13:$C$49,2,FALSE),"")=0,"",(IFERROR(VLOOKUP(BV$3&amp;BV22,都馬連編集用!$B$13:$C$49,2,FALSE),"")))</f>
        <v/>
      </c>
      <c r="BX22" s="53"/>
      <c r="BY22" s="139" t="str">
        <f>IF(IFERROR(VLOOKUP(BX$3&amp;BX22,都馬連編集用!$B$13:$C$49,2,FALSE),"")=0,"",(IFERROR(VLOOKUP(BX$3&amp;BX22,都馬連編集用!$B$13:$C$49,2,FALSE),"")))</f>
        <v/>
      </c>
      <c r="BZ22" s="53"/>
      <c r="CA22" s="139" t="str">
        <f>IF(IFERROR(VLOOKUP(BZ$3&amp;BZ22,都馬連編集用!$B$13:$C$49,2,FALSE),"")=0,"",(IFERROR(VLOOKUP(BZ$3&amp;BZ22,都馬連編集用!$B$13:$C$49,2,FALSE),"")))</f>
        <v/>
      </c>
      <c r="CB22" s="53"/>
      <c r="CC22" s="139" t="str">
        <f>IF(IFERROR(VLOOKUP(CB$3&amp;CB22,都馬連編集用!$B$13:$C$49,2,FALSE),"")=0,"",(IFERROR(VLOOKUP(CB$3&amp;CB22,都馬連編集用!$B$13:$C$49,2,FALSE),"")))</f>
        <v/>
      </c>
      <c r="CD22" s="53"/>
      <c r="CE22" s="139" t="str">
        <f>IF(IFERROR(VLOOKUP(CD$3&amp;CD22,都馬連編集用!$B$13:$C$49,2,FALSE),"")=0,"",(IFERROR(VLOOKUP(CD$3&amp;CD22,都馬連編集用!$B$13:$C$49,2,FALSE),"")))</f>
        <v/>
      </c>
      <c r="CF22" s="53"/>
      <c r="CG22" s="139" t="str">
        <f>IF(IFERROR(VLOOKUP(CF$3&amp;CF22,都馬連編集用!$B$13:$C$49,2,FALSE),"")=0,"",(IFERROR(VLOOKUP(CF$3&amp;CF22,都馬連編集用!$B$13:$C$49,2,FALSE),"")))</f>
        <v/>
      </c>
      <c r="CH22" s="53"/>
      <c r="CI22" s="139" t="str">
        <f>IF(IFERROR(VLOOKUP(CH$3&amp;CH22,都馬連編集用!$B$13:$C$49,2,FALSE),"")=0,"",(IFERROR(VLOOKUP(CH$3&amp;CH22,都馬連編集用!$B$13:$C$49,2,FALSE),"")))</f>
        <v/>
      </c>
      <c r="CJ22" s="53"/>
      <c r="CK22" s="139" t="str">
        <f>IF(IFERROR(VLOOKUP(CJ$3&amp;CJ22,都馬連編集用!$B$13:$C$49,2,FALSE),"")=0,"",(IFERROR(VLOOKUP(CJ$3&amp;CJ22,都馬連編集用!$B$13:$C$49,2,FALSE),"")))</f>
        <v/>
      </c>
      <c r="CL22" s="53"/>
      <c r="CM22" s="139" t="str">
        <f>IF(IFERROR(VLOOKUP(CL$3&amp;CL22,都馬連編集用!$B$13:$C$49,2,FALSE),"")=0,"",(IFERROR(VLOOKUP(CL$3&amp;CL22,都馬連編集用!$B$13:$C$49,2,FALSE),"")))</f>
        <v/>
      </c>
      <c r="CN22" s="53"/>
      <c r="CO22" s="139" t="str">
        <f>IF(IFERROR(VLOOKUP(CN$3&amp;CN22,都馬連編集用!$B$13:$C$49,2,FALSE),"")=0,"",(IFERROR(VLOOKUP(CN$3&amp;CN22,都馬連編集用!$B$13:$C$49,2,FALSE),"")))</f>
        <v/>
      </c>
      <c r="CP22" s="53"/>
      <c r="CQ22" s="139" t="str">
        <f>IF(IFERROR(VLOOKUP(CP$3&amp;CP22,都馬連編集用!$B$13:$C$49,2,FALSE),"")=0,"",(IFERROR(VLOOKUP(CP$3&amp;CP22,都馬連編集用!$B$13:$C$49,2,FALSE),"")))</f>
        <v/>
      </c>
      <c r="CR22" s="53"/>
      <c r="CS22" s="139" t="str">
        <f>IF(IFERROR(VLOOKUP(CR$3&amp;CR22,都馬連編集用!$B$13:$C$49,2,FALSE),"")=0,"",(IFERROR(VLOOKUP(CR$3&amp;CR22,都馬連編集用!$B$13:$C$49,2,FALSE),"")))</f>
        <v/>
      </c>
      <c r="CT22" s="53"/>
      <c r="CU22" s="139" t="str">
        <f>IF(IFERROR(VLOOKUP(CT$3&amp;CT22,都馬連編集用!$B$13:$C$49,2,FALSE),"")=0,"",(IFERROR(VLOOKUP(CT$3&amp;CT22,都馬連編集用!$B$13:$C$49,2,FALSE),"")))</f>
        <v/>
      </c>
      <c r="CV22" s="53"/>
      <c r="CW22" s="139" t="str">
        <f>IF(IFERROR(VLOOKUP(CV$3&amp;CV22,都馬連編集用!$B$13:$C$49,2,FALSE),"")=0,"",(IFERROR(VLOOKUP(CV$3&amp;CV22,都馬連編集用!$B$13:$C$49,2,FALSE),"")))</f>
        <v/>
      </c>
      <c r="CX22" s="53"/>
      <c r="CY22" s="139" t="str">
        <f>IF(IFERROR(VLOOKUP(CX$3&amp;CX22,都馬連編集用!$B$13:$C$49,2,FALSE),"")=0,"",(IFERROR(VLOOKUP(CX$3&amp;CX22,都馬連編集用!$B$13:$C$49,2,FALSE),"")))</f>
        <v/>
      </c>
      <c r="CZ22" s="53"/>
      <c r="DA22" s="139" t="str">
        <f>IF(IFERROR(VLOOKUP(CZ$3&amp;CZ22,都馬連編集用!$B$13:$C$49,2,FALSE),"")=0,"",(IFERROR(VLOOKUP(CZ$3&amp;CZ22,都馬連編集用!$B$13:$C$49,2,FALSE),"")))</f>
        <v/>
      </c>
      <c r="DB22" s="53"/>
      <c r="DC22" s="139" t="str">
        <f>IF(IFERROR(VLOOKUP(DB$3&amp;DB22,都馬連編集用!$B$13:$C$49,2,FALSE),"")=0,"",(IFERROR(VLOOKUP(DB$3&amp;DB22,都馬連編集用!$B$13:$C$49,2,FALSE),"")))</f>
        <v/>
      </c>
      <c r="DD22" s="53"/>
      <c r="DE22" s="139" t="str">
        <f>IF(IFERROR(VLOOKUP(DD$3&amp;DD22,都馬連編集用!$B$13:$C$49,2,FALSE),"")=0,"",(IFERROR(VLOOKUP(DD$3&amp;DD22,都馬連編集用!$B$13:$C$49,2,FALSE),"")))</f>
        <v/>
      </c>
      <c r="DF22" s="53"/>
      <c r="DG22" s="139" t="str">
        <f>IF(IFERROR(VLOOKUP(DF$3&amp;DF22,都馬連編集用!$B$13:$C$49,2,FALSE),"")=0,"",(IFERROR(VLOOKUP(DF$3&amp;DF22,都馬連編集用!$B$13:$C$49,2,FALSE),"")))</f>
        <v/>
      </c>
      <c r="DH22" s="53"/>
      <c r="DI22" s="139" t="str">
        <f>IF(IFERROR(VLOOKUP(DH$3&amp;DH22,都馬連編集用!$B$13:$C$49,2,FALSE),"")=0,"",(IFERROR(VLOOKUP(DH$3&amp;DH22,都馬連編集用!$B$13:$C$49,2,FALSE),"")))</f>
        <v/>
      </c>
      <c r="DJ22" s="53"/>
      <c r="DK22" s="139" t="str">
        <f>IF(IFERROR(VLOOKUP(DJ$3&amp;DJ22,都馬連編集用!$B$13:$C$49,2,FALSE),"")=0,"",(IFERROR(VLOOKUP(DJ$3&amp;DJ22,都馬連編集用!$B$13:$C$49,2,FALSE),"")))</f>
        <v/>
      </c>
      <c r="DL22" s="53"/>
      <c r="DM22" s="139" t="str">
        <f>IF(IFERROR(VLOOKUP(DL$3&amp;DL22,都馬連編集用!$B$13:$C$49,2,FALSE),"")=0,"",(IFERROR(VLOOKUP(DL$3&amp;DL22,都馬連編集用!$B$13:$C$49,2,FALSE),"")))</f>
        <v/>
      </c>
      <c r="DN22" s="53"/>
      <c r="DO22" s="139" t="str">
        <f>IF(IFERROR(VLOOKUP(DN$3&amp;DN22,都馬連編集用!$B$13:$C$49,2,FALSE),"")=0,"",(IFERROR(VLOOKUP(DN$3&amp;DN22,都馬連編集用!$B$13:$C$49,2,FALSE),"")))</f>
        <v/>
      </c>
      <c r="DP22" s="53"/>
    </row>
    <row r="23" spans="1:120" ht="30.6" customHeight="1" x14ac:dyDescent="0.2">
      <c r="A23" s="34">
        <v>18</v>
      </c>
      <c r="D23" s="34">
        <f t="shared" si="53"/>
        <v>0</v>
      </c>
      <c r="F23" s="121"/>
      <c r="G23" s="141" t="str">
        <f>IFERROR(VLOOKUP(F23,'申込書2（馬匹・選手）'!$B$5:$D$54,3,FALSE),"")</f>
        <v/>
      </c>
      <c r="H23" s="121"/>
      <c r="I23" s="140" t="str">
        <f>IFERROR(VLOOKUP(H23,'申込書2（馬匹・選手）'!$F$5:$H$54,3,FALSE),"")</f>
        <v/>
      </c>
      <c r="J23" s="102" t="str">
        <f t="shared" si="54"/>
        <v/>
      </c>
      <c r="K23" s="107" t="str">
        <f>IFERROR(VLOOKUP(I23,'申込書2（馬匹・選手）'!$F$5:$H$54,3,FALSE),"")</f>
        <v/>
      </c>
      <c r="L23" s="53"/>
      <c r="M23" s="139" t="str">
        <f>IF(IFERROR(VLOOKUP(L$3&amp;L23,都馬連編集用!$B$13:$C$49,2,FALSE),"")=0,"",(IFERROR(VLOOKUP(L$3&amp;L23,都馬連編集用!$B$13:$C$49,2,FALSE),"")))</f>
        <v/>
      </c>
      <c r="N23" s="53"/>
      <c r="O23" s="139" t="str">
        <f>IF(IFERROR(VLOOKUP(N$3&amp;N23,都馬連編集用!$B$13:$C$49,2,FALSE),"")=0,"",(IFERROR(VLOOKUP(N$3&amp;N23,都馬連編集用!$B$13:$C$49,2,FALSE),"")))</f>
        <v/>
      </c>
      <c r="P23" s="53"/>
      <c r="Q23" s="139" t="str">
        <f>IF(IFERROR(VLOOKUP(P$3&amp;P23,都馬連編集用!$B$13:$C$49,2,FALSE),"")=0,"",(IFERROR(VLOOKUP(P$3&amp;P23,都馬連編集用!$B$13:$C$49,2,FALSE),"")))</f>
        <v/>
      </c>
      <c r="R23" s="53"/>
      <c r="S23" s="139" t="str">
        <f>IF(IFERROR(VLOOKUP(R$3&amp;R23,都馬連編集用!$B$13:$C$49,2,FALSE),"")=0,"",(IFERROR(VLOOKUP(R$3&amp;R23,都馬連編集用!$B$13:$C$49,2,FALSE),"")))</f>
        <v/>
      </c>
      <c r="T23" s="53"/>
      <c r="U23" s="139" t="str">
        <f>IF(IFERROR(VLOOKUP(T$3&amp;T23,都馬連編集用!$B$13:$C$49,2,FALSE),"")=0,"",(IFERROR(VLOOKUP(T$3&amp;T23,都馬連編集用!$B$13:$C$49,2,FALSE),"")))</f>
        <v/>
      </c>
      <c r="V23" s="53"/>
      <c r="W23" s="139" t="str">
        <f>IF(IFERROR(VLOOKUP(V$3&amp;V23,都馬連編集用!$B$13:$C$49,2,FALSE),"")=0,"",(IFERROR(VLOOKUP(V$3&amp;V23,都馬連編集用!$B$13:$C$49,2,FALSE),"")))</f>
        <v/>
      </c>
      <c r="X23" s="53"/>
      <c r="Y23" s="139" t="str">
        <f>IF(IFERROR(VLOOKUP(X$3&amp;X23,都馬連編集用!$B$13:$C$49,2,FALSE),"")=0,"",(IFERROR(VLOOKUP(X$3&amp;X23,都馬連編集用!$B$13:$C$49,2,FALSE),"")))</f>
        <v/>
      </c>
      <c r="Z23" s="53"/>
      <c r="AA23" s="139" t="str">
        <f>IF(IFERROR(VLOOKUP(Z$3&amp;Z23,都馬連編集用!$B$13:$C$49,2,FALSE),"")=0,"",(IFERROR(VLOOKUP(Z$3&amp;Z23,都馬連編集用!$B$13:$C$49,2,FALSE),"")))</f>
        <v/>
      </c>
      <c r="AB23" s="53"/>
      <c r="AC23" s="139" t="str">
        <f>IF(IFERROR(VLOOKUP(AB$3&amp;AB23,都馬連編集用!$B$13:$C$49,2,FALSE),"")=0,"",(IFERROR(VLOOKUP(AB$3&amp;AB23,都馬連編集用!$B$13:$C$49,2,FALSE),"")))</f>
        <v/>
      </c>
      <c r="AD23" s="53"/>
      <c r="AE23" s="139" t="str">
        <f>IF(IFERROR(VLOOKUP(AD$3&amp;AD23,都馬連編集用!$B$13:$C$49,2,FALSE),"")=0,"",(IFERROR(VLOOKUP(AD$3&amp;AD23,都馬連編集用!$B$13:$C$49,2,FALSE),"")))</f>
        <v/>
      </c>
      <c r="AF23" s="53"/>
      <c r="AG23" s="139" t="str">
        <f>IF(IFERROR(VLOOKUP(AF$3&amp;AF23,都馬連編集用!$B$13:$C$49,2,FALSE),"")=0,"",(IFERROR(VLOOKUP(AF$3&amp;AF23,都馬連編集用!$B$13:$C$49,2,FALSE),"")))</f>
        <v/>
      </c>
      <c r="AH23" s="53"/>
      <c r="AI23" s="139" t="str">
        <f>IF(IFERROR(VLOOKUP(AH$3&amp;AH23,都馬連編集用!$B$13:$C$49,2,FALSE),"")=0,"",(IFERROR(VLOOKUP(AH$3&amp;AH23,都馬連編集用!$B$13:$C$49,2,FALSE),"")))</f>
        <v/>
      </c>
      <c r="AJ23" s="53"/>
      <c r="AK23" s="139" t="str">
        <f>IF(IFERROR(VLOOKUP(AJ$3&amp;AJ23,都馬連編集用!$B$13:$C$49,2,FALSE),"")=0,"",(IFERROR(VLOOKUP(AJ$3&amp;AJ23,都馬連編集用!$B$13:$C$49,2,FALSE),"")))</f>
        <v/>
      </c>
      <c r="AL23" s="53"/>
      <c r="AM23" s="139" t="str">
        <f>IF(IFERROR(VLOOKUP(AL$3&amp;AL23,都馬連編集用!$B$13:$C$49,2,FALSE),"")=0,"",(IFERROR(VLOOKUP(AL$3&amp;AL23,都馬連編集用!$B$13:$C$49,2,FALSE),"")))</f>
        <v/>
      </c>
      <c r="AN23" s="53"/>
      <c r="AO23" s="139" t="str">
        <f>IF(IFERROR(VLOOKUP(AN$3&amp;AN23,都馬連編集用!$B$13:$C$49,2,FALSE),"")=0,"",(IFERROR(VLOOKUP(AN$3&amp;AN23,都馬連編集用!$B$13:$C$49,2,FALSE),"")))</f>
        <v/>
      </c>
      <c r="AP23" s="53"/>
      <c r="AQ23" s="139" t="str">
        <f>IF(IFERROR(VLOOKUP(AP$3&amp;AP23,都馬連編集用!$B$13:$C$49,2,FALSE),"")=0,"",(IFERROR(VLOOKUP(AP$3&amp;AP23,都馬連編集用!$B$13:$C$49,2,FALSE),"")))</f>
        <v/>
      </c>
      <c r="AR23" s="53"/>
      <c r="AS23" s="139" t="str">
        <f>IF(IFERROR(VLOOKUP(AR$3&amp;AR23,都馬連編集用!$B$13:$C$49,2,FALSE),"")=0,"",(IFERROR(VLOOKUP(AR$3&amp;AR23,都馬連編集用!$B$13:$C$49,2,FALSE),"")))</f>
        <v/>
      </c>
      <c r="AT23" s="53"/>
      <c r="AU23" s="139" t="str">
        <f>IF(IFERROR(VLOOKUP(AT$3&amp;AT23,都馬連編集用!$B$13:$C$49,2,FALSE),"")=0,"",(IFERROR(VLOOKUP(AT$3&amp;AT23,都馬連編集用!$B$13:$C$49,2,FALSE),"")))</f>
        <v/>
      </c>
      <c r="AV23" s="53"/>
      <c r="AW23" s="139" t="str">
        <f>IF(IFERROR(VLOOKUP(AV$3&amp;AV23,都馬連編集用!$B$13:$C$49,2,FALSE),"")=0,"",(IFERROR(VLOOKUP(AV$3&amp;AV23,都馬連編集用!$B$13:$C$49,2,FALSE),"")))</f>
        <v/>
      </c>
      <c r="AX23" s="53"/>
      <c r="AY23" s="139" t="str">
        <f>IF(IFERROR(VLOOKUP(AX$3&amp;AX23,都馬連編集用!$B$13:$C$49,2,FALSE),"")=0,"",(IFERROR(VLOOKUP(AX$3&amp;AX23,都馬連編集用!$B$13:$C$49,2,FALSE),"")))</f>
        <v/>
      </c>
      <c r="AZ23" s="53"/>
      <c r="BA23" s="139" t="str">
        <f>IF(IFERROR(VLOOKUP(AZ$3&amp;AZ23,都馬連編集用!$B$13:$C$49,2,FALSE),"")=0,"",(IFERROR(VLOOKUP(AZ$3&amp;AZ23,都馬連編集用!$B$13:$C$49,2,FALSE),"")))</f>
        <v/>
      </c>
      <c r="BB23" s="53"/>
      <c r="BC23" s="139" t="str">
        <f>IF(IFERROR(VLOOKUP(BB$3&amp;BB23,都馬連編集用!$B$13:$C$49,2,FALSE),"")=0,"",(IFERROR(VLOOKUP(BB$3&amp;BB23,都馬連編集用!$B$13:$C$49,2,FALSE),"")))</f>
        <v/>
      </c>
      <c r="BD23" s="53"/>
      <c r="BE23" s="139" t="str">
        <f>IF(IFERROR(VLOOKUP(BD$3&amp;BD23,都馬連編集用!$B$13:$C$49,2,FALSE),"")=0,"",(IFERROR(VLOOKUP(BD$3&amp;BD23,都馬連編集用!$B$13:$C$49,2,FALSE),"")))</f>
        <v/>
      </c>
      <c r="BF23" s="53"/>
      <c r="BG23" s="139" t="str">
        <f>IF(IFERROR(VLOOKUP(BF$3&amp;BF23,都馬連編集用!$B$13:$C$49,2,FALSE),"")=0,"",(IFERROR(VLOOKUP(BF$3&amp;BF23,都馬連編集用!$B$13:$C$49,2,FALSE),"")))</f>
        <v/>
      </c>
      <c r="BH23" s="53"/>
      <c r="BI23" s="139" t="str">
        <f>IF(IFERROR(VLOOKUP(BH$3&amp;BH23,都馬連編集用!$B$13:$C$49,2,FALSE),"")=0,"",(IFERROR(VLOOKUP(BH$3&amp;BH23,都馬連編集用!$B$13:$C$49,2,FALSE),"")))</f>
        <v/>
      </c>
      <c r="BJ23" s="53"/>
      <c r="BK23" s="139" t="str">
        <f>IF(IFERROR(VLOOKUP(BJ$3&amp;BJ23,都馬連編集用!$B$13:$C$49,2,FALSE),"")=0,"",(IFERROR(VLOOKUP(BJ$3&amp;BJ23,都馬連編集用!$B$13:$C$49,2,FALSE),"")))</f>
        <v/>
      </c>
      <c r="BL23" s="53"/>
      <c r="BM23" s="139" t="str">
        <f>IF(IFERROR(VLOOKUP(BL$3&amp;BL23,都馬連編集用!$B$13:$C$49,2,FALSE),"")=0,"",(IFERROR(VLOOKUP(BL$3&amp;BL23,都馬連編集用!$B$13:$C$49,2,FALSE),"")))</f>
        <v/>
      </c>
      <c r="BN23" s="53"/>
      <c r="BO23" s="139" t="str">
        <f>IF(IFERROR(VLOOKUP(BN$3&amp;BN23,都馬連編集用!$B$13:$C$49,2,FALSE),"")=0,"",(IFERROR(VLOOKUP(BN$3&amp;BN23,都馬連編集用!$B$13:$C$49,2,FALSE),"")))</f>
        <v/>
      </c>
      <c r="BP23" s="53"/>
      <c r="BQ23" s="139" t="str">
        <f>IF(IFERROR(VLOOKUP(BP$3&amp;BP23,都馬連編集用!$B$13:$C$49,2,FALSE),"")=0,"",(IFERROR(VLOOKUP(BP$3&amp;BP23,都馬連編集用!$B$13:$C$49,2,FALSE),"")))</f>
        <v/>
      </c>
      <c r="BR23" s="53"/>
      <c r="BS23" s="139" t="str">
        <f>IF(IFERROR(VLOOKUP(BR$3&amp;BR23,都馬連編集用!$B$13:$C$49,2,FALSE),"")=0,"",(IFERROR(VLOOKUP(BR$3&amp;BR23,都馬連編集用!$B$13:$C$49,2,FALSE),"")))</f>
        <v/>
      </c>
      <c r="BT23" s="53"/>
      <c r="BU23" s="139" t="str">
        <f>IF(IFERROR(VLOOKUP(BT$3&amp;BT23,都馬連編集用!$B$13:$C$49,2,FALSE),"")=0,"",(IFERROR(VLOOKUP(BT$3&amp;BT23,都馬連編集用!$B$13:$C$49,2,FALSE),"")))</f>
        <v/>
      </c>
      <c r="BV23" s="53"/>
      <c r="BW23" s="139" t="str">
        <f>IF(IFERROR(VLOOKUP(BV$3&amp;BV23,都馬連編集用!$B$13:$C$49,2,FALSE),"")=0,"",(IFERROR(VLOOKUP(BV$3&amp;BV23,都馬連編集用!$B$13:$C$49,2,FALSE),"")))</f>
        <v/>
      </c>
      <c r="BX23" s="53"/>
      <c r="BY23" s="139" t="str">
        <f>IF(IFERROR(VLOOKUP(BX$3&amp;BX23,都馬連編集用!$B$13:$C$49,2,FALSE),"")=0,"",(IFERROR(VLOOKUP(BX$3&amp;BX23,都馬連編集用!$B$13:$C$49,2,FALSE),"")))</f>
        <v/>
      </c>
      <c r="BZ23" s="53"/>
      <c r="CA23" s="139" t="str">
        <f>IF(IFERROR(VLOOKUP(BZ$3&amp;BZ23,都馬連編集用!$B$13:$C$49,2,FALSE),"")=0,"",(IFERROR(VLOOKUP(BZ$3&amp;BZ23,都馬連編集用!$B$13:$C$49,2,FALSE),"")))</f>
        <v/>
      </c>
      <c r="CB23" s="53"/>
      <c r="CC23" s="139" t="str">
        <f>IF(IFERROR(VLOOKUP(CB$3&amp;CB23,都馬連編集用!$B$13:$C$49,2,FALSE),"")=0,"",(IFERROR(VLOOKUP(CB$3&amp;CB23,都馬連編集用!$B$13:$C$49,2,FALSE),"")))</f>
        <v/>
      </c>
      <c r="CD23" s="53"/>
      <c r="CE23" s="139" t="str">
        <f>IF(IFERROR(VLOOKUP(CD$3&amp;CD23,都馬連編集用!$B$13:$C$49,2,FALSE),"")=0,"",(IFERROR(VLOOKUP(CD$3&amp;CD23,都馬連編集用!$B$13:$C$49,2,FALSE),"")))</f>
        <v/>
      </c>
      <c r="CF23" s="53"/>
      <c r="CG23" s="139" t="str">
        <f>IF(IFERROR(VLOOKUP(CF$3&amp;CF23,都馬連編集用!$B$13:$C$49,2,FALSE),"")=0,"",(IFERROR(VLOOKUP(CF$3&amp;CF23,都馬連編集用!$B$13:$C$49,2,FALSE),"")))</f>
        <v/>
      </c>
      <c r="CH23" s="53"/>
      <c r="CI23" s="139" t="str">
        <f>IF(IFERROR(VLOOKUP(CH$3&amp;CH23,都馬連編集用!$B$13:$C$49,2,FALSE),"")=0,"",(IFERROR(VLOOKUP(CH$3&amp;CH23,都馬連編集用!$B$13:$C$49,2,FALSE),"")))</f>
        <v/>
      </c>
      <c r="CJ23" s="53"/>
      <c r="CK23" s="139" t="str">
        <f>IF(IFERROR(VLOOKUP(CJ$3&amp;CJ23,都馬連編集用!$B$13:$C$49,2,FALSE),"")=0,"",(IFERROR(VLOOKUP(CJ$3&amp;CJ23,都馬連編集用!$B$13:$C$49,2,FALSE),"")))</f>
        <v/>
      </c>
      <c r="CL23" s="53"/>
      <c r="CM23" s="139" t="str">
        <f>IF(IFERROR(VLOOKUP(CL$3&amp;CL23,都馬連編集用!$B$13:$C$49,2,FALSE),"")=0,"",(IFERROR(VLOOKUP(CL$3&amp;CL23,都馬連編集用!$B$13:$C$49,2,FALSE),"")))</f>
        <v/>
      </c>
      <c r="CN23" s="53"/>
      <c r="CO23" s="139" t="str">
        <f>IF(IFERROR(VLOOKUP(CN$3&amp;CN23,都馬連編集用!$B$13:$C$49,2,FALSE),"")=0,"",(IFERROR(VLOOKUP(CN$3&amp;CN23,都馬連編集用!$B$13:$C$49,2,FALSE),"")))</f>
        <v/>
      </c>
      <c r="CP23" s="53"/>
      <c r="CQ23" s="139" t="str">
        <f>IF(IFERROR(VLOOKUP(CP$3&amp;CP23,都馬連編集用!$B$13:$C$49,2,FALSE),"")=0,"",(IFERROR(VLOOKUP(CP$3&amp;CP23,都馬連編集用!$B$13:$C$49,2,FALSE),"")))</f>
        <v/>
      </c>
      <c r="CR23" s="53"/>
      <c r="CS23" s="139" t="str">
        <f>IF(IFERROR(VLOOKUP(CR$3&amp;CR23,都馬連編集用!$B$13:$C$49,2,FALSE),"")=0,"",(IFERROR(VLOOKUP(CR$3&amp;CR23,都馬連編集用!$B$13:$C$49,2,FALSE),"")))</f>
        <v/>
      </c>
      <c r="CT23" s="53"/>
      <c r="CU23" s="139" t="str">
        <f>IF(IFERROR(VLOOKUP(CT$3&amp;CT23,都馬連編集用!$B$13:$C$49,2,FALSE),"")=0,"",(IFERROR(VLOOKUP(CT$3&amp;CT23,都馬連編集用!$B$13:$C$49,2,FALSE),"")))</f>
        <v/>
      </c>
      <c r="CV23" s="53"/>
      <c r="CW23" s="139" t="str">
        <f>IF(IFERROR(VLOOKUP(CV$3&amp;CV23,都馬連編集用!$B$13:$C$49,2,FALSE),"")=0,"",(IFERROR(VLOOKUP(CV$3&amp;CV23,都馬連編集用!$B$13:$C$49,2,FALSE),"")))</f>
        <v/>
      </c>
      <c r="CX23" s="53"/>
      <c r="CY23" s="139" t="str">
        <f>IF(IFERROR(VLOOKUP(CX$3&amp;CX23,都馬連編集用!$B$13:$C$49,2,FALSE),"")=0,"",(IFERROR(VLOOKUP(CX$3&amp;CX23,都馬連編集用!$B$13:$C$49,2,FALSE),"")))</f>
        <v/>
      </c>
      <c r="CZ23" s="53"/>
      <c r="DA23" s="139" t="str">
        <f>IF(IFERROR(VLOOKUP(CZ$3&amp;CZ23,都馬連編集用!$B$13:$C$49,2,FALSE),"")=0,"",(IFERROR(VLOOKUP(CZ$3&amp;CZ23,都馬連編集用!$B$13:$C$49,2,FALSE),"")))</f>
        <v/>
      </c>
      <c r="DB23" s="53"/>
      <c r="DC23" s="139" t="str">
        <f>IF(IFERROR(VLOOKUP(DB$3&amp;DB23,都馬連編集用!$B$13:$C$49,2,FALSE),"")=0,"",(IFERROR(VLOOKUP(DB$3&amp;DB23,都馬連編集用!$B$13:$C$49,2,FALSE),"")))</f>
        <v/>
      </c>
      <c r="DD23" s="53"/>
      <c r="DE23" s="139" t="str">
        <f>IF(IFERROR(VLOOKUP(DD$3&amp;DD23,都馬連編集用!$B$13:$C$49,2,FALSE),"")=0,"",(IFERROR(VLOOKUP(DD$3&amp;DD23,都馬連編集用!$B$13:$C$49,2,FALSE),"")))</f>
        <v/>
      </c>
      <c r="DF23" s="53"/>
      <c r="DG23" s="139" t="str">
        <f>IF(IFERROR(VLOOKUP(DF$3&amp;DF23,都馬連編集用!$B$13:$C$49,2,FALSE),"")=0,"",(IFERROR(VLOOKUP(DF$3&amp;DF23,都馬連編集用!$B$13:$C$49,2,FALSE),"")))</f>
        <v/>
      </c>
      <c r="DH23" s="53"/>
      <c r="DI23" s="139" t="str">
        <f>IF(IFERROR(VLOOKUP(DH$3&amp;DH23,都馬連編集用!$B$13:$C$49,2,FALSE),"")=0,"",(IFERROR(VLOOKUP(DH$3&amp;DH23,都馬連編集用!$B$13:$C$49,2,FALSE),"")))</f>
        <v/>
      </c>
      <c r="DJ23" s="53"/>
      <c r="DK23" s="139" t="str">
        <f>IF(IFERROR(VLOOKUP(DJ$3&amp;DJ23,都馬連編集用!$B$13:$C$49,2,FALSE),"")=0,"",(IFERROR(VLOOKUP(DJ$3&amp;DJ23,都馬連編集用!$B$13:$C$49,2,FALSE),"")))</f>
        <v/>
      </c>
      <c r="DL23" s="53"/>
      <c r="DM23" s="139" t="str">
        <f>IF(IFERROR(VLOOKUP(DL$3&amp;DL23,都馬連編集用!$B$13:$C$49,2,FALSE),"")=0,"",(IFERROR(VLOOKUP(DL$3&amp;DL23,都馬連編集用!$B$13:$C$49,2,FALSE),"")))</f>
        <v/>
      </c>
      <c r="DN23" s="53"/>
      <c r="DO23" s="139" t="str">
        <f>IF(IFERROR(VLOOKUP(DN$3&amp;DN23,都馬連編集用!$B$13:$C$49,2,FALSE),"")=0,"",(IFERROR(VLOOKUP(DN$3&amp;DN23,都馬連編集用!$B$13:$C$49,2,FALSE),"")))</f>
        <v/>
      </c>
      <c r="DP23" s="53"/>
    </row>
    <row r="24" spans="1:120" ht="30.6" customHeight="1" x14ac:dyDescent="0.2">
      <c r="A24" s="34">
        <v>19</v>
      </c>
      <c r="D24" s="34">
        <f t="shared" si="53"/>
        <v>0</v>
      </c>
      <c r="F24" s="121"/>
      <c r="G24" s="141" t="str">
        <f>IFERROR(VLOOKUP(F24,'申込書2（馬匹・選手）'!$B$5:$D$54,3,FALSE),"")</f>
        <v/>
      </c>
      <c r="H24" s="121"/>
      <c r="I24" s="140" t="str">
        <f>IFERROR(VLOOKUP(H24,'申込書2（馬匹・選手）'!$F$5:$H$54,3,FALSE),"")</f>
        <v/>
      </c>
      <c r="J24" s="102" t="str">
        <f t="shared" si="54"/>
        <v/>
      </c>
      <c r="K24" s="107" t="str">
        <f>IFERROR(VLOOKUP(I24,'申込書2（馬匹・選手）'!$F$5:$H$54,3,FALSE),"")</f>
        <v/>
      </c>
      <c r="L24" s="53"/>
      <c r="M24" s="139" t="str">
        <f>IF(IFERROR(VLOOKUP(L$3&amp;L24,都馬連編集用!$B$13:$C$49,2,FALSE),"")=0,"",(IFERROR(VLOOKUP(L$3&amp;L24,都馬連編集用!$B$13:$C$49,2,FALSE),"")))</f>
        <v/>
      </c>
      <c r="N24" s="53"/>
      <c r="O24" s="139" t="str">
        <f>IF(IFERROR(VLOOKUP(N$3&amp;N24,都馬連編集用!$B$13:$C$49,2,FALSE),"")=0,"",(IFERROR(VLOOKUP(N$3&amp;N24,都馬連編集用!$B$13:$C$49,2,FALSE),"")))</f>
        <v/>
      </c>
      <c r="P24" s="53"/>
      <c r="Q24" s="139" t="str">
        <f>IF(IFERROR(VLOOKUP(P$3&amp;P24,都馬連編集用!$B$13:$C$49,2,FALSE),"")=0,"",(IFERROR(VLOOKUP(P$3&amp;P24,都馬連編集用!$B$13:$C$49,2,FALSE),"")))</f>
        <v/>
      </c>
      <c r="R24" s="53"/>
      <c r="S24" s="139" t="str">
        <f>IF(IFERROR(VLOOKUP(R$3&amp;R24,都馬連編集用!$B$13:$C$49,2,FALSE),"")=0,"",(IFERROR(VLOOKUP(R$3&amp;R24,都馬連編集用!$B$13:$C$49,2,FALSE),"")))</f>
        <v/>
      </c>
      <c r="T24" s="53"/>
      <c r="U24" s="139" t="str">
        <f>IF(IFERROR(VLOOKUP(T$3&amp;T24,都馬連編集用!$B$13:$C$49,2,FALSE),"")=0,"",(IFERROR(VLOOKUP(T$3&amp;T24,都馬連編集用!$B$13:$C$49,2,FALSE),"")))</f>
        <v/>
      </c>
      <c r="V24" s="53"/>
      <c r="W24" s="139" t="str">
        <f>IF(IFERROR(VLOOKUP(V$3&amp;V24,都馬連編集用!$B$13:$C$49,2,FALSE),"")=0,"",(IFERROR(VLOOKUP(V$3&amp;V24,都馬連編集用!$B$13:$C$49,2,FALSE),"")))</f>
        <v/>
      </c>
      <c r="X24" s="53"/>
      <c r="Y24" s="139" t="str">
        <f>IF(IFERROR(VLOOKUP(X$3&amp;X24,都馬連編集用!$B$13:$C$49,2,FALSE),"")=0,"",(IFERROR(VLOOKUP(X$3&amp;X24,都馬連編集用!$B$13:$C$49,2,FALSE),"")))</f>
        <v/>
      </c>
      <c r="Z24" s="53"/>
      <c r="AA24" s="139" t="str">
        <f>IF(IFERROR(VLOOKUP(Z$3&amp;Z24,都馬連編集用!$B$13:$C$49,2,FALSE),"")=0,"",(IFERROR(VLOOKUP(Z$3&amp;Z24,都馬連編集用!$B$13:$C$49,2,FALSE),"")))</f>
        <v/>
      </c>
      <c r="AB24" s="53"/>
      <c r="AC24" s="139" t="str">
        <f>IF(IFERROR(VLOOKUP(AB$3&amp;AB24,都馬連編集用!$B$13:$C$49,2,FALSE),"")=0,"",(IFERROR(VLOOKUP(AB$3&amp;AB24,都馬連編集用!$B$13:$C$49,2,FALSE),"")))</f>
        <v/>
      </c>
      <c r="AD24" s="53"/>
      <c r="AE24" s="139" t="str">
        <f>IF(IFERROR(VLOOKUP(AD$3&amp;AD24,都馬連編集用!$B$13:$C$49,2,FALSE),"")=0,"",(IFERROR(VLOOKUP(AD$3&amp;AD24,都馬連編集用!$B$13:$C$49,2,FALSE),"")))</f>
        <v/>
      </c>
      <c r="AF24" s="53"/>
      <c r="AG24" s="139" t="str">
        <f>IF(IFERROR(VLOOKUP(AF$3&amp;AF24,都馬連編集用!$B$13:$C$49,2,FALSE),"")=0,"",(IFERROR(VLOOKUP(AF$3&amp;AF24,都馬連編集用!$B$13:$C$49,2,FALSE),"")))</f>
        <v/>
      </c>
      <c r="AH24" s="53"/>
      <c r="AI24" s="139" t="str">
        <f>IF(IFERROR(VLOOKUP(AH$3&amp;AH24,都馬連編集用!$B$13:$C$49,2,FALSE),"")=0,"",(IFERROR(VLOOKUP(AH$3&amp;AH24,都馬連編集用!$B$13:$C$49,2,FALSE),"")))</f>
        <v/>
      </c>
      <c r="AJ24" s="53"/>
      <c r="AK24" s="139" t="str">
        <f>IF(IFERROR(VLOOKUP(AJ$3&amp;AJ24,都馬連編集用!$B$13:$C$49,2,FALSE),"")=0,"",(IFERROR(VLOOKUP(AJ$3&amp;AJ24,都馬連編集用!$B$13:$C$49,2,FALSE),"")))</f>
        <v/>
      </c>
      <c r="AL24" s="53"/>
      <c r="AM24" s="139" t="str">
        <f>IF(IFERROR(VLOOKUP(AL$3&amp;AL24,都馬連編集用!$B$13:$C$49,2,FALSE),"")=0,"",(IFERROR(VLOOKUP(AL$3&amp;AL24,都馬連編集用!$B$13:$C$49,2,FALSE),"")))</f>
        <v/>
      </c>
      <c r="AN24" s="53"/>
      <c r="AO24" s="139" t="str">
        <f>IF(IFERROR(VLOOKUP(AN$3&amp;AN24,都馬連編集用!$B$13:$C$49,2,FALSE),"")=0,"",(IFERROR(VLOOKUP(AN$3&amp;AN24,都馬連編集用!$B$13:$C$49,2,FALSE),"")))</f>
        <v/>
      </c>
      <c r="AP24" s="53"/>
      <c r="AQ24" s="139" t="str">
        <f>IF(IFERROR(VLOOKUP(AP$3&amp;AP24,都馬連編集用!$B$13:$C$49,2,FALSE),"")=0,"",(IFERROR(VLOOKUP(AP$3&amp;AP24,都馬連編集用!$B$13:$C$49,2,FALSE),"")))</f>
        <v/>
      </c>
      <c r="AR24" s="53"/>
      <c r="AS24" s="139" t="str">
        <f>IF(IFERROR(VLOOKUP(AR$3&amp;AR24,都馬連編集用!$B$13:$C$49,2,FALSE),"")=0,"",(IFERROR(VLOOKUP(AR$3&amp;AR24,都馬連編集用!$B$13:$C$49,2,FALSE),"")))</f>
        <v/>
      </c>
      <c r="AT24" s="53"/>
      <c r="AU24" s="139" t="str">
        <f>IF(IFERROR(VLOOKUP(AT$3&amp;AT24,都馬連編集用!$B$13:$C$49,2,FALSE),"")=0,"",(IFERROR(VLOOKUP(AT$3&amp;AT24,都馬連編集用!$B$13:$C$49,2,FALSE),"")))</f>
        <v/>
      </c>
      <c r="AV24" s="53"/>
      <c r="AW24" s="139" t="str">
        <f>IF(IFERROR(VLOOKUP(AV$3&amp;AV24,都馬連編集用!$B$13:$C$49,2,FALSE),"")=0,"",(IFERROR(VLOOKUP(AV$3&amp;AV24,都馬連編集用!$B$13:$C$49,2,FALSE),"")))</f>
        <v/>
      </c>
      <c r="AX24" s="53"/>
      <c r="AY24" s="139" t="str">
        <f>IF(IFERROR(VLOOKUP(AX$3&amp;AX24,都馬連編集用!$B$13:$C$49,2,FALSE),"")=0,"",(IFERROR(VLOOKUP(AX$3&amp;AX24,都馬連編集用!$B$13:$C$49,2,FALSE),"")))</f>
        <v/>
      </c>
      <c r="AZ24" s="53"/>
      <c r="BA24" s="139" t="str">
        <f>IF(IFERROR(VLOOKUP(AZ$3&amp;AZ24,都馬連編集用!$B$13:$C$49,2,FALSE),"")=0,"",(IFERROR(VLOOKUP(AZ$3&amp;AZ24,都馬連編集用!$B$13:$C$49,2,FALSE),"")))</f>
        <v/>
      </c>
      <c r="BB24" s="53"/>
      <c r="BC24" s="139" t="str">
        <f>IF(IFERROR(VLOOKUP(BB$3&amp;BB24,都馬連編集用!$B$13:$C$49,2,FALSE),"")=0,"",(IFERROR(VLOOKUP(BB$3&amp;BB24,都馬連編集用!$B$13:$C$49,2,FALSE),"")))</f>
        <v/>
      </c>
      <c r="BD24" s="53"/>
      <c r="BE24" s="139" t="str">
        <f>IF(IFERROR(VLOOKUP(BD$3&amp;BD24,都馬連編集用!$B$13:$C$49,2,FALSE),"")=0,"",(IFERROR(VLOOKUP(BD$3&amp;BD24,都馬連編集用!$B$13:$C$49,2,FALSE),"")))</f>
        <v/>
      </c>
      <c r="BF24" s="53"/>
      <c r="BG24" s="139" t="str">
        <f>IF(IFERROR(VLOOKUP(BF$3&amp;BF24,都馬連編集用!$B$13:$C$49,2,FALSE),"")=0,"",(IFERROR(VLOOKUP(BF$3&amp;BF24,都馬連編集用!$B$13:$C$49,2,FALSE),"")))</f>
        <v/>
      </c>
      <c r="BH24" s="53"/>
      <c r="BI24" s="139" t="str">
        <f>IF(IFERROR(VLOOKUP(BH$3&amp;BH24,都馬連編集用!$B$13:$C$49,2,FALSE),"")=0,"",(IFERROR(VLOOKUP(BH$3&amp;BH24,都馬連編集用!$B$13:$C$49,2,FALSE),"")))</f>
        <v/>
      </c>
      <c r="BJ24" s="53"/>
      <c r="BK24" s="139" t="str">
        <f>IF(IFERROR(VLOOKUP(BJ$3&amp;BJ24,都馬連編集用!$B$13:$C$49,2,FALSE),"")=0,"",(IFERROR(VLOOKUP(BJ$3&amp;BJ24,都馬連編集用!$B$13:$C$49,2,FALSE),"")))</f>
        <v/>
      </c>
      <c r="BL24" s="53"/>
      <c r="BM24" s="139" t="str">
        <f>IF(IFERROR(VLOOKUP(BL$3&amp;BL24,都馬連編集用!$B$13:$C$49,2,FALSE),"")=0,"",(IFERROR(VLOOKUP(BL$3&amp;BL24,都馬連編集用!$B$13:$C$49,2,FALSE),"")))</f>
        <v/>
      </c>
      <c r="BN24" s="53"/>
      <c r="BO24" s="139" t="str">
        <f>IF(IFERROR(VLOOKUP(BN$3&amp;BN24,都馬連編集用!$B$13:$C$49,2,FALSE),"")=0,"",(IFERROR(VLOOKUP(BN$3&amp;BN24,都馬連編集用!$B$13:$C$49,2,FALSE),"")))</f>
        <v/>
      </c>
      <c r="BP24" s="53"/>
      <c r="BQ24" s="139" t="str">
        <f>IF(IFERROR(VLOOKUP(BP$3&amp;BP24,都馬連編集用!$B$13:$C$49,2,FALSE),"")=0,"",(IFERROR(VLOOKUP(BP$3&amp;BP24,都馬連編集用!$B$13:$C$49,2,FALSE),"")))</f>
        <v/>
      </c>
      <c r="BR24" s="53"/>
      <c r="BS24" s="139" t="str">
        <f>IF(IFERROR(VLOOKUP(BR$3&amp;BR24,都馬連編集用!$B$13:$C$49,2,FALSE),"")=0,"",(IFERROR(VLOOKUP(BR$3&amp;BR24,都馬連編集用!$B$13:$C$49,2,FALSE),"")))</f>
        <v/>
      </c>
      <c r="BT24" s="53"/>
      <c r="BU24" s="139" t="str">
        <f>IF(IFERROR(VLOOKUP(BT$3&amp;BT24,都馬連編集用!$B$13:$C$49,2,FALSE),"")=0,"",(IFERROR(VLOOKUP(BT$3&amp;BT24,都馬連編集用!$B$13:$C$49,2,FALSE),"")))</f>
        <v/>
      </c>
      <c r="BV24" s="53"/>
      <c r="BW24" s="139" t="str">
        <f>IF(IFERROR(VLOOKUP(BV$3&amp;BV24,都馬連編集用!$B$13:$C$49,2,FALSE),"")=0,"",(IFERROR(VLOOKUP(BV$3&amp;BV24,都馬連編集用!$B$13:$C$49,2,FALSE),"")))</f>
        <v/>
      </c>
      <c r="BX24" s="53"/>
      <c r="BY24" s="139" t="str">
        <f>IF(IFERROR(VLOOKUP(BX$3&amp;BX24,都馬連編集用!$B$13:$C$49,2,FALSE),"")=0,"",(IFERROR(VLOOKUP(BX$3&amp;BX24,都馬連編集用!$B$13:$C$49,2,FALSE),"")))</f>
        <v/>
      </c>
      <c r="BZ24" s="53"/>
      <c r="CA24" s="139" t="str">
        <f>IF(IFERROR(VLOOKUP(BZ$3&amp;BZ24,都馬連編集用!$B$13:$C$49,2,FALSE),"")=0,"",(IFERROR(VLOOKUP(BZ$3&amp;BZ24,都馬連編集用!$B$13:$C$49,2,FALSE),"")))</f>
        <v/>
      </c>
      <c r="CB24" s="53"/>
      <c r="CC24" s="139" t="str">
        <f>IF(IFERROR(VLOOKUP(CB$3&amp;CB24,都馬連編集用!$B$13:$C$49,2,FALSE),"")=0,"",(IFERROR(VLOOKUP(CB$3&amp;CB24,都馬連編集用!$B$13:$C$49,2,FALSE),"")))</f>
        <v/>
      </c>
      <c r="CD24" s="53"/>
      <c r="CE24" s="139" t="str">
        <f>IF(IFERROR(VLOOKUP(CD$3&amp;CD24,都馬連編集用!$B$13:$C$49,2,FALSE),"")=0,"",(IFERROR(VLOOKUP(CD$3&amp;CD24,都馬連編集用!$B$13:$C$49,2,FALSE),"")))</f>
        <v/>
      </c>
      <c r="CF24" s="53"/>
      <c r="CG24" s="139" t="str">
        <f>IF(IFERROR(VLOOKUP(CF$3&amp;CF24,都馬連編集用!$B$13:$C$49,2,FALSE),"")=0,"",(IFERROR(VLOOKUP(CF$3&amp;CF24,都馬連編集用!$B$13:$C$49,2,FALSE),"")))</f>
        <v/>
      </c>
      <c r="CH24" s="53"/>
      <c r="CI24" s="139" t="str">
        <f>IF(IFERROR(VLOOKUP(CH$3&amp;CH24,都馬連編集用!$B$13:$C$49,2,FALSE),"")=0,"",(IFERROR(VLOOKUP(CH$3&amp;CH24,都馬連編集用!$B$13:$C$49,2,FALSE),"")))</f>
        <v/>
      </c>
      <c r="CJ24" s="53"/>
      <c r="CK24" s="139" t="str">
        <f>IF(IFERROR(VLOOKUP(CJ$3&amp;CJ24,都馬連編集用!$B$13:$C$49,2,FALSE),"")=0,"",(IFERROR(VLOOKUP(CJ$3&amp;CJ24,都馬連編集用!$B$13:$C$49,2,FALSE),"")))</f>
        <v/>
      </c>
      <c r="CL24" s="53"/>
      <c r="CM24" s="139" t="str">
        <f>IF(IFERROR(VLOOKUP(CL$3&amp;CL24,都馬連編集用!$B$13:$C$49,2,FALSE),"")=0,"",(IFERROR(VLOOKUP(CL$3&amp;CL24,都馬連編集用!$B$13:$C$49,2,FALSE),"")))</f>
        <v/>
      </c>
      <c r="CN24" s="53"/>
      <c r="CO24" s="139" t="str">
        <f>IF(IFERROR(VLOOKUP(CN$3&amp;CN24,都馬連編集用!$B$13:$C$49,2,FALSE),"")=0,"",(IFERROR(VLOOKUP(CN$3&amp;CN24,都馬連編集用!$B$13:$C$49,2,FALSE),"")))</f>
        <v/>
      </c>
      <c r="CP24" s="53"/>
      <c r="CQ24" s="139" t="str">
        <f>IF(IFERROR(VLOOKUP(CP$3&amp;CP24,都馬連編集用!$B$13:$C$49,2,FALSE),"")=0,"",(IFERROR(VLOOKUP(CP$3&amp;CP24,都馬連編集用!$B$13:$C$49,2,FALSE),"")))</f>
        <v/>
      </c>
      <c r="CR24" s="53"/>
      <c r="CS24" s="139" t="str">
        <f>IF(IFERROR(VLOOKUP(CR$3&amp;CR24,都馬連編集用!$B$13:$C$49,2,FALSE),"")=0,"",(IFERROR(VLOOKUP(CR$3&amp;CR24,都馬連編集用!$B$13:$C$49,2,FALSE),"")))</f>
        <v/>
      </c>
      <c r="CT24" s="53"/>
      <c r="CU24" s="139" t="str">
        <f>IF(IFERROR(VLOOKUP(CT$3&amp;CT24,都馬連編集用!$B$13:$C$49,2,FALSE),"")=0,"",(IFERROR(VLOOKUP(CT$3&amp;CT24,都馬連編集用!$B$13:$C$49,2,FALSE),"")))</f>
        <v/>
      </c>
      <c r="CV24" s="53"/>
      <c r="CW24" s="139" t="str">
        <f>IF(IFERROR(VLOOKUP(CV$3&amp;CV24,都馬連編集用!$B$13:$C$49,2,FALSE),"")=0,"",(IFERROR(VLOOKUP(CV$3&amp;CV24,都馬連編集用!$B$13:$C$49,2,FALSE),"")))</f>
        <v/>
      </c>
      <c r="CX24" s="53"/>
      <c r="CY24" s="139" t="str">
        <f>IF(IFERROR(VLOOKUP(CX$3&amp;CX24,都馬連編集用!$B$13:$C$49,2,FALSE),"")=0,"",(IFERROR(VLOOKUP(CX$3&amp;CX24,都馬連編集用!$B$13:$C$49,2,FALSE),"")))</f>
        <v/>
      </c>
      <c r="CZ24" s="53"/>
      <c r="DA24" s="139" t="str">
        <f>IF(IFERROR(VLOOKUP(CZ$3&amp;CZ24,都馬連編集用!$B$13:$C$49,2,FALSE),"")=0,"",(IFERROR(VLOOKUP(CZ$3&amp;CZ24,都馬連編集用!$B$13:$C$49,2,FALSE),"")))</f>
        <v/>
      </c>
      <c r="DB24" s="53"/>
      <c r="DC24" s="139" t="str">
        <f>IF(IFERROR(VLOOKUP(DB$3&amp;DB24,都馬連編集用!$B$13:$C$49,2,FALSE),"")=0,"",(IFERROR(VLOOKUP(DB$3&amp;DB24,都馬連編集用!$B$13:$C$49,2,FALSE),"")))</f>
        <v/>
      </c>
      <c r="DD24" s="53"/>
      <c r="DE24" s="139" t="str">
        <f>IF(IFERROR(VLOOKUP(DD$3&amp;DD24,都馬連編集用!$B$13:$C$49,2,FALSE),"")=0,"",(IFERROR(VLOOKUP(DD$3&amp;DD24,都馬連編集用!$B$13:$C$49,2,FALSE),"")))</f>
        <v/>
      </c>
      <c r="DF24" s="53"/>
      <c r="DG24" s="139" t="str">
        <f>IF(IFERROR(VLOOKUP(DF$3&amp;DF24,都馬連編集用!$B$13:$C$49,2,FALSE),"")=0,"",(IFERROR(VLOOKUP(DF$3&amp;DF24,都馬連編集用!$B$13:$C$49,2,FALSE),"")))</f>
        <v/>
      </c>
      <c r="DH24" s="53"/>
      <c r="DI24" s="139" t="str">
        <f>IF(IFERROR(VLOOKUP(DH$3&amp;DH24,都馬連編集用!$B$13:$C$49,2,FALSE),"")=0,"",(IFERROR(VLOOKUP(DH$3&amp;DH24,都馬連編集用!$B$13:$C$49,2,FALSE),"")))</f>
        <v/>
      </c>
      <c r="DJ24" s="53"/>
      <c r="DK24" s="139" t="str">
        <f>IF(IFERROR(VLOOKUP(DJ$3&amp;DJ24,都馬連編集用!$B$13:$C$49,2,FALSE),"")=0,"",(IFERROR(VLOOKUP(DJ$3&amp;DJ24,都馬連編集用!$B$13:$C$49,2,FALSE),"")))</f>
        <v/>
      </c>
      <c r="DL24" s="53"/>
      <c r="DM24" s="139" t="str">
        <f>IF(IFERROR(VLOOKUP(DL$3&amp;DL24,都馬連編集用!$B$13:$C$49,2,FALSE),"")=0,"",(IFERROR(VLOOKUP(DL$3&amp;DL24,都馬連編集用!$B$13:$C$49,2,FALSE),"")))</f>
        <v/>
      </c>
      <c r="DN24" s="53"/>
      <c r="DO24" s="139" t="str">
        <f>IF(IFERROR(VLOOKUP(DN$3&amp;DN24,都馬連編集用!$B$13:$C$49,2,FALSE),"")=0,"",(IFERROR(VLOOKUP(DN$3&amp;DN24,都馬連編集用!$B$13:$C$49,2,FALSE),"")))</f>
        <v/>
      </c>
      <c r="DP24" s="53"/>
    </row>
    <row r="25" spans="1:120" ht="30.6" customHeight="1" x14ac:dyDescent="0.2">
      <c r="A25" s="34">
        <v>20</v>
      </c>
      <c r="D25" s="34">
        <f t="shared" si="53"/>
        <v>0</v>
      </c>
      <c r="F25" s="121"/>
      <c r="G25" s="141" t="str">
        <f>IFERROR(VLOOKUP(F25,'申込書2（馬匹・選手）'!$B$5:$D$54,3,FALSE),"")</f>
        <v/>
      </c>
      <c r="H25" s="121"/>
      <c r="I25" s="140" t="str">
        <f>IFERROR(VLOOKUP(H25,'申込書2（馬匹・選手）'!$F$5:$H$54,3,FALSE),"")</f>
        <v/>
      </c>
      <c r="J25" s="102" t="str">
        <f t="shared" si="54"/>
        <v/>
      </c>
      <c r="K25" s="107" t="str">
        <f>IFERROR(VLOOKUP(I25,'申込書2（馬匹・選手）'!$F$5:$H$54,3,FALSE),"")</f>
        <v/>
      </c>
      <c r="L25" s="53"/>
      <c r="M25" s="139" t="str">
        <f>IF(IFERROR(VLOOKUP(L$3&amp;L25,都馬連編集用!$B$13:$C$49,2,FALSE),"")=0,"",(IFERROR(VLOOKUP(L$3&amp;L25,都馬連編集用!$B$13:$C$49,2,FALSE),"")))</f>
        <v/>
      </c>
      <c r="N25" s="53"/>
      <c r="O25" s="139" t="str">
        <f>IF(IFERROR(VLOOKUP(N$3&amp;N25,都馬連編集用!$B$13:$C$49,2,FALSE),"")=0,"",(IFERROR(VLOOKUP(N$3&amp;N25,都馬連編集用!$B$13:$C$49,2,FALSE),"")))</f>
        <v/>
      </c>
      <c r="P25" s="53"/>
      <c r="Q25" s="139" t="str">
        <f>IF(IFERROR(VLOOKUP(P$3&amp;P25,都馬連編集用!$B$13:$C$49,2,FALSE),"")=0,"",(IFERROR(VLOOKUP(P$3&amp;P25,都馬連編集用!$B$13:$C$49,2,FALSE),"")))</f>
        <v/>
      </c>
      <c r="R25" s="53"/>
      <c r="S25" s="139" t="str">
        <f>IF(IFERROR(VLOOKUP(R$3&amp;R25,都馬連編集用!$B$13:$C$49,2,FALSE),"")=0,"",(IFERROR(VLOOKUP(R$3&amp;R25,都馬連編集用!$B$13:$C$49,2,FALSE),"")))</f>
        <v/>
      </c>
      <c r="T25" s="53"/>
      <c r="U25" s="139" t="str">
        <f>IF(IFERROR(VLOOKUP(T$3&amp;T25,都馬連編集用!$B$13:$C$49,2,FALSE),"")=0,"",(IFERROR(VLOOKUP(T$3&amp;T25,都馬連編集用!$B$13:$C$49,2,FALSE),"")))</f>
        <v/>
      </c>
      <c r="V25" s="53"/>
      <c r="W25" s="139" t="str">
        <f>IF(IFERROR(VLOOKUP(V$3&amp;V25,都馬連編集用!$B$13:$C$49,2,FALSE),"")=0,"",(IFERROR(VLOOKUP(V$3&amp;V25,都馬連編集用!$B$13:$C$49,2,FALSE),"")))</f>
        <v/>
      </c>
      <c r="X25" s="53"/>
      <c r="Y25" s="139" t="str">
        <f>IF(IFERROR(VLOOKUP(X$3&amp;X25,都馬連編集用!$B$13:$C$49,2,FALSE),"")=0,"",(IFERROR(VLOOKUP(X$3&amp;X25,都馬連編集用!$B$13:$C$49,2,FALSE),"")))</f>
        <v/>
      </c>
      <c r="Z25" s="53"/>
      <c r="AA25" s="139" t="str">
        <f>IF(IFERROR(VLOOKUP(Z$3&amp;Z25,都馬連編集用!$B$13:$C$49,2,FALSE),"")=0,"",(IFERROR(VLOOKUP(Z$3&amp;Z25,都馬連編集用!$B$13:$C$49,2,FALSE),"")))</f>
        <v/>
      </c>
      <c r="AB25" s="53"/>
      <c r="AC25" s="139" t="str">
        <f>IF(IFERROR(VLOOKUP(AB$3&amp;AB25,都馬連編集用!$B$13:$C$49,2,FALSE),"")=0,"",(IFERROR(VLOOKUP(AB$3&amp;AB25,都馬連編集用!$B$13:$C$49,2,FALSE),"")))</f>
        <v/>
      </c>
      <c r="AD25" s="53"/>
      <c r="AE25" s="139" t="str">
        <f>IF(IFERROR(VLOOKUP(AD$3&amp;AD25,都馬連編集用!$B$13:$C$49,2,FALSE),"")=0,"",(IFERROR(VLOOKUP(AD$3&amp;AD25,都馬連編集用!$B$13:$C$49,2,FALSE),"")))</f>
        <v/>
      </c>
      <c r="AF25" s="53"/>
      <c r="AG25" s="139" t="str">
        <f>IF(IFERROR(VLOOKUP(AF$3&amp;AF25,都馬連編集用!$B$13:$C$49,2,FALSE),"")=0,"",(IFERROR(VLOOKUP(AF$3&amp;AF25,都馬連編集用!$B$13:$C$49,2,FALSE),"")))</f>
        <v/>
      </c>
      <c r="AH25" s="53"/>
      <c r="AI25" s="139" t="str">
        <f>IF(IFERROR(VLOOKUP(AH$3&amp;AH25,都馬連編集用!$B$13:$C$49,2,FALSE),"")=0,"",(IFERROR(VLOOKUP(AH$3&amp;AH25,都馬連編集用!$B$13:$C$49,2,FALSE),"")))</f>
        <v/>
      </c>
      <c r="AJ25" s="53"/>
      <c r="AK25" s="139" t="str">
        <f>IF(IFERROR(VLOOKUP(AJ$3&amp;AJ25,都馬連編集用!$B$13:$C$49,2,FALSE),"")=0,"",(IFERROR(VLOOKUP(AJ$3&amp;AJ25,都馬連編集用!$B$13:$C$49,2,FALSE),"")))</f>
        <v/>
      </c>
      <c r="AL25" s="53"/>
      <c r="AM25" s="139" t="str">
        <f>IF(IFERROR(VLOOKUP(AL$3&amp;AL25,都馬連編集用!$B$13:$C$49,2,FALSE),"")=0,"",(IFERROR(VLOOKUP(AL$3&amp;AL25,都馬連編集用!$B$13:$C$49,2,FALSE),"")))</f>
        <v/>
      </c>
      <c r="AN25" s="53"/>
      <c r="AO25" s="139" t="str">
        <f>IF(IFERROR(VLOOKUP(AN$3&amp;AN25,都馬連編集用!$B$13:$C$49,2,FALSE),"")=0,"",(IFERROR(VLOOKUP(AN$3&amp;AN25,都馬連編集用!$B$13:$C$49,2,FALSE),"")))</f>
        <v/>
      </c>
      <c r="AP25" s="53"/>
      <c r="AQ25" s="139" t="str">
        <f>IF(IFERROR(VLOOKUP(AP$3&amp;AP25,都馬連編集用!$B$13:$C$49,2,FALSE),"")=0,"",(IFERROR(VLOOKUP(AP$3&amp;AP25,都馬連編集用!$B$13:$C$49,2,FALSE),"")))</f>
        <v/>
      </c>
      <c r="AR25" s="53"/>
      <c r="AS25" s="139" t="str">
        <f>IF(IFERROR(VLOOKUP(AR$3&amp;AR25,都馬連編集用!$B$13:$C$49,2,FALSE),"")=0,"",(IFERROR(VLOOKUP(AR$3&amp;AR25,都馬連編集用!$B$13:$C$49,2,FALSE),"")))</f>
        <v/>
      </c>
      <c r="AT25" s="53"/>
      <c r="AU25" s="139" t="str">
        <f>IF(IFERROR(VLOOKUP(AT$3&amp;AT25,都馬連編集用!$B$13:$C$49,2,FALSE),"")=0,"",(IFERROR(VLOOKUP(AT$3&amp;AT25,都馬連編集用!$B$13:$C$49,2,FALSE),"")))</f>
        <v/>
      </c>
      <c r="AV25" s="53"/>
      <c r="AW25" s="139" t="str">
        <f>IF(IFERROR(VLOOKUP(AV$3&amp;AV25,都馬連編集用!$B$13:$C$49,2,FALSE),"")=0,"",(IFERROR(VLOOKUP(AV$3&amp;AV25,都馬連編集用!$B$13:$C$49,2,FALSE),"")))</f>
        <v/>
      </c>
      <c r="AX25" s="53"/>
      <c r="AY25" s="139" t="str">
        <f>IF(IFERROR(VLOOKUP(AX$3&amp;AX25,都馬連編集用!$B$13:$C$49,2,FALSE),"")=0,"",(IFERROR(VLOOKUP(AX$3&amp;AX25,都馬連編集用!$B$13:$C$49,2,FALSE),"")))</f>
        <v/>
      </c>
      <c r="AZ25" s="53"/>
      <c r="BA25" s="139" t="str">
        <f>IF(IFERROR(VLOOKUP(AZ$3&amp;AZ25,都馬連編集用!$B$13:$C$49,2,FALSE),"")=0,"",(IFERROR(VLOOKUP(AZ$3&amp;AZ25,都馬連編集用!$B$13:$C$49,2,FALSE),"")))</f>
        <v/>
      </c>
      <c r="BB25" s="53"/>
      <c r="BC25" s="139" t="str">
        <f>IF(IFERROR(VLOOKUP(BB$3&amp;BB25,都馬連編集用!$B$13:$C$49,2,FALSE),"")=0,"",(IFERROR(VLOOKUP(BB$3&amp;BB25,都馬連編集用!$B$13:$C$49,2,FALSE),"")))</f>
        <v/>
      </c>
      <c r="BD25" s="53"/>
      <c r="BE25" s="139" t="str">
        <f>IF(IFERROR(VLOOKUP(BD$3&amp;BD25,都馬連編集用!$B$13:$C$49,2,FALSE),"")=0,"",(IFERROR(VLOOKUP(BD$3&amp;BD25,都馬連編集用!$B$13:$C$49,2,FALSE),"")))</f>
        <v/>
      </c>
      <c r="BF25" s="53"/>
      <c r="BG25" s="139" t="str">
        <f>IF(IFERROR(VLOOKUP(BF$3&amp;BF25,都馬連編集用!$B$13:$C$49,2,FALSE),"")=0,"",(IFERROR(VLOOKUP(BF$3&amp;BF25,都馬連編集用!$B$13:$C$49,2,FALSE),"")))</f>
        <v/>
      </c>
      <c r="BH25" s="53"/>
      <c r="BI25" s="139" t="str">
        <f>IF(IFERROR(VLOOKUP(BH$3&amp;BH25,都馬連編集用!$B$13:$C$49,2,FALSE),"")=0,"",(IFERROR(VLOOKUP(BH$3&amp;BH25,都馬連編集用!$B$13:$C$49,2,FALSE),"")))</f>
        <v/>
      </c>
      <c r="BJ25" s="53"/>
      <c r="BK25" s="139" t="str">
        <f>IF(IFERROR(VLOOKUP(BJ$3&amp;BJ25,都馬連編集用!$B$13:$C$49,2,FALSE),"")=0,"",(IFERROR(VLOOKUP(BJ$3&amp;BJ25,都馬連編集用!$B$13:$C$49,2,FALSE),"")))</f>
        <v/>
      </c>
      <c r="BL25" s="53"/>
      <c r="BM25" s="139" t="str">
        <f>IF(IFERROR(VLOOKUP(BL$3&amp;BL25,都馬連編集用!$B$13:$C$49,2,FALSE),"")=0,"",(IFERROR(VLOOKUP(BL$3&amp;BL25,都馬連編集用!$B$13:$C$49,2,FALSE),"")))</f>
        <v/>
      </c>
      <c r="BN25" s="53"/>
      <c r="BO25" s="139" t="str">
        <f>IF(IFERROR(VLOOKUP(BN$3&amp;BN25,都馬連編集用!$B$13:$C$49,2,FALSE),"")=0,"",(IFERROR(VLOOKUP(BN$3&amp;BN25,都馬連編集用!$B$13:$C$49,2,FALSE),"")))</f>
        <v/>
      </c>
      <c r="BP25" s="53"/>
      <c r="BQ25" s="139" t="str">
        <f>IF(IFERROR(VLOOKUP(BP$3&amp;BP25,都馬連編集用!$B$13:$C$49,2,FALSE),"")=0,"",(IFERROR(VLOOKUP(BP$3&amp;BP25,都馬連編集用!$B$13:$C$49,2,FALSE),"")))</f>
        <v/>
      </c>
      <c r="BR25" s="53"/>
      <c r="BS25" s="139" t="str">
        <f>IF(IFERROR(VLOOKUP(BR$3&amp;BR25,都馬連編集用!$B$13:$C$49,2,FALSE),"")=0,"",(IFERROR(VLOOKUP(BR$3&amp;BR25,都馬連編集用!$B$13:$C$49,2,FALSE),"")))</f>
        <v/>
      </c>
      <c r="BT25" s="53"/>
      <c r="BU25" s="139" t="str">
        <f>IF(IFERROR(VLOOKUP(BT$3&amp;BT25,都馬連編集用!$B$13:$C$49,2,FALSE),"")=0,"",(IFERROR(VLOOKUP(BT$3&amp;BT25,都馬連編集用!$B$13:$C$49,2,FALSE),"")))</f>
        <v/>
      </c>
      <c r="BV25" s="53"/>
      <c r="BW25" s="139" t="str">
        <f>IF(IFERROR(VLOOKUP(BV$3&amp;BV25,都馬連編集用!$B$13:$C$49,2,FALSE),"")=0,"",(IFERROR(VLOOKUP(BV$3&amp;BV25,都馬連編集用!$B$13:$C$49,2,FALSE),"")))</f>
        <v/>
      </c>
      <c r="BX25" s="53"/>
      <c r="BY25" s="139" t="str">
        <f>IF(IFERROR(VLOOKUP(BX$3&amp;BX25,都馬連編集用!$B$13:$C$49,2,FALSE),"")=0,"",(IFERROR(VLOOKUP(BX$3&amp;BX25,都馬連編集用!$B$13:$C$49,2,FALSE),"")))</f>
        <v/>
      </c>
      <c r="BZ25" s="53"/>
      <c r="CA25" s="139" t="str">
        <f>IF(IFERROR(VLOOKUP(BZ$3&amp;BZ25,都馬連編集用!$B$13:$C$49,2,FALSE),"")=0,"",(IFERROR(VLOOKUP(BZ$3&amp;BZ25,都馬連編集用!$B$13:$C$49,2,FALSE),"")))</f>
        <v/>
      </c>
      <c r="CB25" s="53"/>
      <c r="CC25" s="139" t="str">
        <f>IF(IFERROR(VLOOKUP(CB$3&amp;CB25,都馬連編集用!$B$13:$C$49,2,FALSE),"")=0,"",(IFERROR(VLOOKUP(CB$3&amp;CB25,都馬連編集用!$B$13:$C$49,2,FALSE),"")))</f>
        <v/>
      </c>
      <c r="CD25" s="53"/>
      <c r="CE25" s="139" t="str">
        <f>IF(IFERROR(VLOOKUP(CD$3&amp;CD25,都馬連編集用!$B$13:$C$49,2,FALSE),"")=0,"",(IFERROR(VLOOKUP(CD$3&amp;CD25,都馬連編集用!$B$13:$C$49,2,FALSE),"")))</f>
        <v/>
      </c>
      <c r="CF25" s="53"/>
      <c r="CG25" s="139" t="str">
        <f>IF(IFERROR(VLOOKUP(CF$3&amp;CF25,都馬連編集用!$B$13:$C$49,2,FALSE),"")=0,"",(IFERROR(VLOOKUP(CF$3&amp;CF25,都馬連編集用!$B$13:$C$49,2,FALSE),"")))</f>
        <v/>
      </c>
      <c r="CH25" s="53"/>
      <c r="CI25" s="139" t="str">
        <f>IF(IFERROR(VLOOKUP(CH$3&amp;CH25,都馬連編集用!$B$13:$C$49,2,FALSE),"")=0,"",(IFERROR(VLOOKUP(CH$3&amp;CH25,都馬連編集用!$B$13:$C$49,2,FALSE),"")))</f>
        <v/>
      </c>
      <c r="CJ25" s="53"/>
      <c r="CK25" s="139" t="str">
        <f>IF(IFERROR(VLOOKUP(CJ$3&amp;CJ25,都馬連編集用!$B$13:$C$49,2,FALSE),"")=0,"",(IFERROR(VLOOKUP(CJ$3&amp;CJ25,都馬連編集用!$B$13:$C$49,2,FALSE),"")))</f>
        <v/>
      </c>
      <c r="CL25" s="53"/>
      <c r="CM25" s="139" t="str">
        <f>IF(IFERROR(VLOOKUP(CL$3&amp;CL25,都馬連編集用!$B$13:$C$49,2,FALSE),"")=0,"",(IFERROR(VLOOKUP(CL$3&amp;CL25,都馬連編集用!$B$13:$C$49,2,FALSE),"")))</f>
        <v/>
      </c>
      <c r="CN25" s="53"/>
      <c r="CO25" s="139" t="str">
        <f>IF(IFERROR(VLOOKUP(CN$3&amp;CN25,都馬連編集用!$B$13:$C$49,2,FALSE),"")=0,"",(IFERROR(VLOOKUP(CN$3&amp;CN25,都馬連編集用!$B$13:$C$49,2,FALSE),"")))</f>
        <v/>
      </c>
      <c r="CP25" s="53"/>
      <c r="CQ25" s="139" t="str">
        <f>IF(IFERROR(VLOOKUP(CP$3&amp;CP25,都馬連編集用!$B$13:$C$49,2,FALSE),"")=0,"",(IFERROR(VLOOKUP(CP$3&amp;CP25,都馬連編集用!$B$13:$C$49,2,FALSE),"")))</f>
        <v/>
      </c>
      <c r="CR25" s="53"/>
      <c r="CS25" s="139" t="str">
        <f>IF(IFERROR(VLOOKUP(CR$3&amp;CR25,都馬連編集用!$B$13:$C$49,2,FALSE),"")=0,"",(IFERROR(VLOOKUP(CR$3&amp;CR25,都馬連編集用!$B$13:$C$49,2,FALSE),"")))</f>
        <v/>
      </c>
      <c r="CT25" s="53"/>
      <c r="CU25" s="139" t="str">
        <f>IF(IFERROR(VLOOKUP(CT$3&amp;CT25,都馬連編集用!$B$13:$C$49,2,FALSE),"")=0,"",(IFERROR(VLOOKUP(CT$3&amp;CT25,都馬連編集用!$B$13:$C$49,2,FALSE),"")))</f>
        <v/>
      </c>
      <c r="CV25" s="53"/>
      <c r="CW25" s="139" t="str">
        <f>IF(IFERROR(VLOOKUP(CV$3&amp;CV25,都馬連編集用!$B$13:$C$49,2,FALSE),"")=0,"",(IFERROR(VLOOKUP(CV$3&amp;CV25,都馬連編集用!$B$13:$C$49,2,FALSE),"")))</f>
        <v/>
      </c>
      <c r="CX25" s="53"/>
      <c r="CY25" s="139" t="str">
        <f>IF(IFERROR(VLOOKUP(CX$3&amp;CX25,都馬連編集用!$B$13:$C$49,2,FALSE),"")=0,"",(IFERROR(VLOOKUP(CX$3&amp;CX25,都馬連編集用!$B$13:$C$49,2,FALSE),"")))</f>
        <v/>
      </c>
      <c r="CZ25" s="53"/>
      <c r="DA25" s="139" t="str">
        <f>IF(IFERROR(VLOOKUP(CZ$3&amp;CZ25,都馬連編集用!$B$13:$C$49,2,FALSE),"")=0,"",(IFERROR(VLOOKUP(CZ$3&amp;CZ25,都馬連編集用!$B$13:$C$49,2,FALSE),"")))</f>
        <v/>
      </c>
      <c r="DB25" s="53"/>
      <c r="DC25" s="139" t="str">
        <f>IF(IFERROR(VLOOKUP(DB$3&amp;DB25,都馬連編集用!$B$13:$C$49,2,FALSE),"")=0,"",(IFERROR(VLOOKUP(DB$3&amp;DB25,都馬連編集用!$B$13:$C$49,2,FALSE),"")))</f>
        <v/>
      </c>
      <c r="DD25" s="53"/>
      <c r="DE25" s="139" t="str">
        <f>IF(IFERROR(VLOOKUP(DD$3&amp;DD25,都馬連編集用!$B$13:$C$49,2,FALSE),"")=0,"",(IFERROR(VLOOKUP(DD$3&amp;DD25,都馬連編集用!$B$13:$C$49,2,FALSE),"")))</f>
        <v/>
      </c>
      <c r="DF25" s="53"/>
      <c r="DG25" s="139" t="str">
        <f>IF(IFERROR(VLOOKUP(DF$3&amp;DF25,都馬連編集用!$B$13:$C$49,2,FALSE),"")=0,"",(IFERROR(VLOOKUP(DF$3&amp;DF25,都馬連編集用!$B$13:$C$49,2,FALSE),"")))</f>
        <v/>
      </c>
      <c r="DH25" s="53"/>
      <c r="DI25" s="139" t="str">
        <f>IF(IFERROR(VLOOKUP(DH$3&amp;DH25,都馬連編集用!$B$13:$C$49,2,FALSE),"")=0,"",(IFERROR(VLOOKUP(DH$3&amp;DH25,都馬連編集用!$B$13:$C$49,2,FALSE),"")))</f>
        <v/>
      </c>
      <c r="DJ25" s="53"/>
      <c r="DK25" s="139" t="str">
        <f>IF(IFERROR(VLOOKUP(DJ$3&amp;DJ25,都馬連編集用!$B$13:$C$49,2,FALSE),"")=0,"",(IFERROR(VLOOKUP(DJ$3&amp;DJ25,都馬連編集用!$B$13:$C$49,2,FALSE),"")))</f>
        <v/>
      </c>
      <c r="DL25" s="53"/>
      <c r="DM25" s="139" t="str">
        <f>IF(IFERROR(VLOOKUP(DL$3&amp;DL25,都馬連編集用!$B$13:$C$49,2,FALSE),"")=0,"",(IFERROR(VLOOKUP(DL$3&amp;DL25,都馬連編集用!$B$13:$C$49,2,FALSE),"")))</f>
        <v/>
      </c>
      <c r="DN25" s="53"/>
      <c r="DO25" s="139" t="str">
        <f>IF(IFERROR(VLOOKUP(DN$3&amp;DN25,都馬連編集用!$B$13:$C$49,2,FALSE),"")=0,"",(IFERROR(VLOOKUP(DN$3&amp;DN25,都馬連編集用!$B$13:$C$49,2,FALSE),"")))</f>
        <v/>
      </c>
      <c r="DP25" s="53"/>
    </row>
    <row r="26" spans="1:120" ht="30.6" customHeight="1" x14ac:dyDescent="0.2">
      <c r="A26" s="34">
        <v>21</v>
      </c>
      <c r="D26" s="34">
        <f t="shared" si="53"/>
        <v>0</v>
      </c>
      <c r="F26" s="121"/>
      <c r="G26" s="141" t="str">
        <f>IFERROR(VLOOKUP(F26,'申込書2（馬匹・選手）'!$B$5:$D$54,3,FALSE),"")</f>
        <v/>
      </c>
      <c r="H26" s="121"/>
      <c r="I26" s="140" t="str">
        <f>IFERROR(VLOOKUP(H26,'申込書2（馬匹・選手）'!$F$5:$H$54,3,FALSE),"")</f>
        <v/>
      </c>
      <c r="J26" s="102" t="str">
        <f t="shared" si="54"/>
        <v/>
      </c>
      <c r="K26" s="107" t="str">
        <f>IFERROR(VLOOKUP(I26,'申込書2（馬匹・選手）'!$F$5:$H$54,3,FALSE),"")</f>
        <v/>
      </c>
      <c r="L26" s="53"/>
      <c r="M26" s="139" t="str">
        <f>IF(IFERROR(VLOOKUP(L$3&amp;L26,都馬連編集用!$B$13:$C$49,2,FALSE),"")=0,"",(IFERROR(VLOOKUP(L$3&amp;L26,都馬連編集用!$B$13:$C$49,2,FALSE),"")))</f>
        <v/>
      </c>
      <c r="N26" s="53"/>
      <c r="O26" s="139" t="str">
        <f>IF(IFERROR(VLOOKUP(N$3&amp;N26,都馬連編集用!$B$13:$C$49,2,FALSE),"")=0,"",(IFERROR(VLOOKUP(N$3&amp;N26,都馬連編集用!$B$13:$C$49,2,FALSE),"")))</f>
        <v/>
      </c>
      <c r="P26" s="53"/>
      <c r="Q26" s="139" t="str">
        <f>IF(IFERROR(VLOOKUP(P$3&amp;P26,都馬連編集用!$B$13:$C$49,2,FALSE),"")=0,"",(IFERROR(VLOOKUP(P$3&amp;P26,都馬連編集用!$B$13:$C$49,2,FALSE),"")))</f>
        <v/>
      </c>
      <c r="R26" s="53"/>
      <c r="S26" s="139" t="str">
        <f>IF(IFERROR(VLOOKUP(R$3&amp;R26,都馬連編集用!$B$13:$C$49,2,FALSE),"")=0,"",(IFERROR(VLOOKUP(R$3&amp;R26,都馬連編集用!$B$13:$C$49,2,FALSE),"")))</f>
        <v/>
      </c>
      <c r="T26" s="53"/>
      <c r="U26" s="139" t="str">
        <f>IF(IFERROR(VLOOKUP(T$3&amp;T26,都馬連編集用!$B$13:$C$49,2,FALSE),"")=0,"",(IFERROR(VLOOKUP(T$3&amp;T26,都馬連編集用!$B$13:$C$49,2,FALSE),"")))</f>
        <v/>
      </c>
      <c r="V26" s="53"/>
      <c r="W26" s="139" t="str">
        <f>IF(IFERROR(VLOOKUP(V$3&amp;V26,都馬連編集用!$B$13:$C$49,2,FALSE),"")=0,"",(IFERROR(VLOOKUP(V$3&amp;V26,都馬連編集用!$B$13:$C$49,2,FALSE),"")))</f>
        <v/>
      </c>
      <c r="X26" s="53"/>
      <c r="Y26" s="139" t="str">
        <f>IF(IFERROR(VLOOKUP(X$3&amp;X26,都馬連編集用!$B$13:$C$49,2,FALSE),"")=0,"",(IFERROR(VLOOKUP(X$3&amp;X26,都馬連編集用!$B$13:$C$49,2,FALSE),"")))</f>
        <v/>
      </c>
      <c r="Z26" s="53"/>
      <c r="AA26" s="139" t="str">
        <f>IF(IFERROR(VLOOKUP(Z$3&amp;Z26,都馬連編集用!$B$13:$C$49,2,FALSE),"")=0,"",(IFERROR(VLOOKUP(Z$3&amp;Z26,都馬連編集用!$B$13:$C$49,2,FALSE),"")))</f>
        <v/>
      </c>
      <c r="AB26" s="53"/>
      <c r="AC26" s="139" t="str">
        <f>IF(IFERROR(VLOOKUP(AB$3&amp;AB26,都馬連編集用!$B$13:$C$49,2,FALSE),"")=0,"",(IFERROR(VLOOKUP(AB$3&amp;AB26,都馬連編集用!$B$13:$C$49,2,FALSE),"")))</f>
        <v/>
      </c>
      <c r="AD26" s="53"/>
      <c r="AE26" s="139" t="str">
        <f>IF(IFERROR(VLOOKUP(AD$3&amp;AD26,都馬連編集用!$B$13:$C$49,2,FALSE),"")=0,"",(IFERROR(VLOOKUP(AD$3&amp;AD26,都馬連編集用!$B$13:$C$49,2,FALSE),"")))</f>
        <v/>
      </c>
      <c r="AF26" s="53"/>
      <c r="AG26" s="139" t="str">
        <f>IF(IFERROR(VLOOKUP(AF$3&amp;AF26,都馬連編集用!$B$13:$C$49,2,FALSE),"")=0,"",(IFERROR(VLOOKUP(AF$3&amp;AF26,都馬連編集用!$B$13:$C$49,2,FALSE),"")))</f>
        <v/>
      </c>
      <c r="AH26" s="53"/>
      <c r="AI26" s="139" t="str">
        <f>IF(IFERROR(VLOOKUP(AH$3&amp;AH26,都馬連編集用!$B$13:$C$49,2,FALSE),"")=0,"",(IFERROR(VLOOKUP(AH$3&amp;AH26,都馬連編集用!$B$13:$C$49,2,FALSE),"")))</f>
        <v/>
      </c>
      <c r="AJ26" s="53"/>
      <c r="AK26" s="139" t="str">
        <f>IF(IFERROR(VLOOKUP(AJ$3&amp;AJ26,都馬連編集用!$B$13:$C$49,2,FALSE),"")=0,"",(IFERROR(VLOOKUP(AJ$3&amp;AJ26,都馬連編集用!$B$13:$C$49,2,FALSE),"")))</f>
        <v/>
      </c>
      <c r="AL26" s="53"/>
      <c r="AM26" s="139" t="str">
        <f>IF(IFERROR(VLOOKUP(AL$3&amp;AL26,都馬連編集用!$B$13:$C$49,2,FALSE),"")=0,"",(IFERROR(VLOOKUP(AL$3&amp;AL26,都馬連編集用!$B$13:$C$49,2,FALSE),"")))</f>
        <v/>
      </c>
      <c r="AN26" s="53"/>
      <c r="AO26" s="139" t="str">
        <f>IF(IFERROR(VLOOKUP(AN$3&amp;AN26,都馬連編集用!$B$13:$C$49,2,FALSE),"")=0,"",(IFERROR(VLOOKUP(AN$3&amp;AN26,都馬連編集用!$B$13:$C$49,2,FALSE),"")))</f>
        <v/>
      </c>
      <c r="AP26" s="53"/>
      <c r="AQ26" s="139" t="str">
        <f>IF(IFERROR(VLOOKUP(AP$3&amp;AP26,都馬連編集用!$B$13:$C$49,2,FALSE),"")=0,"",(IFERROR(VLOOKUP(AP$3&amp;AP26,都馬連編集用!$B$13:$C$49,2,FALSE),"")))</f>
        <v/>
      </c>
      <c r="AR26" s="53"/>
      <c r="AS26" s="139" t="str">
        <f>IF(IFERROR(VLOOKUP(AR$3&amp;AR26,都馬連編集用!$B$13:$C$49,2,FALSE),"")=0,"",(IFERROR(VLOOKUP(AR$3&amp;AR26,都馬連編集用!$B$13:$C$49,2,FALSE),"")))</f>
        <v/>
      </c>
      <c r="AT26" s="53"/>
      <c r="AU26" s="139" t="str">
        <f>IF(IFERROR(VLOOKUP(AT$3&amp;AT26,都馬連編集用!$B$13:$C$49,2,FALSE),"")=0,"",(IFERROR(VLOOKUP(AT$3&amp;AT26,都馬連編集用!$B$13:$C$49,2,FALSE),"")))</f>
        <v/>
      </c>
      <c r="AV26" s="53"/>
      <c r="AW26" s="139" t="str">
        <f>IF(IFERROR(VLOOKUP(AV$3&amp;AV26,都馬連編集用!$B$13:$C$49,2,FALSE),"")=0,"",(IFERROR(VLOOKUP(AV$3&amp;AV26,都馬連編集用!$B$13:$C$49,2,FALSE),"")))</f>
        <v/>
      </c>
      <c r="AX26" s="53"/>
      <c r="AY26" s="139" t="str">
        <f>IF(IFERROR(VLOOKUP(AX$3&amp;AX26,都馬連編集用!$B$13:$C$49,2,FALSE),"")=0,"",(IFERROR(VLOOKUP(AX$3&amp;AX26,都馬連編集用!$B$13:$C$49,2,FALSE),"")))</f>
        <v/>
      </c>
      <c r="AZ26" s="53"/>
      <c r="BA26" s="139" t="str">
        <f>IF(IFERROR(VLOOKUP(AZ$3&amp;AZ26,都馬連編集用!$B$13:$C$49,2,FALSE),"")=0,"",(IFERROR(VLOOKUP(AZ$3&amp;AZ26,都馬連編集用!$B$13:$C$49,2,FALSE),"")))</f>
        <v/>
      </c>
      <c r="BB26" s="53"/>
      <c r="BC26" s="139" t="str">
        <f>IF(IFERROR(VLOOKUP(BB$3&amp;BB26,都馬連編集用!$B$13:$C$49,2,FALSE),"")=0,"",(IFERROR(VLOOKUP(BB$3&amp;BB26,都馬連編集用!$B$13:$C$49,2,FALSE),"")))</f>
        <v/>
      </c>
      <c r="BD26" s="53"/>
      <c r="BE26" s="139" t="str">
        <f>IF(IFERROR(VLOOKUP(BD$3&amp;BD26,都馬連編集用!$B$13:$C$49,2,FALSE),"")=0,"",(IFERROR(VLOOKUP(BD$3&amp;BD26,都馬連編集用!$B$13:$C$49,2,FALSE),"")))</f>
        <v/>
      </c>
      <c r="BF26" s="53"/>
      <c r="BG26" s="139" t="str">
        <f>IF(IFERROR(VLOOKUP(BF$3&amp;BF26,都馬連編集用!$B$13:$C$49,2,FALSE),"")=0,"",(IFERROR(VLOOKUP(BF$3&amp;BF26,都馬連編集用!$B$13:$C$49,2,FALSE),"")))</f>
        <v/>
      </c>
      <c r="BH26" s="53"/>
      <c r="BI26" s="139" t="str">
        <f>IF(IFERROR(VLOOKUP(BH$3&amp;BH26,都馬連編集用!$B$13:$C$49,2,FALSE),"")=0,"",(IFERROR(VLOOKUP(BH$3&amp;BH26,都馬連編集用!$B$13:$C$49,2,FALSE),"")))</f>
        <v/>
      </c>
      <c r="BJ26" s="53"/>
      <c r="BK26" s="139" t="str">
        <f>IF(IFERROR(VLOOKUP(BJ$3&amp;BJ26,都馬連編集用!$B$13:$C$49,2,FALSE),"")=0,"",(IFERROR(VLOOKUP(BJ$3&amp;BJ26,都馬連編集用!$B$13:$C$49,2,FALSE),"")))</f>
        <v/>
      </c>
      <c r="BL26" s="53"/>
      <c r="BM26" s="139" t="str">
        <f>IF(IFERROR(VLOOKUP(BL$3&amp;BL26,都馬連編集用!$B$13:$C$49,2,FALSE),"")=0,"",(IFERROR(VLOOKUP(BL$3&amp;BL26,都馬連編集用!$B$13:$C$49,2,FALSE),"")))</f>
        <v/>
      </c>
      <c r="BN26" s="53"/>
      <c r="BO26" s="139" t="str">
        <f>IF(IFERROR(VLOOKUP(BN$3&amp;BN26,都馬連編集用!$B$13:$C$49,2,FALSE),"")=0,"",(IFERROR(VLOOKUP(BN$3&amp;BN26,都馬連編集用!$B$13:$C$49,2,FALSE),"")))</f>
        <v/>
      </c>
      <c r="BP26" s="53"/>
      <c r="BQ26" s="139" t="str">
        <f>IF(IFERROR(VLOOKUP(BP$3&amp;BP26,都馬連編集用!$B$13:$C$49,2,FALSE),"")=0,"",(IFERROR(VLOOKUP(BP$3&amp;BP26,都馬連編集用!$B$13:$C$49,2,FALSE),"")))</f>
        <v/>
      </c>
      <c r="BR26" s="53"/>
      <c r="BS26" s="139" t="str">
        <f>IF(IFERROR(VLOOKUP(BR$3&amp;BR26,都馬連編集用!$B$13:$C$49,2,FALSE),"")=0,"",(IFERROR(VLOOKUP(BR$3&amp;BR26,都馬連編集用!$B$13:$C$49,2,FALSE),"")))</f>
        <v/>
      </c>
      <c r="BT26" s="53"/>
      <c r="BU26" s="139" t="str">
        <f>IF(IFERROR(VLOOKUP(BT$3&amp;BT26,都馬連編集用!$B$13:$C$49,2,FALSE),"")=0,"",(IFERROR(VLOOKUP(BT$3&amp;BT26,都馬連編集用!$B$13:$C$49,2,FALSE),"")))</f>
        <v/>
      </c>
      <c r="BV26" s="53"/>
      <c r="BW26" s="139" t="str">
        <f>IF(IFERROR(VLOOKUP(BV$3&amp;BV26,都馬連編集用!$B$13:$C$49,2,FALSE),"")=0,"",(IFERROR(VLOOKUP(BV$3&amp;BV26,都馬連編集用!$B$13:$C$49,2,FALSE),"")))</f>
        <v/>
      </c>
      <c r="BX26" s="53"/>
      <c r="BY26" s="139" t="str">
        <f>IF(IFERROR(VLOOKUP(BX$3&amp;BX26,都馬連編集用!$B$13:$C$49,2,FALSE),"")=0,"",(IFERROR(VLOOKUP(BX$3&amp;BX26,都馬連編集用!$B$13:$C$49,2,FALSE),"")))</f>
        <v/>
      </c>
      <c r="BZ26" s="53"/>
      <c r="CA26" s="139" t="str">
        <f>IF(IFERROR(VLOOKUP(BZ$3&amp;BZ26,都馬連編集用!$B$13:$C$49,2,FALSE),"")=0,"",(IFERROR(VLOOKUP(BZ$3&amp;BZ26,都馬連編集用!$B$13:$C$49,2,FALSE),"")))</f>
        <v/>
      </c>
      <c r="CB26" s="53"/>
      <c r="CC26" s="139" t="str">
        <f>IF(IFERROR(VLOOKUP(CB$3&amp;CB26,都馬連編集用!$B$13:$C$49,2,FALSE),"")=0,"",(IFERROR(VLOOKUP(CB$3&amp;CB26,都馬連編集用!$B$13:$C$49,2,FALSE),"")))</f>
        <v/>
      </c>
      <c r="CD26" s="53"/>
      <c r="CE26" s="139" t="str">
        <f>IF(IFERROR(VLOOKUP(CD$3&amp;CD26,都馬連編集用!$B$13:$C$49,2,FALSE),"")=0,"",(IFERROR(VLOOKUP(CD$3&amp;CD26,都馬連編集用!$B$13:$C$49,2,FALSE),"")))</f>
        <v/>
      </c>
      <c r="CF26" s="53"/>
      <c r="CG26" s="139" t="str">
        <f>IF(IFERROR(VLOOKUP(CF$3&amp;CF26,都馬連編集用!$B$13:$C$49,2,FALSE),"")=0,"",(IFERROR(VLOOKUP(CF$3&amp;CF26,都馬連編集用!$B$13:$C$49,2,FALSE),"")))</f>
        <v/>
      </c>
      <c r="CH26" s="53"/>
      <c r="CI26" s="139" t="str">
        <f>IF(IFERROR(VLOOKUP(CH$3&amp;CH26,都馬連編集用!$B$13:$C$49,2,FALSE),"")=0,"",(IFERROR(VLOOKUP(CH$3&amp;CH26,都馬連編集用!$B$13:$C$49,2,FALSE),"")))</f>
        <v/>
      </c>
      <c r="CJ26" s="53"/>
      <c r="CK26" s="139" t="str">
        <f>IF(IFERROR(VLOOKUP(CJ$3&amp;CJ26,都馬連編集用!$B$13:$C$49,2,FALSE),"")=0,"",(IFERROR(VLOOKUP(CJ$3&amp;CJ26,都馬連編集用!$B$13:$C$49,2,FALSE),"")))</f>
        <v/>
      </c>
      <c r="CL26" s="53"/>
      <c r="CM26" s="139" t="str">
        <f>IF(IFERROR(VLOOKUP(CL$3&amp;CL26,都馬連編集用!$B$13:$C$49,2,FALSE),"")=0,"",(IFERROR(VLOOKUP(CL$3&amp;CL26,都馬連編集用!$B$13:$C$49,2,FALSE),"")))</f>
        <v/>
      </c>
      <c r="CN26" s="53"/>
      <c r="CO26" s="139" t="str">
        <f>IF(IFERROR(VLOOKUP(CN$3&amp;CN26,都馬連編集用!$B$13:$C$49,2,FALSE),"")=0,"",(IFERROR(VLOOKUP(CN$3&amp;CN26,都馬連編集用!$B$13:$C$49,2,FALSE),"")))</f>
        <v/>
      </c>
      <c r="CP26" s="53"/>
      <c r="CQ26" s="139" t="str">
        <f>IF(IFERROR(VLOOKUP(CP$3&amp;CP26,都馬連編集用!$B$13:$C$49,2,FALSE),"")=0,"",(IFERROR(VLOOKUP(CP$3&amp;CP26,都馬連編集用!$B$13:$C$49,2,FALSE),"")))</f>
        <v/>
      </c>
      <c r="CR26" s="53"/>
      <c r="CS26" s="139" t="str">
        <f>IF(IFERROR(VLOOKUP(CR$3&amp;CR26,都馬連編集用!$B$13:$C$49,2,FALSE),"")=0,"",(IFERROR(VLOOKUP(CR$3&amp;CR26,都馬連編集用!$B$13:$C$49,2,FALSE),"")))</f>
        <v/>
      </c>
      <c r="CT26" s="53"/>
      <c r="CU26" s="139" t="str">
        <f>IF(IFERROR(VLOOKUP(CT$3&amp;CT26,都馬連編集用!$B$13:$C$49,2,FALSE),"")=0,"",(IFERROR(VLOOKUP(CT$3&amp;CT26,都馬連編集用!$B$13:$C$49,2,FALSE),"")))</f>
        <v/>
      </c>
      <c r="CV26" s="53"/>
      <c r="CW26" s="139" t="str">
        <f>IF(IFERROR(VLOOKUP(CV$3&amp;CV26,都馬連編集用!$B$13:$C$49,2,FALSE),"")=0,"",(IFERROR(VLOOKUP(CV$3&amp;CV26,都馬連編集用!$B$13:$C$49,2,FALSE),"")))</f>
        <v/>
      </c>
      <c r="CX26" s="53"/>
      <c r="CY26" s="139" t="str">
        <f>IF(IFERROR(VLOOKUP(CX$3&amp;CX26,都馬連編集用!$B$13:$C$49,2,FALSE),"")=0,"",(IFERROR(VLOOKUP(CX$3&amp;CX26,都馬連編集用!$B$13:$C$49,2,FALSE),"")))</f>
        <v/>
      </c>
      <c r="CZ26" s="53"/>
      <c r="DA26" s="139" t="str">
        <f>IF(IFERROR(VLOOKUP(CZ$3&amp;CZ26,都馬連編集用!$B$13:$C$49,2,FALSE),"")=0,"",(IFERROR(VLOOKUP(CZ$3&amp;CZ26,都馬連編集用!$B$13:$C$49,2,FALSE),"")))</f>
        <v/>
      </c>
      <c r="DB26" s="53"/>
      <c r="DC26" s="139" t="str">
        <f>IF(IFERROR(VLOOKUP(DB$3&amp;DB26,都馬連編集用!$B$13:$C$49,2,FALSE),"")=0,"",(IFERROR(VLOOKUP(DB$3&amp;DB26,都馬連編集用!$B$13:$C$49,2,FALSE),"")))</f>
        <v/>
      </c>
      <c r="DD26" s="53"/>
      <c r="DE26" s="139" t="str">
        <f>IF(IFERROR(VLOOKUP(DD$3&amp;DD26,都馬連編集用!$B$13:$C$49,2,FALSE),"")=0,"",(IFERROR(VLOOKUP(DD$3&amp;DD26,都馬連編集用!$B$13:$C$49,2,FALSE),"")))</f>
        <v/>
      </c>
      <c r="DF26" s="53"/>
      <c r="DG26" s="139" t="str">
        <f>IF(IFERROR(VLOOKUP(DF$3&amp;DF26,都馬連編集用!$B$13:$C$49,2,FALSE),"")=0,"",(IFERROR(VLOOKUP(DF$3&amp;DF26,都馬連編集用!$B$13:$C$49,2,FALSE),"")))</f>
        <v/>
      </c>
      <c r="DH26" s="53"/>
      <c r="DI26" s="139" t="str">
        <f>IF(IFERROR(VLOOKUP(DH$3&amp;DH26,都馬連編集用!$B$13:$C$49,2,FALSE),"")=0,"",(IFERROR(VLOOKUP(DH$3&amp;DH26,都馬連編集用!$B$13:$C$49,2,FALSE),"")))</f>
        <v/>
      </c>
      <c r="DJ26" s="53"/>
      <c r="DK26" s="139" t="str">
        <f>IF(IFERROR(VLOOKUP(DJ$3&amp;DJ26,都馬連編集用!$B$13:$C$49,2,FALSE),"")=0,"",(IFERROR(VLOOKUP(DJ$3&amp;DJ26,都馬連編集用!$B$13:$C$49,2,FALSE),"")))</f>
        <v/>
      </c>
      <c r="DL26" s="53"/>
      <c r="DM26" s="139" t="str">
        <f>IF(IFERROR(VLOOKUP(DL$3&amp;DL26,都馬連編集用!$B$13:$C$49,2,FALSE),"")=0,"",(IFERROR(VLOOKUP(DL$3&amp;DL26,都馬連編集用!$B$13:$C$49,2,FALSE),"")))</f>
        <v/>
      </c>
      <c r="DN26" s="53"/>
      <c r="DO26" s="139" t="str">
        <f>IF(IFERROR(VLOOKUP(DN$3&amp;DN26,都馬連編集用!$B$13:$C$49,2,FALSE),"")=0,"",(IFERROR(VLOOKUP(DN$3&amp;DN26,都馬連編集用!$B$13:$C$49,2,FALSE),"")))</f>
        <v/>
      </c>
      <c r="DP26" s="53"/>
    </row>
    <row r="27" spans="1:120" ht="30.6" customHeight="1" x14ac:dyDescent="0.2">
      <c r="A27" s="34">
        <v>22</v>
      </c>
      <c r="D27" s="34">
        <f t="shared" si="53"/>
        <v>0</v>
      </c>
      <c r="F27" s="121"/>
      <c r="G27" s="141" t="str">
        <f>IFERROR(VLOOKUP(F27,'申込書2（馬匹・選手）'!$B$5:$D$54,3,FALSE),"")</f>
        <v/>
      </c>
      <c r="H27" s="121"/>
      <c r="I27" s="140" t="str">
        <f>IFERROR(VLOOKUP(H27,'申込書2（馬匹・選手）'!$F$5:$H$54,3,FALSE),"")</f>
        <v/>
      </c>
      <c r="J27" s="102" t="str">
        <f t="shared" si="54"/>
        <v/>
      </c>
      <c r="K27" s="107" t="str">
        <f>IFERROR(VLOOKUP(I27,'申込書2（馬匹・選手）'!$F$5:$H$54,3,FALSE),"")</f>
        <v/>
      </c>
      <c r="L27" s="53"/>
      <c r="M27" s="139" t="str">
        <f>IF(IFERROR(VLOOKUP(L$3&amp;L27,都馬連編集用!$B$13:$C$49,2,FALSE),"")=0,"",(IFERROR(VLOOKUP(L$3&amp;L27,都馬連編集用!$B$13:$C$49,2,FALSE),"")))</f>
        <v/>
      </c>
      <c r="N27" s="53"/>
      <c r="O27" s="139" t="str">
        <f>IF(IFERROR(VLOOKUP(N$3&amp;N27,都馬連編集用!$B$13:$C$49,2,FALSE),"")=0,"",(IFERROR(VLOOKUP(N$3&amp;N27,都馬連編集用!$B$13:$C$49,2,FALSE),"")))</f>
        <v/>
      </c>
      <c r="P27" s="53"/>
      <c r="Q27" s="139" t="str">
        <f>IF(IFERROR(VLOOKUP(P$3&amp;P27,都馬連編集用!$B$13:$C$49,2,FALSE),"")=0,"",(IFERROR(VLOOKUP(P$3&amp;P27,都馬連編集用!$B$13:$C$49,2,FALSE),"")))</f>
        <v/>
      </c>
      <c r="R27" s="53"/>
      <c r="S27" s="139" t="str">
        <f>IF(IFERROR(VLOOKUP(R$3&amp;R27,都馬連編集用!$B$13:$C$49,2,FALSE),"")=0,"",(IFERROR(VLOOKUP(R$3&amp;R27,都馬連編集用!$B$13:$C$49,2,FALSE),"")))</f>
        <v/>
      </c>
      <c r="T27" s="53"/>
      <c r="U27" s="139" t="str">
        <f>IF(IFERROR(VLOOKUP(T$3&amp;T27,都馬連編集用!$B$13:$C$49,2,FALSE),"")=0,"",(IFERROR(VLOOKUP(T$3&amp;T27,都馬連編集用!$B$13:$C$49,2,FALSE),"")))</f>
        <v/>
      </c>
      <c r="V27" s="53"/>
      <c r="W27" s="139" t="str">
        <f>IF(IFERROR(VLOOKUP(V$3&amp;V27,都馬連編集用!$B$13:$C$49,2,FALSE),"")=0,"",(IFERROR(VLOOKUP(V$3&amp;V27,都馬連編集用!$B$13:$C$49,2,FALSE),"")))</f>
        <v/>
      </c>
      <c r="X27" s="53"/>
      <c r="Y27" s="139" t="str">
        <f>IF(IFERROR(VLOOKUP(X$3&amp;X27,都馬連編集用!$B$13:$C$49,2,FALSE),"")=0,"",(IFERROR(VLOOKUP(X$3&amp;X27,都馬連編集用!$B$13:$C$49,2,FALSE),"")))</f>
        <v/>
      </c>
      <c r="Z27" s="53"/>
      <c r="AA27" s="139" t="str">
        <f>IF(IFERROR(VLOOKUP(Z$3&amp;Z27,都馬連編集用!$B$13:$C$49,2,FALSE),"")=0,"",(IFERROR(VLOOKUP(Z$3&amp;Z27,都馬連編集用!$B$13:$C$49,2,FALSE),"")))</f>
        <v/>
      </c>
      <c r="AB27" s="53"/>
      <c r="AC27" s="139" t="str">
        <f>IF(IFERROR(VLOOKUP(AB$3&amp;AB27,都馬連編集用!$B$13:$C$49,2,FALSE),"")=0,"",(IFERROR(VLOOKUP(AB$3&amp;AB27,都馬連編集用!$B$13:$C$49,2,FALSE),"")))</f>
        <v/>
      </c>
      <c r="AD27" s="53"/>
      <c r="AE27" s="139" t="str">
        <f>IF(IFERROR(VLOOKUP(AD$3&amp;AD27,都馬連編集用!$B$13:$C$49,2,FALSE),"")=0,"",(IFERROR(VLOOKUP(AD$3&amp;AD27,都馬連編集用!$B$13:$C$49,2,FALSE),"")))</f>
        <v/>
      </c>
      <c r="AF27" s="53"/>
      <c r="AG27" s="139" t="str">
        <f>IF(IFERROR(VLOOKUP(AF$3&amp;AF27,都馬連編集用!$B$13:$C$49,2,FALSE),"")=0,"",(IFERROR(VLOOKUP(AF$3&amp;AF27,都馬連編集用!$B$13:$C$49,2,FALSE),"")))</f>
        <v/>
      </c>
      <c r="AH27" s="53"/>
      <c r="AI27" s="139" t="str">
        <f>IF(IFERROR(VLOOKUP(AH$3&amp;AH27,都馬連編集用!$B$13:$C$49,2,FALSE),"")=0,"",(IFERROR(VLOOKUP(AH$3&amp;AH27,都馬連編集用!$B$13:$C$49,2,FALSE),"")))</f>
        <v/>
      </c>
      <c r="AJ27" s="53"/>
      <c r="AK27" s="139" t="str">
        <f>IF(IFERROR(VLOOKUP(AJ$3&amp;AJ27,都馬連編集用!$B$13:$C$49,2,FALSE),"")=0,"",(IFERROR(VLOOKUP(AJ$3&amp;AJ27,都馬連編集用!$B$13:$C$49,2,FALSE),"")))</f>
        <v/>
      </c>
      <c r="AL27" s="53"/>
      <c r="AM27" s="139" t="str">
        <f>IF(IFERROR(VLOOKUP(AL$3&amp;AL27,都馬連編集用!$B$13:$C$49,2,FALSE),"")=0,"",(IFERROR(VLOOKUP(AL$3&amp;AL27,都馬連編集用!$B$13:$C$49,2,FALSE),"")))</f>
        <v/>
      </c>
      <c r="AN27" s="53"/>
      <c r="AO27" s="139" t="str">
        <f>IF(IFERROR(VLOOKUP(AN$3&amp;AN27,都馬連編集用!$B$13:$C$49,2,FALSE),"")=0,"",(IFERROR(VLOOKUP(AN$3&amp;AN27,都馬連編集用!$B$13:$C$49,2,FALSE),"")))</f>
        <v/>
      </c>
      <c r="AP27" s="53"/>
      <c r="AQ27" s="139" t="str">
        <f>IF(IFERROR(VLOOKUP(AP$3&amp;AP27,都馬連編集用!$B$13:$C$49,2,FALSE),"")=0,"",(IFERROR(VLOOKUP(AP$3&amp;AP27,都馬連編集用!$B$13:$C$49,2,FALSE),"")))</f>
        <v/>
      </c>
      <c r="AR27" s="53"/>
      <c r="AS27" s="139" t="str">
        <f>IF(IFERROR(VLOOKUP(AR$3&amp;AR27,都馬連編集用!$B$13:$C$49,2,FALSE),"")=0,"",(IFERROR(VLOOKUP(AR$3&amp;AR27,都馬連編集用!$B$13:$C$49,2,FALSE),"")))</f>
        <v/>
      </c>
      <c r="AT27" s="53"/>
      <c r="AU27" s="139" t="str">
        <f>IF(IFERROR(VLOOKUP(AT$3&amp;AT27,都馬連編集用!$B$13:$C$49,2,FALSE),"")=0,"",(IFERROR(VLOOKUP(AT$3&amp;AT27,都馬連編集用!$B$13:$C$49,2,FALSE),"")))</f>
        <v/>
      </c>
      <c r="AV27" s="53"/>
      <c r="AW27" s="139" t="str">
        <f>IF(IFERROR(VLOOKUP(AV$3&amp;AV27,都馬連編集用!$B$13:$C$49,2,FALSE),"")=0,"",(IFERROR(VLOOKUP(AV$3&amp;AV27,都馬連編集用!$B$13:$C$49,2,FALSE),"")))</f>
        <v/>
      </c>
      <c r="AX27" s="53"/>
      <c r="AY27" s="139" t="str">
        <f>IF(IFERROR(VLOOKUP(AX$3&amp;AX27,都馬連編集用!$B$13:$C$49,2,FALSE),"")=0,"",(IFERROR(VLOOKUP(AX$3&amp;AX27,都馬連編集用!$B$13:$C$49,2,FALSE),"")))</f>
        <v/>
      </c>
      <c r="AZ27" s="53"/>
      <c r="BA27" s="139" t="str">
        <f>IF(IFERROR(VLOOKUP(AZ$3&amp;AZ27,都馬連編集用!$B$13:$C$49,2,FALSE),"")=0,"",(IFERROR(VLOOKUP(AZ$3&amp;AZ27,都馬連編集用!$B$13:$C$49,2,FALSE),"")))</f>
        <v/>
      </c>
      <c r="BB27" s="53"/>
      <c r="BC27" s="139" t="str">
        <f>IF(IFERROR(VLOOKUP(BB$3&amp;BB27,都馬連編集用!$B$13:$C$49,2,FALSE),"")=0,"",(IFERROR(VLOOKUP(BB$3&amp;BB27,都馬連編集用!$B$13:$C$49,2,FALSE),"")))</f>
        <v/>
      </c>
      <c r="BD27" s="53"/>
      <c r="BE27" s="139" t="str">
        <f>IF(IFERROR(VLOOKUP(BD$3&amp;BD27,都馬連編集用!$B$13:$C$49,2,FALSE),"")=0,"",(IFERROR(VLOOKUP(BD$3&amp;BD27,都馬連編集用!$B$13:$C$49,2,FALSE),"")))</f>
        <v/>
      </c>
      <c r="BF27" s="53"/>
      <c r="BG27" s="139" t="str">
        <f>IF(IFERROR(VLOOKUP(BF$3&amp;BF27,都馬連編集用!$B$13:$C$49,2,FALSE),"")=0,"",(IFERROR(VLOOKUP(BF$3&amp;BF27,都馬連編集用!$B$13:$C$49,2,FALSE),"")))</f>
        <v/>
      </c>
      <c r="BH27" s="53"/>
      <c r="BI27" s="139" t="str">
        <f>IF(IFERROR(VLOOKUP(BH$3&amp;BH27,都馬連編集用!$B$13:$C$49,2,FALSE),"")=0,"",(IFERROR(VLOOKUP(BH$3&amp;BH27,都馬連編集用!$B$13:$C$49,2,FALSE),"")))</f>
        <v/>
      </c>
      <c r="BJ27" s="53"/>
      <c r="BK27" s="139" t="str">
        <f>IF(IFERROR(VLOOKUP(BJ$3&amp;BJ27,都馬連編集用!$B$13:$C$49,2,FALSE),"")=0,"",(IFERROR(VLOOKUP(BJ$3&amp;BJ27,都馬連編集用!$B$13:$C$49,2,FALSE),"")))</f>
        <v/>
      </c>
      <c r="BL27" s="53"/>
      <c r="BM27" s="139" t="str">
        <f>IF(IFERROR(VLOOKUP(BL$3&amp;BL27,都馬連編集用!$B$13:$C$49,2,FALSE),"")=0,"",(IFERROR(VLOOKUP(BL$3&amp;BL27,都馬連編集用!$B$13:$C$49,2,FALSE),"")))</f>
        <v/>
      </c>
      <c r="BN27" s="53"/>
      <c r="BO27" s="139" t="str">
        <f>IF(IFERROR(VLOOKUP(BN$3&amp;BN27,都馬連編集用!$B$13:$C$49,2,FALSE),"")=0,"",(IFERROR(VLOOKUP(BN$3&amp;BN27,都馬連編集用!$B$13:$C$49,2,FALSE),"")))</f>
        <v/>
      </c>
      <c r="BP27" s="53"/>
      <c r="BQ27" s="139" t="str">
        <f>IF(IFERROR(VLOOKUP(BP$3&amp;BP27,都馬連編集用!$B$13:$C$49,2,FALSE),"")=0,"",(IFERROR(VLOOKUP(BP$3&amp;BP27,都馬連編集用!$B$13:$C$49,2,FALSE),"")))</f>
        <v/>
      </c>
      <c r="BR27" s="53"/>
      <c r="BS27" s="139" t="str">
        <f>IF(IFERROR(VLOOKUP(BR$3&amp;BR27,都馬連編集用!$B$13:$C$49,2,FALSE),"")=0,"",(IFERROR(VLOOKUP(BR$3&amp;BR27,都馬連編集用!$B$13:$C$49,2,FALSE),"")))</f>
        <v/>
      </c>
      <c r="BT27" s="53"/>
      <c r="BU27" s="139" t="str">
        <f>IF(IFERROR(VLOOKUP(BT$3&amp;BT27,都馬連編集用!$B$13:$C$49,2,FALSE),"")=0,"",(IFERROR(VLOOKUP(BT$3&amp;BT27,都馬連編集用!$B$13:$C$49,2,FALSE),"")))</f>
        <v/>
      </c>
      <c r="BV27" s="53"/>
      <c r="BW27" s="139" t="str">
        <f>IF(IFERROR(VLOOKUP(BV$3&amp;BV27,都馬連編集用!$B$13:$C$49,2,FALSE),"")=0,"",(IFERROR(VLOOKUP(BV$3&amp;BV27,都馬連編集用!$B$13:$C$49,2,FALSE),"")))</f>
        <v/>
      </c>
      <c r="BX27" s="53"/>
      <c r="BY27" s="139" t="str">
        <f>IF(IFERROR(VLOOKUP(BX$3&amp;BX27,都馬連編集用!$B$13:$C$49,2,FALSE),"")=0,"",(IFERROR(VLOOKUP(BX$3&amp;BX27,都馬連編集用!$B$13:$C$49,2,FALSE),"")))</f>
        <v/>
      </c>
      <c r="BZ27" s="53"/>
      <c r="CA27" s="139" t="str">
        <f>IF(IFERROR(VLOOKUP(BZ$3&amp;BZ27,都馬連編集用!$B$13:$C$49,2,FALSE),"")=0,"",(IFERROR(VLOOKUP(BZ$3&amp;BZ27,都馬連編集用!$B$13:$C$49,2,FALSE),"")))</f>
        <v/>
      </c>
      <c r="CB27" s="53"/>
      <c r="CC27" s="139" t="str">
        <f>IF(IFERROR(VLOOKUP(CB$3&amp;CB27,都馬連編集用!$B$13:$C$49,2,FALSE),"")=0,"",(IFERROR(VLOOKUP(CB$3&amp;CB27,都馬連編集用!$B$13:$C$49,2,FALSE),"")))</f>
        <v/>
      </c>
      <c r="CD27" s="53"/>
      <c r="CE27" s="139" t="str">
        <f>IF(IFERROR(VLOOKUP(CD$3&amp;CD27,都馬連編集用!$B$13:$C$49,2,FALSE),"")=0,"",(IFERROR(VLOOKUP(CD$3&amp;CD27,都馬連編集用!$B$13:$C$49,2,FALSE),"")))</f>
        <v/>
      </c>
      <c r="CF27" s="53"/>
      <c r="CG27" s="139" t="str">
        <f>IF(IFERROR(VLOOKUP(CF$3&amp;CF27,都馬連編集用!$B$13:$C$49,2,FALSE),"")=0,"",(IFERROR(VLOOKUP(CF$3&amp;CF27,都馬連編集用!$B$13:$C$49,2,FALSE),"")))</f>
        <v/>
      </c>
      <c r="CH27" s="53"/>
      <c r="CI27" s="139" t="str">
        <f>IF(IFERROR(VLOOKUP(CH$3&amp;CH27,都馬連編集用!$B$13:$C$49,2,FALSE),"")=0,"",(IFERROR(VLOOKUP(CH$3&amp;CH27,都馬連編集用!$B$13:$C$49,2,FALSE),"")))</f>
        <v/>
      </c>
      <c r="CJ27" s="53"/>
      <c r="CK27" s="139" t="str">
        <f>IF(IFERROR(VLOOKUP(CJ$3&amp;CJ27,都馬連編集用!$B$13:$C$49,2,FALSE),"")=0,"",(IFERROR(VLOOKUP(CJ$3&amp;CJ27,都馬連編集用!$B$13:$C$49,2,FALSE),"")))</f>
        <v/>
      </c>
      <c r="CL27" s="53"/>
      <c r="CM27" s="139" t="str">
        <f>IF(IFERROR(VLOOKUP(CL$3&amp;CL27,都馬連編集用!$B$13:$C$49,2,FALSE),"")=0,"",(IFERROR(VLOOKUP(CL$3&amp;CL27,都馬連編集用!$B$13:$C$49,2,FALSE),"")))</f>
        <v/>
      </c>
      <c r="CN27" s="53"/>
      <c r="CO27" s="139" t="str">
        <f>IF(IFERROR(VLOOKUP(CN$3&amp;CN27,都馬連編集用!$B$13:$C$49,2,FALSE),"")=0,"",(IFERROR(VLOOKUP(CN$3&amp;CN27,都馬連編集用!$B$13:$C$49,2,FALSE),"")))</f>
        <v/>
      </c>
      <c r="CP27" s="53"/>
      <c r="CQ27" s="139" t="str">
        <f>IF(IFERROR(VLOOKUP(CP$3&amp;CP27,都馬連編集用!$B$13:$C$49,2,FALSE),"")=0,"",(IFERROR(VLOOKUP(CP$3&amp;CP27,都馬連編集用!$B$13:$C$49,2,FALSE),"")))</f>
        <v/>
      </c>
      <c r="CR27" s="53"/>
      <c r="CS27" s="139" t="str">
        <f>IF(IFERROR(VLOOKUP(CR$3&amp;CR27,都馬連編集用!$B$13:$C$49,2,FALSE),"")=0,"",(IFERROR(VLOOKUP(CR$3&amp;CR27,都馬連編集用!$B$13:$C$49,2,FALSE),"")))</f>
        <v/>
      </c>
      <c r="CT27" s="53"/>
      <c r="CU27" s="139" t="str">
        <f>IF(IFERROR(VLOOKUP(CT$3&amp;CT27,都馬連編集用!$B$13:$C$49,2,FALSE),"")=0,"",(IFERROR(VLOOKUP(CT$3&amp;CT27,都馬連編集用!$B$13:$C$49,2,FALSE),"")))</f>
        <v/>
      </c>
      <c r="CV27" s="53"/>
      <c r="CW27" s="139" t="str">
        <f>IF(IFERROR(VLOOKUP(CV$3&amp;CV27,都馬連編集用!$B$13:$C$49,2,FALSE),"")=0,"",(IFERROR(VLOOKUP(CV$3&amp;CV27,都馬連編集用!$B$13:$C$49,2,FALSE),"")))</f>
        <v/>
      </c>
      <c r="CX27" s="53"/>
      <c r="CY27" s="139" t="str">
        <f>IF(IFERROR(VLOOKUP(CX$3&amp;CX27,都馬連編集用!$B$13:$C$49,2,FALSE),"")=0,"",(IFERROR(VLOOKUP(CX$3&amp;CX27,都馬連編集用!$B$13:$C$49,2,FALSE),"")))</f>
        <v/>
      </c>
      <c r="CZ27" s="53"/>
      <c r="DA27" s="139" t="str">
        <f>IF(IFERROR(VLOOKUP(CZ$3&amp;CZ27,都馬連編集用!$B$13:$C$49,2,FALSE),"")=0,"",(IFERROR(VLOOKUP(CZ$3&amp;CZ27,都馬連編集用!$B$13:$C$49,2,FALSE),"")))</f>
        <v/>
      </c>
      <c r="DB27" s="53"/>
      <c r="DC27" s="139" t="str">
        <f>IF(IFERROR(VLOOKUP(DB$3&amp;DB27,都馬連編集用!$B$13:$C$49,2,FALSE),"")=0,"",(IFERROR(VLOOKUP(DB$3&amp;DB27,都馬連編集用!$B$13:$C$49,2,FALSE),"")))</f>
        <v/>
      </c>
      <c r="DD27" s="53"/>
      <c r="DE27" s="139" t="str">
        <f>IF(IFERROR(VLOOKUP(DD$3&amp;DD27,都馬連編集用!$B$13:$C$49,2,FALSE),"")=0,"",(IFERROR(VLOOKUP(DD$3&amp;DD27,都馬連編集用!$B$13:$C$49,2,FALSE),"")))</f>
        <v/>
      </c>
      <c r="DF27" s="53"/>
      <c r="DG27" s="139" t="str">
        <f>IF(IFERROR(VLOOKUP(DF$3&amp;DF27,都馬連編集用!$B$13:$C$49,2,FALSE),"")=0,"",(IFERROR(VLOOKUP(DF$3&amp;DF27,都馬連編集用!$B$13:$C$49,2,FALSE),"")))</f>
        <v/>
      </c>
      <c r="DH27" s="53"/>
      <c r="DI27" s="139" t="str">
        <f>IF(IFERROR(VLOOKUP(DH$3&amp;DH27,都馬連編集用!$B$13:$C$49,2,FALSE),"")=0,"",(IFERROR(VLOOKUP(DH$3&amp;DH27,都馬連編集用!$B$13:$C$49,2,FALSE),"")))</f>
        <v/>
      </c>
      <c r="DJ27" s="53"/>
      <c r="DK27" s="139" t="str">
        <f>IF(IFERROR(VLOOKUP(DJ$3&amp;DJ27,都馬連編集用!$B$13:$C$49,2,FALSE),"")=0,"",(IFERROR(VLOOKUP(DJ$3&amp;DJ27,都馬連編集用!$B$13:$C$49,2,FALSE),"")))</f>
        <v/>
      </c>
      <c r="DL27" s="53"/>
      <c r="DM27" s="139" t="str">
        <f>IF(IFERROR(VLOOKUP(DL$3&amp;DL27,都馬連編集用!$B$13:$C$49,2,FALSE),"")=0,"",(IFERROR(VLOOKUP(DL$3&amp;DL27,都馬連編集用!$B$13:$C$49,2,FALSE),"")))</f>
        <v/>
      </c>
      <c r="DN27" s="53"/>
      <c r="DO27" s="139" t="str">
        <f>IF(IFERROR(VLOOKUP(DN$3&amp;DN27,都馬連編集用!$B$13:$C$49,2,FALSE),"")=0,"",(IFERROR(VLOOKUP(DN$3&amp;DN27,都馬連編集用!$B$13:$C$49,2,FALSE),"")))</f>
        <v/>
      </c>
      <c r="DP27" s="53"/>
    </row>
    <row r="28" spans="1:120" ht="30.6" customHeight="1" x14ac:dyDescent="0.2">
      <c r="A28" s="34">
        <v>23</v>
      </c>
      <c r="D28" s="34">
        <f t="shared" si="53"/>
        <v>0</v>
      </c>
      <c r="F28" s="121"/>
      <c r="G28" s="141" t="str">
        <f>IFERROR(VLOOKUP(F28,'申込書2（馬匹・選手）'!$B$5:$D$54,3,FALSE),"")</f>
        <v/>
      </c>
      <c r="H28" s="121"/>
      <c r="I28" s="140" t="str">
        <f>IFERROR(VLOOKUP(H28,'申込書2（馬匹・選手）'!$F$5:$H$54,3,FALSE),"")</f>
        <v/>
      </c>
      <c r="J28" s="102" t="str">
        <f t="shared" si="54"/>
        <v/>
      </c>
      <c r="K28" s="107" t="str">
        <f>IFERROR(VLOOKUP(I28,'申込書2（馬匹・選手）'!$F$5:$H$54,3,FALSE),"")</f>
        <v/>
      </c>
      <c r="L28" s="53"/>
      <c r="M28" s="139" t="str">
        <f>IF(IFERROR(VLOOKUP(L$3&amp;L28,都馬連編集用!$B$13:$C$49,2,FALSE),"")=0,"",(IFERROR(VLOOKUP(L$3&amp;L28,都馬連編集用!$B$13:$C$49,2,FALSE),"")))</f>
        <v/>
      </c>
      <c r="N28" s="53"/>
      <c r="O28" s="139" t="str">
        <f>IF(IFERROR(VLOOKUP(N$3&amp;N28,都馬連編集用!$B$13:$C$49,2,FALSE),"")=0,"",(IFERROR(VLOOKUP(N$3&amp;N28,都馬連編集用!$B$13:$C$49,2,FALSE),"")))</f>
        <v/>
      </c>
      <c r="P28" s="53"/>
      <c r="Q28" s="139" t="str">
        <f>IF(IFERROR(VLOOKUP(P$3&amp;P28,都馬連編集用!$B$13:$C$49,2,FALSE),"")=0,"",(IFERROR(VLOOKUP(P$3&amp;P28,都馬連編集用!$B$13:$C$49,2,FALSE),"")))</f>
        <v/>
      </c>
      <c r="R28" s="53"/>
      <c r="S28" s="139" t="str">
        <f>IF(IFERROR(VLOOKUP(R$3&amp;R28,都馬連編集用!$B$13:$C$49,2,FALSE),"")=0,"",(IFERROR(VLOOKUP(R$3&amp;R28,都馬連編集用!$B$13:$C$49,2,FALSE),"")))</f>
        <v/>
      </c>
      <c r="T28" s="53"/>
      <c r="U28" s="139" t="str">
        <f>IF(IFERROR(VLOOKUP(T$3&amp;T28,都馬連編集用!$B$13:$C$49,2,FALSE),"")=0,"",(IFERROR(VLOOKUP(T$3&amp;T28,都馬連編集用!$B$13:$C$49,2,FALSE),"")))</f>
        <v/>
      </c>
      <c r="V28" s="53"/>
      <c r="W28" s="139" t="str">
        <f>IF(IFERROR(VLOOKUP(V$3&amp;V28,都馬連編集用!$B$13:$C$49,2,FALSE),"")=0,"",(IFERROR(VLOOKUP(V$3&amp;V28,都馬連編集用!$B$13:$C$49,2,FALSE),"")))</f>
        <v/>
      </c>
      <c r="X28" s="53"/>
      <c r="Y28" s="139" t="str">
        <f>IF(IFERROR(VLOOKUP(X$3&amp;X28,都馬連編集用!$B$13:$C$49,2,FALSE),"")=0,"",(IFERROR(VLOOKUP(X$3&amp;X28,都馬連編集用!$B$13:$C$49,2,FALSE),"")))</f>
        <v/>
      </c>
      <c r="Z28" s="53"/>
      <c r="AA28" s="139" t="str">
        <f>IF(IFERROR(VLOOKUP(Z$3&amp;Z28,都馬連編集用!$B$13:$C$49,2,FALSE),"")=0,"",(IFERROR(VLOOKUP(Z$3&amp;Z28,都馬連編集用!$B$13:$C$49,2,FALSE),"")))</f>
        <v/>
      </c>
      <c r="AB28" s="53"/>
      <c r="AC28" s="139" t="str">
        <f>IF(IFERROR(VLOOKUP(AB$3&amp;AB28,都馬連編集用!$B$13:$C$49,2,FALSE),"")=0,"",(IFERROR(VLOOKUP(AB$3&amp;AB28,都馬連編集用!$B$13:$C$49,2,FALSE),"")))</f>
        <v/>
      </c>
      <c r="AD28" s="53"/>
      <c r="AE28" s="139" t="str">
        <f>IF(IFERROR(VLOOKUP(AD$3&amp;AD28,都馬連編集用!$B$13:$C$49,2,FALSE),"")=0,"",(IFERROR(VLOOKUP(AD$3&amp;AD28,都馬連編集用!$B$13:$C$49,2,FALSE),"")))</f>
        <v/>
      </c>
      <c r="AF28" s="53"/>
      <c r="AG28" s="139" t="str">
        <f>IF(IFERROR(VLOOKUP(AF$3&amp;AF28,都馬連編集用!$B$13:$C$49,2,FALSE),"")=0,"",(IFERROR(VLOOKUP(AF$3&amp;AF28,都馬連編集用!$B$13:$C$49,2,FALSE),"")))</f>
        <v/>
      </c>
      <c r="AH28" s="53"/>
      <c r="AI28" s="139" t="str">
        <f>IF(IFERROR(VLOOKUP(AH$3&amp;AH28,都馬連編集用!$B$13:$C$49,2,FALSE),"")=0,"",(IFERROR(VLOOKUP(AH$3&amp;AH28,都馬連編集用!$B$13:$C$49,2,FALSE),"")))</f>
        <v/>
      </c>
      <c r="AJ28" s="53"/>
      <c r="AK28" s="139" t="str">
        <f>IF(IFERROR(VLOOKUP(AJ$3&amp;AJ28,都馬連編集用!$B$13:$C$49,2,FALSE),"")=0,"",(IFERROR(VLOOKUP(AJ$3&amp;AJ28,都馬連編集用!$B$13:$C$49,2,FALSE),"")))</f>
        <v/>
      </c>
      <c r="AL28" s="53"/>
      <c r="AM28" s="139" t="str">
        <f>IF(IFERROR(VLOOKUP(AL$3&amp;AL28,都馬連編集用!$B$13:$C$49,2,FALSE),"")=0,"",(IFERROR(VLOOKUP(AL$3&amp;AL28,都馬連編集用!$B$13:$C$49,2,FALSE),"")))</f>
        <v/>
      </c>
      <c r="AN28" s="53"/>
      <c r="AO28" s="139" t="str">
        <f>IF(IFERROR(VLOOKUP(AN$3&amp;AN28,都馬連編集用!$B$13:$C$49,2,FALSE),"")=0,"",(IFERROR(VLOOKUP(AN$3&amp;AN28,都馬連編集用!$B$13:$C$49,2,FALSE),"")))</f>
        <v/>
      </c>
      <c r="AP28" s="53"/>
      <c r="AQ28" s="139" t="str">
        <f>IF(IFERROR(VLOOKUP(AP$3&amp;AP28,都馬連編集用!$B$13:$C$49,2,FALSE),"")=0,"",(IFERROR(VLOOKUP(AP$3&amp;AP28,都馬連編集用!$B$13:$C$49,2,FALSE),"")))</f>
        <v/>
      </c>
      <c r="AR28" s="53"/>
      <c r="AS28" s="139" t="str">
        <f>IF(IFERROR(VLOOKUP(AR$3&amp;AR28,都馬連編集用!$B$13:$C$49,2,FALSE),"")=0,"",(IFERROR(VLOOKUP(AR$3&amp;AR28,都馬連編集用!$B$13:$C$49,2,FALSE),"")))</f>
        <v/>
      </c>
      <c r="AT28" s="53"/>
      <c r="AU28" s="139" t="str">
        <f>IF(IFERROR(VLOOKUP(AT$3&amp;AT28,都馬連編集用!$B$13:$C$49,2,FALSE),"")=0,"",(IFERROR(VLOOKUP(AT$3&amp;AT28,都馬連編集用!$B$13:$C$49,2,FALSE),"")))</f>
        <v/>
      </c>
      <c r="AV28" s="53"/>
      <c r="AW28" s="139" t="str">
        <f>IF(IFERROR(VLOOKUP(AV$3&amp;AV28,都馬連編集用!$B$13:$C$49,2,FALSE),"")=0,"",(IFERROR(VLOOKUP(AV$3&amp;AV28,都馬連編集用!$B$13:$C$49,2,FALSE),"")))</f>
        <v/>
      </c>
      <c r="AX28" s="53"/>
      <c r="AY28" s="139" t="str">
        <f>IF(IFERROR(VLOOKUP(AX$3&amp;AX28,都馬連編集用!$B$13:$C$49,2,FALSE),"")=0,"",(IFERROR(VLOOKUP(AX$3&amp;AX28,都馬連編集用!$B$13:$C$49,2,FALSE),"")))</f>
        <v/>
      </c>
      <c r="AZ28" s="53"/>
      <c r="BA28" s="139" t="str">
        <f>IF(IFERROR(VLOOKUP(AZ$3&amp;AZ28,都馬連編集用!$B$13:$C$49,2,FALSE),"")=0,"",(IFERROR(VLOOKUP(AZ$3&amp;AZ28,都馬連編集用!$B$13:$C$49,2,FALSE),"")))</f>
        <v/>
      </c>
      <c r="BB28" s="53"/>
      <c r="BC28" s="139" t="str">
        <f>IF(IFERROR(VLOOKUP(BB$3&amp;BB28,都馬連編集用!$B$13:$C$49,2,FALSE),"")=0,"",(IFERROR(VLOOKUP(BB$3&amp;BB28,都馬連編集用!$B$13:$C$49,2,FALSE),"")))</f>
        <v/>
      </c>
      <c r="BD28" s="53"/>
      <c r="BE28" s="139" t="str">
        <f>IF(IFERROR(VLOOKUP(BD$3&amp;BD28,都馬連編集用!$B$13:$C$49,2,FALSE),"")=0,"",(IFERROR(VLOOKUP(BD$3&amp;BD28,都馬連編集用!$B$13:$C$49,2,FALSE),"")))</f>
        <v/>
      </c>
      <c r="BF28" s="53"/>
      <c r="BG28" s="139" t="str">
        <f>IF(IFERROR(VLOOKUP(BF$3&amp;BF28,都馬連編集用!$B$13:$C$49,2,FALSE),"")=0,"",(IFERROR(VLOOKUP(BF$3&amp;BF28,都馬連編集用!$B$13:$C$49,2,FALSE),"")))</f>
        <v/>
      </c>
      <c r="BH28" s="53"/>
      <c r="BI28" s="139" t="str">
        <f>IF(IFERROR(VLOOKUP(BH$3&amp;BH28,都馬連編集用!$B$13:$C$49,2,FALSE),"")=0,"",(IFERROR(VLOOKUP(BH$3&amp;BH28,都馬連編集用!$B$13:$C$49,2,FALSE),"")))</f>
        <v/>
      </c>
      <c r="BJ28" s="53"/>
      <c r="BK28" s="139" t="str">
        <f>IF(IFERROR(VLOOKUP(BJ$3&amp;BJ28,都馬連編集用!$B$13:$C$49,2,FALSE),"")=0,"",(IFERROR(VLOOKUP(BJ$3&amp;BJ28,都馬連編集用!$B$13:$C$49,2,FALSE),"")))</f>
        <v/>
      </c>
      <c r="BL28" s="53"/>
      <c r="BM28" s="139" t="str">
        <f>IF(IFERROR(VLOOKUP(BL$3&amp;BL28,都馬連編集用!$B$13:$C$49,2,FALSE),"")=0,"",(IFERROR(VLOOKUP(BL$3&amp;BL28,都馬連編集用!$B$13:$C$49,2,FALSE),"")))</f>
        <v/>
      </c>
      <c r="BN28" s="53"/>
      <c r="BO28" s="139" t="str">
        <f>IF(IFERROR(VLOOKUP(BN$3&amp;BN28,都馬連編集用!$B$13:$C$49,2,FALSE),"")=0,"",(IFERROR(VLOOKUP(BN$3&amp;BN28,都馬連編集用!$B$13:$C$49,2,FALSE),"")))</f>
        <v/>
      </c>
      <c r="BP28" s="53"/>
      <c r="BQ28" s="139" t="str">
        <f>IF(IFERROR(VLOOKUP(BP$3&amp;BP28,都馬連編集用!$B$13:$C$49,2,FALSE),"")=0,"",(IFERROR(VLOOKUP(BP$3&amp;BP28,都馬連編集用!$B$13:$C$49,2,FALSE),"")))</f>
        <v/>
      </c>
      <c r="BR28" s="53"/>
      <c r="BS28" s="139" t="str">
        <f>IF(IFERROR(VLOOKUP(BR$3&amp;BR28,都馬連編集用!$B$13:$C$49,2,FALSE),"")=0,"",(IFERROR(VLOOKUP(BR$3&amp;BR28,都馬連編集用!$B$13:$C$49,2,FALSE),"")))</f>
        <v/>
      </c>
      <c r="BT28" s="53"/>
      <c r="BU28" s="139" t="str">
        <f>IF(IFERROR(VLOOKUP(BT$3&amp;BT28,都馬連編集用!$B$13:$C$49,2,FALSE),"")=0,"",(IFERROR(VLOOKUP(BT$3&amp;BT28,都馬連編集用!$B$13:$C$49,2,FALSE),"")))</f>
        <v/>
      </c>
      <c r="BV28" s="53"/>
      <c r="BW28" s="139" t="str">
        <f>IF(IFERROR(VLOOKUP(BV$3&amp;BV28,都馬連編集用!$B$13:$C$49,2,FALSE),"")=0,"",(IFERROR(VLOOKUP(BV$3&amp;BV28,都馬連編集用!$B$13:$C$49,2,FALSE),"")))</f>
        <v/>
      </c>
      <c r="BX28" s="53"/>
      <c r="BY28" s="139" t="str">
        <f>IF(IFERROR(VLOOKUP(BX$3&amp;BX28,都馬連編集用!$B$13:$C$49,2,FALSE),"")=0,"",(IFERROR(VLOOKUP(BX$3&amp;BX28,都馬連編集用!$B$13:$C$49,2,FALSE),"")))</f>
        <v/>
      </c>
      <c r="BZ28" s="53"/>
      <c r="CA28" s="139" t="str">
        <f>IF(IFERROR(VLOOKUP(BZ$3&amp;BZ28,都馬連編集用!$B$13:$C$49,2,FALSE),"")=0,"",(IFERROR(VLOOKUP(BZ$3&amp;BZ28,都馬連編集用!$B$13:$C$49,2,FALSE),"")))</f>
        <v/>
      </c>
      <c r="CB28" s="53"/>
      <c r="CC28" s="139" t="str">
        <f>IF(IFERROR(VLOOKUP(CB$3&amp;CB28,都馬連編集用!$B$13:$C$49,2,FALSE),"")=0,"",(IFERROR(VLOOKUP(CB$3&amp;CB28,都馬連編集用!$B$13:$C$49,2,FALSE),"")))</f>
        <v/>
      </c>
      <c r="CD28" s="53"/>
      <c r="CE28" s="139" t="str">
        <f>IF(IFERROR(VLOOKUP(CD$3&amp;CD28,都馬連編集用!$B$13:$C$49,2,FALSE),"")=0,"",(IFERROR(VLOOKUP(CD$3&amp;CD28,都馬連編集用!$B$13:$C$49,2,FALSE),"")))</f>
        <v/>
      </c>
      <c r="CF28" s="53"/>
      <c r="CG28" s="139" t="str">
        <f>IF(IFERROR(VLOOKUP(CF$3&amp;CF28,都馬連編集用!$B$13:$C$49,2,FALSE),"")=0,"",(IFERROR(VLOOKUP(CF$3&amp;CF28,都馬連編集用!$B$13:$C$49,2,FALSE),"")))</f>
        <v/>
      </c>
      <c r="CH28" s="53"/>
      <c r="CI28" s="139" t="str">
        <f>IF(IFERROR(VLOOKUP(CH$3&amp;CH28,都馬連編集用!$B$13:$C$49,2,FALSE),"")=0,"",(IFERROR(VLOOKUP(CH$3&amp;CH28,都馬連編集用!$B$13:$C$49,2,FALSE),"")))</f>
        <v/>
      </c>
      <c r="CJ28" s="53"/>
      <c r="CK28" s="139" t="str">
        <f>IF(IFERROR(VLOOKUP(CJ$3&amp;CJ28,都馬連編集用!$B$13:$C$49,2,FALSE),"")=0,"",(IFERROR(VLOOKUP(CJ$3&amp;CJ28,都馬連編集用!$B$13:$C$49,2,FALSE),"")))</f>
        <v/>
      </c>
      <c r="CL28" s="53"/>
      <c r="CM28" s="139" t="str">
        <f>IF(IFERROR(VLOOKUP(CL$3&amp;CL28,都馬連編集用!$B$13:$C$49,2,FALSE),"")=0,"",(IFERROR(VLOOKUP(CL$3&amp;CL28,都馬連編集用!$B$13:$C$49,2,FALSE),"")))</f>
        <v/>
      </c>
      <c r="CN28" s="53"/>
      <c r="CO28" s="139" t="str">
        <f>IF(IFERROR(VLOOKUP(CN$3&amp;CN28,都馬連編集用!$B$13:$C$49,2,FALSE),"")=0,"",(IFERROR(VLOOKUP(CN$3&amp;CN28,都馬連編集用!$B$13:$C$49,2,FALSE),"")))</f>
        <v/>
      </c>
      <c r="CP28" s="53"/>
      <c r="CQ28" s="139" t="str">
        <f>IF(IFERROR(VLOOKUP(CP$3&amp;CP28,都馬連編集用!$B$13:$C$49,2,FALSE),"")=0,"",(IFERROR(VLOOKUP(CP$3&amp;CP28,都馬連編集用!$B$13:$C$49,2,FALSE),"")))</f>
        <v/>
      </c>
      <c r="CR28" s="53"/>
      <c r="CS28" s="139" t="str">
        <f>IF(IFERROR(VLOOKUP(CR$3&amp;CR28,都馬連編集用!$B$13:$C$49,2,FALSE),"")=0,"",(IFERROR(VLOOKUP(CR$3&amp;CR28,都馬連編集用!$B$13:$C$49,2,FALSE),"")))</f>
        <v/>
      </c>
      <c r="CT28" s="53"/>
      <c r="CU28" s="139" t="str">
        <f>IF(IFERROR(VLOOKUP(CT$3&amp;CT28,都馬連編集用!$B$13:$C$49,2,FALSE),"")=0,"",(IFERROR(VLOOKUP(CT$3&amp;CT28,都馬連編集用!$B$13:$C$49,2,FALSE),"")))</f>
        <v/>
      </c>
      <c r="CV28" s="53"/>
      <c r="CW28" s="139" t="str">
        <f>IF(IFERROR(VLOOKUP(CV$3&amp;CV28,都馬連編集用!$B$13:$C$49,2,FALSE),"")=0,"",(IFERROR(VLOOKUP(CV$3&amp;CV28,都馬連編集用!$B$13:$C$49,2,FALSE),"")))</f>
        <v/>
      </c>
      <c r="CX28" s="53"/>
      <c r="CY28" s="139" t="str">
        <f>IF(IFERROR(VLOOKUP(CX$3&amp;CX28,都馬連編集用!$B$13:$C$49,2,FALSE),"")=0,"",(IFERROR(VLOOKUP(CX$3&amp;CX28,都馬連編集用!$B$13:$C$49,2,FALSE),"")))</f>
        <v/>
      </c>
      <c r="CZ28" s="53"/>
      <c r="DA28" s="139" t="str">
        <f>IF(IFERROR(VLOOKUP(CZ$3&amp;CZ28,都馬連編集用!$B$13:$C$49,2,FALSE),"")=0,"",(IFERROR(VLOOKUP(CZ$3&amp;CZ28,都馬連編集用!$B$13:$C$49,2,FALSE),"")))</f>
        <v/>
      </c>
      <c r="DB28" s="53"/>
      <c r="DC28" s="139" t="str">
        <f>IF(IFERROR(VLOOKUP(DB$3&amp;DB28,都馬連編集用!$B$13:$C$49,2,FALSE),"")=0,"",(IFERROR(VLOOKUP(DB$3&amp;DB28,都馬連編集用!$B$13:$C$49,2,FALSE),"")))</f>
        <v/>
      </c>
      <c r="DD28" s="53"/>
      <c r="DE28" s="139" t="str">
        <f>IF(IFERROR(VLOOKUP(DD$3&amp;DD28,都馬連編集用!$B$13:$C$49,2,FALSE),"")=0,"",(IFERROR(VLOOKUP(DD$3&amp;DD28,都馬連編集用!$B$13:$C$49,2,FALSE),"")))</f>
        <v/>
      </c>
      <c r="DF28" s="53"/>
      <c r="DG28" s="139" t="str">
        <f>IF(IFERROR(VLOOKUP(DF$3&amp;DF28,都馬連編集用!$B$13:$C$49,2,FALSE),"")=0,"",(IFERROR(VLOOKUP(DF$3&amp;DF28,都馬連編集用!$B$13:$C$49,2,FALSE),"")))</f>
        <v/>
      </c>
      <c r="DH28" s="53"/>
      <c r="DI28" s="139" t="str">
        <f>IF(IFERROR(VLOOKUP(DH$3&amp;DH28,都馬連編集用!$B$13:$C$49,2,FALSE),"")=0,"",(IFERROR(VLOOKUP(DH$3&amp;DH28,都馬連編集用!$B$13:$C$49,2,FALSE),"")))</f>
        <v/>
      </c>
      <c r="DJ28" s="53"/>
      <c r="DK28" s="139" t="str">
        <f>IF(IFERROR(VLOOKUP(DJ$3&amp;DJ28,都馬連編集用!$B$13:$C$49,2,FALSE),"")=0,"",(IFERROR(VLOOKUP(DJ$3&amp;DJ28,都馬連編集用!$B$13:$C$49,2,FALSE),"")))</f>
        <v/>
      </c>
      <c r="DL28" s="53"/>
      <c r="DM28" s="139" t="str">
        <f>IF(IFERROR(VLOOKUP(DL$3&amp;DL28,都馬連編集用!$B$13:$C$49,2,FALSE),"")=0,"",(IFERROR(VLOOKUP(DL$3&amp;DL28,都馬連編集用!$B$13:$C$49,2,FALSE),"")))</f>
        <v/>
      </c>
      <c r="DN28" s="53"/>
      <c r="DO28" s="139" t="str">
        <f>IF(IFERROR(VLOOKUP(DN$3&amp;DN28,都馬連編集用!$B$13:$C$49,2,FALSE),"")=0,"",(IFERROR(VLOOKUP(DN$3&amp;DN28,都馬連編集用!$B$13:$C$49,2,FALSE),"")))</f>
        <v/>
      </c>
      <c r="DP28" s="53"/>
    </row>
    <row r="29" spans="1:120" ht="30.6" customHeight="1" x14ac:dyDescent="0.2">
      <c r="A29" s="34">
        <v>24</v>
      </c>
      <c r="D29" s="34">
        <f t="shared" si="53"/>
        <v>0</v>
      </c>
      <c r="F29" s="121"/>
      <c r="G29" s="141" t="str">
        <f>IFERROR(VLOOKUP(F29,'申込書2（馬匹・選手）'!$B$5:$D$54,3,FALSE),"")</f>
        <v/>
      </c>
      <c r="H29" s="121"/>
      <c r="I29" s="140" t="str">
        <f>IFERROR(VLOOKUP(H29,'申込書2（馬匹・選手）'!$F$5:$H$54,3,FALSE),"")</f>
        <v/>
      </c>
      <c r="J29" s="102" t="str">
        <f t="shared" si="54"/>
        <v/>
      </c>
      <c r="K29" s="107" t="str">
        <f>IFERROR(VLOOKUP(I29,'申込書2（馬匹・選手）'!$F$5:$H$54,3,FALSE),"")</f>
        <v/>
      </c>
      <c r="L29" s="53"/>
      <c r="M29" s="139" t="str">
        <f>IF(IFERROR(VLOOKUP(L$3&amp;L29,都馬連編集用!$B$13:$C$49,2,FALSE),"")=0,"",(IFERROR(VLOOKUP(L$3&amp;L29,都馬連編集用!$B$13:$C$49,2,FALSE),"")))</f>
        <v/>
      </c>
      <c r="N29" s="53"/>
      <c r="O29" s="139" t="str">
        <f>IF(IFERROR(VLOOKUP(N$3&amp;N29,都馬連編集用!$B$13:$C$49,2,FALSE),"")=0,"",(IFERROR(VLOOKUP(N$3&amp;N29,都馬連編集用!$B$13:$C$49,2,FALSE),"")))</f>
        <v/>
      </c>
      <c r="P29" s="53"/>
      <c r="Q29" s="139" t="str">
        <f>IF(IFERROR(VLOOKUP(P$3&amp;P29,都馬連編集用!$B$13:$C$49,2,FALSE),"")=0,"",(IFERROR(VLOOKUP(P$3&amp;P29,都馬連編集用!$B$13:$C$49,2,FALSE),"")))</f>
        <v/>
      </c>
      <c r="R29" s="53"/>
      <c r="S29" s="139" t="str">
        <f>IF(IFERROR(VLOOKUP(R$3&amp;R29,都馬連編集用!$B$13:$C$49,2,FALSE),"")=0,"",(IFERROR(VLOOKUP(R$3&amp;R29,都馬連編集用!$B$13:$C$49,2,FALSE),"")))</f>
        <v/>
      </c>
      <c r="T29" s="53"/>
      <c r="U29" s="139" t="str">
        <f>IF(IFERROR(VLOOKUP(T$3&amp;T29,都馬連編集用!$B$13:$C$49,2,FALSE),"")=0,"",(IFERROR(VLOOKUP(T$3&amp;T29,都馬連編集用!$B$13:$C$49,2,FALSE),"")))</f>
        <v/>
      </c>
      <c r="V29" s="53"/>
      <c r="W29" s="139" t="str">
        <f>IF(IFERROR(VLOOKUP(V$3&amp;V29,都馬連編集用!$B$13:$C$49,2,FALSE),"")=0,"",(IFERROR(VLOOKUP(V$3&amp;V29,都馬連編集用!$B$13:$C$49,2,FALSE),"")))</f>
        <v/>
      </c>
      <c r="X29" s="53"/>
      <c r="Y29" s="139" t="str">
        <f>IF(IFERROR(VLOOKUP(X$3&amp;X29,都馬連編集用!$B$13:$C$49,2,FALSE),"")=0,"",(IFERROR(VLOOKUP(X$3&amp;X29,都馬連編集用!$B$13:$C$49,2,FALSE),"")))</f>
        <v/>
      </c>
      <c r="Z29" s="53"/>
      <c r="AA29" s="139" t="str">
        <f>IF(IFERROR(VLOOKUP(Z$3&amp;Z29,都馬連編集用!$B$13:$C$49,2,FALSE),"")=0,"",(IFERROR(VLOOKUP(Z$3&amp;Z29,都馬連編集用!$B$13:$C$49,2,FALSE),"")))</f>
        <v/>
      </c>
      <c r="AB29" s="53"/>
      <c r="AC29" s="139" t="str">
        <f>IF(IFERROR(VLOOKUP(AB$3&amp;AB29,都馬連編集用!$B$13:$C$49,2,FALSE),"")=0,"",(IFERROR(VLOOKUP(AB$3&amp;AB29,都馬連編集用!$B$13:$C$49,2,FALSE),"")))</f>
        <v/>
      </c>
      <c r="AD29" s="53"/>
      <c r="AE29" s="139" t="str">
        <f>IF(IFERROR(VLOOKUP(AD$3&amp;AD29,都馬連編集用!$B$13:$C$49,2,FALSE),"")=0,"",(IFERROR(VLOOKUP(AD$3&amp;AD29,都馬連編集用!$B$13:$C$49,2,FALSE),"")))</f>
        <v/>
      </c>
      <c r="AF29" s="53"/>
      <c r="AG29" s="139" t="str">
        <f>IF(IFERROR(VLOOKUP(AF$3&amp;AF29,都馬連編集用!$B$13:$C$49,2,FALSE),"")=0,"",(IFERROR(VLOOKUP(AF$3&amp;AF29,都馬連編集用!$B$13:$C$49,2,FALSE),"")))</f>
        <v/>
      </c>
      <c r="AH29" s="53"/>
      <c r="AI29" s="139" t="str">
        <f>IF(IFERROR(VLOOKUP(AH$3&amp;AH29,都馬連編集用!$B$13:$C$49,2,FALSE),"")=0,"",(IFERROR(VLOOKUP(AH$3&amp;AH29,都馬連編集用!$B$13:$C$49,2,FALSE),"")))</f>
        <v/>
      </c>
      <c r="AJ29" s="53"/>
      <c r="AK29" s="139" t="str">
        <f>IF(IFERROR(VLOOKUP(AJ$3&amp;AJ29,都馬連編集用!$B$13:$C$49,2,FALSE),"")=0,"",(IFERROR(VLOOKUP(AJ$3&amp;AJ29,都馬連編集用!$B$13:$C$49,2,FALSE),"")))</f>
        <v/>
      </c>
      <c r="AL29" s="53"/>
      <c r="AM29" s="139" t="str">
        <f>IF(IFERROR(VLOOKUP(AL$3&amp;AL29,都馬連編集用!$B$13:$C$49,2,FALSE),"")=0,"",(IFERROR(VLOOKUP(AL$3&amp;AL29,都馬連編集用!$B$13:$C$49,2,FALSE),"")))</f>
        <v/>
      </c>
      <c r="AN29" s="53"/>
      <c r="AO29" s="139" t="str">
        <f>IF(IFERROR(VLOOKUP(AN$3&amp;AN29,都馬連編集用!$B$13:$C$49,2,FALSE),"")=0,"",(IFERROR(VLOOKUP(AN$3&amp;AN29,都馬連編集用!$B$13:$C$49,2,FALSE),"")))</f>
        <v/>
      </c>
      <c r="AP29" s="53"/>
      <c r="AQ29" s="139" t="str">
        <f>IF(IFERROR(VLOOKUP(AP$3&amp;AP29,都馬連編集用!$B$13:$C$49,2,FALSE),"")=0,"",(IFERROR(VLOOKUP(AP$3&amp;AP29,都馬連編集用!$B$13:$C$49,2,FALSE),"")))</f>
        <v/>
      </c>
      <c r="AR29" s="53"/>
      <c r="AS29" s="139" t="str">
        <f>IF(IFERROR(VLOOKUP(AR$3&amp;AR29,都馬連編集用!$B$13:$C$49,2,FALSE),"")=0,"",(IFERROR(VLOOKUP(AR$3&amp;AR29,都馬連編集用!$B$13:$C$49,2,FALSE),"")))</f>
        <v/>
      </c>
      <c r="AT29" s="53"/>
      <c r="AU29" s="139" t="str">
        <f>IF(IFERROR(VLOOKUP(AT$3&amp;AT29,都馬連編集用!$B$13:$C$49,2,FALSE),"")=0,"",(IFERROR(VLOOKUP(AT$3&amp;AT29,都馬連編集用!$B$13:$C$49,2,FALSE),"")))</f>
        <v/>
      </c>
      <c r="AV29" s="53"/>
      <c r="AW29" s="139" t="str">
        <f>IF(IFERROR(VLOOKUP(AV$3&amp;AV29,都馬連編集用!$B$13:$C$49,2,FALSE),"")=0,"",(IFERROR(VLOOKUP(AV$3&amp;AV29,都馬連編集用!$B$13:$C$49,2,FALSE),"")))</f>
        <v/>
      </c>
      <c r="AX29" s="53"/>
      <c r="AY29" s="139" t="str">
        <f>IF(IFERROR(VLOOKUP(AX$3&amp;AX29,都馬連編集用!$B$13:$C$49,2,FALSE),"")=0,"",(IFERROR(VLOOKUP(AX$3&amp;AX29,都馬連編集用!$B$13:$C$49,2,FALSE),"")))</f>
        <v/>
      </c>
      <c r="AZ29" s="53"/>
      <c r="BA29" s="139" t="str">
        <f>IF(IFERROR(VLOOKUP(AZ$3&amp;AZ29,都馬連編集用!$B$13:$C$49,2,FALSE),"")=0,"",(IFERROR(VLOOKUP(AZ$3&amp;AZ29,都馬連編集用!$B$13:$C$49,2,FALSE),"")))</f>
        <v/>
      </c>
      <c r="BB29" s="53"/>
      <c r="BC29" s="139" t="str">
        <f>IF(IFERROR(VLOOKUP(BB$3&amp;BB29,都馬連編集用!$B$13:$C$49,2,FALSE),"")=0,"",(IFERROR(VLOOKUP(BB$3&amp;BB29,都馬連編集用!$B$13:$C$49,2,FALSE),"")))</f>
        <v/>
      </c>
      <c r="BD29" s="53"/>
      <c r="BE29" s="139" t="str">
        <f>IF(IFERROR(VLOOKUP(BD$3&amp;BD29,都馬連編集用!$B$13:$C$49,2,FALSE),"")=0,"",(IFERROR(VLOOKUP(BD$3&amp;BD29,都馬連編集用!$B$13:$C$49,2,FALSE),"")))</f>
        <v/>
      </c>
      <c r="BF29" s="53"/>
      <c r="BG29" s="139" t="str">
        <f>IF(IFERROR(VLOOKUP(BF$3&amp;BF29,都馬連編集用!$B$13:$C$49,2,FALSE),"")=0,"",(IFERROR(VLOOKUP(BF$3&amp;BF29,都馬連編集用!$B$13:$C$49,2,FALSE),"")))</f>
        <v/>
      </c>
      <c r="BH29" s="53"/>
      <c r="BI29" s="139" t="str">
        <f>IF(IFERROR(VLOOKUP(BH$3&amp;BH29,都馬連編集用!$B$13:$C$49,2,FALSE),"")=0,"",(IFERROR(VLOOKUP(BH$3&amp;BH29,都馬連編集用!$B$13:$C$49,2,FALSE),"")))</f>
        <v/>
      </c>
      <c r="BJ29" s="53"/>
      <c r="BK29" s="139" t="str">
        <f>IF(IFERROR(VLOOKUP(BJ$3&amp;BJ29,都馬連編集用!$B$13:$C$49,2,FALSE),"")=0,"",(IFERROR(VLOOKUP(BJ$3&amp;BJ29,都馬連編集用!$B$13:$C$49,2,FALSE),"")))</f>
        <v/>
      </c>
      <c r="BL29" s="53"/>
      <c r="BM29" s="139" t="str">
        <f>IF(IFERROR(VLOOKUP(BL$3&amp;BL29,都馬連編集用!$B$13:$C$49,2,FALSE),"")=0,"",(IFERROR(VLOOKUP(BL$3&amp;BL29,都馬連編集用!$B$13:$C$49,2,FALSE),"")))</f>
        <v/>
      </c>
      <c r="BN29" s="53"/>
      <c r="BO29" s="139" t="str">
        <f>IF(IFERROR(VLOOKUP(BN$3&amp;BN29,都馬連編集用!$B$13:$C$49,2,FALSE),"")=0,"",(IFERROR(VLOOKUP(BN$3&amp;BN29,都馬連編集用!$B$13:$C$49,2,FALSE),"")))</f>
        <v/>
      </c>
      <c r="BP29" s="53"/>
      <c r="BQ29" s="139" t="str">
        <f>IF(IFERROR(VLOOKUP(BP$3&amp;BP29,都馬連編集用!$B$13:$C$49,2,FALSE),"")=0,"",(IFERROR(VLOOKUP(BP$3&amp;BP29,都馬連編集用!$B$13:$C$49,2,FALSE),"")))</f>
        <v/>
      </c>
      <c r="BR29" s="53"/>
      <c r="BS29" s="139" t="str">
        <f>IF(IFERROR(VLOOKUP(BR$3&amp;BR29,都馬連編集用!$B$13:$C$49,2,FALSE),"")=0,"",(IFERROR(VLOOKUP(BR$3&amp;BR29,都馬連編集用!$B$13:$C$49,2,FALSE),"")))</f>
        <v/>
      </c>
      <c r="BT29" s="53"/>
      <c r="BU29" s="139" t="str">
        <f>IF(IFERROR(VLOOKUP(BT$3&amp;BT29,都馬連編集用!$B$13:$C$49,2,FALSE),"")=0,"",(IFERROR(VLOOKUP(BT$3&amp;BT29,都馬連編集用!$B$13:$C$49,2,FALSE),"")))</f>
        <v/>
      </c>
      <c r="BV29" s="53"/>
      <c r="BW29" s="139" t="str">
        <f>IF(IFERROR(VLOOKUP(BV$3&amp;BV29,都馬連編集用!$B$13:$C$49,2,FALSE),"")=0,"",(IFERROR(VLOOKUP(BV$3&amp;BV29,都馬連編集用!$B$13:$C$49,2,FALSE),"")))</f>
        <v/>
      </c>
      <c r="BX29" s="53"/>
      <c r="BY29" s="139" t="str">
        <f>IF(IFERROR(VLOOKUP(BX$3&amp;BX29,都馬連編集用!$B$13:$C$49,2,FALSE),"")=0,"",(IFERROR(VLOOKUP(BX$3&amp;BX29,都馬連編集用!$B$13:$C$49,2,FALSE),"")))</f>
        <v/>
      </c>
      <c r="BZ29" s="53"/>
      <c r="CA29" s="139" t="str">
        <f>IF(IFERROR(VLOOKUP(BZ$3&amp;BZ29,都馬連編集用!$B$13:$C$49,2,FALSE),"")=0,"",(IFERROR(VLOOKUP(BZ$3&amp;BZ29,都馬連編集用!$B$13:$C$49,2,FALSE),"")))</f>
        <v/>
      </c>
      <c r="CB29" s="53"/>
      <c r="CC29" s="139" t="str">
        <f>IF(IFERROR(VLOOKUP(CB$3&amp;CB29,都馬連編集用!$B$13:$C$49,2,FALSE),"")=0,"",(IFERROR(VLOOKUP(CB$3&amp;CB29,都馬連編集用!$B$13:$C$49,2,FALSE),"")))</f>
        <v/>
      </c>
      <c r="CD29" s="53"/>
      <c r="CE29" s="139" t="str">
        <f>IF(IFERROR(VLOOKUP(CD$3&amp;CD29,都馬連編集用!$B$13:$C$49,2,FALSE),"")=0,"",(IFERROR(VLOOKUP(CD$3&amp;CD29,都馬連編集用!$B$13:$C$49,2,FALSE),"")))</f>
        <v/>
      </c>
      <c r="CF29" s="53"/>
      <c r="CG29" s="139" t="str">
        <f>IF(IFERROR(VLOOKUP(CF$3&amp;CF29,都馬連編集用!$B$13:$C$49,2,FALSE),"")=0,"",(IFERROR(VLOOKUP(CF$3&amp;CF29,都馬連編集用!$B$13:$C$49,2,FALSE),"")))</f>
        <v/>
      </c>
      <c r="CH29" s="53"/>
      <c r="CI29" s="139" t="str">
        <f>IF(IFERROR(VLOOKUP(CH$3&amp;CH29,都馬連編集用!$B$13:$C$49,2,FALSE),"")=0,"",(IFERROR(VLOOKUP(CH$3&amp;CH29,都馬連編集用!$B$13:$C$49,2,FALSE),"")))</f>
        <v/>
      </c>
      <c r="CJ29" s="53"/>
      <c r="CK29" s="139" t="str">
        <f>IF(IFERROR(VLOOKUP(CJ$3&amp;CJ29,都馬連編集用!$B$13:$C$49,2,FALSE),"")=0,"",(IFERROR(VLOOKUP(CJ$3&amp;CJ29,都馬連編集用!$B$13:$C$49,2,FALSE),"")))</f>
        <v/>
      </c>
      <c r="CL29" s="53"/>
      <c r="CM29" s="139" t="str">
        <f>IF(IFERROR(VLOOKUP(CL$3&amp;CL29,都馬連編集用!$B$13:$C$49,2,FALSE),"")=0,"",(IFERROR(VLOOKUP(CL$3&amp;CL29,都馬連編集用!$B$13:$C$49,2,FALSE),"")))</f>
        <v/>
      </c>
      <c r="CN29" s="53"/>
      <c r="CO29" s="139" t="str">
        <f>IF(IFERROR(VLOOKUP(CN$3&amp;CN29,都馬連編集用!$B$13:$C$49,2,FALSE),"")=0,"",(IFERROR(VLOOKUP(CN$3&amp;CN29,都馬連編集用!$B$13:$C$49,2,FALSE),"")))</f>
        <v/>
      </c>
      <c r="CP29" s="53"/>
      <c r="CQ29" s="139" t="str">
        <f>IF(IFERROR(VLOOKUP(CP$3&amp;CP29,都馬連編集用!$B$13:$C$49,2,FALSE),"")=0,"",(IFERROR(VLOOKUP(CP$3&amp;CP29,都馬連編集用!$B$13:$C$49,2,FALSE),"")))</f>
        <v/>
      </c>
      <c r="CR29" s="53"/>
      <c r="CS29" s="139" t="str">
        <f>IF(IFERROR(VLOOKUP(CR$3&amp;CR29,都馬連編集用!$B$13:$C$49,2,FALSE),"")=0,"",(IFERROR(VLOOKUP(CR$3&amp;CR29,都馬連編集用!$B$13:$C$49,2,FALSE),"")))</f>
        <v/>
      </c>
      <c r="CT29" s="53"/>
      <c r="CU29" s="139" t="str">
        <f>IF(IFERROR(VLOOKUP(CT$3&amp;CT29,都馬連編集用!$B$13:$C$49,2,FALSE),"")=0,"",(IFERROR(VLOOKUP(CT$3&amp;CT29,都馬連編集用!$B$13:$C$49,2,FALSE),"")))</f>
        <v/>
      </c>
      <c r="CV29" s="53"/>
      <c r="CW29" s="139" t="str">
        <f>IF(IFERROR(VLOOKUP(CV$3&amp;CV29,都馬連編集用!$B$13:$C$49,2,FALSE),"")=0,"",(IFERROR(VLOOKUP(CV$3&amp;CV29,都馬連編集用!$B$13:$C$49,2,FALSE),"")))</f>
        <v/>
      </c>
      <c r="CX29" s="53"/>
      <c r="CY29" s="139" t="str">
        <f>IF(IFERROR(VLOOKUP(CX$3&amp;CX29,都馬連編集用!$B$13:$C$49,2,FALSE),"")=0,"",(IFERROR(VLOOKUP(CX$3&amp;CX29,都馬連編集用!$B$13:$C$49,2,FALSE),"")))</f>
        <v/>
      </c>
      <c r="CZ29" s="53"/>
      <c r="DA29" s="139" t="str">
        <f>IF(IFERROR(VLOOKUP(CZ$3&amp;CZ29,都馬連編集用!$B$13:$C$49,2,FALSE),"")=0,"",(IFERROR(VLOOKUP(CZ$3&amp;CZ29,都馬連編集用!$B$13:$C$49,2,FALSE),"")))</f>
        <v/>
      </c>
      <c r="DB29" s="53"/>
      <c r="DC29" s="139" t="str">
        <f>IF(IFERROR(VLOOKUP(DB$3&amp;DB29,都馬連編集用!$B$13:$C$49,2,FALSE),"")=0,"",(IFERROR(VLOOKUP(DB$3&amp;DB29,都馬連編集用!$B$13:$C$49,2,FALSE),"")))</f>
        <v/>
      </c>
      <c r="DD29" s="53"/>
      <c r="DE29" s="139" t="str">
        <f>IF(IFERROR(VLOOKUP(DD$3&amp;DD29,都馬連編集用!$B$13:$C$49,2,FALSE),"")=0,"",(IFERROR(VLOOKUP(DD$3&amp;DD29,都馬連編集用!$B$13:$C$49,2,FALSE),"")))</f>
        <v/>
      </c>
      <c r="DF29" s="53"/>
      <c r="DG29" s="139" t="str">
        <f>IF(IFERROR(VLOOKUP(DF$3&amp;DF29,都馬連編集用!$B$13:$C$49,2,FALSE),"")=0,"",(IFERROR(VLOOKUP(DF$3&amp;DF29,都馬連編集用!$B$13:$C$49,2,FALSE),"")))</f>
        <v/>
      </c>
      <c r="DH29" s="53"/>
      <c r="DI29" s="139" t="str">
        <f>IF(IFERROR(VLOOKUP(DH$3&amp;DH29,都馬連編集用!$B$13:$C$49,2,FALSE),"")=0,"",(IFERROR(VLOOKUP(DH$3&amp;DH29,都馬連編集用!$B$13:$C$49,2,FALSE),"")))</f>
        <v/>
      </c>
      <c r="DJ29" s="53"/>
      <c r="DK29" s="139" t="str">
        <f>IF(IFERROR(VLOOKUP(DJ$3&amp;DJ29,都馬連編集用!$B$13:$C$49,2,FALSE),"")=0,"",(IFERROR(VLOOKUP(DJ$3&amp;DJ29,都馬連編集用!$B$13:$C$49,2,FALSE),"")))</f>
        <v/>
      </c>
      <c r="DL29" s="53"/>
      <c r="DM29" s="139" t="str">
        <f>IF(IFERROR(VLOOKUP(DL$3&amp;DL29,都馬連編集用!$B$13:$C$49,2,FALSE),"")=0,"",(IFERROR(VLOOKUP(DL$3&amp;DL29,都馬連編集用!$B$13:$C$49,2,FALSE),"")))</f>
        <v/>
      </c>
      <c r="DN29" s="53"/>
      <c r="DO29" s="139" t="str">
        <f>IF(IFERROR(VLOOKUP(DN$3&amp;DN29,都馬連編集用!$B$13:$C$49,2,FALSE),"")=0,"",(IFERROR(VLOOKUP(DN$3&amp;DN29,都馬連編集用!$B$13:$C$49,2,FALSE),"")))</f>
        <v/>
      </c>
      <c r="DP29" s="53"/>
    </row>
    <row r="30" spans="1:120" ht="30.6" customHeight="1" x14ac:dyDescent="0.2">
      <c r="A30" s="34">
        <v>25</v>
      </c>
      <c r="D30" s="34">
        <f t="shared" si="53"/>
        <v>0</v>
      </c>
      <c r="F30" s="121"/>
      <c r="G30" s="141" t="str">
        <f>IFERROR(VLOOKUP(F30,'申込書2（馬匹・選手）'!$B$5:$D$54,3,FALSE),"")</f>
        <v/>
      </c>
      <c r="H30" s="121"/>
      <c r="I30" s="140" t="str">
        <f>IFERROR(VLOOKUP(H30,'申込書2（馬匹・選手）'!$F$5:$H$54,3,FALSE),"")</f>
        <v/>
      </c>
      <c r="J30" s="102" t="str">
        <f t="shared" si="54"/>
        <v/>
      </c>
      <c r="K30" s="107" t="str">
        <f>IFERROR(VLOOKUP(I30,'申込書2（馬匹・選手）'!$F$5:$H$54,3,FALSE),"")</f>
        <v/>
      </c>
      <c r="L30" s="53"/>
      <c r="M30" s="139" t="str">
        <f>IF(IFERROR(VLOOKUP(L$3&amp;L30,都馬連編集用!$B$13:$C$49,2,FALSE),"")=0,"",(IFERROR(VLOOKUP(L$3&amp;L30,都馬連編集用!$B$13:$C$49,2,FALSE),"")))</f>
        <v/>
      </c>
      <c r="N30" s="53"/>
      <c r="O30" s="139" t="str">
        <f>IF(IFERROR(VLOOKUP(N$3&amp;N30,都馬連編集用!$B$13:$C$49,2,FALSE),"")=0,"",(IFERROR(VLOOKUP(N$3&amp;N30,都馬連編集用!$B$13:$C$49,2,FALSE),"")))</f>
        <v/>
      </c>
      <c r="P30" s="53"/>
      <c r="Q30" s="139" t="str">
        <f>IF(IFERROR(VLOOKUP(P$3&amp;P30,都馬連編集用!$B$13:$C$49,2,FALSE),"")=0,"",(IFERROR(VLOOKUP(P$3&amp;P30,都馬連編集用!$B$13:$C$49,2,FALSE),"")))</f>
        <v/>
      </c>
      <c r="R30" s="53"/>
      <c r="S30" s="139" t="str">
        <f>IF(IFERROR(VLOOKUP(R$3&amp;R30,都馬連編集用!$B$13:$C$49,2,FALSE),"")=0,"",(IFERROR(VLOOKUP(R$3&amp;R30,都馬連編集用!$B$13:$C$49,2,FALSE),"")))</f>
        <v/>
      </c>
      <c r="T30" s="53"/>
      <c r="U30" s="139" t="str">
        <f>IF(IFERROR(VLOOKUP(T$3&amp;T30,都馬連編集用!$B$13:$C$49,2,FALSE),"")=0,"",(IFERROR(VLOOKUP(T$3&amp;T30,都馬連編集用!$B$13:$C$49,2,FALSE),"")))</f>
        <v/>
      </c>
      <c r="V30" s="53"/>
      <c r="W30" s="139" t="str">
        <f>IF(IFERROR(VLOOKUP(V$3&amp;V30,都馬連編集用!$B$13:$C$49,2,FALSE),"")=0,"",(IFERROR(VLOOKUP(V$3&amp;V30,都馬連編集用!$B$13:$C$49,2,FALSE),"")))</f>
        <v/>
      </c>
      <c r="X30" s="53"/>
      <c r="Y30" s="139" t="str">
        <f>IF(IFERROR(VLOOKUP(X$3&amp;X30,都馬連編集用!$B$13:$C$49,2,FALSE),"")=0,"",(IFERROR(VLOOKUP(X$3&amp;X30,都馬連編集用!$B$13:$C$49,2,FALSE),"")))</f>
        <v/>
      </c>
      <c r="Z30" s="53"/>
      <c r="AA30" s="139" t="str">
        <f>IF(IFERROR(VLOOKUP(Z$3&amp;Z30,都馬連編集用!$B$13:$C$49,2,FALSE),"")=0,"",(IFERROR(VLOOKUP(Z$3&amp;Z30,都馬連編集用!$B$13:$C$49,2,FALSE),"")))</f>
        <v/>
      </c>
      <c r="AB30" s="53"/>
      <c r="AC30" s="139" t="str">
        <f>IF(IFERROR(VLOOKUP(AB$3&amp;AB30,都馬連編集用!$B$13:$C$49,2,FALSE),"")=0,"",(IFERROR(VLOOKUP(AB$3&amp;AB30,都馬連編集用!$B$13:$C$49,2,FALSE),"")))</f>
        <v/>
      </c>
      <c r="AD30" s="53"/>
      <c r="AE30" s="139" t="str">
        <f>IF(IFERROR(VLOOKUP(AD$3&amp;AD30,都馬連編集用!$B$13:$C$49,2,FALSE),"")=0,"",(IFERROR(VLOOKUP(AD$3&amp;AD30,都馬連編集用!$B$13:$C$49,2,FALSE),"")))</f>
        <v/>
      </c>
      <c r="AF30" s="53"/>
      <c r="AG30" s="139" t="str">
        <f>IF(IFERROR(VLOOKUP(AF$3&amp;AF30,都馬連編集用!$B$13:$C$49,2,FALSE),"")=0,"",(IFERROR(VLOOKUP(AF$3&amp;AF30,都馬連編集用!$B$13:$C$49,2,FALSE),"")))</f>
        <v/>
      </c>
      <c r="AH30" s="53"/>
      <c r="AI30" s="139" t="str">
        <f>IF(IFERROR(VLOOKUP(AH$3&amp;AH30,都馬連編集用!$B$13:$C$49,2,FALSE),"")=0,"",(IFERROR(VLOOKUP(AH$3&amp;AH30,都馬連編集用!$B$13:$C$49,2,FALSE),"")))</f>
        <v/>
      </c>
      <c r="AJ30" s="53"/>
      <c r="AK30" s="139" t="str">
        <f>IF(IFERROR(VLOOKUP(AJ$3&amp;AJ30,都馬連編集用!$B$13:$C$49,2,FALSE),"")=0,"",(IFERROR(VLOOKUP(AJ$3&amp;AJ30,都馬連編集用!$B$13:$C$49,2,FALSE),"")))</f>
        <v/>
      </c>
      <c r="AL30" s="53"/>
      <c r="AM30" s="139" t="str">
        <f>IF(IFERROR(VLOOKUP(AL$3&amp;AL30,都馬連編集用!$B$13:$C$49,2,FALSE),"")=0,"",(IFERROR(VLOOKUP(AL$3&amp;AL30,都馬連編集用!$B$13:$C$49,2,FALSE),"")))</f>
        <v/>
      </c>
      <c r="AN30" s="53"/>
      <c r="AO30" s="139" t="str">
        <f>IF(IFERROR(VLOOKUP(AN$3&amp;AN30,都馬連編集用!$B$13:$C$49,2,FALSE),"")=0,"",(IFERROR(VLOOKUP(AN$3&amp;AN30,都馬連編集用!$B$13:$C$49,2,FALSE),"")))</f>
        <v/>
      </c>
      <c r="AP30" s="53"/>
      <c r="AQ30" s="139" t="str">
        <f>IF(IFERROR(VLOOKUP(AP$3&amp;AP30,都馬連編集用!$B$13:$C$49,2,FALSE),"")=0,"",(IFERROR(VLOOKUP(AP$3&amp;AP30,都馬連編集用!$B$13:$C$49,2,FALSE),"")))</f>
        <v/>
      </c>
      <c r="AR30" s="53"/>
      <c r="AS30" s="139" t="str">
        <f>IF(IFERROR(VLOOKUP(AR$3&amp;AR30,都馬連編集用!$B$13:$C$49,2,FALSE),"")=0,"",(IFERROR(VLOOKUP(AR$3&amp;AR30,都馬連編集用!$B$13:$C$49,2,FALSE),"")))</f>
        <v/>
      </c>
      <c r="AT30" s="53"/>
      <c r="AU30" s="139" t="str">
        <f>IF(IFERROR(VLOOKUP(AT$3&amp;AT30,都馬連編集用!$B$13:$C$49,2,FALSE),"")=0,"",(IFERROR(VLOOKUP(AT$3&amp;AT30,都馬連編集用!$B$13:$C$49,2,FALSE),"")))</f>
        <v/>
      </c>
      <c r="AV30" s="53"/>
      <c r="AW30" s="139" t="str">
        <f>IF(IFERROR(VLOOKUP(AV$3&amp;AV30,都馬連編集用!$B$13:$C$49,2,FALSE),"")=0,"",(IFERROR(VLOOKUP(AV$3&amp;AV30,都馬連編集用!$B$13:$C$49,2,FALSE),"")))</f>
        <v/>
      </c>
      <c r="AX30" s="53"/>
      <c r="AY30" s="139" t="str">
        <f>IF(IFERROR(VLOOKUP(AX$3&amp;AX30,都馬連編集用!$B$13:$C$49,2,FALSE),"")=0,"",(IFERROR(VLOOKUP(AX$3&amp;AX30,都馬連編集用!$B$13:$C$49,2,FALSE),"")))</f>
        <v/>
      </c>
      <c r="AZ30" s="53"/>
      <c r="BA30" s="139" t="str">
        <f>IF(IFERROR(VLOOKUP(AZ$3&amp;AZ30,都馬連編集用!$B$13:$C$49,2,FALSE),"")=0,"",(IFERROR(VLOOKUP(AZ$3&amp;AZ30,都馬連編集用!$B$13:$C$49,2,FALSE),"")))</f>
        <v/>
      </c>
      <c r="BB30" s="53"/>
      <c r="BC30" s="139" t="str">
        <f>IF(IFERROR(VLOOKUP(BB$3&amp;BB30,都馬連編集用!$B$13:$C$49,2,FALSE),"")=0,"",(IFERROR(VLOOKUP(BB$3&amp;BB30,都馬連編集用!$B$13:$C$49,2,FALSE),"")))</f>
        <v/>
      </c>
      <c r="BD30" s="53"/>
      <c r="BE30" s="139" t="str">
        <f>IF(IFERROR(VLOOKUP(BD$3&amp;BD30,都馬連編集用!$B$13:$C$49,2,FALSE),"")=0,"",(IFERROR(VLOOKUP(BD$3&amp;BD30,都馬連編集用!$B$13:$C$49,2,FALSE),"")))</f>
        <v/>
      </c>
      <c r="BF30" s="53"/>
      <c r="BG30" s="139" t="str">
        <f>IF(IFERROR(VLOOKUP(BF$3&amp;BF30,都馬連編集用!$B$13:$C$49,2,FALSE),"")=0,"",(IFERROR(VLOOKUP(BF$3&amp;BF30,都馬連編集用!$B$13:$C$49,2,FALSE),"")))</f>
        <v/>
      </c>
      <c r="BH30" s="53"/>
      <c r="BI30" s="139" t="str">
        <f>IF(IFERROR(VLOOKUP(BH$3&amp;BH30,都馬連編集用!$B$13:$C$49,2,FALSE),"")=0,"",(IFERROR(VLOOKUP(BH$3&amp;BH30,都馬連編集用!$B$13:$C$49,2,FALSE),"")))</f>
        <v/>
      </c>
      <c r="BJ30" s="53"/>
      <c r="BK30" s="139" t="str">
        <f>IF(IFERROR(VLOOKUP(BJ$3&amp;BJ30,都馬連編集用!$B$13:$C$49,2,FALSE),"")=0,"",(IFERROR(VLOOKUP(BJ$3&amp;BJ30,都馬連編集用!$B$13:$C$49,2,FALSE),"")))</f>
        <v/>
      </c>
      <c r="BL30" s="53"/>
      <c r="BM30" s="139" t="str">
        <f>IF(IFERROR(VLOOKUP(BL$3&amp;BL30,都馬連編集用!$B$13:$C$49,2,FALSE),"")=0,"",(IFERROR(VLOOKUP(BL$3&amp;BL30,都馬連編集用!$B$13:$C$49,2,FALSE),"")))</f>
        <v/>
      </c>
      <c r="BN30" s="53"/>
      <c r="BO30" s="139" t="str">
        <f>IF(IFERROR(VLOOKUP(BN$3&amp;BN30,都馬連編集用!$B$13:$C$49,2,FALSE),"")=0,"",(IFERROR(VLOOKUP(BN$3&amp;BN30,都馬連編集用!$B$13:$C$49,2,FALSE),"")))</f>
        <v/>
      </c>
      <c r="BP30" s="53"/>
      <c r="BQ30" s="139" t="str">
        <f>IF(IFERROR(VLOOKUP(BP$3&amp;BP30,都馬連編集用!$B$13:$C$49,2,FALSE),"")=0,"",(IFERROR(VLOOKUP(BP$3&amp;BP30,都馬連編集用!$B$13:$C$49,2,FALSE),"")))</f>
        <v/>
      </c>
      <c r="BR30" s="53"/>
      <c r="BS30" s="139" t="str">
        <f>IF(IFERROR(VLOOKUP(BR$3&amp;BR30,都馬連編集用!$B$13:$C$49,2,FALSE),"")=0,"",(IFERROR(VLOOKUP(BR$3&amp;BR30,都馬連編集用!$B$13:$C$49,2,FALSE),"")))</f>
        <v/>
      </c>
      <c r="BT30" s="53"/>
      <c r="BU30" s="139" t="str">
        <f>IF(IFERROR(VLOOKUP(BT$3&amp;BT30,都馬連編集用!$B$13:$C$49,2,FALSE),"")=0,"",(IFERROR(VLOOKUP(BT$3&amp;BT30,都馬連編集用!$B$13:$C$49,2,FALSE),"")))</f>
        <v/>
      </c>
      <c r="BV30" s="53"/>
      <c r="BW30" s="139" t="str">
        <f>IF(IFERROR(VLOOKUP(BV$3&amp;BV30,都馬連編集用!$B$13:$C$49,2,FALSE),"")=0,"",(IFERROR(VLOOKUP(BV$3&amp;BV30,都馬連編集用!$B$13:$C$49,2,FALSE),"")))</f>
        <v/>
      </c>
      <c r="BX30" s="53"/>
      <c r="BY30" s="139" t="str">
        <f>IF(IFERROR(VLOOKUP(BX$3&amp;BX30,都馬連編集用!$B$13:$C$49,2,FALSE),"")=0,"",(IFERROR(VLOOKUP(BX$3&amp;BX30,都馬連編集用!$B$13:$C$49,2,FALSE),"")))</f>
        <v/>
      </c>
      <c r="BZ30" s="53"/>
      <c r="CA30" s="139" t="str">
        <f>IF(IFERROR(VLOOKUP(BZ$3&amp;BZ30,都馬連編集用!$B$13:$C$49,2,FALSE),"")=0,"",(IFERROR(VLOOKUP(BZ$3&amp;BZ30,都馬連編集用!$B$13:$C$49,2,FALSE),"")))</f>
        <v/>
      </c>
      <c r="CB30" s="53"/>
      <c r="CC30" s="139" t="str">
        <f>IF(IFERROR(VLOOKUP(CB$3&amp;CB30,都馬連編集用!$B$13:$C$49,2,FALSE),"")=0,"",(IFERROR(VLOOKUP(CB$3&amp;CB30,都馬連編集用!$B$13:$C$49,2,FALSE),"")))</f>
        <v/>
      </c>
      <c r="CD30" s="53"/>
      <c r="CE30" s="139" t="str">
        <f>IF(IFERROR(VLOOKUP(CD$3&amp;CD30,都馬連編集用!$B$13:$C$49,2,FALSE),"")=0,"",(IFERROR(VLOOKUP(CD$3&amp;CD30,都馬連編集用!$B$13:$C$49,2,FALSE),"")))</f>
        <v/>
      </c>
      <c r="CF30" s="53"/>
      <c r="CG30" s="139" t="str">
        <f>IF(IFERROR(VLOOKUP(CF$3&amp;CF30,都馬連編集用!$B$13:$C$49,2,FALSE),"")=0,"",(IFERROR(VLOOKUP(CF$3&amp;CF30,都馬連編集用!$B$13:$C$49,2,FALSE),"")))</f>
        <v/>
      </c>
      <c r="CH30" s="53"/>
      <c r="CI30" s="139" t="str">
        <f>IF(IFERROR(VLOOKUP(CH$3&amp;CH30,都馬連編集用!$B$13:$C$49,2,FALSE),"")=0,"",(IFERROR(VLOOKUP(CH$3&amp;CH30,都馬連編集用!$B$13:$C$49,2,FALSE),"")))</f>
        <v/>
      </c>
      <c r="CJ30" s="53"/>
      <c r="CK30" s="139" t="str">
        <f>IF(IFERROR(VLOOKUP(CJ$3&amp;CJ30,都馬連編集用!$B$13:$C$49,2,FALSE),"")=0,"",(IFERROR(VLOOKUP(CJ$3&amp;CJ30,都馬連編集用!$B$13:$C$49,2,FALSE),"")))</f>
        <v/>
      </c>
      <c r="CL30" s="53"/>
      <c r="CM30" s="139" t="str">
        <f>IF(IFERROR(VLOOKUP(CL$3&amp;CL30,都馬連編集用!$B$13:$C$49,2,FALSE),"")=0,"",(IFERROR(VLOOKUP(CL$3&amp;CL30,都馬連編集用!$B$13:$C$49,2,FALSE),"")))</f>
        <v/>
      </c>
      <c r="CN30" s="53"/>
      <c r="CO30" s="139" t="str">
        <f>IF(IFERROR(VLOOKUP(CN$3&amp;CN30,都馬連編集用!$B$13:$C$49,2,FALSE),"")=0,"",(IFERROR(VLOOKUP(CN$3&amp;CN30,都馬連編集用!$B$13:$C$49,2,FALSE),"")))</f>
        <v/>
      </c>
      <c r="CP30" s="53"/>
      <c r="CQ30" s="139" t="str">
        <f>IF(IFERROR(VLOOKUP(CP$3&amp;CP30,都馬連編集用!$B$13:$C$49,2,FALSE),"")=0,"",(IFERROR(VLOOKUP(CP$3&amp;CP30,都馬連編集用!$B$13:$C$49,2,FALSE),"")))</f>
        <v/>
      </c>
      <c r="CR30" s="53"/>
      <c r="CS30" s="139" t="str">
        <f>IF(IFERROR(VLOOKUP(CR$3&amp;CR30,都馬連編集用!$B$13:$C$49,2,FALSE),"")=0,"",(IFERROR(VLOOKUP(CR$3&amp;CR30,都馬連編集用!$B$13:$C$49,2,FALSE),"")))</f>
        <v/>
      </c>
      <c r="CT30" s="53"/>
      <c r="CU30" s="139" t="str">
        <f>IF(IFERROR(VLOOKUP(CT$3&amp;CT30,都馬連編集用!$B$13:$C$49,2,FALSE),"")=0,"",(IFERROR(VLOOKUP(CT$3&amp;CT30,都馬連編集用!$B$13:$C$49,2,FALSE),"")))</f>
        <v/>
      </c>
      <c r="CV30" s="53"/>
      <c r="CW30" s="139" t="str">
        <f>IF(IFERROR(VLOOKUP(CV$3&amp;CV30,都馬連編集用!$B$13:$C$49,2,FALSE),"")=0,"",(IFERROR(VLOOKUP(CV$3&amp;CV30,都馬連編集用!$B$13:$C$49,2,FALSE),"")))</f>
        <v/>
      </c>
      <c r="CX30" s="53"/>
      <c r="CY30" s="139" t="str">
        <f>IF(IFERROR(VLOOKUP(CX$3&amp;CX30,都馬連編集用!$B$13:$C$49,2,FALSE),"")=0,"",(IFERROR(VLOOKUP(CX$3&amp;CX30,都馬連編集用!$B$13:$C$49,2,FALSE),"")))</f>
        <v/>
      </c>
      <c r="CZ30" s="53"/>
      <c r="DA30" s="139" t="str">
        <f>IF(IFERROR(VLOOKUP(CZ$3&amp;CZ30,都馬連編集用!$B$13:$C$49,2,FALSE),"")=0,"",(IFERROR(VLOOKUP(CZ$3&amp;CZ30,都馬連編集用!$B$13:$C$49,2,FALSE),"")))</f>
        <v/>
      </c>
      <c r="DB30" s="53"/>
      <c r="DC30" s="139" t="str">
        <f>IF(IFERROR(VLOOKUP(DB$3&amp;DB30,都馬連編集用!$B$13:$C$49,2,FALSE),"")=0,"",(IFERROR(VLOOKUP(DB$3&amp;DB30,都馬連編集用!$B$13:$C$49,2,FALSE),"")))</f>
        <v/>
      </c>
      <c r="DD30" s="53"/>
      <c r="DE30" s="139" t="str">
        <f>IF(IFERROR(VLOOKUP(DD$3&amp;DD30,都馬連編集用!$B$13:$C$49,2,FALSE),"")=0,"",(IFERROR(VLOOKUP(DD$3&amp;DD30,都馬連編集用!$B$13:$C$49,2,FALSE),"")))</f>
        <v/>
      </c>
      <c r="DF30" s="53"/>
      <c r="DG30" s="139" t="str">
        <f>IF(IFERROR(VLOOKUP(DF$3&amp;DF30,都馬連編集用!$B$13:$C$49,2,FALSE),"")=0,"",(IFERROR(VLOOKUP(DF$3&amp;DF30,都馬連編集用!$B$13:$C$49,2,FALSE),"")))</f>
        <v/>
      </c>
      <c r="DH30" s="53"/>
      <c r="DI30" s="139" t="str">
        <f>IF(IFERROR(VLOOKUP(DH$3&amp;DH30,都馬連編集用!$B$13:$C$49,2,FALSE),"")=0,"",(IFERROR(VLOOKUP(DH$3&amp;DH30,都馬連編集用!$B$13:$C$49,2,FALSE),"")))</f>
        <v/>
      </c>
      <c r="DJ30" s="53"/>
      <c r="DK30" s="139" t="str">
        <f>IF(IFERROR(VLOOKUP(DJ$3&amp;DJ30,都馬連編集用!$B$13:$C$49,2,FALSE),"")=0,"",(IFERROR(VLOOKUP(DJ$3&amp;DJ30,都馬連編集用!$B$13:$C$49,2,FALSE),"")))</f>
        <v/>
      </c>
      <c r="DL30" s="53"/>
      <c r="DM30" s="139" t="str">
        <f>IF(IFERROR(VLOOKUP(DL$3&amp;DL30,都馬連編集用!$B$13:$C$49,2,FALSE),"")=0,"",(IFERROR(VLOOKUP(DL$3&amp;DL30,都馬連編集用!$B$13:$C$49,2,FALSE),"")))</f>
        <v/>
      </c>
      <c r="DN30" s="53"/>
      <c r="DO30" s="139" t="str">
        <f>IF(IFERROR(VLOOKUP(DN$3&amp;DN30,都馬連編集用!$B$13:$C$49,2,FALSE),"")=0,"",(IFERROR(VLOOKUP(DN$3&amp;DN30,都馬連編集用!$B$13:$C$49,2,FALSE),"")))</f>
        <v/>
      </c>
      <c r="DP30" s="53"/>
    </row>
    <row r="31" spans="1:120" ht="30.6" customHeight="1" x14ac:dyDescent="0.2">
      <c r="A31" s="34">
        <v>26</v>
      </c>
      <c r="D31" s="34">
        <f t="shared" si="53"/>
        <v>0</v>
      </c>
      <c r="F31" s="121"/>
      <c r="G31" s="141" t="str">
        <f>IFERROR(VLOOKUP(F31,'申込書2（馬匹・選手）'!$B$5:$D$54,3,FALSE),"")</f>
        <v/>
      </c>
      <c r="H31" s="121"/>
      <c r="I31" s="140" t="str">
        <f>IFERROR(VLOOKUP(H31,'申込書2（馬匹・選手）'!$F$5:$H$54,3,FALSE),"")</f>
        <v/>
      </c>
      <c r="J31" s="102" t="str">
        <f t="shared" si="54"/>
        <v/>
      </c>
      <c r="K31" s="107" t="str">
        <f>IFERROR(VLOOKUP(I31,'申込書2（馬匹・選手）'!$F$5:$H$54,3,FALSE),"")</f>
        <v/>
      </c>
      <c r="L31" s="53"/>
      <c r="M31" s="139" t="str">
        <f>IF(IFERROR(VLOOKUP(L$3&amp;L31,都馬連編集用!$B$13:$C$49,2,FALSE),"")=0,"",(IFERROR(VLOOKUP(L$3&amp;L31,都馬連編集用!$B$13:$C$49,2,FALSE),"")))</f>
        <v/>
      </c>
      <c r="N31" s="53"/>
      <c r="O31" s="139" t="str">
        <f>IF(IFERROR(VLOOKUP(N$3&amp;N31,都馬連編集用!$B$13:$C$49,2,FALSE),"")=0,"",(IFERROR(VLOOKUP(N$3&amp;N31,都馬連編集用!$B$13:$C$49,2,FALSE),"")))</f>
        <v/>
      </c>
      <c r="P31" s="53"/>
      <c r="Q31" s="139" t="str">
        <f>IF(IFERROR(VLOOKUP(P$3&amp;P31,都馬連編集用!$B$13:$C$49,2,FALSE),"")=0,"",(IFERROR(VLOOKUP(P$3&amp;P31,都馬連編集用!$B$13:$C$49,2,FALSE),"")))</f>
        <v/>
      </c>
      <c r="R31" s="53"/>
      <c r="S31" s="139" t="str">
        <f>IF(IFERROR(VLOOKUP(R$3&amp;R31,都馬連編集用!$B$13:$C$49,2,FALSE),"")=0,"",(IFERROR(VLOOKUP(R$3&amp;R31,都馬連編集用!$B$13:$C$49,2,FALSE),"")))</f>
        <v/>
      </c>
      <c r="T31" s="53"/>
      <c r="U31" s="139" t="str">
        <f>IF(IFERROR(VLOOKUP(T$3&amp;T31,都馬連編集用!$B$13:$C$49,2,FALSE),"")=0,"",(IFERROR(VLOOKUP(T$3&amp;T31,都馬連編集用!$B$13:$C$49,2,FALSE),"")))</f>
        <v/>
      </c>
      <c r="V31" s="53"/>
      <c r="W31" s="139" t="str">
        <f>IF(IFERROR(VLOOKUP(V$3&amp;V31,都馬連編集用!$B$13:$C$49,2,FALSE),"")=0,"",(IFERROR(VLOOKUP(V$3&amp;V31,都馬連編集用!$B$13:$C$49,2,FALSE),"")))</f>
        <v/>
      </c>
      <c r="X31" s="53"/>
      <c r="Y31" s="139" t="str">
        <f>IF(IFERROR(VLOOKUP(X$3&amp;X31,都馬連編集用!$B$13:$C$49,2,FALSE),"")=0,"",(IFERROR(VLOOKUP(X$3&amp;X31,都馬連編集用!$B$13:$C$49,2,FALSE),"")))</f>
        <v/>
      </c>
      <c r="Z31" s="53"/>
      <c r="AA31" s="139" t="str">
        <f>IF(IFERROR(VLOOKUP(Z$3&amp;Z31,都馬連編集用!$B$13:$C$49,2,FALSE),"")=0,"",(IFERROR(VLOOKUP(Z$3&amp;Z31,都馬連編集用!$B$13:$C$49,2,FALSE),"")))</f>
        <v/>
      </c>
      <c r="AB31" s="53"/>
      <c r="AC31" s="139" t="str">
        <f>IF(IFERROR(VLOOKUP(AB$3&amp;AB31,都馬連編集用!$B$13:$C$49,2,FALSE),"")=0,"",(IFERROR(VLOOKUP(AB$3&amp;AB31,都馬連編集用!$B$13:$C$49,2,FALSE),"")))</f>
        <v/>
      </c>
      <c r="AD31" s="53"/>
      <c r="AE31" s="139" t="str">
        <f>IF(IFERROR(VLOOKUP(AD$3&amp;AD31,都馬連編集用!$B$13:$C$49,2,FALSE),"")=0,"",(IFERROR(VLOOKUP(AD$3&amp;AD31,都馬連編集用!$B$13:$C$49,2,FALSE),"")))</f>
        <v/>
      </c>
      <c r="AF31" s="53"/>
      <c r="AG31" s="139" t="str">
        <f>IF(IFERROR(VLOOKUP(AF$3&amp;AF31,都馬連編集用!$B$13:$C$49,2,FALSE),"")=0,"",(IFERROR(VLOOKUP(AF$3&amp;AF31,都馬連編集用!$B$13:$C$49,2,FALSE),"")))</f>
        <v/>
      </c>
      <c r="AH31" s="53"/>
      <c r="AI31" s="139" t="str">
        <f>IF(IFERROR(VLOOKUP(AH$3&amp;AH31,都馬連編集用!$B$13:$C$49,2,FALSE),"")=0,"",(IFERROR(VLOOKUP(AH$3&amp;AH31,都馬連編集用!$B$13:$C$49,2,FALSE),"")))</f>
        <v/>
      </c>
      <c r="AJ31" s="53"/>
      <c r="AK31" s="139" t="str">
        <f>IF(IFERROR(VLOOKUP(AJ$3&amp;AJ31,都馬連編集用!$B$13:$C$49,2,FALSE),"")=0,"",(IFERROR(VLOOKUP(AJ$3&amp;AJ31,都馬連編集用!$B$13:$C$49,2,FALSE),"")))</f>
        <v/>
      </c>
      <c r="AL31" s="53"/>
      <c r="AM31" s="139" t="str">
        <f>IF(IFERROR(VLOOKUP(AL$3&amp;AL31,都馬連編集用!$B$13:$C$49,2,FALSE),"")=0,"",(IFERROR(VLOOKUP(AL$3&amp;AL31,都馬連編集用!$B$13:$C$49,2,FALSE),"")))</f>
        <v/>
      </c>
      <c r="AN31" s="53"/>
      <c r="AO31" s="139" t="str">
        <f>IF(IFERROR(VLOOKUP(AN$3&amp;AN31,都馬連編集用!$B$13:$C$49,2,FALSE),"")=0,"",(IFERROR(VLOOKUP(AN$3&amp;AN31,都馬連編集用!$B$13:$C$49,2,FALSE),"")))</f>
        <v/>
      </c>
      <c r="AP31" s="53"/>
      <c r="AQ31" s="139" t="str">
        <f>IF(IFERROR(VLOOKUP(AP$3&amp;AP31,都馬連編集用!$B$13:$C$49,2,FALSE),"")=0,"",(IFERROR(VLOOKUP(AP$3&amp;AP31,都馬連編集用!$B$13:$C$49,2,FALSE),"")))</f>
        <v/>
      </c>
      <c r="AR31" s="53"/>
      <c r="AS31" s="139" t="str">
        <f>IF(IFERROR(VLOOKUP(AR$3&amp;AR31,都馬連編集用!$B$13:$C$49,2,FALSE),"")=0,"",(IFERROR(VLOOKUP(AR$3&amp;AR31,都馬連編集用!$B$13:$C$49,2,FALSE),"")))</f>
        <v/>
      </c>
      <c r="AT31" s="53"/>
      <c r="AU31" s="139" t="str">
        <f>IF(IFERROR(VLOOKUP(AT$3&amp;AT31,都馬連編集用!$B$13:$C$49,2,FALSE),"")=0,"",(IFERROR(VLOOKUP(AT$3&amp;AT31,都馬連編集用!$B$13:$C$49,2,FALSE),"")))</f>
        <v/>
      </c>
      <c r="AV31" s="53"/>
      <c r="AW31" s="139" t="str">
        <f>IF(IFERROR(VLOOKUP(AV$3&amp;AV31,都馬連編集用!$B$13:$C$49,2,FALSE),"")=0,"",(IFERROR(VLOOKUP(AV$3&amp;AV31,都馬連編集用!$B$13:$C$49,2,FALSE),"")))</f>
        <v/>
      </c>
      <c r="AX31" s="53"/>
      <c r="AY31" s="139" t="str">
        <f>IF(IFERROR(VLOOKUP(AX$3&amp;AX31,都馬連編集用!$B$13:$C$49,2,FALSE),"")=0,"",(IFERROR(VLOOKUP(AX$3&amp;AX31,都馬連編集用!$B$13:$C$49,2,FALSE),"")))</f>
        <v/>
      </c>
      <c r="AZ31" s="53"/>
      <c r="BA31" s="139" t="str">
        <f>IF(IFERROR(VLOOKUP(AZ$3&amp;AZ31,都馬連編集用!$B$13:$C$49,2,FALSE),"")=0,"",(IFERROR(VLOOKUP(AZ$3&amp;AZ31,都馬連編集用!$B$13:$C$49,2,FALSE),"")))</f>
        <v/>
      </c>
      <c r="BB31" s="53"/>
      <c r="BC31" s="139" t="str">
        <f>IF(IFERROR(VLOOKUP(BB$3&amp;BB31,都馬連編集用!$B$13:$C$49,2,FALSE),"")=0,"",(IFERROR(VLOOKUP(BB$3&amp;BB31,都馬連編集用!$B$13:$C$49,2,FALSE),"")))</f>
        <v/>
      </c>
      <c r="BD31" s="53"/>
      <c r="BE31" s="139" t="str">
        <f>IF(IFERROR(VLOOKUP(BD$3&amp;BD31,都馬連編集用!$B$13:$C$49,2,FALSE),"")=0,"",(IFERROR(VLOOKUP(BD$3&amp;BD31,都馬連編集用!$B$13:$C$49,2,FALSE),"")))</f>
        <v/>
      </c>
      <c r="BF31" s="53"/>
      <c r="BG31" s="139" t="str">
        <f>IF(IFERROR(VLOOKUP(BF$3&amp;BF31,都馬連編集用!$B$13:$C$49,2,FALSE),"")=0,"",(IFERROR(VLOOKUP(BF$3&amp;BF31,都馬連編集用!$B$13:$C$49,2,FALSE),"")))</f>
        <v/>
      </c>
      <c r="BH31" s="53"/>
      <c r="BI31" s="139" t="str">
        <f>IF(IFERROR(VLOOKUP(BH$3&amp;BH31,都馬連編集用!$B$13:$C$49,2,FALSE),"")=0,"",(IFERROR(VLOOKUP(BH$3&amp;BH31,都馬連編集用!$B$13:$C$49,2,FALSE),"")))</f>
        <v/>
      </c>
      <c r="BJ31" s="53"/>
      <c r="BK31" s="139" t="str">
        <f>IF(IFERROR(VLOOKUP(BJ$3&amp;BJ31,都馬連編集用!$B$13:$C$49,2,FALSE),"")=0,"",(IFERROR(VLOOKUP(BJ$3&amp;BJ31,都馬連編集用!$B$13:$C$49,2,FALSE),"")))</f>
        <v/>
      </c>
      <c r="BL31" s="53"/>
      <c r="BM31" s="139" t="str">
        <f>IF(IFERROR(VLOOKUP(BL$3&amp;BL31,都馬連編集用!$B$13:$C$49,2,FALSE),"")=0,"",(IFERROR(VLOOKUP(BL$3&amp;BL31,都馬連編集用!$B$13:$C$49,2,FALSE),"")))</f>
        <v/>
      </c>
      <c r="BN31" s="53"/>
      <c r="BO31" s="139" t="str">
        <f>IF(IFERROR(VLOOKUP(BN$3&amp;BN31,都馬連編集用!$B$13:$C$49,2,FALSE),"")=0,"",(IFERROR(VLOOKUP(BN$3&amp;BN31,都馬連編集用!$B$13:$C$49,2,FALSE),"")))</f>
        <v/>
      </c>
      <c r="BP31" s="53"/>
      <c r="BQ31" s="139" t="str">
        <f>IF(IFERROR(VLOOKUP(BP$3&amp;BP31,都馬連編集用!$B$13:$C$49,2,FALSE),"")=0,"",(IFERROR(VLOOKUP(BP$3&amp;BP31,都馬連編集用!$B$13:$C$49,2,FALSE),"")))</f>
        <v/>
      </c>
      <c r="BR31" s="53"/>
      <c r="BS31" s="139" t="str">
        <f>IF(IFERROR(VLOOKUP(BR$3&amp;BR31,都馬連編集用!$B$13:$C$49,2,FALSE),"")=0,"",(IFERROR(VLOOKUP(BR$3&amp;BR31,都馬連編集用!$B$13:$C$49,2,FALSE),"")))</f>
        <v/>
      </c>
      <c r="BT31" s="53"/>
      <c r="BU31" s="139" t="str">
        <f>IF(IFERROR(VLOOKUP(BT$3&amp;BT31,都馬連編集用!$B$13:$C$49,2,FALSE),"")=0,"",(IFERROR(VLOOKUP(BT$3&amp;BT31,都馬連編集用!$B$13:$C$49,2,FALSE),"")))</f>
        <v/>
      </c>
      <c r="BV31" s="53"/>
      <c r="BW31" s="139" t="str">
        <f>IF(IFERROR(VLOOKUP(BV$3&amp;BV31,都馬連編集用!$B$13:$C$49,2,FALSE),"")=0,"",(IFERROR(VLOOKUP(BV$3&amp;BV31,都馬連編集用!$B$13:$C$49,2,FALSE),"")))</f>
        <v/>
      </c>
      <c r="BX31" s="53"/>
      <c r="BY31" s="139" t="str">
        <f>IF(IFERROR(VLOOKUP(BX$3&amp;BX31,都馬連編集用!$B$13:$C$49,2,FALSE),"")=0,"",(IFERROR(VLOOKUP(BX$3&amp;BX31,都馬連編集用!$B$13:$C$49,2,FALSE),"")))</f>
        <v/>
      </c>
      <c r="BZ31" s="53"/>
      <c r="CA31" s="139" t="str">
        <f>IF(IFERROR(VLOOKUP(BZ$3&amp;BZ31,都馬連編集用!$B$13:$C$49,2,FALSE),"")=0,"",(IFERROR(VLOOKUP(BZ$3&amp;BZ31,都馬連編集用!$B$13:$C$49,2,FALSE),"")))</f>
        <v/>
      </c>
      <c r="CB31" s="53"/>
      <c r="CC31" s="139" t="str">
        <f>IF(IFERROR(VLOOKUP(CB$3&amp;CB31,都馬連編集用!$B$13:$C$49,2,FALSE),"")=0,"",(IFERROR(VLOOKUP(CB$3&amp;CB31,都馬連編集用!$B$13:$C$49,2,FALSE),"")))</f>
        <v/>
      </c>
      <c r="CD31" s="53"/>
      <c r="CE31" s="139" t="str">
        <f>IF(IFERROR(VLOOKUP(CD$3&amp;CD31,都馬連編集用!$B$13:$C$49,2,FALSE),"")=0,"",(IFERROR(VLOOKUP(CD$3&amp;CD31,都馬連編集用!$B$13:$C$49,2,FALSE),"")))</f>
        <v/>
      </c>
      <c r="CF31" s="53"/>
      <c r="CG31" s="139" t="str">
        <f>IF(IFERROR(VLOOKUP(CF$3&amp;CF31,都馬連編集用!$B$13:$C$49,2,FALSE),"")=0,"",(IFERROR(VLOOKUP(CF$3&amp;CF31,都馬連編集用!$B$13:$C$49,2,FALSE),"")))</f>
        <v/>
      </c>
      <c r="CH31" s="53"/>
      <c r="CI31" s="139" t="str">
        <f>IF(IFERROR(VLOOKUP(CH$3&amp;CH31,都馬連編集用!$B$13:$C$49,2,FALSE),"")=0,"",(IFERROR(VLOOKUP(CH$3&amp;CH31,都馬連編集用!$B$13:$C$49,2,FALSE),"")))</f>
        <v/>
      </c>
      <c r="CJ31" s="53"/>
      <c r="CK31" s="139" t="str">
        <f>IF(IFERROR(VLOOKUP(CJ$3&amp;CJ31,都馬連編集用!$B$13:$C$49,2,FALSE),"")=0,"",(IFERROR(VLOOKUP(CJ$3&amp;CJ31,都馬連編集用!$B$13:$C$49,2,FALSE),"")))</f>
        <v/>
      </c>
      <c r="CL31" s="53"/>
      <c r="CM31" s="139" t="str">
        <f>IF(IFERROR(VLOOKUP(CL$3&amp;CL31,都馬連編集用!$B$13:$C$49,2,FALSE),"")=0,"",(IFERROR(VLOOKUP(CL$3&amp;CL31,都馬連編集用!$B$13:$C$49,2,FALSE),"")))</f>
        <v/>
      </c>
      <c r="CN31" s="53"/>
      <c r="CO31" s="139" t="str">
        <f>IF(IFERROR(VLOOKUP(CN$3&amp;CN31,都馬連編集用!$B$13:$C$49,2,FALSE),"")=0,"",(IFERROR(VLOOKUP(CN$3&amp;CN31,都馬連編集用!$B$13:$C$49,2,FALSE),"")))</f>
        <v/>
      </c>
      <c r="CP31" s="53"/>
      <c r="CQ31" s="139" t="str">
        <f>IF(IFERROR(VLOOKUP(CP$3&amp;CP31,都馬連編集用!$B$13:$C$49,2,FALSE),"")=0,"",(IFERROR(VLOOKUP(CP$3&amp;CP31,都馬連編集用!$B$13:$C$49,2,FALSE),"")))</f>
        <v/>
      </c>
      <c r="CR31" s="53"/>
      <c r="CS31" s="139" t="str">
        <f>IF(IFERROR(VLOOKUP(CR$3&amp;CR31,都馬連編集用!$B$13:$C$49,2,FALSE),"")=0,"",(IFERROR(VLOOKUP(CR$3&amp;CR31,都馬連編集用!$B$13:$C$49,2,FALSE),"")))</f>
        <v/>
      </c>
      <c r="CT31" s="53"/>
      <c r="CU31" s="139" t="str">
        <f>IF(IFERROR(VLOOKUP(CT$3&amp;CT31,都馬連編集用!$B$13:$C$49,2,FALSE),"")=0,"",(IFERROR(VLOOKUP(CT$3&amp;CT31,都馬連編集用!$B$13:$C$49,2,FALSE),"")))</f>
        <v/>
      </c>
      <c r="CV31" s="53"/>
      <c r="CW31" s="139" t="str">
        <f>IF(IFERROR(VLOOKUP(CV$3&amp;CV31,都馬連編集用!$B$13:$C$49,2,FALSE),"")=0,"",(IFERROR(VLOOKUP(CV$3&amp;CV31,都馬連編集用!$B$13:$C$49,2,FALSE),"")))</f>
        <v/>
      </c>
      <c r="CX31" s="53"/>
      <c r="CY31" s="139" t="str">
        <f>IF(IFERROR(VLOOKUP(CX$3&amp;CX31,都馬連編集用!$B$13:$C$49,2,FALSE),"")=0,"",(IFERROR(VLOOKUP(CX$3&amp;CX31,都馬連編集用!$B$13:$C$49,2,FALSE),"")))</f>
        <v/>
      </c>
      <c r="CZ31" s="53"/>
      <c r="DA31" s="139" t="str">
        <f>IF(IFERROR(VLOOKUP(CZ$3&amp;CZ31,都馬連編集用!$B$13:$C$49,2,FALSE),"")=0,"",(IFERROR(VLOOKUP(CZ$3&amp;CZ31,都馬連編集用!$B$13:$C$49,2,FALSE),"")))</f>
        <v/>
      </c>
      <c r="DB31" s="53"/>
      <c r="DC31" s="139" t="str">
        <f>IF(IFERROR(VLOOKUP(DB$3&amp;DB31,都馬連編集用!$B$13:$C$49,2,FALSE),"")=0,"",(IFERROR(VLOOKUP(DB$3&amp;DB31,都馬連編集用!$B$13:$C$49,2,FALSE),"")))</f>
        <v/>
      </c>
      <c r="DD31" s="53"/>
      <c r="DE31" s="139" t="str">
        <f>IF(IFERROR(VLOOKUP(DD$3&amp;DD31,都馬連編集用!$B$13:$C$49,2,FALSE),"")=0,"",(IFERROR(VLOOKUP(DD$3&amp;DD31,都馬連編集用!$B$13:$C$49,2,FALSE),"")))</f>
        <v/>
      </c>
      <c r="DF31" s="53"/>
      <c r="DG31" s="139" t="str">
        <f>IF(IFERROR(VLOOKUP(DF$3&amp;DF31,都馬連編集用!$B$13:$C$49,2,FALSE),"")=0,"",(IFERROR(VLOOKUP(DF$3&amp;DF31,都馬連編集用!$B$13:$C$49,2,FALSE),"")))</f>
        <v/>
      </c>
      <c r="DH31" s="53"/>
      <c r="DI31" s="139" t="str">
        <f>IF(IFERROR(VLOOKUP(DH$3&amp;DH31,都馬連編集用!$B$13:$C$49,2,FALSE),"")=0,"",(IFERROR(VLOOKUP(DH$3&amp;DH31,都馬連編集用!$B$13:$C$49,2,FALSE),"")))</f>
        <v/>
      </c>
      <c r="DJ31" s="53"/>
      <c r="DK31" s="139" t="str">
        <f>IF(IFERROR(VLOOKUP(DJ$3&amp;DJ31,都馬連編集用!$B$13:$C$49,2,FALSE),"")=0,"",(IFERROR(VLOOKUP(DJ$3&amp;DJ31,都馬連編集用!$B$13:$C$49,2,FALSE),"")))</f>
        <v/>
      </c>
      <c r="DL31" s="53"/>
      <c r="DM31" s="139" t="str">
        <f>IF(IFERROR(VLOOKUP(DL$3&amp;DL31,都馬連編集用!$B$13:$C$49,2,FALSE),"")=0,"",(IFERROR(VLOOKUP(DL$3&amp;DL31,都馬連編集用!$B$13:$C$49,2,FALSE),"")))</f>
        <v/>
      </c>
      <c r="DN31" s="53"/>
      <c r="DO31" s="139" t="str">
        <f>IF(IFERROR(VLOOKUP(DN$3&amp;DN31,都馬連編集用!$B$13:$C$49,2,FALSE),"")=0,"",(IFERROR(VLOOKUP(DN$3&amp;DN31,都馬連編集用!$B$13:$C$49,2,FALSE),"")))</f>
        <v/>
      </c>
      <c r="DP31" s="53"/>
    </row>
    <row r="32" spans="1:120" ht="30.6" customHeight="1" x14ac:dyDescent="0.2">
      <c r="A32" s="34">
        <v>27</v>
      </c>
      <c r="D32" s="34">
        <f t="shared" si="53"/>
        <v>0</v>
      </c>
      <c r="F32" s="121"/>
      <c r="G32" s="141" t="str">
        <f>IFERROR(VLOOKUP(F32,'申込書2（馬匹・選手）'!$B$5:$D$54,3,FALSE),"")</f>
        <v/>
      </c>
      <c r="H32" s="121"/>
      <c r="I32" s="140" t="str">
        <f>IFERROR(VLOOKUP(H32,'申込書2（馬匹・選手）'!$F$5:$H$54,3,FALSE),"")</f>
        <v/>
      </c>
      <c r="J32" s="102" t="str">
        <f t="shared" si="54"/>
        <v/>
      </c>
      <c r="K32" s="107" t="str">
        <f>IFERROR(VLOOKUP(I32,'申込書2（馬匹・選手）'!$F$5:$H$54,3,FALSE),"")</f>
        <v/>
      </c>
      <c r="L32" s="53"/>
      <c r="M32" s="139" t="str">
        <f>IF(IFERROR(VLOOKUP(L$3&amp;L32,都馬連編集用!$B$13:$C$49,2,FALSE),"")=0,"",(IFERROR(VLOOKUP(L$3&amp;L32,都馬連編集用!$B$13:$C$49,2,FALSE),"")))</f>
        <v/>
      </c>
      <c r="N32" s="53"/>
      <c r="O32" s="139" t="str">
        <f>IF(IFERROR(VLOOKUP(N$3&amp;N32,都馬連編集用!$B$13:$C$49,2,FALSE),"")=0,"",(IFERROR(VLOOKUP(N$3&amp;N32,都馬連編集用!$B$13:$C$49,2,FALSE),"")))</f>
        <v/>
      </c>
      <c r="P32" s="53"/>
      <c r="Q32" s="139" t="str">
        <f>IF(IFERROR(VLOOKUP(P$3&amp;P32,都馬連編集用!$B$13:$C$49,2,FALSE),"")=0,"",(IFERROR(VLOOKUP(P$3&amp;P32,都馬連編集用!$B$13:$C$49,2,FALSE),"")))</f>
        <v/>
      </c>
      <c r="R32" s="53"/>
      <c r="S32" s="139" t="str">
        <f>IF(IFERROR(VLOOKUP(R$3&amp;R32,都馬連編集用!$B$13:$C$49,2,FALSE),"")=0,"",(IFERROR(VLOOKUP(R$3&amp;R32,都馬連編集用!$B$13:$C$49,2,FALSE),"")))</f>
        <v/>
      </c>
      <c r="T32" s="53"/>
      <c r="U32" s="139" t="str">
        <f>IF(IFERROR(VLOOKUP(T$3&amp;T32,都馬連編集用!$B$13:$C$49,2,FALSE),"")=0,"",(IFERROR(VLOOKUP(T$3&amp;T32,都馬連編集用!$B$13:$C$49,2,FALSE),"")))</f>
        <v/>
      </c>
      <c r="V32" s="53"/>
      <c r="W32" s="139" t="str">
        <f>IF(IFERROR(VLOOKUP(V$3&amp;V32,都馬連編集用!$B$13:$C$49,2,FALSE),"")=0,"",(IFERROR(VLOOKUP(V$3&amp;V32,都馬連編集用!$B$13:$C$49,2,FALSE),"")))</f>
        <v/>
      </c>
      <c r="X32" s="53"/>
      <c r="Y32" s="139" t="str">
        <f>IF(IFERROR(VLOOKUP(X$3&amp;X32,都馬連編集用!$B$13:$C$49,2,FALSE),"")=0,"",(IFERROR(VLOOKUP(X$3&amp;X32,都馬連編集用!$B$13:$C$49,2,FALSE),"")))</f>
        <v/>
      </c>
      <c r="Z32" s="53"/>
      <c r="AA32" s="139" t="str">
        <f>IF(IFERROR(VLOOKUP(Z$3&amp;Z32,都馬連編集用!$B$13:$C$49,2,FALSE),"")=0,"",(IFERROR(VLOOKUP(Z$3&amp;Z32,都馬連編集用!$B$13:$C$49,2,FALSE),"")))</f>
        <v/>
      </c>
      <c r="AB32" s="53"/>
      <c r="AC32" s="139" t="str">
        <f>IF(IFERROR(VLOOKUP(AB$3&amp;AB32,都馬連編集用!$B$13:$C$49,2,FALSE),"")=0,"",(IFERROR(VLOOKUP(AB$3&amp;AB32,都馬連編集用!$B$13:$C$49,2,FALSE),"")))</f>
        <v/>
      </c>
      <c r="AD32" s="53"/>
      <c r="AE32" s="139" t="str">
        <f>IF(IFERROR(VLOOKUP(AD$3&amp;AD32,都馬連編集用!$B$13:$C$49,2,FALSE),"")=0,"",(IFERROR(VLOOKUP(AD$3&amp;AD32,都馬連編集用!$B$13:$C$49,2,FALSE),"")))</f>
        <v/>
      </c>
      <c r="AF32" s="53"/>
      <c r="AG32" s="139" t="str">
        <f>IF(IFERROR(VLOOKUP(AF$3&amp;AF32,都馬連編集用!$B$13:$C$49,2,FALSE),"")=0,"",(IFERROR(VLOOKUP(AF$3&amp;AF32,都馬連編集用!$B$13:$C$49,2,FALSE),"")))</f>
        <v/>
      </c>
      <c r="AH32" s="53"/>
      <c r="AI32" s="139" t="str">
        <f>IF(IFERROR(VLOOKUP(AH$3&amp;AH32,都馬連編集用!$B$13:$C$49,2,FALSE),"")=0,"",(IFERROR(VLOOKUP(AH$3&amp;AH32,都馬連編集用!$B$13:$C$49,2,FALSE),"")))</f>
        <v/>
      </c>
      <c r="AJ32" s="53"/>
      <c r="AK32" s="139" t="str">
        <f>IF(IFERROR(VLOOKUP(AJ$3&amp;AJ32,都馬連編集用!$B$13:$C$49,2,FALSE),"")=0,"",(IFERROR(VLOOKUP(AJ$3&amp;AJ32,都馬連編集用!$B$13:$C$49,2,FALSE),"")))</f>
        <v/>
      </c>
      <c r="AL32" s="53"/>
      <c r="AM32" s="139" t="str">
        <f>IF(IFERROR(VLOOKUP(AL$3&amp;AL32,都馬連編集用!$B$13:$C$49,2,FALSE),"")=0,"",(IFERROR(VLOOKUP(AL$3&amp;AL32,都馬連編集用!$B$13:$C$49,2,FALSE),"")))</f>
        <v/>
      </c>
      <c r="AN32" s="53"/>
      <c r="AO32" s="139" t="str">
        <f>IF(IFERROR(VLOOKUP(AN$3&amp;AN32,都馬連編集用!$B$13:$C$49,2,FALSE),"")=0,"",(IFERROR(VLOOKUP(AN$3&amp;AN32,都馬連編集用!$B$13:$C$49,2,FALSE),"")))</f>
        <v/>
      </c>
      <c r="AP32" s="53"/>
      <c r="AQ32" s="139" t="str">
        <f>IF(IFERROR(VLOOKUP(AP$3&amp;AP32,都馬連編集用!$B$13:$C$49,2,FALSE),"")=0,"",(IFERROR(VLOOKUP(AP$3&amp;AP32,都馬連編集用!$B$13:$C$49,2,FALSE),"")))</f>
        <v/>
      </c>
      <c r="AR32" s="53"/>
      <c r="AS32" s="139" t="str">
        <f>IF(IFERROR(VLOOKUP(AR$3&amp;AR32,都馬連編集用!$B$13:$C$49,2,FALSE),"")=0,"",(IFERROR(VLOOKUP(AR$3&amp;AR32,都馬連編集用!$B$13:$C$49,2,FALSE),"")))</f>
        <v/>
      </c>
      <c r="AT32" s="53"/>
      <c r="AU32" s="139" t="str">
        <f>IF(IFERROR(VLOOKUP(AT$3&amp;AT32,都馬連編集用!$B$13:$C$49,2,FALSE),"")=0,"",(IFERROR(VLOOKUP(AT$3&amp;AT32,都馬連編集用!$B$13:$C$49,2,FALSE),"")))</f>
        <v/>
      </c>
      <c r="AV32" s="53"/>
      <c r="AW32" s="139" t="str">
        <f>IF(IFERROR(VLOOKUP(AV$3&amp;AV32,都馬連編集用!$B$13:$C$49,2,FALSE),"")=0,"",(IFERROR(VLOOKUP(AV$3&amp;AV32,都馬連編集用!$B$13:$C$49,2,FALSE),"")))</f>
        <v/>
      </c>
      <c r="AX32" s="53"/>
      <c r="AY32" s="139" t="str">
        <f>IF(IFERROR(VLOOKUP(AX$3&amp;AX32,都馬連編集用!$B$13:$C$49,2,FALSE),"")=0,"",(IFERROR(VLOOKUP(AX$3&amp;AX32,都馬連編集用!$B$13:$C$49,2,FALSE),"")))</f>
        <v/>
      </c>
      <c r="AZ32" s="53"/>
      <c r="BA32" s="139" t="str">
        <f>IF(IFERROR(VLOOKUP(AZ$3&amp;AZ32,都馬連編集用!$B$13:$C$49,2,FALSE),"")=0,"",(IFERROR(VLOOKUP(AZ$3&amp;AZ32,都馬連編集用!$B$13:$C$49,2,FALSE),"")))</f>
        <v/>
      </c>
      <c r="BB32" s="53"/>
      <c r="BC32" s="139" t="str">
        <f>IF(IFERROR(VLOOKUP(BB$3&amp;BB32,都馬連編集用!$B$13:$C$49,2,FALSE),"")=0,"",(IFERROR(VLOOKUP(BB$3&amp;BB32,都馬連編集用!$B$13:$C$49,2,FALSE),"")))</f>
        <v/>
      </c>
      <c r="BD32" s="53"/>
      <c r="BE32" s="139" t="str">
        <f>IF(IFERROR(VLOOKUP(BD$3&amp;BD32,都馬連編集用!$B$13:$C$49,2,FALSE),"")=0,"",(IFERROR(VLOOKUP(BD$3&amp;BD32,都馬連編集用!$B$13:$C$49,2,FALSE),"")))</f>
        <v/>
      </c>
      <c r="BF32" s="53"/>
      <c r="BG32" s="139" t="str">
        <f>IF(IFERROR(VLOOKUP(BF$3&amp;BF32,都馬連編集用!$B$13:$C$49,2,FALSE),"")=0,"",(IFERROR(VLOOKUP(BF$3&amp;BF32,都馬連編集用!$B$13:$C$49,2,FALSE),"")))</f>
        <v/>
      </c>
      <c r="BH32" s="53"/>
      <c r="BI32" s="139" t="str">
        <f>IF(IFERROR(VLOOKUP(BH$3&amp;BH32,都馬連編集用!$B$13:$C$49,2,FALSE),"")=0,"",(IFERROR(VLOOKUP(BH$3&amp;BH32,都馬連編集用!$B$13:$C$49,2,FALSE),"")))</f>
        <v/>
      </c>
      <c r="BJ32" s="53"/>
      <c r="BK32" s="139" t="str">
        <f>IF(IFERROR(VLOOKUP(BJ$3&amp;BJ32,都馬連編集用!$B$13:$C$49,2,FALSE),"")=0,"",(IFERROR(VLOOKUP(BJ$3&amp;BJ32,都馬連編集用!$B$13:$C$49,2,FALSE),"")))</f>
        <v/>
      </c>
      <c r="BL32" s="53"/>
      <c r="BM32" s="139" t="str">
        <f>IF(IFERROR(VLOOKUP(BL$3&amp;BL32,都馬連編集用!$B$13:$C$49,2,FALSE),"")=0,"",(IFERROR(VLOOKUP(BL$3&amp;BL32,都馬連編集用!$B$13:$C$49,2,FALSE),"")))</f>
        <v/>
      </c>
      <c r="BN32" s="53"/>
      <c r="BO32" s="139" t="str">
        <f>IF(IFERROR(VLOOKUP(BN$3&amp;BN32,都馬連編集用!$B$13:$C$49,2,FALSE),"")=0,"",(IFERROR(VLOOKUP(BN$3&amp;BN32,都馬連編集用!$B$13:$C$49,2,FALSE),"")))</f>
        <v/>
      </c>
      <c r="BP32" s="53"/>
      <c r="BQ32" s="139" t="str">
        <f>IF(IFERROR(VLOOKUP(BP$3&amp;BP32,都馬連編集用!$B$13:$C$49,2,FALSE),"")=0,"",(IFERROR(VLOOKUP(BP$3&amp;BP32,都馬連編集用!$B$13:$C$49,2,FALSE),"")))</f>
        <v/>
      </c>
      <c r="BR32" s="53"/>
      <c r="BS32" s="139" t="str">
        <f>IF(IFERROR(VLOOKUP(BR$3&amp;BR32,都馬連編集用!$B$13:$C$49,2,FALSE),"")=0,"",(IFERROR(VLOOKUP(BR$3&amp;BR32,都馬連編集用!$B$13:$C$49,2,FALSE),"")))</f>
        <v/>
      </c>
      <c r="BT32" s="53"/>
      <c r="BU32" s="139" t="str">
        <f>IF(IFERROR(VLOOKUP(BT$3&amp;BT32,都馬連編集用!$B$13:$C$49,2,FALSE),"")=0,"",(IFERROR(VLOOKUP(BT$3&amp;BT32,都馬連編集用!$B$13:$C$49,2,FALSE),"")))</f>
        <v/>
      </c>
      <c r="BV32" s="53"/>
      <c r="BW32" s="139" t="str">
        <f>IF(IFERROR(VLOOKUP(BV$3&amp;BV32,都馬連編集用!$B$13:$C$49,2,FALSE),"")=0,"",(IFERROR(VLOOKUP(BV$3&amp;BV32,都馬連編集用!$B$13:$C$49,2,FALSE),"")))</f>
        <v/>
      </c>
      <c r="BX32" s="53"/>
      <c r="BY32" s="139" t="str">
        <f>IF(IFERROR(VLOOKUP(BX$3&amp;BX32,都馬連編集用!$B$13:$C$49,2,FALSE),"")=0,"",(IFERROR(VLOOKUP(BX$3&amp;BX32,都馬連編集用!$B$13:$C$49,2,FALSE),"")))</f>
        <v/>
      </c>
      <c r="BZ32" s="53"/>
      <c r="CA32" s="139" t="str">
        <f>IF(IFERROR(VLOOKUP(BZ$3&amp;BZ32,都馬連編集用!$B$13:$C$49,2,FALSE),"")=0,"",(IFERROR(VLOOKUP(BZ$3&amp;BZ32,都馬連編集用!$B$13:$C$49,2,FALSE),"")))</f>
        <v/>
      </c>
      <c r="CB32" s="53"/>
      <c r="CC32" s="139" t="str">
        <f>IF(IFERROR(VLOOKUP(CB$3&amp;CB32,都馬連編集用!$B$13:$C$49,2,FALSE),"")=0,"",(IFERROR(VLOOKUP(CB$3&amp;CB32,都馬連編集用!$B$13:$C$49,2,FALSE),"")))</f>
        <v/>
      </c>
      <c r="CD32" s="53"/>
      <c r="CE32" s="139" t="str">
        <f>IF(IFERROR(VLOOKUP(CD$3&amp;CD32,都馬連編集用!$B$13:$C$49,2,FALSE),"")=0,"",(IFERROR(VLOOKUP(CD$3&amp;CD32,都馬連編集用!$B$13:$C$49,2,FALSE),"")))</f>
        <v/>
      </c>
      <c r="CF32" s="53"/>
      <c r="CG32" s="139" t="str">
        <f>IF(IFERROR(VLOOKUP(CF$3&amp;CF32,都馬連編集用!$B$13:$C$49,2,FALSE),"")=0,"",(IFERROR(VLOOKUP(CF$3&amp;CF32,都馬連編集用!$B$13:$C$49,2,FALSE),"")))</f>
        <v/>
      </c>
      <c r="CH32" s="53"/>
      <c r="CI32" s="139" t="str">
        <f>IF(IFERROR(VLOOKUP(CH$3&amp;CH32,都馬連編集用!$B$13:$C$49,2,FALSE),"")=0,"",(IFERROR(VLOOKUP(CH$3&amp;CH32,都馬連編集用!$B$13:$C$49,2,FALSE),"")))</f>
        <v/>
      </c>
      <c r="CJ32" s="53"/>
      <c r="CK32" s="139" t="str">
        <f>IF(IFERROR(VLOOKUP(CJ$3&amp;CJ32,都馬連編集用!$B$13:$C$49,2,FALSE),"")=0,"",(IFERROR(VLOOKUP(CJ$3&amp;CJ32,都馬連編集用!$B$13:$C$49,2,FALSE),"")))</f>
        <v/>
      </c>
      <c r="CL32" s="53"/>
      <c r="CM32" s="139" t="str">
        <f>IF(IFERROR(VLOOKUP(CL$3&amp;CL32,都馬連編集用!$B$13:$C$49,2,FALSE),"")=0,"",(IFERROR(VLOOKUP(CL$3&amp;CL32,都馬連編集用!$B$13:$C$49,2,FALSE),"")))</f>
        <v/>
      </c>
      <c r="CN32" s="53"/>
      <c r="CO32" s="139" t="str">
        <f>IF(IFERROR(VLOOKUP(CN$3&amp;CN32,都馬連編集用!$B$13:$C$49,2,FALSE),"")=0,"",(IFERROR(VLOOKUP(CN$3&amp;CN32,都馬連編集用!$B$13:$C$49,2,FALSE),"")))</f>
        <v/>
      </c>
      <c r="CP32" s="53"/>
      <c r="CQ32" s="139" t="str">
        <f>IF(IFERROR(VLOOKUP(CP$3&amp;CP32,都馬連編集用!$B$13:$C$49,2,FALSE),"")=0,"",(IFERROR(VLOOKUP(CP$3&amp;CP32,都馬連編集用!$B$13:$C$49,2,FALSE),"")))</f>
        <v/>
      </c>
      <c r="CR32" s="53"/>
      <c r="CS32" s="139" t="str">
        <f>IF(IFERROR(VLOOKUP(CR$3&amp;CR32,都馬連編集用!$B$13:$C$49,2,FALSE),"")=0,"",(IFERROR(VLOOKUP(CR$3&amp;CR32,都馬連編集用!$B$13:$C$49,2,FALSE),"")))</f>
        <v/>
      </c>
      <c r="CT32" s="53"/>
      <c r="CU32" s="139" t="str">
        <f>IF(IFERROR(VLOOKUP(CT$3&amp;CT32,都馬連編集用!$B$13:$C$49,2,FALSE),"")=0,"",(IFERROR(VLOOKUP(CT$3&amp;CT32,都馬連編集用!$B$13:$C$49,2,FALSE),"")))</f>
        <v/>
      </c>
      <c r="CV32" s="53"/>
      <c r="CW32" s="139" t="str">
        <f>IF(IFERROR(VLOOKUP(CV$3&amp;CV32,都馬連編集用!$B$13:$C$49,2,FALSE),"")=0,"",(IFERROR(VLOOKUP(CV$3&amp;CV32,都馬連編集用!$B$13:$C$49,2,FALSE),"")))</f>
        <v/>
      </c>
      <c r="CX32" s="53"/>
      <c r="CY32" s="139" t="str">
        <f>IF(IFERROR(VLOOKUP(CX$3&amp;CX32,都馬連編集用!$B$13:$C$49,2,FALSE),"")=0,"",(IFERROR(VLOOKUP(CX$3&amp;CX32,都馬連編集用!$B$13:$C$49,2,FALSE),"")))</f>
        <v/>
      </c>
      <c r="CZ32" s="53"/>
      <c r="DA32" s="139" t="str">
        <f>IF(IFERROR(VLOOKUP(CZ$3&amp;CZ32,都馬連編集用!$B$13:$C$49,2,FALSE),"")=0,"",(IFERROR(VLOOKUP(CZ$3&amp;CZ32,都馬連編集用!$B$13:$C$49,2,FALSE),"")))</f>
        <v/>
      </c>
      <c r="DB32" s="53"/>
      <c r="DC32" s="139" t="str">
        <f>IF(IFERROR(VLOOKUP(DB$3&amp;DB32,都馬連編集用!$B$13:$C$49,2,FALSE),"")=0,"",(IFERROR(VLOOKUP(DB$3&amp;DB32,都馬連編集用!$B$13:$C$49,2,FALSE),"")))</f>
        <v/>
      </c>
      <c r="DD32" s="53"/>
      <c r="DE32" s="139" t="str">
        <f>IF(IFERROR(VLOOKUP(DD$3&amp;DD32,都馬連編集用!$B$13:$C$49,2,FALSE),"")=0,"",(IFERROR(VLOOKUP(DD$3&amp;DD32,都馬連編集用!$B$13:$C$49,2,FALSE),"")))</f>
        <v/>
      </c>
      <c r="DF32" s="53"/>
      <c r="DG32" s="139" t="str">
        <f>IF(IFERROR(VLOOKUP(DF$3&amp;DF32,都馬連編集用!$B$13:$C$49,2,FALSE),"")=0,"",(IFERROR(VLOOKUP(DF$3&amp;DF32,都馬連編集用!$B$13:$C$49,2,FALSE),"")))</f>
        <v/>
      </c>
      <c r="DH32" s="53"/>
      <c r="DI32" s="139" t="str">
        <f>IF(IFERROR(VLOOKUP(DH$3&amp;DH32,都馬連編集用!$B$13:$C$49,2,FALSE),"")=0,"",(IFERROR(VLOOKUP(DH$3&amp;DH32,都馬連編集用!$B$13:$C$49,2,FALSE),"")))</f>
        <v/>
      </c>
      <c r="DJ32" s="53"/>
      <c r="DK32" s="139" t="str">
        <f>IF(IFERROR(VLOOKUP(DJ$3&amp;DJ32,都馬連編集用!$B$13:$C$49,2,FALSE),"")=0,"",(IFERROR(VLOOKUP(DJ$3&amp;DJ32,都馬連編集用!$B$13:$C$49,2,FALSE),"")))</f>
        <v/>
      </c>
      <c r="DL32" s="53"/>
      <c r="DM32" s="139" t="str">
        <f>IF(IFERROR(VLOOKUP(DL$3&amp;DL32,都馬連編集用!$B$13:$C$49,2,FALSE),"")=0,"",(IFERROR(VLOOKUP(DL$3&amp;DL32,都馬連編集用!$B$13:$C$49,2,FALSE),"")))</f>
        <v/>
      </c>
      <c r="DN32" s="53"/>
      <c r="DO32" s="139" t="str">
        <f>IF(IFERROR(VLOOKUP(DN$3&amp;DN32,都馬連編集用!$B$13:$C$49,2,FALSE),"")=0,"",(IFERROR(VLOOKUP(DN$3&amp;DN32,都馬連編集用!$B$13:$C$49,2,FALSE),"")))</f>
        <v/>
      </c>
      <c r="DP32" s="53"/>
    </row>
    <row r="33" spans="1:120" ht="30.6" customHeight="1" x14ac:dyDescent="0.2">
      <c r="A33" s="34">
        <v>28</v>
      </c>
      <c r="D33" s="34">
        <f t="shared" si="53"/>
        <v>0</v>
      </c>
      <c r="F33" s="121"/>
      <c r="G33" s="141" t="str">
        <f>IFERROR(VLOOKUP(F33,'申込書2（馬匹・選手）'!$B$5:$D$54,3,FALSE),"")</f>
        <v/>
      </c>
      <c r="H33" s="121"/>
      <c r="I33" s="140" t="str">
        <f>IFERROR(VLOOKUP(H33,'申込書2（馬匹・選手）'!$F$5:$H$54,3,FALSE),"")</f>
        <v/>
      </c>
      <c r="J33" s="102" t="str">
        <f t="shared" si="54"/>
        <v/>
      </c>
      <c r="K33" s="107" t="str">
        <f>IFERROR(VLOOKUP(I33,'申込書2（馬匹・選手）'!$F$5:$H$54,3,FALSE),"")</f>
        <v/>
      </c>
      <c r="L33" s="53"/>
      <c r="M33" s="139" t="str">
        <f>IF(IFERROR(VLOOKUP(L$3&amp;L33,都馬連編集用!$B$13:$C$49,2,FALSE),"")=0,"",(IFERROR(VLOOKUP(L$3&amp;L33,都馬連編集用!$B$13:$C$49,2,FALSE),"")))</f>
        <v/>
      </c>
      <c r="N33" s="53"/>
      <c r="O33" s="139" t="str">
        <f>IF(IFERROR(VLOOKUP(N$3&amp;N33,都馬連編集用!$B$13:$C$49,2,FALSE),"")=0,"",(IFERROR(VLOOKUP(N$3&amp;N33,都馬連編集用!$B$13:$C$49,2,FALSE),"")))</f>
        <v/>
      </c>
      <c r="P33" s="53"/>
      <c r="Q33" s="139" t="str">
        <f>IF(IFERROR(VLOOKUP(P$3&amp;P33,都馬連編集用!$B$13:$C$49,2,FALSE),"")=0,"",(IFERROR(VLOOKUP(P$3&amp;P33,都馬連編集用!$B$13:$C$49,2,FALSE),"")))</f>
        <v/>
      </c>
      <c r="R33" s="53"/>
      <c r="S33" s="139" t="str">
        <f>IF(IFERROR(VLOOKUP(R$3&amp;R33,都馬連編集用!$B$13:$C$49,2,FALSE),"")=0,"",(IFERROR(VLOOKUP(R$3&amp;R33,都馬連編集用!$B$13:$C$49,2,FALSE),"")))</f>
        <v/>
      </c>
      <c r="T33" s="53"/>
      <c r="U33" s="139" t="str">
        <f>IF(IFERROR(VLOOKUP(T$3&amp;T33,都馬連編集用!$B$13:$C$49,2,FALSE),"")=0,"",(IFERROR(VLOOKUP(T$3&amp;T33,都馬連編集用!$B$13:$C$49,2,FALSE),"")))</f>
        <v/>
      </c>
      <c r="V33" s="53"/>
      <c r="W33" s="139" t="str">
        <f>IF(IFERROR(VLOOKUP(V$3&amp;V33,都馬連編集用!$B$13:$C$49,2,FALSE),"")=0,"",(IFERROR(VLOOKUP(V$3&amp;V33,都馬連編集用!$B$13:$C$49,2,FALSE),"")))</f>
        <v/>
      </c>
      <c r="X33" s="53"/>
      <c r="Y33" s="139" t="str">
        <f>IF(IFERROR(VLOOKUP(X$3&amp;X33,都馬連編集用!$B$13:$C$49,2,FALSE),"")=0,"",(IFERROR(VLOOKUP(X$3&amp;X33,都馬連編集用!$B$13:$C$49,2,FALSE),"")))</f>
        <v/>
      </c>
      <c r="Z33" s="53"/>
      <c r="AA33" s="139" t="str">
        <f>IF(IFERROR(VLOOKUP(Z$3&amp;Z33,都馬連編集用!$B$13:$C$49,2,FALSE),"")=0,"",(IFERROR(VLOOKUP(Z$3&amp;Z33,都馬連編集用!$B$13:$C$49,2,FALSE),"")))</f>
        <v/>
      </c>
      <c r="AB33" s="53"/>
      <c r="AC33" s="139" t="str">
        <f>IF(IFERROR(VLOOKUP(AB$3&amp;AB33,都馬連編集用!$B$13:$C$49,2,FALSE),"")=0,"",(IFERROR(VLOOKUP(AB$3&amp;AB33,都馬連編集用!$B$13:$C$49,2,FALSE),"")))</f>
        <v/>
      </c>
      <c r="AD33" s="53"/>
      <c r="AE33" s="139" t="str">
        <f>IF(IFERROR(VLOOKUP(AD$3&amp;AD33,都馬連編集用!$B$13:$C$49,2,FALSE),"")=0,"",(IFERROR(VLOOKUP(AD$3&amp;AD33,都馬連編集用!$B$13:$C$49,2,FALSE),"")))</f>
        <v/>
      </c>
      <c r="AF33" s="53"/>
      <c r="AG33" s="139" t="str">
        <f>IF(IFERROR(VLOOKUP(AF$3&amp;AF33,都馬連編集用!$B$13:$C$49,2,FALSE),"")=0,"",(IFERROR(VLOOKUP(AF$3&amp;AF33,都馬連編集用!$B$13:$C$49,2,FALSE),"")))</f>
        <v/>
      </c>
      <c r="AH33" s="53"/>
      <c r="AI33" s="139" t="str">
        <f>IF(IFERROR(VLOOKUP(AH$3&amp;AH33,都馬連編集用!$B$13:$C$49,2,FALSE),"")=0,"",(IFERROR(VLOOKUP(AH$3&amp;AH33,都馬連編集用!$B$13:$C$49,2,FALSE),"")))</f>
        <v/>
      </c>
      <c r="AJ33" s="53"/>
      <c r="AK33" s="139" t="str">
        <f>IF(IFERROR(VLOOKUP(AJ$3&amp;AJ33,都馬連編集用!$B$13:$C$49,2,FALSE),"")=0,"",(IFERROR(VLOOKUP(AJ$3&amp;AJ33,都馬連編集用!$B$13:$C$49,2,FALSE),"")))</f>
        <v/>
      </c>
      <c r="AL33" s="53"/>
      <c r="AM33" s="139" t="str">
        <f>IF(IFERROR(VLOOKUP(AL$3&amp;AL33,都馬連編集用!$B$13:$C$49,2,FALSE),"")=0,"",(IFERROR(VLOOKUP(AL$3&amp;AL33,都馬連編集用!$B$13:$C$49,2,FALSE),"")))</f>
        <v/>
      </c>
      <c r="AN33" s="53"/>
      <c r="AO33" s="139" t="str">
        <f>IF(IFERROR(VLOOKUP(AN$3&amp;AN33,都馬連編集用!$B$13:$C$49,2,FALSE),"")=0,"",(IFERROR(VLOOKUP(AN$3&amp;AN33,都馬連編集用!$B$13:$C$49,2,FALSE),"")))</f>
        <v/>
      </c>
      <c r="AP33" s="53"/>
      <c r="AQ33" s="139" t="str">
        <f>IF(IFERROR(VLOOKUP(AP$3&amp;AP33,都馬連編集用!$B$13:$C$49,2,FALSE),"")=0,"",(IFERROR(VLOOKUP(AP$3&amp;AP33,都馬連編集用!$B$13:$C$49,2,FALSE),"")))</f>
        <v/>
      </c>
      <c r="AR33" s="53"/>
      <c r="AS33" s="139" t="str">
        <f>IF(IFERROR(VLOOKUP(AR$3&amp;AR33,都馬連編集用!$B$13:$C$49,2,FALSE),"")=0,"",(IFERROR(VLOOKUP(AR$3&amp;AR33,都馬連編集用!$B$13:$C$49,2,FALSE),"")))</f>
        <v/>
      </c>
      <c r="AT33" s="53"/>
      <c r="AU33" s="139" t="str">
        <f>IF(IFERROR(VLOOKUP(AT$3&amp;AT33,都馬連編集用!$B$13:$C$49,2,FALSE),"")=0,"",(IFERROR(VLOOKUP(AT$3&amp;AT33,都馬連編集用!$B$13:$C$49,2,FALSE),"")))</f>
        <v/>
      </c>
      <c r="AV33" s="53"/>
      <c r="AW33" s="139" t="str">
        <f>IF(IFERROR(VLOOKUP(AV$3&amp;AV33,都馬連編集用!$B$13:$C$49,2,FALSE),"")=0,"",(IFERROR(VLOOKUP(AV$3&amp;AV33,都馬連編集用!$B$13:$C$49,2,FALSE),"")))</f>
        <v/>
      </c>
      <c r="AX33" s="53"/>
      <c r="AY33" s="139" t="str">
        <f>IF(IFERROR(VLOOKUP(AX$3&amp;AX33,都馬連編集用!$B$13:$C$49,2,FALSE),"")=0,"",(IFERROR(VLOOKUP(AX$3&amp;AX33,都馬連編集用!$B$13:$C$49,2,FALSE),"")))</f>
        <v/>
      </c>
      <c r="AZ33" s="53"/>
      <c r="BA33" s="139" t="str">
        <f>IF(IFERROR(VLOOKUP(AZ$3&amp;AZ33,都馬連編集用!$B$13:$C$49,2,FALSE),"")=0,"",(IFERROR(VLOOKUP(AZ$3&amp;AZ33,都馬連編集用!$B$13:$C$49,2,FALSE),"")))</f>
        <v/>
      </c>
      <c r="BB33" s="53"/>
      <c r="BC33" s="139" t="str">
        <f>IF(IFERROR(VLOOKUP(BB$3&amp;BB33,都馬連編集用!$B$13:$C$49,2,FALSE),"")=0,"",(IFERROR(VLOOKUP(BB$3&amp;BB33,都馬連編集用!$B$13:$C$49,2,FALSE),"")))</f>
        <v/>
      </c>
      <c r="BD33" s="53"/>
      <c r="BE33" s="139" t="str">
        <f>IF(IFERROR(VLOOKUP(BD$3&amp;BD33,都馬連編集用!$B$13:$C$49,2,FALSE),"")=0,"",(IFERROR(VLOOKUP(BD$3&amp;BD33,都馬連編集用!$B$13:$C$49,2,FALSE),"")))</f>
        <v/>
      </c>
      <c r="BF33" s="53"/>
      <c r="BG33" s="139" t="str">
        <f>IF(IFERROR(VLOOKUP(BF$3&amp;BF33,都馬連編集用!$B$13:$C$49,2,FALSE),"")=0,"",(IFERROR(VLOOKUP(BF$3&amp;BF33,都馬連編集用!$B$13:$C$49,2,FALSE),"")))</f>
        <v/>
      </c>
      <c r="BH33" s="53"/>
      <c r="BI33" s="139" t="str">
        <f>IF(IFERROR(VLOOKUP(BH$3&amp;BH33,都馬連編集用!$B$13:$C$49,2,FALSE),"")=0,"",(IFERROR(VLOOKUP(BH$3&amp;BH33,都馬連編集用!$B$13:$C$49,2,FALSE),"")))</f>
        <v/>
      </c>
      <c r="BJ33" s="53"/>
      <c r="BK33" s="139" t="str">
        <f>IF(IFERROR(VLOOKUP(BJ$3&amp;BJ33,都馬連編集用!$B$13:$C$49,2,FALSE),"")=0,"",(IFERROR(VLOOKUP(BJ$3&amp;BJ33,都馬連編集用!$B$13:$C$49,2,FALSE),"")))</f>
        <v/>
      </c>
      <c r="BL33" s="53"/>
      <c r="BM33" s="139" t="str">
        <f>IF(IFERROR(VLOOKUP(BL$3&amp;BL33,都馬連編集用!$B$13:$C$49,2,FALSE),"")=0,"",(IFERROR(VLOOKUP(BL$3&amp;BL33,都馬連編集用!$B$13:$C$49,2,FALSE),"")))</f>
        <v/>
      </c>
      <c r="BN33" s="53"/>
      <c r="BO33" s="139" t="str">
        <f>IF(IFERROR(VLOOKUP(BN$3&amp;BN33,都馬連編集用!$B$13:$C$49,2,FALSE),"")=0,"",(IFERROR(VLOOKUP(BN$3&amp;BN33,都馬連編集用!$B$13:$C$49,2,FALSE),"")))</f>
        <v/>
      </c>
      <c r="BP33" s="53"/>
      <c r="BQ33" s="139" t="str">
        <f>IF(IFERROR(VLOOKUP(BP$3&amp;BP33,都馬連編集用!$B$13:$C$49,2,FALSE),"")=0,"",(IFERROR(VLOOKUP(BP$3&amp;BP33,都馬連編集用!$B$13:$C$49,2,FALSE),"")))</f>
        <v/>
      </c>
      <c r="BR33" s="53"/>
      <c r="BS33" s="139" t="str">
        <f>IF(IFERROR(VLOOKUP(BR$3&amp;BR33,都馬連編集用!$B$13:$C$49,2,FALSE),"")=0,"",(IFERROR(VLOOKUP(BR$3&amp;BR33,都馬連編集用!$B$13:$C$49,2,FALSE),"")))</f>
        <v/>
      </c>
      <c r="BT33" s="53"/>
      <c r="BU33" s="139" t="str">
        <f>IF(IFERROR(VLOOKUP(BT$3&amp;BT33,都馬連編集用!$B$13:$C$49,2,FALSE),"")=0,"",(IFERROR(VLOOKUP(BT$3&amp;BT33,都馬連編集用!$B$13:$C$49,2,FALSE),"")))</f>
        <v/>
      </c>
      <c r="BV33" s="53"/>
      <c r="BW33" s="139" t="str">
        <f>IF(IFERROR(VLOOKUP(BV$3&amp;BV33,都馬連編集用!$B$13:$C$49,2,FALSE),"")=0,"",(IFERROR(VLOOKUP(BV$3&amp;BV33,都馬連編集用!$B$13:$C$49,2,FALSE),"")))</f>
        <v/>
      </c>
      <c r="BX33" s="53"/>
      <c r="BY33" s="139" t="str">
        <f>IF(IFERROR(VLOOKUP(BX$3&amp;BX33,都馬連編集用!$B$13:$C$49,2,FALSE),"")=0,"",(IFERROR(VLOOKUP(BX$3&amp;BX33,都馬連編集用!$B$13:$C$49,2,FALSE),"")))</f>
        <v/>
      </c>
      <c r="BZ33" s="53"/>
      <c r="CA33" s="139" t="str">
        <f>IF(IFERROR(VLOOKUP(BZ$3&amp;BZ33,都馬連編集用!$B$13:$C$49,2,FALSE),"")=0,"",(IFERROR(VLOOKUP(BZ$3&amp;BZ33,都馬連編集用!$B$13:$C$49,2,FALSE),"")))</f>
        <v/>
      </c>
      <c r="CB33" s="53"/>
      <c r="CC33" s="139" t="str">
        <f>IF(IFERROR(VLOOKUP(CB$3&amp;CB33,都馬連編集用!$B$13:$C$49,2,FALSE),"")=0,"",(IFERROR(VLOOKUP(CB$3&amp;CB33,都馬連編集用!$B$13:$C$49,2,FALSE),"")))</f>
        <v/>
      </c>
      <c r="CD33" s="53"/>
      <c r="CE33" s="139" t="str">
        <f>IF(IFERROR(VLOOKUP(CD$3&amp;CD33,都馬連編集用!$B$13:$C$49,2,FALSE),"")=0,"",(IFERROR(VLOOKUP(CD$3&amp;CD33,都馬連編集用!$B$13:$C$49,2,FALSE),"")))</f>
        <v/>
      </c>
      <c r="CF33" s="53"/>
      <c r="CG33" s="139" t="str">
        <f>IF(IFERROR(VLOOKUP(CF$3&amp;CF33,都馬連編集用!$B$13:$C$49,2,FALSE),"")=0,"",(IFERROR(VLOOKUP(CF$3&amp;CF33,都馬連編集用!$B$13:$C$49,2,FALSE),"")))</f>
        <v/>
      </c>
      <c r="CH33" s="53"/>
      <c r="CI33" s="139" t="str">
        <f>IF(IFERROR(VLOOKUP(CH$3&amp;CH33,都馬連編集用!$B$13:$C$49,2,FALSE),"")=0,"",(IFERROR(VLOOKUP(CH$3&amp;CH33,都馬連編集用!$B$13:$C$49,2,FALSE),"")))</f>
        <v/>
      </c>
      <c r="CJ33" s="53"/>
      <c r="CK33" s="139" t="str">
        <f>IF(IFERROR(VLOOKUP(CJ$3&amp;CJ33,都馬連編集用!$B$13:$C$49,2,FALSE),"")=0,"",(IFERROR(VLOOKUP(CJ$3&amp;CJ33,都馬連編集用!$B$13:$C$49,2,FALSE),"")))</f>
        <v/>
      </c>
      <c r="CL33" s="53"/>
      <c r="CM33" s="139" t="str">
        <f>IF(IFERROR(VLOOKUP(CL$3&amp;CL33,都馬連編集用!$B$13:$C$49,2,FALSE),"")=0,"",(IFERROR(VLOOKUP(CL$3&amp;CL33,都馬連編集用!$B$13:$C$49,2,FALSE),"")))</f>
        <v/>
      </c>
      <c r="CN33" s="53"/>
      <c r="CO33" s="139" t="str">
        <f>IF(IFERROR(VLOOKUP(CN$3&amp;CN33,都馬連編集用!$B$13:$C$49,2,FALSE),"")=0,"",(IFERROR(VLOOKUP(CN$3&amp;CN33,都馬連編集用!$B$13:$C$49,2,FALSE),"")))</f>
        <v/>
      </c>
      <c r="CP33" s="53"/>
      <c r="CQ33" s="139" t="str">
        <f>IF(IFERROR(VLOOKUP(CP$3&amp;CP33,都馬連編集用!$B$13:$C$49,2,FALSE),"")=0,"",(IFERROR(VLOOKUP(CP$3&amp;CP33,都馬連編集用!$B$13:$C$49,2,FALSE),"")))</f>
        <v/>
      </c>
      <c r="CR33" s="53"/>
      <c r="CS33" s="139" t="str">
        <f>IF(IFERROR(VLOOKUP(CR$3&amp;CR33,都馬連編集用!$B$13:$C$49,2,FALSE),"")=0,"",(IFERROR(VLOOKUP(CR$3&amp;CR33,都馬連編集用!$B$13:$C$49,2,FALSE),"")))</f>
        <v/>
      </c>
      <c r="CT33" s="53"/>
      <c r="CU33" s="139" t="str">
        <f>IF(IFERROR(VLOOKUP(CT$3&amp;CT33,都馬連編集用!$B$13:$C$49,2,FALSE),"")=0,"",(IFERROR(VLOOKUP(CT$3&amp;CT33,都馬連編集用!$B$13:$C$49,2,FALSE),"")))</f>
        <v/>
      </c>
      <c r="CV33" s="53"/>
      <c r="CW33" s="139" t="str">
        <f>IF(IFERROR(VLOOKUP(CV$3&amp;CV33,都馬連編集用!$B$13:$C$49,2,FALSE),"")=0,"",(IFERROR(VLOOKUP(CV$3&amp;CV33,都馬連編集用!$B$13:$C$49,2,FALSE),"")))</f>
        <v/>
      </c>
      <c r="CX33" s="53"/>
      <c r="CY33" s="139" t="str">
        <f>IF(IFERROR(VLOOKUP(CX$3&amp;CX33,都馬連編集用!$B$13:$C$49,2,FALSE),"")=0,"",(IFERROR(VLOOKUP(CX$3&amp;CX33,都馬連編集用!$B$13:$C$49,2,FALSE),"")))</f>
        <v/>
      </c>
      <c r="CZ33" s="53"/>
      <c r="DA33" s="139" t="str">
        <f>IF(IFERROR(VLOOKUP(CZ$3&amp;CZ33,都馬連編集用!$B$13:$C$49,2,FALSE),"")=0,"",(IFERROR(VLOOKUP(CZ$3&amp;CZ33,都馬連編集用!$B$13:$C$49,2,FALSE),"")))</f>
        <v/>
      </c>
      <c r="DB33" s="53"/>
      <c r="DC33" s="139" t="str">
        <f>IF(IFERROR(VLOOKUP(DB$3&amp;DB33,都馬連編集用!$B$13:$C$49,2,FALSE),"")=0,"",(IFERROR(VLOOKUP(DB$3&amp;DB33,都馬連編集用!$B$13:$C$49,2,FALSE),"")))</f>
        <v/>
      </c>
      <c r="DD33" s="53"/>
      <c r="DE33" s="139" t="str">
        <f>IF(IFERROR(VLOOKUP(DD$3&amp;DD33,都馬連編集用!$B$13:$C$49,2,FALSE),"")=0,"",(IFERROR(VLOOKUP(DD$3&amp;DD33,都馬連編集用!$B$13:$C$49,2,FALSE),"")))</f>
        <v/>
      </c>
      <c r="DF33" s="53"/>
      <c r="DG33" s="139" t="str">
        <f>IF(IFERROR(VLOOKUP(DF$3&amp;DF33,都馬連編集用!$B$13:$C$49,2,FALSE),"")=0,"",(IFERROR(VLOOKUP(DF$3&amp;DF33,都馬連編集用!$B$13:$C$49,2,FALSE),"")))</f>
        <v/>
      </c>
      <c r="DH33" s="53"/>
      <c r="DI33" s="139" t="str">
        <f>IF(IFERROR(VLOOKUP(DH$3&amp;DH33,都馬連編集用!$B$13:$C$49,2,FALSE),"")=0,"",(IFERROR(VLOOKUP(DH$3&amp;DH33,都馬連編集用!$B$13:$C$49,2,FALSE),"")))</f>
        <v/>
      </c>
      <c r="DJ33" s="53"/>
      <c r="DK33" s="139" t="str">
        <f>IF(IFERROR(VLOOKUP(DJ$3&amp;DJ33,都馬連編集用!$B$13:$C$49,2,FALSE),"")=0,"",(IFERROR(VLOOKUP(DJ$3&amp;DJ33,都馬連編集用!$B$13:$C$49,2,FALSE),"")))</f>
        <v/>
      </c>
      <c r="DL33" s="53"/>
      <c r="DM33" s="139" t="str">
        <f>IF(IFERROR(VLOOKUP(DL$3&amp;DL33,都馬連編集用!$B$13:$C$49,2,FALSE),"")=0,"",(IFERROR(VLOOKUP(DL$3&amp;DL33,都馬連編集用!$B$13:$C$49,2,FALSE),"")))</f>
        <v/>
      </c>
      <c r="DN33" s="53"/>
      <c r="DO33" s="139" t="str">
        <f>IF(IFERROR(VLOOKUP(DN$3&amp;DN33,都馬連編集用!$B$13:$C$49,2,FALSE),"")=0,"",(IFERROR(VLOOKUP(DN$3&amp;DN33,都馬連編集用!$B$13:$C$49,2,FALSE),"")))</f>
        <v/>
      </c>
      <c r="DP33" s="53"/>
    </row>
    <row r="34" spans="1:120" ht="30.6" customHeight="1" x14ac:dyDescent="0.2">
      <c r="A34" s="34">
        <v>29</v>
      </c>
      <c r="D34" s="34">
        <f t="shared" si="53"/>
        <v>0</v>
      </c>
      <c r="F34" s="121"/>
      <c r="G34" s="141" t="str">
        <f>IFERROR(VLOOKUP(F34,'申込書2（馬匹・選手）'!$B$5:$D$54,3,FALSE),"")</f>
        <v/>
      </c>
      <c r="H34" s="121"/>
      <c r="I34" s="140" t="str">
        <f>IFERROR(VLOOKUP(H34,'申込書2（馬匹・選手）'!$F$5:$H$54,3,FALSE),"")</f>
        <v/>
      </c>
      <c r="J34" s="102" t="str">
        <f t="shared" si="54"/>
        <v/>
      </c>
      <c r="K34" s="107" t="str">
        <f>IFERROR(VLOOKUP(I34,'申込書2（馬匹・選手）'!$F$5:$H$54,3,FALSE),"")</f>
        <v/>
      </c>
      <c r="L34" s="53"/>
      <c r="M34" s="139" t="str">
        <f>IF(IFERROR(VLOOKUP(L$3&amp;L34,都馬連編集用!$B$13:$C$49,2,FALSE),"")=0,"",(IFERROR(VLOOKUP(L$3&amp;L34,都馬連編集用!$B$13:$C$49,2,FALSE),"")))</f>
        <v/>
      </c>
      <c r="N34" s="53"/>
      <c r="O34" s="139" t="str">
        <f>IF(IFERROR(VLOOKUP(N$3&amp;N34,都馬連編集用!$B$13:$C$49,2,FALSE),"")=0,"",(IFERROR(VLOOKUP(N$3&amp;N34,都馬連編集用!$B$13:$C$49,2,FALSE),"")))</f>
        <v/>
      </c>
      <c r="P34" s="53"/>
      <c r="Q34" s="139" t="str">
        <f>IF(IFERROR(VLOOKUP(P$3&amp;P34,都馬連編集用!$B$13:$C$49,2,FALSE),"")=0,"",(IFERROR(VLOOKUP(P$3&amp;P34,都馬連編集用!$B$13:$C$49,2,FALSE),"")))</f>
        <v/>
      </c>
      <c r="R34" s="53"/>
      <c r="S34" s="139" t="str">
        <f>IF(IFERROR(VLOOKUP(R$3&amp;R34,都馬連編集用!$B$13:$C$49,2,FALSE),"")=0,"",(IFERROR(VLOOKUP(R$3&amp;R34,都馬連編集用!$B$13:$C$49,2,FALSE),"")))</f>
        <v/>
      </c>
      <c r="T34" s="53"/>
      <c r="U34" s="139" t="str">
        <f>IF(IFERROR(VLOOKUP(T$3&amp;T34,都馬連編集用!$B$13:$C$49,2,FALSE),"")=0,"",(IFERROR(VLOOKUP(T$3&amp;T34,都馬連編集用!$B$13:$C$49,2,FALSE),"")))</f>
        <v/>
      </c>
      <c r="V34" s="53"/>
      <c r="W34" s="139" t="str">
        <f>IF(IFERROR(VLOOKUP(V$3&amp;V34,都馬連編集用!$B$13:$C$49,2,FALSE),"")=0,"",(IFERROR(VLOOKUP(V$3&amp;V34,都馬連編集用!$B$13:$C$49,2,FALSE),"")))</f>
        <v/>
      </c>
      <c r="X34" s="53"/>
      <c r="Y34" s="139" t="str">
        <f>IF(IFERROR(VLOOKUP(X$3&amp;X34,都馬連編集用!$B$13:$C$49,2,FALSE),"")=0,"",(IFERROR(VLOOKUP(X$3&amp;X34,都馬連編集用!$B$13:$C$49,2,FALSE),"")))</f>
        <v/>
      </c>
      <c r="Z34" s="53"/>
      <c r="AA34" s="139" t="str">
        <f>IF(IFERROR(VLOOKUP(Z$3&amp;Z34,都馬連編集用!$B$13:$C$49,2,FALSE),"")=0,"",(IFERROR(VLOOKUP(Z$3&amp;Z34,都馬連編集用!$B$13:$C$49,2,FALSE),"")))</f>
        <v/>
      </c>
      <c r="AB34" s="53"/>
      <c r="AC34" s="139" t="str">
        <f>IF(IFERROR(VLOOKUP(AB$3&amp;AB34,都馬連編集用!$B$13:$C$49,2,FALSE),"")=0,"",(IFERROR(VLOOKUP(AB$3&amp;AB34,都馬連編集用!$B$13:$C$49,2,FALSE),"")))</f>
        <v/>
      </c>
      <c r="AD34" s="53"/>
      <c r="AE34" s="139" t="str">
        <f>IF(IFERROR(VLOOKUP(AD$3&amp;AD34,都馬連編集用!$B$13:$C$49,2,FALSE),"")=0,"",(IFERROR(VLOOKUP(AD$3&amp;AD34,都馬連編集用!$B$13:$C$49,2,FALSE),"")))</f>
        <v/>
      </c>
      <c r="AF34" s="53"/>
      <c r="AG34" s="139" t="str">
        <f>IF(IFERROR(VLOOKUP(AF$3&amp;AF34,都馬連編集用!$B$13:$C$49,2,FALSE),"")=0,"",(IFERROR(VLOOKUP(AF$3&amp;AF34,都馬連編集用!$B$13:$C$49,2,FALSE),"")))</f>
        <v/>
      </c>
      <c r="AH34" s="53"/>
      <c r="AI34" s="139" t="str">
        <f>IF(IFERROR(VLOOKUP(AH$3&amp;AH34,都馬連編集用!$B$13:$C$49,2,FALSE),"")=0,"",(IFERROR(VLOOKUP(AH$3&amp;AH34,都馬連編集用!$B$13:$C$49,2,FALSE),"")))</f>
        <v/>
      </c>
      <c r="AJ34" s="53"/>
      <c r="AK34" s="139" t="str">
        <f>IF(IFERROR(VLOOKUP(AJ$3&amp;AJ34,都馬連編集用!$B$13:$C$49,2,FALSE),"")=0,"",(IFERROR(VLOOKUP(AJ$3&amp;AJ34,都馬連編集用!$B$13:$C$49,2,FALSE),"")))</f>
        <v/>
      </c>
      <c r="AL34" s="53"/>
      <c r="AM34" s="139" t="str">
        <f>IF(IFERROR(VLOOKUP(AL$3&amp;AL34,都馬連編集用!$B$13:$C$49,2,FALSE),"")=0,"",(IFERROR(VLOOKUP(AL$3&amp;AL34,都馬連編集用!$B$13:$C$49,2,FALSE),"")))</f>
        <v/>
      </c>
      <c r="AN34" s="53"/>
      <c r="AO34" s="139" t="str">
        <f>IF(IFERROR(VLOOKUP(AN$3&amp;AN34,都馬連編集用!$B$13:$C$49,2,FALSE),"")=0,"",(IFERROR(VLOOKUP(AN$3&amp;AN34,都馬連編集用!$B$13:$C$49,2,FALSE),"")))</f>
        <v/>
      </c>
      <c r="AP34" s="53"/>
      <c r="AQ34" s="139" t="str">
        <f>IF(IFERROR(VLOOKUP(AP$3&amp;AP34,都馬連編集用!$B$13:$C$49,2,FALSE),"")=0,"",(IFERROR(VLOOKUP(AP$3&amp;AP34,都馬連編集用!$B$13:$C$49,2,FALSE),"")))</f>
        <v/>
      </c>
      <c r="AR34" s="53"/>
      <c r="AS34" s="139" t="str">
        <f>IF(IFERROR(VLOOKUP(AR$3&amp;AR34,都馬連編集用!$B$13:$C$49,2,FALSE),"")=0,"",(IFERROR(VLOOKUP(AR$3&amp;AR34,都馬連編集用!$B$13:$C$49,2,FALSE),"")))</f>
        <v/>
      </c>
      <c r="AT34" s="53"/>
      <c r="AU34" s="139" t="str">
        <f>IF(IFERROR(VLOOKUP(AT$3&amp;AT34,都馬連編集用!$B$13:$C$49,2,FALSE),"")=0,"",(IFERROR(VLOOKUP(AT$3&amp;AT34,都馬連編集用!$B$13:$C$49,2,FALSE),"")))</f>
        <v/>
      </c>
      <c r="AV34" s="53"/>
      <c r="AW34" s="139" t="str">
        <f>IF(IFERROR(VLOOKUP(AV$3&amp;AV34,都馬連編集用!$B$13:$C$49,2,FALSE),"")=0,"",(IFERROR(VLOOKUP(AV$3&amp;AV34,都馬連編集用!$B$13:$C$49,2,FALSE),"")))</f>
        <v/>
      </c>
      <c r="AX34" s="53"/>
      <c r="AY34" s="139" t="str">
        <f>IF(IFERROR(VLOOKUP(AX$3&amp;AX34,都馬連編集用!$B$13:$C$49,2,FALSE),"")=0,"",(IFERROR(VLOOKUP(AX$3&amp;AX34,都馬連編集用!$B$13:$C$49,2,FALSE),"")))</f>
        <v/>
      </c>
      <c r="AZ34" s="53"/>
      <c r="BA34" s="139" t="str">
        <f>IF(IFERROR(VLOOKUP(AZ$3&amp;AZ34,都馬連編集用!$B$13:$C$49,2,FALSE),"")=0,"",(IFERROR(VLOOKUP(AZ$3&amp;AZ34,都馬連編集用!$B$13:$C$49,2,FALSE),"")))</f>
        <v/>
      </c>
      <c r="BB34" s="53"/>
      <c r="BC34" s="139" t="str">
        <f>IF(IFERROR(VLOOKUP(BB$3&amp;BB34,都馬連編集用!$B$13:$C$49,2,FALSE),"")=0,"",(IFERROR(VLOOKUP(BB$3&amp;BB34,都馬連編集用!$B$13:$C$49,2,FALSE),"")))</f>
        <v/>
      </c>
      <c r="BD34" s="53"/>
      <c r="BE34" s="139" t="str">
        <f>IF(IFERROR(VLOOKUP(BD$3&amp;BD34,都馬連編集用!$B$13:$C$49,2,FALSE),"")=0,"",(IFERROR(VLOOKUP(BD$3&amp;BD34,都馬連編集用!$B$13:$C$49,2,FALSE),"")))</f>
        <v/>
      </c>
      <c r="BF34" s="53"/>
      <c r="BG34" s="139" t="str">
        <f>IF(IFERROR(VLOOKUP(BF$3&amp;BF34,都馬連編集用!$B$13:$C$49,2,FALSE),"")=0,"",(IFERROR(VLOOKUP(BF$3&amp;BF34,都馬連編集用!$B$13:$C$49,2,FALSE),"")))</f>
        <v/>
      </c>
      <c r="BH34" s="53"/>
      <c r="BI34" s="139" t="str">
        <f>IF(IFERROR(VLOOKUP(BH$3&amp;BH34,都馬連編集用!$B$13:$C$49,2,FALSE),"")=0,"",(IFERROR(VLOOKUP(BH$3&amp;BH34,都馬連編集用!$B$13:$C$49,2,FALSE),"")))</f>
        <v/>
      </c>
      <c r="BJ34" s="53"/>
      <c r="BK34" s="139" t="str">
        <f>IF(IFERROR(VLOOKUP(BJ$3&amp;BJ34,都馬連編集用!$B$13:$C$49,2,FALSE),"")=0,"",(IFERROR(VLOOKUP(BJ$3&amp;BJ34,都馬連編集用!$B$13:$C$49,2,FALSE),"")))</f>
        <v/>
      </c>
      <c r="BL34" s="53"/>
      <c r="BM34" s="139" t="str">
        <f>IF(IFERROR(VLOOKUP(BL$3&amp;BL34,都馬連編集用!$B$13:$C$49,2,FALSE),"")=0,"",(IFERROR(VLOOKUP(BL$3&amp;BL34,都馬連編集用!$B$13:$C$49,2,FALSE),"")))</f>
        <v/>
      </c>
      <c r="BN34" s="53"/>
      <c r="BO34" s="139" t="str">
        <f>IF(IFERROR(VLOOKUP(BN$3&amp;BN34,都馬連編集用!$B$13:$C$49,2,FALSE),"")=0,"",(IFERROR(VLOOKUP(BN$3&amp;BN34,都馬連編集用!$B$13:$C$49,2,FALSE),"")))</f>
        <v/>
      </c>
      <c r="BP34" s="53"/>
      <c r="BQ34" s="139" t="str">
        <f>IF(IFERROR(VLOOKUP(BP$3&amp;BP34,都馬連編集用!$B$13:$C$49,2,FALSE),"")=0,"",(IFERROR(VLOOKUP(BP$3&amp;BP34,都馬連編集用!$B$13:$C$49,2,FALSE),"")))</f>
        <v/>
      </c>
      <c r="BR34" s="53"/>
      <c r="BS34" s="139" t="str">
        <f>IF(IFERROR(VLOOKUP(BR$3&amp;BR34,都馬連編集用!$B$13:$C$49,2,FALSE),"")=0,"",(IFERROR(VLOOKUP(BR$3&amp;BR34,都馬連編集用!$B$13:$C$49,2,FALSE),"")))</f>
        <v/>
      </c>
      <c r="BT34" s="53"/>
      <c r="BU34" s="139" t="str">
        <f>IF(IFERROR(VLOOKUP(BT$3&amp;BT34,都馬連編集用!$B$13:$C$49,2,FALSE),"")=0,"",(IFERROR(VLOOKUP(BT$3&amp;BT34,都馬連編集用!$B$13:$C$49,2,FALSE),"")))</f>
        <v/>
      </c>
      <c r="BV34" s="53"/>
      <c r="BW34" s="139" t="str">
        <f>IF(IFERROR(VLOOKUP(BV$3&amp;BV34,都馬連編集用!$B$13:$C$49,2,FALSE),"")=0,"",(IFERROR(VLOOKUP(BV$3&amp;BV34,都馬連編集用!$B$13:$C$49,2,FALSE),"")))</f>
        <v/>
      </c>
      <c r="BX34" s="53"/>
      <c r="BY34" s="139" t="str">
        <f>IF(IFERROR(VLOOKUP(BX$3&amp;BX34,都馬連編集用!$B$13:$C$49,2,FALSE),"")=0,"",(IFERROR(VLOOKUP(BX$3&amp;BX34,都馬連編集用!$B$13:$C$49,2,FALSE),"")))</f>
        <v/>
      </c>
      <c r="BZ34" s="53"/>
      <c r="CA34" s="139" t="str">
        <f>IF(IFERROR(VLOOKUP(BZ$3&amp;BZ34,都馬連編集用!$B$13:$C$49,2,FALSE),"")=0,"",(IFERROR(VLOOKUP(BZ$3&amp;BZ34,都馬連編集用!$B$13:$C$49,2,FALSE),"")))</f>
        <v/>
      </c>
      <c r="CB34" s="53"/>
      <c r="CC34" s="139" t="str">
        <f>IF(IFERROR(VLOOKUP(CB$3&amp;CB34,都馬連編集用!$B$13:$C$49,2,FALSE),"")=0,"",(IFERROR(VLOOKUP(CB$3&amp;CB34,都馬連編集用!$B$13:$C$49,2,FALSE),"")))</f>
        <v/>
      </c>
      <c r="CD34" s="53"/>
      <c r="CE34" s="139" t="str">
        <f>IF(IFERROR(VLOOKUP(CD$3&amp;CD34,都馬連編集用!$B$13:$C$49,2,FALSE),"")=0,"",(IFERROR(VLOOKUP(CD$3&amp;CD34,都馬連編集用!$B$13:$C$49,2,FALSE),"")))</f>
        <v/>
      </c>
      <c r="CF34" s="53"/>
      <c r="CG34" s="139" t="str">
        <f>IF(IFERROR(VLOOKUP(CF$3&amp;CF34,都馬連編集用!$B$13:$C$49,2,FALSE),"")=0,"",(IFERROR(VLOOKUP(CF$3&amp;CF34,都馬連編集用!$B$13:$C$49,2,FALSE),"")))</f>
        <v/>
      </c>
      <c r="CH34" s="53"/>
      <c r="CI34" s="139" t="str">
        <f>IF(IFERROR(VLOOKUP(CH$3&amp;CH34,都馬連編集用!$B$13:$C$49,2,FALSE),"")=0,"",(IFERROR(VLOOKUP(CH$3&amp;CH34,都馬連編集用!$B$13:$C$49,2,FALSE),"")))</f>
        <v/>
      </c>
      <c r="CJ34" s="53"/>
      <c r="CK34" s="139" t="str">
        <f>IF(IFERROR(VLOOKUP(CJ$3&amp;CJ34,都馬連編集用!$B$13:$C$49,2,FALSE),"")=0,"",(IFERROR(VLOOKUP(CJ$3&amp;CJ34,都馬連編集用!$B$13:$C$49,2,FALSE),"")))</f>
        <v/>
      </c>
      <c r="CL34" s="53"/>
      <c r="CM34" s="139" t="str">
        <f>IF(IFERROR(VLOOKUP(CL$3&amp;CL34,都馬連編集用!$B$13:$C$49,2,FALSE),"")=0,"",(IFERROR(VLOOKUP(CL$3&amp;CL34,都馬連編集用!$B$13:$C$49,2,FALSE),"")))</f>
        <v/>
      </c>
      <c r="CN34" s="53"/>
      <c r="CO34" s="139" t="str">
        <f>IF(IFERROR(VLOOKUP(CN$3&amp;CN34,都馬連編集用!$B$13:$C$49,2,FALSE),"")=0,"",(IFERROR(VLOOKUP(CN$3&amp;CN34,都馬連編集用!$B$13:$C$49,2,FALSE),"")))</f>
        <v/>
      </c>
      <c r="CP34" s="53"/>
      <c r="CQ34" s="139" t="str">
        <f>IF(IFERROR(VLOOKUP(CP$3&amp;CP34,都馬連編集用!$B$13:$C$49,2,FALSE),"")=0,"",(IFERROR(VLOOKUP(CP$3&amp;CP34,都馬連編集用!$B$13:$C$49,2,FALSE),"")))</f>
        <v/>
      </c>
      <c r="CR34" s="53"/>
      <c r="CS34" s="139" t="str">
        <f>IF(IFERROR(VLOOKUP(CR$3&amp;CR34,都馬連編集用!$B$13:$C$49,2,FALSE),"")=0,"",(IFERROR(VLOOKUP(CR$3&amp;CR34,都馬連編集用!$B$13:$C$49,2,FALSE),"")))</f>
        <v/>
      </c>
      <c r="CT34" s="53"/>
      <c r="CU34" s="139" t="str">
        <f>IF(IFERROR(VLOOKUP(CT$3&amp;CT34,都馬連編集用!$B$13:$C$49,2,FALSE),"")=0,"",(IFERROR(VLOOKUP(CT$3&amp;CT34,都馬連編集用!$B$13:$C$49,2,FALSE),"")))</f>
        <v/>
      </c>
      <c r="CV34" s="53"/>
      <c r="CW34" s="139" t="str">
        <f>IF(IFERROR(VLOOKUP(CV$3&amp;CV34,都馬連編集用!$B$13:$C$49,2,FALSE),"")=0,"",(IFERROR(VLOOKUP(CV$3&amp;CV34,都馬連編集用!$B$13:$C$49,2,FALSE),"")))</f>
        <v/>
      </c>
      <c r="CX34" s="53"/>
      <c r="CY34" s="139" t="str">
        <f>IF(IFERROR(VLOOKUP(CX$3&amp;CX34,都馬連編集用!$B$13:$C$49,2,FALSE),"")=0,"",(IFERROR(VLOOKUP(CX$3&amp;CX34,都馬連編集用!$B$13:$C$49,2,FALSE),"")))</f>
        <v/>
      </c>
      <c r="CZ34" s="53"/>
      <c r="DA34" s="139" t="str">
        <f>IF(IFERROR(VLOOKUP(CZ$3&amp;CZ34,都馬連編集用!$B$13:$C$49,2,FALSE),"")=0,"",(IFERROR(VLOOKUP(CZ$3&amp;CZ34,都馬連編集用!$B$13:$C$49,2,FALSE),"")))</f>
        <v/>
      </c>
      <c r="DB34" s="53"/>
      <c r="DC34" s="139" t="str">
        <f>IF(IFERROR(VLOOKUP(DB$3&amp;DB34,都馬連編集用!$B$13:$C$49,2,FALSE),"")=0,"",(IFERROR(VLOOKUP(DB$3&amp;DB34,都馬連編集用!$B$13:$C$49,2,FALSE),"")))</f>
        <v/>
      </c>
      <c r="DD34" s="53"/>
      <c r="DE34" s="139" t="str">
        <f>IF(IFERROR(VLOOKUP(DD$3&amp;DD34,都馬連編集用!$B$13:$C$49,2,FALSE),"")=0,"",(IFERROR(VLOOKUP(DD$3&amp;DD34,都馬連編集用!$B$13:$C$49,2,FALSE),"")))</f>
        <v/>
      </c>
      <c r="DF34" s="53"/>
      <c r="DG34" s="139" t="str">
        <f>IF(IFERROR(VLOOKUP(DF$3&amp;DF34,都馬連編集用!$B$13:$C$49,2,FALSE),"")=0,"",(IFERROR(VLOOKUP(DF$3&amp;DF34,都馬連編集用!$B$13:$C$49,2,FALSE),"")))</f>
        <v/>
      </c>
      <c r="DH34" s="53"/>
      <c r="DI34" s="139" t="str">
        <f>IF(IFERROR(VLOOKUP(DH$3&amp;DH34,都馬連編集用!$B$13:$C$49,2,FALSE),"")=0,"",(IFERROR(VLOOKUP(DH$3&amp;DH34,都馬連編集用!$B$13:$C$49,2,FALSE),"")))</f>
        <v/>
      </c>
      <c r="DJ34" s="53"/>
      <c r="DK34" s="139" t="str">
        <f>IF(IFERROR(VLOOKUP(DJ$3&amp;DJ34,都馬連編集用!$B$13:$C$49,2,FALSE),"")=0,"",(IFERROR(VLOOKUP(DJ$3&amp;DJ34,都馬連編集用!$B$13:$C$49,2,FALSE),"")))</f>
        <v/>
      </c>
      <c r="DL34" s="53"/>
      <c r="DM34" s="139" t="str">
        <f>IF(IFERROR(VLOOKUP(DL$3&amp;DL34,都馬連編集用!$B$13:$C$49,2,FALSE),"")=0,"",(IFERROR(VLOOKUP(DL$3&amp;DL34,都馬連編集用!$B$13:$C$49,2,FALSE),"")))</f>
        <v/>
      </c>
      <c r="DN34" s="53"/>
      <c r="DO34" s="139" t="str">
        <f>IF(IFERROR(VLOOKUP(DN$3&amp;DN34,都馬連編集用!$B$13:$C$49,2,FALSE),"")=0,"",(IFERROR(VLOOKUP(DN$3&amp;DN34,都馬連編集用!$B$13:$C$49,2,FALSE),"")))</f>
        <v/>
      </c>
      <c r="DP34" s="53"/>
    </row>
    <row r="35" spans="1:120" ht="30.6" customHeight="1" x14ac:dyDescent="0.2">
      <c r="A35" s="34">
        <v>31</v>
      </c>
      <c r="D35" s="34">
        <f t="shared" si="53"/>
        <v>0</v>
      </c>
      <c r="F35" s="121"/>
      <c r="G35" s="141" t="str">
        <f>IFERROR(VLOOKUP(F35,'申込書2（馬匹・選手）'!$B$5:$D$54,3,FALSE),"")</f>
        <v/>
      </c>
      <c r="H35" s="121"/>
      <c r="I35" s="140" t="str">
        <f>IFERROR(VLOOKUP(H35,'申込書2（馬匹・選手）'!$F$5:$H$54,3,FALSE),"")</f>
        <v/>
      </c>
      <c r="J35" s="102" t="str">
        <f t="shared" si="54"/>
        <v/>
      </c>
      <c r="K35" s="107" t="str">
        <f>IFERROR(VLOOKUP(I35,'申込書2（馬匹・選手）'!$F$5:$H$54,3,FALSE),"")</f>
        <v/>
      </c>
      <c r="L35" s="53"/>
      <c r="M35" s="139" t="str">
        <f>IF(IFERROR(VLOOKUP(L$3&amp;L35,都馬連編集用!$B$13:$C$49,2,FALSE),"")=0,"",(IFERROR(VLOOKUP(L$3&amp;L35,都馬連編集用!$B$13:$C$49,2,FALSE),"")))</f>
        <v/>
      </c>
      <c r="N35" s="53"/>
      <c r="O35" s="139" t="str">
        <f>IF(IFERROR(VLOOKUP(N$3&amp;N35,都馬連編集用!$B$13:$C$49,2,FALSE),"")=0,"",(IFERROR(VLOOKUP(N$3&amp;N35,都馬連編集用!$B$13:$C$49,2,FALSE),"")))</f>
        <v/>
      </c>
      <c r="P35" s="53"/>
      <c r="Q35" s="139" t="str">
        <f>IF(IFERROR(VLOOKUP(P$3&amp;P35,都馬連編集用!$B$13:$C$49,2,FALSE),"")=0,"",(IFERROR(VLOOKUP(P$3&amp;P35,都馬連編集用!$B$13:$C$49,2,FALSE),"")))</f>
        <v/>
      </c>
      <c r="R35" s="53"/>
      <c r="S35" s="139" t="str">
        <f>IF(IFERROR(VLOOKUP(R$3&amp;R35,都馬連編集用!$B$13:$C$49,2,FALSE),"")=0,"",(IFERROR(VLOOKUP(R$3&amp;R35,都馬連編集用!$B$13:$C$49,2,FALSE),"")))</f>
        <v/>
      </c>
      <c r="T35" s="53"/>
      <c r="U35" s="139" t="str">
        <f>IF(IFERROR(VLOOKUP(T$3&amp;T35,都馬連編集用!$B$13:$C$49,2,FALSE),"")=0,"",(IFERROR(VLOOKUP(T$3&amp;T35,都馬連編集用!$B$13:$C$49,2,FALSE),"")))</f>
        <v/>
      </c>
      <c r="V35" s="53"/>
      <c r="W35" s="139" t="str">
        <f>IF(IFERROR(VLOOKUP(V$3&amp;V35,都馬連編集用!$B$13:$C$49,2,FALSE),"")=0,"",(IFERROR(VLOOKUP(V$3&amp;V35,都馬連編集用!$B$13:$C$49,2,FALSE),"")))</f>
        <v/>
      </c>
      <c r="X35" s="53"/>
      <c r="Y35" s="139" t="str">
        <f>IF(IFERROR(VLOOKUP(X$3&amp;X35,都馬連編集用!$B$13:$C$49,2,FALSE),"")=0,"",(IFERROR(VLOOKUP(X$3&amp;X35,都馬連編集用!$B$13:$C$49,2,FALSE),"")))</f>
        <v/>
      </c>
      <c r="Z35" s="53"/>
      <c r="AA35" s="139" t="str">
        <f>IF(IFERROR(VLOOKUP(Z$3&amp;Z35,都馬連編集用!$B$13:$C$49,2,FALSE),"")=0,"",(IFERROR(VLOOKUP(Z$3&amp;Z35,都馬連編集用!$B$13:$C$49,2,FALSE),"")))</f>
        <v/>
      </c>
      <c r="AB35" s="53"/>
      <c r="AC35" s="139" t="str">
        <f>IF(IFERROR(VLOOKUP(AB$3&amp;AB35,都馬連編集用!$B$13:$C$49,2,FALSE),"")=0,"",(IFERROR(VLOOKUP(AB$3&amp;AB35,都馬連編集用!$B$13:$C$49,2,FALSE),"")))</f>
        <v/>
      </c>
      <c r="AD35" s="53"/>
      <c r="AE35" s="139" t="str">
        <f>IF(IFERROR(VLOOKUP(AD$3&amp;AD35,都馬連編集用!$B$13:$C$49,2,FALSE),"")=0,"",(IFERROR(VLOOKUP(AD$3&amp;AD35,都馬連編集用!$B$13:$C$49,2,FALSE),"")))</f>
        <v/>
      </c>
      <c r="AF35" s="53"/>
      <c r="AG35" s="139" t="str">
        <f>IF(IFERROR(VLOOKUP(AF$3&amp;AF35,都馬連編集用!$B$13:$C$49,2,FALSE),"")=0,"",(IFERROR(VLOOKUP(AF$3&amp;AF35,都馬連編集用!$B$13:$C$49,2,FALSE),"")))</f>
        <v/>
      </c>
      <c r="AH35" s="53"/>
      <c r="AI35" s="139" t="str">
        <f>IF(IFERROR(VLOOKUP(AH$3&amp;AH35,都馬連編集用!$B$13:$C$49,2,FALSE),"")=0,"",(IFERROR(VLOOKUP(AH$3&amp;AH35,都馬連編集用!$B$13:$C$49,2,FALSE),"")))</f>
        <v/>
      </c>
      <c r="AJ35" s="53"/>
      <c r="AK35" s="139" t="str">
        <f>IF(IFERROR(VLOOKUP(AJ$3&amp;AJ35,都馬連編集用!$B$13:$C$49,2,FALSE),"")=0,"",(IFERROR(VLOOKUP(AJ$3&amp;AJ35,都馬連編集用!$B$13:$C$49,2,FALSE),"")))</f>
        <v/>
      </c>
      <c r="AL35" s="53"/>
      <c r="AM35" s="139" t="str">
        <f>IF(IFERROR(VLOOKUP(AL$3&amp;AL35,都馬連編集用!$B$13:$C$49,2,FALSE),"")=0,"",(IFERROR(VLOOKUP(AL$3&amp;AL35,都馬連編集用!$B$13:$C$49,2,FALSE),"")))</f>
        <v/>
      </c>
      <c r="AN35" s="53"/>
      <c r="AO35" s="139" t="str">
        <f>IF(IFERROR(VLOOKUP(AN$3&amp;AN35,都馬連編集用!$B$13:$C$49,2,FALSE),"")=0,"",(IFERROR(VLOOKUP(AN$3&amp;AN35,都馬連編集用!$B$13:$C$49,2,FALSE),"")))</f>
        <v/>
      </c>
      <c r="AP35" s="53"/>
      <c r="AQ35" s="139" t="str">
        <f>IF(IFERROR(VLOOKUP(AP$3&amp;AP35,都馬連編集用!$B$13:$C$49,2,FALSE),"")=0,"",(IFERROR(VLOOKUP(AP$3&amp;AP35,都馬連編集用!$B$13:$C$49,2,FALSE),"")))</f>
        <v/>
      </c>
      <c r="AR35" s="53"/>
      <c r="AS35" s="139" t="str">
        <f>IF(IFERROR(VLOOKUP(AR$3&amp;AR35,都馬連編集用!$B$13:$C$49,2,FALSE),"")=0,"",(IFERROR(VLOOKUP(AR$3&amp;AR35,都馬連編集用!$B$13:$C$49,2,FALSE),"")))</f>
        <v/>
      </c>
      <c r="AT35" s="53"/>
      <c r="AU35" s="139" t="str">
        <f>IF(IFERROR(VLOOKUP(AT$3&amp;AT35,都馬連編集用!$B$13:$C$49,2,FALSE),"")=0,"",(IFERROR(VLOOKUP(AT$3&amp;AT35,都馬連編集用!$B$13:$C$49,2,FALSE),"")))</f>
        <v/>
      </c>
      <c r="AV35" s="53"/>
      <c r="AW35" s="139" t="str">
        <f>IF(IFERROR(VLOOKUP(AV$3&amp;AV35,都馬連編集用!$B$13:$C$49,2,FALSE),"")=0,"",(IFERROR(VLOOKUP(AV$3&amp;AV35,都馬連編集用!$B$13:$C$49,2,FALSE),"")))</f>
        <v/>
      </c>
      <c r="AX35" s="53"/>
      <c r="AY35" s="139" t="str">
        <f>IF(IFERROR(VLOOKUP(AX$3&amp;AX35,都馬連編集用!$B$13:$C$49,2,FALSE),"")=0,"",(IFERROR(VLOOKUP(AX$3&amp;AX35,都馬連編集用!$B$13:$C$49,2,FALSE),"")))</f>
        <v/>
      </c>
      <c r="AZ35" s="53"/>
      <c r="BA35" s="139" t="str">
        <f>IF(IFERROR(VLOOKUP(AZ$3&amp;AZ35,都馬連編集用!$B$13:$C$49,2,FALSE),"")=0,"",(IFERROR(VLOOKUP(AZ$3&amp;AZ35,都馬連編集用!$B$13:$C$49,2,FALSE),"")))</f>
        <v/>
      </c>
      <c r="BB35" s="53"/>
      <c r="BC35" s="139" t="str">
        <f>IF(IFERROR(VLOOKUP(BB$3&amp;BB35,都馬連編集用!$B$13:$C$49,2,FALSE),"")=0,"",(IFERROR(VLOOKUP(BB$3&amp;BB35,都馬連編集用!$B$13:$C$49,2,FALSE),"")))</f>
        <v/>
      </c>
      <c r="BD35" s="53"/>
      <c r="BE35" s="139" t="str">
        <f>IF(IFERROR(VLOOKUP(BD$3&amp;BD35,都馬連編集用!$B$13:$C$49,2,FALSE),"")=0,"",(IFERROR(VLOOKUP(BD$3&amp;BD35,都馬連編集用!$B$13:$C$49,2,FALSE),"")))</f>
        <v/>
      </c>
      <c r="BF35" s="53"/>
      <c r="BG35" s="139" t="str">
        <f>IF(IFERROR(VLOOKUP(BF$3&amp;BF35,都馬連編集用!$B$13:$C$49,2,FALSE),"")=0,"",(IFERROR(VLOOKUP(BF$3&amp;BF35,都馬連編集用!$B$13:$C$49,2,FALSE),"")))</f>
        <v/>
      </c>
      <c r="BH35" s="53"/>
      <c r="BI35" s="139" t="str">
        <f>IF(IFERROR(VLOOKUP(BH$3&amp;BH35,都馬連編集用!$B$13:$C$49,2,FALSE),"")=0,"",(IFERROR(VLOOKUP(BH$3&amp;BH35,都馬連編集用!$B$13:$C$49,2,FALSE),"")))</f>
        <v/>
      </c>
      <c r="BJ35" s="53"/>
      <c r="BK35" s="139" t="str">
        <f>IF(IFERROR(VLOOKUP(BJ$3&amp;BJ35,都馬連編集用!$B$13:$C$49,2,FALSE),"")=0,"",(IFERROR(VLOOKUP(BJ$3&amp;BJ35,都馬連編集用!$B$13:$C$49,2,FALSE),"")))</f>
        <v/>
      </c>
      <c r="BL35" s="53"/>
      <c r="BM35" s="139" t="str">
        <f>IF(IFERROR(VLOOKUP(BL$3&amp;BL35,都馬連編集用!$B$13:$C$49,2,FALSE),"")=0,"",(IFERROR(VLOOKUP(BL$3&amp;BL35,都馬連編集用!$B$13:$C$49,2,FALSE),"")))</f>
        <v/>
      </c>
      <c r="BN35" s="53"/>
      <c r="BO35" s="139" t="str">
        <f>IF(IFERROR(VLOOKUP(BN$3&amp;BN35,都馬連編集用!$B$13:$C$49,2,FALSE),"")=0,"",(IFERROR(VLOOKUP(BN$3&amp;BN35,都馬連編集用!$B$13:$C$49,2,FALSE),"")))</f>
        <v/>
      </c>
      <c r="BP35" s="53"/>
      <c r="BQ35" s="139" t="str">
        <f>IF(IFERROR(VLOOKUP(BP$3&amp;BP35,都馬連編集用!$B$13:$C$49,2,FALSE),"")=0,"",(IFERROR(VLOOKUP(BP$3&amp;BP35,都馬連編集用!$B$13:$C$49,2,FALSE),"")))</f>
        <v/>
      </c>
      <c r="BR35" s="53"/>
      <c r="BS35" s="139" t="str">
        <f>IF(IFERROR(VLOOKUP(BR$3&amp;BR35,都馬連編集用!$B$13:$C$49,2,FALSE),"")=0,"",(IFERROR(VLOOKUP(BR$3&amp;BR35,都馬連編集用!$B$13:$C$49,2,FALSE),"")))</f>
        <v/>
      </c>
      <c r="BT35" s="53"/>
      <c r="BU35" s="139" t="str">
        <f>IF(IFERROR(VLOOKUP(BT$3&amp;BT35,都馬連編集用!$B$13:$C$49,2,FALSE),"")=0,"",(IFERROR(VLOOKUP(BT$3&amp;BT35,都馬連編集用!$B$13:$C$49,2,FALSE),"")))</f>
        <v/>
      </c>
      <c r="BV35" s="53"/>
      <c r="BW35" s="139" t="str">
        <f>IF(IFERROR(VLOOKUP(BV$3&amp;BV35,都馬連編集用!$B$13:$C$49,2,FALSE),"")=0,"",(IFERROR(VLOOKUP(BV$3&amp;BV35,都馬連編集用!$B$13:$C$49,2,FALSE),"")))</f>
        <v/>
      </c>
      <c r="BX35" s="53"/>
      <c r="BY35" s="139" t="str">
        <f>IF(IFERROR(VLOOKUP(BX$3&amp;BX35,都馬連編集用!$B$13:$C$49,2,FALSE),"")=0,"",(IFERROR(VLOOKUP(BX$3&amp;BX35,都馬連編集用!$B$13:$C$49,2,FALSE),"")))</f>
        <v/>
      </c>
      <c r="BZ35" s="53"/>
      <c r="CA35" s="139" t="str">
        <f>IF(IFERROR(VLOOKUP(BZ$3&amp;BZ35,都馬連編集用!$B$13:$C$49,2,FALSE),"")=0,"",(IFERROR(VLOOKUP(BZ$3&amp;BZ35,都馬連編集用!$B$13:$C$49,2,FALSE),"")))</f>
        <v/>
      </c>
      <c r="CB35" s="53"/>
      <c r="CC35" s="139" t="str">
        <f>IF(IFERROR(VLOOKUP(CB$3&amp;CB35,都馬連編集用!$B$13:$C$49,2,FALSE),"")=0,"",(IFERROR(VLOOKUP(CB$3&amp;CB35,都馬連編集用!$B$13:$C$49,2,FALSE),"")))</f>
        <v/>
      </c>
      <c r="CD35" s="53"/>
      <c r="CE35" s="139" t="str">
        <f>IF(IFERROR(VLOOKUP(CD$3&amp;CD35,都馬連編集用!$B$13:$C$49,2,FALSE),"")=0,"",(IFERROR(VLOOKUP(CD$3&amp;CD35,都馬連編集用!$B$13:$C$49,2,FALSE),"")))</f>
        <v/>
      </c>
      <c r="CF35" s="53"/>
      <c r="CG35" s="139" t="str">
        <f>IF(IFERROR(VLOOKUP(CF$3&amp;CF35,都馬連編集用!$B$13:$C$49,2,FALSE),"")=0,"",(IFERROR(VLOOKUP(CF$3&amp;CF35,都馬連編集用!$B$13:$C$49,2,FALSE),"")))</f>
        <v/>
      </c>
      <c r="CH35" s="53"/>
      <c r="CI35" s="139" t="str">
        <f>IF(IFERROR(VLOOKUP(CH$3&amp;CH35,都馬連編集用!$B$13:$C$49,2,FALSE),"")=0,"",(IFERROR(VLOOKUP(CH$3&amp;CH35,都馬連編集用!$B$13:$C$49,2,FALSE),"")))</f>
        <v/>
      </c>
      <c r="CJ35" s="53"/>
      <c r="CK35" s="139" t="str">
        <f>IF(IFERROR(VLOOKUP(CJ$3&amp;CJ35,都馬連編集用!$B$13:$C$49,2,FALSE),"")=0,"",(IFERROR(VLOOKUP(CJ$3&amp;CJ35,都馬連編集用!$B$13:$C$49,2,FALSE),"")))</f>
        <v/>
      </c>
      <c r="CL35" s="53"/>
      <c r="CM35" s="139" t="str">
        <f>IF(IFERROR(VLOOKUP(CL$3&amp;CL35,都馬連編集用!$B$13:$C$49,2,FALSE),"")=0,"",(IFERROR(VLOOKUP(CL$3&amp;CL35,都馬連編集用!$B$13:$C$49,2,FALSE),"")))</f>
        <v/>
      </c>
      <c r="CN35" s="53"/>
      <c r="CO35" s="139" t="str">
        <f>IF(IFERROR(VLOOKUP(CN$3&amp;CN35,都馬連編集用!$B$13:$C$49,2,FALSE),"")=0,"",(IFERROR(VLOOKUP(CN$3&amp;CN35,都馬連編集用!$B$13:$C$49,2,FALSE),"")))</f>
        <v/>
      </c>
      <c r="CP35" s="53"/>
      <c r="CQ35" s="139" t="str">
        <f>IF(IFERROR(VLOOKUP(CP$3&amp;CP35,都馬連編集用!$B$13:$C$49,2,FALSE),"")=0,"",(IFERROR(VLOOKUP(CP$3&amp;CP35,都馬連編集用!$B$13:$C$49,2,FALSE),"")))</f>
        <v/>
      </c>
      <c r="CR35" s="53"/>
      <c r="CS35" s="139" t="str">
        <f>IF(IFERROR(VLOOKUP(CR$3&amp;CR35,都馬連編集用!$B$13:$C$49,2,FALSE),"")=0,"",(IFERROR(VLOOKUP(CR$3&amp;CR35,都馬連編集用!$B$13:$C$49,2,FALSE),"")))</f>
        <v/>
      </c>
      <c r="CT35" s="53"/>
      <c r="CU35" s="139" t="str">
        <f>IF(IFERROR(VLOOKUP(CT$3&amp;CT35,都馬連編集用!$B$13:$C$49,2,FALSE),"")=0,"",(IFERROR(VLOOKUP(CT$3&amp;CT35,都馬連編集用!$B$13:$C$49,2,FALSE),"")))</f>
        <v/>
      </c>
      <c r="CV35" s="53"/>
      <c r="CW35" s="139" t="str">
        <f>IF(IFERROR(VLOOKUP(CV$3&amp;CV35,都馬連編集用!$B$13:$C$49,2,FALSE),"")=0,"",(IFERROR(VLOOKUP(CV$3&amp;CV35,都馬連編集用!$B$13:$C$49,2,FALSE),"")))</f>
        <v/>
      </c>
      <c r="CX35" s="53"/>
      <c r="CY35" s="139" t="str">
        <f>IF(IFERROR(VLOOKUP(CX$3&amp;CX35,都馬連編集用!$B$13:$C$49,2,FALSE),"")=0,"",(IFERROR(VLOOKUP(CX$3&amp;CX35,都馬連編集用!$B$13:$C$49,2,FALSE),"")))</f>
        <v/>
      </c>
      <c r="CZ35" s="53"/>
      <c r="DA35" s="139" t="str">
        <f>IF(IFERROR(VLOOKUP(CZ$3&amp;CZ35,都馬連編集用!$B$13:$C$49,2,FALSE),"")=0,"",(IFERROR(VLOOKUP(CZ$3&amp;CZ35,都馬連編集用!$B$13:$C$49,2,FALSE),"")))</f>
        <v/>
      </c>
      <c r="DB35" s="53"/>
      <c r="DC35" s="139" t="str">
        <f>IF(IFERROR(VLOOKUP(DB$3&amp;DB35,都馬連編集用!$B$13:$C$49,2,FALSE),"")=0,"",(IFERROR(VLOOKUP(DB$3&amp;DB35,都馬連編集用!$B$13:$C$49,2,FALSE),"")))</f>
        <v/>
      </c>
      <c r="DD35" s="53"/>
      <c r="DE35" s="139" t="str">
        <f>IF(IFERROR(VLOOKUP(DD$3&amp;DD35,都馬連編集用!$B$13:$C$49,2,FALSE),"")=0,"",(IFERROR(VLOOKUP(DD$3&amp;DD35,都馬連編集用!$B$13:$C$49,2,FALSE),"")))</f>
        <v/>
      </c>
      <c r="DF35" s="53"/>
      <c r="DG35" s="139" t="str">
        <f>IF(IFERROR(VLOOKUP(DF$3&amp;DF35,都馬連編集用!$B$13:$C$49,2,FALSE),"")=0,"",(IFERROR(VLOOKUP(DF$3&amp;DF35,都馬連編集用!$B$13:$C$49,2,FALSE),"")))</f>
        <v/>
      </c>
      <c r="DH35" s="53"/>
      <c r="DI35" s="139" t="str">
        <f>IF(IFERROR(VLOOKUP(DH$3&amp;DH35,都馬連編集用!$B$13:$C$49,2,FALSE),"")=0,"",(IFERROR(VLOOKUP(DH$3&amp;DH35,都馬連編集用!$B$13:$C$49,2,FALSE),"")))</f>
        <v/>
      </c>
      <c r="DJ35" s="53"/>
      <c r="DK35" s="139" t="str">
        <f>IF(IFERROR(VLOOKUP(DJ$3&amp;DJ35,都馬連編集用!$B$13:$C$49,2,FALSE),"")=0,"",(IFERROR(VLOOKUP(DJ$3&amp;DJ35,都馬連編集用!$B$13:$C$49,2,FALSE),"")))</f>
        <v/>
      </c>
      <c r="DL35" s="53"/>
      <c r="DM35" s="139" t="str">
        <f>IF(IFERROR(VLOOKUP(DL$3&amp;DL35,都馬連編集用!$B$13:$C$49,2,FALSE),"")=0,"",(IFERROR(VLOOKUP(DL$3&amp;DL35,都馬連編集用!$B$13:$C$49,2,FALSE),"")))</f>
        <v/>
      </c>
      <c r="DN35" s="53"/>
      <c r="DO35" s="139" t="str">
        <f>IF(IFERROR(VLOOKUP(DN$3&amp;DN35,都馬連編集用!$B$13:$C$49,2,FALSE),"")=0,"",(IFERROR(VLOOKUP(DN$3&amp;DN35,都馬連編集用!$B$13:$C$49,2,FALSE),"")))</f>
        <v/>
      </c>
      <c r="DP35" s="53"/>
    </row>
    <row r="36" spans="1:120" ht="30.6" customHeight="1" x14ac:dyDescent="0.2">
      <c r="A36" s="34">
        <v>32</v>
      </c>
      <c r="D36" s="34">
        <f t="shared" si="53"/>
        <v>0</v>
      </c>
      <c r="F36" s="121"/>
      <c r="G36" s="141" t="str">
        <f>IFERROR(VLOOKUP(F36,'申込書2（馬匹・選手）'!$B$5:$D$54,3,FALSE),"")</f>
        <v/>
      </c>
      <c r="H36" s="121"/>
      <c r="I36" s="140" t="str">
        <f>IFERROR(VLOOKUP(H36,'申込書2（馬匹・選手）'!$F$5:$H$54,3,FALSE),"")</f>
        <v/>
      </c>
      <c r="J36" s="102" t="str">
        <f t="shared" si="54"/>
        <v/>
      </c>
      <c r="K36" s="107" t="str">
        <f>IFERROR(VLOOKUP(I36,'申込書2（馬匹・選手）'!$F$5:$H$54,3,FALSE),"")</f>
        <v/>
      </c>
      <c r="L36" s="53"/>
      <c r="M36" s="139" t="str">
        <f>IF(IFERROR(VLOOKUP(L$3&amp;L36,都馬連編集用!$B$13:$C$49,2,FALSE),"")=0,"",(IFERROR(VLOOKUP(L$3&amp;L36,都馬連編集用!$B$13:$C$49,2,FALSE),"")))</f>
        <v/>
      </c>
      <c r="N36" s="53"/>
      <c r="O36" s="139" t="str">
        <f>IF(IFERROR(VLOOKUP(N$3&amp;N36,都馬連編集用!$B$13:$C$49,2,FALSE),"")=0,"",(IFERROR(VLOOKUP(N$3&amp;N36,都馬連編集用!$B$13:$C$49,2,FALSE),"")))</f>
        <v/>
      </c>
      <c r="P36" s="53"/>
      <c r="Q36" s="139" t="str">
        <f>IF(IFERROR(VLOOKUP(P$3&amp;P36,都馬連編集用!$B$13:$C$49,2,FALSE),"")=0,"",(IFERROR(VLOOKUP(P$3&amp;P36,都馬連編集用!$B$13:$C$49,2,FALSE),"")))</f>
        <v/>
      </c>
      <c r="R36" s="53"/>
      <c r="S36" s="139" t="str">
        <f>IF(IFERROR(VLOOKUP(R$3&amp;R36,都馬連編集用!$B$13:$C$49,2,FALSE),"")=0,"",(IFERROR(VLOOKUP(R$3&amp;R36,都馬連編集用!$B$13:$C$49,2,FALSE),"")))</f>
        <v/>
      </c>
      <c r="T36" s="53"/>
      <c r="U36" s="139" t="str">
        <f>IF(IFERROR(VLOOKUP(T$3&amp;T36,都馬連編集用!$B$13:$C$49,2,FALSE),"")=0,"",(IFERROR(VLOOKUP(T$3&amp;T36,都馬連編集用!$B$13:$C$49,2,FALSE),"")))</f>
        <v/>
      </c>
      <c r="V36" s="53"/>
      <c r="W36" s="139" t="str">
        <f>IF(IFERROR(VLOOKUP(V$3&amp;V36,都馬連編集用!$B$13:$C$49,2,FALSE),"")=0,"",(IFERROR(VLOOKUP(V$3&amp;V36,都馬連編集用!$B$13:$C$49,2,FALSE),"")))</f>
        <v/>
      </c>
      <c r="X36" s="53"/>
      <c r="Y36" s="139" t="str">
        <f>IF(IFERROR(VLOOKUP(X$3&amp;X36,都馬連編集用!$B$13:$C$49,2,FALSE),"")=0,"",(IFERROR(VLOOKUP(X$3&amp;X36,都馬連編集用!$B$13:$C$49,2,FALSE),"")))</f>
        <v/>
      </c>
      <c r="Z36" s="53"/>
      <c r="AA36" s="139" t="str">
        <f>IF(IFERROR(VLOOKUP(Z$3&amp;Z36,都馬連編集用!$B$13:$C$49,2,FALSE),"")=0,"",(IFERROR(VLOOKUP(Z$3&amp;Z36,都馬連編集用!$B$13:$C$49,2,FALSE),"")))</f>
        <v/>
      </c>
      <c r="AB36" s="53"/>
      <c r="AC36" s="139" t="str">
        <f>IF(IFERROR(VLOOKUP(AB$3&amp;AB36,都馬連編集用!$B$13:$C$49,2,FALSE),"")=0,"",(IFERROR(VLOOKUP(AB$3&amp;AB36,都馬連編集用!$B$13:$C$49,2,FALSE),"")))</f>
        <v/>
      </c>
      <c r="AD36" s="53"/>
      <c r="AE36" s="139" t="str">
        <f>IF(IFERROR(VLOOKUP(AD$3&amp;AD36,都馬連編集用!$B$13:$C$49,2,FALSE),"")=0,"",(IFERROR(VLOOKUP(AD$3&amp;AD36,都馬連編集用!$B$13:$C$49,2,FALSE),"")))</f>
        <v/>
      </c>
      <c r="AF36" s="53"/>
      <c r="AG36" s="139" t="str">
        <f>IF(IFERROR(VLOOKUP(AF$3&amp;AF36,都馬連編集用!$B$13:$C$49,2,FALSE),"")=0,"",(IFERROR(VLOOKUP(AF$3&amp;AF36,都馬連編集用!$B$13:$C$49,2,FALSE),"")))</f>
        <v/>
      </c>
      <c r="AH36" s="53"/>
      <c r="AI36" s="139" t="str">
        <f>IF(IFERROR(VLOOKUP(AH$3&amp;AH36,都馬連編集用!$B$13:$C$49,2,FALSE),"")=0,"",(IFERROR(VLOOKUP(AH$3&amp;AH36,都馬連編集用!$B$13:$C$49,2,FALSE),"")))</f>
        <v/>
      </c>
      <c r="AJ36" s="53"/>
      <c r="AK36" s="139" t="str">
        <f>IF(IFERROR(VLOOKUP(AJ$3&amp;AJ36,都馬連編集用!$B$13:$C$49,2,FALSE),"")=0,"",(IFERROR(VLOOKUP(AJ$3&amp;AJ36,都馬連編集用!$B$13:$C$49,2,FALSE),"")))</f>
        <v/>
      </c>
      <c r="AL36" s="53"/>
      <c r="AM36" s="139" t="str">
        <f>IF(IFERROR(VLOOKUP(AL$3&amp;AL36,都馬連編集用!$B$13:$C$49,2,FALSE),"")=0,"",(IFERROR(VLOOKUP(AL$3&amp;AL36,都馬連編集用!$B$13:$C$49,2,FALSE),"")))</f>
        <v/>
      </c>
      <c r="AN36" s="53"/>
      <c r="AO36" s="139" t="str">
        <f>IF(IFERROR(VLOOKUP(AN$3&amp;AN36,都馬連編集用!$B$13:$C$49,2,FALSE),"")=0,"",(IFERROR(VLOOKUP(AN$3&amp;AN36,都馬連編集用!$B$13:$C$49,2,FALSE),"")))</f>
        <v/>
      </c>
      <c r="AP36" s="53"/>
      <c r="AQ36" s="139" t="str">
        <f>IF(IFERROR(VLOOKUP(AP$3&amp;AP36,都馬連編集用!$B$13:$C$49,2,FALSE),"")=0,"",(IFERROR(VLOOKUP(AP$3&amp;AP36,都馬連編集用!$B$13:$C$49,2,FALSE),"")))</f>
        <v/>
      </c>
      <c r="AR36" s="53"/>
      <c r="AS36" s="139" t="str">
        <f>IF(IFERROR(VLOOKUP(AR$3&amp;AR36,都馬連編集用!$B$13:$C$49,2,FALSE),"")=0,"",(IFERROR(VLOOKUP(AR$3&amp;AR36,都馬連編集用!$B$13:$C$49,2,FALSE),"")))</f>
        <v/>
      </c>
      <c r="AT36" s="53"/>
      <c r="AU36" s="139" t="str">
        <f>IF(IFERROR(VLOOKUP(AT$3&amp;AT36,都馬連編集用!$B$13:$C$49,2,FALSE),"")=0,"",(IFERROR(VLOOKUP(AT$3&amp;AT36,都馬連編集用!$B$13:$C$49,2,FALSE),"")))</f>
        <v/>
      </c>
      <c r="AV36" s="53"/>
      <c r="AW36" s="139" t="str">
        <f>IF(IFERROR(VLOOKUP(AV$3&amp;AV36,都馬連編集用!$B$13:$C$49,2,FALSE),"")=0,"",(IFERROR(VLOOKUP(AV$3&amp;AV36,都馬連編集用!$B$13:$C$49,2,FALSE),"")))</f>
        <v/>
      </c>
      <c r="AX36" s="53"/>
      <c r="AY36" s="139" t="str">
        <f>IF(IFERROR(VLOOKUP(AX$3&amp;AX36,都馬連編集用!$B$13:$C$49,2,FALSE),"")=0,"",(IFERROR(VLOOKUP(AX$3&amp;AX36,都馬連編集用!$B$13:$C$49,2,FALSE),"")))</f>
        <v/>
      </c>
      <c r="AZ36" s="53"/>
      <c r="BA36" s="139" t="str">
        <f>IF(IFERROR(VLOOKUP(AZ$3&amp;AZ36,都馬連編集用!$B$13:$C$49,2,FALSE),"")=0,"",(IFERROR(VLOOKUP(AZ$3&amp;AZ36,都馬連編集用!$B$13:$C$49,2,FALSE),"")))</f>
        <v/>
      </c>
      <c r="BB36" s="53"/>
      <c r="BC36" s="139" t="str">
        <f>IF(IFERROR(VLOOKUP(BB$3&amp;BB36,都馬連編集用!$B$13:$C$49,2,FALSE),"")=0,"",(IFERROR(VLOOKUP(BB$3&amp;BB36,都馬連編集用!$B$13:$C$49,2,FALSE),"")))</f>
        <v/>
      </c>
      <c r="BD36" s="53"/>
      <c r="BE36" s="139" t="str">
        <f>IF(IFERROR(VLOOKUP(BD$3&amp;BD36,都馬連編集用!$B$13:$C$49,2,FALSE),"")=0,"",(IFERROR(VLOOKUP(BD$3&amp;BD36,都馬連編集用!$B$13:$C$49,2,FALSE),"")))</f>
        <v/>
      </c>
      <c r="BF36" s="53"/>
      <c r="BG36" s="139" t="str">
        <f>IF(IFERROR(VLOOKUP(BF$3&amp;BF36,都馬連編集用!$B$13:$C$49,2,FALSE),"")=0,"",(IFERROR(VLOOKUP(BF$3&amp;BF36,都馬連編集用!$B$13:$C$49,2,FALSE),"")))</f>
        <v/>
      </c>
      <c r="BH36" s="53"/>
      <c r="BI36" s="139" t="str">
        <f>IF(IFERROR(VLOOKUP(BH$3&amp;BH36,都馬連編集用!$B$13:$C$49,2,FALSE),"")=0,"",(IFERROR(VLOOKUP(BH$3&amp;BH36,都馬連編集用!$B$13:$C$49,2,FALSE),"")))</f>
        <v/>
      </c>
      <c r="BJ36" s="53"/>
      <c r="BK36" s="139" t="str">
        <f>IF(IFERROR(VLOOKUP(BJ$3&amp;BJ36,都馬連編集用!$B$13:$C$49,2,FALSE),"")=0,"",(IFERROR(VLOOKUP(BJ$3&amp;BJ36,都馬連編集用!$B$13:$C$49,2,FALSE),"")))</f>
        <v/>
      </c>
      <c r="BL36" s="53"/>
      <c r="BM36" s="139" t="str">
        <f>IF(IFERROR(VLOOKUP(BL$3&amp;BL36,都馬連編集用!$B$13:$C$49,2,FALSE),"")=0,"",(IFERROR(VLOOKUP(BL$3&amp;BL36,都馬連編集用!$B$13:$C$49,2,FALSE),"")))</f>
        <v/>
      </c>
      <c r="BN36" s="53"/>
      <c r="BO36" s="139" t="str">
        <f>IF(IFERROR(VLOOKUP(BN$3&amp;BN36,都馬連編集用!$B$13:$C$49,2,FALSE),"")=0,"",(IFERROR(VLOOKUP(BN$3&amp;BN36,都馬連編集用!$B$13:$C$49,2,FALSE),"")))</f>
        <v/>
      </c>
      <c r="BP36" s="53"/>
      <c r="BQ36" s="139" t="str">
        <f>IF(IFERROR(VLOOKUP(BP$3&amp;BP36,都馬連編集用!$B$13:$C$49,2,FALSE),"")=0,"",(IFERROR(VLOOKUP(BP$3&amp;BP36,都馬連編集用!$B$13:$C$49,2,FALSE),"")))</f>
        <v/>
      </c>
      <c r="BR36" s="53"/>
      <c r="BS36" s="139" t="str">
        <f>IF(IFERROR(VLOOKUP(BR$3&amp;BR36,都馬連編集用!$B$13:$C$49,2,FALSE),"")=0,"",(IFERROR(VLOOKUP(BR$3&amp;BR36,都馬連編集用!$B$13:$C$49,2,FALSE),"")))</f>
        <v/>
      </c>
      <c r="BT36" s="53"/>
      <c r="BU36" s="139" t="str">
        <f>IF(IFERROR(VLOOKUP(BT$3&amp;BT36,都馬連編集用!$B$13:$C$49,2,FALSE),"")=0,"",(IFERROR(VLOOKUP(BT$3&amp;BT36,都馬連編集用!$B$13:$C$49,2,FALSE),"")))</f>
        <v/>
      </c>
      <c r="BV36" s="53"/>
      <c r="BW36" s="139" t="str">
        <f>IF(IFERROR(VLOOKUP(BV$3&amp;BV36,都馬連編集用!$B$13:$C$49,2,FALSE),"")=0,"",(IFERROR(VLOOKUP(BV$3&amp;BV36,都馬連編集用!$B$13:$C$49,2,FALSE),"")))</f>
        <v/>
      </c>
      <c r="BX36" s="53"/>
      <c r="BY36" s="139" t="str">
        <f>IF(IFERROR(VLOOKUP(BX$3&amp;BX36,都馬連編集用!$B$13:$C$49,2,FALSE),"")=0,"",(IFERROR(VLOOKUP(BX$3&amp;BX36,都馬連編集用!$B$13:$C$49,2,FALSE),"")))</f>
        <v/>
      </c>
      <c r="BZ36" s="53"/>
      <c r="CA36" s="139" t="str">
        <f>IF(IFERROR(VLOOKUP(BZ$3&amp;BZ36,都馬連編集用!$B$13:$C$49,2,FALSE),"")=0,"",(IFERROR(VLOOKUP(BZ$3&amp;BZ36,都馬連編集用!$B$13:$C$49,2,FALSE),"")))</f>
        <v/>
      </c>
      <c r="CB36" s="53"/>
      <c r="CC36" s="139" t="str">
        <f>IF(IFERROR(VLOOKUP(CB$3&amp;CB36,都馬連編集用!$B$13:$C$49,2,FALSE),"")=0,"",(IFERROR(VLOOKUP(CB$3&amp;CB36,都馬連編集用!$B$13:$C$49,2,FALSE),"")))</f>
        <v/>
      </c>
      <c r="CD36" s="53"/>
      <c r="CE36" s="139" t="str">
        <f>IF(IFERROR(VLOOKUP(CD$3&amp;CD36,都馬連編集用!$B$13:$C$49,2,FALSE),"")=0,"",(IFERROR(VLOOKUP(CD$3&amp;CD36,都馬連編集用!$B$13:$C$49,2,FALSE),"")))</f>
        <v/>
      </c>
      <c r="CF36" s="53"/>
      <c r="CG36" s="139" t="str">
        <f>IF(IFERROR(VLOOKUP(CF$3&amp;CF36,都馬連編集用!$B$13:$C$49,2,FALSE),"")=0,"",(IFERROR(VLOOKUP(CF$3&amp;CF36,都馬連編集用!$B$13:$C$49,2,FALSE),"")))</f>
        <v/>
      </c>
      <c r="CH36" s="53"/>
      <c r="CI36" s="139" t="str">
        <f>IF(IFERROR(VLOOKUP(CH$3&amp;CH36,都馬連編集用!$B$13:$C$49,2,FALSE),"")=0,"",(IFERROR(VLOOKUP(CH$3&amp;CH36,都馬連編集用!$B$13:$C$49,2,FALSE),"")))</f>
        <v/>
      </c>
      <c r="CJ36" s="53"/>
      <c r="CK36" s="139" t="str">
        <f>IF(IFERROR(VLOOKUP(CJ$3&amp;CJ36,都馬連編集用!$B$13:$C$49,2,FALSE),"")=0,"",(IFERROR(VLOOKUP(CJ$3&amp;CJ36,都馬連編集用!$B$13:$C$49,2,FALSE),"")))</f>
        <v/>
      </c>
      <c r="CL36" s="53"/>
      <c r="CM36" s="139" t="str">
        <f>IF(IFERROR(VLOOKUP(CL$3&amp;CL36,都馬連編集用!$B$13:$C$49,2,FALSE),"")=0,"",(IFERROR(VLOOKUP(CL$3&amp;CL36,都馬連編集用!$B$13:$C$49,2,FALSE),"")))</f>
        <v/>
      </c>
      <c r="CN36" s="53"/>
      <c r="CO36" s="139" t="str">
        <f>IF(IFERROR(VLOOKUP(CN$3&amp;CN36,都馬連編集用!$B$13:$C$49,2,FALSE),"")=0,"",(IFERROR(VLOOKUP(CN$3&amp;CN36,都馬連編集用!$B$13:$C$49,2,FALSE),"")))</f>
        <v/>
      </c>
      <c r="CP36" s="53"/>
      <c r="CQ36" s="139" t="str">
        <f>IF(IFERROR(VLOOKUP(CP$3&amp;CP36,都馬連編集用!$B$13:$C$49,2,FALSE),"")=0,"",(IFERROR(VLOOKUP(CP$3&amp;CP36,都馬連編集用!$B$13:$C$49,2,FALSE),"")))</f>
        <v/>
      </c>
      <c r="CR36" s="53"/>
      <c r="CS36" s="139" t="str">
        <f>IF(IFERROR(VLOOKUP(CR$3&amp;CR36,都馬連編集用!$B$13:$C$49,2,FALSE),"")=0,"",(IFERROR(VLOOKUP(CR$3&amp;CR36,都馬連編集用!$B$13:$C$49,2,FALSE),"")))</f>
        <v/>
      </c>
      <c r="CT36" s="53"/>
      <c r="CU36" s="139" t="str">
        <f>IF(IFERROR(VLOOKUP(CT$3&amp;CT36,都馬連編集用!$B$13:$C$49,2,FALSE),"")=0,"",(IFERROR(VLOOKUP(CT$3&amp;CT36,都馬連編集用!$B$13:$C$49,2,FALSE),"")))</f>
        <v/>
      </c>
      <c r="CV36" s="53"/>
      <c r="CW36" s="139" t="str">
        <f>IF(IFERROR(VLOOKUP(CV$3&amp;CV36,都馬連編集用!$B$13:$C$49,2,FALSE),"")=0,"",(IFERROR(VLOOKUP(CV$3&amp;CV36,都馬連編集用!$B$13:$C$49,2,FALSE),"")))</f>
        <v/>
      </c>
      <c r="CX36" s="53"/>
      <c r="CY36" s="139" t="str">
        <f>IF(IFERROR(VLOOKUP(CX$3&amp;CX36,都馬連編集用!$B$13:$C$49,2,FALSE),"")=0,"",(IFERROR(VLOOKUP(CX$3&amp;CX36,都馬連編集用!$B$13:$C$49,2,FALSE),"")))</f>
        <v/>
      </c>
      <c r="CZ36" s="53"/>
      <c r="DA36" s="139" t="str">
        <f>IF(IFERROR(VLOOKUP(CZ$3&amp;CZ36,都馬連編集用!$B$13:$C$49,2,FALSE),"")=0,"",(IFERROR(VLOOKUP(CZ$3&amp;CZ36,都馬連編集用!$B$13:$C$49,2,FALSE),"")))</f>
        <v/>
      </c>
      <c r="DB36" s="53"/>
      <c r="DC36" s="139" t="str">
        <f>IF(IFERROR(VLOOKUP(DB$3&amp;DB36,都馬連編集用!$B$13:$C$49,2,FALSE),"")=0,"",(IFERROR(VLOOKUP(DB$3&amp;DB36,都馬連編集用!$B$13:$C$49,2,FALSE),"")))</f>
        <v/>
      </c>
      <c r="DD36" s="53"/>
      <c r="DE36" s="139" t="str">
        <f>IF(IFERROR(VLOOKUP(DD$3&amp;DD36,都馬連編集用!$B$13:$C$49,2,FALSE),"")=0,"",(IFERROR(VLOOKUP(DD$3&amp;DD36,都馬連編集用!$B$13:$C$49,2,FALSE),"")))</f>
        <v/>
      </c>
      <c r="DF36" s="53"/>
      <c r="DG36" s="139" t="str">
        <f>IF(IFERROR(VLOOKUP(DF$3&amp;DF36,都馬連編集用!$B$13:$C$49,2,FALSE),"")=0,"",(IFERROR(VLOOKUP(DF$3&amp;DF36,都馬連編集用!$B$13:$C$49,2,FALSE),"")))</f>
        <v/>
      </c>
      <c r="DH36" s="53"/>
      <c r="DI36" s="139" t="str">
        <f>IF(IFERROR(VLOOKUP(DH$3&amp;DH36,都馬連編集用!$B$13:$C$49,2,FALSE),"")=0,"",(IFERROR(VLOOKUP(DH$3&amp;DH36,都馬連編集用!$B$13:$C$49,2,FALSE),"")))</f>
        <v/>
      </c>
      <c r="DJ36" s="53"/>
      <c r="DK36" s="139" t="str">
        <f>IF(IFERROR(VLOOKUP(DJ$3&amp;DJ36,都馬連編集用!$B$13:$C$49,2,FALSE),"")=0,"",(IFERROR(VLOOKUP(DJ$3&amp;DJ36,都馬連編集用!$B$13:$C$49,2,FALSE),"")))</f>
        <v/>
      </c>
      <c r="DL36" s="53"/>
      <c r="DM36" s="139" t="str">
        <f>IF(IFERROR(VLOOKUP(DL$3&amp;DL36,都馬連編集用!$B$13:$C$49,2,FALSE),"")=0,"",(IFERROR(VLOOKUP(DL$3&amp;DL36,都馬連編集用!$B$13:$C$49,2,FALSE),"")))</f>
        <v/>
      </c>
      <c r="DN36" s="53"/>
      <c r="DO36" s="139" t="str">
        <f>IF(IFERROR(VLOOKUP(DN$3&amp;DN36,都馬連編集用!$B$13:$C$49,2,FALSE),"")=0,"",(IFERROR(VLOOKUP(DN$3&amp;DN36,都馬連編集用!$B$13:$C$49,2,FALSE),"")))</f>
        <v/>
      </c>
      <c r="DP36" s="53"/>
    </row>
    <row r="37" spans="1:120" ht="30.6" customHeight="1" x14ac:dyDescent="0.2">
      <c r="A37" s="34">
        <v>33</v>
      </c>
      <c r="D37" s="34">
        <f t="shared" si="53"/>
        <v>0</v>
      </c>
      <c r="F37" s="121"/>
      <c r="G37" s="141" t="str">
        <f>IFERROR(VLOOKUP(F37,'申込書2（馬匹・選手）'!$B$5:$D$54,3,FALSE),"")</f>
        <v/>
      </c>
      <c r="H37" s="121"/>
      <c r="I37" s="140" t="str">
        <f>IFERROR(VLOOKUP(H37,'申込書2（馬匹・選手）'!$F$5:$H$54,3,FALSE),"")</f>
        <v/>
      </c>
      <c r="J37" s="102" t="str">
        <f t="shared" si="54"/>
        <v/>
      </c>
      <c r="K37" s="107"/>
      <c r="L37" s="53"/>
      <c r="M37" s="139" t="str">
        <f>IF(IFERROR(VLOOKUP(L$3&amp;L37,都馬連編集用!$B$13:$C$49,2,FALSE),"")=0,"",(IFERROR(VLOOKUP(L$3&amp;L37,都馬連編集用!$B$13:$C$49,2,FALSE),"")))</f>
        <v/>
      </c>
      <c r="N37" s="53"/>
      <c r="O37" s="139" t="str">
        <f>IF(IFERROR(VLOOKUP(N$3&amp;N37,都馬連編集用!$B$13:$C$49,2,FALSE),"")=0,"",(IFERROR(VLOOKUP(N$3&amp;N37,都馬連編集用!$B$13:$C$49,2,FALSE),"")))</f>
        <v/>
      </c>
      <c r="P37" s="53"/>
      <c r="Q37" s="139" t="str">
        <f>IF(IFERROR(VLOOKUP(P$3&amp;P37,都馬連編集用!$B$13:$C$49,2,FALSE),"")=0,"",(IFERROR(VLOOKUP(P$3&amp;P37,都馬連編集用!$B$13:$C$49,2,FALSE),"")))</f>
        <v/>
      </c>
      <c r="R37" s="53"/>
      <c r="S37" s="139" t="str">
        <f>IF(IFERROR(VLOOKUP(R$3&amp;R37,都馬連編集用!$B$13:$C$49,2,FALSE),"")=0,"",(IFERROR(VLOOKUP(R$3&amp;R37,都馬連編集用!$B$13:$C$49,2,FALSE),"")))</f>
        <v/>
      </c>
      <c r="T37" s="53"/>
      <c r="U37" s="139" t="str">
        <f>IF(IFERROR(VLOOKUP(T$3&amp;T37,都馬連編集用!$B$13:$C$49,2,FALSE),"")=0,"",(IFERROR(VLOOKUP(T$3&amp;T37,都馬連編集用!$B$13:$C$49,2,FALSE),"")))</f>
        <v/>
      </c>
      <c r="V37" s="53"/>
      <c r="W37" s="139" t="str">
        <f>IF(IFERROR(VLOOKUP(V$3&amp;V37,都馬連編集用!$B$13:$C$49,2,FALSE),"")=0,"",(IFERROR(VLOOKUP(V$3&amp;V37,都馬連編集用!$B$13:$C$49,2,FALSE),"")))</f>
        <v/>
      </c>
      <c r="X37" s="53"/>
      <c r="Y37" s="139" t="str">
        <f>IF(IFERROR(VLOOKUP(X$3&amp;X37,都馬連編集用!$B$13:$C$49,2,FALSE),"")=0,"",(IFERROR(VLOOKUP(X$3&amp;X37,都馬連編集用!$B$13:$C$49,2,FALSE),"")))</f>
        <v/>
      </c>
      <c r="Z37" s="53"/>
      <c r="AA37" s="139" t="str">
        <f>IF(IFERROR(VLOOKUP(Z$3&amp;Z37,都馬連編集用!$B$13:$C$49,2,FALSE),"")=0,"",(IFERROR(VLOOKUP(Z$3&amp;Z37,都馬連編集用!$B$13:$C$49,2,FALSE),"")))</f>
        <v/>
      </c>
      <c r="AB37" s="53"/>
      <c r="AC37" s="139" t="str">
        <f>IF(IFERROR(VLOOKUP(AB$3&amp;AB37,都馬連編集用!$B$13:$C$49,2,FALSE),"")=0,"",(IFERROR(VLOOKUP(AB$3&amp;AB37,都馬連編集用!$B$13:$C$49,2,FALSE),"")))</f>
        <v/>
      </c>
      <c r="AD37" s="53"/>
      <c r="AE37" s="139" t="str">
        <f>IF(IFERROR(VLOOKUP(AD$3&amp;AD37,都馬連編集用!$B$13:$C$49,2,FALSE),"")=0,"",(IFERROR(VLOOKUP(AD$3&amp;AD37,都馬連編集用!$B$13:$C$49,2,FALSE),"")))</f>
        <v/>
      </c>
      <c r="AF37" s="53"/>
      <c r="AG37" s="139" t="str">
        <f>IF(IFERROR(VLOOKUP(AF$3&amp;AF37,都馬連編集用!$B$13:$C$49,2,FALSE),"")=0,"",(IFERROR(VLOOKUP(AF$3&amp;AF37,都馬連編集用!$B$13:$C$49,2,FALSE),"")))</f>
        <v/>
      </c>
      <c r="AH37" s="53"/>
      <c r="AI37" s="139" t="str">
        <f>IF(IFERROR(VLOOKUP(AH$3&amp;AH37,都馬連編集用!$B$13:$C$49,2,FALSE),"")=0,"",(IFERROR(VLOOKUP(AH$3&amp;AH37,都馬連編集用!$B$13:$C$49,2,FALSE),"")))</f>
        <v/>
      </c>
      <c r="AJ37" s="53"/>
      <c r="AK37" s="139" t="str">
        <f>IF(IFERROR(VLOOKUP(AJ$3&amp;AJ37,都馬連編集用!$B$13:$C$49,2,FALSE),"")=0,"",(IFERROR(VLOOKUP(AJ$3&amp;AJ37,都馬連編集用!$B$13:$C$49,2,FALSE),"")))</f>
        <v/>
      </c>
      <c r="AL37" s="53"/>
      <c r="AM37" s="139" t="str">
        <f>IF(IFERROR(VLOOKUP(AL$3&amp;AL37,都馬連編集用!$B$13:$C$49,2,FALSE),"")=0,"",(IFERROR(VLOOKUP(AL$3&amp;AL37,都馬連編集用!$B$13:$C$49,2,FALSE),"")))</f>
        <v/>
      </c>
      <c r="AN37" s="53"/>
      <c r="AO37" s="139" t="str">
        <f>IF(IFERROR(VLOOKUP(AN$3&amp;AN37,都馬連編集用!$B$13:$C$49,2,FALSE),"")=0,"",(IFERROR(VLOOKUP(AN$3&amp;AN37,都馬連編集用!$B$13:$C$49,2,FALSE),"")))</f>
        <v/>
      </c>
      <c r="AP37" s="53"/>
      <c r="AQ37" s="139" t="str">
        <f>IF(IFERROR(VLOOKUP(AP$3&amp;AP37,都馬連編集用!$B$13:$C$49,2,FALSE),"")=0,"",(IFERROR(VLOOKUP(AP$3&amp;AP37,都馬連編集用!$B$13:$C$49,2,FALSE),"")))</f>
        <v/>
      </c>
      <c r="AR37" s="53"/>
      <c r="AS37" s="139" t="str">
        <f>IF(IFERROR(VLOOKUP(AR$3&amp;AR37,都馬連編集用!$B$13:$C$49,2,FALSE),"")=0,"",(IFERROR(VLOOKUP(AR$3&amp;AR37,都馬連編集用!$B$13:$C$49,2,FALSE),"")))</f>
        <v/>
      </c>
      <c r="AT37" s="53"/>
      <c r="AU37" s="139" t="str">
        <f>IF(IFERROR(VLOOKUP(AT$3&amp;AT37,都馬連編集用!$B$13:$C$49,2,FALSE),"")=0,"",(IFERROR(VLOOKUP(AT$3&amp;AT37,都馬連編集用!$B$13:$C$49,2,FALSE),"")))</f>
        <v/>
      </c>
      <c r="AV37" s="53"/>
      <c r="AW37" s="139" t="str">
        <f>IF(IFERROR(VLOOKUP(AV$3&amp;AV37,都馬連編集用!$B$13:$C$49,2,FALSE),"")=0,"",(IFERROR(VLOOKUP(AV$3&amp;AV37,都馬連編集用!$B$13:$C$49,2,FALSE),"")))</f>
        <v/>
      </c>
      <c r="AX37" s="53"/>
      <c r="AY37" s="139" t="str">
        <f>IF(IFERROR(VLOOKUP(AX$3&amp;AX37,都馬連編集用!$B$13:$C$49,2,FALSE),"")=0,"",(IFERROR(VLOOKUP(AX$3&amp;AX37,都馬連編集用!$B$13:$C$49,2,FALSE),"")))</f>
        <v/>
      </c>
      <c r="AZ37" s="53"/>
      <c r="BA37" s="139" t="str">
        <f>IF(IFERROR(VLOOKUP(AZ$3&amp;AZ37,都馬連編集用!$B$13:$C$49,2,FALSE),"")=0,"",(IFERROR(VLOOKUP(AZ$3&amp;AZ37,都馬連編集用!$B$13:$C$49,2,FALSE),"")))</f>
        <v/>
      </c>
      <c r="BB37" s="53"/>
      <c r="BC37" s="139" t="str">
        <f>IF(IFERROR(VLOOKUP(BB$3&amp;BB37,都馬連編集用!$B$13:$C$49,2,FALSE),"")=0,"",(IFERROR(VLOOKUP(BB$3&amp;BB37,都馬連編集用!$B$13:$C$49,2,FALSE),"")))</f>
        <v/>
      </c>
      <c r="BD37" s="53"/>
      <c r="BE37" s="139" t="str">
        <f>IF(IFERROR(VLOOKUP(BD$3&amp;BD37,都馬連編集用!$B$13:$C$49,2,FALSE),"")=0,"",(IFERROR(VLOOKUP(BD$3&amp;BD37,都馬連編集用!$B$13:$C$49,2,FALSE),"")))</f>
        <v/>
      </c>
      <c r="BF37" s="53"/>
      <c r="BG37" s="139" t="str">
        <f>IF(IFERROR(VLOOKUP(BF$3&amp;BF37,都馬連編集用!$B$13:$C$49,2,FALSE),"")=0,"",(IFERROR(VLOOKUP(BF$3&amp;BF37,都馬連編集用!$B$13:$C$49,2,FALSE),"")))</f>
        <v/>
      </c>
      <c r="BH37" s="53"/>
      <c r="BI37" s="139" t="str">
        <f>IF(IFERROR(VLOOKUP(BH$3&amp;BH37,都馬連編集用!$B$13:$C$49,2,FALSE),"")=0,"",(IFERROR(VLOOKUP(BH$3&amp;BH37,都馬連編集用!$B$13:$C$49,2,FALSE),"")))</f>
        <v/>
      </c>
      <c r="BJ37" s="53"/>
      <c r="BK37" s="139" t="str">
        <f>IF(IFERROR(VLOOKUP(BJ$3&amp;BJ37,都馬連編集用!$B$13:$C$49,2,FALSE),"")=0,"",(IFERROR(VLOOKUP(BJ$3&amp;BJ37,都馬連編集用!$B$13:$C$49,2,FALSE),"")))</f>
        <v/>
      </c>
      <c r="BL37" s="53"/>
      <c r="BM37" s="139" t="str">
        <f>IF(IFERROR(VLOOKUP(BL$3&amp;BL37,都馬連編集用!$B$13:$C$49,2,FALSE),"")=0,"",(IFERROR(VLOOKUP(BL$3&amp;BL37,都馬連編集用!$B$13:$C$49,2,FALSE),"")))</f>
        <v/>
      </c>
      <c r="BN37" s="53"/>
      <c r="BO37" s="139" t="str">
        <f>IF(IFERROR(VLOOKUP(BN$3&amp;BN37,都馬連編集用!$B$13:$C$49,2,FALSE),"")=0,"",(IFERROR(VLOOKUP(BN$3&amp;BN37,都馬連編集用!$B$13:$C$49,2,FALSE),"")))</f>
        <v/>
      </c>
      <c r="BP37" s="53"/>
      <c r="BQ37" s="139" t="str">
        <f>IF(IFERROR(VLOOKUP(BP$3&amp;BP37,都馬連編集用!$B$13:$C$49,2,FALSE),"")=0,"",(IFERROR(VLOOKUP(BP$3&amp;BP37,都馬連編集用!$B$13:$C$49,2,FALSE),"")))</f>
        <v/>
      </c>
      <c r="BR37" s="53"/>
      <c r="BS37" s="139" t="str">
        <f>IF(IFERROR(VLOOKUP(BR$3&amp;BR37,都馬連編集用!$B$13:$C$49,2,FALSE),"")=0,"",(IFERROR(VLOOKUP(BR$3&amp;BR37,都馬連編集用!$B$13:$C$49,2,FALSE),"")))</f>
        <v/>
      </c>
      <c r="BT37" s="53"/>
      <c r="BU37" s="139" t="str">
        <f>IF(IFERROR(VLOOKUP(BT$3&amp;BT37,都馬連編集用!$B$13:$C$49,2,FALSE),"")=0,"",(IFERROR(VLOOKUP(BT$3&amp;BT37,都馬連編集用!$B$13:$C$49,2,FALSE),"")))</f>
        <v/>
      </c>
      <c r="BV37" s="53"/>
      <c r="BW37" s="139" t="str">
        <f>IF(IFERROR(VLOOKUP(BV$3&amp;BV37,都馬連編集用!$B$13:$C$49,2,FALSE),"")=0,"",(IFERROR(VLOOKUP(BV$3&amp;BV37,都馬連編集用!$B$13:$C$49,2,FALSE),"")))</f>
        <v/>
      </c>
      <c r="BX37" s="53"/>
      <c r="BY37" s="139" t="str">
        <f>IF(IFERROR(VLOOKUP(BX$3&amp;BX37,都馬連編集用!$B$13:$C$49,2,FALSE),"")=0,"",(IFERROR(VLOOKUP(BX$3&amp;BX37,都馬連編集用!$B$13:$C$49,2,FALSE),"")))</f>
        <v/>
      </c>
      <c r="BZ37" s="53"/>
      <c r="CA37" s="139" t="str">
        <f>IF(IFERROR(VLOOKUP(BZ$3&amp;BZ37,都馬連編集用!$B$13:$C$49,2,FALSE),"")=0,"",(IFERROR(VLOOKUP(BZ$3&amp;BZ37,都馬連編集用!$B$13:$C$49,2,FALSE),"")))</f>
        <v/>
      </c>
      <c r="CB37" s="53"/>
      <c r="CC37" s="139" t="str">
        <f>IF(IFERROR(VLOOKUP(CB$3&amp;CB37,都馬連編集用!$B$13:$C$49,2,FALSE),"")=0,"",(IFERROR(VLOOKUP(CB$3&amp;CB37,都馬連編集用!$B$13:$C$49,2,FALSE),"")))</f>
        <v/>
      </c>
      <c r="CD37" s="53"/>
      <c r="CE37" s="139" t="str">
        <f>IF(IFERROR(VLOOKUP(CD$3&amp;CD37,都馬連編集用!$B$13:$C$49,2,FALSE),"")=0,"",(IFERROR(VLOOKUP(CD$3&amp;CD37,都馬連編集用!$B$13:$C$49,2,FALSE),"")))</f>
        <v/>
      </c>
      <c r="CF37" s="53"/>
      <c r="CG37" s="139" t="str">
        <f>IF(IFERROR(VLOOKUP(CF$3&amp;CF37,都馬連編集用!$B$13:$C$49,2,FALSE),"")=0,"",(IFERROR(VLOOKUP(CF$3&amp;CF37,都馬連編集用!$B$13:$C$49,2,FALSE),"")))</f>
        <v/>
      </c>
      <c r="CH37" s="53"/>
      <c r="CI37" s="139" t="str">
        <f>IF(IFERROR(VLOOKUP(CH$3&amp;CH37,都馬連編集用!$B$13:$C$49,2,FALSE),"")=0,"",(IFERROR(VLOOKUP(CH$3&amp;CH37,都馬連編集用!$B$13:$C$49,2,FALSE),"")))</f>
        <v/>
      </c>
      <c r="CJ37" s="53"/>
      <c r="CK37" s="139" t="str">
        <f>IF(IFERROR(VLOOKUP(CJ$3&amp;CJ37,都馬連編集用!$B$13:$C$49,2,FALSE),"")=0,"",(IFERROR(VLOOKUP(CJ$3&amp;CJ37,都馬連編集用!$B$13:$C$49,2,FALSE),"")))</f>
        <v/>
      </c>
      <c r="CL37" s="53"/>
      <c r="CM37" s="139" t="str">
        <f>IF(IFERROR(VLOOKUP(CL$3&amp;CL37,都馬連編集用!$B$13:$C$49,2,FALSE),"")=0,"",(IFERROR(VLOOKUP(CL$3&amp;CL37,都馬連編集用!$B$13:$C$49,2,FALSE),"")))</f>
        <v/>
      </c>
      <c r="CN37" s="53"/>
      <c r="CO37" s="139" t="str">
        <f>IF(IFERROR(VLOOKUP(CN$3&amp;CN37,都馬連編集用!$B$13:$C$49,2,FALSE),"")=0,"",(IFERROR(VLOOKUP(CN$3&amp;CN37,都馬連編集用!$B$13:$C$49,2,FALSE),"")))</f>
        <v/>
      </c>
      <c r="CP37" s="53"/>
      <c r="CQ37" s="139" t="str">
        <f>IF(IFERROR(VLOOKUP(CP$3&amp;CP37,都馬連編集用!$B$13:$C$49,2,FALSE),"")=0,"",(IFERROR(VLOOKUP(CP$3&amp;CP37,都馬連編集用!$B$13:$C$49,2,FALSE),"")))</f>
        <v/>
      </c>
      <c r="CR37" s="53"/>
      <c r="CS37" s="139" t="str">
        <f>IF(IFERROR(VLOOKUP(CR$3&amp;CR37,都馬連編集用!$B$13:$C$49,2,FALSE),"")=0,"",(IFERROR(VLOOKUP(CR$3&amp;CR37,都馬連編集用!$B$13:$C$49,2,FALSE),"")))</f>
        <v/>
      </c>
      <c r="CT37" s="53"/>
      <c r="CU37" s="139" t="str">
        <f>IF(IFERROR(VLOOKUP(CT$3&amp;CT37,都馬連編集用!$B$13:$C$49,2,FALSE),"")=0,"",(IFERROR(VLOOKUP(CT$3&amp;CT37,都馬連編集用!$B$13:$C$49,2,FALSE),"")))</f>
        <v/>
      </c>
      <c r="CV37" s="53"/>
      <c r="CW37" s="139" t="str">
        <f>IF(IFERROR(VLOOKUP(CV$3&amp;CV37,都馬連編集用!$B$13:$C$49,2,FALSE),"")=0,"",(IFERROR(VLOOKUP(CV$3&amp;CV37,都馬連編集用!$B$13:$C$49,2,FALSE),"")))</f>
        <v/>
      </c>
      <c r="CX37" s="53"/>
      <c r="CY37" s="139" t="str">
        <f>IF(IFERROR(VLOOKUP(CX$3&amp;CX37,都馬連編集用!$B$13:$C$49,2,FALSE),"")=0,"",(IFERROR(VLOOKUP(CX$3&amp;CX37,都馬連編集用!$B$13:$C$49,2,FALSE),"")))</f>
        <v/>
      </c>
      <c r="CZ37" s="53"/>
      <c r="DA37" s="139" t="str">
        <f>IF(IFERROR(VLOOKUP(CZ$3&amp;CZ37,都馬連編集用!$B$13:$C$49,2,FALSE),"")=0,"",(IFERROR(VLOOKUP(CZ$3&amp;CZ37,都馬連編集用!$B$13:$C$49,2,FALSE),"")))</f>
        <v/>
      </c>
      <c r="DB37" s="53"/>
      <c r="DC37" s="139" t="str">
        <f>IF(IFERROR(VLOOKUP(DB$3&amp;DB37,都馬連編集用!$B$13:$C$49,2,FALSE),"")=0,"",(IFERROR(VLOOKUP(DB$3&amp;DB37,都馬連編集用!$B$13:$C$49,2,FALSE),"")))</f>
        <v/>
      </c>
      <c r="DD37" s="53"/>
      <c r="DE37" s="139" t="str">
        <f>IF(IFERROR(VLOOKUP(DD$3&amp;DD37,都馬連編集用!$B$13:$C$49,2,FALSE),"")=0,"",(IFERROR(VLOOKUP(DD$3&amp;DD37,都馬連編集用!$B$13:$C$49,2,FALSE),"")))</f>
        <v/>
      </c>
      <c r="DF37" s="53"/>
      <c r="DG37" s="139" t="str">
        <f>IF(IFERROR(VLOOKUP(DF$3&amp;DF37,都馬連編集用!$B$13:$C$49,2,FALSE),"")=0,"",(IFERROR(VLOOKUP(DF$3&amp;DF37,都馬連編集用!$B$13:$C$49,2,FALSE),"")))</f>
        <v/>
      </c>
      <c r="DH37" s="53"/>
      <c r="DI37" s="139" t="str">
        <f>IF(IFERROR(VLOOKUP(DH$3&amp;DH37,都馬連編集用!$B$13:$C$49,2,FALSE),"")=0,"",(IFERROR(VLOOKUP(DH$3&amp;DH37,都馬連編集用!$B$13:$C$49,2,FALSE),"")))</f>
        <v/>
      </c>
      <c r="DJ37" s="53"/>
      <c r="DK37" s="139" t="str">
        <f>IF(IFERROR(VLOOKUP(DJ$3&amp;DJ37,都馬連編集用!$B$13:$C$49,2,FALSE),"")=0,"",(IFERROR(VLOOKUP(DJ$3&amp;DJ37,都馬連編集用!$B$13:$C$49,2,FALSE),"")))</f>
        <v/>
      </c>
      <c r="DL37" s="53"/>
      <c r="DM37" s="139" t="str">
        <f>IF(IFERROR(VLOOKUP(DL$3&amp;DL37,都馬連編集用!$B$13:$C$49,2,FALSE),"")=0,"",(IFERROR(VLOOKUP(DL$3&amp;DL37,都馬連編集用!$B$13:$C$49,2,FALSE),"")))</f>
        <v/>
      </c>
      <c r="DN37" s="53"/>
      <c r="DO37" s="139" t="str">
        <f>IF(IFERROR(VLOOKUP(DN$3&amp;DN37,都馬連編集用!$B$13:$C$49,2,FALSE),"")=0,"",(IFERROR(VLOOKUP(DN$3&amp;DN37,都馬連編集用!$B$13:$C$49,2,FALSE),"")))</f>
        <v/>
      </c>
      <c r="DP37" s="53"/>
    </row>
    <row r="38" spans="1:120" ht="30.6" customHeight="1" x14ac:dyDescent="0.2">
      <c r="A38" s="34">
        <v>34</v>
      </c>
      <c r="D38" s="34">
        <f t="shared" si="53"/>
        <v>0</v>
      </c>
      <c r="F38" s="121"/>
      <c r="G38" s="141" t="str">
        <f>IFERROR(VLOOKUP(F38,'申込書2（馬匹・選手）'!$B$5:$D$54,3,FALSE),"")</f>
        <v/>
      </c>
      <c r="H38" s="121"/>
      <c r="I38" s="140" t="str">
        <f>IFERROR(VLOOKUP(H38,'申込書2（馬匹・選手）'!$F$5:$H$54,3,FALSE),"")</f>
        <v/>
      </c>
      <c r="J38" s="102" t="str">
        <f t="shared" si="54"/>
        <v/>
      </c>
      <c r="K38" s="107"/>
      <c r="L38" s="53"/>
      <c r="M38" s="139" t="str">
        <f>IF(IFERROR(VLOOKUP(L$3&amp;L38,都馬連編集用!$B$13:$C$49,2,FALSE),"")=0,"",(IFERROR(VLOOKUP(L$3&amp;L38,都馬連編集用!$B$13:$C$49,2,FALSE),"")))</f>
        <v/>
      </c>
      <c r="N38" s="53"/>
      <c r="O38" s="139" t="str">
        <f>IF(IFERROR(VLOOKUP(N$3&amp;N38,都馬連編集用!$B$13:$C$49,2,FALSE),"")=0,"",(IFERROR(VLOOKUP(N$3&amp;N38,都馬連編集用!$B$13:$C$49,2,FALSE),"")))</f>
        <v/>
      </c>
      <c r="P38" s="53"/>
      <c r="Q38" s="139" t="str">
        <f>IF(IFERROR(VLOOKUP(P$3&amp;P38,都馬連編集用!$B$13:$C$49,2,FALSE),"")=0,"",(IFERROR(VLOOKUP(P$3&amp;P38,都馬連編集用!$B$13:$C$49,2,FALSE),"")))</f>
        <v/>
      </c>
      <c r="R38" s="53"/>
      <c r="S38" s="139" t="str">
        <f>IF(IFERROR(VLOOKUP(R$3&amp;R38,都馬連編集用!$B$13:$C$49,2,FALSE),"")=0,"",(IFERROR(VLOOKUP(R$3&amp;R38,都馬連編集用!$B$13:$C$49,2,FALSE),"")))</f>
        <v/>
      </c>
      <c r="T38" s="53"/>
      <c r="U38" s="139" t="str">
        <f>IF(IFERROR(VLOOKUP(T$3&amp;T38,都馬連編集用!$B$13:$C$49,2,FALSE),"")=0,"",(IFERROR(VLOOKUP(T$3&amp;T38,都馬連編集用!$B$13:$C$49,2,FALSE),"")))</f>
        <v/>
      </c>
      <c r="V38" s="53"/>
      <c r="W38" s="139" t="str">
        <f>IF(IFERROR(VLOOKUP(V$3&amp;V38,都馬連編集用!$B$13:$C$49,2,FALSE),"")=0,"",(IFERROR(VLOOKUP(V$3&amp;V38,都馬連編集用!$B$13:$C$49,2,FALSE),"")))</f>
        <v/>
      </c>
      <c r="X38" s="53"/>
      <c r="Y38" s="139" t="str">
        <f>IF(IFERROR(VLOOKUP(X$3&amp;X38,都馬連編集用!$B$13:$C$49,2,FALSE),"")=0,"",(IFERROR(VLOOKUP(X$3&amp;X38,都馬連編集用!$B$13:$C$49,2,FALSE),"")))</f>
        <v/>
      </c>
      <c r="Z38" s="53"/>
      <c r="AA38" s="139" t="str">
        <f>IF(IFERROR(VLOOKUP(Z$3&amp;Z38,都馬連編集用!$B$13:$C$49,2,FALSE),"")=0,"",(IFERROR(VLOOKUP(Z$3&amp;Z38,都馬連編集用!$B$13:$C$49,2,FALSE),"")))</f>
        <v/>
      </c>
      <c r="AB38" s="53"/>
      <c r="AC38" s="139" t="str">
        <f>IF(IFERROR(VLOOKUP(AB$3&amp;AB38,都馬連編集用!$B$13:$C$49,2,FALSE),"")=0,"",(IFERROR(VLOOKUP(AB$3&amp;AB38,都馬連編集用!$B$13:$C$49,2,FALSE),"")))</f>
        <v/>
      </c>
      <c r="AD38" s="53"/>
      <c r="AE38" s="139" t="str">
        <f>IF(IFERROR(VLOOKUP(AD$3&amp;AD38,都馬連編集用!$B$13:$C$49,2,FALSE),"")=0,"",(IFERROR(VLOOKUP(AD$3&amp;AD38,都馬連編集用!$B$13:$C$49,2,FALSE),"")))</f>
        <v/>
      </c>
      <c r="AF38" s="53"/>
      <c r="AG38" s="139" t="str">
        <f>IF(IFERROR(VLOOKUP(AF$3&amp;AF38,都馬連編集用!$B$13:$C$49,2,FALSE),"")=0,"",(IFERROR(VLOOKUP(AF$3&amp;AF38,都馬連編集用!$B$13:$C$49,2,FALSE),"")))</f>
        <v/>
      </c>
      <c r="AH38" s="53"/>
      <c r="AI38" s="139" t="str">
        <f>IF(IFERROR(VLOOKUP(AH$3&amp;AH38,都馬連編集用!$B$13:$C$49,2,FALSE),"")=0,"",(IFERROR(VLOOKUP(AH$3&amp;AH38,都馬連編集用!$B$13:$C$49,2,FALSE),"")))</f>
        <v/>
      </c>
      <c r="AJ38" s="53"/>
      <c r="AK38" s="139" t="str">
        <f>IF(IFERROR(VLOOKUP(AJ$3&amp;AJ38,都馬連編集用!$B$13:$C$49,2,FALSE),"")=0,"",(IFERROR(VLOOKUP(AJ$3&amp;AJ38,都馬連編集用!$B$13:$C$49,2,FALSE),"")))</f>
        <v/>
      </c>
      <c r="AL38" s="53"/>
      <c r="AM38" s="139" t="str">
        <f>IF(IFERROR(VLOOKUP(AL$3&amp;AL38,都馬連編集用!$B$13:$C$49,2,FALSE),"")=0,"",(IFERROR(VLOOKUP(AL$3&amp;AL38,都馬連編集用!$B$13:$C$49,2,FALSE),"")))</f>
        <v/>
      </c>
      <c r="AN38" s="53"/>
      <c r="AO38" s="139" t="str">
        <f>IF(IFERROR(VLOOKUP(AN$3&amp;AN38,都馬連編集用!$B$13:$C$49,2,FALSE),"")=0,"",(IFERROR(VLOOKUP(AN$3&amp;AN38,都馬連編集用!$B$13:$C$49,2,FALSE),"")))</f>
        <v/>
      </c>
      <c r="AP38" s="53"/>
      <c r="AQ38" s="139" t="str">
        <f>IF(IFERROR(VLOOKUP(AP$3&amp;AP38,都馬連編集用!$B$13:$C$49,2,FALSE),"")=0,"",(IFERROR(VLOOKUP(AP$3&amp;AP38,都馬連編集用!$B$13:$C$49,2,FALSE),"")))</f>
        <v/>
      </c>
      <c r="AR38" s="53"/>
      <c r="AS38" s="139" t="str">
        <f>IF(IFERROR(VLOOKUP(AR$3&amp;AR38,都馬連編集用!$B$13:$C$49,2,FALSE),"")=0,"",(IFERROR(VLOOKUP(AR$3&amp;AR38,都馬連編集用!$B$13:$C$49,2,FALSE),"")))</f>
        <v/>
      </c>
      <c r="AT38" s="53"/>
      <c r="AU38" s="139" t="str">
        <f>IF(IFERROR(VLOOKUP(AT$3&amp;AT38,都馬連編集用!$B$13:$C$49,2,FALSE),"")=0,"",(IFERROR(VLOOKUP(AT$3&amp;AT38,都馬連編集用!$B$13:$C$49,2,FALSE),"")))</f>
        <v/>
      </c>
      <c r="AV38" s="53"/>
      <c r="AW38" s="139" t="str">
        <f>IF(IFERROR(VLOOKUP(AV$3&amp;AV38,都馬連編集用!$B$13:$C$49,2,FALSE),"")=0,"",(IFERROR(VLOOKUP(AV$3&amp;AV38,都馬連編集用!$B$13:$C$49,2,FALSE),"")))</f>
        <v/>
      </c>
      <c r="AX38" s="53"/>
      <c r="AY38" s="139" t="str">
        <f>IF(IFERROR(VLOOKUP(AX$3&amp;AX38,都馬連編集用!$B$13:$C$49,2,FALSE),"")=0,"",(IFERROR(VLOOKUP(AX$3&amp;AX38,都馬連編集用!$B$13:$C$49,2,FALSE),"")))</f>
        <v/>
      </c>
      <c r="AZ38" s="53"/>
      <c r="BA38" s="139" t="str">
        <f>IF(IFERROR(VLOOKUP(AZ$3&amp;AZ38,都馬連編集用!$B$13:$C$49,2,FALSE),"")=0,"",(IFERROR(VLOOKUP(AZ$3&amp;AZ38,都馬連編集用!$B$13:$C$49,2,FALSE),"")))</f>
        <v/>
      </c>
      <c r="BB38" s="53"/>
      <c r="BC38" s="139" t="str">
        <f>IF(IFERROR(VLOOKUP(BB$3&amp;BB38,都馬連編集用!$B$13:$C$49,2,FALSE),"")=0,"",(IFERROR(VLOOKUP(BB$3&amp;BB38,都馬連編集用!$B$13:$C$49,2,FALSE),"")))</f>
        <v/>
      </c>
      <c r="BD38" s="53"/>
      <c r="BE38" s="139" t="str">
        <f>IF(IFERROR(VLOOKUP(BD$3&amp;BD38,都馬連編集用!$B$13:$C$49,2,FALSE),"")=0,"",(IFERROR(VLOOKUP(BD$3&amp;BD38,都馬連編集用!$B$13:$C$49,2,FALSE),"")))</f>
        <v/>
      </c>
      <c r="BF38" s="53"/>
      <c r="BG38" s="139" t="str">
        <f>IF(IFERROR(VLOOKUP(BF$3&amp;BF38,都馬連編集用!$B$13:$C$49,2,FALSE),"")=0,"",(IFERROR(VLOOKUP(BF$3&amp;BF38,都馬連編集用!$B$13:$C$49,2,FALSE),"")))</f>
        <v/>
      </c>
      <c r="BH38" s="53"/>
      <c r="BI38" s="139" t="str">
        <f>IF(IFERROR(VLOOKUP(BH$3&amp;BH38,都馬連編集用!$B$13:$C$49,2,FALSE),"")=0,"",(IFERROR(VLOOKUP(BH$3&amp;BH38,都馬連編集用!$B$13:$C$49,2,FALSE),"")))</f>
        <v/>
      </c>
      <c r="BJ38" s="53"/>
      <c r="BK38" s="139" t="str">
        <f>IF(IFERROR(VLOOKUP(BJ$3&amp;BJ38,都馬連編集用!$B$13:$C$49,2,FALSE),"")=0,"",(IFERROR(VLOOKUP(BJ$3&amp;BJ38,都馬連編集用!$B$13:$C$49,2,FALSE),"")))</f>
        <v/>
      </c>
      <c r="BL38" s="53"/>
      <c r="BM38" s="139" t="str">
        <f>IF(IFERROR(VLOOKUP(BL$3&amp;BL38,都馬連編集用!$B$13:$C$49,2,FALSE),"")=0,"",(IFERROR(VLOOKUP(BL$3&amp;BL38,都馬連編集用!$B$13:$C$49,2,FALSE),"")))</f>
        <v/>
      </c>
      <c r="BN38" s="53"/>
      <c r="BO38" s="139" t="str">
        <f>IF(IFERROR(VLOOKUP(BN$3&amp;BN38,都馬連編集用!$B$13:$C$49,2,FALSE),"")=0,"",(IFERROR(VLOOKUP(BN$3&amp;BN38,都馬連編集用!$B$13:$C$49,2,FALSE),"")))</f>
        <v/>
      </c>
      <c r="BP38" s="53"/>
      <c r="BQ38" s="139" t="str">
        <f>IF(IFERROR(VLOOKUP(BP$3&amp;BP38,都馬連編集用!$B$13:$C$49,2,FALSE),"")=0,"",(IFERROR(VLOOKUP(BP$3&amp;BP38,都馬連編集用!$B$13:$C$49,2,FALSE),"")))</f>
        <v/>
      </c>
      <c r="BR38" s="53"/>
      <c r="BS38" s="139" t="str">
        <f>IF(IFERROR(VLOOKUP(BR$3&amp;BR38,都馬連編集用!$B$13:$C$49,2,FALSE),"")=0,"",(IFERROR(VLOOKUP(BR$3&amp;BR38,都馬連編集用!$B$13:$C$49,2,FALSE),"")))</f>
        <v/>
      </c>
      <c r="BT38" s="53"/>
      <c r="BU38" s="139" t="str">
        <f>IF(IFERROR(VLOOKUP(BT$3&amp;BT38,都馬連編集用!$B$13:$C$49,2,FALSE),"")=0,"",(IFERROR(VLOOKUP(BT$3&amp;BT38,都馬連編集用!$B$13:$C$49,2,FALSE),"")))</f>
        <v/>
      </c>
      <c r="BV38" s="53"/>
      <c r="BW38" s="139" t="str">
        <f>IF(IFERROR(VLOOKUP(BV$3&amp;BV38,都馬連編集用!$B$13:$C$49,2,FALSE),"")=0,"",(IFERROR(VLOOKUP(BV$3&amp;BV38,都馬連編集用!$B$13:$C$49,2,FALSE),"")))</f>
        <v/>
      </c>
      <c r="BX38" s="53"/>
      <c r="BY38" s="139" t="str">
        <f>IF(IFERROR(VLOOKUP(BX$3&amp;BX38,都馬連編集用!$B$13:$C$49,2,FALSE),"")=0,"",(IFERROR(VLOOKUP(BX$3&amp;BX38,都馬連編集用!$B$13:$C$49,2,FALSE),"")))</f>
        <v/>
      </c>
      <c r="BZ38" s="53"/>
      <c r="CA38" s="139" t="str">
        <f>IF(IFERROR(VLOOKUP(BZ$3&amp;BZ38,都馬連編集用!$B$13:$C$49,2,FALSE),"")=0,"",(IFERROR(VLOOKUP(BZ$3&amp;BZ38,都馬連編集用!$B$13:$C$49,2,FALSE),"")))</f>
        <v/>
      </c>
      <c r="CB38" s="53"/>
      <c r="CC38" s="139" t="str">
        <f>IF(IFERROR(VLOOKUP(CB$3&amp;CB38,都馬連編集用!$B$13:$C$49,2,FALSE),"")=0,"",(IFERROR(VLOOKUP(CB$3&amp;CB38,都馬連編集用!$B$13:$C$49,2,FALSE),"")))</f>
        <v/>
      </c>
      <c r="CD38" s="53"/>
      <c r="CE38" s="139" t="str">
        <f>IF(IFERROR(VLOOKUP(CD$3&amp;CD38,都馬連編集用!$B$13:$C$49,2,FALSE),"")=0,"",(IFERROR(VLOOKUP(CD$3&amp;CD38,都馬連編集用!$B$13:$C$49,2,FALSE),"")))</f>
        <v/>
      </c>
      <c r="CF38" s="53"/>
      <c r="CG38" s="139" t="str">
        <f>IF(IFERROR(VLOOKUP(CF$3&amp;CF38,都馬連編集用!$B$13:$C$49,2,FALSE),"")=0,"",(IFERROR(VLOOKUP(CF$3&amp;CF38,都馬連編集用!$B$13:$C$49,2,FALSE),"")))</f>
        <v/>
      </c>
      <c r="CH38" s="53"/>
      <c r="CI38" s="139" t="str">
        <f>IF(IFERROR(VLOOKUP(CH$3&amp;CH38,都馬連編集用!$B$13:$C$49,2,FALSE),"")=0,"",(IFERROR(VLOOKUP(CH$3&amp;CH38,都馬連編集用!$B$13:$C$49,2,FALSE),"")))</f>
        <v/>
      </c>
      <c r="CJ38" s="53"/>
      <c r="CK38" s="139" t="str">
        <f>IF(IFERROR(VLOOKUP(CJ$3&amp;CJ38,都馬連編集用!$B$13:$C$49,2,FALSE),"")=0,"",(IFERROR(VLOOKUP(CJ$3&amp;CJ38,都馬連編集用!$B$13:$C$49,2,FALSE),"")))</f>
        <v/>
      </c>
      <c r="CL38" s="53"/>
      <c r="CM38" s="139" t="str">
        <f>IF(IFERROR(VLOOKUP(CL$3&amp;CL38,都馬連編集用!$B$13:$C$49,2,FALSE),"")=0,"",(IFERROR(VLOOKUP(CL$3&amp;CL38,都馬連編集用!$B$13:$C$49,2,FALSE),"")))</f>
        <v/>
      </c>
      <c r="CN38" s="53"/>
      <c r="CO38" s="139" t="str">
        <f>IF(IFERROR(VLOOKUP(CN$3&amp;CN38,都馬連編集用!$B$13:$C$49,2,FALSE),"")=0,"",(IFERROR(VLOOKUP(CN$3&amp;CN38,都馬連編集用!$B$13:$C$49,2,FALSE),"")))</f>
        <v/>
      </c>
      <c r="CP38" s="53"/>
      <c r="CQ38" s="139" t="str">
        <f>IF(IFERROR(VLOOKUP(CP$3&amp;CP38,都馬連編集用!$B$13:$C$49,2,FALSE),"")=0,"",(IFERROR(VLOOKUP(CP$3&amp;CP38,都馬連編集用!$B$13:$C$49,2,FALSE),"")))</f>
        <v/>
      </c>
      <c r="CR38" s="53"/>
      <c r="CS38" s="139" t="str">
        <f>IF(IFERROR(VLOOKUP(CR$3&amp;CR38,都馬連編集用!$B$13:$C$49,2,FALSE),"")=0,"",(IFERROR(VLOOKUP(CR$3&amp;CR38,都馬連編集用!$B$13:$C$49,2,FALSE),"")))</f>
        <v/>
      </c>
      <c r="CT38" s="53"/>
      <c r="CU38" s="139" t="str">
        <f>IF(IFERROR(VLOOKUP(CT$3&amp;CT38,都馬連編集用!$B$13:$C$49,2,FALSE),"")=0,"",(IFERROR(VLOOKUP(CT$3&amp;CT38,都馬連編集用!$B$13:$C$49,2,FALSE),"")))</f>
        <v/>
      </c>
      <c r="CV38" s="53"/>
      <c r="CW38" s="139" t="str">
        <f>IF(IFERROR(VLOOKUP(CV$3&amp;CV38,都馬連編集用!$B$13:$C$49,2,FALSE),"")=0,"",(IFERROR(VLOOKUP(CV$3&amp;CV38,都馬連編集用!$B$13:$C$49,2,FALSE),"")))</f>
        <v/>
      </c>
      <c r="CX38" s="53"/>
      <c r="CY38" s="139" t="str">
        <f>IF(IFERROR(VLOOKUP(CX$3&amp;CX38,都馬連編集用!$B$13:$C$49,2,FALSE),"")=0,"",(IFERROR(VLOOKUP(CX$3&amp;CX38,都馬連編集用!$B$13:$C$49,2,FALSE),"")))</f>
        <v/>
      </c>
      <c r="CZ38" s="53"/>
      <c r="DA38" s="139" t="str">
        <f>IF(IFERROR(VLOOKUP(CZ$3&amp;CZ38,都馬連編集用!$B$13:$C$49,2,FALSE),"")=0,"",(IFERROR(VLOOKUP(CZ$3&amp;CZ38,都馬連編集用!$B$13:$C$49,2,FALSE),"")))</f>
        <v/>
      </c>
      <c r="DB38" s="53"/>
      <c r="DC38" s="139" t="str">
        <f>IF(IFERROR(VLOOKUP(DB$3&amp;DB38,都馬連編集用!$B$13:$C$49,2,FALSE),"")=0,"",(IFERROR(VLOOKUP(DB$3&amp;DB38,都馬連編集用!$B$13:$C$49,2,FALSE),"")))</f>
        <v/>
      </c>
      <c r="DD38" s="53"/>
      <c r="DE38" s="139" t="str">
        <f>IF(IFERROR(VLOOKUP(DD$3&amp;DD38,都馬連編集用!$B$13:$C$49,2,FALSE),"")=0,"",(IFERROR(VLOOKUP(DD$3&amp;DD38,都馬連編集用!$B$13:$C$49,2,FALSE),"")))</f>
        <v/>
      </c>
      <c r="DF38" s="53"/>
      <c r="DG38" s="139" t="str">
        <f>IF(IFERROR(VLOOKUP(DF$3&amp;DF38,都馬連編集用!$B$13:$C$49,2,FALSE),"")=0,"",(IFERROR(VLOOKUP(DF$3&amp;DF38,都馬連編集用!$B$13:$C$49,2,FALSE),"")))</f>
        <v/>
      </c>
      <c r="DH38" s="53"/>
      <c r="DI38" s="139" t="str">
        <f>IF(IFERROR(VLOOKUP(DH$3&amp;DH38,都馬連編集用!$B$13:$C$49,2,FALSE),"")=0,"",(IFERROR(VLOOKUP(DH$3&amp;DH38,都馬連編集用!$B$13:$C$49,2,FALSE),"")))</f>
        <v/>
      </c>
      <c r="DJ38" s="53"/>
      <c r="DK38" s="139" t="str">
        <f>IF(IFERROR(VLOOKUP(DJ$3&amp;DJ38,都馬連編集用!$B$13:$C$49,2,FALSE),"")=0,"",(IFERROR(VLOOKUP(DJ$3&amp;DJ38,都馬連編集用!$B$13:$C$49,2,FALSE),"")))</f>
        <v/>
      </c>
      <c r="DL38" s="53"/>
      <c r="DM38" s="139" t="str">
        <f>IF(IFERROR(VLOOKUP(DL$3&amp;DL38,都馬連編集用!$B$13:$C$49,2,FALSE),"")=0,"",(IFERROR(VLOOKUP(DL$3&amp;DL38,都馬連編集用!$B$13:$C$49,2,FALSE),"")))</f>
        <v/>
      </c>
      <c r="DN38" s="53"/>
      <c r="DO38" s="139" t="str">
        <f>IF(IFERROR(VLOOKUP(DN$3&amp;DN38,都馬連編集用!$B$13:$C$49,2,FALSE),"")=0,"",(IFERROR(VLOOKUP(DN$3&amp;DN38,都馬連編集用!$B$13:$C$49,2,FALSE),"")))</f>
        <v/>
      </c>
      <c r="DP38" s="53"/>
    </row>
    <row r="39" spans="1:120" ht="30.6" customHeight="1" x14ac:dyDescent="0.2">
      <c r="A39" s="34">
        <v>35</v>
      </c>
      <c r="D39" s="34">
        <f t="shared" si="53"/>
        <v>0</v>
      </c>
      <c r="F39" s="121"/>
      <c r="G39" s="141" t="str">
        <f>IFERROR(VLOOKUP(F39,'申込書2（馬匹・選手）'!$B$5:$D$54,3,FALSE),"")</f>
        <v/>
      </c>
      <c r="H39" s="121"/>
      <c r="I39" s="140" t="str">
        <f>IFERROR(VLOOKUP(H39,'申込書2（馬匹・選手）'!$F$5:$H$54,3,FALSE),"")</f>
        <v/>
      </c>
      <c r="J39" s="102" t="str">
        <f t="shared" si="54"/>
        <v/>
      </c>
      <c r="K39" s="107"/>
      <c r="L39" s="53"/>
      <c r="M39" s="139" t="str">
        <f>IF(IFERROR(VLOOKUP(L$3&amp;L39,都馬連編集用!$B$13:$C$49,2,FALSE),"")=0,"",(IFERROR(VLOOKUP(L$3&amp;L39,都馬連編集用!$B$13:$C$49,2,FALSE),"")))</f>
        <v/>
      </c>
      <c r="N39" s="53"/>
      <c r="O39" s="139" t="str">
        <f>IF(IFERROR(VLOOKUP(N$3&amp;N39,都馬連編集用!$B$13:$C$49,2,FALSE),"")=0,"",(IFERROR(VLOOKUP(N$3&amp;N39,都馬連編集用!$B$13:$C$49,2,FALSE),"")))</f>
        <v/>
      </c>
      <c r="P39" s="53"/>
      <c r="Q39" s="139" t="str">
        <f>IF(IFERROR(VLOOKUP(P$3&amp;P39,都馬連編集用!$B$13:$C$49,2,FALSE),"")=0,"",(IFERROR(VLOOKUP(P$3&amp;P39,都馬連編集用!$B$13:$C$49,2,FALSE),"")))</f>
        <v/>
      </c>
      <c r="R39" s="53"/>
      <c r="S39" s="139" t="str">
        <f>IF(IFERROR(VLOOKUP(R$3&amp;R39,都馬連編集用!$B$13:$C$49,2,FALSE),"")=0,"",(IFERROR(VLOOKUP(R$3&amp;R39,都馬連編集用!$B$13:$C$49,2,FALSE),"")))</f>
        <v/>
      </c>
      <c r="T39" s="53"/>
      <c r="U39" s="139" t="str">
        <f>IF(IFERROR(VLOOKUP(T$3&amp;T39,都馬連編集用!$B$13:$C$49,2,FALSE),"")=0,"",(IFERROR(VLOOKUP(T$3&amp;T39,都馬連編集用!$B$13:$C$49,2,FALSE),"")))</f>
        <v/>
      </c>
      <c r="V39" s="53"/>
      <c r="W39" s="139" t="str">
        <f>IF(IFERROR(VLOOKUP(V$3&amp;V39,都馬連編集用!$B$13:$C$49,2,FALSE),"")=0,"",(IFERROR(VLOOKUP(V$3&amp;V39,都馬連編集用!$B$13:$C$49,2,FALSE),"")))</f>
        <v/>
      </c>
      <c r="X39" s="53"/>
      <c r="Y39" s="139" t="str">
        <f>IF(IFERROR(VLOOKUP(X$3&amp;X39,都馬連編集用!$B$13:$C$49,2,FALSE),"")=0,"",(IFERROR(VLOOKUP(X$3&amp;X39,都馬連編集用!$B$13:$C$49,2,FALSE),"")))</f>
        <v/>
      </c>
      <c r="Z39" s="53"/>
      <c r="AA39" s="139" t="str">
        <f>IF(IFERROR(VLOOKUP(Z$3&amp;Z39,都馬連編集用!$B$13:$C$49,2,FALSE),"")=0,"",(IFERROR(VLOOKUP(Z$3&amp;Z39,都馬連編集用!$B$13:$C$49,2,FALSE),"")))</f>
        <v/>
      </c>
      <c r="AB39" s="53"/>
      <c r="AC39" s="139" t="str">
        <f>IF(IFERROR(VLOOKUP(AB$3&amp;AB39,都馬連編集用!$B$13:$C$49,2,FALSE),"")=0,"",(IFERROR(VLOOKUP(AB$3&amp;AB39,都馬連編集用!$B$13:$C$49,2,FALSE),"")))</f>
        <v/>
      </c>
      <c r="AD39" s="53"/>
      <c r="AE39" s="139" t="str">
        <f>IF(IFERROR(VLOOKUP(AD$3&amp;AD39,都馬連編集用!$B$13:$C$49,2,FALSE),"")=0,"",(IFERROR(VLOOKUP(AD$3&amp;AD39,都馬連編集用!$B$13:$C$49,2,FALSE),"")))</f>
        <v/>
      </c>
      <c r="AF39" s="53"/>
      <c r="AG39" s="139" t="str">
        <f>IF(IFERROR(VLOOKUP(AF$3&amp;AF39,都馬連編集用!$B$13:$C$49,2,FALSE),"")=0,"",(IFERROR(VLOOKUP(AF$3&amp;AF39,都馬連編集用!$B$13:$C$49,2,FALSE),"")))</f>
        <v/>
      </c>
      <c r="AH39" s="53"/>
      <c r="AI39" s="139" t="str">
        <f>IF(IFERROR(VLOOKUP(AH$3&amp;AH39,都馬連編集用!$B$13:$C$49,2,FALSE),"")=0,"",(IFERROR(VLOOKUP(AH$3&amp;AH39,都馬連編集用!$B$13:$C$49,2,FALSE),"")))</f>
        <v/>
      </c>
      <c r="AJ39" s="53"/>
      <c r="AK39" s="139" t="str">
        <f>IF(IFERROR(VLOOKUP(AJ$3&amp;AJ39,都馬連編集用!$B$13:$C$49,2,FALSE),"")=0,"",(IFERROR(VLOOKUP(AJ$3&amp;AJ39,都馬連編集用!$B$13:$C$49,2,FALSE),"")))</f>
        <v/>
      </c>
      <c r="AL39" s="53"/>
      <c r="AM39" s="139" t="str">
        <f>IF(IFERROR(VLOOKUP(AL$3&amp;AL39,都馬連編集用!$B$13:$C$49,2,FALSE),"")=0,"",(IFERROR(VLOOKUP(AL$3&amp;AL39,都馬連編集用!$B$13:$C$49,2,FALSE),"")))</f>
        <v/>
      </c>
      <c r="AN39" s="53"/>
      <c r="AO39" s="139" t="str">
        <f>IF(IFERROR(VLOOKUP(AN$3&amp;AN39,都馬連編集用!$B$13:$C$49,2,FALSE),"")=0,"",(IFERROR(VLOOKUP(AN$3&amp;AN39,都馬連編集用!$B$13:$C$49,2,FALSE),"")))</f>
        <v/>
      </c>
      <c r="AP39" s="53"/>
      <c r="AQ39" s="139" t="str">
        <f>IF(IFERROR(VLOOKUP(AP$3&amp;AP39,都馬連編集用!$B$13:$C$49,2,FALSE),"")=0,"",(IFERROR(VLOOKUP(AP$3&amp;AP39,都馬連編集用!$B$13:$C$49,2,FALSE),"")))</f>
        <v/>
      </c>
      <c r="AR39" s="53"/>
      <c r="AS39" s="139" t="str">
        <f>IF(IFERROR(VLOOKUP(AR$3&amp;AR39,都馬連編集用!$B$13:$C$49,2,FALSE),"")=0,"",(IFERROR(VLOOKUP(AR$3&amp;AR39,都馬連編集用!$B$13:$C$49,2,FALSE),"")))</f>
        <v/>
      </c>
      <c r="AT39" s="53"/>
      <c r="AU39" s="139" t="str">
        <f>IF(IFERROR(VLOOKUP(AT$3&amp;AT39,都馬連編集用!$B$13:$C$49,2,FALSE),"")=0,"",(IFERROR(VLOOKUP(AT$3&amp;AT39,都馬連編集用!$B$13:$C$49,2,FALSE),"")))</f>
        <v/>
      </c>
      <c r="AV39" s="53"/>
      <c r="AW39" s="139" t="str">
        <f>IF(IFERROR(VLOOKUP(AV$3&amp;AV39,都馬連編集用!$B$13:$C$49,2,FALSE),"")=0,"",(IFERROR(VLOOKUP(AV$3&amp;AV39,都馬連編集用!$B$13:$C$49,2,FALSE),"")))</f>
        <v/>
      </c>
      <c r="AX39" s="53"/>
      <c r="AY39" s="139" t="str">
        <f>IF(IFERROR(VLOOKUP(AX$3&amp;AX39,都馬連編集用!$B$13:$C$49,2,FALSE),"")=0,"",(IFERROR(VLOOKUP(AX$3&amp;AX39,都馬連編集用!$B$13:$C$49,2,FALSE),"")))</f>
        <v/>
      </c>
      <c r="AZ39" s="53"/>
      <c r="BA39" s="139" t="str">
        <f>IF(IFERROR(VLOOKUP(AZ$3&amp;AZ39,都馬連編集用!$B$13:$C$49,2,FALSE),"")=0,"",(IFERROR(VLOOKUP(AZ$3&amp;AZ39,都馬連編集用!$B$13:$C$49,2,FALSE),"")))</f>
        <v/>
      </c>
      <c r="BB39" s="53"/>
      <c r="BC39" s="139" t="str">
        <f>IF(IFERROR(VLOOKUP(BB$3&amp;BB39,都馬連編集用!$B$13:$C$49,2,FALSE),"")=0,"",(IFERROR(VLOOKUP(BB$3&amp;BB39,都馬連編集用!$B$13:$C$49,2,FALSE),"")))</f>
        <v/>
      </c>
      <c r="BD39" s="53"/>
      <c r="BE39" s="139" t="str">
        <f>IF(IFERROR(VLOOKUP(BD$3&amp;BD39,都馬連編集用!$B$13:$C$49,2,FALSE),"")=0,"",(IFERROR(VLOOKUP(BD$3&amp;BD39,都馬連編集用!$B$13:$C$49,2,FALSE),"")))</f>
        <v/>
      </c>
      <c r="BF39" s="53"/>
      <c r="BG39" s="139" t="str">
        <f>IF(IFERROR(VLOOKUP(BF$3&amp;BF39,都馬連編集用!$B$13:$C$49,2,FALSE),"")=0,"",(IFERROR(VLOOKUP(BF$3&amp;BF39,都馬連編集用!$B$13:$C$49,2,FALSE),"")))</f>
        <v/>
      </c>
      <c r="BH39" s="53"/>
      <c r="BI39" s="139" t="str">
        <f>IF(IFERROR(VLOOKUP(BH$3&amp;BH39,都馬連編集用!$B$13:$C$49,2,FALSE),"")=0,"",(IFERROR(VLOOKUP(BH$3&amp;BH39,都馬連編集用!$B$13:$C$49,2,FALSE),"")))</f>
        <v/>
      </c>
      <c r="BJ39" s="53"/>
      <c r="BK39" s="139" t="str">
        <f>IF(IFERROR(VLOOKUP(BJ$3&amp;BJ39,都馬連編集用!$B$13:$C$49,2,FALSE),"")=0,"",(IFERROR(VLOOKUP(BJ$3&amp;BJ39,都馬連編集用!$B$13:$C$49,2,FALSE),"")))</f>
        <v/>
      </c>
      <c r="BL39" s="53"/>
      <c r="BM39" s="139" t="str">
        <f>IF(IFERROR(VLOOKUP(BL$3&amp;BL39,都馬連編集用!$B$13:$C$49,2,FALSE),"")=0,"",(IFERROR(VLOOKUP(BL$3&amp;BL39,都馬連編集用!$B$13:$C$49,2,FALSE),"")))</f>
        <v/>
      </c>
      <c r="BN39" s="53"/>
      <c r="BO39" s="139" t="str">
        <f>IF(IFERROR(VLOOKUP(BN$3&amp;BN39,都馬連編集用!$B$13:$C$49,2,FALSE),"")=0,"",(IFERROR(VLOOKUP(BN$3&amp;BN39,都馬連編集用!$B$13:$C$49,2,FALSE),"")))</f>
        <v/>
      </c>
      <c r="BP39" s="53"/>
      <c r="BQ39" s="139" t="str">
        <f>IF(IFERROR(VLOOKUP(BP$3&amp;BP39,都馬連編集用!$B$13:$C$49,2,FALSE),"")=0,"",(IFERROR(VLOOKUP(BP$3&amp;BP39,都馬連編集用!$B$13:$C$49,2,FALSE),"")))</f>
        <v/>
      </c>
      <c r="BR39" s="53"/>
      <c r="BS39" s="139" t="str">
        <f>IF(IFERROR(VLOOKUP(BR$3&amp;BR39,都馬連編集用!$B$13:$C$49,2,FALSE),"")=0,"",(IFERROR(VLOOKUP(BR$3&amp;BR39,都馬連編集用!$B$13:$C$49,2,FALSE),"")))</f>
        <v/>
      </c>
      <c r="BT39" s="53"/>
      <c r="BU39" s="139" t="str">
        <f>IF(IFERROR(VLOOKUP(BT$3&amp;BT39,都馬連編集用!$B$13:$C$49,2,FALSE),"")=0,"",(IFERROR(VLOOKUP(BT$3&amp;BT39,都馬連編集用!$B$13:$C$49,2,FALSE),"")))</f>
        <v/>
      </c>
      <c r="BV39" s="53"/>
      <c r="BW39" s="139" t="str">
        <f>IF(IFERROR(VLOOKUP(BV$3&amp;BV39,都馬連編集用!$B$13:$C$49,2,FALSE),"")=0,"",(IFERROR(VLOOKUP(BV$3&amp;BV39,都馬連編集用!$B$13:$C$49,2,FALSE),"")))</f>
        <v/>
      </c>
      <c r="BX39" s="53"/>
      <c r="BY39" s="139" t="str">
        <f>IF(IFERROR(VLOOKUP(BX$3&amp;BX39,都馬連編集用!$B$13:$C$49,2,FALSE),"")=0,"",(IFERROR(VLOOKUP(BX$3&amp;BX39,都馬連編集用!$B$13:$C$49,2,FALSE),"")))</f>
        <v/>
      </c>
      <c r="BZ39" s="53"/>
      <c r="CA39" s="139" t="str">
        <f>IF(IFERROR(VLOOKUP(BZ$3&amp;BZ39,都馬連編集用!$B$13:$C$49,2,FALSE),"")=0,"",(IFERROR(VLOOKUP(BZ$3&amp;BZ39,都馬連編集用!$B$13:$C$49,2,FALSE),"")))</f>
        <v/>
      </c>
      <c r="CB39" s="53"/>
      <c r="CC39" s="139" t="str">
        <f>IF(IFERROR(VLOOKUP(CB$3&amp;CB39,都馬連編集用!$B$13:$C$49,2,FALSE),"")=0,"",(IFERROR(VLOOKUP(CB$3&amp;CB39,都馬連編集用!$B$13:$C$49,2,FALSE),"")))</f>
        <v/>
      </c>
      <c r="CD39" s="53"/>
      <c r="CE39" s="139" t="str">
        <f>IF(IFERROR(VLOOKUP(CD$3&amp;CD39,都馬連編集用!$B$13:$C$49,2,FALSE),"")=0,"",(IFERROR(VLOOKUP(CD$3&amp;CD39,都馬連編集用!$B$13:$C$49,2,FALSE),"")))</f>
        <v/>
      </c>
      <c r="CF39" s="53"/>
      <c r="CG39" s="139" t="str">
        <f>IF(IFERROR(VLOOKUP(CF$3&amp;CF39,都馬連編集用!$B$13:$C$49,2,FALSE),"")=0,"",(IFERROR(VLOOKUP(CF$3&amp;CF39,都馬連編集用!$B$13:$C$49,2,FALSE),"")))</f>
        <v/>
      </c>
      <c r="CH39" s="53"/>
      <c r="CI39" s="139" t="str">
        <f>IF(IFERROR(VLOOKUP(CH$3&amp;CH39,都馬連編集用!$B$13:$C$49,2,FALSE),"")=0,"",(IFERROR(VLOOKUP(CH$3&amp;CH39,都馬連編集用!$B$13:$C$49,2,FALSE),"")))</f>
        <v/>
      </c>
      <c r="CJ39" s="53"/>
      <c r="CK39" s="139" t="str">
        <f>IF(IFERROR(VLOOKUP(CJ$3&amp;CJ39,都馬連編集用!$B$13:$C$49,2,FALSE),"")=0,"",(IFERROR(VLOOKUP(CJ$3&amp;CJ39,都馬連編集用!$B$13:$C$49,2,FALSE),"")))</f>
        <v/>
      </c>
      <c r="CL39" s="53"/>
      <c r="CM39" s="139" t="str">
        <f>IF(IFERROR(VLOOKUP(CL$3&amp;CL39,都馬連編集用!$B$13:$C$49,2,FALSE),"")=0,"",(IFERROR(VLOOKUP(CL$3&amp;CL39,都馬連編集用!$B$13:$C$49,2,FALSE),"")))</f>
        <v/>
      </c>
      <c r="CN39" s="53"/>
      <c r="CO39" s="139" t="str">
        <f>IF(IFERROR(VLOOKUP(CN$3&amp;CN39,都馬連編集用!$B$13:$C$49,2,FALSE),"")=0,"",(IFERROR(VLOOKUP(CN$3&amp;CN39,都馬連編集用!$B$13:$C$49,2,FALSE),"")))</f>
        <v/>
      </c>
      <c r="CP39" s="53"/>
      <c r="CQ39" s="139" t="str">
        <f>IF(IFERROR(VLOOKUP(CP$3&amp;CP39,都馬連編集用!$B$13:$C$49,2,FALSE),"")=0,"",(IFERROR(VLOOKUP(CP$3&amp;CP39,都馬連編集用!$B$13:$C$49,2,FALSE),"")))</f>
        <v/>
      </c>
      <c r="CR39" s="53"/>
      <c r="CS39" s="139" t="str">
        <f>IF(IFERROR(VLOOKUP(CR$3&amp;CR39,都馬連編集用!$B$13:$C$49,2,FALSE),"")=0,"",(IFERROR(VLOOKUP(CR$3&amp;CR39,都馬連編集用!$B$13:$C$49,2,FALSE),"")))</f>
        <v/>
      </c>
      <c r="CT39" s="53"/>
      <c r="CU39" s="139" t="str">
        <f>IF(IFERROR(VLOOKUP(CT$3&amp;CT39,都馬連編集用!$B$13:$C$49,2,FALSE),"")=0,"",(IFERROR(VLOOKUP(CT$3&amp;CT39,都馬連編集用!$B$13:$C$49,2,FALSE),"")))</f>
        <v/>
      </c>
      <c r="CV39" s="53"/>
      <c r="CW39" s="139" t="str">
        <f>IF(IFERROR(VLOOKUP(CV$3&amp;CV39,都馬連編集用!$B$13:$C$49,2,FALSE),"")=0,"",(IFERROR(VLOOKUP(CV$3&amp;CV39,都馬連編集用!$B$13:$C$49,2,FALSE),"")))</f>
        <v/>
      </c>
      <c r="CX39" s="53"/>
      <c r="CY39" s="139" t="str">
        <f>IF(IFERROR(VLOOKUP(CX$3&amp;CX39,都馬連編集用!$B$13:$C$49,2,FALSE),"")=0,"",(IFERROR(VLOOKUP(CX$3&amp;CX39,都馬連編集用!$B$13:$C$49,2,FALSE),"")))</f>
        <v/>
      </c>
      <c r="CZ39" s="53"/>
      <c r="DA39" s="139" t="str">
        <f>IF(IFERROR(VLOOKUP(CZ$3&amp;CZ39,都馬連編集用!$B$13:$C$49,2,FALSE),"")=0,"",(IFERROR(VLOOKUP(CZ$3&amp;CZ39,都馬連編集用!$B$13:$C$49,2,FALSE),"")))</f>
        <v/>
      </c>
      <c r="DB39" s="53"/>
      <c r="DC39" s="139" t="str">
        <f>IF(IFERROR(VLOOKUP(DB$3&amp;DB39,都馬連編集用!$B$13:$C$49,2,FALSE),"")=0,"",(IFERROR(VLOOKUP(DB$3&amp;DB39,都馬連編集用!$B$13:$C$49,2,FALSE),"")))</f>
        <v/>
      </c>
      <c r="DD39" s="53"/>
      <c r="DE39" s="139" t="str">
        <f>IF(IFERROR(VLOOKUP(DD$3&amp;DD39,都馬連編集用!$B$13:$C$49,2,FALSE),"")=0,"",(IFERROR(VLOOKUP(DD$3&amp;DD39,都馬連編集用!$B$13:$C$49,2,FALSE),"")))</f>
        <v/>
      </c>
      <c r="DF39" s="53"/>
      <c r="DG39" s="139" t="str">
        <f>IF(IFERROR(VLOOKUP(DF$3&amp;DF39,都馬連編集用!$B$13:$C$49,2,FALSE),"")=0,"",(IFERROR(VLOOKUP(DF$3&amp;DF39,都馬連編集用!$B$13:$C$49,2,FALSE),"")))</f>
        <v/>
      </c>
      <c r="DH39" s="53"/>
      <c r="DI39" s="139" t="str">
        <f>IF(IFERROR(VLOOKUP(DH$3&amp;DH39,都馬連編集用!$B$13:$C$49,2,FALSE),"")=0,"",(IFERROR(VLOOKUP(DH$3&amp;DH39,都馬連編集用!$B$13:$C$49,2,FALSE),"")))</f>
        <v/>
      </c>
      <c r="DJ39" s="53"/>
      <c r="DK39" s="139" t="str">
        <f>IF(IFERROR(VLOOKUP(DJ$3&amp;DJ39,都馬連編集用!$B$13:$C$49,2,FALSE),"")=0,"",(IFERROR(VLOOKUP(DJ$3&amp;DJ39,都馬連編集用!$B$13:$C$49,2,FALSE),"")))</f>
        <v/>
      </c>
      <c r="DL39" s="53"/>
      <c r="DM39" s="139" t="str">
        <f>IF(IFERROR(VLOOKUP(DL$3&amp;DL39,都馬連編集用!$B$13:$C$49,2,FALSE),"")=0,"",(IFERROR(VLOOKUP(DL$3&amp;DL39,都馬連編集用!$B$13:$C$49,2,FALSE),"")))</f>
        <v/>
      </c>
      <c r="DN39" s="53"/>
      <c r="DO39" s="139" t="str">
        <f>IF(IFERROR(VLOOKUP(DN$3&amp;DN39,都馬連編集用!$B$13:$C$49,2,FALSE),"")=0,"",(IFERROR(VLOOKUP(DN$3&amp;DN39,都馬連編集用!$B$13:$C$49,2,FALSE),"")))</f>
        <v/>
      </c>
      <c r="DP39" s="53"/>
    </row>
    <row r="40" spans="1:120" ht="30.6" customHeight="1" x14ac:dyDescent="0.2">
      <c r="A40" s="34">
        <v>36</v>
      </c>
      <c r="D40" s="34">
        <f t="shared" si="53"/>
        <v>0</v>
      </c>
      <c r="F40" s="121"/>
      <c r="G40" s="141" t="str">
        <f>IFERROR(VLOOKUP(F40,'申込書2（馬匹・選手）'!$B$5:$D$54,3,FALSE),"")</f>
        <v/>
      </c>
      <c r="H40" s="121"/>
      <c r="I40" s="140" t="str">
        <f>IFERROR(VLOOKUP(H40,'申込書2（馬匹・選手）'!$F$5:$H$54,3,FALSE),"")</f>
        <v/>
      </c>
      <c r="J40" s="102" t="str">
        <f t="shared" si="54"/>
        <v/>
      </c>
      <c r="K40" s="107"/>
      <c r="L40" s="53"/>
      <c r="M40" s="139" t="str">
        <f>IF(IFERROR(VLOOKUP(L$3&amp;L40,都馬連編集用!$B$13:$C$49,2,FALSE),"")=0,"",(IFERROR(VLOOKUP(L$3&amp;L40,都馬連編集用!$B$13:$C$49,2,FALSE),"")))</f>
        <v/>
      </c>
      <c r="N40" s="53"/>
      <c r="O40" s="139" t="str">
        <f>IF(IFERROR(VLOOKUP(N$3&amp;N40,都馬連編集用!$B$13:$C$49,2,FALSE),"")=0,"",(IFERROR(VLOOKUP(N$3&amp;N40,都馬連編集用!$B$13:$C$49,2,FALSE),"")))</f>
        <v/>
      </c>
      <c r="P40" s="53"/>
      <c r="Q40" s="139" t="str">
        <f>IF(IFERROR(VLOOKUP(P$3&amp;P40,都馬連編集用!$B$13:$C$49,2,FALSE),"")=0,"",(IFERROR(VLOOKUP(P$3&amp;P40,都馬連編集用!$B$13:$C$49,2,FALSE),"")))</f>
        <v/>
      </c>
      <c r="R40" s="53"/>
      <c r="S40" s="139" t="str">
        <f>IF(IFERROR(VLOOKUP(R$3&amp;R40,都馬連編集用!$B$13:$C$49,2,FALSE),"")=0,"",(IFERROR(VLOOKUP(R$3&amp;R40,都馬連編集用!$B$13:$C$49,2,FALSE),"")))</f>
        <v/>
      </c>
      <c r="T40" s="53"/>
      <c r="U40" s="139" t="str">
        <f>IF(IFERROR(VLOOKUP(T$3&amp;T40,都馬連編集用!$B$13:$C$49,2,FALSE),"")=0,"",(IFERROR(VLOOKUP(T$3&amp;T40,都馬連編集用!$B$13:$C$49,2,FALSE),"")))</f>
        <v/>
      </c>
      <c r="V40" s="53"/>
      <c r="W40" s="139" t="str">
        <f>IF(IFERROR(VLOOKUP(V$3&amp;V40,都馬連編集用!$B$13:$C$49,2,FALSE),"")=0,"",(IFERROR(VLOOKUP(V$3&amp;V40,都馬連編集用!$B$13:$C$49,2,FALSE),"")))</f>
        <v/>
      </c>
      <c r="X40" s="53"/>
      <c r="Y40" s="139" t="str">
        <f>IF(IFERROR(VLOOKUP(X$3&amp;X40,都馬連編集用!$B$13:$C$49,2,FALSE),"")=0,"",(IFERROR(VLOOKUP(X$3&amp;X40,都馬連編集用!$B$13:$C$49,2,FALSE),"")))</f>
        <v/>
      </c>
      <c r="Z40" s="53"/>
      <c r="AA40" s="139" t="str">
        <f>IF(IFERROR(VLOOKUP(Z$3&amp;Z40,都馬連編集用!$B$13:$C$49,2,FALSE),"")=0,"",(IFERROR(VLOOKUP(Z$3&amp;Z40,都馬連編集用!$B$13:$C$49,2,FALSE),"")))</f>
        <v/>
      </c>
      <c r="AB40" s="53"/>
      <c r="AC40" s="139" t="str">
        <f>IF(IFERROR(VLOOKUP(AB$3&amp;AB40,都馬連編集用!$B$13:$C$49,2,FALSE),"")=0,"",(IFERROR(VLOOKUP(AB$3&amp;AB40,都馬連編集用!$B$13:$C$49,2,FALSE),"")))</f>
        <v/>
      </c>
      <c r="AD40" s="53"/>
      <c r="AE40" s="139" t="str">
        <f>IF(IFERROR(VLOOKUP(AD$3&amp;AD40,都馬連編集用!$B$13:$C$49,2,FALSE),"")=0,"",(IFERROR(VLOOKUP(AD$3&amp;AD40,都馬連編集用!$B$13:$C$49,2,FALSE),"")))</f>
        <v/>
      </c>
      <c r="AF40" s="53"/>
      <c r="AG40" s="139" t="str">
        <f>IF(IFERROR(VLOOKUP(AF$3&amp;AF40,都馬連編集用!$B$13:$C$49,2,FALSE),"")=0,"",(IFERROR(VLOOKUP(AF$3&amp;AF40,都馬連編集用!$B$13:$C$49,2,FALSE),"")))</f>
        <v/>
      </c>
      <c r="AH40" s="53"/>
      <c r="AI40" s="139" t="str">
        <f>IF(IFERROR(VLOOKUP(AH$3&amp;AH40,都馬連編集用!$B$13:$C$49,2,FALSE),"")=0,"",(IFERROR(VLOOKUP(AH$3&amp;AH40,都馬連編集用!$B$13:$C$49,2,FALSE),"")))</f>
        <v/>
      </c>
      <c r="AJ40" s="53"/>
      <c r="AK40" s="139" t="str">
        <f>IF(IFERROR(VLOOKUP(AJ$3&amp;AJ40,都馬連編集用!$B$13:$C$49,2,FALSE),"")=0,"",(IFERROR(VLOOKUP(AJ$3&amp;AJ40,都馬連編集用!$B$13:$C$49,2,FALSE),"")))</f>
        <v/>
      </c>
      <c r="AL40" s="53"/>
      <c r="AM40" s="139" t="str">
        <f>IF(IFERROR(VLOOKUP(AL$3&amp;AL40,都馬連編集用!$B$13:$C$49,2,FALSE),"")=0,"",(IFERROR(VLOOKUP(AL$3&amp;AL40,都馬連編集用!$B$13:$C$49,2,FALSE),"")))</f>
        <v/>
      </c>
      <c r="AN40" s="53"/>
      <c r="AO40" s="139" t="str">
        <f>IF(IFERROR(VLOOKUP(AN$3&amp;AN40,都馬連編集用!$B$13:$C$49,2,FALSE),"")=0,"",(IFERROR(VLOOKUP(AN$3&amp;AN40,都馬連編集用!$B$13:$C$49,2,FALSE),"")))</f>
        <v/>
      </c>
      <c r="AP40" s="53"/>
      <c r="AQ40" s="139" t="str">
        <f>IF(IFERROR(VLOOKUP(AP$3&amp;AP40,都馬連編集用!$B$13:$C$49,2,FALSE),"")=0,"",(IFERROR(VLOOKUP(AP$3&amp;AP40,都馬連編集用!$B$13:$C$49,2,FALSE),"")))</f>
        <v/>
      </c>
      <c r="AR40" s="53"/>
      <c r="AS40" s="139" t="str">
        <f>IF(IFERROR(VLOOKUP(AR$3&amp;AR40,都馬連編集用!$B$13:$C$49,2,FALSE),"")=0,"",(IFERROR(VLOOKUP(AR$3&amp;AR40,都馬連編集用!$B$13:$C$49,2,FALSE),"")))</f>
        <v/>
      </c>
      <c r="AT40" s="53"/>
      <c r="AU40" s="139" t="str">
        <f>IF(IFERROR(VLOOKUP(AT$3&amp;AT40,都馬連編集用!$B$13:$C$49,2,FALSE),"")=0,"",(IFERROR(VLOOKUP(AT$3&amp;AT40,都馬連編集用!$B$13:$C$49,2,FALSE),"")))</f>
        <v/>
      </c>
      <c r="AV40" s="53"/>
      <c r="AW40" s="139" t="str">
        <f>IF(IFERROR(VLOOKUP(AV$3&amp;AV40,都馬連編集用!$B$13:$C$49,2,FALSE),"")=0,"",(IFERROR(VLOOKUP(AV$3&amp;AV40,都馬連編集用!$B$13:$C$49,2,FALSE),"")))</f>
        <v/>
      </c>
      <c r="AX40" s="53"/>
      <c r="AY40" s="139" t="str">
        <f>IF(IFERROR(VLOOKUP(AX$3&amp;AX40,都馬連編集用!$B$13:$C$49,2,FALSE),"")=0,"",(IFERROR(VLOOKUP(AX$3&amp;AX40,都馬連編集用!$B$13:$C$49,2,FALSE),"")))</f>
        <v/>
      </c>
      <c r="AZ40" s="53"/>
      <c r="BA40" s="139" t="str">
        <f>IF(IFERROR(VLOOKUP(AZ$3&amp;AZ40,都馬連編集用!$B$13:$C$49,2,FALSE),"")=0,"",(IFERROR(VLOOKUP(AZ$3&amp;AZ40,都馬連編集用!$B$13:$C$49,2,FALSE),"")))</f>
        <v/>
      </c>
      <c r="BB40" s="53"/>
      <c r="BC40" s="139" t="str">
        <f>IF(IFERROR(VLOOKUP(BB$3&amp;BB40,都馬連編集用!$B$13:$C$49,2,FALSE),"")=0,"",(IFERROR(VLOOKUP(BB$3&amp;BB40,都馬連編集用!$B$13:$C$49,2,FALSE),"")))</f>
        <v/>
      </c>
      <c r="BD40" s="53"/>
      <c r="BE40" s="139" t="str">
        <f>IF(IFERROR(VLOOKUP(BD$3&amp;BD40,都馬連編集用!$B$13:$C$49,2,FALSE),"")=0,"",(IFERROR(VLOOKUP(BD$3&amp;BD40,都馬連編集用!$B$13:$C$49,2,FALSE),"")))</f>
        <v/>
      </c>
      <c r="BF40" s="53"/>
      <c r="BG40" s="139" t="str">
        <f>IF(IFERROR(VLOOKUP(BF$3&amp;BF40,都馬連編集用!$B$13:$C$49,2,FALSE),"")=0,"",(IFERROR(VLOOKUP(BF$3&amp;BF40,都馬連編集用!$B$13:$C$49,2,FALSE),"")))</f>
        <v/>
      </c>
      <c r="BH40" s="53"/>
      <c r="BI40" s="139" t="str">
        <f>IF(IFERROR(VLOOKUP(BH$3&amp;BH40,都馬連編集用!$B$13:$C$49,2,FALSE),"")=0,"",(IFERROR(VLOOKUP(BH$3&amp;BH40,都馬連編集用!$B$13:$C$49,2,FALSE),"")))</f>
        <v/>
      </c>
      <c r="BJ40" s="53"/>
      <c r="BK40" s="139" t="str">
        <f>IF(IFERROR(VLOOKUP(BJ$3&amp;BJ40,都馬連編集用!$B$13:$C$49,2,FALSE),"")=0,"",(IFERROR(VLOOKUP(BJ$3&amp;BJ40,都馬連編集用!$B$13:$C$49,2,FALSE),"")))</f>
        <v/>
      </c>
      <c r="BL40" s="53"/>
      <c r="BM40" s="139" t="str">
        <f>IF(IFERROR(VLOOKUP(BL$3&amp;BL40,都馬連編集用!$B$13:$C$49,2,FALSE),"")=0,"",(IFERROR(VLOOKUP(BL$3&amp;BL40,都馬連編集用!$B$13:$C$49,2,FALSE),"")))</f>
        <v/>
      </c>
      <c r="BN40" s="53"/>
      <c r="BO40" s="139" t="str">
        <f>IF(IFERROR(VLOOKUP(BN$3&amp;BN40,都馬連編集用!$B$13:$C$49,2,FALSE),"")=0,"",(IFERROR(VLOOKUP(BN$3&amp;BN40,都馬連編集用!$B$13:$C$49,2,FALSE),"")))</f>
        <v/>
      </c>
      <c r="BP40" s="53"/>
      <c r="BQ40" s="139" t="str">
        <f>IF(IFERROR(VLOOKUP(BP$3&amp;BP40,都馬連編集用!$B$13:$C$49,2,FALSE),"")=0,"",(IFERROR(VLOOKUP(BP$3&amp;BP40,都馬連編集用!$B$13:$C$49,2,FALSE),"")))</f>
        <v/>
      </c>
      <c r="BR40" s="53"/>
      <c r="BS40" s="139" t="str">
        <f>IF(IFERROR(VLOOKUP(BR$3&amp;BR40,都馬連編集用!$B$13:$C$49,2,FALSE),"")=0,"",(IFERROR(VLOOKUP(BR$3&amp;BR40,都馬連編集用!$B$13:$C$49,2,FALSE),"")))</f>
        <v/>
      </c>
      <c r="BT40" s="53"/>
      <c r="BU40" s="139" t="str">
        <f>IF(IFERROR(VLOOKUP(BT$3&amp;BT40,都馬連編集用!$B$13:$C$49,2,FALSE),"")=0,"",(IFERROR(VLOOKUP(BT$3&amp;BT40,都馬連編集用!$B$13:$C$49,2,FALSE),"")))</f>
        <v/>
      </c>
      <c r="BV40" s="53"/>
      <c r="BW40" s="139" t="str">
        <f>IF(IFERROR(VLOOKUP(BV$3&amp;BV40,都馬連編集用!$B$13:$C$49,2,FALSE),"")=0,"",(IFERROR(VLOOKUP(BV$3&amp;BV40,都馬連編集用!$B$13:$C$49,2,FALSE),"")))</f>
        <v/>
      </c>
      <c r="BX40" s="53"/>
      <c r="BY40" s="139" t="str">
        <f>IF(IFERROR(VLOOKUP(BX$3&amp;BX40,都馬連編集用!$B$13:$C$49,2,FALSE),"")=0,"",(IFERROR(VLOOKUP(BX$3&amp;BX40,都馬連編集用!$B$13:$C$49,2,FALSE),"")))</f>
        <v/>
      </c>
      <c r="BZ40" s="53"/>
      <c r="CA40" s="139" t="str">
        <f>IF(IFERROR(VLOOKUP(BZ$3&amp;BZ40,都馬連編集用!$B$13:$C$49,2,FALSE),"")=0,"",(IFERROR(VLOOKUP(BZ$3&amp;BZ40,都馬連編集用!$B$13:$C$49,2,FALSE),"")))</f>
        <v/>
      </c>
      <c r="CB40" s="53"/>
      <c r="CC40" s="139" t="str">
        <f>IF(IFERROR(VLOOKUP(CB$3&amp;CB40,都馬連編集用!$B$13:$C$49,2,FALSE),"")=0,"",(IFERROR(VLOOKUP(CB$3&amp;CB40,都馬連編集用!$B$13:$C$49,2,FALSE),"")))</f>
        <v/>
      </c>
      <c r="CD40" s="53"/>
      <c r="CE40" s="139" t="str">
        <f>IF(IFERROR(VLOOKUP(CD$3&amp;CD40,都馬連編集用!$B$13:$C$49,2,FALSE),"")=0,"",(IFERROR(VLOOKUP(CD$3&amp;CD40,都馬連編集用!$B$13:$C$49,2,FALSE),"")))</f>
        <v/>
      </c>
      <c r="CF40" s="53"/>
      <c r="CG40" s="139" t="str">
        <f>IF(IFERROR(VLOOKUP(CF$3&amp;CF40,都馬連編集用!$B$13:$C$49,2,FALSE),"")=0,"",(IFERROR(VLOOKUP(CF$3&amp;CF40,都馬連編集用!$B$13:$C$49,2,FALSE),"")))</f>
        <v/>
      </c>
      <c r="CH40" s="53"/>
      <c r="CI40" s="139" t="str">
        <f>IF(IFERROR(VLOOKUP(CH$3&amp;CH40,都馬連編集用!$B$13:$C$49,2,FALSE),"")=0,"",(IFERROR(VLOOKUP(CH$3&amp;CH40,都馬連編集用!$B$13:$C$49,2,FALSE),"")))</f>
        <v/>
      </c>
      <c r="CJ40" s="53"/>
      <c r="CK40" s="139" t="str">
        <f>IF(IFERROR(VLOOKUP(CJ$3&amp;CJ40,都馬連編集用!$B$13:$C$49,2,FALSE),"")=0,"",(IFERROR(VLOOKUP(CJ$3&amp;CJ40,都馬連編集用!$B$13:$C$49,2,FALSE),"")))</f>
        <v/>
      </c>
      <c r="CL40" s="53"/>
      <c r="CM40" s="139" t="str">
        <f>IF(IFERROR(VLOOKUP(CL$3&amp;CL40,都馬連編集用!$B$13:$C$49,2,FALSE),"")=0,"",(IFERROR(VLOOKUP(CL$3&amp;CL40,都馬連編集用!$B$13:$C$49,2,FALSE),"")))</f>
        <v/>
      </c>
      <c r="CN40" s="53"/>
      <c r="CO40" s="139" t="str">
        <f>IF(IFERROR(VLOOKUP(CN$3&amp;CN40,都馬連編集用!$B$13:$C$49,2,FALSE),"")=0,"",(IFERROR(VLOOKUP(CN$3&amp;CN40,都馬連編集用!$B$13:$C$49,2,FALSE),"")))</f>
        <v/>
      </c>
      <c r="CP40" s="53"/>
      <c r="CQ40" s="139" t="str">
        <f>IF(IFERROR(VLOOKUP(CP$3&amp;CP40,都馬連編集用!$B$13:$C$49,2,FALSE),"")=0,"",(IFERROR(VLOOKUP(CP$3&amp;CP40,都馬連編集用!$B$13:$C$49,2,FALSE),"")))</f>
        <v/>
      </c>
      <c r="CR40" s="53"/>
      <c r="CS40" s="139" t="str">
        <f>IF(IFERROR(VLOOKUP(CR$3&amp;CR40,都馬連編集用!$B$13:$C$49,2,FALSE),"")=0,"",(IFERROR(VLOOKUP(CR$3&amp;CR40,都馬連編集用!$B$13:$C$49,2,FALSE),"")))</f>
        <v/>
      </c>
      <c r="CT40" s="53"/>
      <c r="CU40" s="139" t="str">
        <f>IF(IFERROR(VLOOKUP(CT$3&amp;CT40,都馬連編集用!$B$13:$C$49,2,FALSE),"")=0,"",(IFERROR(VLOOKUP(CT$3&amp;CT40,都馬連編集用!$B$13:$C$49,2,FALSE),"")))</f>
        <v/>
      </c>
      <c r="CV40" s="53"/>
      <c r="CW40" s="139" t="str">
        <f>IF(IFERROR(VLOOKUP(CV$3&amp;CV40,都馬連編集用!$B$13:$C$49,2,FALSE),"")=0,"",(IFERROR(VLOOKUP(CV$3&amp;CV40,都馬連編集用!$B$13:$C$49,2,FALSE),"")))</f>
        <v/>
      </c>
      <c r="CX40" s="53"/>
      <c r="CY40" s="139" t="str">
        <f>IF(IFERROR(VLOOKUP(CX$3&amp;CX40,都馬連編集用!$B$13:$C$49,2,FALSE),"")=0,"",(IFERROR(VLOOKUP(CX$3&amp;CX40,都馬連編集用!$B$13:$C$49,2,FALSE),"")))</f>
        <v/>
      </c>
      <c r="CZ40" s="53"/>
      <c r="DA40" s="139" t="str">
        <f>IF(IFERROR(VLOOKUP(CZ$3&amp;CZ40,都馬連編集用!$B$13:$C$49,2,FALSE),"")=0,"",(IFERROR(VLOOKUP(CZ$3&amp;CZ40,都馬連編集用!$B$13:$C$49,2,FALSE),"")))</f>
        <v/>
      </c>
      <c r="DB40" s="53"/>
      <c r="DC40" s="139" t="str">
        <f>IF(IFERROR(VLOOKUP(DB$3&amp;DB40,都馬連編集用!$B$13:$C$49,2,FALSE),"")=0,"",(IFERROR(VLOOKUP(DB$3&amp;DB40,都馬連編集用!$B$13:$C$49,2,FALSE),"")))</f>
        <v/>
      </c>
      <c r="DD40" s="53"/>
      <c r="DE40" s="139" t="str">
        <f>IF(IFERROR(VLOOKUP(DD$3&amp;DD40,都馬連編集用!$B$13:$C$49,2,FALSE),"")=0,"",(IFERROR(VLOOKUP(DD$3&amp;DD40,都馬連編集用!$B$13:$C$49,2,FALSE),"")))</f>
        <v/>
      </c>
      <c r="DF40" s="53"/>
      <c r="DG40" s="139" t="str">
        <f>IF(IFERROR(VLOOKUP(DF$3&amp;DF40,都馬連編集用!$B$13:$C$49,2,FALSE),"")=0,"",(IFERROR(VLOOKUP(DF$3&amp;DF40,都馬連編集用!$B$13:$C$49,2,FALSE),"")))</f>
        <v/>
      </c>
      <c r="DH40" s="53"/>
      <c r="DI40" s="139" t="str">
        <f>IF(IFERROR(VLOOKUP(DH$3&amp;DH40,都馬連編集用!$B$13:$C$49,2,FALSE),"")=0,"",(IFERROR(VLOOKUP(DH$3&amp;DH40,都馬連編集用!$B$13:$C$49,2,FALSE),"")))</f>
        <v/>
      </c>
      <c r="DJ40" s="53"/>
      <c r="DK40" s="139" t="str">
        <f>IF(IFERROR(VLOOKUP(DJ$3&amp;DJ40,都馬連編集用!$B$13:$C$49,2,FALSE),"")=0,"",(IFERROR(VLOOKUP(DJ$3&amp;DJ40,都馬連編集用!$B$13:$C$49,2,FALSE),"")))</f>
        <v/>
      </c>
      <c r="DL40" s="53"/>
      <c r="DM40" s="139" t="str">
        <f>IF(IFERROR(VLOOKUP(DL$3&amp;DL40,都馬連編集用!$B$13:$C$49,2,FALSE),"")=0,"",(IFERROR(VLOOKUP(DL$3&amp;DL40,都馬連編集用!$B$13:$C$49,2,FALSE),"")))</f>
        <v/>
      </c>
      <c r="DN40" s="53"/>
      <c r="DO40" s="139" t="str">
        <f>IF(IFERROR(VLOOKUP(DN$3&amp;DN40,都馬連編集用!$B$13:$C$49,2,FALSE),"")=0,"",(IFERROR(VLOOKUP(DN$3&amp;DN40,都馬連編集用!$B$13:$C$49,2,FALSE),"")))</f>
        <v/>
      </c>
      <c r="DP40" s="53"/>
    </row>
    <row r="41" spans="1:120" ht="30.6" customHeight="1" x14ac:dyDescent="0.2">
      <c r="A41" s="34">
        <v>37</v>
      </c>
      <c r="D41" s="34">
        <f t="shared" si="53"/>
        <v>0</v>
      </c>
      <c r="F41" s="121"/>
      <c r="G41" s="141" t="str">
        <f>IFERROR(VLOOKUP(F41,'申込書2（馬匹・選手）'!$B$5:$D$54,3,FALSE),"")</f>
        <v/>
      </c>
      <c r="H41" s="121"/>
      <c r="I41" s="140" t="str">
        <f>IFERROR(VLOOKUP(H41,'申込書2（馬匹・選手）'!$F$5:$H$54,3,FALSE),"")</f>
        <v/>
      </c>
      <c r="J41" s="102" t="str">
        <f t="shared" si="54"/>
        <v/>
      </c>
      <c r="K41" s="107"/>
      <c r="L41" s="53"/>
      <c r="M41" s="139" t="str">
        <f>IF(IFERROR(VLOOKUP(L$3&amp;L41,都馬連編集用!$B$13:$C$49,2,FALSE),"")=0,"",(IFERROR(VLOOKUP(L$3&amp;L41,都馬連編集用!$B$13:$C$49,2,FALSE),"")))</f>
        <v/>
      </c>
      <c r="N41" s="53"/>
      <c r="O41" s="139" t="str">
        <f>IF(IFERROR(VLOOKUP(N$3&amp;N41,都馬連編集用!$B$13:$C$49,2,FALSE),"")=0,"",(IFERROR(VLOOKUP(N$3&amp;N41,都馬連編集用!$B$13:$C$49,2,FALSE),"")))</f>
        <v/>
      </c>
      <c r="P41" s="53"/>
      <c r="Q41" s="139" t="str">
        <f>IF(IFERROR(VLOOKUP(P$3&amp;P41,都馬連編集用!$B$13:$C$49,2,FALSE),"")=0,"",(IFERROR(VLOOKUP(P$3&amp;P41,都馬連編集用!$B$13:$C$49,2,FALSE),"")))</f>
        <v/>
      </c>
      <c r="R41" s="53"/>
      <c r="S41" s="139" t="str">
        <f>IF(IFERROR(VLOOKUP(R$3&amp;R41,都馬連編集用!$B$13:$C$49,2,FALSE),"")=0,"",(IFERROR(VLOOKUP(R$3&amp;R41,都馬連編集用!$B$13:$C$49,2,FALSE),"")))</f>
        <v/>
      </c>
      <c r="T41" s="53"/>
      <c r="U41" s="139" t="str">
        <f>IF(IFERROR(VLOOKUP(T$3&amp;T41,都馬連編集用!$B$13:$C$49,2,FALSE),"")=0,"",(IFERROR(VLOOKUP(T$3&amp;T41,都馬連編集用!$B$13:$C$49,2,FALSE),"")))</f>
        <v/>
      </c>
      <c r="V41" s="53"/>
      <c r="W41" s="139" t="str">
        <f>IF(IFERROR(VLOOKUP(V$3&amp;V41,都馬連編集用!$B$13:$C$49,2,FALSE),"")=0,"",(IFERROR(VLOOKUP(V$3&amp;V41,都馬連編集用!$B$13:$C$49,2,FALSE),"")))</f>
        <v/>
      </c>
      <c r="X41" s="53"/>
      <c r="Y41" s="139" t="str">
        <f>IF(IFERROR(VLOOKUP(X$3&amp;X41,都馬連編集用!$B$13:$C$49,2,FALSE),"")=0,"",(IFERROR(VLOOKUP(X$3&amp;X41,都馬連編集用!$B$13:$C$49,2,FALSE),"")))</f>
        <v/>
      </c>
      <c r="Z41" s="53"/>
      <c r="AA41" s="139" t="str">
        <f>IF(IFERROR(VLOOKUP(Z$3&amp;Z41,都馬連編集用!$B$13:$C$49,2,FALSE),"")=0,"",(IFERROR(VLOOKUP(Z$3&amp;Z41,都馬連編集用!$B$13:$C$49,2,FALSE),"")))</f>
        <v/>
      </c>
      <c r="AB41" s="53"/>
      <c r="AC41" s="139" t="str">
        <f>IF(IFERROR(VLOOKUP(AB$3&amp;AB41,都馬連編集用!$B$13:$C$49,2,FALSE),"")=0,"",(IFERROR(VLOOKUP(AB$3&amp;AB41,都馬連編集用!$B$13:$C$49,2,FALSE),"")))</f>
        <v/>
      </c>
      <c r="AD41" s="53"/>
      <c r="AE41" s="139" t="str">
        <f>IF(IFERROR(VLOOKUP(AD$3&amp;AD41,都馬連編集用!$B$13:$C$49,2,FALSE),"")=0,"",(IFERROR(VLOOKUP(AD$3&amp;AD41,都馬連編集用!$B$13:$C$49,2,FALSE),"")))</f>
        <v/>
      </c>
      <c r="AF41" s="53"/>
      <c r="AG41" s="139" t="str">
        <f>IF(IFERROR(VLOOKUP(AF$3&amp;AF41,都馬連編集用!$B$13:$C$49,2,FALSE),"")=0,"",(IFERROR(VLOOKUP(AF$3&amp;AF41,都馬連編集用!$B$13:$C$49,2,FALSE),"")))</f>
        <v/>
      </c>
      <c r="AH41" s="53"/>
      <c r="AI41" s="139" t="str">
        <f>IF(IFERROR(VLOOKUP(AH$3&amp;AH41,都馬連編集用!$B$13:$C$49,2,FALSE),"")=0,"",(IFERROR(VLOOKUP(AH$3&amp;AH41,都馬連編集用!$B$13:$C$49,2,FALSE),"")))</f>
        <v/>
      </c>
      <c r="AJ41" s="53"/>
      <c r="AK41" s="139" t="str">
        <f>IF(IFERROR(VLOOKUP(AJ$3&amp;AJ41,都馬連編集用!$B$13:$C$49,2,FALSE),"")=0,"",(IFERROR(VLOOKUP(AJ$3&amp;AJ41,都馬連編集用!$B$13:$C$49,2,FALSE),"")))</f>
        <v/>
      </c>
      <c r="AL41" s="53"/>
      <c r="AM41" s="139" t="str">
        <f>IF(IFERROR(VLOOKUP(AL$3&amp;AL41,都馬連編集用!$B$13:$C$49,2,FALSE),"")=0,"",(IFERROR(VLOOKUP(AL$3&amp;AL41,都馬連編集用!$B$13:$C$49,2,FALSE),"")))</f>
        <v/>
      </c>
      <c r="AN41" s="53"/>
      <c r="AO41" s="139" t="str">
        <f>IF(IFERROR(VLOOKUP(AN$3&amp;AN41,都馬連編集用!$B$13:$C$49,2,FALSE),"")=0,"",(IFERROR(VLOOKUP(AN$3&amp;AN41,都馬連編集用!$B$13:$C$49,2,FALSE),"")))</f>
        <v/>
      </c>
      <c r="AP41" s="53"/>
      <c r="AQ41" s="139" t="str">
        <f>IF(IFERROR(VLOOKUP(AP$3&amp;AP41,都馬連編集用!$B$13:$C$49,2,FALSE),"")=0,"",(IFERROR(VLOOKUP(AP$3&amp;AP41,都馬連編集用!$B$13:$C$49,2,FALSE),"")))</f>
        <v/>
      </c>
      <c r="AR41" s="53"/>
      <c r="AS41" s="139" t="str">
        <f>IF(IFERROR(VLOOKUP(AR$3&amp;AR41,都馬連編集用!$B$13:$C$49,2,FALSE),"")=0,"",(IFERROR(VLOOKUP(AR$3&amp;AR41,都馬連編集用!$B$13:$C$49,2,FALSE),"")))</f>
        <v/>
      </c>
      <c r="AT41" s="53"/>
      <c r="AU41" s="139" t="str">
        <f>IF(IFERROR(VLOOKUP(AT$3&amp;AT41,都馬連編集用!$B$13:$C$49,2,FALSE),"")=0,"",(IFERROR(VLOOKUP(AT$3&amp;AT41,都馬連編集用!$B$13:$C$49,2,FALSE),"")))</f>
        <v/>
      </c>
      <c r="AV41" s="53"/>
      <c r="AW41" s="139" t="str">
        <f>IF(IFERROR(VLOOKUP(AV$3&amp;AV41,都馬連編集用!$B$13:$C$49,2,FALSE),"")=0,"",(IFERROR(VLOOKUP(AV$3&amp;AV41,都馬連編集用!$B$13:$C$49,2,FALSE),"")))</f>
        <v/>
      </c>
      <c r="AX41" s="53"/>
      <c r="AY41" s="139" t="str">
        <f>IF(IFERROR(VLOOKUP(AX$3&amp;AX41,都馬連編集用!$B$13:$C$49,2,FALSE),"")=0,"",(IFERROR(VLOOKUP(AX$3&amp;AX41,都馬連編集用!$B$13:$C$49,2,FALSE),"")))</f>
        <v/>
      </c>
      <c r="AZ41" s="53"/>
      <c r="BA41" s="139" t="str">
        <f>IF(IFERROR(VLOOKUP(AZ$3&amp;AZ41,都馬連編集用!$B$13:$C$49,2,FALSE),"")=0,"",(IFERROR(VLOOKUP(AZ$3&amp;AZ41,都馬連編集用!$B$13:$C$49,2,FALSE),"")))</f>
        <v/>
      </c>
      <c r="BB41" s="53"/>
      <c r="BC41" s="139" t="str">
        <f>IF(IFERROR(VLOOKUP(BB$3&amp;BB41,都馬連編集用!$B$13:$C$49,2,FALSE),"")=0,"",(IFERROR(VLOOKUP(BB$3&amp;BB41,都馬連編集用!$B$13:$C$49,2,FALSE),"")))</f>
        <v/>
      </c>
      <c r="BD41" s="53"/>
      <c r="BE41" s="139" t="str">
        <f>IF(IFERROR(VLOOKUP(BD$3&amp;BD41,都馬連編集用!$B$13:$C$49,2,FALSE),"")=0,"",(IFERROR(VLOOKUP(BD$3&amp;BD41,都馬連編集用!$B$13:$C$49,2,FALSE),"")))</f>
        <v/>
      </c>
      <c r="BF41" s="53"/>
      <c r="BG41" s="139" t="str">
        <f>IF(IFERROR(VLOOKUP(BF$3&amp;BF41,都馬連編集用!$B$13:$C$49,2,FALSE),"")=0,"",(IFERROR(VLOOKUP(BF$3&amp;BF41,都馬連編集用!$B$13:$C$49,2,FALSE),"")))</f>
        <v/>
      </c>
      <c r="BH41" s="53"/>
      <c r="BI41" s="139" t="str">
        <f>IF(IFERROR(VLOOKUP(BH$3&amp;BH41,都馬連編集用!$B$13:$C$49,2,FALSE),"")=0,"",(IFERROR(VLOOKUP(BH$3&amp;BH41,都馬連編集用!$B$13:$C$49,2,FALSE),"")))</f>
        <v/>
      </c>
      <c r="BJ41" s="53"/>
      <c r="BK41" s="139" t="str">
        <f>IF(IFERROR(VLOOKUP(BJ$3&amp;BJ41,都馬連編集用!$B$13:$C$49,2,FALSE),"")=0,"",(IFERROR(VLOOKUP(BJ$3&amp;BJ41,都馬連編集用!$B$13:$C$49,2,FALSE),"")))</f>
        <v/>
      </c>
      <c r="BL41" s="53"/>
      <c r="BM41" s="139" t="str">
        <f>IF(IFERROR(VLOOKUP(BL$3&amp;BL41,都馬連編集用!$B$13:$C$49,2,FALSE),"")=0,"",(IFERROR(VLOOKUP(BL$3&amp;BL41,都馬連編集用!$B$13:$C$49,2,FALSE),"")))</f>
        <v/>
      </c>
      <c r="BN41" s="53"/>
      <c r="BO41" s="139" t="str">
        <f>IF(IFERROR(VLOOKUP(BN$3&amp;BN41,都馬連編集用!$B$13:$C$49,2,FALSE),"")=0,"",(IFERROR(VLOOKUP(BN$3&amp;BN41,都馬連編集用!$B$13:$C$49,2,FALSE),"")))</f>
        <v/>
      </c>
      <c r="BP41" s="53"/>
      <c r="BQ41" s="139" t="str">
        <f>IF(IFERROR(VLOOKUP(BP$3&amp;BP41,都馬連編集用!$B$13:$C$49,2,FALSE),"")=0,"",(IFERROR(VLOOKUP(BP$3&amp;BP41,都馬連編集用!$B$13:$C$49,2,FALSE),"")))</f>
        <v/>
      </c>
      <c r="BR41" s="53"/>
      <c r="BS41" s="139" t="str">
        <f>IF(IFERROR(VLOOKUP(BR$3&amp;BR41,都馬連編集用!$B$13:$C$49,2,FALSE),"")=0,"",(IFERROR(VLOOKUP(BR$3&amp;BR41,都馬連編集用!$B$13:$C$49,2,FALSE),"")))</f>
        <v/>
      </c>
      <c r="BT41" s="53"/>
      <c r="BU41" s="139" t="str">
        <f>IF(IFERROR(VLOOKUP(BT$3&amp;BT41,都馬連編集用!$B$13:$C$49,2,FALSE),"")=0,"",(IFERROR(VLOOKUP(BT$3&amp;BT41,都馬連編集用!$B$13:$C$49,2,FALSE),"")))</f>
        <v/>
      </c>
      <c r="BV41" s="53"/>
      <c r="BW41" s="139" t="str">
        <f>IF(IFERROR(VLOOKUP(BV$3&amp;BV41,都馬連編集用!$B$13:$C$49,2,FALSE),"")=0,"",(IFERROR(VLOOKUP(BV$3&amp;BV41,都馬連編集用!$B$13:$C$49,2,FALSE),"")))</f>
        <v/>
      </c>
      <c r="BX41" s="53"/>
      <c r="BY41" s="139" t="str">
        <f>IF(IFERROR(VLOOKUP(BX$3&amp;BX41,都馬連編集用!$B$13:$C$49,2,FALSE),"")=0,"",(IFERROR(VLOOKUP(BX$3&amp;BX41,都馬連編集用!$B$13:$C$49,2,FALSE),"")))</f>
        <v/>
      </c>
      <c r="BZ41" s="53"/>
      <c r="CA41" s="139" t="str">
        <f>IF(IFERROR(VLOOKUP(BZ$3&amp;BZ41,都馬連編集用!$B$13:$C$49,2,FALSE),"")=0,"",(IFERROR(VLOOKUP(BZ$3&amp;BZ41,都馬連編集用!$B$13:$C$49,2,FALSE),"")))</f>
        <v/>
      </c>
      <c r="CB41" s="53"/>
      <c r="CC41" s="139" t="str">
        <f>IF(IFERROR(VLOOKUP(CB$3&amp;CB41,都馬連編集用!$B$13:$C$49,2,FALSE),"")=0,"",(IFERROR(VLOOKUP(CB$3&amp;CB41,都馬連編集用!$B$13:$C$49,2,FALSE),"")))</f>
        <v/>
      </c>
      <c r="CD41" s="53"/>
      <c r="CE41" s="139" t="str">
        <f>IF(IFERROR(VLOOKUP(CD$3&amp;CD41,都馬連編集用!$B$13:$C$49,2,FALSE),"")=0,"",(IFERROR(VLOOKUP(CD$3&amp;CD41,都馬連編集用!$B$13:$C$49,2,FALSE),"")))</f>
        <v/>
      </c>
      <c r="CF41" s="53"/>
      <c r="CG41" s="139" t="str">
        <f>IF(IFERROR(VLOOKUP(CF$3&amp;CF41,都馬連編集用!$B$13:$C$49,2,FALSE),"")=0,"",(IFERROR(VLOOKUP(CF$3&amp;CF41,都馬連編集用!$B$13:$C$49,2,FALSE),"")))</f>
        <v/>
      </c>
      <c r="CH41" s="53"/>
      <c r="CI41" s="139" t="str">
        <f>IF(IFERROR(VLOOKUP(CH$3&amp;CH41,都馬連編集用!$B$13:$C$49,2,FALSE),"")=0,"",(IFERROR(VLOOKUP(CH$3&amp;CH41,都馬連編集用!$B$13:$C$49,2,FALSE),"")))</f>
        <v/>
      </c>
      <c r="CJ41" s="53"/>
      <c r="CK41" s="139" t="str">
        <f>IF(IFERROR(VLOOKUP(CJ$3&amp;CJ41,都馬連編集用!$B$13:$C$49,2,FALSE),"")=0,"",(IFERROR(VLOOKUP(CJ$3&amp;CJ41,都馬連編集用!$B$13:$C$49,2,FALSE),"")))</f>
        <v/>
      </c>
      <c r="CL41" s="53"/>
      <c r="CM41" s="139" t="str">
        <f>IF(IFERROR(VLOOKUP(CL$3&amp;CL41,都馬連編集用!$B$13:$C$49,2,FALSE),"")=0,"",(IFERROR(VLOOKUP(CL$3&amp;CL41,都馬連編集用!$B$13:$C$49,2,FALSE),"")))</f>
        <v/>
      </c>
      <c r="CN41" s="53"/>
      <c r="CO41" s="139" t="str">
        <f>IF(IFERROR(VLOOKUP(CN$3&amp;CN41,都馬連編集用!$B$13:$C$49,2,FALSE),"")=0,"",(IFERROR(VLOOKUP(CN$3&amp;CN41,都馬連編集用!$B$13:$C$49,2,FALSE),"")))</f>
        <v/>
      </c>
      <c r="CP41" s="53"/>
      <c r="CQ41" s="139" t="str">
        <f>IF(IFERROR(VLOOKUP(CP$3&amp;CP41,都馬連編集用!$B$13:$C$49,2,FALSE),"")=0,"",(IFERROR(VLOOKUP(CP$3&amp;CP41,都馬連編集用!$B$13:$C$49,2,FALSE),"")))</f>
        <v/>
      </c>
      <c r="CR41" s="53"/>
      <c r="CS41" s="139" t="str">
        <f>IF(IFERROR(VLOOKUP(CR$3&amp;CR41,都馬連編集用!$B$13:$C$49,2,FALSE),"")=0,"",(IFERROR(VLOOKUP(CR$3&amp;CR41,都馬連編集用!$B$13:$C$49,2,FALSE),"")))</f>
        <v/>
      </c>
      <c r="CT41" s="53"/>
      <c r="CU41" s="139" t="str">
        <f>IF(IFERROR(VLOOKUP(CT$3&amp;CT41,都馬連編集用!$B$13:$C$49,2,FALSE),"")=0,"",(IFERROR(VLOOKUP(CT$3&amp;CT41,都馬連編集用!$B$13:$C$49,2,FALSE),"")))</f>
        <v/>
      </c>
      <c r="CV41" s="53"/>
      <c r="CW41" s="139" t="str">
        <f>IF(IFERROR(VLOOKUP(CV$3&amp;CV41,都馬連編集用!$B$13:$C$49,2,FALSE),"")=0,"",(IFERROR(VLOOKUP(CV$3&amp;CV41,都馬連編集用!$B$13:$C$49,2,FALSE),"")))</f>
        <v/>
      </c>
      <c r="CX41" s="53"/>
      <c r="CY41" s="139" t="str">
        <f>IF(IFERROR(VLOOKUP(CX$3&amp;CX41,都馬連編集用!$B$13:$C$49,2,FALSE),"")=0,"",(IFERROR(VLOOKUP(CX$3&amp;CX41,都馬連編集用!$B$13:$C$49,2,FALSE),"")))</f>
        <v/>
      </c>
      <c r="CZ41" s="53"/>
      <c r="DA41" s="139" t="str">
        <f>IF(IFERROR(VLOOKUP(CZ$3&amp;CZ41,都馬連編集用!$B$13:$C$49,2,FALSE),"")=0,"",(IFERROR(VLOOKUP(CZ$3&amp;CZ41,都馬連編集用!$B$13:$C$49,2,FALSE),"")))</f>
        <v/>
      </c>
      <c r="DB41" s="53"/>
      <c r="DC41" s="139" t="str">
        <f>IF(IFERROR(VLOOKUP(DB$3&amp;DB41,都馬連編集用!$B$13:$C$49,2,FALSE),"")=0,"",(IFERROR(VLOOKUP(DB$3&amp;DB41,都馬連編集用!$B$13:$C$49,2,FALSE),"")))</f>
        <v/>
      </c>
      <c r="DD41" s="53"/>
      <c r="DE41" s="139" t="str">
        <f>IF(IFERROR(VLOOKUP(DD$3&amp;DD41,都馬連編集用!$B$13:$C$49,2,FALSE),"")=0,"",(IFERROR(VLOOKUP(DD$3&amp;DD41,都馬連編集用!$B$13:$C$49,2,FALSE),"")))</f>
        <v/>
      </c>
      <c r="DF41" s="53"/>
      <c r="DG41" s="139" t="str">
        <f>IF(IFERROR(VLOOKUP(DF$3&amp;DF41,都馬連編集用!$B$13:$C$49,2,FALSE),"")=0,"",(IFERROR(VLOOKUP(DF$3&amp;DF41,都馬連編集用!$B$13:$C$49,2,FALSE),"")))</f>
        <v/>
      </c>
      <c r="DH41" s="53"/>
      <c r="DI41" s="139" t="str">
        <f>IF(IFERROR(VLOOKUP(DH$3&amp;DH41,都馬連編集用!$B$13:$C$49,2,FALSE),"")=0,"",(IFERROR(VLOOKUP(DH$3&amp;DH41,都馬連編集用!$B$13:$C$49,2,FALSE),"")))</f>
        <v/>
      </c>
      <c r="DJ41" s="53"/>
      <c r="DK41" s="139" t="str">
        <f>IF(IFERROR(VLOOKUP(DJ$3&amp;DJ41,都馬連編集用!$B$13:$C$49,2,FALSE),"")=0,"",(IFERROR(VLOOKUP(DJ$3&amp;DJ41,都馬連編集用!$B$13:$C$49,2,FALSE),"")))</f>
        <v/>
      </c>
      <c r="DL41" s="53"/>
      <c r="DM41" s="139" t="str">
        <f>IF(IFERROR(VLOOKUP(DL$3&amp;DL41,都馬連編集用!$B$13:$C$49,2,FALSE),"")=0,"",(IFERROR(VLOOKUP(DL$3&amp;DL41,都馬連編集用!$B$13:$C$49,2,FALSE),"")))</f>
        <v/>
      </c>
      <c r="DN41" s="53"/>
      <c r="DO41" s="139" t="str">
        <f>IF(IFERROR(VLOOKUP(DN$3&amp;DN41,都馬連編集用!$B$13:$C$49,2,FALSE),"")=0,"",(IFERROR(VLOOKUP(DN$3&amp;DN41,都馬連編集用!$B$13:$C$49,2,FALSE),"")))</f>
        <v/>
      </c>
      <c r="DP41" s="53"/>
    </row>
    <row r="42" spans="1:120" ht="30.6" customHeight="1" x14ac:dyDescent="0.2">
      <c r="A42" s="34">
        <v>38</v>
      </c>
      <c r="D42" s="34">
        <f t="shared" si="53"/>
        <v>0</v>
      </c>
      <c r="F42" s="121"/>
      <c r="G42" s="141" t="str">
        <f>IFERROR(VLOOKUP(F42,'申込書2（馬匹・選手）'!$B$5:$D$54,3,FALSE),"")</f>
        <v/>
      </c>
      <c r="H42" s="121" t="s">
        <v>174</v>
      </c>
      <c r="I42" s="140" t="str">
        <f>IFERROR(VLOOKUP(H42,'申込書2（馬匹・選手）'!$F$5:$H$54,3,FALSE),"")</f>
        <v/>
      </c>
      <c r="J42" s="102" t="str">
        <f t="shared" si="54"/>
        <v/>
      </c>
      <c r="K42" s="107"/>
      <c r="L42" s="53"/>
      <c r="M42" s="139" t="str">
        <f>IF(IFERROR(VLOOKUP(L$3&amp;L42,都馬連編集用!$B$13:$C$49,2,FALSE),"")=0,"",(IFERROR(VLOOKUP(L$3&amp;L42,都馬連編集用!$B$13:$C$49,2,FALSE),"")))</f>
        <v/>
      </c>
      <c r="N42" s="53"/>
      <c r="O42" s="139" t="str">
        <f>IF(IFERROR(VLOOKUP(N$3&amp;N42,都馬連編集用!$B$13:$C$49,2,FALSE),"")=0,"",(IFERROR(VLOOKUP(N$3&amp;N42,都馬連編集用!$B$13:$C$49,2,FALSE),"")))</f>
        <v/>
      </c>
      <c r="P42" s="53"/>
      <c r="Q42" s="139" t="str">
        <f>IF(IFERROR(VLOOKUP(P$3&amp;P42,都馬連編集用!$B$13:$C$49,2,FALSE),"")=0,"",(IFERROR(VLOOKUP(P$3&amp;P42,都馬連編集用!$B$13:$C$49,2,FALSE),"")))</f>
        <v/>
      </c>
      <c r="R42" s="53"/>
      <c r="S42" s="139" t="str">
        <f>IF(IFERROR(VLOOKUP(R$3&amp;R42,都馬連編集用!$B$13:$C$49,2,FALSE),"")=0,"",(IFERROR(VLOOKUP(R$3&amp;R42,都馬連編集用!$B$13:$C$49,2,FALSE),"")))</f>
        <v/>
      </c>
      <c r="T42" s="53"/>
      <c r="U42" s="139" t="str">
        <f>IF(IFERROR(VLOOKUP(T$3&amp;T42,都馬連編集用!$B$13:$C$49,2,FALSE),"")=0,"",(IFERROR(VLOOKUP(T$3&amp;T42,都馬連編集用!$B$13:$C$49,2,FALSE),"")))</f>
        <v/>
      </c>
      <c r="V42" s="53"/>
      <c r="W42" s="139" t="str">
        <f>IF(IFERROR(VLOOKUP(V$3&amp;V42,都馬連編集用!$B$13:$C$49,2,FALSE),"")=0,"",(IFERROR(VLOOKUP(V$3&amp;V42,都馬連編集用!$B$13:$C$49,2,FALSE),"")))</f>
        <v/>
      </c>
      <c r="X42" s="53"/>
      <c r="Y42" s="139" t="str">
        <f>IF(IFERROR(VLOOKUP(X$3&amp;X42,都馬連編集用!$B$13:$C$49,2,FALSE),"")=0,"",(IFERROR(VLOOKUP(X$3&amp;X42,都馬連編集用!$B$13:$C$49,2,FALSE),"")))</f>
        <v/>
      </c>
      <c r="Z42" s="53"/>
      <c r="AA42" s="139" t="str">
        <f>IF(IFERROR(VLOOKUP(Z$3&amp;Z42,都馬連編集用!$B$13:$C$49,2,FALSE),"")=0,"",(IFERROR(VLOOKUP(Z$3&amp;Z42,都馬連編集用!$B$13:$C$49,2,FALSE),"")))</f>
        <v/>
      </c>
      <c r="AB42" s="53"/>
      <c r="AC42" s="139" t="str">
        <f>IF(IFERROR(VLOOKUP(AB$3&amp;AB42,都馬連編集用!$B$13:$C$49,2,FALSE),"")=0,"",(IFERROR(VLOOKUP(AB$3&amp;AB42,都馬連編集用!$B$13:$C$49,2,FALSE),"")))</f>
        <v/>
      </c>
      <c r="AD42" s="53"/>
      <c r="AE42" s="139" t="str">
        <f>IF(IFERROR(VLOOKUP(AD$3&amp;AD42,都馬連編集用!$B$13:$C$49,2,FALSE),"")=0,"",(IFERROR(VLOOKUP(AD$3&amp;AD42,都馬連編集用!$B$13:$C$49,2,FALSE),"")))</f>
        <v/>
      </c>
      <c r="AF42" s="53"/>
      <c r="AG42" s="139" t="str">
        <f>IF(IFERROR(VLOOKUP(AF$3&amp;AF42,都馬連編集用!$B$13:$C$49,2,FALSE),"")=0,"",(IFERROR(VLOOKUP(AF$3&amp;AF42,都馬連編集用!$B$13:$C$49,2,FALSE),"")))</f>
        <v/>
      </c>
      <c r="AH42" s="53"/>
      <c r="AI42" s="139" t="str">
        <f>IF(IFERROR(VLOOKUP(AH$3&amp;AH42,都馬連編集用!$B$13:$C$49,2,FALSE),"")=0,"",(IFERROR(VLOOKUP(AH$3&amp;AH42,都馬連編集用!$B$13:$C$49,2,FALSE),"")))</f>
        <v/>
      </c>
      <c r="AJ42" s="53"/>
      <c r="AK42" s="139" t="str">
        <f>IF(IFERROR(VLOOKUP(AJ$3&amp;AJ42,都馬連編集用!$B$13:$C$49,2,FALSE),"")=0,"",(IFERROR(VLOOKUP(AJ$3&amp;AJ42,都馬連編集用!$B$13:$C$49,2,FALSE),"")))</f>
        <v/>
      </c>
      <c r="AL42" s="53"/>
      <c r="AM42" s="139" t="str">
        <f>IF(IFERROR(VLOOKUP(AL$3&amp;AL42,都馬連編集用!$B$13:$C$49,2,FALSE),"")=0,"",(IFERROR(VLOOKUP(AL$3&amp;AL42,都馬連編集用!$B$13:$C$49,2,FALSE),"")))</f>
        <v/>
      </c>
      <c r="AN42" s="53"/>
      <c r="AO42" s="139" t="str">
        <f>IF(IFERROR(VLOOKUP(AN$3&amp;AN42,都馬連編集用!$B$13:$C$49,2,FALSE),"")=0,"",(IFERROR(VLOOKUP(AN$3&amp;AN42,都馬連編集用!$B$13:$C$49,2,FALSE),"")))</f>
        <v/>
      </c>
      <c r="AP42" s="53"/>
      <c r="AQ42" s="139" t="str">
        <f>IF(IFERROR(VLOOKUP(AP$3&amp;AP42,都馬連編集用!$B$13:$C$49,2,FALSE),"")=0,"",(IFERROR(VLOOKUP(AP$3&amp;AP42,都馬連編集用!$B$13:$C$49,2,FALSE),"")))</f>
        <v/>
      </c>
      <c r="AR42" s="53"/>
      <c r="AS42" s="139" t="str">
        <f>IF(IFERROR(VLOOKUP(AR$3&amp;AR42,都馬連編集用!$B$13:$C$49,2,FALSE),"")=0,"",(IFERROR(VLOOKUP(AR$3&amp;AR42,都馬連編集用!$B$13:$C$49,2,FALSE),"")))</f>
        <v/>
      </c>
      <c r="AT42" s="53"/>
      <c r="AU42" s="139" t="str">
        <f>IF(IFERROR(VLOOKUP(AT$3&amp;AT42,都馬連編集用!$B$13:$C$49,2,FALSE),"")=0,"",(IFERROR(VLOOKUP(AT$3&amp;AT42,都馬連編集用!$B$13:$C$49,2,FALSE),"")))</f>
        <v/>
      </c>
      <c r="AV42" s="53"/>
      <c r="AW42" s="139" t="str">
        <f>IF(IFERROR(VLOOKUP(AV$3&amp;AV42,都馬連編集用!$B$13:$C$49,2,FALSE),"")=0,"",(IFERROR(VLOOKUP(AV$3&amp;AV42,都馬連編集用!$B$13:$C$49,2,FALSE),"")))</f>
        <v/>
      </c>
      <c r="AX42" s="53"/>
      <c r="AY42" s="139" t="str">
        <f>IF(IFERROR(VLOOKUP(AX$3&amp;AX42,都馬連編集用!$B$13:$C$49,2,FALSE),"")=0,"",(IFERROR(VLOOKUP(AX$3&amp;AX42,都馬連編集用!$B$13:$C$49,2,FALSE),"")))</f>
        <v/>
      </c>
      <c r="AZ42" s="53"/>
      <c r="BA42" s="139" t="str">
        <f>IF(IFERROR(VLOOKUP(AZ$3&amp;AZ42,都馬連編集用!$B$13:$C$49,2,FALSE),"")=0,"",(IFERROR(VLOOKUP(AZ$3&amp;AZ42,都馬連編集用!$B$13:$C$49,2,FALSE),"")))</f>
        <v/>
      </c>
      <c r="BB42" s="53"/>
      <c r="BC42" s="139" t="str">
        <f>IF(IFERROR(VLOOKUP(BB$3&amp;BB42,都馬連編集用!$B$13:$C$49,2,FALSE),"")=0,"",(IFERROR(VLOOKUP(BB$3&amp;BB42,都馬連編集用!$B$13:$C$49,2,FALSE),"")))</f>
        <v/>
      </c>
      <c r="BD42" s="53"/>
      <c r="BE42" s="139" t="str">
        <f>IF(IFERROR(VLOOKUP(BD$3&amp;BD42,都馬連編集用!$B$13:$C$49,2,FALSE),"")=0,"",(IFERROR(VLOOKUP(BD$3&amp;BD42,都馬連編集用!$B$13:$C$49,2,FALSE),"")))</f>
        <v/>
      </c>
      <c r="BF42" s="53"/>
      <c r="BG42" s="139" t="str">
        <f>IF(IFERROR(VLOOKUP(BF$3&amp;BF42,都馬連編集用!$B$13:$C$49,2,FALSE),"")=0,"",(IFERROR(VLOOKUP(BF$3&amp;BF42,都馬連編集用!$B$13:$C$49,2,FALSE),"")))</f>
        <v/>
      </c>
      <c r="BH42" s="53"/>
      <c r="BI42" s="139" t="str">
        <f>IF(IFERROR(VLOOKUP(BH$3&amp;BH42,都馬連編集用!$B$13:$C$49,2,FALSE),"")=0,"",(IFERROR(VLOOKUP(BH$3&amp;BH42,都馬連編集用!$B$13:$C$49,2,FALSE),"")))</f>
        <v/>
      </c>
      <c r="BJ42" s="53"/>
      <c r="BK42" s="139" t="str">
        <f>IF(IFERROR(VLOOKUP(BJ$3&amp;BJ42,都馬連編集用!$B$13:$C$49,2,FALSE),"")=0,"",(IFERROR(VLOOKUP(BJ$3&amp;BJ42,都馬連編集用!$B$13:$C$49,2,FALSE),"")))</f>
        <v/>
      </c>
      <c r="BL42" s="53"/>
      <c r="BM42" s="139" t="str">
        <f>IF(IFERROR(VLOOKUP(BL$3&amp;BL42,都馬連編集用!$B$13:$C$49,2,FALSE),"")=0,"",(IFERROR(VLOOKUP(BL$3&amp;BL42,都馬連編集用!$B$13:$C$49,2,FALSE),"")))</f>
        <v/>
      </c>
      <c r="BN42" s="53"/>
      <c r="BO42" s="139" t="str">
        <f>IF(IFERROR(VLOOKUP(BN$3&amp;BN42,都馬連編集用!$B$13:$C$49,2,FALSE),"")=0,"",(IFERROR(VLOOKUP(BN$3&amp;BN42,都馬連編集用!$B$13:$C$49,2,FALSE),"")))</f>
        <v/>
      </c>
      <c r="BP42" s="53"/>
      <c r="BQ42" s="139" t="str">
        <f>IF(IFERROR(VLOOKUP(BP$3&amp;BP42,都馬連編集用!$B$13:$C$49,2,FALSE),"")=0,"",(IFERROR(VLOOKUP(BP$3&amp;BP42,都馬連編集用!$B$13:$C$49,2,FALSE),"")))</f>
        <v/>
      </c>
      <c r="BR42" s="53"/>
      <c r="BS42" s="139" t="str">
        <f>IF(IFERROR(VLOOKUP(BR$3&amp;BR42,都馬連編集用!$B$13:$C$49,2,FALSE),"")=0,"",(IFERROR(VLOOKUP(BR$3&amp;BR42,都馬連編集用!$B$13:$C$49,2,FALSE),"")))</f>
        <v/>
      </c>
      <c r="BT42" s="53"/>
      <c r="BU42" s="139" t="str">
        <f>IF(IFERROR(VLOOKUP(BT$3&amp;BT42,都馬連編集用!$B$13:$C$49,2,FALSE),"")=0,"",(IFERROR(VLOOKUP(BT$3&amp;BT42,都馬連編集用!$B$13:$C$49,2,FALSE),"")))</f>
        <v/>
      </c>
      <c r="BV42" s="53"/>
      <c r="BW42" s="139" t="str">
        <f>IF(IFERROR(VLOOKUP(BV$3&amp;BV42,都馬連編集用!$B$13:$C$49,2,FALSE),"")=0,"",(IFERROR(VLOOKUP(BV$3&amp;BV42,都馬連編集用!$B$13:$C$49,2,FALSE),"")))</f>
        <v/>
      </c>
      <c r="BX42" s="53"/>
      <c r="BY42" s="139" t="str">
        <f>IF(IFERROR(VLOOKUP(BX$3&amp;BX42,都馬連編集用!$B$13:$C$49,2,FALSE),"")=0,"",(IFERROR(VLOOKUP(BX$3&amp;BX42,都馬連編集用!$B$13:$C$49,2,FALSE),"")))</f>
        <v/>
      </c>
      <c r="BZ42" s="53"/>
      <c r="CA42" s="139" t="str">
        <f>IF(IFERROR(VLOOKUP(BZ$3&amp;BZ42,都馬連編集用!$B$13:$C$49,2,FALSE),"")=0,"",(IFERROR(VLOOKUP(BZ$3&amp;BZ42,都馬連編集用!$B$13:$C$49,2,FALSE),"")))</f>
        <v/>
      </c>
      <c r="CB42" s="53"/>
      <c r="CC42" s="139" t="str">
        <f>IF(IFERROR(VLOOKUP(CB$3&amp;CB42,都馬連編集用!$B$13:$C$49,2,FALSE),"")=0,"",(IFERROR(VLOOKUP(CB$3&amp;CB42,都馬連編集用!$B$13:$C$49,2,FALSE),"")))</f>
        <v/>
      </c>
      <c r="CD42" s="53"/>
      <c r="CE42" s="139" t="str">
        <f>IF(IFERROR(VLOOKUP(CD$3&amp;CD42,都馬連編集用!$B$13:$C$49,2,FALSE),"")=0,"",(IFERROR(VLOOKUP(CD$3&amp;CD42,都馬連編集用!$B$13:$C$49,2,FALSE),"")))</f>
        <v/>
      </c>
      <c r="CF42" s="53"/>
      <c r="CG42" s="139" t="str">
        <f>IF(IFERROR(VLOOKUP(CF$3&amp;CF42,都馬連編集用!$B$13:$C$49,2,FALSE),"")=0,"",(IFERROR(VLOOKUP(CF$3&amp;CF42,都馬連編集用!$B$13:$C$49,2,FALSE),"")))</f>
        <v/>
      </c>
      <c r="CH42" s="53"/>
      <c r="CI42" s="139" t="str">
        <f>IF(IFERROR(VLOOKUP(CH$3&amp;CH42,都馬連編集用!$B$13:$C$49,2,FALSE),"")=0,"",(IFERROR(VLOOKUP(CH$3&amp;CH42,都馬連編集用!$B$13:$C$49,2,FALSE),"")))</f>
        <v/>
      </c>
      <c r="CJ42" s="53"/>
      <c r="CK42" s="139" t="str">
        <f>IF(IFERROR(VLOOKUP(CJ$3&amp;CJ42,都馬連編集用!$B$13:$C$49,2,FALSE),"")=0,"",(IFERROR(VLOOKUP(CJ$3&amp;CJ42,都馬連編集用!$B$13:$C$49,2,FALSE),"")))</f>
        <v/>
      </c>
      <c r="CL42" s="53"/>
      <c r="CM42" s="139" t="str">
        <f>IF(IFERROR(VLOOKUP(CL$3&amp;CL42,都馬連編集用!$B$13:$C$49,2,FALSE),"")=0,"",(IFERROR(VLOOKUP(CL$3&amp;CL42,都馬連編集用!$B$13:$C$49,2,FALSE),"")))</f>
        <v/>
      </c>
      <c r="CN42" s="53"/>
      <c r="CO42" s="139" t="str">
        <f>IF(IFERROR(VLOOKUP(CN$3&amp;CN42,都馬連編集用!$B$13:$C$49,2,FALSE),"")=0,"",(IFERROR(VLOOKUP(CN$3&amp;CN42,都馬連編集用!$B$13:$C$49,2,FALSE),"")))</f>
        <v/>
      </c>
      <c r="CP42" s="53"/>
      <c r="CQ42" s="139" t="str">
        <f>IF(IFERROR(VLOOKUP(CP$3&amp;CP42,都馬連編集用!$B$13:$C$49,2,FALSE),"")=0,"",(IFERROR(VLOOKUP(CP$3&amp;CP42,都馬連編集用!$B$13:$C$49,2,FALSE),"")))</f>
        <v/>
      </c>
      <c r="CR42" s="53"/>
      <c r="CS42" s="139" t="str">
        <f>IF(IFERROR(VLOOKUP(CR$3&amp;CR42,都馬連編集用!$B$13:$C$49,2,FALSE),"")=0,"",(IFERROR(VLOOKUP(CR$3&amp;CR42,都馬連編集用!$B$13:$C$49,2,FALSE),"")))</f>
        <v/>
      </c>
      <c r="CT42" s="53"/>
      <c r="CU42" s="139" t="str">
        <f>IF(IFERROR(VLOOKUP(CT$3&amp;CT42,都馬連編集用!$B$13:$C$49,2,FALSE),"")=0,"",(IFERROR(VLOOKUP(CT$3&amp;CT42,都馬連編集用!$B$13:$C$49,2,FALSE),"")))</f>
        <v/>
      </c>
      <c r="CV42" s="53"/>
      <c r="CW42" s="139" t="str">
        <f>IF(IFERROR(VLOOKUP(CV$3&amp;CV42,都馬連編集用!$B$13:$C$49,2,FALSE),"")=0,"",(IFERROR(VLOOKUP(CV$3&amp;CV42,都馬連編集用!$B$13:$C$49,2,FALSE),"")))</f>
        <v/>
      </c>
      <c r="CX42" s="53"/>
      <c r="CY42" s="139" t="str">
        <f>IF(IFERROR(VLOOKUP(CX$3&amp;CX42,都馬連編集用!$B$13:$C$49,2,FALSE),"")=0,"",(IFERROR(VLOOKUP(CX$3&amp;CX42,都馬連編集用!$B$13:$C$49,2,FALSE),"")))</f>
        <v/>
      </c>
      <c r="CZ42" s="53"/>
      <c r="DA42" s="139" t="str">
        <f>IF(IFERROR(VLOOKUP(CZ$3&amp;CZ42,都馬連編集用!$B$13:$C$49,2,FALSE),"")=0,"",(IFERROR(VLOOKUP(CZ$3&amp;CZ42,都馬連編集用!$B$13:$C$49,2,FALSE),"")))</f>
        <v/>
      </c>
      <c r="DB42" s="53"/>
      <c r="DC42" s="139" t="str">
        <f>IF(IFERROR(VLOOKUP(DB$3&amp;DB42,都馬連編集用!$B$13:$C$49,2,FALSE),"")=0,"",(IFERROR(VLOOKUP(DB$3&amp;DB42,都馬連編集用!$B$13:$C$49,2,FALSE),"")))</f>
        <v/>
      </c>
      <c r="DD42" s="53"/>
      <c r="DE42" s="139" t="str">
        <f>IF(IFERROR(VLOOKUP(DD$3&amp;DD42,都馬連編集用!$B$13:$C$49,2,FALSE),"")=0,"",(IFERROR(VLOOKUP(DD$3&amp;DD42,都馬連編集用!$B$13:$C$49,2,FALSE),"")))</f>
        <v/>
      </c>
      <c r="DF42" s="53"/>
      <c r="DG42" s="139" t="str">
        <f>IF(IFERROR(VLOOKUP(DF$3&amp;DF42,都馬連編集用!$B$13:$C$49,2,FALSE),"")=0,"",(IFERROR(VLOOKUP(DF$3&amp;DF42,都馬連編集用!$B$13:$C$49,2,FALSE),"")))</f>
        <v/>
      </c>
      <c r="DH42" s="53"/>
      <c r="DI42" s="139" t="str">
        <f>IF(IFERROR(VLOOKUP(DH$3&amp;DH42,都馬連編集用!$B$13:$C$49,2,FALSE),"")=0,"",(IFERROR(VLOOKUP(DH$3&amp;DH42,都馬連編集用!$B$13:$C$49,2,FALSE),"")))</f>
        <v/>
      </c>
      <c r="DJ42" s="53"/>
      <c r="DK42" s="139" t="str">
        <f>IF(IFERROR(VLOOKUP(DJ$3&amp;DJ42,都馬連編集用!$B$13:$C$49,2,FALSE),"")=0,"",(IFERROR(VLOOKUP(DJ$3&amp;DJ42,都馬連編集用!$B$13:$C$49,2,FALSE),"")))</f>
        <v/>
      </c>
      <c r="DL42" s="53"/>
      <c r="DM42" s="139" t="str">
        <f>IF(IFERROR(VLOOKUP(DL$3&amp;DL42,都馬連編集用!$B$13:$C$49,2,FALSE),"")=0,"",(IFERROR(VLOOKUP(DL$3&amp;DL42,都馬連編集用!$B$13:$C$49,2,FALSE),"")))</f>
        <v/>
      </c>
      <c r="DN42" s="53"/>
      <c r="DO42" s="139" t="str">
        <f>IF(IFERROR(VLOOKUP(DN$3&amp;DN42,都馬連編集用!$B$13:$C$49,2,FALSE),"")=0,"",(IFERROR(VLOOKUP(DN$3&amp;DN42,都馬連編集用!$B$13:$C$49,2,FALSE),"")))</f>
        <v/>
      </c>
      <c r="DP42" s="53"/>
    </row>
    <row r="43" spans="1:120" ht="30.6" customHeight="1" x14ac:dyDescent="0.2">
      <c r="A43" s="34">
        <v>39</v>
      </c>
      <c r="D43" s="34">
        <f t="shared" si="53"/>
        <v>0</v>
      </c>
      <c r="F43" s="121"/>
      <c r="G43" s="141" t="str">
        <f>IFERROR(VLOOKUP(F43,'申込書2（馬匹・選手）'!$B$5:$D$54,3,FALSE),"")</f>
        <v/>
      </c>
      <c r="H43" s="121"/>
      <c r="I43" s="140" t="str">
        <f>IFERROR(VLOOKUP(H43,'申込書2（馬匹・選手）'!$F$5:$H$54,3,FALSE),"")</f>
        <v/>
      </c>
      <c r="J43" s="102" t="str">
        <f t="shared" si="54"/>
        <v/>
      </c>
      <c r="K43" s="107"/>
      <c r="L43" s="53"/>
      <c r="M43" s="139" t="str">
        <f>IF(IFERROR(VLOOKUP(L$3&amp;L43,都馬連編集用!$B$13:$C$49,2,FALSE),"")=0,"",(IFERROR(VLOOKUP(L$3&amp;L43,都馬連編集用!$B$13:$C$49,2,FALSE),"")))</f>
        <v/>
      </c>
      <c r="N43" s="53"/>
      <c r="O43" s="139" t="str">
        <f>IF(IFERROR(VLOOKUP(N$3&amp;N43,都馬連編集用!$B$13:$C$49,2,FALSE),"")=0,"",(IFERROR(VLOOKUP(N$3&amp;N43,都馬連編集用!$B$13:$C$49,2,FALSE),"")))</f>
        <v/>
      </c>
      <c r="P43" s="53"/>
      <c r="Q43" s="139" t="str">
        <f>IF(IFERROR(VLOOKUP(P$3&amp;P43,都馬連編集用!$B$13:$C$49,2,FALSE),"")=0,"",(IFERROR(VLOOKUP(P$3&amp;P43,都馬連編集用!$B$13:$C$49,2,FALSE),"")))</f>
        <v/>
      </c>
      <c r="R43" s="53"/>
      <c r="S43" s="139" t="str">
        <f>IF(IFERROR(VLOOKUP(R$3&amp;R43,都馬連編集用!$B$13:$C$49,2,FALSE),"")=0,"",(IFERROR(VLOOKUP(R$3&amp;R43,都馬連編集用!$B$13:$C$49,2,FALSE),"")))</f>
        <v/>
      </c>
      <c r="T43" s="53"/>
      <c r="U43" s="139" t="str">
        <f>IF(IFERROR(VLOOKUP(T$3&amp;T43,都馬連編集用!$B$13:$C$49,2,FALSE),"")=0,"",(IFERROR(VLOOKUP(T$3&amp;T43,都馬連編集用!$B$13:$C$49,2,FALSE),"")))</f>
        <v/>
      </c>
      <c r="V43" s="53"/>
      <c r="W43" s="139" t="str">
        <f>IF(IFERROR(VLOOKUP(V$3&amp;V43,都馬連編集用!$B$13:$C$49,2,FALSE),"")=0,"",(IFERROR(VLOOKUP(V$3&amp;V43,都馬連編集用!$B$13:$C$49,2,FALSE),"")))</f>
        <v/>
      </c>
      <c r="X43" s="53"/>
      <c r="Y43" s="139" t="str">
        <f>IF(IFERROR(VLOOKUP(X$3&amp;X43,都馬連編集用!$B$13:$C$49,2,FALSE),"")=0,"",(IFERROR(VLOOKUP(X$3&amp;X43,都馬連編集用!$B$13:$C$49,2,FALSE),"")))</f>
        <v/>
      </c>
      <c r="Z43" s="53"/>
      <c r="AA43" s="139" t="str">
        <f>IF(IFERROR(VLOOKUP(Z$3&amp;Z43,都馬連編集用!$B$13:$C$49,2,FALSE),"")=0,"",(IFERROR(VLOOKUP(Z$3&amp;Z43,都馬連編集用!$B$13:$C$49,2,FALSE),"")))</f>
        <v/>
      </c>
      <c r="AB43" s="53"/>
      <c r="AC43" s="139" t="str">
        <f>IF(IFERROR(VLOOKUP(AB$3&amp;AB43,都馬連編集用!$B$13:$C$49,2,FALSE),"")=0,"",(IFERROR(VLOOKUP(AB$3&amp;AB43,都馬連編集用!$B$13:$C$49,2,FALSE),"")))</f>
        <v/>
      </c>
      <c r="AD43" s="53"/>
      <c r="AE43" s="139" t="str">
        <f>IF(IFERROR(VLOOKUP(AD$3&amp;AD43,都馬連編集用!$B$13:$C$49,2,FALSE),"")=0,"",(IFERROR(VLOOKUP(AD$3&amp;AD43,都馬連編集用!$B$13:$C$49,2,FALSE),"")))</f>
        <v/>
      </c>
      <c r="AF43" s="53"/>
      <c r="AG43" s="139" t="str">
        <f>IF(IFERROR(VLOOKUP(AF$3&amp;AF43,都馬連編集用!$B$13:$C$49,2,FALSE),"")=0,"",(IFERROR(VLOOKUP(AF$3&amp;AF43,都馬連編集用!$B$13:$C$49,2,FALSE),"")))</f>
        <v/>
      </c>
      <c r="AH43" s="53"/>
      <c r="AI43" s="139" t="str">
        <f>IF(IFERROR(VLOOKUP(AH$3&amp;AH43,都馬連編集用!$B$13:$C$49,2,FALSE),"")=0,"",(IFERROR(VLOOKUP(AH$3&amp;AH43,都馬連編集用!$B$13:$C$49,2,FALSE),"")))</f>
        <v/>
      </c>
      <c r="AJ43" s="53"/>
      <c r="AK43" s="139" t="str">
        <f>IF(IFERROR(VLOOKUP(AJ$3&amp;AJ43,都馬連編集用!$B$13:$C$49,2,FALSE),"")=0,"",(IFERROR(VLOOKUP(AJ$3&amp;AJ43,都馬連編集用!$B$13:$C$49,2,FALSE),"")))</f>
        <v/>
      </c>
      <c r="AL43" s="53"/>
      <c r="AM43" s="139" t="str">
        <f>IF(IFERROR(VLOOKUP(AL$3&amp;AL43,都馬連編集用!$B$13:$C$49,2,FALSE),"")=0,"",(IFERROR(VLOOKUP(AL$3&amp;AL43,都馬連編集用!$B$13:$C$49,2,FALSE),"")))</f>
        <v/>
      </c>
      <c r="AN43" s="53"/>
      <c r="AO43" s="139" t="str">
        <f>IF(IFERROR(VLOOKUP(AN$3&amp;AN43,都馬連編集用!$B$13:$C$49,2,FALSE),"")=0,"",(IFERROR(VLOOKUP(AN$3&amp;AN43,都馬連編集用!$B$13:$C$49,2,FALSE),"")))</f>
        <v/>
      </c>
      <c r="AP43" s="53"/>
      <c r="AQ43" s="139" t="str">
        <f>IF(IFERROR(VLOOKUP(AP$3&amp;AP43,都馬連編集用!$B$13:$C$49,2,FALSE),"")=0,"",(IFERROR(VLOOKUP(AP$3&amp;AP43,都馬連編集用!$B$13:$C$49,2,FALSE),"")))</f>
        <v/>
      </c>
      <c r="AR43" s="53"/>
      <c r="AS43" s="139" t="str">
        <f>IF(IFERROR(VLOOKUP(AR$3&amp;AR43,都馬連編集用!$B$13:$C$49,2,FALSE),"")=0,"",(IFERROR(VLOOKUP(AR$3&amp;AR43,都馬連編集用!$B$13:$C$49,2,FALSE),"")))</f>
        <v/>
      </c>
      <c r="AT43" s="53"/>
      <c r="AU43" s="139" t="str">
        <f>IF(IFERROR(VLOOKUP(AT$3&amp;AT43,都馬連編集用!$B$13:$C$49,2,FALSE),"")=0,"",(IFERROR(VLOOKUP(AT$3&amp;AT43,都馬連編集用!$B$13:$C$49,2,FALSE),"")))</f>
        <v/>
      </c>
      <c r="AV43" s="53"/>
      <c r="AW43" s="139" t="str">
        <f>IF(IFERROR(VLOOKUP(AV$3&amp;AV43,都馬連編集用!$B$13:$C$49,2,FALSE),"")=0,"",(IFERROR(VLOOKUP(AV$3&amp;AV43,都馬連編集用!$B$13:$C$49,2,FALSE),"")))</f>
        <v/>
      </c>
      <c r="AX43" s="53"/>
      <c r="AY43" s="139" t="str">
        <f>IF(IFERROR(VLOOKUP(AX$3&amp;AX43,都馬連編集用!$B$13:$C$49,2,FALSE),"")=0,"",(IFERROR(VLOOKUP(AX$3&amp;AX43,都馬連編集用!$B$13:$C$49,2,FALSE),"")))</f>
        <v/>
      </c>
      <c r="AZ43" s="53"/>
      <c r="BA43" s="139" t="str">
        <f>IF(IFERROR(VLOOKUP(AZ$3&amp;AZ43,都馬連編集用!$B$13:$C$49,2,FALSE),"")=0,"",(IFERROR(VLOOKUP(AZ$3&amp;AZ43,都馬連編集用!$B$13:$C$49,2,FALSE),"")))</f>
        <v/>
      </c>
      <c r="BB43" s="53"/>
      <c r="BC43" s="139" t="str">
        <f>IF(IFERROR(VLOOKUP(BB$3&amp;BB43,都馬連編集用!$B$13:$C$49,2,FALSE),"")=0,"",(IFERROR(VLOOKUP(BB$3&amp;BB43,都馬連編集用!$B$13:$C$49,2,FALSE),"")))</f>
        <v/>
      </c>
      <c r="BD43" s="53"/>
      <c r="BE43" s="139" t="str">
        <f>IF(IFERROR(VLOOKUP(BD$3&amp;BD43,都馬連編集用!$B$13:$C$49,2,FALSE),"")=0,"",(IFERROR(VLOOKUP(BD$3&amp;BD43,都馬連編集用!$B$13:$C$49,2,FALSE),"")))</f>
        <v/>
      </c>
      <c r="BF43" s="53"/>
      <c r="BG43" s="139" t="str">
        <f>IF(IFERROR(VLOOKUP(BF$3&amp;BF43,都馬連編集用!$B$13:$C$49,2,FALSE),"")=0,"",(IFERROR(VLOOKUP(BF$3&amp;BF43,都馬連編集用!$B$13:$C$49,2,FALSE),"")))</f>
        <v/>
      </c>
      <c r="BH43" s="53"/>
      <c r="BI43" s="139" t="str">
        <f>IF(IFERROR(VLOOKUP(BH$3&amp;BH43,都馬連編集用!$B$13:$C$49,2,FALSE),"")=0,"",(IFERROR(VLOOKUP(BH$3&amp;BH43,都馬連編集用!$B$13:$C$49,2,FALSE),"")))</f>
        <v/>
      </c>
      <c r="BJ43" s="53"/>
      <c r="BK43" s="139" t="str">
        <f>IF(IFERROR(VLOOKUP(BJ$3&amp;BJ43,都馬連編集用!$B$13:$C$49,2,FALSE),"")=0,"",(IFERROR(VLOOKUP(BJ$3&amp;BJ43,都馬連編集用!$B$13:$C$49,2,FALSE),"")))</f>
        <v/>
      </c>
      <c r="BL43" s="53"/>
      <c r="BM43" s="139" t="str">
        <f>IF(IFERROR(VLOOKUP(BL$3&amp;BL43,都馬連編集用!$B$13:$C$49,2,FALSE),"")=0,"",(IFERROR(VLOOKUP(BL$3&amp;BL43,都馬連編集用!$B$13:$C$49,2,FALSE),"")))</f>
        <v/>
      </c>
      <c r="BN43" s="53"/>
      <c r="BO43" s="139" t="str">
        <f>IF(IFERROR(VLOOKUP(BN$3&amp;BN43,都馬連編集用!$B$13:$C$49,2,FALSE),"")=0,"",(IFERROR(VLOOKUP(BN$3&amp;BN43,都馬連編集用!$B$13:$C$49,2,FALSE),"")))</f>
        <v/>
      </c>
      <c r="BP43" s="53"/>
      <c r="BQ43" s="139" t="str">
        <f>IF(IFERROR(VLOOKUP(BP$3&amp;BP43,都馬連編集用!$B$13:$C$49,2,FALSE),"")=0,"",(IFERROR(VLOOKUP(BP$3&amp;BP43,都馬連編集用!$B$13:$C$49,2,FALSE),"")))</f>
        <v/>
      </c>
      <c r="BR43" s="53"/>
      <c r="BS43" s="139" t="str">
        <f>IF(IFERROR(VLOOKUP(BR$3&amp;BR43,都馬連編集用!$B$13:$C$49,2,FALSE),"")=0,"",(IFERROR(VLOOKUP(BR$3&amp;BR43,都馬連編集用!$B$13:$C$49,2,FALSE),"")))</f>
        <v/>
      </c>
      <c r="BT43" s="53"/>
      <c r="BU43" s="139" t="str">
        <f>IF(IFERROR(VLOOKUP(BT$3&amp;BT43,都馬連編集用!$B$13:$C$49,2,FALSE),"")=0,"",(IFERROR(VLOOKUP(BT$3&amp;BT43,都馬連編集用!$B$13:$C$49,2,FALSE),"")))</f>
        <v/>
      </c>
      <c r="BV43" s="53"/>
      <c r="BW43" s="139" t="str">
        <f>IF(IFERROR(VLOOKUP(BV$3&amp;BV43,都馬連編集用!$B$13:$C$49,2,FALSE),"")=0,"",(IFERROR(VLOOKUP(BV$3&amp;BV43,都馬連編集用!$B$13:$C$49,2,FALSE),"")))</f>
        <v/>
      </c>
      <c r="BX43" s="53"/>
      <c r="BY43" s="139" t="str">
        <f>IF(IFERROR(VLOOKUP(BX$3&amp;BX43,都馬連編集用!$B$13:$C$49,2,FALSE),"")=0,"",(IFERROR(VLOOKUP(BX$3&amp;BX43,都馬連編集用!$B$13:$C$49,2,FALSE),"")))</f>
        <v/>
      </c>
      <c r="BZ43" s="53"/>
      <c r="CA43" s="139" t="str">
        <f>IF(IFERROR(VLOOKUP(BZ$3&amp;BZ43,都馬連編集用!$B$13:$C$49,2,FALSE),"")=0,"",(IFERROR(VLOOKUP(BZ$3&amp;BZ43,都馬連編集用!$B$13:$C$49,2,FALSE),"")))</f>
        <v/>
      </c>
      <c r="CB43" s="53"/>
      <c r="CC43" s="139" t="str">
        <f>IF(IFERROR(VLOOKUP(CB$3&amp;CB43,都馬連編集用!$B$13:$C$49,2,FALSE),"")=0,"",(IFERROR(VLOOKUP(CB$3&amp;CB43,都馬連編集用!$B$13:$C$49,2,FALSE),"")))</f>
        <v/>
      </c>
      <c r="CD43" s="53"/>
      <c r="CE43" s="139" t="str">
        <f>IF(IFERROR(VLOOKUP(CD$3&amp;CD43,都馬連編集用!$B$13:$C$49,2,FALSE),"")=0,"",(IFERROR(VLOOKUP(CD$3&amp;CD43,都馬連編集用!$B$13:$C$49,2,FALSE),"")))</f>
        <v/>
      </c>
      <c r="CF43" s="53"/>
      <c r="CG43" s="139" t="str">
        <f>IF(IFERROR(VLOOKUP(CF$3&amp;CF43,都馬連編集用!$B$13:$C$49,2,FALSE),"")=0,"",(IFERROR(VLOOKUP(CF$3&amp;CF43,都馬連編集用!$B$13:$C$49,2,FALSE),"")))</f>
        <v/>
      </c>
      <c r="CH43" s="53"/>
      <c r="CI43" s="139" t="str">
        <f>IF(IFERROR(VLOOKUP(CH$3&amp;CH43,都馬連編集用!$B$13:$C$49,2,FALSE),"")=0,"",(IFERROR(VLOOKUP(CH$3&amp;CH43,都馬連編集用!$B$13:$C$49,2,FALSE),"")))</f>
        <v/>
      </c>
      <c r="CJ43" s="53"/>
      <c r="CK43" s="139" t="str">
        <f>IF(IFERROR(VLOOKUP(CJ$3&amp;CJ43,都馬連編集用!$B$13:$C$49,2,FALSE),"")=0,"",(IFERROR(VLOOKUP(CJ$3&amp;CJ43,都馬連編集用!$B$13:$C$49,2,FALSE),"")))</f>
        <v/>
      </c>
      <c r="CL43" s="53"/>
      <c r="CM43" s="139" t="str">
        <f>IF(IFERROR(VLOOKUP(CL$3&amp;CL43,都馬連編集用!$B$13:$C$49,2,FALSE),"")=0,"",(IFERROR(VLOOKUP(CL$3&amp;CL43,都馬連編集用!$B$13:$C$49,2,FALSE),"")))</f>
        <v/>
      </c>
      <c r="CN43" s="53"/>
      <c r="CO43" s="139" t="str">
        <f>IF(IFERROR(VLOOKUP(CN$3&amp;CN43,都馬連編集用!$B$13:$C$49,2,FALSE),"")=0,"",(IFERROR(VLOOKUP(CN$3&amp;CN43,都馬連編集用!$B$13:$C$49,2,FALSE),"")))</f>
        <v/>
      </c>
      <c r="CP43" s="53"/>
      <c r="CQ43" s="139" t="str">
        <f>IF(IFERROR(VLOOKUP(CP$3&amp;CP43,都馬連編集用!$B$13:$C$49,2,FALSE),"")=0,"",(IFERROR(VLOOKUP(CP$3&amp;CP43,都馬連編集用!$B$13:$C$49,2,FALSE),"")))</f>
        <v/>
      </c>
      <c r="CR43" s="53"/>
      <c r="CS43" s="139" t="str">
        <f>IF(IFERROR(VLOOKUP(CR$3&amp;CR43,都馬連編集用!$B$13:$C$49,2,FALSE),"")=0,"",(IFERROR(VLOOKUP(CR$3&amp;CR43,都馬連編集用!$B$13:$C$49,2,FALSE),"")))</f>
        <v/>
      </c>
      <c r="CT43" s="53"/>
      <c r="CU43" s="139" t="str">
        <f>IF(IFERROR(VLOOKUP(CT$3&amp;CT43,都馬連編集用!$B$13:$C$49,2,FALSE),"")=0,"",(IFERROR(VLOOKUP(CT$3&amp;CT43,都馬連編集用!$B$13:$C$49,2,FALSE),"")))</f>
        <v/>
      </c>
      <c r="CV43" s="53"/>
      <c r="CW43" s="139" t="str">
        <f>IF(IFERROR(VLOOKUP(CV$3&amp;CV43,都馬連編集用!$B$13:$C$49,2,FALSE),"")=0,"",(IFERROR(VLOOKUP(CV$3&amp;CV43,都馬連編集用!$B$13:$C$49,2,FALSE),"")))</f>
        <v/>
      </c>
      <c r="CX43" s="53"/>
      <c r="CY43" s="139" t="str">
        <f>IF(IFERROR(VLOOKUP(CX$3&amp;CX43,都馬連編集用!$B$13:$C$49,2,FALSE),"")=0,"",(IFERROR(VLOOKUP(CX$3&amp;CX43,都馬連編集用!$B$13:$C$49,2,FALSE),"")))</f>
        <v/>
      </c>
      <c r="CZ43" s="53"/>
      <c r="DA43" s="139" t="str">
        <f>IF(IFERROR(VLOOKUP(CZ$3&amp;CZ43,都馬連編集用!$B$13:$C$49,2,FALSE),"")=0,"",(IFERROR(VLOOKUP(CZ$3&amp;CZ43,都馬連編集用!$B$13:$C$49,2,FALSE),"")))</f>
        <v/>
      </c>
      <c r="DB43" s="53"/>
      <c r="DC43" s="139" t="str">
        <f>IF(IFERROR(VLOOKUP(DB$3&amp;DB43,都馬連編集用!$B$13:$C$49,2,FALSE),"")=0,"",(IFERROR(VLOOKUP(DB$3&amp;DB43,都馬連編集用!$B$13:$C$49,2,FALSE),"")))</f>
        <v/>
      </c>
      <c r="DD43" s="53"/>
      <c r="DE43" s="139" t="str">
        <f>IF(IFERROR(VLOOKUP(DD$3&amp;DD43,都馬連編集用!$B$13:$C$49,2,FALSE),"")=0,"",(IFERROR(VLOOKUP(DD$3&amp;DD43,都馬連編集用!$B$13:$C$49,2,FALSE),"")))</f>
        <v/>
      </c>
      <c r="DF43" s="53"/>
      <c r="DG43" s="139" t="str">
        <f>IF(IFERROR(VLOOKUP(DF$3&amp;DF43,都馬連編集用!$B$13:$C$49,2,FALSE),"")=0,"",(IFERROR(VLOOKUP(DF$3&amp;DF43,都馬連編集用!$B$13:$C$49,2,FALSE),"")))</f>
        <v/>
      </c>
      <c r="DH43" s="53"/>
      <c r="DI43" s="139" t="str">
        <f>IF(IFERROR(VLOOKUP(DH$3&amp;DH43,都馬連編集用!$B$13:$C$49,2,FALSE),"")=0,"",(IFERROR(VLOOKUP(DH$3&amp;DH43,都馬連編集用!$B$13:$C$49,2,FALSE),"")))</f>
        <v/>
      </c>
      <c r="DJ43" s="53"/>
      <c r="DK43" s="139" t="str">
        <f>IF(IFERROR(VLOOKUP(DJ$3&amp;DJ43,都馬連編集用!$B$13:$C$49,2,FALSE),"")=0,"",(IFERROR(VLOOKUP(DJ$3&amp;DJ43,都馬連編集用!$B$13:$C$49,2,FALSE),"")))</f>
        <v/>
      </c>
      <c r="DL43" s="53"/>
      <c r="DM43" s="139" t="str">
        <f>IF(IFERROR(VLOOKUP(DL$3&amp;DL43,都馬連編集用!$B$13:$C$49,2,FALSE),"")=0,"",(IFERROR(VLOOKUP(DL$3&amp;DL43,都馬連編集用!$B$13:$C$49,2,FALSE),"")))</f>
        <v/>
      </c>
      <c r="DN43" s="53"/>
      <c r="DO43" s="139" t="str">
        <f>IF(IFERROR(VLOOKUP(DN$3&amp;DN43,都馬連編集用!$B$13:$C$49,2,FALSE),"")=0,"",(IFERROR(VLOOKUP(DN$3&amp;DN43,都馬連編集用!$B$13:$C$49,2,FALSE),"")))</f>
        <v/>
      </c>
      <c r="DP43" s="53"/>
    </row>
    <row r="44" spans="1:120" ht="30.6" customHeight="1" x14ac:dyDescent="0.2">
      <c r="A44" s="34">
        <v>40</v>
      </c>
      <c r="D44" s="34">
        <f t="shared" si="53"/>
        <v>0</v>
      </c>
      <c r="F44" s="121"/>
      <c r="G44" s="141" t="str">
        <f>IFERROR(VLOOKUP(F44,'申込書2（馬匹・選手）'!$B$5:$D$54,3,FALSE),"")</f>
        <v/>
      </c>
      <c r="H44" s="121"/>
      <c r="I44" s="140" t="str">
        <f>IFERROR(VLOOKUP(H44,'申込書2（馬匹・選手）'!$F$5:$H$54,3,FALSE),"")</f>
        <v/>
      </c>
      <c r="J44" s="102" t="str">
        <f t="shared" si="54"/>
        <v/>
      </c>
      <c r="K44" s="107"/>
      <c r="L44" s="53"/>
      <c r="M44" s="139" t="str">
        <f>IF(IFERROR(VLOOKUP(L$3&amp;L44,都馬連編集用!$B$13:$C$49,2,FALSE),"")=0,"",(IFERROR(VLOOKUP(L$3&amp;L44,都馬連編集用!$B$13:$C$49,2,FALSE),"")))</f>
        <v/>
      </c>
      <c r="N44" s="53"/>
      <c r="O44" s="139" t="str">
        <f>IF(IFERROR(VLOOKUP(N$3&amp;N44,都馬連編集用!$B$13:$C$49,2,FALSE),"")=0,"",(IFERROR(VLOOKUP(N$3&amp;N44,都馬連編集用!$B$13:$C$49,2,FALSE),"")))</f>
        <v/>
      </c>
      <c r="P44" s="53"/>
      <c r="Q44" s="139" t="str">
        <f>IF(IFERROR(VLOOKUP(P$3&amp;P44,都馬連編集用!$B$13:$C$49,2,FALSE),"")=0,"",(IFERROR(VLOOKUP(P$3&amp;P44,都馬連編集用!$B$13:$C$49,2,FALSE),"")))</f>
        <v/>
      </c>
      <c r="R44" s="53"/>
      <c r="S44" s="139" t="str">
        <f>IF(IFERROR(VLOOKUP(R$3&amp;R44,都馬連編集用!$B$13:$C$49,2,FALSE),"")=0,"",(IFERROR(VLOOKUP(R$3&amp;R44,都馬連編集用!$B$13:$C$49,2,FALSE),"")))</f>
        <v/>
      </c>
      <c r="T44" s="53"/>
      <c r="U44" s="139" t="str">
        <f>IF(IFERROR(VLOOKUP(T$3&amp;T44,都馬連編集用!$B$13:$C$49,2,FALSE),"")=0,"",(IFERROR(VLOOKUP(T$3&amp;T44,都馬連編集用!$B$13:$C$49,2,FALSE),"")))</f>
        <v/>
      </c>
      <c r="V44" s="53"/>
      <c r="W44" s="139" t="str">
        <f>IF(IFERROR(VLOOKUP(V$3&amp;V44,都馬連編集用!$B$13:$C$49,2,FALSE),"")=0,"",(IFERROR(VLOOKUP(V$3&amp;V44,都馬連編集用!$B$13:$C$49,2,FALSE),"")))</f>
        <v/>
      </c>
      <c r="X44" s="53"/>
      <c r="Y44" s="139" t="str">
        <f>IF(IFERROR(VLOOKUP(X$3&amp;X44,都馬連編集用!$B$13:$C$49,2,FALSE),"")=0,"",(IFERROR(VLOOKUP(X$3&amp;X44,都馬連編集用!$B$13:$C$49,2,FALSE),"")))</f>
        <v/>
      </c>
      <c r="Z44" s="53"/>
      <c r="AA44" s="139" t="str">
        <f>IF(IFERROR(VLOOKUP(Z$3&amp;Z44,都馬連編集用!$B$13:$C$49,2,FALSE),"")=0,"",(IFERROR(VLOOKUP(Z$3&amp;Z44,都馬連編集用!$B$13:$C$49,2,FALSE),"")))</f>
        <v/>
      </c>
      <c r="AB44" s="53"/>
      <c r="AC44" s="139" t="str">
        <f>IF(IFERROR(VLOOKUP(AB$3&amp;AB44,都馬連編集用!$B$13:$C$49,2,FALSE),"")=0,"",(IFERROR(VLOOKUP(AB$3&amp;AB44,都馬連編集用!$B$13:$C$49,2,FALSE),"")))</f>
        <v/>
      </c>
      <c r="AD44" s="53"/>
      <c r="AE44" s="139" t="str">
        <f>IF(IFERROR(VLOOKUP(AD$3&amp;AD44,都馬連編集用!$B$13:$C$49,2,FALSE),"")=0,"",(IFERROR(VLOOKUP(AD$3&amp;AD44,都馬連編集用!$B$13:$C$49,2,FALSE),"")))</f>
        <v/>
      </c>
      <c r="AF44" s="53"/>
      <c r="AG44" s="139" t="str">
        <f>IF(IFERROR(VLOOKUP(AF$3&amp;AF44,都馬連編集用!$B$13:$C$49,2,FALSE),"")=0,"",(IFERROR(VLOOKUP(AF$3&amp;AF44,都馬連編集用!$B$13:$C$49,2,FALSE),"")))</f>
        <v/>
      </c>
      <c r="AH44" s="53"/>
      <c r="AI44" s="139" t="str">
        <f>IF(IFERROR(VLOOKUP(AH$3&amp;AH44,都馬連編集用!$B$13:$C$49,2,FALSE),"")=0,"",(IFERROR(VLOOKUP(AH$3&amp;AH44,都馬連編集用!$B$13:$C$49,2,FALSE),"")))</f>
        <v/>
      </c>
      <c r="AJ44" s="53"/>
      <c r="AK44" s="139" t="str">
        <f>IF(IFERROR(VLOOKUP(AJ$3&amp;AJ44,都馬連編集用!$B$13:$C$49,2,FALSE),"")=0,"",(IFERROR(VLOOKUP(AJ$3&amp;AJ44,都馬連編集用!$B$13:$C$49,2,FALSE),"")))</f>
        <v/>
      </c>
      <c r="AL44" s="53"/>
      <c r="AM44" s="139" t="str">
        <f>IF(IFERROR(VLOOKUP(AL$3&amp;AL44,都馬連編集用!$B$13:$C$49,2,FALSE),"")=0,"",(IFERROR(VLOOKUP(AL$3&amp;AL44,都馬連編集用!$B$13:$C$49,2,FALSE),"")))</f>
        <v/>
      </c>
      <c r="AN44" s="53"/>
      <c r="AO44" s="139" t="str">
        <f>IF(IFERROR(VLOOKUP(AN$3&amp;AN44,都馬連編集用!$B$13:$C$49,2,FALSE),"")=0,"",(IFERROR(VLOOKUP(AN$3&amp;AN44,都馬連編集用!$B$13:$C$49,2,FALSE),"")))</f>
        <v/>
      </c>
      <c r="AP44" s="53"/>
      <c r="AQ44" s="139" t="str">
        <f>IF(IFERROR(VLOOKUP(AP$3&amp;AP44,都馬連編集用!$B$13:$C$49,2,FALSE),"")=0,"",(IFERROR(VLOOKUP(AP$3&amp;AP44,都馬連編集用!$B$13:$C$49,2,FALSE),"")))</f>
        <v/>
      </c>
      <c r="AR44" s="53"/>
      <c r="AS44" s="139" t="str">
        <f>IF(IFERROR(VLOOKUP(AR$3&amp;AR44,都馬連編集用!$B$13:$C$49,2,FALSE),"")=0,"",(IFERROR(VLOOKUP(AR$3&amp;AR44,都馬連編集用!$B$13:$C$49,2,FALSE),"")))</f>
        <v/>
      </c>
      <c r="AT44" s="53"/>
      <c r="AU44" s="139" t="str">
        <f>IF(IFERROR(VLOOKUP(AT$3&amp;AT44,都馬連編集用!$B$13:$C$49,2,FALSE),"")=0,"",(IFERROR(VLOOKUP(AT$3&amp;AT44,都馬連編集用!$B$13:$C$49,2,FALSE),"")))</f>
        <v/>
      </c>
      <c r="AV44" s="53"/>
      <c r="AW44" s="139" t="str">
        <f>IF(IFERROR(VLOOKUP(AV$3&amp;AV44,都馬連編集用!$B$13:$C$49,2,FALSE),"")=0,"",(IFERROR(VLOOKUP(AV$3&amp;AV44,都馬連編集用!$B$13:$C$49,2,FALSE),"")))</f>
        <v/>
      </c>
      <c r="AX44" s="53"/>
      <c r="AY44" s="139" t="str">
        <f>IF(IFERROR(VLOOKUP(AX$3&amp;AX44,都馬連編集用!$B$13:$C$49,2,FALSE),"")=0,"",(IFERROR(VLOOKUP(AX$3&amp;AX44,都馬連編集用!$B$13:$C$49,2,FALSE),"")))</f>
        <v/>
      </c>
      <c r="AZ44" s="53"/>
      <c r="BA44" s="139" t="str">
        <f>IF(IFERROR(VLOOKUP(AZ$3&amp;AZ44,都馬連編集用!$B$13:$C$49,2,FALSE),"")=0,"",(IFERROR(VLOOKUP(AZ$3&amp;AZ44,都馬連編集用!$B$13:$C$49,2,FALSE),"")))</f>
        <v/>
      </c>
      <c r="BB44" s="53"/>
      <c r="BC44" s="139" t="str">
        <f>IF(IFERROR(VLOOKUP(BB$3&amp;BB44,都馬連編集用!$B$13:$C$49,2,FALSE),"")=0,"",(IFERROR(VLOOKUP(BB$3&amp;BB44,都馬連編集用!$B$13:$C$49,2,FALSE),"")))</f>
        <v/>
      </c>
      <c r="BD44" s="53"/>
      <c r="BE44" s="139" t="str">
        <f>IF(IFERROR(VLOOKUP(BD$3&amp;BD44,都馬連編集用!$B$13:$C$49,2,FALSE),"")=0,"",(IFERROR(VLOOKUP(BD$3&amp;BD44,都馬連編集用!$B$13:$C$49,2,FALSE),"")))</f>
        <v/>
      </c>
      <c r="BF44" s="53"/>
      <c r="BG44" s="139" t="str">
        <f>IF(IFERROR(VLOOKUP(BF$3&amp;BF44,都馬連編集用!$B$13:$C$49,2,FALSE),"")=0,"",(IFERROR(VLOOKUP(BF$3&amp;BF44,都馬連編集用!$B$13:$C$49,2,FALSE),"")))</f>
        <v/>
      </c>
      <c r="BH44" s="53"/>
      <c r="BI44" s="139" t="str">
        <f>IF(IFERROR(VLOOKUP(BH$3&amp;BH44,都馬連編集用!$B$13:$C$49,2,FALSE),"")=0,"",(IFERROR(VLOOKUP(BH$3&amp;BH44,都馬連編集用!$B$13:$C$49,2,FALSE),"")))</f>
        <v/>
      </c>
      <c r="BJ44" s="53"/>
      <c r="BK44" s="139" t="str">
        <f>IF(IFERROR(VLOOKUP(BJ$3&amp;BJ44,都馬連編集用!$B$13:$C$49,2,FALSE),"")=0,"",(IFERROR(VLOOKUP(BJ$3&amp;BJ44,都馬連編集用!$B$13:$C$49,2,FALSE),"")))</f>
        <v/>
      </c>
      <c r="BL44" s="53"/>
      <c r="BM44" s="139" t="str">
        <f>IF(IFERROR(VLOOKUP(BL$3&amp;BL44,都馬連編集用!$B$13:$C$49,2,FALSE),"")=0,"",(IFERROR(VLOOKUP(BL$3&amp;BL44,都馬連編集用!$B$13:$C$49,2,FALSE),"")))</f>
        <v/>
      </c>
      <c r="BN44" s="53"/>
      <c r="BO44" s="139" t="str">
        <f>IF(IFERROR(VLOOKUP(BN$3&amp;BN44,都馬連編集用!$B$13:$C$49,2,FALSE),"")=0,"",(IFERROR(VLOOKUP(BN$3&amp;BN44,都馬連編集用!$B$13:$C$49,2,FALSE),"")))</f>
        <v/>
      </c>
      <c r="BP44" s="53"/>
      <c r="BQ44" s="139" t="str">
        <f>IF(IFERROR(VLOOKUP(BP$3&amp;BP44,都馬連編集用!$B$13:$C$49,2,FALSE),"")=0,"",(IFERROR(VLOOKUP(BP$3&amp;BP44,都馬連編集用!$B$13:$C$49,2,FALSE),"")))</f>
        <v/>
      </c>
      <c r="BR44" s="53"/>
      <c r="BS44" s="139" t="str">
        <f>IF(IFERROR(VLOOKUP(BR$3&amp;BR44,都馬連編集用!$B$13:$C$49,2,FALSE),"")=0,"",(IFERROR(VLOOKUP(BR$3&amp;BR44,都馬連編集用!$B$13:$C$49,2,FALSE),"")))</f>
        <v/>
      </c>
      <c r="BT44" s="53"/>
      <c r="BU44" s="139" t="str">
        <f>IF(IFERROR(VLOOKUP(BT$3&amp;BT44,都馬連編集用!$B$13:$C$49,2,FALSE),"")=0,"",(IFERROR(VLOOKUP(BT$3&amp;BT44,都馬連編集用!$B$13:$C$49,2,FALSE),"")))</f>
        <v/>
      </c>
      <c r="BV44" s="53"/>
      <c r="BW44" s="139" t="str">
        <f>IF(IFERROR(VLOOKUP(BV$3&amp;BV44,都馬連編集用!$B$13:$C$49,2,FALSE),"")=0,"",(IFERROR(VLOOKUP(BV$3&amp;BV44,都馬連編集用!$B$13:$C$49,2,FALSE),"")))</f>
        <v/>
      </c>
      <c r="BX44" s="53"/>
      <c r="BY44" s="139" t="str">
        <f>IF(IFERROR(VLOOKUP(BX$3&amp;BX44,都馬連編集用!$B$13:$C$49,2,FALSE),"")=0,"",(IFERROR(VLOOKUP(BX$3&amp;BX44,都馬連編集用!$B$13:$C$49,2,FALSE),"")))</f>
        <v/>
      </c>
      <c r="BZ44" s="53"/>
      <c r="CA44" s="139" t="str">
        <f>IF(IFERROR(VLOOKUP(BZ$3&amp;BZ44,都馬連編集用!$B$13:$C$49,2,FALSE),"")=0,"",(IFERROR(VLOOKUP(BZ$3&amp;BZ44,都馬連編集用!$B$13:$C$49,2,FALSE),"")))</f>
        <v/>
      </c>
      <c r="CB44" s="53"/>
      <c r="CC44" s="139" t="str">
        <f>IF(IFERROR(VLOOKUP(CB$3&amp;CB44,都馬連編集用!$B$13:$C$49,2,FALSE),"")=0,"",(IFERROR(VLOOKUP(CB$3&amp;CB44,都馬連編集用!$B$13:$C$49,2,FALSE),"")))</f>
        <v/>
      </c>
      <c r="CD44" s="53"/>
      <c r="CE44" s="139" t="str">
        <f>IF(IFERROR(VLOOKUP(CD$3&amp;CD44,都馬連編集用!$B$13:$C$49,2,FALSE),"")=0,"",(IFERROR(VLOOKUP(CD$3&amp;CD44,都馬連編集用!$B$13:$C$49,2,FALSE),"")))</f>
        <v/>
      </c>
      <c r="CF44" s="53"/>
      <c r="CG44" s="139" t="str">
        <f>IF(IFERROR(VLOOKUP(CF$3&amp;CF44,都馬連編集用!$B$13:$C$49,2,FALSE),"")=0,"",(IFERROR(VLOOKUP(CF$3&amp;CF44,都馬連編集用!$B$13:$C$49,2,FALSE),"")))</f>
        <v/>
      </c>
      <c r="CH44" s="53"/>
      <c r="CI44" s="139" t="str">
        <f>IF(IFERROR(VLOOKUP(CH$3&amp;CH44,都馬連編集用!$B$13:$C$49,2,FALSE),"")=0,"",(IFERROR(VLOOKUP(CH$3&amp;CH44,都馬連編集用!$B$13:$C$49,2,FALSE),"")))</f>
        <v/>
      </c>
      <c r="CJ44" s="53"/>
      <c r="CK44" s="139" t="str">
        <f>IF(IFERROR(VLOOKUP(CJ$3&amp;CJ44,都馬連編集用!$B$13:$C$49,2,FALSE),"")=0,"",(IFERROR(VLOOKUP(CJ$3&amp;CJ44,都馬連編集用!$B$13:$C$49,2,FALSE),"")))</f>
        <v/>
      </c>
      <c r="CL44" s="53"/>
      <c r="CM44" s="139" t="str">
        <f>IF(IFERROR(VLOOKUP(CL$3&amp;CL44,都馬連編集用!$B$13:$C$49,2,FALSE),"")=0,"",(IFERROR(VLOOKUP(CL$3&amp;CL44,都馬連編集用!$B$13:$C$49,2,FALSE),"")))</f>
        <v/>
      </c>
      <c r="CN44" s="53"/>
      <c r="CO44" s="139" t="str">
        <f>IF(IFERROR(VLOOKUP(CN$3&amp;CN44,都馬連編集用!$B$13:$C$49,2,FALSE),"")=0,"",(IFERROR(VLOOKUP(CN$3&amp;CN44,都馬連編集用!$B$13:$C$49,2,FALSE),"")))</f>
        <v/>
      </c>
      <c r="CP44" s="53"/>
      <c r="CQ44" s="139" t="str">
        <f>IF(IFERROR(VLOOKUP(CP$3&amp;CP44,都馬連編集用!$B$13:$C$49,2,FALSE),"")=0,"",(IFERROR(VLOOKUP(CP$3&amp;CP44,都馬連編集用!$B$13:$C$49,2,FALSE),"")))</f>
        <v/>
      </c>
      <c r="CR44" s="53"/>
      <c r="CS44" s="139" t="str">
        <f>IF(IFERROR(VLOOKUP(CR$3&amp;CR44,都馬連編集用!$B$13:$C$49,2,FALSE),"")=0,"",(IFERROR(VLOOKUP(CR$3&amp;CR44,都馬連編集用!$B$13:$C$49,2,FALSE),"")))</f>
        <v/>
      </c>
      <c r="CT44" s="53"/>
      <c r="CU44" s="139" t="str">
        <f>IF(IFERROR(VLOOKUP(CT$3&amp;CT44,都馬連編集用!$B$13:$C$49,2,FALSE),"")=0,"",(IFERROR(VLOOKUP(CT$3&amp;CT44,都馬連編集用!$B$13:$C$49,2,FALSE),"")))</f>
        <v/>
      </c>
      <c r="CV44" s="53"/>
      <c r="CW44" s="139" t="str">
        <f>IF(IFERROR(VLOOKUP(CV$3&amp;CV44,都馬連編集用!$B$13:$C$49,2,FALSE),"")=0,"",(IFERROR(VLOOKUP(CV$3&amp;CV44,都馬連編集用!$B$13:$C$49,2,FALSE),"")))</f>
        <v/>
      </c>
      <c r="CX44" s="53"/>
      <c r="CY44" s="139" t="str">
        <f>IF(IFERROR(VLOOKUP(CX$3&amp;CX44,都馬連編集用!$B$13:$C$49,2,FALSE),"")=0,"",(IFERROR(VLOOKUP(CX$3&amp;CX44,都馬連編集用!$B$13:$C$49,2,FALSE),"")))</f>
        <v/>
      </c>
      <c r="CZ44" s="53"/>
      <c r="DA44" s="139" t="str">
        <f>IF(IFERROR(VLOOKUP(CZ$3&amp;CZ44,都馬連編集用!$B$13:$C$49,2,FALSE),"")=0,"",(IFERROR(VLOOKUP(CZ$3&amp;CZ44,都馬連編集用!$B$13:$C$49,2,FALSE),"")))</f>
        <v/>
      </c>
      <c r="DB44" s="53"/>
      <c r="DC44" s="139" t="str">
        <f>IF(IFERROR(VLOOKUP(DB$3&amp;DB44,都馬連編集用!$B$13:$C$49,2,FALSE),"")=0,"",(IFERROR(VLOOKUP(DB$3&amp;DB44,都馬連編集用!$B$13:$C$49,2,FALSE),"")))</f>
        <v/>
      </c>
      <c r="DD44" s="53"/>
      <c r="DE44" s="139" t="str">
        <f>IF(IFERROR(VLOOKUP(DD$3&amp;DD44,都馬連編集用!$B$13:$C$49,2,FALSE),"")=0,"",(IFERROR(VLOOKUP(DD$3&amp;DD44,都馬連編集用!$B$13:$C$49,2,FALSE),"")))</f>
        <v/>
      </c>
      <c r="DF44" s="53"/>
      <c r="DG44" s="139" t="str">
        <f>IF(IFERROR(VLOOKUP(DF$3&amp;DF44,都馬連編集用!$B$13:$C$49,2,FALSE),"")=0,"",(IFERROR(VLOOKUP(DF$3&amp;DF44,都馬連編集用!$B$13:$C$49,2,FALSE),"")))</f>
        <v/>
      </c>
      <c r="DH44" s="53"/>
      <c r="DI44" s="139" t="str">
        <f>IF(IFERROR(VLOOKUP(DH$3&amp;DH44,都馬連編集用!$B$13:$C$49,2,FALSE),"")=0,"",(IFERROR(VLOOKUP(DH$3&amp;DH44,都馬連編集用!$B$13:$C$49,2,FALSE),"")))</f>
        <v/>
      </c>
      <c r="DJ44" s="53"/>
      <c r="DK44" s="139" t="str">
        <f>IF(IFERROR(VLOOKUP(DJ$3&amp;DJ44,都馬連編集用!$B$13:$C$49,2,FALSE),"")=0,"",(IFERROR(VLOOKUP(DJ$3&amp;DJ44,都馬連編集用!$B$13:$C$49,2,FALSE),"")))</f>
        <v/>
      </c>
      <c r="DL44" s="53"/>
      <c r="DM44" s="139" t="str">
        <f>IF(IFERROR(VLOOKUP(DL$3&amp;DL44,都馬連編集用!$B$13:$C$49,2,FALSE),"")=0,"",(IFERROR(VLOOKUP(DL$3&amp;DL44,都馬連編集用!$B$13:$C$49,2,FALSE),"")))</f>
        <v/>
      </c>
      <c r="DN44" s="53"/>
      <c r="DO44" s="139" t="str">
        <f>IF(IFERROR(VLOOKUP(DN$3&amp;DN44,都馬連編集用!$B$13:$C$49,2,FALSE),"")=0,"",(IFERROR(VLOOKUP(DN$3&amp;DN44,都馬連編集用!$B$13:$C$49,2,FALSE),"")))</f>
        <v/>
      </c>
      <c r="DP44" s="53"/>
    </row>
    <row r="45" spans="1:120" ht="30.6" customHeight="1" x14ac:dyDescent="0.2">
      <c r="A45" s="34">
        <v>41</v>
      </c>
      <c r="D45" s="34">
        <f t="shared" si="53"/>
        <v>0</v>
      </c>
      <c r="F45" s="121"/>
      <c r="G45" s="141" t="str">
        <f>IFERROR(VLOOKUP(F45,'申込書2（馬匹・選手）'!$B$5:$D$54,3,FALSE),"")</f>
        <v/>
      </c>
      <c r="H45" s="121"/>
      <c r="I45" s="140" t="str">
        <f>IFERROR(VLOOKUP(H45,'申込書2（馬匹・選手）'!$F$5:$H$54,3,FALSE),"")</f>
        <v/>
      </c>
      <c r="J45" s="102" t="str">
        <f t="shared" si="54"/>
        <v/>
      </c>
      <c r="K45" s="107"/>
      <c r="L45" s="53"/>
      <c r="M45" s="139" t="str">
        <f>IF(IFERROR(VLOOKUP(L$3&amp;L45,都馬連編集用!$B$13:$C$49,2,FALSE),"")=0,"",(IFERROR(VLOOKUP(L$3&amp;L45,都馬連編集用!$B$13:$C$49,2,FALSE),"")))</f>
        <v/>
      </c>
      <c r="N45" s="53"/>
      <c r="O45" s="139" t="str">
        <f>IF(IFERROR(VLOOKUP(N$3&amp;N45,都馬連編集用!$B$13:$C$49,2,FALSE),"")=0,"",(IFERROR(VLOOKUP(N$3&amp;N45,都馬連編集用!$B$13:$C$49,2,FALSE),"")))</f>
        <v/>
      </c>
      <c r="P45" s="53"/>
      <c r="Q45" s="139" t="str">
        <f>IF(IFERROR(VLOOKUP(P$3&amp;P45,都馬連編集用!$B$13:$C$49,2,FALSE),"")=0,"",(IFERROR(VLOOKUP(P$3&amp;P45,都馬連編集用!$B$13:$C$49,2,FALSE),"")))</f>
        <v/>
      </c>
      <c r="R45" s="53"/>
      <c r="S45" s="139" t="str">
        <f>IF(IFERROR(VLOOKUP(R$3&amp;R45,都馬連編集用!$B$13:$C$49,2,FALSE),"")=0,"",(IFERROR(VLOOKUP(R$3&amp;R45,都馬連編集用!$B$13:$C$49,2,FALSE),"")))</f>
        <v/>
      </c>
      <c r="T45" s="53"/>
      <c r="U45" s="139" t="str">
        <f>IF(IFERROR(VLOOKUP(T$3&amp;T45,都馬連編集用!$B$13:$C$49,2,FALSE),"")=0,"",(IFERROR(VLOOKUP(T$3&amp;T45,都馬連編集用!$B$13:$C$49,2,FALSE),"")))</f>
        <v/>
      </c>
      <c r="V45" s="53"/>
      <c r="W45" s="139" t="str">
        <f>IF(IFERROR(VLOOKUP(V$3&amp;V45,都馬連編集用!$B$13:$C$49,2,FALSE),"")=0,"",(IFERROR(VLOOKUP(V$3&amp;V45,都馬連編集用!$B$13:$C$49,2,FALSE),"")))</f>
        <v/>
      </c>
      <c r="X45" s="53"/>
      <c r="Y45" s="139" t="str">
        <f>IF(IFERROR(VLOOKUP(X$3&amp;X45,都馬連編集用!$B$13:$C$49,2,FALSE),"")=0,"",(IFERROR(VLOOKUP(X$3&amp;X45,都馬連編集用!$B$13:$C$49,2,FALSE),"")))</f>
        <v/>
      </c>
      <c r="Z45" s="53"/>
      <c r="AA45" s="139" t="str">
        <f>IF(IFERROR(VLOOKUP(Z$3&amp;Z45,都馬連編集用!$B$13:$C$49,2,FALSE),"")=0,"",(IFERROR(VLOOKUP(Z$3&amp;Z45,都馬連編集用!$B$13:$C$49,2,FALSE),"")))</f>
        <v/>
      </c>
      <c r="AB45" s="53"/>
      <c r="AC45" s="139" t="str">
        <f>IF(IFERROR(VLOOKUP(AB$3&amp;AB45,都馬連編集用!$B$13:$C$49,2,FALSE),"")=0,"",(IFERROR(VLOOKUP(AB$3&amp;AB45,都馬連編集用!$B$13:$C$49,2,FALSE),"")))</f>
        <v/>
      </c>
      <c r="AD45" s="53"/>
      <c r="AE45" s="139" t="str">
        <f>IF(IFERROR(VLOOKUP(AD$3&amp;AD45,都馬連編集用!$B$13:$C$49,2,FALSE),"")=0,"",(IFERROR(VLOOKUP(AD$3&amp;AD45,都馬連編集用!$B$13:$C$49,2,FALSE),"")))</f>
        <v/>
      </c>
      <c r="AF45" s="53"/>
      <c r="AG45" s="139" t="str">
        <f>IF(IFERROR(VLOOKUP(AF$3&amp;AF45,都馬連編集用!$B$13:$C$49,2,FALSE),"")=0,"",(IFERROR(VLOOKUP(AF$3&amp;AF45,都馬連編集用!$B$13:$C$49,2,FALSE),"")))</f>
        <v/>
      </c>
      <c r="AH45" s="53"/>
      <c r="AI45" s="139" t="str">
        <f>IF(IFERROR(VLOOKUP(AH$3&amp;AH45,都馬連編集用!$B$13:$C$49,2,FALSE),"")=0,"",(IFERROR(VLOOKUP(AH$3&amp;AH45,都馬連編集用!$B$13:$C$49,2,FALSE),"")))</f>
        <v/>
      </c>
      <c r="AJ45" s="53"/>
      <c r="AK45" s="139" t="str">
        <f>IF(IFERROR(VLOOKUP(AJ$3&amp;AJ45,都馬連編集用!$B$13:$C$49,2,FALSE),"")=0,"",(IFERROR(VLOOKUP(AJ$3&amp;AJ45,都馬連編集用!$B$13:$C$49,2,FALSE),"")))</f>
        <v/>
      </c>
      <c r="AL45" s="53"/>
      <c r="AM45" s="139" t="str">
        <f>IF(IFERROR(VLOOKUP(AL$3&amp;AL45,都馬連編集用!$B$13:$C$49,2,FALSE),"")=0,"",(IFERROR(VLOOKUP(AL$3&amp;AL45,都馬連編集用!$B$13:$C$49,2,FALSE),"")))</f>
        <v/>
      </c>
      <c r="AN45" s="53"/>
      <c r="AO45" s="139" t="str">
        <f>IF(IFERROR(VLOOKUP(AN$3&amp;AN45,都馬連編集用!$B$13:$C$49,2,FALSE),"")=0,"",(IFERROR(VLOOKUP(AN$3&amp;AN45,都馬連編集用!$B$13:$C$49,2,FALSE),"")))</f>
        <v/>
      </c>
      <c r="AP45" s="53"/>
      <c r="AQ45" s="139" t="str">
        <f>IF(IFERROR(VLOOKUP(AP$3&amp;AP45,都馬連編集用!$B$13:$C$49,2,FALSE),"")=0,"",(IFERROR(VLOOKUP(AP$3&amp;AP45,都馬連編集用!$B$13:$C$49,2,FALSE),"")))</f>
        <v/>
      </c>
      <c r="AR45" s="53"/>
      <c r="AS45" s="139" t="str">
        <f>IF(IFERROR(VLOOKUP(AR$3&amp;AR45,都馬連編集用!$B$13:$C$49,2,FALSE),"")=0,"",(IFERROR(VLOOKUP(AR$3&amp;AR45,都馬連編集用!$B$13:$C$49,2,FALSE),"")))</f>
        <v/>
      </c>
      <c r="AT45" s="53"/>
      <c r="AU45" s="139" t="str">
        <f>IF(IFERROR(VLOOKUP(AT$3&amp;AT45,都馬連編集用!$B$13:$C$49,2,FALSE),"")=0,"",(IFERROR(VLOOKUP(AT$3&amp;AT45,都馬連編集用!$B$13:$C$49,2,FALSE),"")))</f>
        <v/>
      </c>
      <c r="AV45" s="53"/>
      <c r="AW45" s="139" t="str">
        <f>IF(IFERROR(VLOOKUP(AV$3&amp;AV45,都馬連編集用!$B$13:$C$49,2,FALSE),"")=0,"",(IFERROR(VLOOKUP(AV$3&amp;AV45,都馬連編集用!$B$13:$C$49,2,FALSE),"")))</f>
        <v/>
      </c>
      <c r="AX45" s="53"/>
      <c r="AY45" s="139" t="str">
        <f>IF(IFERROR(VLOOKUP(AX$3&amp;AX45,都馬連編集用!$B$13:$C$49,2,FALSE),"")=0,"",(IFERROR(VLOOKUP(AX$3&amp;AX45,都馬連編集用!$B$13:$C$49,2,FALSE),"")))</f>
        <v/>
      </c>
      <c r="AZ45" s="53"/>
      <c r="BA45" s="139" t="str">
        <f>IF(IFERROR(VLOOKUP(AZ$3&amp;AZ45,都馬連編集用!$B$13:$C$49,2,FALSE),"")=0,"",(IFERROR(VLOOKUP(AZ$3&amp;AZ45,都馬連編集用!$B$13:$C$49,2,FALSE),"")))</f>
        <v/>
      </c>
      <c r="BB45" s="53"/>
      <c r="BC45" s="139" t="str">
        <f>IF(IFERROR(VLOOKUP(BB$3&amp;BB45,都馬連編集用!$B$13:$C$49,2,FALSE),"")=0,"",(IFERROR(VLOOKUP(BB$3&amp;BB45,都馬連編集用!$B$13:$C$49,2,FALSE),"")))</f>
        <v/>
      </c>
      <c r="BD45" s="53"/>
      <c r="BE45" s="139" t="str">
        <f>IF(IFERROR(VLOOKUP(BD$3&amp;BD45,都馬連編集用!$B$13:$C$49,2,FALSE),"")=0,"",(IFERROR(VLOOKUP(BD$3&amp;BD45,都馬連編集用!$B$13:$C$49,2,FALSE),"")))</f>
        <v/>
      </c>
      <c r="BF45" s="53"/>
      <c r="BG45" s="139" t="str">
        <f>IF(IFERROR(VLOOKUP(BF$3&amp;BF45,都馬連編集用!$B$13:$C$49,2,FALSE),"")=0,"",(IFERROR(VLOOKUP(BF$3&amp;BF45,都馬連編集用!$B$13:$C$49,2,FALSE),"")))</f>
        <v/>
      </c>
      <c r="BH45" s="53"/>
      <c r="BI45" s="139" t="str">
        <f>IF(IFERROR(VLOOKUP(BH$3&amp;BH45,都馬連編集用!$B$13:$C$49,2,FALSE),"")=0,"",(IFERROR(VLOOKUP(BH$3&amp;BH45,都馬連編集用!$B$13:$C$49,2,FALSE),"")))</f>
        <v/>
      </c>
      <c r="BJ45" s="53"/>
      <c r="BK45" s="139" t="str">
        <f>IF(IFERROR(VLOOKUP(BJ$3&amp;BJ45,都馬連編集用!$B$13:$C$49,2,FALSE),"")=0,"",(IFERROR(VLOOKUP(BJ$3&amp;BJ45,都馬連編集用!$B$13:$C$49,2,FALSE),"")))</f>
        <v/>
      </c>
      <c r="BL45" s="53"/>
      <c r="BM45" s="139" t="str">
        <f>IF(IFERROR(VLOOKUP(BL$3&amp;BL45,都馬連編集用!$B$13:$C$49,2,FALSE),"")=0,"",(IFERROR(VLOOKUP(BL$3&amp;BL45,都馬連編集用!$B$13:$C$49,2,FALSE),"")))</f>
        <v/>
      </c>
      <c r="BN45" s="53"/>
      <c r="BO45" s="139" t="str">
        <f>IF(IFERROR(VLOOKUP(BN$3&amp;BN45,都馬連編集用!$B$13:$C$49,2,FALSE),"")=0,"",(IFERROR(VLOOKUP(BN$3&amp;BN45,都馬連編集用!$B$13:$C$49,2,FALSE),"")))</f>
        <v/>
      </c>
      <c r="BP45" s="53"/>
      <c r="BQ45" s="139" t="str">
        <f>IF(IFERROR(VLOOKUP(BP$3&amp;BP45,都馬連編集用!$B$13:$C$49,2,FALSE),"")=0,"",(IFERROR(VLOOKUP(BP$3&amp;BP45,都馬連編集用!$B$13:$C$49,2,FALSE),"")))</f>
        <v/>
      </c>
      <c r="BR45" s="53"/>
      <c r="BS45" s="139" t="str">
        <f>IF(IFERROR(VLOOKUP(BR$3&amp;BR45,都馬連編集用!$B$13:$C$49,2,FALSE),"")=0,"",(IFERROR(VLOOKUP(BR$3&amp;BR45,都馬連編集用!$B$13:$C$49,2,FALSE),"")))</f>
        <v/>
      </c>
      <c r="BT45" s="53"/>
      <c r="BU45" s="139" t="str">
        <f>IF(IFERROR(VLOOKUP(BT$3&amp;BT45,都馬連編集用!$B$13:$C$49,2,FALSE),"")=0,"",(IFERROR(VLOOKUP(BT$3&amp;BT45,都馬連編集用!$B$13:$C$49,2,FALSE),"")))</f>
        <v/>
      </c>
      <c r="BV45" s="53"/>
      <c r="BW45" s="139" t="str">
        <f>IF(IFERROR(VLOOKUP(BV$3&amp;BV45,都馬連編集用!$B$13:$C$49,2,FALSE),"")=0,"",(IFERROR(VLOOKUP(BV$3&amp;BV45,都馬連編集用!$B$13:$C$49,2,FALSE),"")))</f>
        <v/>
      </c>
      <c r="BX45" s="53"/>
      <c r="BY45" s="139" t="str">
        <f>IF(IFERROR(VLOOKUP(BX$3&amp;BX45,都馬連編集用!$B$13:$C$49,2,FALSE),"")=0,"",(IFERROR(VLOOKUP(BX$3&amp;BX45,都馬連編集用!$B$13:$C$49,2,FALSE),"")))</f>
        <v/>
      </c>
      <c r="BZ45" s="53"/>
      <c r="CA45" s="139" t="str">
        <f>IF(IFERROR(VLOOKUP(BZ$3&amp;BZ45,都馬連編集用!$B$13:$C$49,2,FALSE),"")=0,"",(IFERROR(VLOOKUP(BZ$3&amp;BZ45,都馬連編集用!$B$13:$C$49,2,FALSE),"")))</f>
        <v/>
      </c>
      <c r="CB45" s="53"/>
      <c r="CC45" s="139" t="str">
        <f>IF(IFERROR(VLOOKUP(CB$3&amp;CB45,都馬連編集用!$B$13:$C$49,2,FALSE),"")=0,"",(IFERROR(VLOOKUP(CB$3&amp;CB45,都馬連編集用!$B$13:$C$49,2,FALSE),"")))</f>
        <v/>
      </c>
      <c r="CD45" s="53"/>
      <c r="CE45" s="139" t="str">
        <f>IF(IFERROR(VLOOKUP(CD$3&amp;CD45,都馬連編集用!$B$13:$C$49,2,FALSE),"")=0,"",(IFERROR(VLOOKUP(CD$3&amp;CD45,都馬連編集用!$B$13:$C$49,2,FALSE),"")))</f>
        <v/>
      </c>
      <c r="CF45" s="53"/>
      <c r="CG45" s="139" t="str">
        <f>IF(IFERROR(VLOOKUP(CF$3&amp;CF45,都馬連編集用!$B$13:$C$49,2,FALSE),"")=0,"",(IFERROR(VLOOKUP(CF$3&amp;CF45,都馬連編集用!$B$13:$C$49,2,FALSE),"")))</f>
        <v/>
      </c>
      <c r="CH45" s="53"/>
      <c r="CI45" s="139" t="str">
        <f>IF(IFERROR(VLOOKUP(CH$3&amp;CH45,都馬連編集用!$B$13:$C$49,2,FALSE),"")=0,"",(IFERROR(VLOOKUP(CH$3&amp;CH45,都馬連編集用!$B$13:$C$49,2,FALSE),"")))</f>
        <v/>
      </c>
      <c r="CJ45" s="53"/>
      <c r="CK45" s="139" t="str">
        <f>IF(IFERROR(VLOOKUP(CJ$3&amp;CJ45,都馬連編集用!$B$13:$C$49,2,FALSE),"")=0,"",(IFERROR(VLOOKUP(CJ$3&amp;CJ45,都馬連編集用!$B$13:$C$49,2,FALSE),"")))</f>
        <v/>
      </c>
      <c r="CL45" s="53"/>
      <c r="CM45" s="139" t="str">
        <f>IF(IFERROR(VLOOKUP(CL$3&amp;CL45,都馬連編集用!$B$13:$C$49,2,FALSE),"")=0,"",(IFERROR(VLOOKUP(CL$3&amp;CL45,都馬連編集用!$B$13:$C$49,2,FALSE),"")))</f>
        <v/>
      </c>
      <c r="CN45" s="53"/>
      <c r="CO45" s="139" t="str">
        <f>IF(IFERROR(VLOOKUP(CN$3&amp;CN45,都馬連編集用!$B$13:$C$49,2,FALSE),"")=0,"",(IFERROR(VLOOKUP(CN$3&amp;CN45,都馬連編集用!$B$13:$C$49,2,FALSE),"")))</f>
        <v/>
      </c>
      <c r="CP45" s="53"/>
      <c r="CQ45" s="139" t="str">
        <f>IF(IFERROR(VLOOKUP(CP$3&amp;CP45,都馬連編集用!$B$13:$C$49,2,FALSE),"")=0,"",(IFERROR(VLOOKUP(CP$3&amp;CP45,都馬連編集用!$B$13:$C$49,2,FALSE),"")))</f>
        <v/>
      </c>
      <c r="CR45" s="53"/>
      <c r="CS45" s="139" t="str">
        <f>IF(IFERROR(VLOOKUP(CR$3&amp;CR45,都馬連編集用!$B$13:$C$49,2,FALSE),"")=0,"",(IFERROR(VLOOKUP(CR$3&amp;CR45,都馬連編集用!$B$13:$C$49,2,FALSE),"")))</f>
        <v/>
      </c>
      <c r="CT45" s="53"/>
      <c r="CU45" s="139" t="str">
        <f>IF(IFERROR(VLOOKUP(CT$3&amp;CT45,都馬連編集用!$B$13:$C$49,2,FALSE),"")=0,"",(IFERROR(VLOOKUP(CT$3&amp;CT45,都馬連編集用!$B$13:$C$49,2,FALSE),"")))</f>
        <v/>
      </c>
      <c r="CV45" s="53"/>
      <c r="CW45" s="139" t="str">
        <f>IF(IFERROR(VLOOKUP(CV$3&amp;CV45,都馬連編集用!$B$13:$C$49,2,FALSE),"")=0,"",(IFERROR(VLOOKUP(CV$3&amp;CV45,都馬連編集用!$B$13:$C$49,2,FALSE),"")))</f>
        <v/>
      </c>
      <c r="CX45" s="53"/>
      <c r="CY45" s="139" t="str">
        <f>IF(IFERROR(VLOOKUP(CX$3&amp;CX45,都馬連編集用!$B$13:$C$49,2,FALSE),"")=0,"",(IFERROR(VLOOKUP(CX$3&amp;CX45,都馬連編集用!$B$13:$C$49,2,FALSE),"")))</f>
        <v/>
      </c>
      <c r="CZ45" s="53"/>
      <c r="DA45" s="139" t="str">
        <f>IF(IFERROR(VLOOKUP(CZ$3&amp;CZ45,都馬連編集用!$B$13:$C$49,2,FALSE),"")=0,"",(IFERROR(VLOOKUP(CZ$3&amp;CZ45,都馬連編集用!$B$13:$C$49,2,FALSE),"")))</f>
        <v/>
      </c>
      <c r="DB45" s="53"/>
      <c r="DC45" s="139" t="str">
        <f>IF(IFERROR(VLOOKUP(DB$3&amp;DB45,都馬連編集用!$B$13:$C$49,2,FALSE),"")=0,"",(IFERROR(VLOOKUP(DB$3&amp;DB45,都馬連編集用!$B$13:$C$49,2,FALSE),"")))</f>
        <v/>
      </c>
      <c r="DD45" s="53"/>
      <c r="DE45" s="139" t="str">
        <f>IF(IFERROR(VLOOKUP(DD$3&amp;DD45,都馬連編集用!$B$13:$C$49,2,FALSE),"")=0,"",(IFERROR(VLOOKUP(DD$3&amp;DD45,都馬連編集用!$B$13:$C$49,2,FALSE),"")))</f>
        <v/>
      </c>
      <c r="DF45" s="53"/>
      <c r="DG45" s="139" t="str">
        <f>IF(IFERROR(VLOOKUP(DF$3&amp;DF45,都馬連編集用!$B$13:$C$49,2,FALSE),"")=0,"",(IFERROR(VLOOKUP(DF$3&amp;DF45,都馬連編集用!$B$13:$C$49,2,FALSE),"")))</f>
        <v/>
      </c>
      <c r="DH45" s="53"/>
      <c r="DI45" s="139" t="str">
        <f>IF(IFERROR(VLOOKUP(DH$3&amp;DH45,都馬連編集用!$B$13:$C$49,2,FALSE),"")=0,"",(IFERROR(VLOOKUP(DH$3&amp;DH45,都馬連編集用!$B$13:$C$49,2,FALSE),"")))</f>
        <v/>
      </c>
      <c r="DJ45" s="53"/>
      <c r="DK45" s="139" t="str">
        <f>IF(IFERROR(VLOOKUP(DJ$3&amp;DJ45,都馬連編集用!$B$13:$C$49,2,FALSE),"")=0,"",(IFERROR(VLOOKUP(DJ$3&amp;DJ45,都馬連編集用!$B$13:$C$49,2,FALSE),"")))</f>
        <v/>
      </c>
      <c r="DL45" s="53"/>
      <c r="DM45" s="139" t="str">
        <f>IF(IFERROR(VLOOKUP(DL$3&amp;DL45,都馬連編集用!$B$13:$C$49,2,FALSE),"")=0,"",(IFERROR(VLOOKUP(DL$3&amp;DL45,都馬連編集用!$B$13:$C$49,2,FALSE),"")))</f>
        <v/>
      </c>
      <c r="DN45" s="53"/>
      <c r="DO45" s="139" t="str">
        <f>IF(IFERROR(VLOOKUP(DN$3&amp;DN45,都馬連編集用!$B$13:$C$49,2,FALSE),"")=0,"",(IFERROR(VLOOKUP(DN$3&amp;DN45,都馬連編集用!$B$13:$C$49,2,FALSE),"")))</f>
        <v/>
      </c>
      <c r="DP45" s="53"/>
    </row>
    <row r="46" spans="1:120" ht="30.6" customHeight="1" x14ac:dyDescent="0.2">
      <c r="A46" s="34">
        <v>42</v>
      </c>
      <c r="D46" s="34">
        <f t="shared" si="53"/>
        <v>0</v>
      </c>
      <c r="F46" s="121"/>
      <c r="G46" s="141" t="str">
        <f>IFERROR(VLOOKUP(F46,'申込書2（馬匹・選手）'!$B$5:$D$54,3,FALSE),"")</f>
        <v/>
      </c>
      <c r="H46" s="121"/>
      <c r="I46" s="140" t="str">
        <f>IFERROR(VLOOKUP(H46,'申込書2（馬匹・選手）'!$F$5:$H$54,3,FALSE),"")</f>
        <v/>
      </c>
      <c r="J46" s="102" t="str">
        <f t="shared" si="54"/>
        <v/>
      </c>
      <c r="K46" s="107"/>
      <c r="L46" s="53"/>
      <c r="M46" s="139" t="str">
        <f>IF(IFERROR(VLOOKUP(L$3&amp;L46,都馬連編集用!$B$13:$C$49,2,FALSE),"")=0,"",(IFERROR(VLOOKUP(L$3&amp;L46,都馬連編集用!$B$13:$C$49,2,FALSE),"")))</f>
        <v/>
      </c>
      <c r="N46" s="53"/>
      <c r="O46" s="139" t="str">
        <f>IF(IFERROR(VLOOKUP(N$3&amp;N46,都馬連編集用!$B$13:$C$49,2,FALSE),"")=0,"",(IFERROR(VLOOKUP(N$3&amp;N46,都馬連編集用!$B$13:$C$49,2,FALSE),"")))</f>
        <v/>
      </c>
      <c r="P46" s="53"/>
      <c r="Q46" s="139" t="str">
        <f>IF(IFERROR(VLOOKUP(P$3&amp;P46,都馬連編集用!$B$13:$C$49,2,FALSE),"")=0,"",(IFERROR(VLOOKUP(P$3&amp;P46,都馬連編集用!$B$13:$C$49,2,FALSE),"")))</f>
        <v/>
      </c>
      <c r="R46" s="53"/>
      <c r="S46" s="139" t="str">
        <f>IF(IFERROR(VLOOKUP(R$3&amp;R46,都馬連編集用!$B$13:$C$49,2,FALSE),"")=0,"",(IFERROR(VLOOKUP(R$3&amp;R46,都馬連編集用!$B$13:$C$49,2,FALSE),"")))</f>
        <v/>
      </c>
      <c r="T46" s="53"/>
      <c r="U46" s="139" t="str">
        <f>IF(IFERROR(VLOOKUP(T$3&amp;T46,都馬連編集用!$B$13:$C$49,2,FALSE),"")=0,"",(IFERROR(VLOOKUP(T$3&amp;T46,都馬連編集用!$B$13:$C$49,2,FALSE),"")))</f>
        <v/>
      </c>
      <c r="V46" s="53"/>
      <c r="W46" s="139" t="str">
        <f>IF(IFERROR(VLOOKUP(V$3&amp;V46,都馬連編集用!$B$13:$C$49,2,FALSE),"")=0,"",(IFERROR(VLOOKUP(V$3&amp;V46,都馬連編集用!$B$13:$C$49,2,FALSE),"")))</f>
        <v/>
      </c>
      <c r="X46" s="53"/>
      <c r="Y46" s="139" t="str">
        <f>IF(IFERROR(VLOOKUP(X$3&amp;X46,都馬連編集用!$B$13:$C$49,2,FALSE),"")=0,"",(IFERROR(VLOOKUP(X$3&amp;X46,都馬連編集用!$B$13:$C$49,2,FALSE),"")))</f>
        <v/>
      </c>
      <c r="Z46" s="53"/>
      <c r="AA46" s="139" t="str">
        <f>IF(IFERROR(VLOOKUP(Z$3&amp;Z46,都馬連編集用!$B$13:$C$49,2,FALSE),"")=0,"",(IFERROR(VLOOKUP(Z$3&amp;Z46,都馬連編集用!$B$13:$C$49,2,FALSE),"")))</f>
        <v/>
      </c>
      <c r="AB46" s="53"/>
      <c r="AC46" s="139" t="str">
        <f>IF(IFERROR(VLOOKUP(AB$3&amp;AB46,都馬連編集用!$B$13:$C$49,2,FALSE),"")=0,"",(IFERROR(VLOOKUP(AB$3&amp;AB46,都馬連編集用!$B$13:$C$49,2,FALSE),"")))</f>
        <v/>
      </c>
      <c r="AD46" s="53"/>
      <c r="AE46" s="139" t="str">
        <f>IF(IFERROR(VLOOKUP(AD$3&amp;AD46,都馬連編集用!$B$13:$C$49,2,FALSE),"")=0,"",(IFERROR(VLOOKUP(AD$3&amp;AD46,都馬連編集用!$B$13:$C$49,2,FALSE),"")))</f>
        <v/>
      </c>
      <c r="AF46" s="53"/>
      <c r="AG46" s="139" t="str">
        <f>IF(IFERROR(VLOOKUP(AF$3&amp;AF46,都馬連編集用!$B$13:$C$49,2,FALSE),"")=0,"",(IFERROR(VLOOKUP(AF$3&amp;AF46,都馬連編集用!$B$13:$C$49,2,FALSE),"")))</f>
        <v/>
      </c>
      <c r="AH46" s="53"/>
      <c r="AI46" s="139" t="str">
        <f>IF(IFERROR(VLOOKUP(AH$3&amp;AH46,都馬連編集用!$B$13:$C$49,2,FALSE),"")=0,"",(IFERROR(VLOOKUP(AH$3&amp;AH46,都馬連編集用!$B$13:$C$49,2,FALSE),"")))</f>
        <v/>
      </c>
      <c r="AJ46" s="53"/>
      <c r="AK46" s="139" t="str">
        <f>IF(IFERROR(VLOOKUP(AJ$3&amp;AJ46,都馬連編集用!$B$13:$C$49,2,FALSE),"")=0,"",(IFERROR(VLOOKUP(AJ$3&amp;AJ46,都馬連編集用!$B$13:$C$49,2,FALSE),"")))</f>
        <v/>
      </c>
      <c r="AL46" s="53"/>
      <c r="AM46" s="139" t="str">
        <f>IF(IFERROR(VLOOKUP(AL$3&amp;AL46,都馬連編集用!$B$13:$C$49,2,FALSE),"")=0,"",(IFERROR(VLOOKUP(AL$3&amp;AL46,都馬連編集用!$B$13:$C$49,2,FALSE),"")))</f>
        <v/>
      </c>
      <c r="AN46" s="53"/>
      <c r="AO46" s="139" t="str">
        <f>IF(IFERROR(VLOOKUP(AN$3&amp;AN46,都馬連編集用!$B$13:$C$49,2,FALSE),"")=0,"",(IFERROR(VLOOKUP(AN$3&amp;AN46,都馬連編集用!$B$13:$C$49,2,FALSE),"")))</f>
        <v/>
      </c>
      <c r="AP46" s="53"/>
      <c r="AQ46" s="139" t="str">
        <f>IF(IFERROR(VLOOKUP(AP$3&amp;AP46,都馬連編集用!$B$13:$C$49,2,FALSE),"")=0,"",(IFERROR(VLOOKUP(AP$3&amp;AP46,都馬連編集用!$B$13:$C$49,2,FALSE),"")))</f>
        <v/>
      </c>
      <c r="AR46" s="53"/>
      <c r="AS46" s="139" t="str">
        <f>IF(IFERROR(VLOOKUP(AR$3&amp;AR46,都馬連編集用!$B$13:$C$49,2,FALSE),"")=0,"",(IFERROR(VLOOKUP(AR$3&amp;AR46,都馬連編集用!$B$13:$C$49,2,FALSE),"")))</f>
        <v/>
      </c>
      <c r="AT46" s="53"/>
      <c r="AU46" s="139" t="str">
        <f>IF(IFERROR(VLOOKUP(AT$3&amp;AT46,都馬連編集用!$B$13:$C$49,2,FALSE),"")=0,"",(IFERROR(VLOOKUP(AT$3&amp;AT46,都馬連編集用!$B$13:$C$49,2,FALSE),"")))</f>
        <v/>
      </c>
      <c r="AV46" s="53"/>
      <c r="AW46" s="139" t="str">
        <f>IF(IFERROR(VLOOKUP(AV$3&amp;AV46,都馬連編集用!$B$13:$C$49,2,FALSE),"")=0,"",(IFERROR(VLOOKUP(AV$3&amp;AV46,都馬連編集用!$B$13:$C$49,2,FALSE),"")))</f>
        <v/>
      </c>
      <c r="AX46" s="53"/>
      <c r="AY46" s="139" t="str">
        <f>IF(IFERROR(VLOOKUP(AX$3&amp;AX46,都馬連編集用!$B$13:$C$49,2,FALSE),"")=0,"",(IFERROR(VLOOKUP(AX$3&amp;AX46,都馬連編集用!$B$13:$C$49,2,FALSE),"")))</f>
        <v/>
      </c>
      <c r="AZ46" s="53"/>
      <c r="BA46" s="139" t="str">
        <f>IF(IFERROR(VLOOKUP(AZ$3&amp;AZ46,都馬連編集用!$B$13:$C$49,2,FALSE),"")=0,"",(IFERROR(VLOOKUP(AZ$3&amp;AZ46,都馬連編集用!$B$13:$C$49,2,FALSE),"")))</f>
        <v/>
      </c>
      <c r="BB46" s="53"/>
      <c r="BC46" s="139" t="str">
        <f>IF(IFERROR(VLOOKUP(BB$3&amp;BB46,都馬連編集用!$B$13:$C$49,2,FALSE),"")=0,"",(IFERROR(VLOOKUP(BB$3&amp;BB46,都馬連編集用!$B$13:$C$49,2,FALSE),"")))</f>
        <v/>
      </c>
      <c r="BD46" s="53"/>
      <c r="BE46" s="139" t="str">
        <f>IF(IFERROR(VLOOKUP(BD$3&amp;BD46,都馬連編集用!$B$13:$C$49,2,FALSE),"")=0,"",(IFERROR(VLOOKUP(BD$3&amp;BD46,都馬連編集用!$B$13:$C$49,2,FALSE),"")))</f>
        <v/>
      </c>
      <c r="BF46" s="53"/>
      <c r="BG46" s="139" t="str">
        <f>IF(IFERROR(VLOOKUP(BF$3&amp;BF46,都馬連編集用!$B$13:$C$49,2,FALSE),"")=0,"",(IFERROR(VLOOKUP(BF$3&amp;BF46,都馬連編集用!$B$13:$C$49,2,FALSE),"")))</f>
        <v/>
      </c>
      <c r="BH46" s="53"/>
      <c r="BI46" s="139" t="str">
        <f>IF(IFERROR(VLOOKUP(BH$3&amp;BH46,都馬連編集用!$B$13:$C$49,2,FALSE),"")=0,"",(IFERROR(VLOOKUP(BH$3&amp;BH46,都馬連編集用!$B$13:$C$49,2,FALSE),"")))</f>
        <v/>
      </c>
      <c r="BJ46" s="53"/>
      <c r="BK46" s="139" t="str">
        <f>IF(IFERROR(VLOOKUP(BJ$3&amp;BJ46,都馬連編集用!$B$13:$C$49,2,FALSE),"")=0,"",(IFERROR(VLOOKUP(BJ$3&amp;BJ46,都馬連編集用!$B$13:$C$49,2,FALSE),"")))</f>
        <v/>
      </c>
      <c r="BL46" s="53"/>
      <c r="BM46" s="139" t="str">
        <f>IF(IFERROR(VLOOKUP(BL$3&amp;BL46,都馬連編集用!$B$13:$C$49,2,FALSE),"")=0,"",(IFERROR(VLOOKUP(BL$3&amp;BL46,都馬連編集用!$B$13:$C$49,2,FALSE),"")))</f>
        <v/>
      </c>
      <c r="BN46" s="53"/>
      <c r="BO46" s="139" t="str">
        <f>IF(IFERROR(VLOOKUP(BN$3&amp;BN46,都馬連編集用!$B$13:$C$49,2,FALSE),"")=0,"",(IFERROR(VLOOKUP(BN$3&amp;BN46,都馬連編集用!$B$13:$C$49,2,FALSE),"")))</f>
        <v/>
      </c>
      <c r="BP46" s="53"/>
      <c r="BQ46" s="139" t="str">
        <f>IF(IFERROR(VLOOKUP(BP$3&amp;BP46,都馬連編集用!$B$13:$C$49,2,FALSE),"")=0,"",(IFERROR(VLOOKUP(BP$3&amp;BP46,都馬連編集用!$B$13:$C$49,2,FALSE),"")))</f>
        <v/>
      </c>
      <c r="BR46" s="53"/>
      <c r="BS46" s="139" t="str">
        <f>IF(IFERROR(VLOOKUP(BR$3&amp;BR46,都馬連編集用!$B$13:$C$49,2,FALSE),"")=0,"",(IFERROR(VLOOKUP(BR$3&amp;BR46,都馬連編集用!$B$13:$C$49,2,FALSE),"")))</f>
        <v/>
      </c>
      <c r="BT46" s="53"/>
      <c r="BU46" s="139" t="str">
        <f>IF(IFERROR(VLOOKUP(BT$3&amp;BT46,都馬連編集用!$B$13:$C$49,2,FALSE),"")=0,"",(IFERROR(VLOOKUP(BT$3&amp;BT46,都馬連編集用!$B$13:$C$49,2,FALSE),"")))</f>
        <v/>
      </c>
      <c r="BV46" s="53"/>
      <c r="BW46" s="139" t="str">
        <f>IF(IFERROR(VLOOKUP(BV$3&amp;BV46,都馬連編集用!$B$13:$C$49,2,FALSE),"")=0,"",(IFERROR(VLOOKUP(BV$3&amp;BV46,都馬連編集用!$B$13:$C$49,2,FALSE),"")))</f>
        <v/>
      </c>
      <c r="BX46" s="53"/>
      <c r="BY46" s="139" t="str">
        <f>IF(IFERROR(VLOOKUP(BX$3&amp;BX46,都馬連編集用!$B$13:$C$49,2,FALSE),"")=0,"",(IFERROR(VLOOKUP(BX$3&amp;BX46,都馬連編集用!$B$13:$C$49,2,FALSE),"")))</f>
        <v/>
      </c>
      <c r="BZ46" s="53"/>
      <c r="CA46" s="139" t="str">
        <f>IF(IFERROR(VLOOKUP(BZ$3&amp;BZ46,都馬連編集用!$B$13:$C$49,2,FALSE),"")=0,"",(IFERROR(VLOOKUP(BZ$3&amp;BZ46,都馬連編集用!$B$13:$C$49,2,FALSE),"")))</f>
        <v/>
      </c>
      <c r="CB46" s="53"/>
      <c r="CC46" s="139" t="str">
        <f>IF(IFERROR(VLOOKUP(CB$3&amp;CB46,都馬連編集用!$B$13:$C$49,2,FALSE),"")=0,"",(IFERROR(VLOOKUP(CB$3&amp;CB46,都馬連編集用!$B$13:$C$49,2,FALSE),"")))</f>
        <v/>
      </c>
      <c r="CD46" s="53"/>
      <c r="CE46" s="139" t="str">
        <f>IF(IFERROR(VLOOKUP(CD$3&amp;CD46,都馬連編集用!$B$13:$C$49,2,FALSE),"")=0,"",(IFERROR(VLOOKUP(CD$3&amp;CD46,都馬連編集用!$B$13:$C$49,2,FALSE),"")))</f>
        <v/>
      </c>
      <c r="CF46" s="53"/>
      <c r="CG46" s="139" t="str">
        <f>IF(IFERROR(VLOOKUP(CF$3&amp;CF46,都馬連編集用!$B$13:$C$49,2,FALSE),"")=0,"",(IFERROR(VLOOKUP(CF$3&amp;CF46,都馬連編集用!$B$13:$C$49,2,FALSE),"")))</f>
        <v/>
      </c>
      <c r="CH46" s="53"/>
      <c r="CI46" s="139" t="str">
        <f>IF(IFERROR(VLOOKUP(CH$3&amp;CH46,都馬連編集用!$B$13:$C$49,2,FALSE),"")=0,"",(IFERROR(VLOOKUP(CH$3&amp;CH46,都馬連編集用!$B$13:$C$49,2,FALSE),"")))</f>
        <v/>
      </c>
      <c r="CJ46" s="53"/>
      <c r="CK46" s="139" t="str">
        <f>IF(IFERROR(VLOOKUP(CJ$3&amp;CJ46,都馬連編集用!$B$13:$C$49,2,FALSE),"")=0,"",(IFERROR(VLOOKUP(CJ$3&amp;CJ46,都馬連編集用!$B$13:$C$49,2,FALSE),"")))</f>
        <v/>
      </c>
      <c r="CL46" s="53"/>
      <c r="CM46" s="139" t="str">
        <f>IF(IFERROR(VLOOKUP(CL$3&amp;CL46,都馬連編集用!$B$13:$C$49,2,FALSE),"")=0,"",(IFERROR(VLOOKUP(CL$3&amp;CL46,都馬連編集用!$B$13:$C$49,2,FALSE),"")))</f>
        <v/>
      </c>
      <c r="CN46" s="53"/>
      <c r="CO46" s="139" t="str">
        <f>IF(IFERROR(VLOOKUP(CN$3&amp;CN46,都馬連編集用!$B$13:$C$49,2,FALSE),"")=0,"",(IFERROR(VLOOKUP(CN$3&amp;CN46,都馬連編集用!$B$13:$C$49,2,FALSE),"")))</f>
        <v/>
      </c>
      <c r="CP46" s="53"/>
      <c r="CQ46" s="139" t="str">
        <f>IF(IFERROR(VLOOKUP(CP$3&amp;CP46,都馬連編集用!$B$13:$C$49,2,FALSE),"")=0,"",(IFERROR(VLOOKUP(CP$3&amp;CP46,都馬連編集用!$B$13:$C$49,2,FALSE),"")))</f>
        <v/>
      </c>
      <c r="CR46" s="53"/>
      <c r="CS46" s="139" t="str">
        <f>IF(IFERROR(VLOOKUP(CR$3&amp;CR46,都馬連編集用!$B$13:$C$49,2,FALSE),"")=0,"",(IFERROR(VLOOKUP(CR$3&amp;CR46,都馬連編集用!$B$13:$C$49,2,FALSE),"")))</f>
        <v/>
      </c>
      <c r="CT46" s="53"/>
      <c r="CU46" s="139" t="str">
        <f>IF(IFERROR(VLOOKUP(CT$3&amp;CT46,都馬連編集用!$B$13:$C$49,2,FALSE),"")=0,"",(IFERROR(VLOOKUP(CT$3&amp;CT46,都馬連編集用!$B$13:$C$49,2,FALSE),"")))</f>
        <v/>
      </c>
      <c r="CV46" s="53"/>
      <c r="CW46" s="139" t="str">
        <f>IF(IFERROR(VLOOKUP(CV$3&amp;CV46,都馬連編集用!$B$13:$C$49,2,FALSE),"")=0,"",(IFERROR(VLOOKUP(CV$3&amp;CV46,都馬連編集用!$B$13:$C$49,2,FALSE),"")))</f>
        <v/>
      </c>
      <c r="CX46" s="53"/>
      <c r="CY46" s="139" t="str">
        <f>IF(IFERROR(VLOOKUP(CX$3&amp;CX46,都馬連編集用!$B$13:$C$49,2,FALSE),"")=0,"",(IFERROR(VLOOKUP(CX$3&amp;CX46,都馬連編集用!$B$13:$C$49,2,FALSE),"")))</f>
        <v/>
      </c>
      <c r="CZ46" s="53"/>
      <c r="DA46" s="139" t="str">
        <f>IF(IFERROR(VLOOKUP(CZ$3&amp;CZ46,都馬連編集用!$B$13:$C$49,2,FALSE),"")=0,"",(IFERROR(VLOOKUP(CZ$3&amp;CZ46,都馬連編集用!$B$13:$C$49,2,FALSE),"")))</f>
        <v/>
      </c>
      <c r="DB46" s="53"/>
      <c r="DC46" s="139" t="str">
        <f>IF(IFERROR(VLOOKUP(DB$3&amp;DB46,都馬連編集用!$B$13:$C$49,2,FALSE),"")=0,"",(IFERROR(VLOOKUP(DB$3&amp;DB46,都馬連編集用!$B$13:$C$49,2,FALSE),"")))</f>
        <v/>
      </c>
      <c r="DD46" s="53"/>
      <c r="DE46" s="139" t="str">
        <f>IF(IFERROR(VLOOKUP(DD$3&amp;DD46,都馬連編集用!$B$13:$C$49,2,FALSE),"")=0,"",(IFERROR(VLOOKUP(DD$3&amp;DD46,都馬連編集用!$B$13:$C$49,2,FALSE),"")))</f>
        <v/>
      </c>
      <c r="DF46" s="53"/>
      <c r="DG46" s="139" t="str">
        <f>IF(IFERROR(VLOOKUP(DF$3&amp;DF46,都馬連編集用!$B$13:$C$49,2,FALSE),"")=0,"",(IFERROR(VLOOKUP(DF$3&amp;DF46,都馬連編集用!$B$13:$C$49,2,FALSE),"")))</f>
        <v/>
      </c>
      <c r="DH46" s="53"/>
      <c r="DI46" s="139" t="str">
        <f>IF(IFERROR(VLOOKUP(DH$3&amp;DH46,都馬連編集用!$B$13:$C$49,2,FALSE),"")=0,"",(IFERROR(VLOOKUP(DH$3&amp;DH46,都馬連編集用!$B$13:$C$49,2,FALSE),"")))</f>
        <v/>
      </c>
      <c r="DJ46" s="53"/>
      <c r="DK46" s="139" t="str">
        <f>IF(IFERROR(VLOOKUP(DJ$3&amp;DJ46,都馬連編集用!$B$13:$C$49,2,FALSE),"")=0,"",(IFERROR(VLOOKUP(DJ$3&amp;DJ46,都馬連編集用!$B$13:$C$49,2,FALSE),"")))</f>
        <v/>
      </c>
      <c r="DL46" s="53"/>
      <c r="DM46" s="139" t="str">
        <f>IF(IFERROR(VLOOKUP(DL$3&amp;DL46,都馬連編集用!$B$13:$C$49,2,FALSE),"")=0,"",(IFERROR(VLOOKUP(DL$3&amp;DL46,都馬連編集用!$B$13:$C$49,2,FALSE),"")))</f>
        <v/>
      </c>
      <c r="DN46" s="53"/>
      <c r="DO46" s="139" t="str">
        <f>IF(IFERROR(VLOOKUP(DN$3&amp;DN46,都馬連編集用!$B$13:$C$49,2,FALSE),"")=0,"",(IFERROR(VLOOKUP(DN$3&amp;DN46,都馬連編集用!$B$13:$C$49,2,FALSE),"")))</f>
        <v/>
      </c>
      <c r="DP46" s="53"/>
    </row>
    <row r="47" spans="1:120" ht="30.6" customHeight="1" x14ac:dyDescent="0.2">
      <c r="A47" s="34">
        <v>43</v>
      </c>
      <c r="D47" s="34">
        <f t="shared" si="53"/>
        <v>0</v>
      </c>
      <c r="F47" s="121"/>
      <c r="G47" s="141" t="str">
        <f>IFERROR(VLOOKUP(F47,'申込書2（馬匹・選手）'!$B$5:$D$54,3,FALSE),"")</f>
        <v/>
      </c>
      <c r="H47" s="121"/>
      <c r="I47" s="140" t="str">
        <f>IFERROR(VLOOKUP(H47,'申込書2（馬匹・選手）'!$F$5:$H$54,3,FALSE),"")</f>
        <v/>
      </c>
      <c r="J47" s="102" t="str">
        <f t="shared" si="54"/>
        <v/>
      </c>
      <c r="K47" s="107"/>
      <c r="L47" s="53"/>
      <c r="M47" s="139" t="str">
        <f>IF(IFERROR(VLOOKUP(L$3&amp;L47,都馬連編集用!$B$13:$C$49,2,FALSE),"")=0,"",(IFERROR(VLOOKUP(L$3&amp;L47,都馬連編集用!$B$13:$C$49,2,FALSE),"")))</f>
        <v/>
      </c>
      <c r="N47" s="53"/>
      <c r="O47" s="139" t="str">
        <f>IF(IFERROR(VLOOKUP(N$3&amp;N47,都馬連編集用!$B$13:$C$49,2,FALSE),"")=0,"",(IFERROR(VLOOKUP(N$3&amp;N47,都馬連編集用!$B$13:$C$49,2,FALSE),"")))</f>
        <v/>
      </c>
      <c r="P47" s="53"/>
      <c r="Q47" s="139" t="str">
        <f>IF(IFERROR(VLOOKUP(P$3&amp;P47,都馬連編集用!$B$13:$C$49,2,FALSE),"")=0,"",(IFERROR(VLOOKUP(P$3&amp;P47,都馬連編集用!$B$13:$C$49,2,FALSE),"")))</f>
        <v/>
      </c>
      <c r="R47" s="53"/>
      <c r="S47" s="139" t="str">
        <f>IF(IFERROR(VLOOKUP(R$3&amp;R47,都馬連編集用!$B$13:$C$49,2,FALSE),"")=0,"",(IFERROR(VLOOKUP(R$3&amp;R47,都馬連編集用!$B$13:$C$49,2,FALSE),"")))</f>
        <v/>
      </c>
      <c r="T47" s="53"/>
      <c r="U47" s="139" t="str">
        <f>IF(IFERROR(VLOOKUP(T$3&amp;T47,都馬連編集用!$B$13:$C$49,2,FALSE),"")=0,"",(IFERROR(VLOOKUP(T$3&amp;T47,都馬連編集用!$B$13:$C$49,2,FALSE),"")))</f>
        <v/>
      </c>
      <c r="V47" s="53"/>
      <c r="W47" s="139" t="str">
        <f>IF(IFERROR(VLOOKUP(V$3&amp;V47,都馬連編集用!$B$13:$C$49,2,FALSE),"")=0,"",(IFERROR(VLOOKUP(V$3&amp;V47,都馬連編集用!$B$13:$C$49,2,FALSE),"")))</f>
        <v/>
      </c>
      <c r="X47" s="53"/>
      <c r="Y47" s="139" t="str">
        <f>IF(IFERROR(VLOOKUP(X$3&amp;X47,都馬連編集用!$B$13:$C$49,2,FALSE),"")=0,"",(IFERROR(VLOOKUP(X$3&amp;X47,都馬連編集用!$B$13:$C$49,2,FALSE),"")))</f>
        <v/>
      </c>
      <c r="Z47" s="53"/>
      <c r="AA47" s="139" t="str">
        <f>IF(IFERROR(VLOOKUP(Z$3&amp;Z47,都馬連編集用!$B$13:$C$49,2,FALSE),"")=0,"",(IFERROR(VLOOKUP(Z$3&amp;Z47,都馬連編集用!$B$13:$C$49,2,FALSE),"")))</f>
        <v/>
      </c>
      <c r="AB47" s="53"/>
      <c r="AC47" s="139" t="str">
        <f>IF(IFERROR(VLOOKUP(AB$3&amp;AB47,都馬連編集用!$B$13:$C$49,2,FALSE),"")=0,"",(IFERROR(VLOOKUP(AB$3&amp;AB47,都馬連編集用!$B$13:$C$49,2,FALSE),"")))</f>
        <v/>
      </c>
      <c r="AD47" s="53"/>
      <c r="AE47" s="139" t="str">
        <f>IF(IFERROR(VLOOKUP(AD$3&amp;AD47,都馬連編集用!$B$13:$C$49,2,FALSE),"")=0,"",(IFERROR(VLOOKUP(AD$3&amp;AD47,都馬連編集用!$B$13:$C$49,2,FALSE),"")))</f>
        <v/>
      </c>
      <c r="AF47" s="53"/>
      <c r="AG47" s="139" t="str">
        <f>IF(IFERROR(VLOOKUP(AF$3&amp;AF47,都馬連編集用!$B$13:$C$49,2,FALSE),"")=0,"",(IFERROR(VLOOKUP(AF$3&amp;AF47,都馬連編集用!$B$13:$C$49,2,FALSE),"")))</f>
        <v/>
      </c>
      <c r="AH47" s="53"/>
      <c r="AI47" s="139" t="str">
        <f>IF(IFERROR(VLOOKUP(AH$3&amp;AH47,都馬連編集用!$B$13:$C$49,2,FALSE),"")=0,"",(IFERROR(VLOOKUP(AH$3&amp;AH47,都馬連編集用!$B$13:$C$49,2,FALSE),"")))</f>
        <v/>
      </c>
      <c r="AJ47" s="53"/>
      <c r="AK47" s="139" t="str">
        <f>IF(IFERROR(VLOOKUP(AJ$3&amp;AJ47,都馬連編集用!$B$13:$C$49,2,FALSE),"")=0,"",(IFERROR(VLOOKUP(AJ$3&amp;AJ47,都馬連編集用!$B$13:$C$49,2,FALSE),"")))</f>
        <v/>
      </c>
      <c r="AL47" s="53"/>
      <c r="AM47" s="139" t="str">
        <f>IF(IFERROR(VLOOKUP(AL$3&amp;AL47,都馬連編集用!$B$13:$C$49,2,FALSE),"")=0,"",(IFERROR(VLOOKUP(AL$3&amp;AL47,都馬連編集用!$B$13:$C$49,2,FALSE),"")))</f>
        <v/>
      </c>
      <c r="AN47" s="53"/>
      <c r="AO47" s="139" t="str">
        <f>IF(IFERROR(VLOOKUP(AN$3&amp;AN47,都馬連編集用!$B$13:$C$49,2,FALSE),"")=0,"",(IFERROR(VLOOKUP(AN$3&amp;AN47,都馬連編集用!$B$13:$C$49,2,FALSE),"")))</f>
        <v/>
      </c>
      <c r="AP47" s="53"/>
      <c r="AQ47" s="139" t="str">
        <f>IF(IFERROR(VLOOKUP(AP$3&amp;AP47,都馬連編集用!$B$13:$C$49,2,FALSE),"")=0,"",(IFERROR(VLOOKUP(AP$3&amp;AP47,都馬連編集用!$B$13:$C$49,2,FALSE),"")))</f>
        <v/>
      </c>
      <c r="AR47" s="53"/>
      <c r="AS47" s="139" t="str">
        <f>IF(IFERROR(VLOOKUP(AR$3&amp;AR47,都馬連編集用!$B$13:$C$49,2,FALSE),"")=0,"",(IFERROR(VLOOKUP(AR$3&amp;AR47,都馬連編集用!$B$13:$C$49,2,FALSE),"")))</f>
        <v/>
      </c>
      <c r="AT47" s="53"/>
      <c r="AU47" s="139" t="str">
        <f>IF(IFERROR(VLOOKUP(AT$3&amp;AT47,都馬連編集用!$B$13:$C$49,2,FALSE),"")=0,"",(IFERROR(VLOOKUP(AT$3&amp;AT47,都馬連編集用!$B$13:$C$49,2,FALSE),"")))</f>
        <v/>
      </c>
      <c r="AV47" s="53"/>
      <c r="AW47" s="139" t="str">
        <f>IF(IFERROR(VLOOKUP(AV$3&amp;AV47,都馬連編集用!$B$13:$C$49,2,FALSE),"")=0,"",(IFERROR(VLOOKUP(AV$3&amp;AV47,都馬連編集用!$B$13:$C$49,2,FALSE),"")))</f>
        <v/>
      </c>
      <c r="AX47" s="53"/>
      <c r="AY47" s="139" t="str">
        <f>IF(IFERROR(VLOOKUP(AX$3&amp;AX47,都馬連編集用!$B$13:$C$49,2,FALSE),"")=0,"",(IFERROR(VLOOKUP(AX$3&amp;AX47,都馬連編集用!$B$13:$C$49,2,FALSE),"")))</f>
        <v/>
      </c>
      <c r="AZ47" s="53"/>
      <c r="BA47" s="139" t="str">
        <f>IF(IFERROR(VLOOKUP(AZ$3&amp;AZ47,都馬連編集用!$B$13:$C$49,2,FALSE),"")=0,"",(IFERROR(VLOOKUP(AZ$3&amp;AZ47,都馬連編集用!$B$13:$C$49,2,FALSE),"")))</f>
        <v/>
      </c>
      <c r="BB47" s="53"/>
      <c r="BC47" s="139" t="str">
        <f>IF(IFERROR(VLOOKUP(BB$3&amp;BB47,都馬連編集用!$B$13:$C$49,2,FALSE),"")=0,"",(IFERROR(VLOOKUP(BB$3&amp;BB47,都馬連編集用!$B$13:$C$49,2,FALSE),"")))</f>
        <v/>
      </c>
      <c r="BD47" s="53"/>
      <c r="BE47" s="139" t="str">
        <f>IF(IFERROR(VLOOKUP(BD$3&amp;BD47,都馬連編集用!$B$13:$C$49,2,FALSE),"")=0,"",(IFERROR(VLOOKUP(BD$3&amp;BD47,都馬連編集用!$B$13:$C$49,2,FALSE),"")))</f>
        <v/>
      </c>
      <c r="BF47" s="53"/>
      <c r="BG47" s="139" t="str">
        <f>IF(IFERROR(VLOOKUP(BF$3&amp;BF47,都馬連編集用!$B$13:$C$49,2,FALSE),"")=0,"",(IFERROR(VLOOKUP(BF$3&amp;BF47,都馬連編集用!$B$13:$C$49,2,FALSE),"")))</f>
        <v/>
      </c>
      <c r="BH47" s="53"/>
      <c r="BI47" s="139" t="str">
        <f>IF(IFERROR(VLOOKUP(BH$3&amp;BH47,都馬連編集用!$B$13:$C$49,2,FALSE),"")=0,"",(IFERROR(VLOOKUP(BH$3&amp;BH47,都馬連編集用!$B$13:$C$49,2,FALSE),"")))</f>
        <v/>
      </c>
      <c r="BJ47" s="53"/>
      <c r="BK47" s="139" t="str">
        <f>IF(IFERROR(VLOOKUP(BJ$3&amp;BJ47,都馬連編集用!$B$13:$C$49,2,FALSE),"")=0,"",(IFERROR(VLOOKUP(BJ$3&amp;BJ47,都馬連編集用!$B$13:$C$49,2,FALSE),"")))</f>
        <v/>
      </c>
      <c r="BL47" s="53"/>
      <c r="BM47" s="139" t="str">
        <f>IF(IFERROR(VLOOKUP(BL$3&amp;BL47,都馬連編集用!$B$13:$C$49,2,FALSE),"")=0,"",(IFERROR(VLOOKUP(BL$3&amp;BL47,都馬連編集用!$B$13:$C$49,2,FALSE),"")))</f>
        <v/>
      </c>
      <c r="BN47" s="53"/>
      <c r="BO47" s="139" t="str">
        <f>IF(IFERROR(VLOOKUP(BN$3&amp;BN47,都馬連編集用!$B$13:$C$49,2,FALSE),"")=0,"",(IFERROR(VLOOKUP(BN$3&amp;BN47,都馬連編集用!$B$13:$C$49,2,FALSE),"")))</f>
        <v/>
      </c>
      <c r="BP47" s="53"/>
      <c r="BQ47" s="139" t="str">
        <f>IF(IFERROR(VLOOKUP(BP$3&amp;BP47,都馬連編集用!$B$13:$C$49,2,FALSE),"")=0,"",(IFERROR(VLOOKUP(BP$3&amp;BP47,都馬連編集用!$B$13:$C$49,2,FALSE),"")))</f>
        <v/>
      </c>
      <c r="BR47" s="53"/>
      <c r="BS47" s="139" t="str">
        <f>IF(IFERROR(VLOOKUP(BR$3&amp;BR47,都馬連編集用!$B$13:$C$49,2,FALSE),"")=0,"",(IFERROR(VLOOKUP(BR$3&amp;BR47,都馬連編集用!$B$13:$C$49,2,FALSE),"")))</f>
        <v/>
      </c>
      <c r="BT47" s="53"/>
      <c r="BU47" s="139" t="str">
        <f>IF(IFERROR(VLOOKUP(BT$3&amp;BT47,都馬連編集用!$B$13:$C$49,2,FALSE),"")=0,"",(IFERROR(VLOOKUP(BT$3&amp;BT47,都馬連編集用!$B$13:$C$49,2,FALSE),"")))</f>
        <v/>
      </c>
      <c r="BV47" s="53"/>
      <c r="BW47" s="139" t="str">
        <f>IF(IFERROR(VLOOKUP(BV$3&amp;BV47,都馬連編集用!$B$13:$C$49,2,FALSE),"")=0,"",(IFERROR(VLOOKUP(BV$3&amp;BV47,都馬連編集用!$B$13:$C$49,2,FALSE),"")))</f>
        <v/>
      </c>
      <c r="BX47" s="53"/>
      <c r="BY47" s="139" t="str">
        <f>IF(IFERROR(VLOOKUP(BX$3&amp;BX47,都馬連編集用!$B$13:$C$49,2,FALSE),"")=0,"",(IFERROR(VLOOKUP(BX$3&amp;BX47,都馬連編集用!$B$13:$C$49,2,FALSE),"")))</f>
        <v/>
      </c>
      <c r="BZ47" s="53"/>
      <c r="CA47" s="139" t="str">
        <f>IF(IFERROR(VLOOKUP(BZ$3&amp;BZ47,都馬連編集用!$B$13:$C$49,2,FALSE),"")=0,"",(IFERROR(VLOOKUP(BZ$3&amp;BZ47,都馬連編集用!$B$13:$C$49,2,FALSE),"")))</f>
        <v/>
      </c>
      <c r="CB47" s="53"/>
      <c r="CC47" s="139" t="str">
        <f>IF(IFERROR(VLOOKUP(CB$3&amp;CB47,都馬連編集用!$B$13:$C$49,2,FALSE),"")=0,"",(IFERROR(VLOOKUP(CB$3&amp;CB47,都馬連編集用!$B$13:$C$49,2,FALSE),"")))</f>
        <v/>
      </c>
      <c r="CD47" s="53"/>
      <c r="CE47" s="139" t="str">
        <f>IF(IFERROR(VLOOKUP(CD$3&amp;CD47,都馬連編集用!$B$13:$C$49,2,FALSE),"")=0,"",(IFERROR(VLOOKUP(CD$3&amp;CD47,都馬連編集用!$B$13:$C$49,2,FALSE),"")))</f>
        <v/>
      </c>
      <c r="CF47" s="53"/>
      <c r="CG47" s="139" t="str">
        <f>IF(IFERROR(VLOOKUP(CF$3&amp;CF47,都馬連編集用!$B$13:$C$49,2,FALSE),"")=0,"",(IFERROR(VLOOKUP(CF$3&amp;CF47,都馬連編集用!$B$13:$C$49,2,FALSE),"")))</f>
        <v/>
      </c>
      <c r="CH47" s="53"/>
      <c r="CI47" s="139" t="str">
        <f>IF(IFERROR(VLOOKUP(CH$3&amp;CH47,都馬連編集用!$B$13:$C$49,2,FALSE),"")=0,"",(IFERROR(VLOOKUP(CH$3&amp;CH47,都馬連編集用!$B$13:$C$49,2,FALSE),"")))</f>
        <v/>
      </c>
      <c r="CJ47" s="53"/>
      <c r="CK47" s="139" t="str">
        <f>IF(IFERROR(VLOOKUP(CJ$3&amp;CJ47,都馬連編集用!$B$13:$C$49,2,FALSE),"")=0,"",(IFERROR(VLOOKUP(CJ$3&amp;CJ47,都馬連編集用!$B$13:$C$49,2,FALSE),"")))</f>
        <v/>
      </c>
      <c r="CL47" s="53"/>
      <c r="CM47" s="139" t="str">
        <f>IF(IFERROR(VLOOKUP(CL$3&amp;CL47,都馬連編集用!$B$13:$C$49,2,FALSE),"")=0,"",(IFERROR(VLOOKUP(CL$3&amp;CL47,都馬連編集用!$B$13:$C$49,2,FALSE),"")))</f>
        <v/>
      </c>
      <c r="CN47" s="53"/>
      <c r="CO47" s="139" t="str">
        <f>IF(IFERROR(VLOOKUP(CN$3&amp;CN47,都馬連編集用!$B$13:$C$49,2,FALSE),"")=0,"",(IFERROR(VLOOKUP(CN$3&amp;CN47,都馬連編集用!$B$13:$C$49,2,FALSE),"")))</f>
        <v/>
      </c>
      <c r="CP47" s="53"/>
      <c r="CQ47" s="139" t="str">
        <f>IF(IFERROR(VLOOKUP(CP$3&amp;CP47,都馬連編集用!$B$13:$C$49,2,FALSE),"")=0,"",(IFERROR(VLOOKUP(CP$3&amp;CP47,都馬連編集用!$B$13:$C$49,2,FALSE),"")))</f>
        <v/>
      </c>
      <c r="CR47" s="53"/>
      <c r="CS47" s="139" t="str">
        <f>IF(IFERROR(VLOOKUP(CR$3&amp;CR47,都馬連編集用!$B$13:$C$49,2,FALSE),"")=0,"",(IFERROR(VLOOKUP(CR$3&amp;CR47,都馬連編集用!$B$13:$C$49,2,FALSE),"")))</f>
        <v/>
      </c>
      <c r="CT47" s="53"/>
      <c r="CU47" s="139" t="str">
        <f>IF(IFERROR(VLOOKUP(CT$3&amp;CT47,都馬連編集用!$B$13:$C$49,2,FALSE),"")=0,"",(IFERROR(VLOOKUP(CT$3&amp;CT47,都馬連編集用!$B$13:$C$49,2,FALSE),"")))</f>
        <v/>
      </c>
      <c r="CV47" s="53"/>
      <c r="CW47" s="139" t="str">
        <f>IF(IFERROR(VLOOKUP(CV$3&amp;CV47,都馬連編集用!$B$13:$C$49,2,FALSE),"")=0,"",(IFERROR(VLOOKUP(CV$3&amp;CV47,都馬連編集用!$B$13:$C$49,2,FALSE),"")))</f>
        <v/>
      </c>
      <c r="CX47" s="53"/>
      <c r="CY47" s="139" t="str">
        <f>IF(IFERROR(VLOOKUP(CX$3&amp;CX47,都馬連編集用!$B$13:$C$49,2,FALSE),"")=0,"",(IFERROR(VLOOKUP(CX$3&amp;CX47,都馬連編集用!$B$13:$C$49,2,FALSE),"")))</f>
        <v/>
      </c>
      <c r="CZ47" s="53"/>
      <c r="DA47" s="139" t="str">
        <f>IF(IFERROR(VLOOKUP(CZ$3&amp;CZ47,都馬連編集用!$B$13:$C$49,2,FALSE),"")=0,"",(IFERROR(VLOOKUP(CZ$3&amp;CZ47,都馬連編集用!$B$13:$C$49,2,FALSE),"")))</f>
        <v/>
      </c>
      <c r="DB47" s="53"/>
      <c r="DC47" s="139" t="str">
        <f>IF(IFERROR(VLOOKUP(DB$3&amp;DB47,都馬連編集用!$B$13:$C$49,2,FALSE),"")=0,"",(IFERROR(VLOOKUP(DB$3&amp;DB47,都馬連編集用!$B$13:$C$49,2,FALSE),"")))</f>
        <v/>
      </c>
      <c r="DD47" s="53"/>
      <c r="DE47" s="139" t="str">
        <f>IF(IFERROR(VLOOKUP(DD$3&amp;DD47,都馬連編集用!$B$13:$C$49,2,FALSE),"")=0,"",(IFERROR(VLOOKUP(DD$3&amp;DD47,都馬連編集用!$B$13:$C$49,2,FALSE),"")))</f>
        <v/>
      </c>
      <c r="DF47" s="53"/>
      <c r="DG47" s="139" t="str">
        <f>IF(IFERROR(VLOOKUP(DF$3&amp;DF47,都馬連編集用!$B$13:$C$49,2,FALSE),"")=0,"",(IFERROR(VLOOKUP(DF$3&amp;DF47,都馬連編集用!$B$13:$C$49,2,FALSE),"")))</f>
        <v/>
      </c>
      <c r="DH47" s="53"/>
      <c r="DI47" s="139" t="str">
        <f>IF(IFERROR(VLOOKUP(DH$3&amp;DH47,都馬連編集用!$B$13:$C$49,2,FALSE),"")=0,"",(IFERROR(VLOOKUP(DH$3&amp;DH47,都馬連編集用!$B$13:$C$49,2,FALSE),"")))</f>
        <v/>
      </c>
      <c r="DJ47" s="53"/>
      <c r="DK47" s="139" t="str">
        <f>IF(IFERROR(VLOOKUP(DJ$3&amp;DJ47,都馬連編集用!$B$13:$C$49,2,FALSE),"")=0,"",(IFERROR(VLOOKUP(DJ$3&amp;DJ47,都馬連編集用!$B$13:$C$49,2,FALSE),"")))</f>
        <v/>
      </c>
      <c r="DL47" s="53"/>
      <c r="DM47" s="139" t="str">
        <f>IF(IFERROR(VLOOKUP(DL$3&amp;DL47,都馬連編集用!$B$13:$C$49,2,FALSE),"")=0,"",(IFERROR(VLOOKUP(DL$3&amp;DL47,都馬連編集用!$B$13:$C$49,2,FALSE),"")))</f>
        <v/>
      </c>
      <c r="DN47" s="53"/>
      <c r="DO47" s="139" t="str">
        <f>IF(IFERROR(VLOOKUP(DN$3&amp;DN47,都馬連編集用!$B$13:$C$49,2,FALSE),"")=0,"",(IFERROR(VLOOKUP(DN$3&amp;DN47,都馬連編集用!$B$13:$C$49,2,FALSE),"")))</f>
        <v/>
      </c>
      <c r="DP47" s="53"/>
    </row>
    <row r="48" spans="1:120" ht="30.6" customHeight="1" x14ac:dyDescent="0.2">
      <c r="A48" s="34">
        <v>44</v>
      </c>
      <c r="D48" s="34">
        <f t="shared" si="53"/>
        <v>0</v>
      </c>
      <c r="F48" s="121"/>
      <c r="G48" s="141" t="str">
        <f>IFERROR(VLOOKUP(F48,'申込書2（馬匹・選手）'!$B$5:$D$54,3,FALSE),"")</f>
        <v/>
      </c>
      <c r="H48" s="121"/>
      <c r="I48" s="140" t="str">
        <f>IFERROR(VLOOKUP(H48,'申込書2（馬匹・選手）'!$F$5:$H$54,3,FALSE),"")</f>
        <v/>
      </c>
      <c r="J48" s="102" t="str">
        <f t="shared" si="54"/>
        <v/>
      </c>
      <c r="K48" s="107"/>
      <c r="L48" s="53"/>
      <c r="M48" s="139" t="str">
        <f>IF(IFERROR(VLOOKUP(L$3&amp;L48,都馬連編集用!$B$13:$C$49,2,FALSE),"")=0,"",(IFERROR(VLOOKUP(L$3&amp;L48,都馬連編集用!$B$13:$C$49,2,FALSE),"")))</f>
        <v/>
      </c>
      <c r="N48" s="53"/>
      <c r="O48" s="139" t="str">
        <f>IF(IFERROR(VLOOKUP(N$3&amp;N48,都馬連編集用!$B$13:$C$49,2,FALSE),"")=0,"",(IFERROR(VLOOKUP(N$3&amp;N48,都馬連編集用!$B$13:$C$49,2,FALSE),"")))</f>
        <v/>
      </c>
      <c r="P48" s="53"/>
      <c r="Q48" s="139" t="str">
        <f>IF(IFERROR(VLOOKUP(P$3&amp;P48,都馬連編集用!$B$13:$C$49,2,FALSE),"")=0,"",(IFERROR(VLOOKUP(P$3&amp;P48,都馬連編集用!$B$13:$C$49,2,FALSE),"")))</f>
        <v/>
      </c>
      <c r="R48" s="53"/>
      <c r="S48" s="139" t="str">
        <f>IF(IFERROR(VLOOKUP(R$3&amp;R48,都馬連編集用!$B$13:$C$49,2,FALSE),"")=0,"",(IFERROR(VLOOKUP(R$3&amp;R48,都馬連編集用!$B$13:$C$49,2,FALSE),"")))</f>
        <v/>
      </c>
      <c r="T48" s="53"/>
      <c r="U48" s="139" t="str">
        <f>IF(IFERROR(VLOOKUP(T$3&amp;T48,都馬連編集用!$B$13:$C$49,2,FALSE),"")=0,"",(IFERROR(VLOOKUP(T$3&amp;T48,都馬連編集用!$B$13:$C$49,2,FALSE),"")))</f>
        <v/>
      </c>
      <c r="V48" s="53"/>
      <c r="W48" s="139" t="str">
        <f>IF(IFERROR(VLOOKUP(V$3&amp;V48,都馬連編集用!$B$13:$C$49,2,FALSE),"")=0,"",(IFERROR(VLOOKUP(V$3&amp;V48,都馬連編集用!$B$13:$C$49,2,FALSE),"")))</f>
        <v/>
      </c>
      <c r="X48" s="53"/>
      <c r="Y48" s="139" t="str">
        <f>IF(IFERROR(VLOOKUP(X$3&amp;X48,都馬連編集用!$B$13:$C$49,2,FALSE),"")=0,"",(IFERROR(VLOOKUP(X$3&amp;X48,都馬連編集用!$B$13:$C$49,2,FALSE),"")))</f>
        <v/>
      </c>
      <c r="Z48" s="53"/>
      <c r="AA48" s="139" t="str">
        <f>IF(IFERROR(VLOOKUP(Z$3&amp;Z48,都馬連編集用!$B$13:$C$49,2,FALSE),"")=0,"",(IFERROR(VLOOKUP(Z$3&amp;Z48,都馬連編集用!$B$13:$C$49,2,FALSE),"")))</f>
        <v/>
      </c>
      <c r="AB48" s="53"/>
      <c r="AC48" s="139" t="str">
        <f>IF(IFERROR(VLOOKUP(AB$3&amp;AB48,都馬連編集用!$B$13:$C$49,2,FALSE),"")=0,"",(IFERROR(VLOOKUP(AB$3&amp;AB48,都馬連編集用!$B$13:$C$49,2,FALSE),"")))</f>
        <v/>
      </c>
      <c r="AD48" s="53"/>
      <c r="AE48" s="139" t="str">
        <f>IF(IFERROR(VLOOKUP(AD$3&amp;AD48,都馬連編集用!$B$13:$C$49,2,FALSE),"")=0,"",(IFERROR(VLOOKUP(AD$3&amp;AD48,都馬連編集用!$B$13:$C$49,2,FALSE),"")))</f>
        <v/>
      </c>
      <c r="AF48" s="53"/>
      <c r="AG48" s="139" t="str">
        <f>IF(IFERROR(VLOOKUP(AF$3&amp;AF48,都馬連編集用!$B$13:$C$49,2,FALSE),"")=0,"",(IFERROR(VLOOKUP(AF$3&amp;AF48,都馬連編集用!$B$13:$C$49,2,FALSE),"")))</f>
        <v/>
      </c>
      <c r="AH48" s="53"/>
      <c r="AI48" s="139" t="str">
        <f>IF(IFERROR(VLOOKUP(AH$3&amp;AH48,都馬連編集用!$B$13:$C$49,2,FALSE),"")=0,"",(IFERROR(VLOOKUP(AH$3&amp;AH48,都馬連編集用!$B$13:$C$49,2,FALSE),"")))</f>
        <v/>
      </c>
      <c r="AJ48" s="53"/>
      <c r="AK48" s="139" t="str">
        <f>IF(IFERROR(VLOOKUP(AJ$3&amp;AJ48,都馬連編集用!$B$13:$C$49,2,FALSE),"")=0,"",(IFERROR(VLOOKUP(AJ$3&amp;AJ48,都馬連編集用!$B$13:$C$49,2,FALSE),"")))</f>
        <v/>
      </c>
      <c r="AL48" s="53"/>
      <c r="AM48" s="139" t="str">
        <f>IF(IFERROR(VLOOKUP(AL$3&amp;AL48,都馬連編集用!$B$13:$C$49,2,FALSE),"")=0,"",(IFERROR(VLOOKUP(AL$3&amp;AL48,都馬連編集用!$B$13:$C$49,2,FALSE),"")))</f>
        <v/>
      </c>
      <c r="AN48" s="53"/>
      <c r="AO48" s="139" t="str">
        <f>IF(IFERROR(VLOOKUP(AN$3&amp;AN48,都馬連編集用!$B$13:$C$49,2,FALSE),"")=0,"",(IFERROR(VLOOKUP(AN$3&amp;AN48,都馬連編集用!$B$13:$C$49,2,FALSE),"")))</f>
        <v/>
      </c>
      <c r="AP48" s="53"/>
      <c r="AQ48" s="139" t="str">
        <f>IF(IFERROR(VLOOKUP(AP$3&amp;AP48,都馬連編集用!$B$13:$C$49,2,FALSE),"")=0,"",(IFERROR(VLOOKUP(AP$3&amp;AP48,都馬連編集用!$B$13:$C$49,2,FALSE),"")))</f>
        <v/>
      </c>
      <c r="AR48" s="53"/>
      <c r="AS48" s="139" t="str">
        <f>IF(IFERROR(VLOOKUP(AR$3&amp;AR48,都馬連編集用!$B$13:$C$49,2,FALSE),"")=0,"",(IFERROR(VLOOKUP(AR$3&amp;AR48,都馬連編集用!$B$13:$C$49,2,FALSE),"")))</f>
        <v/>
      </c>
      <c r="AT48" s="53"/>
      <c r="AU48" s="139" t="str">
        <f>IF(IFERROR(VLOOKUP(AT$3&amp;AT48,都馬連編集用!$B$13:$C$49,2,FALSE),"")=0,"",(IFERROR(VLOOKUP(AT$3&amp;AT48,都馬連編集用!$B$13:$C$49,2,FALSE),"")))</f>
        <v/>
      </c>
      <c r="AV48" s="53"/>
      <c r="AW48" s="139" t="str">
        <f>IF(IFERROR(VLOOKUP(AV$3&amp;AV48,都馬連編集用!$B$13:$C$49,2,FALSE),"")=0,"",(IFERROR(VLOOKUP(AV$3&amp;AV48,都馬連編集用!$B$13:$C$49,2,FALSE),"")))</f>
        <v/>
      </c>
      <c r="AX48" s="53"/>
      <c r="AY48" s="139" t="str">
        <f>IF(IFERROR(VLOOKUP(AX$3&amp;AX48,都馬連編集用!$B$13:$C$49,2,FALSE),"")=0,"",(IFERROR(VLOOKUP(AX$3&amp;AX48,都馬連編集用!$B$13:$C$49,2,FALSE),"")))</f>
        <v/>
      </c>
      <c r="AZ48" s="53"/>
      <c r="BA48" s="139" t="str">
        <f>IF(IFERROR(VLOOKUP(AZ$3&amp;AZ48,都馬連編集用!$B$13:$C$49,2,FALSE),"")=0,"",(IFERROR(VLOOKUP(AZ$3&amp;AZ48,都馬連編集用!$B$13:$C$49,2,FALSE),"")))</f>
        <v/>
      </c>
      <c r="BB48" s="53"/>
      <c r="BC48" s="139" t="str">
        <f>IF(IFERROR(VLOOKUP(BB$3&amp;BB48,都馬連編集用!$B$13:$C$49,2,FALSE),"")=0,"",(IFERROR(VLOOKUP(BB$3&amp;BB48,都馬連編集用!$B$13:$C$49,2,FALSE),"")))</f>
        <v/>
      </c>
      <c r="BD48" s="53"/>
      <c r="BE48" s="139" t="str">
        <f>IF(IFERROR(VLOOKUP(BD$3&amp;BD48,都馬連編集用!$B$13:$C$49,2,FALSE),"")=0,"",(IFERROR(VLOOKUP(BD$3&amp;BD48,都馬連編集用!$B$13:$C$49,2,FALSE),"")))</f>
        <v/>
      </c>
      <c r="BF48" s="53"/>
      <c r="BG48" s="139" t="str">
        <f>IF(IFERROR(VLOOKUP(BF$3&amp;BF48,都馬連編集用!$B$13:$C$49,2,FALSE),"")=0,"",(IFERROR(VLOOKUP(BF$3&amp;BF48,都馬連編集用!$B$13:$C$49,2,FALSE),"")))</f>
        <v/>
      </c>
      <c r="BH48" s="53"/>
      <c r="BI48" s="139" t="str">
        <f>IF(IFERROR(VLOOKUP(BH$3&amp;BH48,都馬連編集用!$B$13:$C$49,2,FALSE),"")=0,"",(IFERROR(VLOOKUP(BH$3&amp;BH48,都馬連編集用!$B$13:$C$49,2,FALSE),"")))</f>
        <v/>
      </c>
      <c r="BJ48" s="53"/>
      <c r="BK48" s="139" t="str">
        <f>IF(IFERROR(VLOOKUP(BJ$3&amp;BJ48,都馬連編集用!$B$13:$C$49,2,FALSE),"")=0,"",(IFERROR(VLOOKUP(BJ$3&amp;BJ48,都馬連編集用!$B$13:$C$49,2,FALSE),"")))</f>
        <v/>
      </c>
      <c r="BL48" s="53"/>
      <c r="BM48" s="139" t="str">
        <f>IF(IFERROR(VLOOKUP(BL$3&amp;BL48,都馬連編集用!$B$13:$C$49,2,FALSE),"")=0,"",(IFERROR(VLOOKUP(BL$3&amp;BL48,都馬連編集用!$B$13:$C$49,2,FALSE),"")))</f>
        <v/>
      </c>
      <c r="BN48" s="53"/>
      <c r="BO48" s="139" t="str">
        <f>IF(IFERROR(VLOOKUP(BN$3&amp;BN48,都馬連編集用!$B$13:$C$49,2,FALSE),"")=0,"",(IFERROR(VLOOKUP(BN$3&amp;BN48,都馬連編集用!$B$13:$C$49,2,FALSE),"")))</f>
        <v/>
      </c>
      <c r="BP48" s="53"/>
      <c r="BQ48" s="139" t="str">
        <f>IF(IFERROR(VLOOKUP(BP$3&amp;BP48,都馬連編集用!$B$13:$C$49,2,FALSE),"")=0,"",(IFERROR(VLOOKUP(BP$3&amp;BP48,都馬連編集用!$B$13:$C$49,2,FALSE),"")))</f>
        <v/>
      </c>
      <c r="BR48" s="53"/>
      <c r="BS48" s="139" t="str">
        <f>IF(IFERROR(VLOOKUP(BR$3&amp;BR48,都馬連編集用!$B$13:$C$49,2,FALSE),"")=0,"",(IFERROR(VLOOKUP(BR$3&amp;BR48,都馬連編集用!$B$13:$C$49,2,FALSE),"")))</f>
        <v/>
      </c>
      <c r="BT48" s="53"/>
      <c r="BU48" s="139" t="str">
        <f>IF(IFERROR(VLOOKUP(BT$3&amp;BT48,都馬連編集用!$B$13:$C$49,2,FALSE),"")=0,"",(IFERROR(VLOOKUP(BT$3&amp;BT48,都馬連編集用!$B$13:$C$49,2,FALSE),"")))</f>
        <v/>
      </c>
      <c r="BV48" s="53"/>
      <c r="BW48" s="139" t="str">
        <f>IF(IFERROR(VLOOKUP(BV$3&amp;BV48,都馬連編集用!$B$13:$C$49,2,FALSE),"")=0,"",(IFERROR(VLOOKUP(BV$3&amp;BV48,都馬連編集用!$B$13:$C$49,2,FALSE),"")))</f>
        <v/>
      </c>
      <c r="BX48" s="53"/>
      <c r="BY48" s="139" t="str">
        <f>IF(IFERROR(VLOOKUP(BX$3&amp;BX48,都馬連編集用!$B$13:$C$49,2,FALSE),"")=0,"",(IFERROR(VLOOKUP(BX$3&amp;BX48,都馬連編集用!$B$13:$C$49,2,FALSE),"")))</f>
        <v/>
      </c>
      <c r="BZ48" s="53"/>
      <c r="CA48" s="139" t="str">
        <f>IF(IFERROR(VLOOKUP(BZ$3&amp;BZ48,都馬連編集用!$B$13:$C$49,2,FALSE),"")=0,"",(IFERROR(VLOOKUP(BZ$3&amp;BZ48,都馬連編集用!$B$13:$C$49,2,FALSE),"")))</f>
        <v/>
      </c>
      <c r="CB48" s="53"/>
      <c r="CC48" s="139" t="str">
        <f>IF(IFERROR(VLOOKUP(CB$3&amp;CB48,都馬連編集用!$B$13:$C$49,2,FALSE),"")=0,"",(IFERROR(VLOOKUP(CB$3&amp;CB48,都馬連編集用!$B$13:$C$49,2,FALSE),"")))</f>
        <v/>
      </c>
      <c r="CD48" s="53"/>
      <c r="CE48" s="139" t="str">
        <f>IF(IFERROR(VLOOKUP(CD$3&amp;CD48,都馬連編集用!$B$13:$C$49,2,FALSE),"")=0,"",(IFERROR(VLOOKUP(CD$3&amp;CD48,都馬連編集用!$B$13:$C$49,2,FALSE),"")))</f>
        <v/>
      </c>
      <c r="CF48" s="53"/>
      <c r="CG48" s="139" t="str">
        <f>IF(IFERROR(VLOOKUP(CF$3&amp;CF48,都馬連編集用!$B$13:$C$49,2,FALSE),"")=0,"",(IFERROR(VLOOKUP(CF$3&amp;CF48,都馬連編集用!$B$13:$C$49,2,FALSE),"")))</f>
        <v/>
      </c>
      <c r="CH48" s="53"/>
      <c r="CI48" s="139" t="str">
        <f>IF(IFERROR(VLOOKUP(CH$3&amp;CH48,都馬連編集用!$B$13:$C$49,2,FALSE),"")=0,"",(IFERROR(VLOOKUP(CH$3&amp;CH48,都馬連編集用!$B$13:$C$49,2,FALSE),"")))</f>
        <v/>
      </c>
      <c r="CJ48" s="53"/>
      <c r="CK48" s="139" t="str">
        <f>IF(IFERROR(VLOOKUP(CJ$3&amp;CJ48,都馬連編集用!$B$13:$C$49,2,FALSE),"")=0,"",(IFERROR(VLOOKUP(CJ$3&amp;CJ48,都馬連編集用!$B$13:$C$49,2,FALSE),"")))</f>
        <v/>
      </c>
      <c r="CL48" s="53"/>
      <c r="CM48" s="139" t="str">
        <f>IF(IFERROR(VLOOKUP(CL$3&amp;CL48,都馬連編集用!$B$13:$C$49,2,FALSE),"")=0,"",(IFERROR(VLOOKUP(CL$3&amp;CL48,都馬連編集用!$B$13:$C$49,2,FALSE),"")))</f>
        <v/>
      </c>
      <c r="CN48" s="53"/>
      <c r="CO48" s="139" t="str">
        <f>IF(IFERROR(VLOOKUP(CN$3&amp;CN48,都馬連編集用!$B$13:$C$49,2,FALSE),"")=0,"",(IFERROR(VLOOKUP(CN$3&amp;CN48,都馬連編集用!$B$13:$C$49,2,FALSE),"")))</f>
        <v/>
      </c>
      <c r="CP48" s="53"/>
      <c r="CQ48" s="139" t="str">
        <f>IF(IFERROR(VLOOKUP(CP$3&amp;CP48,都馬連編集用!$B$13:$C$49,2,FALSE),"")=0,"",(IFERROR(VLOOKUP(CP$3&amp;CP48,都馬連編集用!$B$13:$C$49,2,FALSE),"")))</f>
        <v/>
      </c>
      <c r="CR48" s="53"/>
      <c r="CS48" s="139" t="str">
        <f>IF(IFERROR(VLOOKUP(CR$3&amp;CR48,都馬連編集用!$B$13:$C$49,2,FALSE),"")=0,"",(IFERROR(VLOOKUP(CR$3&amp;CR48,都馬連編集用!$B$13:$C$49,2,FALSE),"")))</f>
        <v/>
      </c>
      <c r="CT48" s="53"/>
      <c r="CU48" s="139" t="str">
        <f>IF(IFERROR(VLOOKUP(CT$3&amp;CT48,都馬連編集用!$B$13:$C$49,2,FALSE),"")=0,"",(IFERROR(VLOOKUP(CT$3&amp;CT48,都馬連編集用!$B$13:$C$49,2,FALSE),"")))</f>
        <v/>
      </c>
      <c r="CV48" s="53"/>
      <c r="CW48" s="139" t="str">
        <f>IF(IFERROR(VLOOKUP(CV$3&amp;CV48,都馬連編集用!$B$13:$C$49,2,FALSE),"")=0,"",(IFERROR(VLOOKUP(CV$3&amp;CV48,都馬連編集用!$B$13:$C$49,2,FALSE),"")))</f>
        <v/>
      </c>
      <c r="CX48" s="53"/>
      <c r="CY48" s="139" t="str">
        <f>IF(IFERROR(VLOOKUP(CX$3&amp;CX48,都馬連編集用!$B$13:$C$49,2,FALSE),"")=0,"",(IFERROR(VLOOKUP(CX$3&amp;CX48,都馬連編集用!$B$13:$C$49,2,FALSE),"")))</f>
        <v/>
      </c>
      <c r="CZ48" s="53"/>
      <c r="DA48" s="139" t="str">
        <f>IF(IFERROR(VLOOKUP(CZ$3&amp;CZ48,都馬連編集用!$B$13:$C$49,2,FALSE),"")=0,"",(IFERROR(VLOOKUP(CZ$3&amp;CZ48,都馬連編集用!$B$13:$C$49,2,FALSE),"")))</f>
        <v/>
      </c>
      <c r="DB48" s="53"/>
      <c r="DC48" s="139" t="str">
        <f>IF(IFERROR(VLOOKUP(DB$3&amp;DB48,都馬連編集用!$B$13:$C$49,2,FALSE),"")=0,"",(IFERROR(VLOOKUP(DB$3&amp;DB48,都馬連編集用!$B$13:$C$49,2,FALSE),"")))</f>
        <v/>
      </c>
      <c r="DD48" s="53"/>
      <c r="DE48" s="139" t="str">
        <f>IF(IFERROR(VLOOKUP(DD$3&amp;DD48,都馬連編集用!$B$13:$C$49,2,FALSE),"")=0,"",(IFERROR(VLOOKUP(DD$3&amp;DD48,都馬連編集用!$B$13:$C$49,2,FALSE),"")))</f>
        <v/>
      </c>
      <c r="DF48" s="53"/>
      <c r="DG48" s="139" t="str">
        <f>IF(IFERROR(VLOOKUP(DF$3&amp;DF48,都馬連編集用!$B$13:$C$49,2,FALSE),"")=0,"",(IFERROR(VLOOKUP(DF$3&amp;DF48,都馬連編集用!$B$13:$C$49,2,FALSE),"")))</f>
        <v/>
      </c>
      <c r="DH48" s="53"/>
      <c r="DI48" s="139" t="str">
        <f>IF(IFERROR(VLOOKUP(DH$3&amp;DH48,都馬連編集用!$B$13:$C$49,2,FALSE),"")=0,"",(IFERROR(VLOOKUP(DH$3&amp;DH48,都馬連編集用!$B$13:$C$49,2,FALSE),"")))</f>
        <v/>
      </c>
      <c r="DJ48" s="53"/>
      <c r="DK48" s="139" t="str">
        <f>IF(IFERROR(VLOOKUP(DJ$3&amp;DJ48,都馬連編集用!$B$13:$C$49,2,FALSE),"")=0,"",(IFERROR(VLOOKUP(DJ$3&amp;DJ48,都馬連編集用!$B$13:$C$49,2,FALSE),"")))</f>
        <v/>
      </c>
      <c r="DL48" s="53"/>
      <c r="DM48" s="139" t="str">
        <f>IF(IFERROR(VLOOKUP(DL$3&amp;DL48,都馬連編集用!$B$13:$C$49,2,FALSE),"")=0,"",(IFERROR(VLOOKUP(DL$3&amp;DL48,都馬連編集用!$B$13:$C$49,2,FALSE),"")))</f>
        <v/>
      </c>
      <c r="DN48" s="53"/>
      <c r="DO48" s="139" t="str">
        <f>IF(IFERROR(VLOOKUP(DN$3&amp;DN48,都馬連編集用!$B$13:$C$49,2,FALSE),"")=0,"",(IFERROR(VLOOKUP(DN$3&amp;DN48,都馬連編集用!$B$13:$C$49,2,FALSE),"")))</f>
        <v/>
      </c>
      <c r="DP48" s="53"/>
    </row>
    <row r="49" spans="1:120" ht="30.6" customHeight="1" x14ac:dyDescent="0.2">
      <c r="A49" s="34">
        <v>45</v>
      </c>
      <c r="D49" s="34">
        <f t="shared" si="53"/>
        <v>0</v>
      </c>
      <c r="F49" s="121"/>
      <c r="G49" s="141" t="str">
        <f>IFERROR(VLOOKUP(F49,'申込書2（馬匹・選手）'!$B$5:$D$54,3,FALSE),"")</f>
        <v/>
      </c>
      <c r="H49" s="121"/>
      <c r="I49" s="140" t="str">
        <f>IFERROR(VLOOKUP(H49,'申込書2（馬匹・選手）'!$F$5:$H$54,3,FALSE),"")</f>
        <v/>
      </c>
      <c r="J49" s="102" t="str">
        <f t="shared" si="54"/>
        <v/>
      </c>
      <c r="K49" s="107"/>
      <c r="L49" s="53"/>
      <c r="M49" s="139" t="str">
        <f>IF(IFERROR(VLOOKUP(L$3&amp;L49,都馬連編集用!$B$13:$C$49,2,FALSE),"")=0,"",(IFERROR(VLOOKUP(L$3&amp;L49,都馬連編集用!$B$13:$C$49,2,FALSE),"")))</f>
        <v/>
      </c>
      <c r="N49" s="53"/>
      <c r="O49" s="139" t="str">
        <f>IF(IFERROR(VLOOKUP(N$3&amp;N49,都馬連編集用!$B$13:$C$49,2,FALSE),"")=0,"",(IFERROR(VLOOKUP(N$3&amp;N49,都馬連編集用!$B$13:$C$49,2,FALSE),"")))</f>
        <v/>
      </c>
      <c r="P49" s="53"/>
      <c r="Q49" s="139" t="str">
        <f>IF(IFERROR(VLOOKUP(P$3&amp;P49,都馬連編集用!$B$13:$C$49,2,FALSE),"")=0,"",(IFERROR(VLOOKUP(P$3&amp;P49,都馬連編集用!$B$13:$C$49,2,FALSE),"")))</f>
        <v/>
      </c>
      <c r="R49" s="53"/>
      <c r="S49" s="139" t="str">
        <f>IF(IFERROR(VLOOKUP(R$3&amp;R49,都馬連編集用!$B$13:$C$49,2,FALSE),"")=0,"",(IFERROR(VLOOKUP(R$3&amp;R49,都馬連編集用!$B$13:$C$49,2,FALSE),"")))</f>
        <v/>
      </c>
      <c r="T49" s="53"/>
      <c r="U49" s="139" t="str">
        <f>IF(IFERROR(VLOOKUP(T$3&amp;T49,都馬連編集用!$B$13:$C$49,2,FALSE),"")=0,"",(IFERROR(VLOOKUP(T$3&amp;T49,都馬連編集用!$B$13:$C$49,2,FALSE),"")))</f>
        <v/>
      </c>
      <c r="V49" s="53"/>
      <c r="W49" s="139" t="str">
        <f>IF(IFERROR(VLOOKUP(V$3&amp;V49,都馬連編集用!$B$13:$C$49,2,FALSE),"")=0,"",(IFERROR(VLOOKUP(V$3&amp;V49,都馬連編集用!$B$13:$C$49,2,FALSE),"")))</f>
        <v/>
      </c>
      <c r="X49" s="53"/>
      <c r="Y49" s="139" t="str">
        <f>IF(IFERROR(VLOOKUP(X$3&amp;X49,都馬連編集用!$B$13:$C$49,2,FALSE),"")=0,"",(IFERROR(VLOOKUP(X$3&amp;X49,都馬連編集用!$B$13:$C$49,2,FALSE),"")))</f>
        <v/>
      </c>
      <c r="Z49" s="53"/>
      <c r="AA49" s="139" t="str">
        <f>IF(IFERROR(VLOOKUP(Z$3&amp;Z49,都馬連編集用!$B$13:$C$49,2,FALSE),"")=0,"",(IFERROR(VLOOKUP(Z$3&amp;Z49,都馬連編集用!$B$13:$C$49,2,FALSE),"")))</f>
        <v/>
      </c>
      <c r="AB49" s="53"/>
      <c r="AC49" s="139" t="str">
        <f>IF(IFERROR(VLOOKUP(AB$3&amp;AB49,都馬連編集用!$B$13:$C$49,2,FALSE),"")=0,"",(IFERROR(VLOOKUP(AB$3&amp;AB49,都馬連編集用!$B$13:$C$49,2,FALSE),"")))</f>
        <v/>
      </c>
      <c r="AD49" s="53"/>
      <c r="AE49" s="139" t="str">
        <f>IF(IFERROR(VLOOKUP(AD$3&amp;AD49,都馬連編集用!$B$13:$C$49,2,FALSE),"")=0,"",(IFERROR(VLOOKUP(AD$3&amp;AD49,都馬連編集用!$B$13:$C$49,2,FALSE),"")))</f>
        <v/>
      </c>
      <c r="AF49" s="53"/>
      <c r="AG49" s="139" t="str">
        <f>IF(IFERROR(VLOOKUP(AF$3&amp;AF49,都馬連編集用!$B$13:$C$49,2,FALSE),"")=0,"",(IFERROR(VLOOKUP(AF$3&amp;AF49,都馬連編集用!$B$13:$C$49,2,FALSE),"")))</f>
        <v/>
      </c>
      <c r="AH49" s="53"/>
      <c r="AI49" s="139" t="str">
        <f>IF(IFERROR(VLOOKUP(AH$3&amp;AH49,都馬連編集用!$B$13:$C$49,2,FALSE),"")=0,"",(IFERROR(VLOOKUP(AH$3&amp;AH49,都馬連編集用!$B$13:$C$49,2,FALSE),"")))</f>
        <v/>
      </c>
      <c r="AJ49" s="53"/>
      <c r="AK49" s="139" t="str">
        <f>IF(IFERROR(VLOOKUP(AJ$3&amp;AJ49,都馬連編集用!$B$13:$C$49,2,FALSE),"")=0,"",(IFERROR(VLOOKUP(AJ$3&amp;AJ49,都馬連編集用!$B$13:$C$49,2,FALSE),"")))</f>
        <v/>
      </c>
      <c r="AL49" s="53"/>
      <c r="AM49" s="139" t="str">
        <f>IF(IFERROR(VLOOKUP(AL$3&amp;AL49,都馬連編集用!$B$13:$C$49,2,FALSE),"")=0,"",(IFERROR(VLOOKUP(AL$3&amp;AL49,都馬連編集用!$B$13:$C$49,2,FALSE),"")))</f>
        <v/>
      </c>
      <c r="AN49" s="53"/>
      <c r="AO49" s="139" t="str">
        <f>IF(IFERROR(VLOOKUP(AN$3&amp;AN49,都馬連編集用!$B$13:$C$49,2,FALSE),"")=0,"",(IFERROR(VLOOKUP(AN$3&amp;AN49,都馬連編集用!$B$13:$C$49,2,FALSE),"")))</f>
        <v/>
      </c>
      <c r="AP49" s="53"/>
      <c r="AQ49" s="139" t="str">
        <f>IF(IFERROR(VLOOKUP(AP$3&amp;AP49,都馬連編集用!$B$13:$C$49,2,FALSE),"")=0,"",(IFERROR(VLOOKUP(AP$3&amp;AP49,都馬連編集用!$B$13:$C$49,2,FALSE),"")))</f>
        <v/>
      </c>
      <c r="AR49" s="53"/>
      <c r="AS49" s="139" t="str">
        <f>IF(IFERROR(VLOOKUP(AR$3&amp;AR49,都馬連編集用!$B$13:$C$49,2,FALSE),"")=0,"",(IFERROR(VLOOKUP(AR$3&amp;AR49,都馬連編集用!$B$13:$C$49,2,FALSE),"")))</f>
        <v/>
      </c>
      <c r="AT49" s="53"/>
      <c r="AU49" s="139" t="str">
        <f>IF(IFERROR(VLOOKUP(AT$3&amp;AT49,都馬連編集用!$B$13:$C$49,2,FALSE),"")=0,"",(IFERROR(VLOOKUP(AT$3&amp;AT49,都馬連編集用!$B$13:$C$49,2,FALSE),"")))</f>
        <v/>
      </c>
      <c r="AV49" s="53"/>
      <c r="AW49" s="139" t="str">
        <f>IF(IFERROR(VLOOKUP(AV$3&amp;AV49,都馬連編集用!$B$13:$C$49,2,FALSE),"")=0,"",(IFERROR(VLOOKUP(AV$3&amp;AV49,都馬連編集用!$B$13:$C$49,2,FALSE),"")))</f>
        <v/>
      </c>
      <c r="AX49" s="53"/>
      <c r="AY49" s="139" t="str">
        <f>IF(IFERROR(VLOOKUP(AX$3&amp;AX49,都馬連編集用!$B$13:$C$49,2,FALSE),"")=0,"",(IFERROR(VLOOKUP(AX$3&amp;AX49,都馬連編集用!$B$13:$C$49,2,FALSE),"")))</f>
        <v/>
      </c>
      <c r="AZ49" s="53"/>
      <c r="BA49" s="139" t="str">
        <f>IF(IFERROR(VLOOKUP(AZ$3&amp;AZ49,都馬連編集用!$B$13:$C$49,2,FALSE),"")=0,"",(IFERROR(VLOOKUP(AZ$3&amp;AZ49,都馬連編集用!$B$13:$C$49,2,FALSE),"")))</f>
        <v/>
      </c>
      <c r="BB49" s="53"/>
      <c r="BC49" s="139" t="str">
        <f>IF(IFERROR(VLOOKUP(BB$3&amp;BB49,都馬連編集用!$B$13:$C$49,2,FALSE),"")=0,"",(IFERROR(VLOOKUP(BB$3&amp;BB49,都馬連編集用!$B$13:$C$49,2,FALSE),"")))</f>
        <v/>
      </c>
      <c r="BD49" s="53"/>
      <c r="BE49" s="139" t="str">
        <f>IF(IFERROR(VLOOKUP(BD$3&amp;BD49,都馬連編集用!$B$13:$C$49,2,FALSE),"")=0,"",(IFERROR(VLOOKUP(BD$3&amp;BD49,都馬連編集用!$B$13:$C$49,2,FALSE),"")))</f>
        <v/>
      </c>
      <c r="BF49" s="53"/>
      <c r="BG49" s="139" t="str">
        <f>IF(IFERROR(VLOOKUP(BF$3&amp;BF49,都馬連編集用!$B$13:$C$49,2,FALSE),"")=0,"",(IFERROR(VLOOKUP(BF$3&amp;BF49,都馬連編集用!$B$13:$C$49,2,FALSE),"")))</f>
        <v/>
      </c>
      <c r="BH49" s="53"/>
      <c r="BI49" s="139" t="str">
        <f>IF(IFERROR(VLOOKUP(BH$3&amp;BH49,都馬連編集用!$B$13:$C$49,2,FALSE),"")=0,"",(IFERROR(VLOOKUP(BH$3&amp;BH49,都馬連編集用!$B$13:$C$49,2,FALSE),"")))</f>
        <v/>
      </c>
      <c r="BJ49" s="53"/>
      <c r="BK49" s="139" t="str">
        <f>IF(IFERROR(VLOOKUP(BJ$3&amp;BJ49,都馬連編集用!$B$13:$C$49,2,FALSE),"")=0,"",(IFERROR(VLOOKUP(BJ$3&amp;BJ49,都馬連編集用!$B$13:$C$49,2,FALSE),"")))</f>
        <v/>
      </c>
      <c r="BL49" s="53"/>
      <c r="BM49" s="139" t="str">
        <f>IF(IFERROR(VLOOKUP(BL$3&amp;BL49,都馬連編集用!$B$13:$C$49,2,FALSE),"")=0,"",(IFERROR(VLOOKUP(BL$3&amp;BL49,都馬連編集用!$B$13:$C$49,2,FALSE),"")))</f>
        <v/>
      </c>
      <c r="BN49" s="53"/>
      <c r="BO49" s="139" t="str">
        <f>IF(IFERROR(VLOOKUP(BN$3&amp;BN49,都馬連編集用!$B$13:$C$49,2,FALSE),"")=0,"",(IFERROR(VLOOKUP(BN$3&amp;BN49,都馬連編集用!$B$13:$C$49,2,FALSE),"")))</f>
        <v/>
      </c>
      <c r="BP49" s="53"/>
      <c r="BQ49" s="139" t="str">
        <f>IF(IFERROR(VLOOKUP(BP$3&amp;BP49,都馬連編集用!$B$13:$C$49,2,FALSE),"")=0,"",(IFERROR(VLOOKUP(BP$3&amp;BP49,都馬連編集用!$B$13:$C$49,2,FALSE),"")))</f>
        <v/>
      </c>
      <c r="BR49" s="53"/>
      <c r="BS49" s="139" t="str">
        <f>IF(IFERROR(VLOOKUP(BR$3&amp;BR49,都馬連編集用!$B$13:$C$49,2,FALSE),"")=0,"",(IFERROR(VLOOKUP(BR$3&amp;BR49,都馬連編集用!$B$13:$C$49,2,FALSE),"")))</f>
        <v/>
      </c>
      <c r="BT49" s="53"/>
      <c r="BU49" s="139" t="str">
        <f>IF(IFERROR(VLOOKUP(BT$3&amp;BT49,都馬連編集用!$B$13:$C$49,2,FALSE),"")=0,"",(IFERROR(VLOOKUP(BT$3&amp;BT49,都馬連編集用!$B$13:$C$49,2,FALSE),"")))</f>
        <v/>
      </c>
      <c r="BV49" s="53"/>
      <c r="BW49" s="139" t="str">
        <f>IF(IFERROR(VLOOKUP(BV$3&amp;BV49,都馬連編集用!$B$13:$C$49,2,FALSE),"")=0,"",(IFERROR(VLOOKUP(BV$3&amp;BV49,都馬連編集用!$B$13:$C$49,2,FALSE),"")))</f>
        <v/>
      </c>
      <c r="BX49" s="53"/>
      <c r="BY49" s="139" t="str">
        <f>IF(IFERROR(VLOOKUP(BX$3&amp;BX49,都馬連編集用!$B$13:$C$49,2,FALSE),"")=0,"",(IFERROR(VLOOKUP(BX$3&amp;BX49,都馬連編集用!$B$13:$C$49,2,FALSE),"")))</f>
        <v/>
      </c>
      <c r="BZ49" s="53"/>
      <c r="CA49" s="139" t="str">
        <f>IF(IFERROR(VLOOKUP(BZ$3&amp;BZ49,都馬連編集用!$B$13:$C$49,2,FALSE),"")=0,"",(IFERROR(VLOOKUP(BZ$3&amp;BZ49,都馬連編集用!$B$13:$C$49,2,FALSE),"")))</f>
        <v/>
      </c>
      <c r="CB49" s="53"/>
      <c r="CC49" s="139" t="str">
        <f>IF(IFERROR(VLOOKUP(CB$3&amp;CB49,都馬連編集用!$B$13:$C$49,2,FALSE),"")=0,"",(IFERROR(VLOOKUP(CB$3&amp;CB49,都馬連編集用!$B$13:$C$49,2,FALSE),"")))</f>
        <v/>
      </c>
      <c r="CD49" s="53"/>
      <c r="CE49" s="139" t="str">
        <f>IF(IFERROR(VLOOKUP(CD$3&amp;CD49,都馬連編集用!$B$13:$C$49,2,FALSE),"")=0,"",(IFERROR(VLOOKUP(CD$3&amp;CD49,都馬連編集用!$B$13:$C$49,2,FALSE),"")))</f>
        <v/>
      </c>
      <c r="CF49" s="53"/>
      <c r="CG49" s="139" t="str">
        <f>IF(IFERROR(VLOOKUP(CF$3&amp;CF49,都馬連編集用!$B$13:$C$49,2,FALSE),"")=0,"",(IFERROR(VLOOKUP(CF$3&amp;CF49,都馬連編集用!$B$13:$C$49,2,FALSE),"")))</f>
        <v/>
      </c>
      <c r="CH49" s="53"/>
      <c r="CI49" s="139" t="str">
        <f>IF(IFERROR(VLOOKUP(CH$3&amp;CH49,都馬連編集用!$B$13:$C$49,2,FALSE),"")=0,"",(IFERROR(VLOOKUP(CH$3&amp;CH49,都馬連編集用!$B$13:$C$49,2,FALSE),"")))</f>
        <v/>
      </c>
      <c r="CJ49" s="53"/>
      <c r="CK49" s="139" t="str">
        <f>IF(IFERROR(VLOOKUP(CJ$3&amp;CJ49,都馬連編集用!$B$13:$C$49,2,FALSE),"")=0,"",(IFERROR(VLOOKUP(CJ$3&amp;CJ49,都馬連編集用!$B$13:$C$49,2,FALSE),"")))</f>
        <v/>
      </c>
      <c r="CL49" s="53"/>
      <c r="CM49" s="139" t="str">
        <f>IF(IFERROR(VLOOKUP(CL$3&amp;CL49,都馬連編集用!$B$13:$C$49,2,FALSE),"")=0,"",(IFERROR(VLOOKUP(CL$3&amp;CL49,都馬連編集用!$B$13:$C$49,2,FALSE),"")))</f>
        <v/>
      </c>
      <c r="CN49" s="53"/>
      <c r="CO49" s="139" t="str">
        <f>IF(IFERROR(VLOOKUP(CN$3&amp;CN49,都馬連編集用!$B$13:$C$49,2,FALSE),"")=0,"",(IFERROR(VLOOKUP(CN$3&amp;CN49,都馬連編集用!$B$13:$C$49,2,FALSE),"")))</f>
        <v/>
      </c>
      <c r="CP49" s="53"/>
      <c r="CQ49" s="139" t="str">
        <f>IF(IFERROR(VLOOKUP(CP$3&amp;CP49,都馬連編集用!$B$13:$C$49,2,FALSE),"")=0,"",(IFERROR(VLOOKUP(CP$3&amp;CP49,都馬連編集用!$B$13:$C$49,2,FALSE),"")))</f>
        <v/>
      </c>
      <c r="CR49" s="53"/>
      <c r="CS49" s="139" t="str">
        <f>IF(IFERROR(VLOOKUP(CR$3&amp;CR49,都馬連編集用!$B$13:$C$49,2,FALSE),"")=0,"",(IFERROR(VLOOKUP(CR$3&amp;CR49,都馬連編集用!$B$13:$C$49,2,FALSE),"")))</f>
        <v/>
      </c>
      <c r="CT49" s="53"/>
      <c r="CU49" s="139" t="str">
        <f>IF(IFERROR(VLOOKUP(CT$3&amp;CT49,都馬連編集用!$B$13:$C$49,2,FALSE),"")=0,"",(IFERROR(VLOOKUP(CT$3&amp;CT49,都馬連編集用!$B$13:$C$49,2,FALSE),"")))</f>
        <v/>
      </c>
      <c r="CV49" s="53"/>
      <c r="CW49" s="139" t="str">
        <f>IF(IFERROR(VLOOKUP(CV$3&amp;CV49,都馬連編集用!$B$13:$C$49,2,FALSE),"")=0,"",(IFERROR(VLOOKUP(CV$3&amp;CV49,都馬連編集用!$B$13:$C$49,2,FALSE),"")))</f>
        <v/>
      </c>
      <c r="CX49" s="53"/>
      <c r="CY49" s="139" t="str">
        <f>IF(IFERROR(VLOOKUP(CX$3&amp;CX49,都馬連編集用!$B$13:$C$49,2,FALSE),"")=0,"",(IFERROR(VLOOKUP(CX$3&amp;CX49,都馬連編集用!$B$13:$C$49,2,FALSE),"")))</f>
        <v/>
      </c>
      <c r="CZ49" s="53"/>
      <c r="DA49" s="139" t="str">
        <f>IF(IFERROR(VLOOKUP(CZ$3&amp;CZ49,都馬連編集用!$B$13:$C$49,2,FALSE),"")=0,"",(IFERROR(VLOOKUP(CZ$3&amp;CZ49,都馬連編集用!$B$13:$C$49,2,FALSE),"")))</f>
        <v/>
      </c>
      <c r="DB49" s="53"/>
      <c r="DC49" s="139" t="str">
        <f>IF(IFERROR(VLOOKUP(DB$3&amp;DB49,都馬連編集用!$B$13:$C$49,2,FALSE),"")=0,"",(IFERROR(VLOOKUP(DB$3&amp;DB49,都馬連編集用!$B$13:$C$49,2,FALSE),"")))</f>
        <v/>
      </c>
      <c r="DD49" s="53"/>
      <c r="DE49" s="139" t="str">
        <f>IF(IFERROR(VLOOKUP(DD$3&amp;DD49,都馬連編集用!$B$13:$C$49,2,FALSE),"")=0,"",(IFERROR(VLOOKUP(DD$3&amp;DD49,都馬連編集用!$B$13:$C$49,2,FALSE),"")))</f>
        <v/>
      </c>
      <c r="DF49" s="53"/>
      <c r="DG49" s="139" t="str">
        <f>IF(IFERROR(VLOOKUP(DF$3&amp;DF49,都馬連編集用!$B$13:$C$49,2,FALSE),"")=0,"",(IFERROR(VLOOKUP(DF$3&amp;DF49,都馬連編集用!$B$13:$C$49,2,FALSE),"")))</f>
        <v/>
      </c>
      <c r="DH49" s="53"/>
      <c r="DI49" s="139" t="str">
        <f>IF(IFERROR(VLOOKUP(DH$3&amp;DH49,都馬連編集用!$B$13:$C$49,2,FALSE),"")=0,"",(IFERROR(VLOOKUP(DH$3&amp;DH49,都馬連編集用!$B$13:$C$49,2,FALSE),"")))</f>
        <v/>
      </c>
      <c r="DJ49" s="53"/>
      <c r="DK49" s="139" t="str">
        <f>IF(IFERROR(VLOOKUP(DJ$3&amp;DJ49,都馬連編集用!$B$13:$C$49,2,FALSE),"")=0,"",(IFERROR(VLOOKUP(DJ$3&amp;DJ49,都馬連編集用!$B$13:$C$49,2,FALSE),"")))</f>
        <v/>
      </c>
      <c r="DL49" s="53"/>
      <c r="DM49" s="139" t="str">
        <f>IF(IFERROR(VLOOKUP(DL$3&amp;DL49,都馬連編集用!$B$13:$C$49,2,FALSE),"")=0,"",(IFERROR(VLOOKUP(DL$3&amp;DL49,都馬連編集用!$B$13:$C$49,2,FALSE),"")))</f>
        <v/>
      </c>
      <c r="DN49" s="53"/>
      <c r="DO49" s="139" t="str">
        <f>IF(IFERROR(VLOOKUP(DN$3&amp;DN49,都馬連編集用!$B$13:$C$49,2,FALSE),"")=0,"",(IFERROR(VLOOKUP(DN$3&amp;DN49,都馬連編集用!$B$13:$C$49,2,FALSE),"")))</f>
        <v/>
      </c>
      <c r="DP49" s="53"/>
    </row>
    <row r="50" spans="1:120" ht="30.6" customHeight="1" x14ac:dyDescent="0.2">
      <c r="A50" s="34">
        <v>46</v>
      </c>
      <c r="D50" s="34">
        <f t="shared" si="53"/>
        <v>0</v>
      </c>
      <c r="F50" s="121"/>
      <c r="G50" s="141" t="str">
        <f>IFERROR(VLOOKUP(F50,'申込書2（馬匹・選手）'!$B$5:$D$54,3,FALSE),"")</f>
        <v/>
      </c>
      <c r="H50" s="121"/>
      <c r="I50" s="140" t="str">
        <f>IFERROR(VLOOKUP(H50,'申込書2（馬匹・選手）'!$F$5:$H$54,3,FALSE),"")</f>
        <v/>
      </c>
      <c r="J50" s="102" t="str">
        <f t="shared" si="54"/>
        <v/>
      </c>
      <c r="K50" s="107"/>
      <c r="L50" s="53"/>
      <c r="M50" s="139" t="str">
        <f>IF(IFERROR(VLOOKUP(L$3&amp;L50,都馬連編集用!$B$13:$C$49,2,FALSE),"")=0,"",(IFERROR(VLOOKUP(L$3&amp;L50,都馬連編集用!$B$13:$C$49,2,FALSE),"")))</f>
        <v/>
      </c>
      <c r="N50" s="53"/>
      <c r="O50" s="139" t="str">
        <f>IF(IFERROR(VLOOKUP(N$3&amp;N50,都馬連編集用!$B$13:$C$49,2,FALSE),"")=0,"",(IFERROR(VLOOKUP(N$3&amp;N50,都馬連編集用!$B$13:$C$49,2,FALSE),"")))</f>
        <v/>
      </c>
      <c r="P50" s="53"/>
      <c r="Q50" s="139" t="str">
        <f>IF(IFERROR(VLOOKUP(P$3&amp;P50,都馬連編集用!$B$13:$C$49,2,FALSE),"")=0,"",(IFERROR(VLOOKUP(P$3&amp;P50,都馬連編集用!$B$13:$C$49,2,FALSE),"")))</f>
        <v/>
      </c>
      <c r="R50" s="53"/>
      <c r="S50" s="139" t="str">
        <f>IF(IFERROR(VLOOKUP(R$3&amp;R50,都馬連編集用!$B$13:$C$49,2,FALSE),"")=0,"",(IFERROR(VLOOKUP(R$3&amp;R50,都馬連編集用!$B$13:$C$49,2,FALSE),"")))</f>
        <v/>
      </c>
      <c r="T50" s="53"/>
      <c r="U50" s="139" t="str">
        <f>IF(IFERROR(VLOOKUP(T$3&amp;T50,都馬連編集用!$B$13:$C$49,2,FALSE),"")=0,"",(IFERROR(VLOOKUP(T$3&amp;T50,都馬連編集用!$B$13:$C$49,2,FALSE),"")))</f>
        <v/>
      </c>
      <c r="V50" s="53"/>
      <c r="W50" s="139" t="str">
        <f>IF(IFERROR(VLOOKUP(V$3&amp;V50,都馬連編集用!$B$13:$C$49,2,FALSE),"")=0,"",(IFERROR(VLOOKUP(V$3&amp;V50,都馬連編集用!$B$13:$C$49,2,FALSE),"")))</f>
        <v/>
      </c>
      <c r="X50" s="53"/>
      <c r="Y50" s="139" t="str">
        <f>IF(IFERROR(VLOOKUP(X$3&amp;X50,都馬連編集用!$B$13:$C$49,2,FALSE),"")=0,"",(IFERROR(VLOOKUP(X$3&amp;X50,都馬連編集用!$B$13:$C$49,2,FALSE),"")))</f>
        <v/>
      </c>
      <c r="Z50" s="53"/>
      <c r="AA50" s="139" t="str">
        <f>IF(IFERROR(VLOOKUP(Z$3&amp;Z50,都馬連編集用!$B$13:$C$49,2,FALSE),"")=0,"",(IFERROR(VLOOKUP(Z$3&amp;Z50,都馬連編集用!$B$13:$C$49,2,FALSE),"")))</f>
        <v/>
      </c>
      <c r="AB50" s="53"/>
      <c r="AC50" s="139" t="str">
        <f>IF(IFERROR(VLOOKUP(AB$3&amp;AB50,都馬連編集用!$B$13:$C$49,2,FALSE),"")=0,"",(IFERROR(VLOOKUP(AB$3&amp;AB50,都馬連編集用!$B$13:$C$49,2,FALSE),"")))</f>
        <v/>
      </c>
      <c r="AD50" s="53"/>
      <c r="AE50" s="139" t="str">
        <f>IF(IFERROR(VLOOKUP(AD$3&amp;AD50,都馬連編集用!$B$13:$C$49,2,FALSE),"")=0,"",(IFERROR(VLOOKUP(AD$3&amp;AD50,都馬連編集用!$B$13:$C$49,2,FALSE),"")))</f>
        <v/>
      </c>
      <c r="AF50" s="53"/>
      <c r="AG50" s="139" t="str">
        <f>IF(IFERROR(VLOOKUP(AF$3&amp;AF50,都馬連編集用!$B$13:$C$49,2,FALSE),"")=0,"",(IFERROR(VLOOKUP(AF$3&amp;AF50,都馬連編集用!$B$13:$C$49,2,FALSE),"")))</f>
        <v/>
      </c>
      <c r="AH50" s="53"/>
      <c r="AI50" s="139" t="str">
        <f>IF(IFERROR(VLOOKUP(AH$3&amp;AH50,都馬連編集用!$B$13:$C$49,2,FALSE),"")=0,"",(IFERROR(VLOOKUP(AH$3&amp;AH50,都馬連編集用!$B$13:$C$49,2,FALSE),"")))</f>
        <v/>
      </c>
      <c r="AJ50" s="53"/>
      <c r="AK50" s="139" t="str">
        <f>IF(IFERROR(VLOOKUP(AJ$3&amp;AJ50,都馬連編集用!$B$13:$C$49,2,FALSE),"")=0,"",(IFERROR(VLOOKUP(AJ$3&amp;AJ50,都馬連編集用!$B$13:$C$49,2,FALSE),"")))</f>
        <v/>
      </c>
      <c r="AL50" s="53"/>
      <c r="AM50" s="139" t="str">
        <f>IF(IFERROR(VLOOKUP(AL$3&amp;AL50,都馬連編集用!$B$13:$C$49,2,FALSE),"")=0,"",(IFERROR(VLOOKUP(AL$3&amp;AL50,都馬連編集用!$B$13:$C$49,2,FALSE),"")))</f>
        <v/>
      </c>
      <c r="AN50" s="53"/>
      <c r="AO50" s="139" t="str">
        <f>IF(IFERROR(VLOOKUP(AN$3&amp;AN50,都馬連編集用!$B$13:$C$49,2,FALSE),"")=0,"",(IFERROR(VLOOKUP(AN$3&amp;AN50,都馬連編集用!$B$13:$C$49,2,FALSE),"")))</f>
        <v/>
      </c>
      <c r="AP50" s="53"/>
      <c r="AQ50" s="139" t="str">
        <f>IF(IFERROR(VLOOKUP(AP$3&amp;AP50,都馬連編集用!$B$13:$C$49,2,FALSE),"")=0,"",(IFERROR(VLOOKUP(AP$3&amp;AP50,都馬連編集用!$B$13:$C$49,2,FALSE),"")))</f>
        <v/>
      </c>
      <c r="AR50" s="53"/>
      <c r="AS50" s="139" t="str">
        <f>IF(IFERROR(VLOOKUP(AR$3&amp;AR50,都馬連編集用!$B$13:$C$49,2,FALSE),"")=0,"",(IFERROR(VLOOKUP(AR$3&amp;AR50,都馬連編集用!$B$13:$C$49,2,FALSE),"")))</f>
        <v/>
      </c>
      <c r="AT50" s="53"/>
      <c r="AU50" s="139" t="str">
        <f>IF(IFERROR(VLOOKUP(AT$3&amp;AT50,都馬連編集用!$B$13:$C$49,2,FALSE),"")=0,"",(IFERROR(VLOOKUP(AT$3&amp;AT50,都馬連編集用!$B$13:$C$49,2,FALSE),"")))</f>
        <v/>
      </c>
      <c r="AV50" s="53"/>
      <c r="AW50" s="139" t="str">
        <f>IF(IFERROR(VLOOKUP(AV$3&amp;AV50,都馬連編集用!$B$13:$C$49,2,FALSE),"")=0,"",(IFERROR(VLOOKUP(AV$3&amp;AV50,都馬連編集用!$B$13:$C$49,2,FALSE),"")))</f>
        <v/>
      </c>
      <c r="AX50" s="53"/>
      <c r="AY50" s="139" t="str">
        <f>IF(IFERROR(VLOOKUP(AX$3&amp;AX50,都馬連編集用!$B$13:$C$49,2,FALSE),"")=0,"",(IFERROR(VLOOKUP(AX$3&amp;AX50,都馬連編集用!$B$13:$C$49,2,FALSE),"")))</f>
        <v/>
      </c>
      <c r="AZ50" s="53"/>
      <c r="BA50" s="139" t="str">
        <f>IF(IFERROR(VLOOKUP(AZ$3&amp;AZ50,都馬連編集用!$B$13:$C$49,2,FALSE),"")=0,"",(IFERROR(VLOOKUP(AZ$3&amp;AZ50,都馬連編集用!$B$13:$C$49,2,FALSE),"")))</f>
        <v/>
      </c>
      <c r="BB50" s="53"/>
      <c r="BC50" s="139" t="str">
        <f>IF(IFERROR(VLOOKUP(BB$3&amp;BB50,都馬連編集用!$B$13:$C$49,2,FALSE),"")=0,"",(IFERROR(VLOOKUP(BB$3&amp;BB50,都馬連編集用!$B$13:$C$49,2,FALSE),"")))</f>
        <v/>
      </c>
      <c r="BD50" s="53"/>
      <c r="BE50" s="139" t="str">
        <f>IF(IFERROR(VLOOKUP(BD$3&amp;BD50,都馬連編集用!$B$13:$C$49,2,FALSE),"")=0,"",(IFERROR(VLOOKUP(BD$3&amp;BD50,都馬連編集用!$B$13:$C$49,2,FALSE),"")))</f>
        <v/>
      </c>
      <c r="BF50" s="53"/>
      <c r="BG50" s="139" t="str">
        <f>IF(IFERROR(VLOOKUP(BF$3&amp;BF50,都馬連編集用!$B$13:$C$49,2,FALSE),"")=0,"",(IFERROR(VLOOKUP(BF$3&amp;BF50,都馬連編集用!$B$13:$C$49,2,FALSE),"")))</f>
        <v/>
      </c>
      <c r="BH50" s="53"/>
      <c r="BI50" s="139" t="str">
        <f>IF(IFERROR(VLOOKUP(BH$3&amp;BH50,都馬連編集用!$B$13:$C$49,2,FALSE),"")=0,"",(IFERROR(VLOOKUP(BH$3&amp;BH50,都馬連編集用!$B$13:$C$49,2,FALSE),"")))</f>
        <v/>
      </c>
      <c r="BJ50" s="53"/>
      <c r="BK50" s="139" t="str">
        <f>IF(IFERROR(VLOOKUP(BJ$3&amp;BJ50,都馬連編集用!$B$13:$C$49,2,FALSE),"")=0,"",(IFERROR(VLOOKUP(BJ$3&amp;BJ50,都馬連編集用!$B$13:$C$49,2,FALSE),"")))</f>
        <v/>
      </c>
      <c r="BL50" s="53"/>
      <c r="BM50" s="139" t="str">
        <f>IF(IFERROR(VLOOKUP(BL$3&amp;BL50,都馬連編集用!$B$13:$C$49,2,FALSE),"")=0,"",(IFERROR(VLOOKUP(BL$3&amp;BL50,都馬連編集用!$B$13:$C$49,2,FALSE),"")))</f>
        <v/>
      </c>
      <c r="BN50" s="53"/>
      <c r="BO50" s="139" t="str">
        <f>IF(IFERROR(VLOOKUP(BN$3&amp;BN50,都馬連編集用!$B$13:$C$49,2,FALSE),"")=0,"",(IFERROR(VLOOKUP(BN$3&amp;BN50,都馬連編集用!$B$13:$C$49,2,FALSE),"")))</f>
        <v/>
      </c>
      <c r="BP50" s="53"/>
      <c r="BQ50" s="139" t="str">
        <f>IF(IFERROR(VLOOKUP(BP$3&amp;BP50,都馬連編集用!$B$13:$C$49,2,FALSE),"")=0,"",(IFERROR(VLOOKUP(BP$3&amp;BP50,都馬連編集用!$B$13:$C$49,2,FALSE),"")))</f>
        <v/>
      </c>
      <c r="BR50" s="53"/>
      <c r="BS50" s="139" t="str">
        <f>IF(IFERROR(VLOOKUP(BR$3&amp;BR50,都馬連編集用!$B$13:$C$49,2,FALSE),"")=0,"",(IFERROR(VLOOKUP(BR$3&amp;BR50,都馬連編集用!$B$13:$C$49,2,FALSE),"")))</f>
        <v/>
      </c>
      <c r="BT50" s="53"/>
      <c r="BU50" s="139" t="str">
        <f>IF(IFERROR(VLOOKUP(BT$3&amp;BT50,都馬連編集用!$B$13:$C$49,2,FALSE),"")=0,"",(IFERROR(VLOOKUP(BT$3&amp;BT50,都馬連編集用!$B$13:$C$49,2,FALSE),"")))</f>
        <v/>
      </c>
      <c r="BV50" s="53"/>
      <c r="BW50" s="139" t="str">
        <f>IF(IFERROR(VLOOKUP(BV$3&amp;BV50,都馬連編集用!$B$13:$C$49,2,FALSE),"")=0,"",(IFERROR(VLOOKUP(BV$3&amp;BV50,都馬連編集用!$B$13:$C$49,2,FALSE),"")))</f>
        <v/>
      </c>
      <c r="BX50" s="53"/>
      <c r="BY50" s="139" t="str">
        <f>IF(IFERROR(VLOOKUP(BX$3&amp;BX50,都馬連編集用!$B$13:$C$49,2,FALSE),"")=0,"",(IFERROR(VLOOKUP(BX$3&amp;BX50,都馬連編集用!$B$13:$C$49,2,FALSE),"")))</f>
        <v/>
      </c>
      <c r="BZ50" s="53"/>
      <c r="CA50" s="139" t="str">
        <f>IF(IFERROR(VLOOKUP(BZ$3&amp;BZ50,都馬連編集用!$B$13:$C$49,2,FALSE),"")=0,"",(IFERROR(VLOOKUP(BZ$3&amp;BZ50,都馬連編集用!$B$13:$C$49,2,FALSE),"")))</f>
        <v/>
      </c>
      <c r="CB50" s="53"/>
      <c r="CC50" s="139" t="str">
        <f>IF(IFERROR(VLOOKUP(CB$3&amp;CB50,都馬連編集用!$B$13:$C$49,2,FALSE),"")=0,"",(IFERROR(VLOOKUP(CB$3&amp;CB50,都馬連編集用!$B$13:$C$49,2,FALSE),"")))</f>
        <v/>
      </c>
      <c r="CD50" s="53"/>
      <c r="CE50" s="139" t="str">
        <f>IF(IFERROR(VLOOKUP(CD$3&amp;CD50,都馬連編集用!$B$13:$C$49,2,FALSE),"")=0,"",(IFERROR(VLOOKUP(CD$3&amp;CD50,都馬連編集用!$B$13:$C$49,2,FALSE),"")))</f>
        <v/>
      </c>
      <c r="CF50" s="53"/>
      <c r="CG50" s="139" t="str">
        <f>IF(IFERROR(VLOOKUP(CF$3&amp;CF50,都馬連編集用!$B$13:$C$49,2,FALSE),"")=0,"",(IFERROR(VLOOKUP(CF$3&amp;CF50,都馬連編集用!$B$13:$C$49,2,FALSE),"")))</f>
        <v/>
      </c>
      <c r="CH50" s="53"/>
      <c r="CI50" s="139" t="str">
        <f>IF(IFERROR(VLOOKUP(CH$3&amp;CH50,都馬連編集用!$B$13:$C$49,2,FALSE),"")=0,"",(IFERROR(VLOOKUP(CH$3&amp;CH50,都馬連編集用!$B$13:$C$49,2,FALSE),"")))</f>
        <v/>
      </c>
      <c r="CJ50" s="53"/>
      <c r="CK50" s="139" t="str">
        <f>IF(IFERROR(VLOOKUP(CJ$3&amp;CJ50,都馬連編集用!$B$13:$C$49,2,FALSE),"")=0,"",(IFERROR(VLOOKUP(CJ$3&amp;CJ50,都馬連編集用!$B$13:$C$49,2,FALSE),"")))</f>
        <v/>
      </c>
      <c r="CL50" s="53"/>
      <c r="CM50" s="139" t="str">
        <f>IF(IFERROR(VLOOKUP(CL$3&amp;CL50,都馬連編集用!$B$13:$C$49,2,FALSE),"")=0,"",(IFERROR(VLOOKUP(CL$3&amp;CL50,都馬連編集用!$B$13:$C$49,2,FALSE),"")))</f>
        <v/>
      </c>
      <c r="CN50" s="53"/>
      <c r="CO50" s="139" t="str">
        <f>IF(IFERROR(VLOOKUP(CN$3&amp;CN50,都馬連編集用!$B$13:$C$49,2,FALSE),"")=0,"",(IFERROR(VLOOKUP(CN$3&amp;CN50,都馬連編集用!$B$13:$C$49,2,FALSE),"")))</f>
        <v/>
      </c>
      <c r="CP50" s="53"/>
      <c r="CQ50" s="139" t="str">
        <f>IF(IFERROR(VLOOKUP(CP$3&amp;CP50,都馬連編集用!$B$13:$C$49,2,FALSE),"")=0,"",(IFERROR(VLOOKUP(CP$3&amp;CP50,都馬連編集用!$B$13:$C$49,2,FALSE),"")))</f>
        <v/>
      </c>
      <c r="CR50" s="53"/>
      <c r="CS50" s="139" t="str">
        <f>IF(IFERROR(VLOOKUP(CR$3&amp;CR50,都馬連編集用!$B$13:$C$49,2,FALSE),"")=0,"",(IFERROR(VLOOKUP(CR$3&amp;CR50,都馬連編集用!$B$13:$C$49,2,FALSE),"")))</f>
        <v/>
      </c>
      <c r="CT50" s="53"/>
      <c r="CU50" s="139" t="str">
        <f>IF(IFERROR(VLOOKUP(CT$3&amp;CT50,都馬連編集用!$B$13:$C$49,2,FALSE),"")=0,"",(IFERROR(VLOOKUP(CT$3&amp;CT50,都馬連編集用!$B$13:$C$49,2,FALSE),"")))</f>
        <v/>
      </c>
      <c r="CV50" s="53"/>
      <c r="CW50" s="139" t="str">
        <f>IF(IFERROR(VLOOKUP(CV$3&amp;CV50,都馬連編集用!$B$13:$C$49,2,FALSE),"")=0,"",(IFERROR(VLOOKUP(CV$3&amp;CV50,都馬連編集用!$B$13:$C$49,2,FALSE),"")))</f>
        <v/>
      </c>
      <c r="CX50" s="53"/>
      <c r="CY50" s="139" t="str">
        <f>IF(IFERROR(VLOOKUP(CX$3&amp;CX50,都馬連編集用!$B$13:$C$49,2,FALSE),"")=0,"",(IFERROR(VLOOKUP(CX$3&amp;CX50,都馬連編集用!$B$13:$C$49,2,FALSE),"")))</f>
        <v/>
      </c>
      <c r="CZ50" s="53"/>
      <c r="DA50" s="139" t="str">
        <f>IF(IFERROR(VLOOKUP(CZ$3&amp;CZ50,都馬連編集用!$B$13:$C$49,2,FALSE),"")=0,"",(IFERROR(VLOOKUP(CZ$3&amp;CZ50,都馬連編集用!$B$13:$C$49,2,FALSE),"")))</f>
        <v/>
      </c>
      <c r="DB50" s="53"/>
      <c r="DC50" s="139" t="str">
        <f>IF(IFERROR(VLOOKUP(DB$3&amp;DB50,都馬連編集用!$B$13:$C$49,2,FALSE),"")=0,"",(IFERROR(VLOOKUP(DB$3&amp;DB50,都馬連編集用!$B$13:$C$49,2,FALSE),"")))</f>
        <v/>
      </c>
      <c r="DD50" s="53"/>
      <c r="DE50" s="139" t="str">
        <f>IF(IFERROR(VLOOKUP(DD$3&amp;DD50,都馬連編集用!$B$13:$C$49,2,FALSE),"")=0,"",(IFERROR(VLOOKUP(DD$3&amp;DD50,都馬連編集用!$B$13:$C$49,2,FALSE),"")))</f>
        <v/>
      </c>
      <c r="DF50" s="53"/>
      <c r="DG50" s="139" t="str">
        <f>IF(IFERROR(VLOOKUP(DF$3&amp;DF50,都馬連編集用!$B$13:$C$49,2,FALSE),"")=0,"",(IFERROR(VLOOKUP(DF$3&amp;DF50,都馬連編集用!$B$13:$C$49,2,FALSE),"")))</f>
        <v/>
      </c>
      <c r="DH50" s="53"/>
      <c r="DI50" s="139" t="str">
        <f>IF(IFERROR(VLOOKUP(DH$3&amp;DH50,都馬連編集用!$B$13:$C$49,2,FALSE),"")=0,"",(IFERROR(VLOOKUP(DH$3&amp;DH50,都馬連編集用!$B$13:$C$49,2,FALSE),"")))</f>
        <v/>
      </c>
      <c r="DJ50" s="53"/>
      <c r="DK50" s="139" t="str">
        <f>IF(IFERROR(VLOOKUP(DJ$3&amp;DJ50,都馬連編集用!$B$13:$C$49,2,FALSE),"")=0,"",(IFERROR(VLOOKUP(DJ$3&amp;DJ50,都馬連編集用!$B$13:$C$49,2,FALSE),"")))</f>
        <v/>
      </c>
      <c r="DL50" s="53"/>
      <c r="DM50" s="139" t="str">
        <f>IF(IFERROR(VLOOKUP(DL$3&amp;DL50,都馬連編集用!$B$13:$C$49,2,FALSE),"")=0,"",(IFERROR(VLOOKUP(DL$3&amp;DL50,都馬連編集用!$B$13:$C$49,2,FALSE),"")))</f>
        <v/>
      </c>
      <c r="DN50" s="53"/>
      <c r="DO50" s="139" t="str">
        <f>IF(IFERROR(VLOOKUP(DN$3&amp;DN50,都馬連編集用!$B$13:$C$49,2,FALSE),"")=0,"",(IFERROR(VLOOKUP(DN$3&amp;DN50,都馬連編集用!$B$13:$C$49,2,FALSE),"")))</f>
        <v/>
      </c>
      <c r="DP50" s="53"/>
    </row>
    <row r="51" spans="1:120" ht="30.6" customHeight="1" x14ac:dyDescent="0.2">
      <c r="A51" s="34">
        <v>47</v>
      </c>
      <c r="D51" s="34">
        <f t="shared" si="53"/>
        <v>0</v>
      </c>
      <c r="F51" s="121"/>
      <c r="G51" s="141" t="str">
        <f>IFERROR(VLOOKUP(F51,'申込書2（馬匹・選手）'!$B$5:$D$54,3,FALSE),"")</f>
        <v/>
      </c>
      <c r="H51" s="121"/>
      <c r="I51" s="140" t="str">
        <f>IFERROR(VLOOKUP(H51,'申込書2（馬匹・選手）'!$F$5:$H$54,3,FALSE),"")</f>
        <v/>
      </c>
      <c r="J51" s="102" t="str">
        <f t="shared" si="54"/>
        <v/>
      </c>
      <c r="K51" s="107"/>
      <c r="L51" s="53"/>
      <c r="M51" s="139" t="str">
        <f>IF(IFERROR(VLOOKUP(L$3&amp;L51,都馬連編集用!$B$13:$C$49,2,FALSE),"")=0,"",(IFERROR(VLOOKUP(L$3&amp;L51,都馬連編集用!$B$13:$C$49,2,FALSE),"")))</f>
        <v/>
      </c>
      <c r="N51" s="53"/>
      <c r="O51" s="139" t="str">
        <f>IF(IFERROR(VLOOKUP(N$3&amp;N51,都馬連編集用!$B$13:$C$49,2,FALSE),"")=0,"",(IFERROR(VLOOKUP(N$3&amp;N51,都馬連編集用!$B$13:$C$49,2,FALSE),"")))</f>
        <v/>
      </c>
      <c r="P51" s="53"/>
      <c r="Q51" s="139" t="str">
        <f>IF(IFERROR(VLOOKUP(P$3&amp;P51,都馬連編集用!$B$13:$C$49,2,FALSE),"")=0,"",(IFERROR(VLOOKUP(P$3&amp;P51,都馬連編集用!$B$13:$C$49,2,FALSE),"")))</f>
        <v/>
      </c>
      <c r="R51" s="53"/>
      <c r="S51" s="139" t="str">
        <f>IF(IFERROR(VLOOKUP(R$3&amp;R51,都馬連編集用!$B$13:$C$49,2,FALSE),"")=0,"",(IFERROR(VLOOKUP(R$3&amp;R51,都馬連編集用!$B$13:$C$49,2,FALSE),"")))</f>
        <v/>
      </c>
      <c r="T51" s="53"/>
      <c r="U51" s="139" t="str">
        <f>IF(IFERROR(VLOOKUP(T$3&amp;T51,都馬連編集用!$B$13:$C$49,2,FALSE),"")=0,"",(IFERROR(VLOOKUP(T$3&amp;T51,都馬連編集用!$B$13:$C$49,2,FALSE),"")))</f>
        <v/>
      </c>
      <c r="V51" s="53"/>
      <c r="W51" s="139" t="str">
        <f>IF(IFERROR(VLOOKUP(V$3&amp;V51,都馬連編集用!$B$13:$C$49,2,FALSE),"")=0,"",(IFERROR(VLOOKUP(V$3&amp;V51,都馬連編集用!$B$13:$C$49,2,FALSE),"")))</f>
        <v/>
      </c>
      <c r="X51" s="53"/>
      <c r="Y51" s="139" t="str">
        <f>IF(IFERROR(VLOOKUP(X$3&amp;X51,都馬連編集用!$B$13:$C$49,2,FALSE),"")=0,"",(IFERROR(VLOOKUP(X$3&amp;X51,都馬連編集用!$B$13:$C$49,2,FALSE),"")))</f>
        <v/>
      </c>
      <c r="Z51" s="53"/>
      <c r="AA51" s="139" t="str">
        <f>IF(IFERROR(VLOOKUP(Z$3&amp;Z51,都馬連編集用!$B$13:$C$49,2,FALSE),"")=0,"",(IFERROR(VLOOKUP(Z$3&amp;Z51,都馬連編集用!$B$13:$C$49,2,FALSE),"")))</f>
        <v/>
      </c>
      <c r="AB51" s="53"/>
      <c r="AC51" s="139" t="str">
        <f>IF(IFERROR(VLOOKUP(AB$3&amp;AB51,都馬連編集用!$B$13:$C$49,2,FALSE),"")=0,"",(IFERROR(VLOOKUP(AB$3&amp;AB51,都馬連編集用!$B$13:$C$49,2,FALSE),"")))</f>
        <v/>
      </c>
      <c r="AD51" s="53"/>
      <c r="AE51" s="139" t="str">
        <f>IF(IFERROR(VLOOKUP(AD$3&amp;AD51,都馬連編集用!$B$13:$C$49,2,FALSE),"")=0,"",(IFERROR(VLOOKUP(AD$3&amp;AD51,都馬連編集用!$B$13:$C$49,2,FALSE),"")))</f>
        <v/>
      </c>
      <c r="AF51" s="53"/>
      <c r="AG51" s="139" t="str">
        <f>IF(IFERROR(VLOOKUP(AF$3&amp;AF51,都馬連編集用!$B$13:$C$49,2,FALSE),"")=0,"",(IFERROR(VLOOKUP(AF$3&amp;AF51,都馬連編集用!$B$13:$C$49,2,FALSE),"")))</f>
        <v/>
      </c>
      <c r="AH51" s="53"/>
      <c r="AI51" s="139" t="str">
        <f>IF(IFERROR(VLOOKUP(AH$3&amp;AH51,都馬連編集用!$B$13:$C$49,2,FALSE),"")=0,"",(IFERROR(VLOOKUP(AH$3&amp;AH51,都馬連編集用!$B$13:$C$49,2,FALSE),"")))</f>
        <v/>
      </c>
      <c r="AJ51" s="53"/>
      <c r="AK51" s="139" t="str">
        <f>IF(IFERROR(VLOOKUP(AJ$3&amp;AJ51,都馬連編集用!$B$13:$C$49,2,FALSE),"")=0,"",(IFERROR(VLOOKUP(AJ$3&amp;AJ51,都馬連編集用!$B$13:$C$49,2,FALSE),"")))</f>
        <v/>
      </c>
      <c r="AL51" s="53"/>
      <c r="AM51" s="139" t="str">
        <f>IF(IFERROR(VLOOKUP(AL$3&amp;AL51,都馬連編集用!$B$13:$C$49,2,FALSE),"")=0,"",(IFERROR(VLOOKUP(AL$3&amp;AL51,都馬連編集用!$B$13:$C$49,2,FALSE),"")))</f>
        <v/>
      </c>
      <c r="AN51" s="53"/>
      <c r="AO51" s="139" t="str">
        <f>IF(IFERROR(VLOOKUP(AN$3&amp;AN51,都馬連編集用!$B$13:$C$49,2,FALSE),"")=0,"",(IFERROR(VLOOKUP(AN$3&amp;AN51,都馬連編集用!$B$13:$C$49,2,FALSE),"")))</f>
        <v/>
      </c>
      <c r="AP51" s="53"/>
      <c r="AQ51" s="139" t="str">
        <f>IF(IFERROR(VLOOKUP(AP$3&amp;AP51,都馬連編集用!$B$13:$C$49,2,FALSE),"")=0,"",(IFERROR(VLOOKUP(AP$3&amp;AP51,都馬連編集用!$B$13:$C$49,2,FALSE),"")))</f>
        <v/>
      </c>
      <c r="AR51" s="53"/>
      <c r="AS51" s="139" t="str">
        <f>IF(IFERROR(VLOOKUP(AR$3&amp;AR51,都馬連編集用!$B$13:$C$49,2,FALSE),"")=0,"",(IFERROR(VLOOKUP(AR$3&amp;AR51,都馬連編集用!$B$13:$C$49,2,FALSE),"")))</f>
        <v/>
      </c>
      <c r="AT51" s="53"/>
      <c r="AU51" s="139" t="str">
        <f>IF(IFERROR(VLOOKUP(AT$3&amp;AT51,都馬連編集用!$B$13:$C$49,2,FALSE),"")=0,"",(IFERROR(VLOOKUP(AT$3&amp;AT51,都馬連編集用!$B$13:$C$49,2,FALSE),"")))</f>
        <v/>
      </c>
      <c r="AV51" s="53"/>
      <c r="AW51" s="139" t="str">
        <f>IF(IFERROR(VLOOKUP(AV$3&amp;AV51,都馬連編集用!$B$13:$C$49,2,FALSE),"")=0,"",(IFERROR(VLOOKUP(AV$3&amp;AV51,都馬連編集用!$B$13:$C$49,2,FALSE),"")))</f>
        <v/>
      </c>
      <c r="AX51" s="53"/>
      <c r="AY51" s="139" t="str">
        <f>IF(IFERROR(VLOOKUP(AX$3&amp;AX51,都馬連編集用!$B$13:$C$49,2,FALSE),"")=0,"",(IFERROR(VLOOKUP(AX$3&amp;AX51,都馬連編集用!$B$13:$C$49,2,FALSE),"")))</f>
        <v/>
      </c>
      <c r="AZ51" s="53"/>
      <c r="BA51" s="139" t="str">
        <f>IF(IFERROR(VLOOKUP(AZ$3&amp;AZ51,都馬連編集用!$B$13:$C$49,2,FALSE),"")=0,"",(IFERROR(VLOOKUP(AZ$3&amp;AZ51,都馬連編集用!$B$13:$C$49,2,FALSE),"")))</f>
        <v/>
      </c>
      <c r="BB51" s="53"/>
      <c r="BC51" s="139" t="str">
        <f>IF(IFERROR(VLOOKUP(BB$3&amp;BB51,都馬連編集用!$B$13:$C$49,2,FALSE),"")=0,"",(IFERROR(VLOOKUP(BB$3&amp;BB51,都馬連編集用!$B$13:$C$49,2,FALSE),"")))</f>
        <v/>
      </c>
      <c r="BD51" s="53"/>
      <c r="BE51" s="139" t="str">
        <f>IF(IFERROR(VLOOKUP(BD$3&amp;BD51,都馬連編集用!$B$13:$C$49,2,FALSE),"")=0,"",(IFERROR(VLOOKUP(BD$3&amp;BD51,都馬連編集用!$B$13:$C$49,2,FALSE),"")))</f>
        <v/>
      </c>
      <c r="BF51" s="53"/>
      <c r="BG51" s="139" t="str">
        <f>IF(IFERROR(VLOOKUP(BF$3&amp;BF51,都馬連編集用!$B$13:$C$49,2,FALSE),"")=0,"",(IFERROR(VLOOKUP(BF$3&amp;BF51,都馬連編集用!$B$13:$C$49,2,FALSE),"")))</f>
        <v/>
      </c>
      <c r="BH51" s="53"/>
      <c r="BI51" s="139" t="str">
        <f>IF(IFERROR(VLOOKUP(BH$3&amp;BH51,都馬連編集用!$B$13:$C$49,2,FALSE),"")=0,"",(IFERROR(VLOOKUP(BH$3&amp;BH51,都馬連編集用!$B$13:$C$49,2,FALSE),"")))</f>
        <v/>
      </c>
      <c r="BJ51" s="53"/>
      <c r="BK51" s="139" t="str">
        <f>IF(IFERROR(VLOOKUP(BJ$3&amp;BJ51,都馬連編集用!$B$13:$C$49,2,FALSE),"")=0,"",(IFERROR(VLOOKUP(BJ$3&amp;BJ51,都馬連編集用!$B$13:$C$49,2,FALSE),"")))</f>
        <v/>
      </c>
      <c r="BL51" s="53"/>
      <c r="BM51" s="139" t="str">
        <f>IF(IFERROR(VLOOKUP(BL$3&amp;BL51,都馬連編集用!$B$13:$C$49,2,FALSE),"")=0,"",(IFERROR(VLOOKUP(BL$3&amp;BL51,都馬連編集用!$B$13:$C$49,2,FALSE),"")))</f>
        <v/>
      </c>
      <c r="BN51" s="53"/>
      <c r="BO51" s="139" t="str">
        <f>IF(IFERROR(VLOOKUP(BN$3&amp;BN51,都馬連編集用!$B$13:$C$49,2,FALSE),"")=0,"",(IFERROR(VLOOKUP(BN$3&amp;BN51,都馬連編集用!$B$13:$C$49,2,FALSE),"")))</f>
        <v/>
      </c>
      <c r="BP51" s="53"/>
      <c r="BQ51" s="139" t="str">
        <f>IF(IFERROR(VLOOKUP(BP$3&amp;BP51,都馬連編集用!$B$13:$C$49,2,FALSE),"")=0,"",(IFERROR(VLOOKUP(BP$3&amp;BP51,都馬連編集用!$B$13:$C$49,2,FALSE),"")))</f>
        <v/>
      </c>
      <c r="BR51" s="53"/>
      <c r="BS51" s="139" t="str">
        <f>IF(IFERROR(VLOOKUP(BR$3&amp;BR51,都馬連編集用!$B$13:$C$49,2,FALSE),"")=0,"",(IFERROR(VLOOKUP(BR$3&amp;BR51,都馬連編集用!$B$13:$C$49,2,FALSE),"")))</f>
        <v/>
      </c>
      <c r="BT51" s="53"/>
      <c r="BU51" s="139" t="str">
        <f>IF(IFERROR(VLOOKUP(BT$3&amp;BT51,都馬連編集用!$B$13:$C$49,2,FALSE),"")=0,"",(IFERROR(VLOOKUP(BT$3&amp;BT51,都馬連編集用!$B$13:$C$49,2,FALSE),"")))</f>
        <v/>
      </c>
      <c r="BV51" s="53"/>
      <c r="BW51" s="139" t="str">
        <f>IF(IFERROR(VLOOKUP(BV$3&amp;BV51,都馬連編集用!$B$13:$C$49,2,FALSE),"")=0,"",(IFERROR(VLOOKUP(BV$3&amp;BV51,都馬連編集用!$B$13:$C$49,2,FALSE),"")))</f>
        <v/>
      </c>
      <c r="BX51" s="53"/>
      <c r="BY51" s="139" t="str">
        <f>IF(IFERROR(VLOOKUP(BX$3&amp;BX51,都馬連編集用!$B$13:$C$49,2,FALSE),"")=0,"",(IFERROR(VLOOKUP(BX$3&amp;BX51,都馬連編集用!$B$13:$C$49,2,FALSE),"")))</f>
        <v/>
      </c>
      <c r="BZ51" s="53"/>
      <c r="CA51" s="139" t="str">
        <f>IF(IFERROR(VLOOKUP(BZ$3&amp;BZ51,都馬連編集用!$B$13:$C$49,2,FALSE),"")=0,"",(IFERROR(VLOOKUP(BZ$3&amp;BZ51,都馬連編集用!$B$13:$C$49,2,FALSE),"")))</f>
        <v/>
      </c>
      <c r="CB51" s="53"/>
      <c r="CC51" s="139" t="str">
        <f>IF(IFERROR(VLOOKUP(CB$3&amp;CB51,都馬連編集用!$B$13:$C$49,2,FALSE),"")=0,"",(IFERROR(VLOOKUP(CB$3&amp;CB51,都馬連編集用!$B$13:$C$49,2,FALSE),"")))</f>
        <v/>
      </c>
      <c r="CD51" s="53"/>
      <c r="CE51" s="139" t="str">
        <f>IF(IFERROR(VLOOKUP(CD$3&amp;CD51,都馬連編集用!$B$13:$C$49,2,FALSE),"")=0,"",(IFERROR(VLOOKUP(CD$3&amp;CD51,都馬連編集用!$B$13:$C$49,2,FALSE),"")))</f>
        <v/>
      </c>
      <c r="CF51" s="53"/>
      <c r="CG51" s="139" t="str">
        <f>IF(IFERROR(VLOOKUP(CF$3&amp;CF51,都馬連編集用!$B$13:$C$49,2,FALSE),"")=0,"",(IFERROR(VLOOKUP(CF$3&amp;CF51,都馬連編集用!$B$13:$C$49,2,FALSE),"")))</f>
        <v/>
      </c>
      <c r="CH51" s="53"/>
      <c r="CI51" s="139" t="str">
        <f>IF(IFERROR(VLOOKUP(CH$3&amp;CH51,都馬連編集用!$B$13:$C$49,2,FALSE),"")=0,"",(IFERROR(VLOOKUP(CH$3&amp;CH51,都馬連編集用!$B$13:$C$49,2,FALSE),"")))</f>
        <v/>
      </c>
      <c r="CJ51" s="53"/>
      <c r="CK51" s="139" t="str">
        <f>IF(IFERROR(VLOOKUP(CJ$3&amp;CJ51,都馬連編集用!$B$13:$C$49,2,FALSE),"")=0,"",(IFERROR(VLOOKUP(CJ$3&amp;CJ51,都馬連編集用!$B$13:$C$49,2,FALSE),"")))</f>
        <v/>
      </c>
      <c r="CL51" s="53"/>
      <c r="CM51" s="139" t="str">
        <f>IF(IFERROR(VLOOKUP(CL$3&amp;CL51,都馬連編集用!$B$13:$C$49,2,FALSE),"")=0,"",(IFERROR(VLOOKUP(CL$3&amp;CL51,都馬連編集用!$B$13:$C$49,2,FALSE),"")))</f>
        <v/>
      </c>
      <c r="CN51" s="53"/>
      <c r="CO51" s="139" t="str">
        <f>IF(IFERROR(VLOOKUP(CN$3&amp;CN51,都馬連編集用!$B$13:$C$49,2,FALSE),"")=0,"",(IFERROR(VLOOKUP(CN$3&amp;CN51,都馬連編集用!$B$13:$C$49,2,FALSE),"")))</f>
        <v/>
      </c>
      <c r="CP51" s="53"/>
      <c r="CQ51" s="139" t="str">
        <f>IF(IFERROR(VLOOKUP(CP$3&amp;CP51,都馬連編集用!$B$13:$C$49,2,FALSE),"")=0,"",(IFERROR(VLOOKUP(CP$3&amp;CP51,都馬連編集用!$B$13:$C$49,2,FALSE),"")))</f>
        <v/>
      </c>
      <c r="CR51" s="53"/>
      <c r="CS51" s="139" t="str">
        <f>IF(IFERROR(VLOOKUP(CR$3&amp;CR51,都馬連編集用!$B$13:$C$49,2,FALSE),"")=0,"",(IFERROR(VLOOKUP(CR$3&amp;CR51,都馬連編集用!$B$13:$C$49,2,FALSE),"")))</f>
        <v/>
      </c>
      <c r="CT51" s="53"/>
      <c r="CU51" s="139" t="str">
        <f>IF(IFERROR(VLOOKUP(CT$3&amp;CT51,都馬連編集用!$B$13:$C$49,2,FALSE),"")=0,"",(IFERROR(VLOOKUP(CT$3&amp;CT51,都馬連編集用!$B$13:$C$49,2,FALSE),"")))</f>
        <v/>
      </c>
      <c r="CV51" s="53"/>
      <c r="CW51" s="139" t="str">
        <f>IF(IFERROR(VLOOKUP(CV$3&amp;CV51,都馬連編集用!$B$13:$C$49,2,FALSE),"")=0,"",(IFERROR(VLOOKUP(CV$3&amp;CV51,都馬連編集用!$B$13:$C$49,2,FALSE),"")))</f>
        <v/>
      </c>
      <c r="CX51" s="53"/>
      <c r="CY51" s="139" t="str">
        <f>IF(IFERROR(VLOOKUP(CX$3&amp;CX51,都馬連編集用!$B$13:$C$49,2,FALSE),"")=0,"",(IFERROR(VLOOKUP(CX$3&amp;CX51,都馬連編集用!$B$13:$C$49,2,FALSE),"")))</f>
        <v/>
      </c>
      <c r="CZ51" s="53"/>
      <c r="DA51" s="139" t="str">
        <f>IF(IFERROR(VLOOKUP(CZ$3&amp;CZ51,都馬連編集用!$B$13:$C$49,2,FALSE),"")=0,"",(IFERROR(VLOOKUP(CZ$3&amp;CZ51,都馬連編集用!$B$13:$C$49,2,FALSE),"")))</f>
        <v/>
      </c>
      <c r="DB51" s="53"/>
      <c r="DC51" s="139" t="str">
        <f>IF(IFERROR(VLOOKUP(DB$3&amp;DB51,都馬連編集用!$B$13:$C$49,2,FALSE),"")=0,"",(IFERROR(VLOOKUP(DB$3&amp;DB51,都馬連編集用!$B$13:$C$49,2,FALSE),"")))</f>
        <v/>
      </c>
      <c r="DD51" s="53"/>
      <c r="DE51" s="139" t="str">
        <f>IF(IFERROR(VLOOKUP(DD$3&amp;DD51,都馬連編集用!$B$13:$C$49,2,FALSE),"")=0,"",(IFERROR(VLOOKUP(DD$3&amp;DD51,都馬連編集用!$B$13:$C$49,2,FALSE),"")))</f>
        <v/>
      </c>
      <c r="DF51" s="53"/>
      <c r="DG51" s="139" t="str">
        <f>IF(IFERROR(VLOOKUP(DF$3&amp;DF51,都馬連編集用!$B$13:$C$49,2,FALSE),"")=0,"",(IFERROR(VLOOKUP(DF$3&amp;DF51,都馬連編集用!$B$13:$C$49,2,FALSE),"")))</f>
        <v/>
      </c>
      <c r="DH51" s="53"/>
      <c r="DI51" s="139" t="str">
        <f>IF(IFERROR(VLOOKUP(DH$3&amp;DH51,都馬連編集用!$B$13:$C$49,2,FALSE),"")=0,"",(IFERROR(VLOOKUP(DH$3&amp;DH51,都馬連編集用!$B$13:$C$49,2,FALSE),"")))</f>
        <v/>
      </c>
      <c r="DJ51" s="53"/>
      <c r="DK51" s="139" t="str">
        <f>IF(IFERROR(VLOOKUP(DJ$3&amp;DJ51,都馬連編集用!$B$13:$C$49,2,FALSE),"")=0,"",(IFERROR(VLOOKUP(DJ$3&amp;DJ51,都馬連編集用!$B$13:$C$49,2,FALSE),"")))</f>
        <v/>
      </c>
      <c r="DL51" s="53"/>
      <c r="DM51" s="139" t="str">
        <f>IF(IFERROR(VLOOKUP(DL$3&amp;DL51,都馬連編集用!$B$13:$C$49,2,FALSE),"")=0,"",(IFERROR(VLOOKUP(DL$3&amp;DL51,都馬連編集用!$B$13:$C$49,2,FALSE),"")))</f>
        <v/>
      </c>
      <c r="DN51" s="53"/>
      <c r="DO51" s="139" t="str">
        <f>IF(IFERROR(VLOOKUP(DN$3&amp;DN51,都馬連編集用!$B$13:$C$49,2,FALSE),"")=0,"",(IFERROR(VLOOKUP(DN$3&amp;DN51,都馬連編集用!$B$13:$C$49,2,FALSE),"")))</f>
        <v/>
      </c>
      <c r="DP51" s="53"/>
    </row>
    <row r="52" spans="1:120" ht="30.6" customHeight="1" x14ac:dyDescent="0.2">
      <c r="A52" s="34">
        <v>48</v>
      </c>
      <c r="D52" s="34">
        <f t="shared" si="53"/>
        <v>0</v>
      </c>
      <c r="F52" s="121"/>
      <c r="G52" s="141" t="str">
        <f>IFERROR(VLOOKUP(F52,'申込書2（馬匹・選手）'!$B$5:$D$54,3,FALSE),"")</f>
        <v/>
      </c>
      <c r="H52" s="121"/>
      <c r="I52" s="140" t="str">
        <f>IFERROR(VLOOKUP(H52,'申込書2（馬匹・選手）'!$F$5:$H$54,3,FALSE),"")</f>
        <v/>
      </c>
      <c r="J52" s="102" t="str">
        <f t="shared" si="54"/>
        <v/>
      </c>
      <c r="K52" s="107"/>
      <c r="L52" s="53"/>
      <c r="M52" s="139" t="str">
        <f>IF(IFERROR(VLOOKUP(L$3&amp;L52,都馬連編集用!$B$13:$C$49,2,FALSE),"")=0,"",(IFERROR(VLOOKUP(L$3&amp;L52,都馬連編集用!$B$13:$C$49,2,FALSE),"")))</f>
        <v/>
      </c>
      <c r="N52" s="53"/>
      <c r="O52" s="139" t="str">
        <f>IF(IFERROR(VLOOKUP(N$3&amp;N52,都馬連編集用!$B$13:$C$49,2,FALSE),"")=0,"",(IFERROR(VLOOKUP(N$3&amp;N52,都馬連編集用!$B$13:$C$49,2,FALSE),"")))</f>
        <v/>
      </c>
      <c r="P52" s="53"/>
      <c r="Q52" s="139" t="str">
        <f>IF(IFERROR(VLOOKUP(P$3&amp;P52,都馬連編集用!$B$13:$C$49,2,FALSE),"")=0,"",(IFERROR(VLOOKUP(P$3&amp;P52,都馬連編集用!$B$13:$C$49,2,FALSE),"")))</f>
        <v/>
      </c>
      <c r="R52" s="53"/>
      <c r="S52" s="139" t="str">
        <f>IF(IFERROR(VLOOKUP(R$3&amp;R52,都馬連編集用!$B$13:$C$49,2,FALSE),"")=0,"",(IFERROR(VLOOKUP(R$3&amp;R52,都馬連編集用!$B$13:$C$49,2,FALSE),"")))</f>
        <v/>
      </c>
      <c r="T52" s="53"/>
      <c r="U52" s="139" t="str">
        <f>IF(IFERROR(VLOOKUP(T$3&amp;T52,都馬連編集用!$B$13:$C$49,2,FALSE),"")=0,"",(IFERROR(VLOOKUP(T$3&amp;T52,都馬連編集用!$B$13:$C$49,2,FALSE),"")))</f>
        <v/>
      </c>
      <c r="V52" s="53"/>
      <c r="W52" s="139" t="str">
        <f>IF(IFERROR(VLOOKUP(V$3&amp;V52,都馬連編集用!$B$13:$C$49,2,FALSE),"")=0,"",(IFERROR(VLOOKUP(V$3&amp;V52,都馬連編集用!$B$13:$C$49,2,FALSE),"")))</f>
        <v/>
      </c>
      <c r="X52" s="53"/>
      <c r="Y52" s="139" t="str">
        <f>IF(IFERROR(VLOOKUP(X$3&amp;X52,都馬連編集用!$B$13:$C$49,2,FALSE),"")=0,"",(IFERROR(VLOOKUP(X$3&amp;X52,都馬連編集用!$B$13:$C$49,2,FALSE),"")))</f>
        <v/>
      </c>
      <c r="Z52" s="53"/>
      <c r="AA52" s="139" t="str">
        <f>IF(IFERROR(VLOOKUP(Z$3&amp;Z52,都馬連編集用!$B$13:$C$49,2,FALSE),"")=0,"",(IFERROR(VLOOKUP(Z$3&amp;Z52,都馬連編集用!$B$13:$C$49,2,FALSE),"")))</f>
        <v/>
      </c>
      <c r="AB52" s="53"/>
      <c r="AC52" s="139" t="str">
        <f>IF(IFERROR(VLOOKUP(AB$3&amp;AB52,都馬連編集用!$B$13:$C$49,2,FALSE),"")=0,"",(IFERROR(VLOOKUP(AB$3&amp;AB52,都馬連編集用!$B$13:$C$49,2,FALSE),"")))</f>
        <v/>
      </c>
      <c r="AD52" s="53"/>
      <c r="AE52" s="139" t="str">
        <f>IF(IFERROR(VLOOKUP(AD$3&amp;AD52,都馬連編集用!$B$13:$C$49,2,FALSE),"")=0,"",(IFERROR(VLOOKUP(AD$3&amp;AD52,都馬連編集用!$B$13:$C$49,2,FALSE),"")))</f>
        <v/>
      </c>
      <c r="AF52" s="53"/>
      <c r="AG52" s="139" t="str">
        <f>IF(IFERROR(VLOOKUP(AF$3&amp;AF52,都馬連編集用!$B$13:$C$49,2,FALSE),"")=0,"",(IFERROR(VLOOKUP(AF$3&amp;AF52,都馬連編集用!$B$13:$C$49,2,FALSE),"")))</f>
        <v/>
      </c>
      <c r="AH52" s="53"/>
      <c r="AI52" s="139" t="str">
        <f>IF(IFERROR(VLOOKUP(AH$3&amp;AH52,都馬連編集用!$B$13:$C$49,2,FALSE),"")=0,"",(IFERROR(VLOOKUP(AH$3&amp;AH52,都馬連編集用!$B$13:$C$49,2,FALSE),"")))</f>
        <v/>
      </c>
      <c r="AJ52" s="53"/>
      <c r="AK52" s="139" t="str">
        <f>IF(IFERROR(VLOOKUP(AJ$3&amp;AJ52,都馬連編集用!$B$13:$C$49,2,FALSE),"")=0,"",(IFERROR(VLOOKUP(AJ$3&amp;AJ52,都馬連編集用!$B$13:$C$49,2,FALSE),"")))</f>
        <v/>
      </c>
      <c r="AL52" s="53"/>
      <c r="AM52" s="139" t="str">
        <f>IF(IFERROR(VLOOKUP(AL$3&amp;AL52,都馬連編集用!$B$13:$C$49,2,FALSE),"")=0,"",(IFERROR(VLOOKUP(AL$3&amp;AL52,都馬連編集用!$B$13:$C$49,2,FALSE),"")))</f>
        <v/>
      </c>
      <c r="AN52" s="53"/>
      <c r="AO52" s="139" t="str">
        <f>IF(IFERROR(VLOOKUP(AN$3&amp;AN52,都馬連編集用!$B$13:$C$49,2,FALSE),"")=0,"",(IFERROR(VLOOKUP(AN$3&amp;AN52,都馬連編集用!$B$13:$C$49,2,FALSE),"")))</f>
        <v/>
      </c>
      <c r="AP52" s="53"/>
      <c r="AQ52" s="139" t="str">
        <f>IF(IFERROR(VLOOKUP(AP$3&amp;AP52,都馬連編集用!$B$13:$C$49,2,FALSE),"")=0,"",(IFERROR(VLOOKUP(AP$3&amp;AP52,都馬連編集用!$B$13:$C$49,2,FALSE),"")))</f>
        <v/>
      </c>
      <c r="AR52" s="53"/>
      <c r="AS52" s="139" t="str">
        <f>IF(IFERROR(VLOOKUP(AR$3&amp;AR52,都馬連編集用!$B$13:$C$49,2,FALSE),"")=0,"",(IFERROR(VLOOKUP(AR$3&amp;AR52,都馬連編集用!$B$13:$C$49,2,FALSE),"")))</f>
        <v/>
      </c>
      <c r="AT52" s="53"/>
      <c r="AU52" s="139" t="str">
        <f>IF(IFERROR(VLOOKUP(AT$3&amp;AT52,都馬連編集用!$B$13:$C$49,2,FALSE),"")=0,"",(IFERROR(VLOOKUP(AT$3&amp;AT52,都馬連編集用!$B$13:$C$49,2,FALSE),"")))</f>
        <v/>
      </c>
      <c r="AV52" s="53"/>
      <c r="AW52" s="139" t="str">
        <f>IF(IFERROR(VLOOKUP(AV$3&amp;AV52,都馬連編集用!$B$13:$C$49,2,FALSE),"")=0,"",(IFERROR(VLOOKUP(AV$3&amp;AV52,都馬連編集用!$B$13:$C$49,2,FALSE),"")))</f>
        <v/>
      </c>
      <c r="AX52" s="53"/>
      <c r="AY52" s="139" t="str">
        <f>IF(IFERROR(VLOOKUP(AX$3&amp;AX52,都馬連編集用!$B$13:$C$49,2,FALSE),"")=0,"",(IFERROR(VLOOKUP(AX$3&amp;AX52,都馬連編集用!$B$13:$C$49,2,FALSE),"")))</f>
        <v/>
      </c>
      <c r="AZ52" s="53"/>
      <c r="BA52" s="139" t="str">
        <f>IF(IFERROR(VLOOKUP(AZ$3&amp;AZ52,都馬連編集用!$B$13:$C$49,2,FALSE),"")=0,"",(IFERROR(VLOOKUP(AZ$3&amp;AZ52,都馬連編集用!$B$13:$C$49,2,FALSE),"")))</f>
        <v/>
      </c>
      <c r="BB52" s="53"/>
      <c r="BC52" s="139" t="str">
        <f>IF(IFERROR(VLOOKUP(BB$3&amp;BB52,都馬連編集用!$B$13:$C$49,2,FALSE),"")=0,"",(IFERROR(VLOOKUP(BB$3&amp;BB52,都馬連編集用!$B$13:$C$49,2,FALSE),"")))</f>
        <v/>
      </c>
      <c r="BD52" s="53"/>
      <c r="BE52" s="139" t="str">
        <f>IF(IFERROR(VLOOKUP(BD$3&amp;BD52,都馬連編集用!$B$13:$C$49,2,FALSE),"")=0,"",(IFERROR(VLOOKUP(BD$3&amp;BD52,都馬連編集用!$B$13:$C$49,2,FALSE),"")))</f>
        <v/>
      </c>
      <c r="BF52" s="53"/>
      <c r="BG52" s="139" t="str">
        <f>IF(IFERROR(VLOOKUP(BF$3&amp;BF52,都馬連編集用!$B$13:$C$49,2,FALSE),"")=0,"",(IFERROR(VLOOKUP(BF$3&amp;BF52,都馬連編集用!$B$13:$C$49,2,FALSE),"")))</f>
        <v/>
      </c>
      <c r="BH52" s="53"/>
      <c r="BI52" s="139" t="str">
        <f>IF(IFERROR(VLOOKUP(BH$3&amp;BH52,都馬連編集用!$B$13:$C$49,2,FALSE),"")=0,"",(IFERROR(VLOOKUP(BH$3&amp;BH52,都馬連編集用!$B$13:$C$49,2,FALSE),"")))</f>
        <v/>
      </c>
      <c r="BJ52" s="53"/>
      <c r="BK52" s="139" t="str">
        <f>IF(IFERROR(VLOOKUP(BJ$3&amp;BJ52,都馬連編集用!$B$13:$C$49,2,FALSE),"")=0,"",(IFERROR(VLOOKUP(BJ$3&amp;BJ52,都馬連編集用!$B$13:$C$49,2,FALSE),"")))</f>
        <v/>
      </c>
      <c r="BL52" s="53"/>
      <c r="BM52" s="139" t="str">
        <f>IF(IFERROR(VLOOKUP(BL$3&amp;BL52,都馬連編集用!$B$13:$C$49,2,FALSE),"")=0,"",(IFERROR(VLOOKUP(BL$3&amp;BL52,都馬連編集用!$B$13:$C$49,2,FALSE),"")))</f>
        <v/>
      </c>
      <c r="BN52" s="53"/>
      <c r="BO52" s="139" t="str">
        <f>IF(IFERROR(VLOOKUP(BN$3&amp;BN52,都馬連編集用!$B$13:$C$49,2,FALSE),"")=0,"",(IFERROR(VLOOKUP(BN$3&amp;BN52,都馬連編集用!$B$13:$C$49,2,FALSE),"")))</f>
        <v/>
      </c>
      <c r="BP52" s="53"/>
      <c r="BQ52" s="139" t="str">
        <f>IF(IFERROR(VLOOKUP(BP$3&amp;BP52,都馬連編集用!$B$13:$C$49,2,FALSE),"")=0,"",(IFERROR(VLOOKUP(BP$3&amp;BP52,都馬連編集用!$B$13:$C$49,2,FALSE),"")))</f>
        <v/>
      </c>
      <c r="BR52" s="53"/>
      <c r="BS52" s="139" t="str">
        <f>IF(IFERROR(VLOOKUP(BR$3&amp;BR52,都馬連編集用!$B$13:$C$49,2,FALSE),"")=0,"",(IFERROR(VLOOKUP(BR$3&amp;BR52,都馬連編集用!$B$13:$C$49,2,FALSE),"")))</f>
        <v/>
      </c>
      <c r="BT52" s="53"/>
      <c r="BU52" s="139" t="str">
        <f>IF(IFERROR(VLOOKUP(BT$3&amp;BT52,都馬連編集用!$B$13:$C$49,2,FALSE),"")=0,"",(IFERROR(VLOOKUP(BT$3&amp;BT52,都馬連編集用!$B$13:$C$49,2,FALSE),"")))</f>
        <v/>
      </c>
      <c r="BV52" s="53"/>
      <c r="BW52" s="139" t="str">
        <f>IF(IFERROR(VLOOKUP(BV$3&amp;BV52,都馬連編集用!$B$13:$C$49,2,FALSE),"")=0,"",(IFERROR(VLOOKUP(BV$3&amp;BV52,都馬連編集用!$B$13:$C$49,2,FALSE),"")))</f>
        <v/>
      </c>
      <c r="BX52" s="53"/>
      <c r="BY52" s="139" t="str">
        <f>IF(IFERROR(VLOOKUP(BX$3&amp;BX52,都馬連編集用!$B$13:$C$49,2,FALSE),"")=0,"",(IFERROR(VLOOKUP(BX$3&amp;BX52,都馬連編集用!$B$13:$C$49,2,FALSE),"")))</f>
        <v/>
      </c>
      <c r="BZ52" s="53"/>
      <c r="CA52" s="139" t="str">
        <f>IF(IFERROR(VLOOKUP(BZ$3&amp;BZ52,都馬連編集用!$B$13:$C$49,2,FALSE),"")=0,"",(IFERROR(VLOOKUP(BZ$3&amp;BZ52,都馬連編集用!$B$13:$C$49,2,FALSE),"")))</f>
        <v/>
      </c>
      <c r="CB52" s="53"/>
      <c r="CC52" s="139" t="str">
        <f>IF(IFERROR(VLOOKUP(CB$3&amp;CB52,都馬連編集用!$B$13:$C$49,2,FALSE),"")=0,"",(IFERROR(VLOOKUP(CB$3&amp;CB52,都馬連編集用!$B$13:$C$49,2,FALSE),"")))</f>
        <v/>
      </c>
      <c r="CD52" s="53"/>
      <c r="CE52" s="139" t="str">
        <f>IF(IFERROR(VLOOKUP(CD$3&amp;CD52,都馬連編集用!$B$13:$C$49,2,FALSE),"")=0,"",(IFERROR(VLOOKUP(CD$3&amp;CD52,都馬連編集用!$B$13:$C$49,2,FALSE),"")))</f>
        <v/>
      </c>
      <c r="CF52" s="53"/>
      <c r="CG52" s="139" t="str">
        <f>IF(IFERROR(VLOOKUP(CF$3&amp;CF52,都馬連編集用!$B$13:$C$49,2,FALSE),"")=0,"",(IFERROR(VLOOKUP(CF$3&amp;CF52,都馬連編集用!$B$13:$C$49,2,FALSE),"")))</f>
        <v/>
      </c>
      <c r="CH52" s="53"/>
      <c r="CI52" s="139" t="str">
        <f>IF(IFERROR(VLOOKUP(CH$3&amp;CH52,都馬連編集用!$B$13:$C$49,2,FALSE),"")=0,"",(IFERROR(VLOOKUP(CH$3&amp;CH52,都馬連編集用!$B$13:$C$49,2,FALSE),"")))</f>
        <v/>
      </c>
      <c r="CJ52" s="53"/>
      <c r="CK52" s="139" t="str">
        <f>IF(IFERROR(VLOOKUP(CJ$3&amp;CJ52,都馬連編集用!$B$13:$C$49,2,FALSE),"")=0,"",(IFERROR(VLOOKUP(CJ$3&amp;CJ52,都馬連編集用!$B$13:$C$49,2,FALSE),"")))</f>
        <v/>
      </c>
      <c r="CL52" s="53"/>
      <c r="CM52" s="139" t="str">
        <f>IF(IFERROR(VLOOKUP(CL$3&amp;CL52,都馬連編集用!$B$13:$C$49,2,FALSE),"")=0,"",(IFERROR(VLOOKUP(CL$3&amp;CL52,都馬連編集用!$B$13:$C$49,2,FALSE),"")))</f>
        <v/>
      </c>
      <c r="CN52" s="53"/>
      <c r="CO52" s="139" t="str">
        <f>IF(IFERROR(VLOOKUP(CN$3&amp;CN52,都馬連編集用!$B$13:$C$49,2,FALSE),"")=0,"",(IFERROR(VLOOKUP(CN$3&amp;CN52,都馬連編集用!$B$13:$C$49,2,FALSE),"")))</f>
        <v/>
      </c>
      <c r="CP52" s="53"/>
      <c r="CQ52" s="139" t="str">
        <f>IF(IFERROR(VLOOKUP(CP$3&amp;CP52,都馬連編集用!$B$13:$C$49,2,FALSE),"")=0,"",(IFERROR(VLOOKUP(CP$3&amp;CP52,都馬連編集用!$B$13:$C$49,2,FALSE),"")))</f>
        <v/>
      </c>
      <c r="CR52" s="53"/>
      <c r="CS52" s="139" t="str">
        <f>IF(IFERROR(VLOOKUP(CR$3&amp;CR52,都馬連編集用!$B$13:$C$49,2,FALSE),"")=0,"",(IFERROR(VLOOKUP(CR$3&amp;CR52,都馬連編集用!$B$13:$C$49,2,FALSE),"")))</f>
        <v/>
      </c>
      <c r="CT52" s="53"/>
      <c r="CU52" s="139" t="str">
        <f>IF(IFERROR(VLOOKUP(CT$3&amp;CT52,都馬連編集用!$B$13:$C$49,2,FALSE),"")=0,"",(IFERROR(VLOOKUP(CT$3&amp;CT52,都馬連編集用!$B$13:$C$49,2,FALSE),"")))</f>
        <v/>
      </c>
      <c r="CV52" s="53"/>
      <c r="CW52" s="139" t="str">
        <f>IF(IFERROR(VLOOKUP(CV$3&amp;CV52,都馬連編集用!$B$13:$C$49,2,FALSE),"")=0,"",(IFERROR(VLOOKUP(CV$3&amp;CV52,都馬連編集用!$B$13:$C$49,2,FALSE),"")))</f>
        <v/>
      </c>
      <c r="CX52" s="53"/>
      <c r="CY52" s="139" t="str">
        <f>IF(IFERROR(VLOOKUP(CX$3&amp;CX52,都馬連編集用!$B$13:$C$49,2,FALSE),"")=0,"",(IFERROR(VLOOKUP(CX$3&amp;CX52,都馬連編集用!$B$13:$C$49,2,FALSE),"")))</f>
        <v/>
      </c>
      <c r="CZ52" s="53"/>
      <c r="DA52" s="139" t="str">
        <f>IF(IFERROR(VLOOKUP(CZ$3&amp;CZ52,都馬連編集用!$B$13:$C$49,2,FALSE),"")=0,"",(IFERROR(VLOOKUP(CZ$3&amp;CZ52,都馬連編集用!$B$13:$C$49,2,FALSE),"")))</f>
        <v/>
      </c>
      <c r="DB52" s="53"/>
      <c r="DC52" s="139" t="str">
        <f>IF(IFERROR(VLOOKUP(DB$3&amp;DB52,都馬連編集用!$B$13:$C$49,2,FALSE),"")=0,"",(IFERROR(VLOOKUP(DB$3&amp;DB52,都馬連編集用!$B$13:$C$49,2,FALSE),"")))</f>
        <v/>
      </c>
      <c r="DD52" s="53"/>
      <c r="DE52" s="139" t="str">
        <f>IF(IFERROR(VLOOKUP(DD$3&amp;DD52,都馬連編集用!$B$13:$C$49,2,FALSE),"")=0,"",(IFERROR(VLOOKUP(DD$3&amp;DD52,都馬連編集用!$B$13:$C$49,2,FALSE),"")))</f>
        <v/>
      </c>
      <c r="DF52" s="53"/>
      <c r="DG52" s="139" t="str">
        <f>IF(IFERROR(VLOOKUP(DF$3&amp;DF52,都馬連編集用!$B$13:$C$49,2,FALSE),"")=0,"",(IFERROR(VLOOKUP(DF$3&amp;DF52,都馬連編集用!$B$13:$C$49,2,FALSE),"")))</f>
        <v/>
      </c>
      <c r="DH52" s="53"/>
      <c r="DI52" s="139" t="str">
        <f>IF(IFERROR(VLOOKUP(DH$3&amp;DH52,都馬連編集用!$B$13:$C$49,2,FALSE),"")=0,"",(IFERROR(VLOOKUP(DH$3&amp;DH52,都馬連編集用!$B$13:$C$49,2,FALSE),"")))</f>
        <v/>
      </c>
      <c r="DJ52" s="53"/>
      <c r="DK52" s="139" t="str">
        <f>IF(IFERROR(VLOOKUP(DJ$3&amp;DJ52,都馬連編集用!$B$13:$C$49,2,FALSE),"")=0,"",(IFERROR(VLOOKUP(DJ$3&amp;DJ52,都馬連編集用!$B$13:$C$49,2,FALSE),"")))</f>
        <v/>
      </c>
      <c r="DL52" s="53"/>
      <c r="DM52" s="139" t="str">
        <f>IF(IFERROR(VLOOKUP(DL$3&amp;DL52,都馬連編集用!$B$13:$C$49,2,FALSE),"")=0,"",(IFERROR(VLOOKUP(DL$3&amp;DL52,都馬連編集用!$B$13:$C$49,2,FALSE),"")))</f>
        <v/>
      </c>
      <c r="DN52" s="53"/>
      <c r="DO52" s="139" t="str">
        <f>IF(IFERROR(VLOOKUP(DN$3&amp;DN52,都馬連編集用!$B$13:$C$49,2,FALSE),"")=0,"",(IFERROR(VLOOKUP(DN$3&amp;DN52,都馬連編集用!$B$13:$C$49,2,FALSE),"")))</f>
        <v/>
      </c>
      <c r="DP52" s="53"/>
    </row>
    <row r="53" spans="1:120" ht="30.6" customHeight="1" x14ac:dyDescent="0.2">
      <c r="A53" s="34">
        <v>49</v>
      </c>
      <c r="D53" s="34">
        <f t="shared" si="53"/>
        <v>0</v>
      </c>
      <c r="F53" s="121"/>
      <c r="G53" s="141" t="str">
        <f>IFERROR(VLOOKUP(F53,'申込書2（馬匹・選手）'!$B$5:$D$54,3,FALSE),"")</f>
        <v/>
      </c>
      <c r="H53" s="121"/>
      <c r="I53" s="140" t="str">
        <f>IFERROR(VLOOKUP(H53,'申込書2（馬匹・選手）'!$F$5:$H$54,3,FALSE),"")</f>
        <v/>
      </c>
      <c r="J53" s="102" t="str">
        <f t="shared" si="54"/>
        <v/>
      </c>
      <c r="K53" s="107"/>
      <c r="L53" s="53"/>
      <c r="M53" s="139" t="str">
        <f>IF(IFERROR(VLOOKUP(L$3&amp;L53,都馬連編集用!$B$13:$C$49,2,FALSE),"")=0,"",(IFERROR(VLOOKUP(L$3&amp;L53,都馬連編集用!$B$13:$C$49,2,FALSE),"")))</f>
        <v/>
      </c>
      <c r="N53" s="53"/>
      <c r="O53" s="139" t="str">
        <f>IF(IFERROR(VLOOKUP(N$3&amp;N53,都馬連編集用!$B$13:$C$49,2,FALSE),"")=0,"",(IFERROR(VLOOKUP(N$3&amp;N53,都馬連編集用!$B$13:$C$49,2,FALSE),"")))</f>
        <v/>
      </c>
      <c r="P53" s="53"/>
      <c r="Q53" s="139" t="str">
        <f>IF(IFERROR(VLOOKUP(P$3&amp;P53,都馬連編集用!$B$13:$C$49,2,FALSE),"")=0,"",(IFERROR(VLOOKUP(P$3&amp;P53,都馬連編集用!$B$13:$C$49,2,FALSE),"")))</f>
        <v/>
      </c>
      <c r="R53" s="53"/>
      <c r="S53" s="139" t="str">
        <f>IF(IFERROR(VLOOKUP(R$3&amp;R53,都馬連編集用!$B$13:$C$49,2,FALSE),"")=0,"",(IFERROR(VLOOKUP(R$3&amp;R53,都馬連編集用!$B$13:$C$49,2,FALSE),"")))</f>
        <v/>
      </c>
      <c r="T53" s="53"/>
      <c r="U53" s="139" t="str">
        <f>IF(IFERROR(VLOOKUP(T$3&amp;T53,都馬連編集用!$B$13:$C$49,2,FALSE),"")=0,"",(IFERROR(VLOOKUP(T$3&amp;T53,都馬連編集用!$B$13:$C$49,2,FALSE),"")))</f>
        <v/>
      </c>
      <c r="V53" s="53"/>
      <c r="W53" s="139" t="str">
        <f>IF(IFERROR(VLOOKUP(V$3&amp;V53,都馬連編集用!$B$13:$C$49,2,FALSE),"")=0,"",(IFERROR(VLOOKUP(V$3&amp;V53,都馬連編集用!$B$13:$C$49,2,FALSE),"")))</f>
        <v/>
      </c>
      <c r="X53" s="53"/>
      <c r="Y53" s="139" t="str">
        <f>IF(IFERROR(VLOOKUP(X$3&amp;X53,都馬連編集用!$B$13:$C$49,2,FALSE),"")=0,"",(IFERROR(VLOOKUP(X$3&amp;X53,都馬連編集用!$B$13:$C$49,2,FALSE),"")))</f>
        <v/>
      </c>
      <c r="Z53" s="53"/>
      <c r="AA53" s="139" t="str">
        <f>IF(IFERROR(VLOOKUP(Z$3&amp;Z53,都馬連編集用!$B$13:$C$49,2,FALSE),"")=0,"",(IFERROR(VLOOKUP(Z$3&amp;Z53,都馬連編集用!$B$13:$C$49,2,FALSE),"")))</f>
        <v/>
      </c>
      <c r="AB53" s="53"/>
      <c r="AC53" s="139" t="str">
        <f>IF(IFERROR(VLOOKUP(AB$3&amp;AB53,都馬連編集用!$B$13:$C$49,2,FALSE),"")=0,"",(IFERROR(VLOOKUP(AB$3&amp;AB53,都馬連編集用!$B$13:$C$49,2,FALSE),"")))</f>
        <v/>
      </c>
      <c r="AD53" s="53"/>
      <c r="AE53" s="139" t="str">
        <f>IF(IFERROR(VLOOKUP(AD$3&amp;AD53,都馬連編集用!$B$13:$C$49,2,FALSE),"")=0,"",(IFERROR(VLOOKUP(AD$3&amp;AD53,都馬連編集用!$B$13:$C$49,2,FALSE),"")))</f>
        <v/>
      </c>
      <c r="AF53" s="53"/>
      <c r="AG53" s="139" t="str">
        <f>IF(IFERROR(VLOOKUP(AF$3&amp;AF53,都馬連編集用!$B$13:$C$49,2,FALSE),"")=0,"",(IFERROR(VLOOKUP(AF$3&amp;AF53,都馬連編集用!$B$13:$C$49,2,FALSE),"")))</f>
        <v/>
      </c>
      <c r="AH53" s="53"/>
      <c r="AI53" s="139" t="str">
        <f>IF(IFERROR(VLOOKUP(AH$3&amp;AH53,都馬連編集用!$B$13:$C$49,2,FALSE),"")=0,"",(IFERROR(VLOOKUP(AH$3&amp;AH53,都馬連編集用!$B$13:$C$49,2,FALSE),"")))</f>
        <v/>
      </c>
      <c r="AJ53" s="53"/>
      <c r="AK53" s="139" t="str">
        <f>IF(IFERROR(VLOOKUP(AJ$3&amp;AJ53,都馬連編集用!$B$13:$C$49,2,FALSE),"")=0,"",(IFERROR(VLOOKUP(AJ$3&amp;AJ53,都馬連編集用!$B$13:$C$49,2,FALSE),"")))</f>
        <v/>
      </c>
      <c r="AL53" s="53"/>
      <c r="AM53" s="139" t="str">
        <f>IF(IFERROR(VLOOKUP(AL$3&amp;AL53,都馬連編集用!$B$13:$C$49,2,FALSE),"")=0,"",(IFERROR(VLOOKUP(AL$3&amp;AL53,都馬連編集用!$B$13:$C$49,2,FALSE),"")))</f>
        <v/>
      </c>
      <c r="AN53" s="53"/>
      <c r="AO53" s="139" t="str">
        <f>IF(IFERROR(VLOOKUP(AN$3&amp;AN53,都馬連編集用!$B$13:$C$49,2,FALSE),"")=0,"",(IFERROR(VLOOKUP(AN$3&amp;AN53,都馬連編集用!$B$13:$C$49,2,FALSE),"")))</f>
        <v/>
      </c>
      <c r="AP53" s="53"/>
      <c r="AQ53" s="139" t="str">
        <f>IF(IFERROR(VLOOKUP(AP$3&amp;AP53,都馬連編集用!$B$13:$C$49,2,FALSE),"")=0,"",(IFERROR(VLOOKUP(AP$3&amp;AP53,都馬連編集用!$B$13:$C$49,2,FALSE),"")))</f>
        <v/>
      </c>
      <c r="AR53" s="53"/>
      <c r="AS53" s="139" t="str">
        <f>IF(IFERROR(VLOOKUP(AR$3&amp;AR53,都馬連編集用!$B$13:$C$49,2,FALSE),"")=0,"",(IFERROR(VLOOKUP(AR$3&amp;AR53,都馬連編集用!$B$13:$C$49,2,FALSE),"")))</f>
        <v/>
      </c>
      <c r="AT53" s="53"/>
      <c r="AU53" s="139" t="str">
        <f>IF(IFERROR(VLOOKUP(AT$3&amp;AT53,都馬連編集用!$B$13:$C$49,2,FALSE),"")=0,"",(IFERROR(VLOOKUP(AT$3&amp;AT53,都馬連編集用!$B$13:$C$49,2,FALSE),"")))</f>
        <v/>
      </c>
      <c r="AV53" s="53"/>
      <c r="AW53" s="139" t="str">
        <f>IF(IFERROR(VLOOKUP(AV$3&amp;AV53,都馬連編集用!$B$13:$C$49,2,FALSE),"")=0,"",(IFERROR(VLOOKUP(AV$3&amp;AV53,都馬連編集用!$B$13:$C$49,2,FALSE),"")))</f>
        <v/>
      </c>
      <c r="AX53" s="53"/>
      <c r="AY53" s="139" t="str">
        <f>IF(IFERROR(VLOOKUP(AX$3&amp;AX53,都馬連編集用!$B$13:$C$49,2,FALSE),"")=0,"",(IFERROR(VLOOKUP(AX$3&amp;AX53,都馬連編集用!$B$13:$C$49,2,FALSE),"")))</f>
        <v/>
      </c>
      <c r="AZ53" s="53"/>
      <c r="BA53" s="139" t="str">
        <f>IF(IFERROR(VLOOKUP(AZ$3&amp;AZ53,都馬連編集用!$B$13:$C$49,2,FALSE),"")=0,"",(IFERROR(VLOOKUP(AZ$3&amp;AZ53,都馬連編集用!$B$13:$C$49,2,FALSE),"")))</f>
        <v/>
      </c>
      <c r="BB53" s="53"/>
      <c r="BC53" s="139" t="str">
        <f>IF(IFERROR(VLOOKUP(BB$3&amp;BB53,都馬連編集用!$B$13:$C$49,2,FALSE),"")=0,"",(IFERROR(VLOOKUP(BB$3&amp;BB53,都馬連編集用!$B$13:$C$49,2,FALSE),"")))</f>
        <v/>
      </c>
      <c r="BD53" s="53"/>
      <c r="BE53" s="139" t="str">
        <f>IF(IFERROR(VLOOKUP(BD$3&amp;BD53,都馬連編集用!$B$13:$C$49,2,FALSE),"")=0,"",(IFERROR(VLOOKUP(BD$3&amp;BD53,都馬連編集用!$B$13:$C$49,2,FALSE),"")))</f>
        <v/>
      </c>
      <c r="BF53" s="53"/>
      <c r="BG53" s="139" t="str">
        <f>IF(IFERROR(VLOOKUP(BF$3&amp;BF53,都馬連編集用!$B$13:$C$49,2,FALSE),"")=0,"",(IFERROR(VLOOKUP(BF$3&amp;BF53,都馬連編集用!$B$13:$C$49,2,FALSE),"")))</f>
        <v/>
      </c>
      <c r="BH53" s="53"/>
      <c r="BI53" s="139" t="str">
        <f>IF(IFERROR(VLOOKUP(BH$3&amp;BH53,都馬連編集用!$B$13:$C$49,2,FALSE),"")=0,"",(IFERROR(VLOOKUP(BH$3&amp;BH53,都馬連編集用!$B$13:$C$49,2,FALSE),"")))</f>
        <v/>
      </c>
      <c r="BJ53" s="53"/>
      <c r="BK53" s="139" t="str">
        <f>IF(IFERROR(VLOOKUP(BJ$3&amp;BJ53,都馬連編集用!$B$13:$C$49,2,FALSE),"")=0,"",(IFERROR(VLOOKUP(BJ$3&amp;BJ53,都馬連編集用!$B$13:$C$49,2,FALSE),"")))</f>
        <v/>
      </c>
      <c r="BL53" s="53"/>
      <c r="BM53" s="139" t="str">
        <f>IF(IFERROR(VLOOKUP(BL$3&amp;BL53,都馬連編集用!$B$13:$C$49,2,FALSE),"")=0,"",(IFERROR(VLOOKUP(BL$3&amp;BL53,都馬連編集用!$B$13:$C$49,2,FALSE),"")))</f>
        <v/>
      </c>
      <c r="BN53" s="53"/>
      <c r="BO53" s="139" t="str">
        <f>IF(IFERROR(VLOOKUP(BN$3&amp;BN53,都馬連編集用!$B$13:$C$49,2,FALSE),"")=0,"",(IFERROR(VLOOKUP(BN$3&amp;BN53,都馬連編集用!$B$13:$C$49,2,FALSE),"")))</f>
        <v/>
      </c>
      <c r="BP53" s="53"/>
      <c r="BQ53" s="139" t="str">
        <f>IF(IFERROR(VLOOKUP(BP$3&amp;BP53,都馬連編集用!$B$13:$C$49,2,FALSE),"")=0,"",(IFERROR(VLOOKUP(BP$3&amp;BP53,都馬連編集用!$B$13:$C$49,2,FALSE),"")))</f>
        <v/>
      </c>
      <c r="BR53" s="53"/>
      <c r="BS53" s="139" t="str">
        <f>IF(IFERROR(VLOOKUP(BR$3&amp;BR53,都馬連編集用!$B$13:$C$49,2,FALSE),"")=0,"",(IFERROR(VLOOKUP(BR$3&amp;BR53,都馬連編集用!$B$13:$C$49,2,FALSE),"")))</f>
        <v/>
      </c>
      <c r="BT53" s="53"/>
      <c r="BU53" s="139" t="str">
        <f>IF(IFERROR(VLOOKUP(BT$3&amp;BT53,都馬連編集用!$B$13:$C$49,2,FALSE),"")=0,"",(IFERROR(VLOOKUP(BT$3&amp;BT53,都馬連編集用!$B$13:$C$49,2,FALSE),"")))</f>
        <v/>
      </c>
      <c r="BV53" s="53"/>
      <c r="BW53" s="139" t="str">
        <f>IF(IFERROR(VLOOKUP(BV$3&amp;BV53,都馬連編集用!$B$13:$C$49,2,FALSE),"")=0,"",(IFERROR(VLOOKUP(BV$3&amp;BV53,都馬連編集用!$B$13:$C$49,2,FALSE),"")))</f>
        <v/>
      </c>
      <c r="BX53" s="53"/>
      <c r="BY53" s="139" t="str">
        <f>IF(IFERROR(VLOOKUP(BX$3&amp;BX53,都馬連編集用!$B$13:$C$49,2,FALSE),"")=0,"",(IFERROR(VLOOKUP(BX$3&amp;BX53,都馬連編集用!$B$13:$C$49,2,FALSE),"")))</f>
        <v/>
      </c>
      <c r="BZ53" s="53"/>
      <c r="CA53" s="139" t="str">
        <f>IF(IFERROR(VLOOKUP(BZ$3&amp;BZ53,都馬連編集用!$B$13:$C$49,2,FALSE),"")=0,"",(IFERROR(VLOOKUP(BZ$3&amp;BZ53,都馬連編集用!$B$13:$C$49,2,FALSE),"")))</f>
        <v/>
      </c>
      <c r="CB53" s="53"/>
      <c r="CC53" s="139" t="str">
        <f>IF(IFERROR(VLOOKUP(CB$3&amp;CB53,都馬連編集用!$B$13:$C$49,2,FALSE),"")=0,"",(IFERROR(VLOOKUP(CB$3&amp;CB53,都馬連編集用!$B$13:$C$49,2,FALSE),"")))</f>
        <v/>
      </c>
      <c r="CD53" s="53"/>
      <c r="CE53" s="139" t="str">
        <f>IF(IFERROR(VLOOKUP(CD$3&amp;CD53,都馬連編集用!$B$13:$C$49,2,FALSE),"")=0,"",(IFERROR(VLOOKUP(CD$3&amp;CD53,都馬連編集用!$B$13:$C$49,2,FALSE),"")))</f>
        <v/>
      </c>
      <c r="CF53" s="53"/>
      <c r="CG53" s="139" t="str">
        <f>IF(IFERROR(VLOOKUP(CF$3&amp;CF53,都馬連編集用!$B$13:$C$49,2,FALSE),"")=0,"",(IFERROR(VLOOKUP(CF$3&amp;CF53,都馬連編集用!$B$13:$C$49,2,FALSE),"")))</f>
        <v/>
      </c>
      <c r="CH53" s="53"/>
      <c r="CI53" s="139" t="str">
        <f>IF(IFERROR(VLOOKUP(CH$3&amp;CH53,都馬連編集用!$B$13:$C$49,2,FALSE),"")=0,"",(IFERROR(VLOOKUP(CH$3&amp;CH53,都馬連編集用!$B$13:$C$49,2,FALSE),"")))</f>
        <v/>
      </c>
      <c r="CJ53" s="53"/>
      <c r="CK53" s="139" t="str">
        <f>IF(IFERROR(VLOOKUP(CJ$3&amp;CJ53,都馬連編集用!$B$13:$C$49,2,FALSE),"")=0,"",(IFERROR(VLOOKUP(CJ$3&amp;CJ53,都馬連編集用!$B$13:$C$49,2,FALSE),"")))</f>
        <v/>
      </c>
      <c r="CL53" s="53"/>
      <c r="CM53" s="139" t="str">
        <f>IF(IFERROR(VLOOKUP(CL$3&amp;CL53,都馬連編集用!$B$13:$C$49,2,FALSE),"")=0,"",(IFERROR(VLOOKUP(CL$3&amp;CL53,都馬連編集用!$B$13:$C$49,2,FALSE),"")))</f>
        <v/>
      </c>
      <c r="CN53" s="53"/>
      <c r="CO53" s="139" t="str">
        <f>IF(IFERROR(VLOOKUP(CN$3&amp;CN53,都馬連編集用!$B$13:$C$49,2,FALSE),"")=0,"",(IFERROR(VLOOKUP(CN$3&amp;CN53,都馬連編集用!$B$13:$C$49,2,FALSE),"")))</f>
        <v/>
      </c>
      <c r="CP53" s="53"/>
      <c r="CQ53" s="139" t="str">
        <f>IF(IFERROR(VLOOKUP(CP$3&amp;CP53,都馬連編集用!$B$13:$C$49,2,FALSE),"")=0,"",(IFERROR(VLOOKUP(CP$3&amp;CP53,都馬連編集用!$B$13:$C$49,2,FALSE),"")))</f>
        <v/>
      </c>
      <c r="CR53" s="53"/>
      <c r="CS53" s="139" t="str">
        <f>IF(IFERROR(VLOOKUP(CR$3&amp;CR53,都馬連編集用!$B$13:$C$49,2,FALSE),"")=0,"",(IFERROR(VLOOKUP(CR$3&amp;CR53,都馬連編集用!$B$13:$C$49,2,FALSE),"")))</f>
        <v/>
      </c>
      <c r="CT53" s="53"/>
      <c r="CU53" s="139" t="str">
        <f>IF(IFERROR(VLOOKUP(CT$3&amp;CT53,都馬連編集用!$B$13:$C$49,2,FALSE),"")=0,"",(IFERROR(VLOOKUP(CT$3&amp;CT53,都馬連編集用!$B$13:$C$49,2,FALSE),"")))</f>
        <v/>
      </c>
      <c r="CV53" s="53"/>
      <c r="CW53" s="139" t="str">
        <f>IF(IFERROR(VLOOKUP(CV$3&amp;CV53,都馬連編集用!$B$13:$C$49,2,FALSE),"")=0,"",(IFERROR(VLOOKUP(CV$3&amp;CV53,都馬連編集用!$B$13:$C$49,2,FALSE),"")))</f>
        <v/>
      </c>
      <c r="CX53" s="53"/>
      <c r="CY53" s="139" t="str">
        <f>IF(IFERROR(VLOOKUP(CX$3&amp;CX53,都馬連編集用!$B$13:$C$49,2,FALSE),"")=0,"",(IFERROR(VLOOKUP(CX$3&amp;CX53,都馬連編集用!$B$13:$C$49,2,FALSE),"")))</f>
        <v/>
      </c>
      <c r="CZ53" s="53"/>
      <c r="DA53" s="139" t="str">
        <f>IF(IFERROR(VLOOKUP(CZ$3&amp;CZ53,都馬連編集用!$B$13:$C$49,2,FALSE),"")=0,"",(IFERROR(VLOOKUP(CZ$3&amp;CZ53,都馬連編集用!$B$13:$C$49,2,FALSE),"")))</f>
        <v/>
      </c>
      <c r="DB53" s="53"/>
      <c r="DC53" s="139" t="str">
        <f>IF(IFERROR(VLOOKUP(DB$3&amp;DB53,都馬連編集用!$B$13:$C$49,2,FALSE),"")=0,"",(IFERROR(VLOOKUP(DB$3&amp;DB53,都馬連編集用!$B$13:$C$49,2,FALSE),"")))</f>
        <v/>
      </c>
      <c r="DD53" s="53"/>
      <c r="DE53" s="139" t="str">
        <f>IF(IFERROR(VLOOKUP(DD$3&amp;DD53,都馬連編集用!$B$13:$C$49,2,FALSE),"")=0,"",(IFERROR(VLOOKUP(DD$3&amp;DD53,都馬連編集用!$B$13:$C$49,2,FALSE),"")))</f>
        <v/>
      </c>
      <c r="DF53" s="53"/>
      <c r="DG53" s="139" t="str">
        <f>IF(IFERROR(VLOOKUP(DF$3&amp;DF53,都馬連編集用!$B$13:$C$49,2,FALSE),"")=0,"",(IFERROR(VLOOKUP(DF$3&amp;DF53,都馬連編集用!$B$13:$C$49,2,FALSE),"")))</f>
        <v/>
      </c>
      <c r="DH53" s="53"/>
      <c r="DI53" s="139" t="str">
        <f>IF(IFERROR(VLOOKUP(DH$3&amp;DH53,都馬連編集用!$B$13:$C$49,2,FALSE),"")=0,"",(IFERROR(VLOOKUP(DH$3&amp;DH53,都馬連編集用!$B$13:$C$49,2,FALSE),"")))</f>
        <v/>
      </c>
      <c r="DJ53" s="53"/>
      <c r="DK53" s="139" t="str">
        <f>IF(IFERROR(VLOOKUP(DJ$3&amp;DJ53,都馬連編集用!$B$13:$C$49,2,FALSE),"")=0,"",(IFERROR(VLOOKUP(DJ$3&amp;DJ53,都馬連編集用!$B$13:$C$49,2,FALSE),"")))</f>
        <v/>
      </c>
      <c r="DL53" s="53"/>
      <c r="DM53" s="139" t="str">
        <f>IF(IFERROR(VLOOKUP(DL$3&amp;DL53,都馬連編集用!$B$13:$C$49,2,FALSE),"")=0,"",(IFERROR(VLOOKUP(DL$3&amp;DL53,都馬連編集用!$B$13:$C$49,2,FALSE),"")))</f>
        <v/>
      </c>
      <c r="DN53" s="53"/>
      <c r="DO53" s="139" t="str">
        <f>IF(IFERROR(VLOOKUP(DN$3&amp;DN53,都馬連編集用!$B$13:$C$49,2,FALSE),"")=0,"",(IFERROR(VLOOKUP(DN$3&amp;DN53,都馬連編集用!$B$13:$C$49,2,FALSE),"")))</f>
        <v/>
      </c>
      <c r="DP53" s="53"/>
    </row>
    <row r="54" spans="1:120" ht="30.6" customHeight="1" x14ac:dyDescent="0.2">
      <c r="A54" s="34">
        <v>50</v>
      </c>
      <c r="D54" s="34">
        <f t="shared" si="53"/>
        <v>0</v>
      </c>
      <c r="F54" s="121"/>
      <c r="G54" s="141" t="str">
        <f>IFERROR(VLOOKUP(F54,'申込書2（馬匹・選手）'!$B$5:$D$54,3,FALSE),"")</f>
        <v/>
      </c>
      <c r="H54" s="121"/>
      <c r="I54" s="140" t="str">
        <f>IFERROR(VLOOKUP(H54,'申込書2（馬匹・選手）'!$F$5:$H$54,3,FALSE),"")</f>
        <v/>
      </c>
      <c r="J54" s="102" t="str">
        <f t="shared" si="54"/>
        <v/>
      </c>
      <c r="K54" s="107"/>
      <c r="L54" s="53"/>
      <c r="M54" s="139" t="str">
        <f>IF(IFERROR(VLOOKUP(L$3&amp;L54,都馬連編集用!$B$13:$C$49,2,FALSE),"")=0,"",(IFERROR(VLOOKUP(L$3&amp;L54,都馬連編集用!$B$13:$C$49,2,FALSE),"")))</f>
        <v/>
      </c>
      <c r="N54" s="53"/>
      <c r="O54" s="139" t="str">
        <f>IF(IFERROR(VLOOKUP(N$3&amp;N54,都馬連編集用!$B$13:$C$49,2,FALSE),"")=0,"",(IFERROR(VLOOKUP(N$3&amp;N54,都馬連編集用!$B$13:$C$49,2,FALSE),"")))</f>
        <v/>
      </c>
      <c r="P54" s="53"/>
      <c r="Q54" s="139" t="str">
        <f>IF(IFERROR(VLOOKUP(P$3&amp;P54,都馬連編集用!$B$13:$C$49,2,FALSE),"")=0,"",(IFERROR(VLOOKUP(P$3&amp;P54,都馬連編集用!$B$13:$C$49,2,FALSE),"")))</f>
        <v/>
      </c>
      <c r="R54" s="53"/>
      <c r="S54" s="139" t="str">
        <f>IF(IFERROR(VLOOKUP(R$3&amp;R54,都馬連編集用!$B$13:$C$49,2,FALSE),"")=0,"",(IFERROR(VLOOKUP(R$3&amp;R54,都馬連編集用!$B$13:$C$49,2,FALSE),"")))</f>
        <v/>
      </c>
      <c r="T54" s="53"/>
      <c r="U54" s="139" t="str">
        <f>IF(IFERROR(VLOOKUP(T$3&amp;T54,都馬連編集用!$B$13:$C$49,2,FALSE),"")=0,"",(IFERROR(VLOOKUP(T$3&amp;T54,都馬連編集用!$B$13:$C$49,2,FALSE),"")))</f>
        <v/>
      </c>
      <c r="V54" s="53"/>
      <c r="W54" s="139" t="str">
        <f>IF(IFERROR(VLOOKUP(V$3&amp;V54,都馬連編集用!$B$13:$C$49,2,FALSE),"")=0,"",(IFERROR(VLOOKUP(V$3&amp;V54,都馬連編集用!$B$13:$C$49,2,FALSE),"")))</f>
        <v/>
      </c>
      <c r="X54" s="53"/>
      <c r="Y54" s="139" t="str">
        <f>IF(IFERROR(VLOOKUP(X$3&amp;X54,都馬連編集用!$B$13:$C$49,2,FALSE),"")=0,"",(IFERROR(VLOOKUP(X$3&amp;X54,都馬連編集用!$B$13:$C$49,2,FALSE),"")))</f>
        <v/>
      </c>
      <c r="Z54" s="53"/>
      <c r="AA54" s="139" t="str">
        <f>IF(IFERROR(VLOOKUP(Z$3&amp;Z54,都馬連編集用!$B$13:$C$49,2,FALSE),"")=0,"",(IFERROR(VLOOKUP(Z$3&amp;Z54,都馬連編集用!$B$13:$C$49,2,FALSE),"")))</f>
        <v/>
      </c>
      <c r="AB54" s="53"/>
      <c r="AC54" s="139" t="str">
        <f>IF(IFERROR(VLOOKUP(AB$3&amp;AB54,都馬連編集用!$B$13:$C$49,2,FALSE),"")=0,"",(IFERROR(VLOOKUP(AB$3&amp;AB54,都馬連編集用!$B$13:$C$49,2,FALSE),"")))</f>
        <v/>
      </c>
      <c r="AD54" s="53"/>
      <c r="AE54" s="139" t="str">
        <f>IF(IFERROR(VLOOKUP(AD$3&amp;AD54,都馬連編集用!$B$13:$C$49,2,FALSE),"")=0,"",(IFERROR(VLOOKUP(AD$3&amp;AD54,都馬連編集用!$B$13:$C$49,2,FALSE),"")))</f>
        <v/>
      </c>
      <c r="AF54" s="53"/>
      <c r="AG54" s="139" t="str">
        <f>IF(IFERROR(VLOOKUP(AF$3&amp;AF54,都馬連編集用!$B$13:$C$49,2,FALSE),"")=0,"",(IFERROR(VLOOKUP(AF$3&amp;AF54,都馬連編集用!$B$13:$C$49,2,FALSE),"")))</f>
        <v/>
      </c>
      <c r="AH54" s="53"/>
      <c r="AI54" s="139" t="str">
        <f>IF(IFERROR(VLOOKUP(AH$3&amp;AH54,都馬連編集用!$B$13:$C$49,2,FALSE),"")=0,"",(IFERROR(VLOOKUP(AH$3&amp;AH54,都馬連編集用!$B$13:$C$49,2,FALSE),"")))</f>
        <v/>
      </c>
      <c r="AJ54" s="53"/>
      <c r="AK54" s="139" t="str">
        <f>IF(IFERROR(VLOOKUP(AJ$3&amp;AJ54,都馬連編集用!$B$13:$C$49,2,FALSE),"")=0,"",(IFERROR(VLOOKUP(AJ$3&amp;AJ54,都馬連編集用!$B$13:$C$49,2,FALSE),"")))</f>
        <v/>
      </c>
      <c r="AL54" s="53"/>
      <c r="AM54" s="139" t="str">
        <f>IF(IFERROR(VLOOKUP(AL$3&amp;AL54,都馬連編集用!$B$13:$C$49,2,FALSE),"")=0,"",(IFERROR(VLOOKUP(AL$3&amp;AL54,都馬連編集用!$B$13:$C$49,2,FALSE),"")))</f>
        <v/>
      </c>
      <c r="AN54" s="53"/>
      <c r="AO54" s="139" t="str">
        <f>IF(IFERROR(VLOOKUP(AN$3&amp;AN54,都馬連編集用!$B$13:$C$49,2,FALSE),"")=0,"",(IFERROR(VLOOKUP(AN$3&amp;AN54,都馬連編集用!$B$13:$C$49,2,FALSE),"")))</f>
        <v/>
      </c>
      <c r="AP54" s="53"/>
      <c r="AQ54" s="139" t="str">
        <f>IF(IFERROR(VLOOKUP(AP$3&amp;AP54,都馬連編集用!$B$13:$C$49,2,FALSE),"")=0,"",(IFERROR(VLOOKUP(AP$3&amp;AP54,都馬連編集用!$B$13:$C$49,2,FALSE),"")))</f>
        <v/>
      </c>
      <c r="AR54" s="53"/>
      <c r="AS54" s="139" t="str">
        <f>IF(IFERROR(VLOOKUP(AR$3&amp;AR54,都馬連編集用!$B$13:$C$49,2,FALSE),"")=0,"",(IFERROR(VLOOKUP(AR$3&amp;AR54,都馬連編集用!$B$13:$C$49,2,FALSE),"")))</f>
        <v/>
      </c>
      <c r="AT54" s="53"/>
      <c r="AU54" s="139" t="str">
        <f>IF(IFERROR(VLOOKUP(AT$3&amp;AT54,都馬連編集用!$B$13:$C$49,2,FALSE),"")=0,"",(IFERROR(VLOOKUP(AT$3&amp;AT54,都馬連編集用!$B$13:$C$49,2,FALSE),"")))</f>
        <v/>
      </c>
      <c r="AV54" s="53"/>
      <c r="AW54" s="139" t="str">
        <f>IF(IFERROR(VLOOKUP(AV$3&amp;AV54,都馬連編集用!$B$13:$C$49,2,FALSE),"")=0,"",(IFERROR(VLOOKUP(AV$3&amp;AV54,都馬連編集用!$B$13:$C$49,2,FALSE),"")))</f>
        <v/>
      </c>
      <c r="AX54" s="53"/>
      <c r="AY54" s="139" t="str">
        <f>IF(IFERROR(VLOOKUP(AX$3&amp;AX54,都馬連編集用!$B$13:$C$49,2,FALSE),"")=0,"",(IFERROR(VLOOKUP(AX$3&amp;AX54,都馬連編集用!$B$13:$C$49,2,FALSE),"")))</f>
        <v/>
      </c>
      <c r="AZ54" s="53"/>
      <c r="BA54" s="139" t="str">
        <f>IF(IFERROR(VLOOKUP(AZ$3&amp;AZ54,都馬連編集用!$B$13:$C$49,2,FALSE),"")=0,"",(IFERROR(VLOOKUP(AZ$3&amp;AZ54,都馬連編集用!$B$13:$C$49,2,FALSE),"")))</f>
        <v/>
      </c>
      <c r="BB54" s="53"/>
      <c r="BC54" s="139" t="str">
        <f>IF(IFERROR(VLOOKUP(BB$3&amp;BB54,都馬連編集用!$B$13:$C$49,2,FALSE),"")=0,"",(IFERROR(VLOOKUP(BB$3&amp;BB54,都馬連編集用!$B$13:$C$49,2,FALSE),"")))</f>
        <v/>
      </c>
      <c r="BD54" s="53"/>
      <c r="BE54" s="139" t="str">
        <f>IF(IFERROR(VLOOKUP(BD$3&amp;BD54,都馬連編集用!$B$13:$C$49,2,FALSE),"")=0,"",(IFERROR(VLOOKUP(BD$3&amp;BD54,都馬連編集用!$B$13:$C$49,2,FALSE),"")))</f>
        <v/>
      </c>
      <c r="BF54" s="53"/>
      <c r="BG54" s="139" t="str">
        <f>IF(IFERROR(VLOOKUP(BF$3&amp;BF54,都馬連編集用!$B$13:$C$49,2,FALSE),"")=0,"",(IFERROR(VLOOKUP(BF$3&amp;BF54,都馬連編集用!$B$13:$C$49,2,FALSE),"")))</f>
        <v/>
      </c>
      <c r="BH54" s="53"/>
      <c r="BI54" s="139" t="str">
        <f>IF(IFERROR(VLOOKUP(BH$3&amp;BH54,都馬連編集用!$B$13:$C$49,2,FALSE),"")=0,"",(IFERROR(VLOOKUP(BH$3&amp;BH54,都馬連編集用!$B$13:$C$49,2,FALSE),"")))</f>
        <v/>
      </c>
      <c r="BJ54" s="53"/>
      <c r="BK54" s="139" t="str">
        <f>IF(IFERROR(VLOOKUP(BJ$3&amp;BJ54,都馬連編集用!$B$13:$C$49,2,FALSE),"")=0,"",(IFERROR(VLOOKUP(BJ$3&amp;BJ54,都馬連編集用!$B$13:$C$49,2,FALSE),"")))</f>
        <v/>
      </c>
      <c r="BL54" s="53"/>
      <c r="BM54" s="139" t="str">
        <f>IF(IFERROR(VLOOKUP(BL$3&amp;BL54,都馬連編集用!$B$13:$C$49,2,FALSE),"")=0,"",(IFERROR(VLOOKUP(BL$3&amp;BL54,都馬連編集用!$B$13:$C$49,2,FALSE),"")))</f>
        <v/>
      </c>
      <c r="BN54" s="53"/>
      <c r="BO54" s="139" t="str">
        <f>IF(IFERROR(VLOOKUP(BN$3&amp;BN54,都馬連編集用!$B$13:$C$49,2,FALSE),"")=0,"",(IFERROR(VLOOKUP(BN$3&amp;BN54,都馬連編集用!$B$13:$C$49,2,FALSE),"")))</f>
        <v/>
      </c>
      <c r="BP54" s="53"/>
      <c r="BQ54" s="139" t="str">
        <f>IF(IFERROR(VLOOKUP(BP$3&amp;BP54,都馬連編集用!$B$13:$C$49,2,FALSE),"")=0,"",(IFERROR(VLOOKUP(BP$3&amp;BP54,都馬連編集用!$B$13:$C$49,2,FALSE),"")))</f>
        <v/>
      </c>
      <c r="BR54" s="53"/>
      <c r="BS54" s="139" t="str">
        <f>IF(IFERROR(VLOOKUP(BR$3&amp;BR54,都馬連編集用!$B$13:$C$49,2,FALSE),"")=0,"",(IFERROR(VLOOKUP(BR$3&amp;BR54,都馬連編集用!$B$13:$C$49,2,FALSE),"")))</f>
        <v/>
      </c>
      <c r="BT54" s="53"/>
      <c r="BU54" s="139" t="str">
        <f>IF(IFERROR(VLOOKUP(BT$3&amp;BT54,都馬連編集用!$B$13:$C$49,2,FALSE),"")=0,"",(IFERROR(VLOOKUP(BT$3&amp;BT54,都馬連編集用!$B$13:$C$49,2,FALSE),"")))</f>
        <v/>
      </c>
      <c r="BV54" s="53"/>
      <c r="BW54" s="139" t="str">
        <f>IF(IFERROR(VLOOKUP(BV$3&amp;BV54,都馬連編集用!$B$13:$C$49,2,FALSE),"")=0,"",(IFERROR(VLOOKUP(BV$3&amp;BV54,都馬連編集用!$B$13:$C$49,2,FALSE),"")))</f>
        <v/>
      </c>
      <c r="BX54" s="53"/>
      <c r="BY54" s="139" t="str">
        <f>IF(IFERROR(VLOOKUP(BX$3&amp;BX54,都馬連編集用!$B$13:$C$49,2,FALSE),"")=0,"",(IFERROR(VLOOKUP(BX$3&amp;BX54,都馬連編集用!$B$13:$C$49,2,FALSE),"")))</f>
        <v/>
      </c>
      <c r="BZ54" s="53"/>
      <c r="CA54" s="139" t="str">
        <f>IF(IFERROR(VLOOKUP(BZ$3&amp;BZ54,都馬連編集用!$B$13:$C$49,2,FALSE),"")=0,"",(IFERROR(VLOOKUP(BZ$3&amp;BZ54,都馬連編集用!$B$13:$C$49,2,FALSE),"")))</f>
        <v/>
      </c>
      <c r="CB54" s="53"/>
      <c r="CC54" s="139" t="str">
        <f>IF(IFERROR(VLOOKUP(CB$3&amp;CB54,都馬連編集用!$B$13:$C$49,2,FALSE),"")=0,"",(IFERROR(VLOOKUP(CB$3&amp;CB54,都馬連編集用!$B$13:$C$49,2,FALSE),"")))</f>
        <v/>
      </c>
      <c r="CD54" s="53"/>
      <c r="CE54" s="139" t="str">
        <f>IF(IFERROR(VLOOKUP(CD$3&amp;CD54,都馬連編集用!$B$13:$C$49,2,FALSE),"")=0,"",(IFERROR(VLOOKUP(CD$3&amp;CD54,都馬連編集用!$B$13:$C$49,2,FALSE),"")))</f>
        <v/>
      </c>
      <c r="CF54" s="53"/>
      <c r="CG54" s="139" t="str">
        <f>IF(IFERROR(VLOOKUP(CF$3&amp;CF54,都馬連編集用!$B$13:$C$49,2,FALSE),"")=0,"",(IFERROR(VLOOKUP(CF$3&amp;CF54,都馬連編集用!$B$13:$C$49,2,FALSE),"")))</f>
        <v/>
      </c>
      <c r="CH54" s="53"/>
      <c r="CI54" s="139" t="str">
        <f>IF(IFERROR(VLOOKUP(CH$3&amp;CH54,都馬連編集用!$B$13:$C$49,2,FALSE),"")=0,"",(IFERROR(VLOOKUP(CH$3&amp;CH54,都馬連編集用!$B$13:$C$49,2,FALSE),"")))</f>
        <v/>
      </c>
      <c r="CJ54" s="53"/>
      <c r="CK54" s="139" t="str">
        <f>IF(IFERROR(VLOOKUP(CJ$3&amp;CJ54,都馬連編集用!$B$13:$C$49,2,FALSE),"")=0,"",(IFERROR(VLOOKUP(CJ$3&amp;CJ54,都馬連編集用!$B$13:$C$49,2,FALSE),"")))</f>
        <v/>
      </c>
      <c r="CL54" s="53"/>
      <c r="CM54" s="139" t="str">
        <f>IF(IFERROR(VLOOKUP(CL$3&amp;CL54,都馬連編集用!$B$13:$C$49,2,FALSE),"")=0,"",(IFERROR(VLOOKUP(CL$3&amp;CL54,都馬連編集用!$B$13:$C$49,2,FALSE),"")))</f>
        <v/>
      </c>
      <c r="CN54" s="53"/>
      <c r="CO54" s="139" t="str">
        <f>IF(IFERROR(VLOOKUP(CN$3&amp;CN54,都馬連編集用!$B$13:$C$49,2,FALSE),"")=0,"",(IFERROR(VLOOKUP(CN$3&amp;CN54,都馬連編集用!$B$13:$C$49,2,FALSE),"")))</f>
        <v/>
      </c>
      <c r="CP54" s="53"/>
      <c r="CQ54" s="139" t="str">
        <f>IF(IFERROR(VLOOKUP(CP$3&amp;CP54,都馬連編集用!$B$13:$C$49,2,FALSE),"")=0,"",(IFERROR(VLOOKUP(CP$3&amp;CP54,都馬連編集用!$B$13:$C$49,2,FALSE),"")))</f>
        <v/>
      </c>
      <c r="CR54" s="53"/>
      <c r="CS54" s="139" t="str">
        <f>IF(IFERROR(VLOOKUP(CR$3&amp;CR54,都馬連編集用!$B$13:$C$49,2,FALSE),"")=0,"",(IFERROR(VLOOKUP(CR$3&amp;CR54,都馬連編集用!$B$13:$C$49,2,FALSE),"")))</f>
        <v/>
      </c>
      <c r="CT54" s="53"/>
      <c r="CU54" s="139" t="str">
        <f>IF(IFERROR(VLOOKUP(CT$3&amp;CT54,都馬連編集用!$B$13:$C$49,2,FALSE),"")=0,"",(IFERROR(VLOOKUP(CT$3&amp;CT54,都馬連編集用!$B$13:$C$49,2,FALSE),"")))</f>
        <v/>
      </c>
      <c r="CV54" s="53"/>
      <c r="CW54" s="139" t="str">
        <f>IF(IFERROR(VLOOKUP(CV$3&amp;CV54,都馬連編集用!$B$13:$C$49,2,FALSE),"")=0,"",(IFERROR(VLOOKUP(CV$3&amp;CV54,都馬連編集用!$B$13:$C$49,2,FALSE),"")))</f>
        <v/>
      </c>
      <c r="CX54" s="53"/>
      <c r="CY54" s="139" t="str">
        <f>IF(IFERROR(VLOOKUP(CX$3&amp;CX54,都馬連編集用!$B$13:$C$49,2,FALSE),"")=0,"",(IFERROR(VLOOKUP(CX$3&amp;CX54,都馬連編集用!$B$13:$C$49,2,FALSE),"")))</f>
        <v/>
      </c>
      <c r="CZ54" s="53"/>
      <c r="DA54" s="139" t="str">
        <f>IF(IFERROR(VLOOKUP(CZ$3&amp;CZ54,都馬連編集用!$B$13:$C$49,2,FALSE),"")=0,"",(IFERROR(VLOOKUP(CZ$3&amp;CZ54,都馬連編集用!$B$13:$C$49,2,FALSE),"")))</f>
        <v/>
      </c>
      <c r="DB54" s="53"/>
      <c r="DC54" s="139" t="str">
        <f>IF(IFERROR(VLOOKUP(DB$3&amp;DB54,都馬連編集用!$B$13:$C$49,2,FALSE),"")=0,"",(IFERROR(VLOOKUP(DB$3&amp;DB54,都馬連編集用!$B$13:$C$49,2,FALSE),"")))</f>
        <v/>
      </c>
      <c r="DD54" s="53"/>
      <c r="DE54" s="139" t="str">
        <f>IF(IFERROR(VLOOKUP(DD$3&amp;DD54,都馬連編集用!$B$13:$C$49,2,FALSE),"")=0,"",(IFERROR(VLOOKUP(DD$3&amp;DD54,都馬連編集用!$B$13:$C$49,2,FALSE),"")))</f>
        <v/>
      </c>
      <c r="DF54" s="53"/>
      <c r="DG54" s="139" t="str">
        <f>IF(IFERROR(VLOOKUP(DF$3&amp;DF54,都馬連編集用!$B$13:$C$49,2,FALSE),"")=0,"",(IFERROR(VLOOKUP(DF$3&amp;DF54,都馬連編集用!$B$13:$C$49,2,FALSE),"")))</f>
        <v/>
      </c>
      <c r="DH54" s="53"/>
      <c r="DI54" s="139" t="str">
        <f>IF(IFERROR(VLOOKUP(DH$3&amp;DH54,都馬連編集用!$B$13:$C$49,2,FALSE),"")=0,"",(IFERROR(VLOOKUP(DH$3&amp;DH54,都馬連編集用!$B$13:$C$49,2,FALSE),"")))</f>
        <v/>
      </c>
      <c r="DJ54" s="53"/>
      <c r="DK54" s="139" t="str">
        <f>IF(IFERROR(VLOOKUP(DJ$3&amp;DJ54,都馬連編集用!$B$13:$C$49,2,FALSE),"")=0,"",(IFERROR(VLOOKUP(DJ$3&amp;DJ54,都馬連編集用!$B$13:$C$49,2,FALSE),"")))</f>
        <v/>
      </c>
      <c r="DL54" s="53"/>
      <c r="DM54" s="139" t="str">
        <f>IF(IFERROR(VLOOKUP(DL$3&amp;DL54,都馬連編集用!$B$13:$C$49,2,FALSE),"")=0,"",(IFERROR(VLOOKUP(DL$3&amp;DL54,都馬連編集用!$B$13:$C$49,2,FALSE),"")))</f>
        <v/>
      </c>
      <c r="DN54" s="53"/>
      <c r="DO54" s="139" t="str">
        <f>IF(IFERROR(VLOOKUP(DN$3&amp;DN54,都馬連編集用!$B$13:$C$49,2,FALSE),"")=0,"",(IFERROR(VLOOKUP(DN$3&amp;DN54,都馬連編集用!$B$13:$C$49,2,FALSE),"")))</f>
        <v/>
      </c>
      <c r="DP54" s="53"/>
    </row>
    <row r="55" spans="1:120" ht="29.25" customHeight="1" x14ac:dyDescent="0.2">
      <c r="K55" s="49"/>
      <c r="L55" s="110"/>
      <c r="M55" s="111"/>
      <c r="N55" s="110"/>
      <c r="O55" s="111"/>
      <c r="P55" s="110"/>
      <c r="Q55" s="111"/>
      <c r="R55" s="110"/>
      <c r="S55" s="111"/>
      <c r="T55" s="110"/>
      <c r="U55" s="111"/>
      <c r="V55" s="110"/>
      <c r="W55" s="111"/>
      <c r="X55" s="110"/>
      <c r="Y55" s="111"/>
      <c r="Z55" s="110"/>
      <c r="AA55" s="111"/>
      <c r="AB55" s="110"/>
      <c r="AC55" s="111"/>
      <c r="AD55" s="110"/>
      <c r="AE55" s="111"/>
      <c r="BD55" s="110"/>
      <c r="BE55" s="111"/>
      <c r="BF55" s="110"/>
      <c r="BG55" s="111"/>
      <c r="BH55" s="110"/>
      <c r="BI55" s="111"/>
      <c r="BJ55" s="110"/>
      <c r="BK55" s="111"/>
      <c r="BL55" s="110"/>
      <c r="BM55" s="111"/>
      <c r="BN55" s="110"/>
      <c r="BO55" s="111"/>
      <c r="BP55" s="110"/>
      <c r="BQ55" s="111"/>
      <c r="BR55" s="110"/>
      <c r="BS55" s="111"/>
      <c r="BT55" s="110"/>
      <c r="BU55" s="111"/>
      <c r="BV55" s="110"/>
      <c r="BW55" s="111"/>
    </row>
    <row r="56" spans="1:120" ht="15.75" customHeight="1" x14ac:dyDescent="0.2"/>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'申込書2（馬匹・選手）'!$F$5:$F$54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77734375" defaultRowHeight="17.399999999999999" x14ac:dyDescent="0.2"/>
  <cols>
    <col min="1" max="1" width="3.44140625" style="34" customWidth="1"/>
    <col min="2" max="2" width="7.33203125" style="34" hidden="1" customWidth="1"/>
    <col min="3" max="3" width="5.33203125" style="34" hidden="1" customWidth="1"/>
    <col min="4" max="4" width="12" style="34" hidden="1" customWidth="1"/>
    <col min="5" max="5" width="11" style="34" hidden="1" customWidth="1"/>
    <col min="6" max="6" width="18.88671875" style="34" customWidth="1"/>
    <col min="7" max="7" width="20" style="34" customWidth="1"/>
    <col min="8" max="8" width="23.109375" style="34" customWidth="1"/>
    <col min="9" max="9" width="15" style="34" customWidth="1"/>
    <col min="10" max="10" width="17.44140625" style="34" hidden="1" customWidth="1"/>
    <col min="11" max="11" width="7.6640625" style="34" customWidth="1"/>
    <col min="12" max="12" width="10.77734375" style="112"/>
    <col min="13" max="13" width="10.77734375" style="113"/>
    <col min="14" max="14" width="10.77734375" style="112"/>
    <col min="15" max="15" width="10.77734375" style="113"/>
    <col min="16" max="16" width="10.77734375" style="112"/>
    <col min="17" max="17" width="10.77734375" style="113"/>
    <col min="18" max="18" width="10.77734375" style="112"/>
    <col min="19" max="19" width="10.77734375" style="113"/>
    <col min="20" max="20" width="10.77734375" style="112"/>
    <col min="21" max="21" width="10.77734375" style="113"/>
    <col min="22" max="22" width="10.77734375" style="112"/>
    <col min="23" max="23" width="10.77734375" style="113"/>
    <col min="24" max="24" width="10.77734375" style="112"/>
    <col min="25" max="25" width="10.77734375" style="113"/>
    <col min="26" max="26" width="10.77734375" style="112"/>
    <col min="27" max="27" width="10.77734375" style="113"/>
    <col min="28" max="28" width="10.77734375" style="112"/>
    <col min="29" max="29" width="10.77734375" style="113"/>
    <col min="30" max="30" width="10.77734375" style="112"/>
    <col min="31" max="31" width="10.77734375" style="113"/>
    <col min="32" max="32" width="10.77734375" style="112"/>
    <col min="33" max="33" width="10.77734375" style="113"/>
    <col min="34" max="34" width="10.77734375" style="112"/>
    <col min="35" max="35" width="10.77734375" style="113"/>
    <col min="36" max="36" width="10.77734375" style="112"/>
    <col min="37" max="37" width="10.77734375" style="113"/>
    <col min="38" max="38" width="10.77734375" style="112"/>
    <col min="39" max="39" width="10.77734375" style="113"/>
    <col min="40" max="40" width="10.77734375" style="112"/>
    <col min="41" max="41" width="10.77734375" style="113"/>
    <col min="42" max="42" width="10.77734375" style="112"/>
    <col min="43" max="43" width="10.77734375" style="113"/>
    <col min="44" max="44" width="10.77734375" style="112"/>
    <col min="45" max="45" width="10.77734375" style="113"/>
    <col min="46" max="46" width="10.77734375" style="112"/>
    <col min="47" max="47" width="10.77734375" style="113"/>
    <col min="48" max="48" width="10.77734375" style="112"/>
    <col min="49" max="49" width="10.77734375" style="113"/>
    <col min="50" max="50" width="10.77734375" style="112"/>
    <col min="51" max="51" width="10.77734375" style="113"/>
    <col min="52" max="52" width="10.77734375" style="112"/>
    <col min="53" max="53" width="10.77734375" style="113"/>
    <col min="54" max="54" width="10.77734375" style="112"/>
    <col min="55" max="55" width="10.77734375" style="113"/>
    <col min="56" max="56" width="10.77734375" style="112"/>
    <col min="57" max="57" width="10.77734375" style="113"/>
    <col min="58" max="58" width="10.77734375" style="112"/>
    <col min="59" max="59" width="10.77734375" style="113"/>
    <col min="60" max="60" width="10.77734375" style="112"/>
    <col min="61" max="61" width="10.77734375" style="113"/>
    <col min="62" max="62" width="10.77734375" style="112"/>
    <col min="63" max="63" width="10.77734375" style="113"/>
    <col min="64" max="64" width="10.77734375" style="112"/>
    <col min="65" max="65" width="10.77734375" style="113"/>
    <col min="66" max="66" width="10.77734375" style="112"/>
    <col min="67" max="67" width="10.77734375" style="113"/>
    <col min="68" max="68" width="10.77734375" style="112"/>
    <col min="69" max="69" width="10.77734375" style="113"/>
    <col min="70" max="70" width="10.77734375" style="112"/>
    <col min="71" max="71" width="10.77734375" style="113"/>
    <col min="72" max="72" width="10.77734375" style="112"/>
    <col min="73" max="73" width="10.77734375" style="113"/>
    <col min="74" max="74" width="10.77734375" style="112"/>
    <col min="75" max="75" width="10.77734375" style="113"/>
    <col min="76" max="76" width="10.77734375" style="112"/>
    <col min="77" max="77" width="10.77734375" style="113"/>
    <col min="78" max="78" width="10.77734375" style="112"/>
    <col min="79" max="79" width="10.77734375" style="113"/>
    <col min="80" max="80" width="10.77734375" style="112"/>
    <col min="81" max="81" width="10.77734375" style="113"/>
    <col min="82" max="82" width="10.77734375" style="112"/>
    <col min="83" max="83" width="10.77734375" style="113"/>
    <col min="84" max="84" width="10.77734375" style="112"/>
    <col min="85" max="85" width="10.77734375" style="113"/>
    <col min="86" max="86" width="10.77734375" style="112"/>
    <col min="87" max="87" width="10.77734375" style="113"/>
    <col min="88" max="88" width="10.77734375" style="112"/>
    <col min="89" max="89" width="10.77734375" style="113"/>
    <col min="90" max="90" width="10.77734375" style="112"/>
    <col min="91" max="91" width="10.77734375" style="113"/>
    <col min="92" max="92" width="10.77734375" style="112"/>
    <col min="93" max="93" width="10.77734375" style="113"/>
    <col min="94" max="94" width="10.77734375" style="112"/>
    <col min="95" max="95" width="10.77734375" style="113"/>
    <col min="96" max="96" width="10.77734375" style="112"/>
    <col min="97" max="97" width="10.77734375" style="113"/>
    <col min="98" max="98" width="10.77734375" style="112"/>
    <col min="99" max="99" width="10.77734375" style="113"/>
    <col min="100" max="100" width="10.77734375" style="112"/>
    <col min="101" max="101" width="10.77734375" style="113"/>
    <col min="102" max="102" width="10.77734375" style="112"/>
    <col min="103" max="103" width="10.77734375" style="113"/>
    <col min="104" max="104" width="10.77734375" style="112"/>
    <col min="105" max="105" width="10.77734375" style="113"/>
    <col min="106" max="106" width="10.77734375" style="112"/>
    <col min="107" max="107" width="10.77734375" style="113"/>
    <col min="108" max="108" width="10.77734375" style="112"/>
    <col min="109" max="109" width="10.77734375" style="113"/>
    <col min="110" max="110" width="10.77734375" style="112"/>
    <col min="111" max="111" width="10.77734375" style="113"/>
    <col min="112" max="112" width="10.77734375" style="112"/>
    <col min="113" max="113" width="10.77734375" style="113"/>
    <col min="114" max="114" width="10.77734375" style="112"/>
    <col min="115" max="115" width="10.77734375" style="113"/>
    <col min="116" max="116" width="10.77734375" style="112"/>
    <col min="117" max="117" width="10.77734375" style="113"/>
    <col min="118" max="118" width="10.77734375" style="112"/>
    <col min="119" max="119" width="10.77734375" style="113"/>
    <col min="120" max="120" width="10.77734375" style="112"/>
    <col min="121" max="16384" width="10.77734375" style="34"/>
  </cols>
  <sheetData>
    <row r="1" spans="1:154" s="118" customFormat="1" ht="29.4" customHeight="1" thickBot="1" x14ac:dyDescent="0.25">
      <c r="F1" s="135" t="s">
        <v>114</v>
      </c>
      <c r="G1" s="136" t="s">
        <v>176</v>
      </c>
      <c r="H1" s="137" t="s">
        <v>171</v>
      </c>
      <c r="I1" s="138" t="e">
        <f>SUM(M3:$DO$54)</f>
        <v>#REF!</v>
      </c>
      <c r="K1" s="146" t="s">
        <v>166</v>
      </c>
      <c r="L1" s="291" t="str" cm="1">
        <f t="array" ref="L1">INDEX(都馬連編集用!$A$52:$A$76,(COLUMN(L1)-9)/2)</f>
        <v>第1競技</v>
      </c>
      <c r="M1" s="292"/>
      <c r="N1" s="291" t="str" cm="1">
        <f t="array" ref="N1">INDEX(都馬連編集用!$A$52:$A$76,(COLUMN(N1)-9)/2)</f>
        <v>第2競技</v>
      </c>
      <c r="O1" s="292"/>
      <c r="P1" s="291" t="str" cm="1">
        <f t="array" ref="P1">INDEX(都馬連編集用!$A$52:$A$76,(COLUMN(P1)-9)/2)</f>
        <v>第3競技</v>
      </c>
      <c r="Q1" s="292"/>
      <c r="R1" s="291" t="str" cm="1">
        <f t="array" ref="R1">INDEX(都馬連編集用!$A$52:$A$76,(COLUMN(R1)-9)/2)</f>
        <v>第4競技</v>
      </c>
      <c r="S1" s="292"/>
      <c r="T1" s="291" t="str" cm="1">
        <f t="array" ref="T1">INDEX(都馬連編集用!$A$52:$A$76,(COLUMN(T1)-9)/2)</f>
        <v>第5競技</v>
      </c>
      <c r="U1" s="292"/>
      <c r="V1" s="291" t="str" cm="1">
        <f t="array" ref="V1">INDEX(都馬連編集用!$A$52:$A$76,(COLUMN(V1)-9)/2)</f>
        <v>第6競技</v>
      </c>
      <c r="W1" s="292"/>
      <c r="X1" s="291" t="str" cm="1">
        <f t="array" ref="X1">INDEX(都馬連編集用!$A$52:$A$76,(COLUMN(X1)-9)/2)</f>
        <v>第7競技</v>
      </c>
      <c r="Y1" s="292"/>
      <c r="Z1" s="291" t="str" cm="1">
        <f t="array" ref="Z1">INDEX(都馬連編集用!$A$52:$A$76,(COLUMN(Z1)-9)/2)</f>
        <v>第8競技</v>
      </c>
      <c r="AA1" s="292"/>
      <c r="AB1" s="291" t="str" cm="1">
        <f t="array" ref="AB1">INDEX(都馬連編集用!$A$52:$A$76,(COLUMN(AB1)-9)/2)</f>
        <v>第9競技</v>
      </c>
      <c r="AC1" s="292"/>
      <c r="AD1" s="291" t="str" cm="1">
        <f t="array" ref="AD1">INDEX(都馬連編集用!$A$52:$A$76,(COLUMN(AD1)-9)/2)</f>
        <v>第10競技</v>
      </c>
      <c r="AE1" s="292"/>
      <c r="AF1" s="291" t="str" cm="1">
        <f t="array" ref="AF1">INDEX(都馬連編集用!$A$52:$A$76,(COLUMN(AF1)-9)/2)</f>
        <v>第11競技</v>
      </c>
      <c r="AG1" s="292"/>
      <c r="AH1" s="291" t="str" cm="1">
        <f t="array" ref="AH1">INDEX(都馬連編集用!$A$52:$A$76,(COLUMN(AH1)-9)/2)</f>
        <v>第12競技</v>
      </c>
      <c r="AI1" s="292"/>
      <c r="AJ1" s="291" t="str" cm="1">
        <f t="array" ref="AJ1">INDEX(都馬連編集用!$A$52:$A$76,(COLUMN(AJ1)-9)/2)</f>
        <v>第13競技</v>
      </c>
      <c r="AK1" s="292"/>
      <c r="AL1" s="291" t="str" cm="1">
        <f t="array" ref="AL1">INDEX(都馬連編集用!$A$52:$A$76,(COLUMN(AL1)-9)/2)</f>
        <v>第14競技</v>
      </c>
      <c r="AM1" s="292"/>
      <c r="AN1" s="291" t="str" cm="1">
        <f t="array" ref="AN1">INDEX(都馬連編集用!$A$52:$A$76,(COLUMN(AN1)-9)/2)</f>
        <v>第15競技</v>
      </c>
      <c r="AO1" s="292"/>
      <c r="AP1" s="291" t="str" cm="1">
        <f t="array" ref="AP1">INDEX(都馬連編集用!$A$52:$A$76,(COLUMN(AP1)-9)/2)</f>
        <v>第16競技</v>
      </c>
      <c r="AQ1" s="292"/>
      <c r="AR1" s="291" t="str" cm="1">
        <f t="array" ref="AR1">INDEX(都馬連編集用!$A$52:$A$76,(COLUMN(AR1)-9)/2)</f>
        <v>第17競技</v>
      </c>
      <c r="AS1" s="292"/>
      <c r="AT1" s="291" t="str" cm="1">
        <f t="array" ref="AT1">INDEX(都馬連編集用!$A$52:$A$76,(COLUMN(AT1)-9)/2)</f>
        <v>第18競技</v>
      </c>
      <c r="AU1" s="292"/>
      <c r="AV1" s="291" t="str" cm="1">
        <f t="array" ref="AV1">INDEX(都馬連編集用!$A$52:$A$76,(COLUMN(AV1)-9)/2)</f>
        <v>第19競技</v>
      </c>
      <c r="AW1" s="292"/>
      <c r="AX1" s="291" t="str" cm="1">
        <f t="array" ref="AX1">INDEX(都馬連編集用!$A$52:$A$76,(COLUMN(AX1)-9)/2)</f>
        <v>第20競技</v>
      </c>
      <c r="AY1" s="292"/>
      <c r="AZ1" s="291" t="str" cm="1">
        <f t="array" ref="AZ1">INDEX(都馬連編集用!$A$52:$A$76,(COLUMN(AZ1)-9)/2)</f>
        <v>第21競技</v>
      </c>
      <c r="BA1" s="292"/>
      <c r="BB1" s="291" t="str" cm="1">
        <f t="array" ref="BB1">INDEX(都馬連編集用!$A$52:$A$76,(COLUMN(BB1)-9)/2)</f>
        <v>第22競技</v>
      </c>
      <c r="BC1" s="292"/>
      <c r="BD1" s="291" t="str" cm="1">
        <f t="array" ref="BD1">INDEX(都馬連編集用!$A$52:$A$76,(COLUMN(BD1)-9)/2)</f>
        <v>第23競技</v>
      </c>
      <c r="BE1" s="292"/>
      <c r="BF1" s="291" t="str" cm="1">
        <f t="array" ref="BF1">INDEX(都馬連編集用!$A$52:$A$76,(COLUMN(BF1)-9)/2)</f>
        <v>第24競技</v>
      </c>
      <c r="BG1" s="292"/>
      <c r="BH1" s="291" t="str" cm="1">
        <f t="array" ref="BH1">INDEX(都馬連編集用!$A$52:$A$76,(COLUMN(BH1)-9)/2)</f>
        <v>第25競技</v>
      </c>
      <c r="BI1" s="292"/>
      <c r="BJ1" s="291" t="e" cm="1">
        <f t="array" ref="BJ1">INDEX(都馬連編集用!$A$52:$A$76,(COLUMN(BJ1)-9)/2)</f>
        <v>#REF!</v>
      </c>
      <c r="BK1" s="292"/>
      <c r="BL1" s="291" t="e" cm="1">
        <f t="array" ref="BL1">INDEX(都馬連編集用!$A$52:$A$76,(COLUMN(BL1)-9)/2)</f>
        <v>#REF!</v>
      </c>
      <c r="BM1" s="292"/>
      <c r="BN1" s="291" t="e" cm="1">
        <f t="array" ref="BN1">INDEX(都馬連編集用!$A$52:$A$76,(COLUMN(BN1)-9)/2)</f>
        <v>#REF!</v>
      </c>
      <c r="BO1" s="292"/>
      <c r="BP1" s="291" t="e" cm="1">
        <f t="array" ref="BP1">INDEX(都馬連編集用!$A$52:$A$76,(COLUMN(BP1)-9)/2)</f>
        <v>#REF!</v>
      </c>
      <c r="BQ1" s="292"/>
      <c r="BR1" s="291" t="e" cm="1">
        <f t="array" ref="BR1">INDEX(都馬連編集用!$A$52:$A$76,(COLUMN(BR1)-9)/2)</f>
        <v>#REF!</v>
      </c>
      <c r="BS1" s="292"/>
      <c r="BT1" s="291" t="e" cm="1">
        <f t="array" ref="BT1">INDEX(都馬連編集用!$A$52:$A$76,(COLUMN(BT1)-9)/2)</f>
        <v>#REF!</v>
      </c>
      <c r="BU1" s="292"/>
      <c r="BV1" s="291" t="e" cm="1">
        <f t="array" ref="BV1">INDEX(都馬連編集用!$A$52:$A$76,(COLUMN(BV1)-9)/2)</f>
        <v>#REF!</v>
      </c>
      <c r="BW1" s="292"/>
      <c r="BX1" s="291" t="e" cm="1">
        <f t="array" ref="BX1">INDEX(都馬連編集用!$A$52:$A$76,(COLUMN(BX1)-9)/2)</f>
        <v>#REF!</v>
      </c>
      <c r="BY1" s="292"/>
      <c r="BZ1" s="291" t="e" cm="1">
        <f t="array" ref="BZ1">INDEX(都馬連編集用!$A$52:$A$76,(COLUMN(BZ1)-9)/2)</f>
        <v>#REF!</v>
      </c>
      <c r="CA1" s="292"/>
      <c r="CB1" s="291" t="e" cm="1">
        <f t="array" ref="CB1">INDEX(都馬連編集用!$A$52:$A$76,(COLUMN(CB1)-9)/2)</f>
        <v>#REF!</v>
      </c>
      <c r="CC1" s="292"/>
      <c r="CD1" s="291" t="e" cm="1">
        <f t="array" ref="CD1">INDEX(都馬連編集用!$A$52:$A$76,(COLUMN(CD1)-9)/2)</f>
        <v>#REF!</v>
      </c>
      <c r="CE1" s="292"/>
      <c r="CF1" s="291" t="e" cm="1">
        <f t="array" ref="CF1">INDEX(都馬連編集用!$A$52:$A$76,(COLUMN(CF1)-9)/2)</f>
        <v>#REF!</v>
      </c>
      <c r="CG1" s="292"/>
      <c r="CH1" s="291" t="e" cm="1">
        <f t="array" ref="CH1">INDEX(都馬連編集用!$A$52:$A$76,(COLUMN(CH1)-9)/2)</f>
        <v>#REF!</v>
      </c>
      <c r="CI1" s="292"/>
      <c r="CJ1" s="291" t="e" cm="1">
        <f t="array" ref="CJ1">INDEX(都馬連編集用!$A$52:$A$76,(COLUMN(CJ1)-9)/2)</f>
        <v>#REF!</v>
      </c>
      <c r="CK1" s="292"/>
      <c r="CL1" s="291" t="e" cm="1">
        <f t="array" ref="CL1">INDEX(都馬連編集用!$A$52:$A$76,(COLUMN(CL1)-9)/2)</f>
        <v>#REF!</v>
      </c>
      <c r="CM1" s="292"/>
      <c r="CN1" s="291" t="e" cm="1">
        <f t="array" ref="CN1">INDEX(都馬連編集用!$A$52:$A$76,(COLUMN(CN1)-9)/2)</f>
        <v>#REF!</v>
      </c>
      <c r="CO1" s="292"/>
      <c r="CP1" s="291" t="e" cm="1">
        <f t="array" ref="CP1">INDEX(都馬連編集用!$A$52:$A$76,(COLUMN(CP1)-9)/2)</f>
        <v>#REF!</v>
      </c>
      <c r="CQ1" s="292"/>
      <c r="CR1" s="291" t="e" cm="1">
        <f t="array" ref="CR1">INDEX(都馬連編集用!$A$52:$A$76,(COLUMN(CR1)-9)/2)</f>
        <v>#REF!</v>
      </c>
      <c r="CS1" s="292"/>
      <c r="CT1" s="291" t="e" cm="1">
        <f t="array" ref="CT1">INDEX(都馬連編集用!$A$52:$A$76,(COLUMN(CT1)-9)/2)</f>
        <v>#REF!</v>
      </c>
      <c r="CU1" s="292"/>
      <c r="CV1" s="291" t="e" cm="1">
        <f t="array" ref="CV1">INDEX(都馬連編集用!$A$52:$A$76,(COLUMN(CV1)-9)/2)</f>
        <v>#REF!</v>
      </c>
      <c r="CW1" s="292"/>
      <c r="CX1" s="291" t="e" cm="1">
        <f t="array" ref="CX1">INDEX(都馬連編集用!$A$52:$A$76,(COLUMN(CX1)-9)/2)</f>
        <v>#REF!</v>
      </c>
      <c r="CY1" s="292"/>
      <c r="CZ1" s="291" t="e" cm="1">
        <f t="array" ref="CZ1">INDEX(都馬連編集用!$A$52:$A$76,(COLUMN(CZ1)-9)/2)</f>
        <v>#REF!</v>
      </c>
      <c r="DA1" s="292"/>
      <c r="DB1" s="291" t="e" cm="1">
        <f t="array" ref="DB1">INDEX(都馬連編集用!$A$52:$A$76,(COLUMN(DB1)-9)/2)</f>
        <v>#REF!</v>
      </c>
      <c r="DC1" s="292"/>
      <c r="DD1" s="291" t="e" cm="1">
        <f t="array" ref="DD1">INDEX(都馬連編集用!$A$52:$A$76,(COLUMN(DD1)-9)/2)</f>
        <v>#REF!</v>
      </c>
      <c r="DE1" s="292"/>
      <c r="DF1" s="291" t="e" cm="1">
        <f t="array" ref="DF1">INDEX(都馬連編集用!$A$52:$A$76,(COLUMN(DF1)-9)/2)</f>
        <v>#REF!</v>
      </c>
      <c r="DG1" s="292"/>
      <c r="DH1" s="291" t="e" cm="1">
        <f t="array" ref="DH1">INDEX(都馬連編集用!$A$52:$A$76,(COLUMN(DH1)-9)/2)</f>
        <v>#REF!</v>
      </c>
      <c r="DI1" s="292"/>
      <c r="DJ1" s="291" t="e" cm="1">
        <f t="array" ref="DJ1">INDEX(都馬連編集用!$A$52:$A$76,(COLUMN(DJ1)-9)/2)</f>
        <v>#REF!</v>
      </c>
      <c r="DK1" s="292"/>
      <c r="DL1" s="291" t="e" cm="1">
        <f t="array" ref="DL1">INDEX(都馬連編集用!$A$52:$A$76,(COLUMN(DL1)-9)/2)</f>
        <v>#REF!</v>
      </c>
      <c r="DM1" s="292"/>
      <c r="DN1" s="291" t="e" cm="1">
        <f t="array" ref="DN1">INDEX(都馬連編集用!$A$52:$A$76,(COLUMN(DN1)-9)/2)</f>
        <v>#REF!</v>
      </c>
      <c r="DO1" s="292"/>
      <c r="DP1" s="120"/>
      <c r="DQ1" s="119"/>
      <c r="DR1" s="119"/>
      <c r="DS1" s="119"/>
      <c r="DT1" s="119"/>
      <c r="DU1" s="119"/>
      <c r="DV1" s="119"/>
      <c r="DW1" s="119"/>
      <c r="DX1" s="119"/>
      <c r="DY1" s="119"/>
      <c r="DZ1" s="119"/>
    </row>
    <row r="2" spans="1:154" s="122" customFormat="1" ht="29.4" customHeight="1" thickBot="1" x14ac:dyDescent="0.25">
      <c r="D2" s="134" t="s">
        <v>172</v>
      </c>
      <c r="F2" s="123" t="s">
        <v>75</v>
      </c>
      <c r="G2" s="338" t="str">
        <f>IF(申込書1!B2="","",申込書1!B2)</f>
        <v/>
      </c>
      <c r="H2" s="338"/>
      <c r="I2" s="338"/>
      <c r="K2" s="147" t="s">
        <v>123</v>
      </c>
      <c r="L2" s="279" t="str" cm="1">
        <f t="array" ref="L2">INDEX(都馬連編集用!$C$52:$C$76,(COLUMN(L2)-9)/2)</f>
        <v>第3課目A（公認）</v>
      </c>
      <c r="M2" s="280"/>
      <c r="N2" s="279" t="str" cm="1">
        <f t="array" ref="N2">INDEX(都馬連編集用!$C$52:$C$76,(COLUMN(N2)-9)/2)</f>
        <v>第3課目A（非公認）</v>
      </c>
      <c r="O2" s="280"/>
      <c r="P2" s="279" t="str" cm="1">
        <f t="array" ref="P2">INDEX(都馬連編集用!$C$52:$C$76,(COLUMN(P2)-9)/2)</f>
        <v>第4課目A（公認）</v>
      </c>
      <c r="Q2" s="280"/>
      <c r="R2" s="279" t="str" cm="1">
        <f t="array" ref="R2">INDEX(都馬連編集用!$C$52:$C$76,(COLUMN(R2)-9)/2)</f>
        <v>第4課目A（非公認）</v>
      </c>
      <c r="S2" s="280"/>
      <c r="T2" s="279" t="str" cm="1">
        <f t="array" ref="T2">INDEX(都馬連編集用!$C$52:$C$76,(COLUMN(T2)-9)/2)</f>
        <v>第5課目A（公認）</v>
      </c>
      <c r="U2" s="280"/>
      <c r="V2" s="279" t="str" cm="1">
        <f t="array" ref="V2">INDEX(都馬連編集用!$C$52:$C$76,(COLUMN(V2)-9)/2)</f>
        <v>第5課目A（非公認）</v>
      </c>
      <c r="W2" s="280"/>
      <c r="X2" s="279" t="str" cm="1">
        <f t="array" ref="X2">INDEX(都馬連編集用!$C$52:$C$76,(COLUMN(X2)-9)/2)</f>
        <v>ジュニアライダー団体★</v>
      </c>
      <c r="Y2" s="280"/>
      <c r="Z2" s="279" t="str" cm="1">
        <f t="array" ref="Z2">INDEX(都馬連編集用!$C$52:$C$76,(COLUMN(Z2)-9)/2)</f>
        <v>ヤングライダー団体★</v>
      </c>
      <c r="AA2" s="280"/>
      <c r="AB2" s="279" t="str" cm="1">
        <f t="array" ref="AB2">INDEX(都馬連編集用!$C$52:$C$76,(COLUMN(AB2)-9)/2)</f>
        <v>セントジョージ賞典★</v>
      </c>
      <c r="AC2" s="280"/>
      <c r="AD2" s="279" t="str" cm="1">
        <f t="array" ref="AD2">INDEX(都馬連編集用!$C$52:$C$76,(COLUMN(AD2)-9)/2)</f>
        <v>自由選択課目20×60</v>
      </c>
      <c r="AE2" s="280"/>
      <c r="AF2" s="279" t="str" cm="1">
        <f t="array" ref="AF2">INDEX(都馬連編集用!$C$52:$C$76,(COLUMN(AF2)-9)/2)</f>
        <v>自由選択課目20×40</v>
      </c>
      <c r="AG2" s="280"/>
      <c r="AH2" s="279" t="str" cm="1">
        <f t="array" ref="AH2">INDEX(都馬連編集用!$C$52:$C$76,(COLUMN(AH2)-9)/2)</f>
        <v>第3課目B（公認）</v>
      </c>
      <c r="AI2" s="280"/>
      <c r="AJ2" s="279" t="str" cm="1">
        <f t="array" ref="AJ2">INDEX(都馬連編集用!$C$52:$C$76,(COLUMN(AJ2)-9)/2)</f>
        <v>第3課目A（非公認）</v>
      </c>
      <c r="AK2" s="280"/>
      <c r="AL2" s="279" t="str" cm="1">
        <f t="array" ref="AL2">INDEX(都馬連編集用!$C$52:$C$76,(COLUMN(AL2)-9)/2)</f>
        <v>第4課目B（公認）</v>
      </c>
      <c r="AM2" s="280"/>
      <c r="AN2" s="279" t="str" cm="1">
        <f t="array" ref="AN2">INDEX(都馬連編集用!$C$52:$C$76,(COLUMN(AN2)-9)/2)</f>
        <v>第4課目A（非公認）</v>
      </c>
      <c r="AO2" s="280"/>
      <c r="AP2" s="279" t="str" cm="1">
        <f t="array" ref="AP2">INDEX(都馬連編集用!$C$52:$C$76,(COLUMN(AP2)-9)/2)</f>
        <v>第5課目B（公認）</v>
      </c>
      <c r="AQ2" s="280"/>
      <c r="AR2" s="279" t="str" cm="1">
        <f t="array" ref="AR2">INDEX(都馬連編集用!$C$52:$C$76,(COLUMN(AR2)-9)/2)</f>
        <v>第5課目A（非公認）</v>
      </c>
      <c r="AS2" s="280"/>
      <c r="AT2" s="279" t="str" cm="1">
        <f t="array" ref="AT2">INDEX(都馬連編集用!$C$52:$C$76,(COLUMN(AT2)-9)/2)</f>
        <v>ジュニアライダー団体★</v>
      </c>
      <c r="AU2" s="280"/>
      <c r="AV2" s="279" t="str" cm="1">
        <f t="array" ref="AV2">INDEX(都馬連編集用!$C$52:$C$76,(COLUMN(AV2)-9)/2)</f>
        <v>自由演技ジュニアライダー★</v>
      </c>
      <c r="AW2" s="280"/>
      <c r="AX2" s="279" t="str" cm="1">
        <f t="array" ref="AX2">INDEX(都馬連編集用!$C$52:$C$76,(COLUMN(AX2)-9)/2)</f>
        <v>ヤングライダー団体★</v>
      </c>
      <c r="AY2" s="280"/>
      <c r="AZ2" s="279" t="str" cm="1">
        <f t="array" ref="AZ2">INDEX(都馬連編集用!$C$52:$C$76,(COLUMN(AZ2)-9)/2)</f>
        <v>セントジョージ賞典★</v>
      </c>
      <c r="BA2" s="280"/>
      <c r="BB2" s="279" t="str" cm="1">
        <f t="array" ref="BB2">INDEX(都馬連編集用!$C$52:$C$76,(COLUMN(BB2)-9)/2)</f>
        <v>第2課目C</v>
      </c>
      <c r="BC2" s="280"/>
      <c r="BD2" s="279" t="str" cm="1">
        <f t="array" ref="BD2">INDEX(都馬連編集用!$C$52:$C$76,(COLUMN(BD2)-9)/2)</f>
        <v>自由選択課目20×60</v>
      </c>
      <c r="BE2" s="280"/>
      <c r="BF2" s="279" t="str" cm="1">
        <f t="array" ref="BF2">INDEX(都馬連編集用!$C$52:$C$76,(COLUMN(BF2)-9)/2)</f>
        <v>自由選択課目20×40</v>
      </c>
      <c r="BG2" s="280"/>
      <c r="BH2" s="279" t="str" cm="1">
        <f t="array" ref="BH2">INDEX(都馬連編集用!$C$52:$C$76,(COLUMN(BH2)-9)/2)</f>
        <v>RRC2026馬場</v>
      </c>
      <c r="BI2" s="280"/>
      <c r="BJ2" s="279" t="e" cm="1">
        <f t="array" ref="BJ2">INDEX(都馬連編集用!$C$52:$C$76,(COLUMN(BJ2)-9)/2)</f>
        <v>#REF!</v>
      </c>
      <c r="BK2" s="280"/>
      <c r="BL2" s="279" t="e" cm="1">
        <f t="array" ref="BL2">INDEX(都馬連編集用!$C$52:$C$76,(COLUMN(BL2)-9)/2)</f>
        <v>#REF!</v>
      </c>
      <c r="BM2" s="280"/>
      <c r="BN2" s="279" t="e" cm="1">
        <f t="array" ref="BN2">INDEX(都馬連編集用!$C$52:$C$76,(COLUMN(BN2)-9)/2)</f>
        <v>#REF!</v>
      </c>
      <c r="BO2" s="280"/>
      <c r="BP2" s="279" t="e" cm="1">
        <f t="array" ref="BP2">INDEX(都馬連編集用!$C$52:$C$76,(COLUMN(BP2)-9)/2)</f>
        <v>#REF!</v>
      </c>
      <c r="BQ2" s="280"/>
      <c r="BR2" s="279" t="e" cm="1">
        <f t="array" ref="BR2">INDEX(都馬連編集用!$C$52:$C$76,(COLUMN(BR2)-9)/2)</f>
        <v>#REF!</v>
      </c>
      <c r="BS2" s="280"/>
      <c r="BT2" s="279" t="e" cm="1">
        <f t="array" ref="BT2">INDEX(都馬連編集用!$C$52:$C$76,(COLUMN(BT2)-9)/2)</f>
        <v>#REF!</v>
      </c>
      <c r="BU2" s="280"/>
      <c r="BV2" s="279" t="e" cm="1">
        <f t="array" ref="BV2">INDEX(都馬連編集用!$C$52:$C$76,(COLUMN(BV2)-9)/2)</f>
        <v>#REF!</v>
      </c>
      <c r="BW2" s="280"/>
      <c r="BX2" s="279" t="e" cm="1">
        <f t="array" ref="BX2">INDEX(都馬連編集用!$C$52:$C$76,(COLUMN(BX2)-9)/2)</f>
        <v>#REF!</v>
      </c>
      <c r="BY2" s="280"/>
      <c r="BZ2" s="279" t="e" cm="1">
        <f t="array" ref="BZ2">INDEX(都馬連編集用!$C$52:$C$76,(COLUMN(BZ2)-9)/2)</f>
        <v>#REF!</v>
      </c>
      <c r="CA2" s="280"/>
      <c r="CB2" s="279" t="e" cm="1">
        <f t="array" ref="CB2">INDEX(都馬連編集用!$C$52:$C$76,(COLUMN(CB2)-9)/2)</f>
        <v>#REF!</v>
      </c>
      <c r="CC2" s="280"/>
      <c r="CD2" s="279" t="e" cm="1">
        <f t="array" ref="CD2">INDEX(都馬連編集用!$C$52:$C$76,(COLUMN(CD2)-9)/2)</f>
        <v>#REF!</v>
      </c>
      <c r="CE2" s="280"/>
      <c r="CF2" s="279" t="e" cm="1">
        <f t="array" ref="CF2">INDEX(都馬連編集用!$C$52:$C$76,(COLUMN(CF2)-9)/2)</f>
        <v>#REF!</v>
      </c>
      <c r="CG2" s="280"/>
      <c r="CH2" s="279" t="e" cm="1">
        <f t="array" ref="CH2">INDEX(都馬連編集用!$C$52:$C$76,(COLUMN(CH2)-9)/2)</f>
        <v>#REF!</v>
      </c>
      <c r="CI2" s="280"/>
      <c r="CJ2" s="279" t="e" cm="1">
        <f t="array" ref="CJ2">INDEX(都馬連編集用!$C$52:$C$76,(COLUMN(CJ2)-9)/2)</f>
        <v>#REF!</v>
      </c>
      <c r="CK2" s="280"/>
      <c r="CL2" s="279" t="e" cm="1">
        <f t="array" ref="CL2">INDEX(都馬連編集用!$C$52:$C$76,(COLUMN(CL2)-9)/2)</f>
        <v>#REF!</v>
      </c>
      <c r="CM2" s="280"/>
      <c r="CN2" s="279" t="e" cm="1">
        <f t="array" ref="CN2">INDEX(都馬連編集用!$C$52:$C$76,(COLUMN(CN2)-9)/2)</f>
        <v>#REF!</v>
      </c>
      <c r="CO2" s="280"/>
      <c r="CP2" s="279" t="e" cm="1">
        <f t="array" ref="CP2">INDEX(都馬連編集用!$C$52:$C$76,(COLUMN(CP2)-9)/2)</f>
        <v>#REF!</v>
      </c>
      <c r="CQ2" s="280"/>
      <c r="CR2" s="279" t="e" cm="1">
        <f t="array" ref="CR2">INDEX(都馬連編集用!$C$52:$C$76,(COLUMN(CR2)-9)/2)</f>
        <v>#REF!</v>
      </c>
      <c r="CS2" s="280"/>
      <c r="CT2" s="279" t="e" cm="1">
        <f t="array" ref="CT2">INDEX(都馬連編集用!$C$52:$C$76,(COLUMN(CT2)-9)/2)</f>
        <v>#REF!</v>
      </c>
      <c r="CU2" s="280"/>
      <c r="CV2" s="279" t="e" cm="1">
        <f t="array" ref="CV2">INDEX(都馬連編集用!$C$52:$C$76,(COLUMN(CV2)-9)/2)</f>
        <v>#REF!</v>
      </c>
      <c r="CW2" s="280"/>
      <c r="CX2" s="279" t="e" cm="1">
        <f t="array" ref="CX2">INDEX(都馬連編集用!$C$52:$C$76,(COLUMN(CX2)-9)/2)</f>
        <v>#REF!</v>
      </c>
      <c r="CY2" s="280"/>
      <c r="CZ2" s="279" t="e" cm="1">
        <f t="array" ref="CZ2">INDEX(都馬連編集用!$C$52:$C$76,(COLUMN(CZ2)-9)/2)</f>
        <v>#REF!</v>
      </c>
      <c r="DA2" s="280"/>
      <c r="DB2" s="279" t="e" cm="1">
        <f t="array" ref="DB2">INDEX(都馬連編集用!$C$52:$C$76,(COLUMN(DB2)-9)/2)</f>
        <v>#REF!</v>
      </c>
      <c r="DC2" s="280"/>
      <c r="DD2" s="279" t="e" cm="1">
        <f t="array" ref="DD2">INDEX(都馬連編集用!$C$52:$C$76,(COLUMN(DD2)-9)/2)</f>
        <v>#REF!</v>
      </c>
      <c r="DE2" s="280"/>
      <c r="DF2" s="279" t="e" cm="1">
        <f t="array" ref="DF2">INDEX(都馬連編集用!$C$52:$C$76,(COLUMN(DF2)-9)/2)</f>
        <v>#REF!</v>
      </c>
      <c r="DG2" s="280"/>
      <c r="DH2" s="279" t="e" cm="1">
        <f t="array" ref="DH2">INDEX(都馬連編集用!$C$52:$C$76,(COLUMN(DH2)-9)/2)</f>
        <v>#REF!</v>
      </c>
      <c r="DI2" s="280"/>
      <c r="DJ2" s="279" t="e" cm="1">
        <f t="array" ref="DJ2">INDEX(都馬連編集用!$C$52:$C$76,(COLUMN(DJ2)-9)/2)</f>
        <v>#REF!</v>
      </c>
      <c r="DK2" s="280"/>
      <c r="DL2" s="279" t="e" cm="1">
        <f t="array" ref="DL2">INDEX(都馬連編集用!$C$52:$C$76,(COLUMN(DL2)-9)/2)</f>
        <v>#REF!</v>
      </c>
      <c r="DM2" s="280"/>
      <c r="DN2" s="279" t="e" cm="1">
        <f t="array" ref="DN2">INDEX(都馬連編集用!$C$52:$C$76,(COLUMN(DN2)-9)/2)</f>
        <v>#REF!</v>
      </c>
      <c r="DO2" s="280"/>
      <c r="DP2" s="125" t="s">
        <v>101</v>
      </c>
      <c r="DQ2" s="124"/>
      <c r="DR2" s="124"/>
      <c r="DS2" s="124"/>
      <c r="DT2" s="124"/>
      <c r="DU2" s="124"/>
      <c r="DV2" s="124"/>
      <c r="DW2" s="124"/>
      <c r="DX2" s="124"/>
      <c r="DY2" s="124"/>
      <c r="DZ2" s="124"/>
    </row>
    <row r="3" spans="1:154" s="104" customFormat="1" ht="29.4" hidden="1" customHeight="1" x14ac:dyDescent="0.2">
      <c r="F3" s="101"/>
      <c r="G3" s="101"/>
      <c r="K3" s="105" t="s">
        <v>33</v>
      </c>
      <c r="L3" s="108" t="str" cm="1">
        <f t="array" ref="L3">INDEX(都馬連編集用!$D$52:$D$76,(COLUMN(L3)-9)/2)</f>
        <v>公認馬場</v>
      </c>
      <c r="M3" s="109" t="str">
        <f>VLOOKUP(L3,都馬連編集用!$F$12:$G$19,2,FALSE)</f>
        <v>金額3</v>
      </c>
      <c r="N3" s="108" t="str" cm="1">
        <f t="array" ref="N3">INDEX(都馬連編集用!$D$52:$D$76,(COLUMN(N3)-9)/2)</f>
        <v>非公認馬場</v>
      </c>
      <c r="O3" s="109" t="str">
        <f>VLOOKUP(N3,都馬連編集用!$F$12:$G$19,2,FALSE)</f>
        <v>金額2</v>
      </c>
      <c r="P3" s="108" t="str" cm="1">
        <f t="array" ref="P3">INDEX(都馬連編集用!$D$52:$D$76,(COLUMN(P3)-9)/2)</f>
        <v>公認馬場</v>
      </c>
      <c r="Q3" s="109" t="str">
        <f>VLOOKUP(P3,都馬連編集用!$F$12:$G$19,2,FALSE)</f>
        <v>金額3</v>
      </c>
      <c r="R3" s="108" t="str" cm="1">
        <f t="array" ref="R3">INDEX(都馬連編集用!$D$52:$D$76,(COLUMN(R3)-9)/2)</f>
        <v>非公認馬場</v>
      </c>
      <c r="S3" s="109" t="str">
        <f>VLOOKUP(R3,都馬連編集用!$F$12:$G$19,2,FALSE)</f>
        <v>金額2</v>
      </c>
      <c r="T3" s="108" t="str" cm="1">
        <f t="array" ref="T3">INDEX(都馬連編集用!$D$52:$D$76,(COLUMN(T3)-9)/2)</f>
        <v>公認馬場</v>
      </c>
      <c r="U3" s="109" t="str">
        <f>VLOOKUP(T3,都馬連編集用!$F$12:$G$19,2,FALSE)</f>
        <v>金額3</v>
      </c>
      <c r="V3" s="108" t="str" cm="1">
        <f t="array" ref="V3">INDEX(都馬連編集用!$D$52:$D$76,(COLUMN(V3)-9)/2)</f>
        <v>非公認馬場</v>
      </c>
      <c r="W3" s="109" t="str">
        <f>VLOOKUP(V3,都馬連編集用!$F$12:$G$19,2,FALSE)</f>
        <v>金額2</v>
      </c>
      <c r="X3" s="108" t="str" cm="1">
        <f t="array" ref="X3">INDEX(都馬連編集用!$D$52:$D$76,(COLUMN(X3)-9)/2)</f>
        <v>公認馬場</v>
      </c>
      <c r="Y3" s="109" t="str">
        <f>VLOOKUP(X3,都馬連編集用!$F$12:$G$19,2,FALSE)</f>
        <v>金額3</v>
      </c>
      <c r="Z3" s="108" t="str" cm="1">
        <f t="array" ref="Z3">INDEX(都馬連編集用!$D$52:$D$76,(COLUMN(Z3)-9)/2)</f>
        <v>公認馬場</v>
      </c>
      <c r="AA3" s="109" t="str">
        <f>VLOOKUP(Z3,都馬連編集用!$F$12:$G$19,2,FALSE)</f>
        <v>金額3</v>
      </c>
      <c r="AB3" s="108" t="str" cm="1">
        <f t="array" ref="AB3">INDEX(都馬連編集用!$D$52:$D$76,(COLUMN(AB3)-9)/2)</f>
        <v>公認馬場</v>
      </c>
      <c r="AC3" s="109" t="str">
        <f>VLOOKUP(AB3,都馬連編集用!$F$12:$G$19,2,FALSE)</f>
        <v>金額3</v>
      </c>
      <c r="AD3" s="108" t="str" cm="1">
        <f t="array" ref="AD3">INDEX(都馬連編集用!$D$52:$D$76,(COLUMN(AD3)-9)/2)</f>
        <v>自由選択課目</v>
      </c>
      <c r="AE3" s="109" t="str">
        <f>VLOOKUP(AD3,都馬連編集用!$F$12:$G$19,2,FALSE)</f>
        <v>金額4</v>
      </c>
      <c r="AF3" s="108" t="str" cm="1">
        <f t="array" ref="AF3">INDEX(都馬連編集用!$D$52:$D$76,(COLUMN(AF3)-9)/2)</f>
        <v>自由選択課目</v>
      </c>
      <c r="AG3" s="109" t="str">
        <f>VLOOKUP(AF3,都馬連編集用!$F$12:$G$19,2,FALSE)</f>
        <v>金額4</v>
      </c>
      <c r="AH3" s="108" t="str" cm="1">
        <f t="array" ref="AH3">INDEX(都馬連編集用!$D$52:$D$76,(COLUMN(AH3)-9)/2)</f>
        <v>公認馬場</v>
      </c>
      <c r="AI3" s="109" t="str">
        <f>VLOOKUP(AH3,都馬連編集用!$F$12:$G$19,2,FALSE)</f>
        <v>金額3</v>
      </c>
      <c r="AJ3" s="108" t="str" cm="1">
        <f t="array" ref="AJ3">INDEX(都馬連編集用!$D$52:$D$76,(COLUMN(AJ3)-9)/2)</f>
        <v>非公認馬場</v>
      </c>
      <c r="AK3" s="109" t="str">
        <f>VLOOKUP(AJ3,都馬連編集用!$F$12:$G$19,2,FALSE)</f>
        <v>金額2</v>
      </c>
      <c r="AL3" s="108" t="str" cm="1">
        <f t="array" ref="AL3">INDEX(都馬連編集用!$D$52:$D$76,(COLUMN(AL3)-9)/2)</f>
        <v>公認馬場</v>
      </c>
      <c r="AM3" s="109" t="str">
        <f>VLOOKUP(AL3,都馬連編集用!$F$12:$G$19,2,FALSE)</f>
        <v>金額3</v>
      </c>
      <c r="AN3" s="108" t="str" cm="1">
        <f t="array" ref="AN3">INDEX(都馬連編集用!$D$52:$D$76,(COLUMN(AN3)-9)/2)</f>
        <v>非公認馬場</v>
      </c>
      <c r="AO3" s="109" t="str">
        <f>VLOOKUP(AN3,都馬連編集用!$F$12:$G$19,2,FALSE)</f>
        <v>金額2</v>
      </c>
      <c r="AP3" s="108" t="str" cm="1">
        <f t="array" ref="AP3">INDEX(都馬連編集用!$D$52:$D$76,(COLUMN(AP3)-9)/2)</f>
        <v>公認馬場</v>
      </c>
      <c r="AQ3" s="109" t="str">
        <f>VLOOKUP(AP3,都馬連編集用!$F$12:$G$19,2,FALSE)</f>
        <v>金額3</v>
      </c>
      <c r="AR3" s="108" t="str" cm="1">
        <f t="array" ref="AR3">INDEX(都馬連編集用!$D$52:$D$76,(COLUMN(AR3)-9)/2)</f>
        <v>非公認馬場</v>
      </c>
      <c r="AS3" s="109" t="str">
        <f>VLOOKUP(AR3,都馬連編集用!$F$12:$G$19,2,FALSE)</f>
        <v>金額2</v>
      </c>
      <c r="AT3" s="108" t="str" cm="1">
        <f t="array" ref="AT3">INDEX(都馬連編集用!$D$52:$D$76,(COLUMN(AT3)-9)/2)</f>
        <v>公認馬場</v>
      </c>
      <c r="AU3" s="109" t="str">
        <f>VLOOKUP(AT3,都馬連編集用!$F$12:$G$19,2,FALSE)</f>
        <v>金額3</v>
      </c>
      <c r="AV3" s="108" t="str" cm="1">
        <f t="array" ref="AV3">INDEX(都馬連編集用!$D$52:$D$76,(COLUMN(AV3)-9)/2)</f>
        <v>公認馬場</v>
      </c>
      <c r="AW3" s="109" t="str">
        <f>VLOOKUP(AV3,都馬連編集用!$F$12:$G$19,2,FALSE)</f>
        <v>金額3</v>
      </c>
      <c r="AX3" s="108" t="str" cm="1">
        <f t="array" ref="AX3">INDEX(都馬連編集用!$D$52:$D$76,(COLUMN(AX3)-9)/2)</f>
        <v>公認馬場</v>
      </c>
      <c r="AY3" s="109" t="str">
        <f>VLOOKUP(AX3,都馬連編集用!$F$12:$G$19,2,FALSE)</f>
        <v>金額3</v>
      </c>
      <c r="AZ3" s="108" t="str" cm="1">
        <f t="array" ref="AZ3">INDEX(都馬連編集用!$D$52:$D$76,(COLUMN(AZ3)-9)/2)</f>
        <v>公認馬場</v>
      </c>
      <c r="BA3" s="109" t="str">
        <f>VLOOKUP(AZ3,都馬連編集用!$F$12:$G$19,2,FALSE)</f>
        <v>金額3</v>
      </c>
      <c r="BB3" s="108" t="str" cm="1">
        <f t="array" ref="BB3">INDEX(都馬連編集用!$D$52:$D$76,(COLUMN(BB3)-9)/2)</f>
        <v>非公認馬場</v>
      </c>
      <c r="BC3" s="109" t="str">
        <f>VLOOKUP(BB3,都馬連編集用!$F$12:$G$19,2,FALSE)</f>
        <v>金額2</v>
      </c>
      <c r="BD3" s="108" t="str" cm="1">
        <f t="array" ref="BD3">INDEX(都馬連編集用!$D$52:$D$76,(COLUMN(BD3)-9)/2)</f>
        <v>自由選択課目</v>
      </c>
      <c r="BE3" s="109" t="str">
        <f>VLOOKUP(BD3,都馬連編集用!$F$12:$G$19,2,FALSE)</f>
        <v>金額4</v>
      </c>
      <c r="BF3" s="108" t="str" cm="1">
        <f t="array" ref="BF3">INDEX(都馬連編集用!$D$52:$D$76,(COLUMN(BF3)-9)/2)</f>
        <v>自由選択課目</v>
      </c>
      <c r="BG3" s="109" t="str">
        <f>VLOOKUP(BF3,都馬連編集用!$F$12:$G$19,2,FALSE)</f>
        <v>金額4</v>
      </c>
      <c r="BH3" s="108" t="str" cm="1">
        <f t="array" ref="BH3">INDEX(都馬連編集用!$D$52:$D$76,(COLUMN(BH3)-9)/2)</f>
        <v>RRC馬場</v>
      </c>
      <c r="BI3" s="109" t="str">
        <f>VLOOKUP(BH3,都馬連編集用!$F$12:$G$19,2,FALSE)</f>
        <v>金額5</v>
      </c>
      <c r="BJ3" s="108" t="e" cm="1">
        <f t="array" ref="BJ3">INDEX(都馬連編集用!$D$52:$D$76,(COLUMN(BJ3)-9)/2)</f>
        <v>#REF!</v>
      </c>
      <c r="BK3" s="109" t="e">
        <f>VLOOKUP(BJ3,都馬連編集用!$F$12:$G$19,2,FALSE)</f>
        <v>#REF!</v>
      </c>
      <c r="BL3" s="108" t="e" cm="1">
        <f t="array" ref="BL3">INDEX(都馬連編集用!$D$52:$D$76,(COLUMN(BL3)-9)/2)</f>
        <v>#REF!</v>
      </c>
      <c r="BM3" s="109" t="e">
        <f>VLOOKUP(BL3,都馬連編集用!$F$12:$G$19,2,FALSE)</f>
        <v>#REF!</v>
      </c>
      <c r="BN3" s="108" t="e" cm="1">
        <f t="array" ref="BN3">INDEX(都馬連編集用!$D$52:$D$76,(COLUMN(BN3)-9)/2)</f>
        <v>#REF!</v>
      </c>
      <c r="BO3" s="109" t="e">
        <f>VLOOKUP(BN3,都馬連編集用!$F$12:$G$19,2,FALSE)</f>
        <v>#REF!</v>
      </c>
      <c r="BP3" s="108" t="e" cm="1">
        <f t="array" ref="BP3">INDEX(都馬連編集用!$D$52:$D$76,(COLUMN(BP3)-9)/2)</f>
        <v>#REF!</v>
      </c>
      <c r="BQ3" s="109" t="e">
        <f>VLOOKUP(BP3,都馬連編集用!$F$12:$G$19,2,FALSE)</f>
        <v>#REF!</v>
      </c>
      <c r="BR3" s="108" t="e" cm="1">
        <f t="array" ref="BR3">INDEX(都馬連編集用!$D$52:$D$76,(COLUMN(BR3)-9)/2)</f>
        <v>#REF!</v>
      </c>
      <c r="BS3" s="109" t="e">
        <f>VLOOKUP(BR3,都馬連編集用!$F$12:$G$19,2,FALSE)</f>
        <v>#REF!</v>
      </c>
      <c r="BT3" s="108" t="e" cm="1">
        <f t="array" ref="BT3">INDEX(都馬連編集用!$D$52:$D$76,(COLUMN(BT3)-9)/2)</f>
        <v>#REF!</v>
      </c>
      <c r="BU3" s="109" t="e">
        <f>VLOOKUP(BT3,都馬連編集用!$F$12:$G$19,2,FALSE)</f>
        <v>#REF!</v>
      </c>
      <c r="BV3" s="108" t="e" cm="1">
        <f t="array" ref="BV3">INDEX(都馬連編集用!$D$52:$D$76,(COLUMN(BV3)-9)/2)</f>
        <v>#REF!</v>
      </c>
      <c r="BW3" s="109" t="e">
        <f>VLOOKUP(BV3,都馬連編集用!$F$12:$G$19,2,FALSE)</f>
        <v>#REF!</v>
      </c>
      <c r="BX3" s="108" t="e" cm="1">
        <f t="array" ref="BX3">INDEX(都馬連編集用!$D$52:$D$76,(COLUMN(BX3)-9)/2)</f>
        <v>#REF!</v>
      </c>
      <c r="BY3" s="109" t="e">
        <f>VLOOKUP(BX3,都馬連編集用!$F$12:$G$19,2,FALSE)</f>
        <v>#REF!</v>
      </c>
      <c r="BZ3" s="108" t="e" cm="1">
        <f t="array" ref="BZ3">INDEX(都馬連編集用!$D$52:$D$76,(COLUMN(BZ3)-9)/2)</f>
        <v>#REF!</v>
      </c>
      <c r="CA3" s="109" t="e">
        <f>VLOOKUP(BZ3,都馬連編集用!$F$12:$G$19,2,FALSE)</f>
        <v>#REF!</v>
      </c>
      <c r="CB3" s="108" t="e" cm="1">
        <f t="array" ref="CB3">INDEX(都馬連編集用!$D$52:$D$76,(COLUMN(CB3)-9)/2)</f>
        <v>#REF!</v>
      </c>
      <c r="CC3" s="109" t="e">
        <f>VLOOKUP(CB3,都馬連編集用!$F$12:$G$19,2,FALSE)</f>
        <v>#REF!</v>
      </c>
      <c r="CD3" s="108" t="e" cm="1">
        <f t="array" ref="CD3">INDEX(都馬連編集用!$D$52:$D$76,(COLUMN(CD3)-9)/2)</f>
        <v>#REF!</v>
      </c>
      <c r="CE3" s="109" t="e">
        <f>VLOOKUP(CD3,都馬連編集用!$F$12:$G$19,2,FALSE)</f>
        <v>#REF!</v>
      </c>
      <c r="CF3" s="108" t="e" cm="1">
        <f t="array" ref="CF3">INDEX(都馬連編集用!$D$52:$D$76,(COLUMN(CF3)-9)/2)</f>
        <v>#REF!</v>
      </c>
      <c r="CG3" s="109" t="e">
        <f>VLOOKUP(CF3,都馬連編集用!$F$12:$G$19,2,FALSE)</f>
        <v>#REF!</v>
      </c>
      <c r="CH3" s="108" t="e" cm="1">
        <f t="array" ref="CH3">INDEX(都馬連編集用!$D$52:$D$76,(COLUMN(CH3)-9)/2)</f>
        <v>#REF!</v>
      </c>
      <c r="CI3" s="109" t="e">
        <f>VLOOKUP(CH3,都馬連編集用!$F$12:$G$19,2,FALSE)</f>
        <v>#REF!</v>
      </c>
      <c r="CJ3" s="108" t="e" cm="1">
        <f t="array" ref="CJ3">INDEX(都馬連編集用!$D$52:$D$76,(COLUMN(CJ3)-9)/2)</f>
        <v>#REF!</v>
      </c>
      <c r="CK3" s="109" t="e">
        <f>VLOOKUP(CJ3,都馬連編集用!$F$12:$G$19,2,FALSE)</f>
        <v>#REF!</v>
      </c>
      <c r="CL3" s="108" t="e" cm="1">
        <f t="array" ref="CL3">INDEX(都馬連編集用!$D$52:$D$76,(COLUMN(CL3)-9)/2)</f>
        <v>#REF!</v>
      </c>
      <c r="CM3" s="109" t="e">
        <f>VLOOKUP(CL3,都馬連編集用!$F$12:$G$19,2,FALSE)</f>
        <v>#REF!</v>
      </c>
      <c r="CN3" s="108" t="e" cm="1">
        <f t="array" ref="CN3">INDEX(都馬連編集用!$D$52:$D$76,(COLUMN(CN3)-9)/2)</f>
        <v>#REF!</v>
      </c>
      <c r="CO3" s="109" t="e">
        <f>VLOOKUP(CN3,都馬連編集用!$F$12:$G$19,2,FALSE)</f>
        <v>#REF!</v>
      </c>
      <c r="CP3" s="108" t="e" cm="1">
        <f t="array" ref="CP3">INDEX(都馬連編集用!$D$52:$D$76,(COLUMN(CP3)-9)/2)</f>
        <v>#REF!</v>
      </c>
      <c r="CQ3" s="109" t="e">
        <f>VLOOKUP(CP3,都馬連編集用!$F$12:$G$19,2,FALSE)</f>
        <v>#REF!</v>
      </c>
      <c r="CR3" s="108" t="e" cm="1">
        <f t="array" ref="CR3">INDEX(都馬連編集用!$D$52:$D$76,(COLUMN(CR3)-9)/2)</f>
        <v>#REF!</v>
      </c>
      <c r="CS3" s="109" t="e">
        <f>VLOOKUP(CR3,都馬連編集用!$F$12:$G$19,2,FALSE)</f>
        <v>#REF!</v>
      </c>
      <c r="CT3" s="108" t="e" cm="1">
        <f t="array" ref="CT3">INDEX(都馬連編集用!$D$52:$D$76,(COLUMN(CT3)-9)/2)</f>
        <v>#REF!</v>
      </c>
      <c r="CU3" s="109" t="e">
        <f>VLOOKUP(CT3,都馬連編集用!$F$12:$G$19,2,FALSE)</f>
        <v>#REF!</v>
      </c>
      <c r="CV3" s="108" t="e" cm="1">
        <f t="array" ref="CV3">INDEX(都馬連編集用!$D$52:$D$76,(COLUMN(CV3)-9)/2)</f>
        <v>#REF!</v>
      </c>
      <c r="CW3" s="109" t="e">
        <f>VLOOKUP(CV3,都馬連編集用!$F$12:$G$19,2,FALSE)</f>
        <v>#REF!</v>
      </c>
      <c r="CX3" s="108" t="e" cm="1">
        <f t="array" ref="CX3">INDEX(都馬連編集用!$D$52:$D$76,(COLUMN(CX3)-9)/2)</f>
        <v>#REF!</v>
      </c>
      <c r="CY3" s="109" t="e">
        <f>VLOOKUP(CX3,都馬連編集用!$F$12:$G$19,2,FALSE)</f>
        <v>#REF!</v>
      </c>
      <c r="CZ3" s="108" t="e" cm="1">
        <f t="array" ref="CZ3">INDEX(都馬連編集用!$D$52:$D$76,(COLUMN(CZ3)-9)/2)</f>
        <v>#REF!</v>
      </c>
      <c r="DA3" s="109" t="e">
        <f>VLOOKUP(CZ3,都馬連編集用!$F$12:$G$19,2,FALSE)</f>
        <v>#REF!</v>
      </c>
      <c r="DB3" s="108" t="e" cm="1">
        <f t="array" ref="DB3">INDEX(都馬連編集用!$D$52:$D$76,(COLUMN(DB3)-9)/2)</f>
        <v>#REF!</v>
      </c>
      <c r="DC3" s="109" t="e">
        <f>VLOOKUP(DB3,都馬連編集用!$F$12:$G$19,2,FALSE)</f>
        <v>#REF!</v>
      </c>
      <c r="DD3" s="108" t="e" cm="1">
        <f t="array" ref="DD3">INDEX(都馬連編集用!$D$52:$D$76,(COLUMN(DD3)-9)/2)</f>
        <v>#REF!</v>
      </c>
      <c r="DE3" s="109" t="e">
        <f>VLOOKUP(DD3,都馬連編集用!$F$12:$G$19,2,FALSE)</f>
        <v>#REF!</v>
      </c>
      <c r="DF3" s="108" t="e" cm="1">
        <f t="array" ref="DF3">INDEX(都馬連編集用!$D$52:$D$76,(COLUMN(DF3)-9)/2)</f>
        <v>#REF!</v>
      </c>
      <c r="DG3" s="109" t="e">
        <f>VLOOKUP(DF3,都馬連編集用!$F$12:$G$19,2,FALSE)</f>
        <v>#REF!</v>
      </c>
      <c r="DH3" s="108" t="e" cm="1">
        <f t="array" ref="DH3">INDEX(都馬連編集用!$D$52:$D$76,(COLUMN(DH3)-9)/2)</f>
        <v>#REF!</v>
      </c>
      <c r="DI3" s="109" t="e">
        <f>VLOOKUP(DH3,都馬連編集用!$F$12:$G$19,2,FALSE)</f>
        <v>#REF!</v>
      </c>
      <c r="DJ3" s="108" t="e" cm="1">
        <f t="array" ref="DJ3">INDEX(都馬連編集用!$D$52:$D$76,(COLUMN(DJ3)-9)/2)</f>
        <v>#REF!</v>
      </c>
      <c r="DK3" s="109" t="e">
        <f>VLOOKUP(DJ3,都馬連編集用!$F$12:$G$19,2,FALSE)</f>
        <v>#REF!</v>
      </c>
      <c r="DL3" s="108" t="e" cm="1">
        <f t="array" ref="DL3">INDEX(都馬連編集用!$D$52:$D$76,(COLUMN(DL3)-9)/2)</f>
        <v>#REF!</v>
      </c>
      <c r="DM3" s="109" t="e">
        <f>VLOOKUP(DL3,都馬連編集用!$F$12:$G$19,2,FALSE)</f>
        <v>#REF!</v>
      </c>
      <c r="DN3" s="108" t="e" cm="1">
        <f t="array" ref="DN3">INDEX(都馬連編集用!$D$52:$D$76,(COLUMN(DN3)-9)/2)</f>
        <v>#REF!</v>
      </c>
      <c r="DO3" s="109" t="e">
        <f>VLOOKUP(DN3,都馬連編集用!$F$12:$G$19,2,FALSE)</f>
        <v>#REF!</v>
      </c>
      <c r="DP3" s="108" t="e" cm="1">
        <f t="array" ref="DP3">INDEX(都馬連編集用!$D$52:$D$76,(COLUMN(DP3)-9)/2)</f>
        <v>#REF!</v>
      </c>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row>
    <row r="4" spans="1:154" ht="27" hidden="1" customHeight="1" x14ac:dyDescent="0.2">
      <c r="F4" s="329"/>
      <c r="G4" s="329"/>
      <c r="H4" s="131"/>
      <c r="I4" s="131"/>
      <c r="K4" s="48"/>
      <c r="L4" s="127" t="str">
        <f>L1</f>
        <v>第1競技</v>
      </c>
      <c r="M4" s="50"/>
      <c r="N4" s="127" t="str">
        <f t="shared" ref="N4" si="0">N1</f>
        <v>第2競技</v>
      </c>
      <c r="O4" s="50"/>
      <c r="P4" s="127" t="str">
        <f t="shared" ref="P4" si="1">P1</f>
        <v>第3競技</v>
      </c>
      <c r="Q4" s="50"/>
      <c r="R4" s="127" t="str">
        <f t="shared" ref="R4" si="2">R1</f>
        <v>第4競技</v>
      </c>
      <c r="S4" s="50"/>
      <c r="T4" s="127" t="str">
        <f t="shared" ref="T4" si="3">T1</f>
        <v>第5競技</v>
      </c>
      <c r="U4" s="50"/>
      <c r="V4" s="127" t="str">
        <f t="shared" ref="V4" si="4">V1</f>
        <v>第6競技</v>
      </c>
      <c r="W4" s="50"/>
      <c r="X4" s="127" t="str">
        <f t="shared" ref="X4" si="5">X1</f>
        <v>第7競技</v>
      </c>
      <c r="Y4" s="50"/>
      <c r="Z4" s="127" t="str">
        <f t="shared" ref="Z4" si="6">Z1</f>
        <v>第8競技</v>
      </c>
      <c r="AA4" s="50"/>
      <c r="AB4" s="127" t="str">
        <f t="shared" ref="AB4" si="7">AB1</f>
        <v>第9競技</v>
      </c>
      <c r="AC4" s="50"/>
      <c r="AD4" s="127" t="str">
        <f t="shared" ref="AD4" si="8">AD1</f>
        <v>第10競技</v>
      </c>
      <c r="AE4" s="50"/>
      <c r="AF4" s="127" t="str">
        <f t="shared" ref="AF4" si="9">AF1</f>
        <v>第11競技</v>
      </c>
      <c r="AG4" s="50"/>
      <c r="AH4" s="127" t="str">
        <f t="shared" ref="AH4" si="10">AH1</f>
        <v>第12競技</v>
      </c>
      <c r="AI4" s="50"/>
      <c r="AJ4" s="128" t="str">
        <f t="shared" ref="AJ4" si="11">AJ1</f>
        <v>第13競技</v>
      </c>
      <c r="AK4" s="129"/>
      <c r="AL4" s="130" t="str">
        <f t="shared" ref="AL4" si="12">AL1</f>
        <v>第14競技</v>
      </c>
      <c r="AM4" s="50"/>
      <c r="AN4" s="127" t="str">
        <f t="shared" ref="AN4" si="13">AN1</f>
        <v>第15競技</v>
      </c>
      <c r="AO4" s="50"/>
      <c r="AP4" s="127" t="str">
        <f t="shared" ref="AP4" si="14">AP1</f>
        <v>第16競技</v>
      </c>
      <c r="AQ4" s="50"/>
      <c r="AR4" s="127" t="str">
        <f t="shared" ref="AR4" si="15">AR1</f>
        <v>第17競技</v>
      </c>
      <c r="AS4" s="50"/>
      <c r="AT4" s="127" t="str">
        <f t="shared" ref="AT4" si="16">AT1</f>
        <v>第18競技</v>
      </c>
      <c r="AU4" s="50"/>
      <c r="AV4" s="127" t="str">
        <f t="shared" ref="AV4" si="17">AV1</f>
        <v>第19競技</v>
      </c>
      <c r="AW4" s="50"/>
      <c r="AX4" s="127" t="str">
        <f t="shared" ref="AX4" si="18">AX1</f>
        <v>第20競技</v>
      </c>
      <c r="AY4" s="50"/>
      <c r="AZ4" s="127" t="str">
        <f t="shared" ref="AZ4" si="19">AZ1</f>
        <v>第21競技</v>
      </c>
      <c r="BA4" s="50"/>
      <c r="BB4" s="127" t="str">
        <f t="shared" ref="BB4" si="20">BB1</f>
        <v>第22競技</v>
      </c>
      <c r="BC4" s="50"/>
      <c r="BD4" s="127" t="str">
        <f t="shared" ref="BD4" si="21">BD1</f>
        <v>第23競技</v>
      </c>
      <c r="BE4" s="50"/>
      <c r="BF4" s="127" t="str">
        <f t="shared" ref="BF4" si="22">BF1</f>
        <v>第24競技</v>
      </c>
      <c r="BG4" s="50"/>
      <c r="BH4" s="127" t="str">
        <f t="shared" ref="BH4" si="23">BH1</f>
        <v>第25競技</v>
      </c>
      <c r="BI4" s="50"/>
      <c r="BJ4" s="127" t="e">
        <f t="shared" ref="BJ4" si="24">BJ1</f>
        <v>#REF!</v>
      </c>
      <c r="BK4" s="50"/>
      <c r="BL4" s="127" t="e">
        <f t="shared" ref="BL4" si="25">BL1</f>
        <v>#REF!</v>
      </c>
      <c r="BM4" s="50"/>
      <c r="BN4" s="127" t="e">
        <f t="shared" ref="BN4" si="26">BN1</f>
        <v>#REF!</v>
      </c>
      <c r="BO4" s="50"/>
      <c r="BP4" s="127" t="e">
        <f t="shared" ref="BP4" si="27">BP1</f>
        <v>#REF!</v>
      </c>
      <c r="BQ4" s="50"/>
      <c r="BR4" s="127" t="e">
        <f t="shared" ref="BR4" si="28">BR1</f>
        <v>#REF!</v>
      </c>
      <c r="BS4" s="50"/>
      <c r="BT4" s="127" t="e">
        <f t="shared" ref="BT4" si="29">BT1</f>
        <v>#REF!</v>
      </c>
      <c r="BU4" s="50"/>
      <c r="BV4" s="127" t="e">
        <f t="shared" ref="BV4" si="30">BV1</f>
        <v>#REF!</v>
      </c>
      <c r="BW4" s="50"/>
      <c r="BX4" s="127" t="e">
        <f t="shared" ref="BX4" si="31">BX1</f>
        <v>#REF!</v>
      </c>
      <c r="BY4" s="50"/>
      <c r="BZ4" s="127" t="e">
        <f t="shared" ref="BZ4" si="32">BZ1</f>
        <v>#REF!</v>
      </c>
      <c r="CA4" s="50"/>
      <c r="CB4" s="127" t="e">
        <f t="shared" ref="CB4" si="33">CB1</f>
        <v>#REF!</v>
      </c>
      <c r="CC4" s="50"/>
      <c r="CD4" s="127" t="e">
        <f t="shared" ref="CD4" si="34">CD1</f>
        <v>#REF!</v>
      </c>
      <c r="CE4" s="50"/>
      <c r="CF4" s="127" t="e">
        <f t="shared" ref="CF4" si="35">CF1</f>
        <v>#REF!</v>
      </c>
      <c r="CG4" s="50"/>
      <c r="CH4" s="127" t="e">
        <f t="shared" ref="CH4" si="36">CH1</f>
        <v>#REF!</v>
      </c>
      <c r="CI4" s="50"/>
      <c r="CJ4" s="127" t="e">
        <f t="shared" ref="CJ4" si="37">CJ1</f>
        <v>#REF!</v>
      </c>
      <c r="CK4" s="50"/>
      <c r="CL4" s="127" t="e">
        <f t="shared" ref="CL4" si="38">CL1</f>
        <v>#REF!</v>
      </c>
      <c r="CM4" s="50"/>
      <c r="CN4" s="127" t="e">
        <f t="shared" ref="CN4" si="39">CN1</f>
        <v>#REF!</v>
      </c>
      <c r="CO4" s="50"/>
      <c r="CP4" s="127" t="e">
        <f t="shared" ref="CP4" si="40">CP1</f>
        <v>#REF!</v>
      </c>
      <c r="CQ4" s="50"/>
      <c r="CR4" s="127" t="e">
        <f t="shared" ref="CR4" si="41">CR1</f>
        <v>#REF!</v>
      </c>
      <c r="CS4" s="50"/>
      <c r="CT4" s="127" t="e">
        <f t="shared" ref="CT4" si="42">CT1</f>
        <v>#REF!</v>
      </c>
      <c r="CU4" s="50"/>
      <c r="CV4" s="127" t="e">
        <f t="shared" ref="CV4" si="43">CV1</f>
        <v>#REF!</v>
      </c>
      <c r="CW4" s="50"/>
      <c r="CX4" s="127" t="e">
        <f t="shared" ref="CX4" si="44">CX1</f>
        <v>#REF!</v>
      </c>
      <c r="CY4" s="50"/>
      <c r="CZ4" s="127" t="e">
        <f t="shared" ref="CZ4" si="45">CZ1</f>
        <v>#REF!</v>
      </c>
      <c r="DA4" s="50"/>
      <c r="DB4" s="127" t="e">
        <f t="shared" ref="DB4" si="46">DB1</f>
        <v>#REF!</v>
      </c>
      <c r="DC4" s="50"/>
      <c r="DD4" s="127" t="e">
        <f t="shared" ref="DD4" si="47">DD1</f>
        <v>#REF!</v>
      </c>
      <c r="DE4" s="50"/>
      <c r="DF4" s="127" t="e">
        <f t="shared" ref="DF4" si="48">DF1</f>
        <v>#REF!</v>
      </c>
      <c r="DG4" s="50"/>
      <c r="DH4" s="127" t="e">
        <f t="shared" ref="DH4" si="49">DH1</f>
        <v>#REF!</v>
      </c>
      <c r="DI4" s="50"/>
      <c r="DJ4" s="127" t="e">
        <f t="shared" ref="DJ4" si="50">DJ1</f>
        <v>#REF!</v>
      </c>
      <c r="DK4" s="50"/>
      <c r="DL4" s="127" t="e">
        <f t="shared" ref="DL4" si="51">DL1</f>
        <v>#REF!</v>
      </c>
      <c r="DM4" s="50"/>
      <c r="DN4" s="127" t="e">
        <f t="shared" ref="DN4" si="52">DN1</f>
        <v>#REF!</v>
      </c>
      <c r="DO4" s="50"/>
    </row>
    <row r="5" spans="1:154" ht="18" customHeight="1" x14ac:dyDescent="0.2">
      <c r="A5" s="34" t="s">
        <v>167</v>
      </c>
      <c r="B5" s="133"/>
      <c r="C5" s="133"/>
      <c r="D5" s="133"/>
      <c r="E5" s="133" t="s">
        <v>170</v>
      </c>
      <c r="F5" s="103" t="s">
        <v>165</v>
      </c>
      <c r="G5" s="103" t="s">
        <v>106</v>
      </c>
      <c r="H5" s="103" t="s">
        <v>108</v>
      </c>
      <c r="I5" s="106" t="s">
        <v>106</v>
      </c>
      <c r="J5" s="132" t="s">
        <v>169</v>
      </c>
      <c r="K5" s="106"/>
      <c r="L5" s="51" t="s">
        <v>29</v>
      </c>
      <c r="M5" s="52" t="s">
        <v>30</v>
      </c>
      <c r="N5" s="51" t="s">
        <v>29</v>
      </c>
      <c r="O5" s="52" t="s">
        <v>30</v>
      </c>
      <c r="P5" s="51" t="s">
        <v>29</v>
      </c>
      <c r="Q5" s="52" t="s">
        <v>30</v>
      </c>
      <c r="R5" s="51" t="s">
        <v>29</v>
      </c>
      <c r="S5" s="52" t="s">
        <v>30</v>
      </c>
      <c r="T5" s="51" t="s">
        <v>29</v>
      </c>
      <c r="U5" s="52" t="s">
        <v>30</v>
      </c>
      <c r="V5" s="51" t="s">
        <v>29</v>
      </c>
      <c r="W5" s="52" t="s">
        <v>30</v>
      </c>
      <c r="X5" s="51" t="s">
        <v>29</v>
      </c>
      <c r="Y5" s="52" t="s">
        <v>30</v>
      </c>
      <c r="Z5" s="51" t="s">
        <v>29</v>
      </c>
      <c r="AA5" s="52" t="s">
        <v>30</v>
      </c>
      <c r="AB5" s="51" t="s">
        <v>29</v>
      </c>
      <c r="AC5" s="52" t="s">
        <v>30</v>
      </c>
      <c r="AD5" s="51" t="s">
        <v>29</v>
      </c>
      <c r="AE5" s="52" t="s">
        <v>30</v>
      </c>
      <c r="AF5" s="51" t="s">
        <v>29</v>
      </c>
      <c r="AG5" s="52" t="s">
        <v>30</v>
      </c>
      <c r="AH5" s="51" t="s">
        <v>29</v>
      </c>
      <c r="AI5" s="52" t="s">
        <v>30</v>
      </c>
      <c r="AJ5" s="51" t="s">
        <v>29</v>
      </c>
      <c r="AK5" s="52" t="s">
        <v>30</v>
      </c>
      <c r="AL5" s="51" t="s">
        <v>29</v>
      </c>
      <c r="AM5" s="52" t="s">
        <v>30</v>
      </c>
      <c r="AN5" s="51" t="s">
        <v>29</v>
      </c>
      <c r="AO5" s="52" t="s">
        <v>30</v>
      </c>
      <c r="AP5" s="51" t="s">
        <v>29</v>
      </c>
      <c r="AQ5" s="52" t="s">
        <v>30</v>
      </c>
      <c r="AR5" s="51" t="s">
        <v>29</v>
      </c>
      <c r="AS5" s="52" t="s">
        <v>30</v>
      </c>
      <c r="AT5" s="51" t="s">
        <v>29</v>
      </c>
      <c r="AU5" s="52" t="s">
        <v>30</v>
      </c>
      <c r="AV5" s="51" t="s">
        <v>29</v>
      </c>
      <c r="AW5" s="52" t="s">
        <v>30</v>
      </c>
      <c r="AX5" s="51" t="s">
        <v>29</v>
      </c>
      <c r="AY5" s="52" t="s">
        <v>30</v>
      </c>
      <c r="AZ5" s="51" t="s">
        <v>29</v>
      </c>
      <c r="BA5" s="52" t="s">
        <v>30</v>
      </c>
      <c r="BB5" s="51" t="s">
        <v>29</v>
      </c>
      <c r="BC5" s="52" t="s">
        <v>30</v>
      </c>
      <c r="BD5" s="51" t="s">
        <v>29</v>
      </c>
      <c r="BE5" s="52" t="s">
        <v>30</v>
      </c>
      <c r="BF5" s="51" t="s">
        <v>29</v>
      </c>
      <c r="BG5" s="52" t="s">
        <v>30</v>
      </c>
      <c r="BH5" s="51" t="s">
        <v>29</v>
      </c>
      <c r="BI5" s="52" t="s">
        <v>30</v>
      </c>
      <c r="BJ5" s="51" t="s">
        <v>29</v>
      </c>
      <c r="BK5" s="52" t="s">
        <v>30</v>
      </c>
      <c r="BL5" s="51" t="s">
        <v>29</v>
      </c>
      <c r="BM5" s="52" t="s">
        <v>30</v>
      </c>
      <c r="BN5" s="51" t="s">
        <v>29</v>
      </c>
      <c r="BO5" s="52" t="s">
        <v>30</v>
      </c>
      <c r="BP5" s="51" t="s">
        <v>29</v>
      </c>
      <c r="BQ5" s="52" t="s">
        <v>30</v>
      </c>
      <c r="BR5" s="51" t="s">
        <v>29</v>
      </c>
      <c r="BS5" s="52" t="s">
        <v>30</v>
      </c>
      <c r="BT5" s="51" t="s">
        <v>29</v>
      </c>
      <c r="BU5" s="52" t="s">
        <v>30</v>
      </c>
      <c r="BV5" s="51" t="s">
        <v>29</v>
      </c>
      <c r="BW5" s="52" t="s">
        <v>30</v>
      </c>
      <c r="BX5" s="114"/>
      <c r="BY5" s="115"/>
      <c r="BZ5" s="114"/>
      <c r="CA5" s="115"/>
      <c r="CB5" s="116"/>
      <c r="CC5" s="117"/>
      <c r="CD5" s="116"/>
      <c r="CE5" s="117"/>
      <c r="CF5" s="116"/>
      <c r="CG5" s="117"/>
      <c r="CH5" s="116"/>
      <c r="CI5" s="117"/>
      <c r="CJ5" s="116"/>
      <c r="CK5" s="117"/>
      <c r="CL5" s="116"/>
      <c r="CM5" s="117"/>
      <c r="CN5" s="116"/>
      <c r="CO5" s="117"/>
      <c r="CP5" s="116"/>
      <c r="CQ5" s="117"/>
      <c r="CR5" s="116"/>
      <c r="CS5" s="117"/>
      <c r="CT5" s="116"/>
      <c r="CU5" s="117"/>
      <c r="CV5" s="116"/>
      <c r="CW5" s="117"/>
      <c r="CX5" s="116"/>
      <c r="CY5" s="117"/>
      <c r="CZ5" s="116"/>
      <c r="DA5" s="117"/>
      <c r="DB5" s="116"/>
      <c r="DC5" s="117"/>
      <c r="DD5" s="116"/>
      <c r="DE5" s="117"/>
      <c r="DF5" s="116"/>
      <c r="DG5" s="117"/>
      <c r="DH5" s="116"/>
      <c r="DI5" s="117"/>
      <c r="DJ5" s="116"/>
      <c r="DK5" s="117"/>
      <c r="DL5" s="116"/>
      <c r="DM5" s="117"/>
      <c r="DN5" s="116"/>
      <c r="DO5" s="117"/>
      <c r="DP5" s="116"/>
    </row>
    <row r="6" spans="1:154" ht="30.6" customHeight="1" x14ac:dyDescent="0.2">
      <c r="A6" s="34">
        <v>1</v>
      </c>
      <c r="D6" s="34" t="str">
        <f>HLOOKUP($D$2,$L$4:$DO$54,ROW(D6)-3,FALSE)</f>
        <v/>
      </c>
      <c r="E6" s="126" t="str">
        <f>IF(D6=0,"NO ENT",IF(LEFT(D6,4)="オープン","open",""))</f>
        <v/>
      </c>
      <c r="F6" s="121"/>
      <c r="G6" s="141" t="str">
        <f>IFERROR(VLOOKUP(F6,'申込書2（馬匹・選手）'!$B$5:$D$54,3,FALSE),"")</f>
        <v/>
      </c>
      <c r="H6" s="121"/>
      <c r="I6" s="140" t="str">
        <f>IFERROR(VLOOKUP(H6,'申込書2（馬匹・選手）'!$F$5:$H$54,3,FALSE),"")</f>
        <v/>
      </c>
      <c r="J6" s="102" t="str">
        <f>$G$2</f>
        <v/>
      </c>
      <c r="K6" s="107" t="str">
        <f>IFERROR(VLOOKUP(I6,'申込書2（馬匹・選手）'!$F$5:$H$54,3,FALSE),"")</f>
        <v/>
      </c>
      <c r="L6" s="53"/>
      <c r="M6" s="139" t="str">
        <f>IF(IFERROR(VLOOKUP(L$3&amp;L6,都馬連編集用!$B$13:$C$49,2,FALSE),"")=0,"",(IFERROR(VLOOKUP(L$3&amp;L6,都馬連編集用!$B$13:$C$49,2,FALSE),"")))</f>
        <v/>
      </c>
      <c r="N6" s="53"/>
      <c r="O6" s="139" t="str">
        <f>IF(IFERROR(VLOOKUP(N$3&amp;N6,都馬連編集用!$B$13:$C$49,2,FALSE),"")=0,"",(IFERROR(VLOOKUP(N$3&amp;N6,都馬連編集用!$B$13:$C$49,2,FALSE),"")))</f>
        <v/>
      </c>
      <c r="P6" s="53" t="s">
        <v>164</v>
      </c>
      <c r="Q6" s="139" t="str">
        <f>IF(IFERROR(VLOOKUP(P$3&amp;P6,都馬連編集用!$B$13:$C$49,2,FALSE),"")=0,"",(IFERROR(VLOOKUP(P$3&amp;P6,都馬連編集用!$B$13:$C$49,2,FALSE),"")))</f>
        <v/>
      </c>
      <c r="R6" s="53" t="s">
        <v>164</v>
      </c>
      <c r="S6" s="139" t="str">
        <f>IF(IFERROR(VLOOKUP(R$3&amp;R6,都馬連編集用!$B$13:$C$49,2,FALSE),"")=0,"",(IFERROR(VLOOKUP(R$3&amp;R6,都馬連編集用!$B$13:$C$49,2,FALSE),"")))</f>
        <v/>
      </c>
      <c r="T6" s="53"/>
      <c r="U6" s="139" t="str">
        <f>IF(IFERROR(VLOOKUP(T$3&amp;T6,都馬連編集用!$B$13:$C$49,2,FALSE),"")=0,"",(IFERROR(VLOOKUP(T$3&amp;T6,都馬連編集用!$B$13:$C$49,2,FALSE),"")))</f>
        <v/>
      </c>
      <c r="V6" s="53"/>
      <c r="W6" s="139" t="str">
        <f>IF(IFERROR(VLOOKUP(V$3&amp;V6,都馬連編集用!$B$13:$C$49,2,FALSE),"")=0,"",(IFERROR(VLOOKUP(V$3&amp;V6,都馬連編集用!$B$13:$C$49,2,FALSE),"")))</f>
        <v/>
      </c>
      <c r="X6" s="53"/>
      <c r="Y6" s="139" t="str">
        <f>IF(IFERROR(VLOOKUP(X$3&amp;X6,都馬連編集用!$B$13:$C$49,2,FALSE),"")=0,"",(IFERROR(VLOOKUP(X$3&amp;X6,都馬連編集用!$B$13:$C$49,2,FALSE),"")))</f>
        <v/>
      </c>
      <c r="Z6" s="53"/>
      <c r="AA6" s="139" t="str">
        <f>IF(IFERROR(VLOOKUP(Z$3&amp;Z6,都馬連編集用!$B$13:$C$49,2,FALSE),"")=0,"",(IFERROR(VLOOKUP(Z$3&amp;Z6,都馬連編集用!$B$13:$C$49,2,FALSE),"")))</f>
        <v/>
      </c>
      <c r="AB6" s="53"/>
      <c r="AC6" s="139" t="str">
        <f>IF(IFERROR(VLOOKUP(AB$3&amp;AB6,都馬連編集用!$B$13:$C$49,2,FALSE),"")=0,"",(IFERROR(VLOOKUP(AB$3&amp;AB6,都馬連編集用!$B$13:$C$49,2,FALSE),"")))</f>
        <v/>
      </c>
      <c r="AD6" s="53"/>
      <c r="AE6" s="139" t="str">
        <f>IF(IFERROR(VLOOKUP(AD$3&amp;AD6,都馬連編集用!$B$13:$C$49,2,FALSE),"")=0,"",(IFERROR(VLOOKUP(AD$3&amp;AD6,都馬連編集用!$B$13:$C$49,2,FALSE),"")))</f>
        <v/>
      </c>
      <c r="AF6" s="53"/>
      <c r="AG6" s="139" t="str">
        <f>IF(IFERROR(VLOOKUP(AF$3&amp;AF6,都馬連編集用!$B$13:$C$49,2,FALSE),"")=0,"",(IFERROR(VLOOKUP(AF$3&amp;AF6,都馬連編集用!$B$13:$C$49,2,FALSE),"")))</f>
        <v/>
      </c>
      <c r="AH6" s="53"/>
      <c r="AI6" s="139" t="str">
        <f>IF(IFERROR(VLOOKUP(AH$3&amp;AH6,都馬連編集用!$B$13:$C$49,2,FALSE),"")=0,"",(IFERROR(VLOOKUP(AH$3&amp;AH6,都馬連編集用!$B$13:$C$49,2,FALSE),"")))</f>
        <v/>
      </c>
      <c r="AJ6" s="53"/>
      <c r="AK6" s="139" t="str">
        <f>IF(IFERROR(VLOOKUP(AJ$3&amp;AJ6,都馬連編集用!$B$13:$C$49,2,FALSE),"")=0,"",(IFERROR(VLOOKUP(AJ$3&amp;AJ6,都馬連編集用!$B$13:$C$49,2,FALSE),"")))</f>
        <v/>
      </c>
      <c r="AL6" s="53"/>
      <c r="AM6" s="139" t="str">
        <f>IF(IFERROR(VLOOKUP(AL$3&amp;AL6,都馬連編集用!$B$13:$C$49,2,FALSE),"")=0,"",(IFERROR(VLOOKUP(AL$3&amp;AL6,都馬連編集用!$B$13:$C$49,2,FALSE),"")))</f>
        <v/>
      </c>
      <c r="AN6" s="53"/>
      <c r="AO6" s="139" t="str">
        <f>IF(IFERROR(VLOOKUP(AN$3&amp;AN6,都馬連編集用!$B$13:$C$49,2,FALSE),"")=0,"",(IFERROR(VLOOKUP(AN$3&amp;AN6,都馬連編集用!$B$13:$C$49,2,FALSE),"")))</f>
        <v/>
      </c>
      <c r="AP6" s="53"/>
      <c r="AQ6" s="139" t="str">
        <f>IF(IFERROR(VLOOKUP(AP$3&amp;AP6,都馬連編集用!$B$13:$C$49,2,FALSE),"")=0,"",(IFERROR(VLOOKUP(AP$3&amp;AP6,都馬連編集用!$B$13:$C$49,2,FALSE),"")))</f>
        <v/>
      </c>
      <c r="AR6" s="53"/>
      <c r="AS6" s="139" t="str">
        <f>IF(IFERROR(VLOOKUP(AR$3&amp;AR6,都馬連編集用!$B$13:$C$49,2,FALSE),"")=0,"",(IFERROR(VLOOKUP(AR$3&amp;AR6,都馬連編集用!$B$13:$C$49,2,FALSE),"")))</f>
        <v/>
      </c>
      <c r="AT6" s="53"/>
      <c r="AU6" s="139" t="str">
        <f>IF(IFERROR(VLOOKUP(AT$3&amp;AT6,都馬連編集用!$B$13:$C$49,2,FALSE),"")=0,"",(IFERROR(VLOOKUP(AT$3&amp;AT6,都馬連編集用!$B$13:$C$49,2,FALSE),"")))</f>
        <v/>
      </c>
      <c r="AV6" s="53"/>
      <c r="AW6" s="139" t="str">
        <f>IF(IFERROR(VLOOKUP(AV$3&amp;AV6,都馬連編集用!$B$13:$C$49,2,FALSE),"")=0,"",(IFERROR(VLOOKUP(AV$3&amp;AV6,都馬連編集用!$B$13:$C$49,2,FALSE),"")))</f>
        <v/>
      </c>
      <c r="AX6" s="53"/>
      <c r="AY6" s="139" t="str">
        <f>IF(IFERROR(VLOOKUP(AX$3&amp;AX6,都馬連編集用!$B$13:$C$49,2,FALSE),"")=0,"",(IFERROR(VLOOKUP(AX$3&amp;AX6,都馬連編集用!$B$13:$C$49,2,FALSE),"")))</f>
        <v/>
      </c>
      <c r="AZ6" s="53"/>
      <c r="BA6" s="139" t="str">
        <f>IF(IFERROR(VLOOKUP(AZ$3&amp;AZ6,都馬連編集用!$B$13:$C$49,2,FALSE),"")=0,"",(IFERROR(VLOOKUP(AZ$3&amp;AZ6,都馬連編集用!$B$13:$C$49,2,FALSE),"")))</f>
        <v/>
      </c>
      <c r="BB6" s="53"/>
      <c r="BC6" s="139" t="str">
        <f>IF(IFERROR(VLOOKUP(BB$3&amp;BB6,都馬連編集用!$B$13:$C$49,2,FALSE),"")=0,"",(IFERROR(VLOOKUP(BB$3&amp;BB6,都馬連編集用!$B$13:$C$49,2,FALSE),"")))</f>
        <v/>
      </c>
      <c r="BD6" s="53"/>
      <c r="BE6" s="139" t="str">
        <f>IF(IFERROR(VLOOKUP(BD$3&amp;BD6,都馬連編集用!$B$13:$C$49,2,FALSE),"")=0,"",(IFERROR(VLOOKUP(BD$3&amp;BD6,都馬連編集用!$B$13:$C$49,2,FALSE),"")))</f>
        <v/>
      </c>
      <c r="BF6" s="53"/>
      <c r="BG6" s="139" t="str">
        <f>IF(IFERROR(VLOOKUP(BF$3&amp;BF6,都馬連編集用!$B$13:$C$49,2,FALSE),"")=0,"",(IFERROR(VLOOKUP(BF$3&amp;BF6,都馬連編集用!$B$13:$C$49,2,FALSE),"")))</f>
        <v/>
      </c>
      <c r="BH6" s="53"/>
      <c r="BI6" s="139" t="str">
        <f>IF(IFERROR(VLOOKUP(BH$3&amp;BH6,都馬連編集用!$B$13:$C$49,2,FALSE),"")=0,"",(IFERROR(VLOOKUP(BH$3&amp;BH6,都馬連編集用!$B$13:$C$49,2,FALSE),"")))</f>
        <v/>
      </c>
      <c r="BJ6" s="53"/>
      <c r="BK6" s="139" t="str">
        <f>IF(IFERROR(VLOOKUP(BJ$3&amp;BJ6,都馬連編集用!$B$13:$C$49,2,FALSE),"")=0,"",(IFERROR(VLOOKUP(BJ$3&amp;BJ6,都馬連編集用!$B$13:$C$49,2,FALSE),"")))</f>
        <v/>
      </c>
      <c r="BL6" s="53"/>
      <c r="BM6" s="139" t="str">
        <f>IF(IFERROR(VLOOKUP(BL$3&amp;BL6,都馬連編集用!$B$13:$C$49,2,FALSE),"")=0,"",(IFERROR(VLOOKUP(BL$3&amp;BL6,都馬連編集用!$B$13:$C$49,2,FALSE),"")))</f>
        <v/>
      </c>
      <c r="BN6" s="53"/>
      <c r="BO6" s="139" t="str">
        <f>IF(IFERROR(VLOOKUP(BN$3&amp;BN6,都馬連編集用!$B$13:$C$49,2,FALSE),"")=0,"",(IFERROR(VLOOKUP(BN$3&amp;BN6,都馬連編集用!$B$13:$C$49,2,FALSE),"")))</f>
        <v/>
      </c>
      <c r="BP6" s="53"/>
      <c r="BQ6" s="139" t="str">
        <f>IF(IFERROR(VLOOKUP(BP$3&amp;BP6,都馬連編集用!$B$13:$C$49,2,FALSE),"")=0,"",(IFERROR(VLOOKUP(BP$3&amp;BP6,都馬連編集用!$B$13:$C$49,2,FALSE),"")))</f>
        <v/>
      </c>
      <c r="BR6" s="53"/>
      <c r="BS6" s="139" t="str">
        <f>IF(IFERROR(VLOOKUP(BR$3&amp;BR6,都馬連編集用!$B$13:$C$49,2,FALSE),"")=0,"",(IFERROR(VLOOKUP(BR$3&amp;BR6,都馬連編集用!$B$13:$C$49,2,FALSE),"")))</f>
        <v/>
      </c>
      <c r="BT6" s="53"/>
      <c r="BU6" s="139" t="str">
        <f>IF(IFERROR(VLOOKUP(BT$3&amp;BT6,都馬連編集用!$B$13:$C$49,2,FALSE),"")=0,"",(IFERROR(VLOOKUP(BT$3&amp;BT6,都馬連編集用!$B$13:$C$49,2,FALSE),"")))</f>
        <v/>
      </c>
      <c r="BV6" s="53"/>
      <c r="BW6" s="139" t="str">
        <f>IF(IFERROR(VLOOKUP(BV$3&amp;BV6,都馬連編集用!$B$13:$C$49,2,FALSE),"")=0,"",(IFERROR(VLOOKUP(BV$3&amp;BV6,都馬連編集用!$B$13:$C$49,2,FALSE),"")))</f>
        <v/>
      </c>
      <c r="BX6" s="53"/>
      <c r="BY6" s="139" t="str">
        <f>IF(IFERROR(VLOOKUP(BX$3&amp;BX6,都馬連編集用!$B$13:$C$49,2,FALSE),"")=0,"",(IFERROR(VLOOKUP(BX$3&amp;BX6,都馬連編集用!$B$13:$C$49,2,FALSE),"")))</f>
        <v/>
      </c>
      <c r="BZ6" s="53"/>
      <c r="CA6" s="139" t="str">
        <f>IF(IFERROR(VLOOKUP(BZ$3&amp;BZ6,都馬連編集用!$B$13:$C$49,2,FALSE),"")=0,"",(IFERROR(VLOOKUP(BZ$3&amp;BZ6,都馬連編集用!$B$13:$C$49,2,FALSE),"")))</f>
        <v/>
      </c>
      <c r="CB6" s="53"/>
      <c r="CC6" s="139" t="str">
        <f>IF(IFERROR(VLOOKUP(CB$3&amp;CB6,都馬連編集用!$B$13:$C$49,2,FALSE),"")=0,"",(IFERROR(VLOOKUP(CB$3&amp;CB6,都馬連編集用!$B$13:$C$49,2,FALSE),"")))</f>
        <v/>
      </c>
      <c r="CD6" s="53"/>
      <c r="CE6" s="139" t="str">
        <f>IF(IFERROR(VLOOKUP(CD$3&amp;CD6,都馬連編集用!$B$13:$C$49,2,FALSE),"")=0,"",(IFERROR(VLOOKUP(CD$3&amp;CD6,都馬連編集用!$B$13:$C$49,2,FALSE),"")))</f>
        <v/>
      </c>
      <c r="CF6" s="53"/>
      <c r="CG6" s="139" t="str">
        <f>IF(IFERROR(VLOOKUP(CF$3&amp;CF6,都馬連編集用!$B$13:$C$49,2,FALSE),"")=0,"",(IFERROR(VLOOKUP(CF$3&amp;CF6,都馬連編集用!$B$13:$C$49,2,FALSE),"")))</f>
        <v/>
      </c>
      <c r="CH6" s="53"/>
      <c r="CI6" s="139" t="str">
        <f>IF(IFERROR(VLOOKUP(CH$3&amp;CH6,都馬連編集用!$B$13:$C$49,2,FALSE),"")=0,"",(IFERROR(VLOOKUP(CH$3&amp;CH6,都馬連編集用!$B$13:$C$49,2,FALSE),"")))</f>
        <v/>
      </c>
      <c r="CJ6" s="53"/>
      <c r="CK6" s="139" t="str">
        <f>IF(IFERROR(VLOOKUP(CJ$3&amp;CJ6,都馬連編集用!$B$13:$C$49,2,FALSE),"")=0,"",(IFERROR(VLOOKUP(CJ$3&amp;CJ6,都馬連編集用!$B$13:$C$49,2,FALSE),"")))</f>
        <v/>
      </c>
      <c r="CL6" s="53"/>
      <c r="CM6" s="139" t="str">
        <f>IF(IFERROR(VLOOKUP(CL$3&amp;CL6,都馬連編集用!$B$13:$C$49,2,FALSE),"")=0,"",(IFERROR(VLOOKUP(CL$3&amp;CL6,都馬連編集用!$B$13:$C$49,2,FALSE),"")))</f>
        <v/>
      </c>
      <c r="CN6" s="53"/>
      <c r="CO6" s="139" t="str">
        <f>IF(IFERROR(VLOOKUP(CN$3&amp;CN6,都馬連編集用!$B$13:$C$49,2,FALSE),"")=0,"",(IFERROR(VLOOKUP(CN$3&amp;CN6,都馬連編集用!$B$13:$C$49,2,FALSE),"")))</f>
        <v/>
      </c>
      <c r="CP6" s="53"/>
      <c r="CQ6" s="139" t="str">
        <f>IF(IFERROR(VLOOKUP(CP$3&amp;CP6,都馬連編集用!$B$13:$C$49,2,FALSE),"")=0,"",(IFERROR(VLOOKUP(CP$3&amp;CP6,都馬連編集用!$B$13:$C$49,2,FALSE),"")))</f>
        <v/>
      </c>
      <c r="CR6" s="53"/>
      <c r="CS6" s="139" t="str">
        <f>IF(IFERROR(VLOOKUP(CR$3&amp;CR6,都馬連編集用!$B$13:$C$49,2,FALSE),"")=0,"",(IFERROR(VLOOKUP(CR$3&amp;CR6,都馬連編集用!$B$13:$C$49,2,FALSE),"")))</f>
        <v/>
      </c>
      <c r="CT6" s="53"/>
      <c r="CU6" s="139" t="str">
        <f>IF(IFERROR(VLOOKUP(CT$3&amp;CT6,都馬連編集用!$B$13:$C$49,2,FALSE),"")=0,"",(IFERROR(VLOOKUP(CT$3&amp;CT6,都馬連編集用!$B$13:$C$49,2,FALSE),"")))</f>
        <v/>
      </c>
      <c r="CV6" s="53"/>
      <c r="CW6" s="139" t="str">
        <f>IF(IFERROR(VLOOKUP(CV$3&amp;CV6,都馬連編集用!$B$13:$C$49,2,FALSE),"")=0,"",(IFERROR(VLOOKUP(CV$3&amp;CV6,都馬連編集用!$B$13:$C$49,2,FALSE),"")))</f>
        <v/>
      </c>
      <c r="CX6" s="53"/>
      <c r="CY6" s="139" t="str">
        <f>IF(IFERROR(VLOOKUP(CX$3&amp;CX6,都馬連編集用!$B$13:$C$49,2,FALSE),"")=0,"",(IFERROR(VLOOKUP(CX$3&amp;CX6,都馬連編集用!$B$13:$C$49,2,FALSE),"")))</f>
        <v/>
      </c>
      <c r="CZ6" s="53"/>
      <c r="DA6" s="139" t="str">
        <f>IF(IFERROR(VLOOKUP(CZ$3&amp;CZ6,都馬連編集用!$B$13:$C$49,2,FALSE),"")=0,"",(IFERROR(VLOOKUP(CZ$3&amp;CZ6,都馬連編集用!$B$13:$C$49,2,FALSE),"")))</f>
        <v/>
      </c>
      <c r="DB6" s="53"/>
      <c r="DC6" s="139" t="str">
        <f>IF(IFERROR(VLOOKUP(DB$3&amp;DB6,都馬連編集用!$B$13:$C$49,2,FALSE),"")=0,"",(IFERROR(VLOOKUP(DB$3&amp;DB6,都馬連編集用!$B$13:$C$49,2,FALSE),"")))</f>
        <v/>
      </c>
      <c r="DD6" s="53"/>
      <c r="DE6" s="139" t="str">
        <f>IF(IFERROR(VLOOKUP(DD$3&amp;DD6,都馬連編集用!$B$13:$C$49,2,FALSE),"")=0,"",(IFERROR(VLOOKUP(DD$3&amp;DD6,都馬連編集用!$B$13:$C$49,2,FALSE),"")))</f>
        <v/>
      </c>
      <c r="DF6" s="53"/>
      <c r="DG6" s="139" t="str">
        <f>IF(IFERROR(VLOOKUP(DF$3&amp;DF6,都馬連編集用!$B$13:$C$49,2,FALSE),"")=0,"",(IFERROR(VLOOKUP(DF$3&amp;DF6,都馬連編集用!$B$13:$C$49,2,FALSE),"")))</f>
        <v/>
      </c>
      <c r="DH6" s="53"/>
      <c r="DI6" s="139" t="str">
        <f>IF(IFERROR(VLOOKUP(DH$3&amp;DH6,都馬連編集用!$B$13:$C$49,2,FALSE),"")=0,"",(IFERROR(VLOOKUP(DH$3&amp;DH6,都馬連編集用!$B$13:$C$49,2,FALSE),"")))</f>
        <v/>
      </c>
      <c r="DJ6" s="53"/>
      <c r="DK6" s="139" t="str">
        <f>IF(IFERROR(VLOOKUP(DJ$3&amp;DJ6,都馬連編集用!$B$13:$C$49,2,FALSE),"")=0,"",(IFERROR(VLOOKUP(DJ$3&amp;DJ6,都馬連編集用!$B$13:$C$49,2,FALSE),"")))</f>
        <v/>
      </c>
      <c r="DL6" s="53"/>
      <c r="DM6" s="139" t="str">
        <f>IF(IFERROR(VLOOKUP(DL$3&amp;DL6,都馬連編集用!$B$13:$C$49,2,FALSE),"")=0,"",(IFERROR(VLOOKUP(DL$3&amp;DL6,都馬連編集用!$B$13:$C$49,2,FALSE),"")))</f>
        <v/>
      </c>
      <c r="DN6" s="53"/>
      <c r="DO6" s="139" t="str">
        <f>IF(IFERROR(VLOOKUP(DN$3&amp;DN6,都馬連編集用!$B$13:$C$49,2,FALSE),"")=0,"",(IFERROR(VLOOKUP(DN$3&amp;DN6,都馬連編集用!$B$13:$C$49,2,FALSE),"")))</f>
        <v/>
      </c>
      <c r="DP6" s="53"/>
    </row>
    <row r="7" spans="1:154" ht="30.6" customHeight="1" x14ac:dyDescent="0.2">
      <c r="A7" s="34">
        <v>2</v>
      </c>
      <c r="D7" s="34">
        <f t="shared" ref="D7:D54" si="53">HLOOKUP($D$2,$L$4:$DO$54,ROW(D7)-3,FALSE)</f>
        <v>0</v>
      </c>
      <c r="E7" s="126" t="str">
        <f>IF(D7=0,"NO ENT",IF(LEFT(D7,4)="オープン","open",""))</f>
        <v>NO ENT</v>
      </c>
      <c r="F7" s="121"/>
      <c r="G7" s="141" t="str">
        <f>IFERROR(VLOOKUP(F7,'申込書2（馬匹・選手）'!$B$5:$D$54,3,FALSE),"")</f>
        <v/>
      </c>
      <c r="H7" s="121"/>
      <c r="I7" s="107" t="str">
        <f>IFERROR(VLOOKUP(H7,'申込書2（馬匹・選手）'!$F$5:$H$54,3,FALSE),"")</f>
        <v/>
      </c>
      <c r="J7" s="102" t="str">
        <f t="shared" ref="J7:J54" si="54">$G$2</f>
        <v/>
      </c>
      <c r="K7" s="107" t="str">
        <f>IFERROR(VLOOKUP(I7,'申込書2（馬匹・選手）'!$F$5:$H$54,3,FALSE),"")</f>
        <v/>
      </c>
      <c r="L7" s="53" t="s">
        <v>164</v>
      </c>
      <c r="M7" s="139" t="str">
        <f>IF(IFERROR(VLOOKUP(L$3&amp;L7,都馬連編集用!$B$13:$C$49,2,FALSE),"")=0,"",(IFERROR(VLOOKUP(L$3&amp;L7,都馬連編集用!$B$13:$C$49,2,FALSE),"")))</f>
        <v/>
      </c>
      <c r="N7" s="53"/>
      <c r="O7" s="139" t="str">
        <f>IF(IFERROR(VLOOKUP(N$3&amp;N7,都馬連編集用!$B$13:$C$49,2,FALSE),"")=0,"",(IFERROR(VLOOKUP(N$3&amp;N7,都馬連編集用!$B$13:$C$49,2,FALSE),"")))</f>
        <v/>
      </c>
      <c r="P7" s="53"/>
      <c r="Q7" s="139" t="str">
        <f>IF(IFERROR(VLOOKUP(P$3&amp;P7,都馬連編集用!$B$13:$C$49,2,FALSE),"")=0,"",(IFERROR(VLOOKUP(P$3&amp;P7,都馬連編集用!$B$13:$C$49,2,FALSE),"")))</f>
        <v/>
      </c>
      <c r="R7" s="53"/>
      <c r="S7" s="139" t="str">
        <f>IF(IFERROR(VLOOKUP(R$3&amp;R7,都馬連編集用!$B$13:$C$49,2,FALSE),"")=0,"",(IFERROR(VLOOKUP(R$3&amp;R7,都馬連編集用!$B$13:$C$49,2,FALSE),"")))</f>
        <v/>
      </c>
      <c r="T7" s="53"/>
      <c r="U7" s="139" t="str">
        <f>IF(IFERROR(VLOOKUP(T$3&amp;T7,都馬連編集用!$B$13:$C$49,2,FALSE),"")=0,"",(IFERROR(VLOOKUP(T$3&amp;T7,都馬連編集用!$B$13:$C$49,2,FALSE),"")))</f>
        <v/>
      </c>
      <c r="V7" s="53"/>
      <c r="W7" s="139" t="str">
        <f>IF(IFERROR(VLOOKUP(V$3&amp;V7,都馬連編集用!$B$13:$C$49,2,FALSE),"")=0,"",(IFERROR(VLOOKUP(V$3&amp;V7,都馬連編集用!$B$13:$C$49,2,FALSE),"")))</f>
        <v/>
      </c>
      <c r="X7" s="53"/>
      <c r="Y7" s="139" t="str">
        <f>IF(IFERROR(VLOOKUP(X$3&amp;X7,都馬連編集用!$B$13:$C$49,2,FALSE),"")=0,"",(IFERROR(VLOOKUP(X$3&amp;X7,都馬連編集用!$B$13:$C$49,2,FALSE),"")))</f>
        <v/>
      </c>
      <c r="Z7" s="53"/>
      <c r="AA7" s="139" t="str">
        <f>IF(IFERROR(VLOOKUP(Z$3&amp;Z7,都馬連編集用!$B$13:$C$49,2,FALSE),"")=0,"",(IFERROR(VLOOKUP(Z$3&amp;Z7,都馬連編集用!$B$13:$C$49,2,FALSE),"")))</f>
        <v/>
      </c>
      <c r="AB7" s="53"/>
      <c r="AC7" s="139" t="str">
        <f>IF(IFERROR(VLOOKUP(AB$3&amp;AB7,都馬連編集用!$B$13:$C$49,2,FALSE),"")=0,"",(IFERROR(VLOOKUP(AB$3&amp;AB7,都馬連編集用!$B$13:$C$49,2,FALSE),"")))</f>
        <v/>
      </c>
      <c r="AD7" s="53"/>
      <c r="AE7" s="139" t="str">
        <f>IF(IFERROR(VLOOKUP(AD$3&amp;AD7,都馬連編集用!$B$13:$C$49,2,FALSE),"")=0,"",(IFERROR(VLOOKUP(AD$3&amp;AD7,都馬連編集用!$B$13:$C$49,2,FALSE),"")))</f>
        <v/>
      </c>
      <c r="AF7" s="53"/>
      <c r="AG7" s="139" t="str">
        <f>IF(IFERROR(VLOOKUP(AF$3&amp;AF7,都馬連編集用!$B$13:$C$49,2,FALSE),"")=0,"",(IFERROR(VLOOKUP(AF$3&amp;AF7,都馬連編集用!$B$13:$C$49,2,FALSE),"")))</f>
        <v/>
      </c>
      <c r="AH7" s="53"/>
      <c r="AI7" s="139" t="str">
        <f>IF(IFERROR(VLOOKUP(AH$3&amp;AH7,都馬連編集用!$B$13:$C$49,2,FALSE),"")=0,"",(IFERROR(VLOOKUP(AH$3&amp;AH7,都馬連編集用!$B$13:$C$49,2,FALSE),"")))</f>
        <v/>
      </c>
      <c r="AJ7" s="53"/>
      <c r="AK7" s="139" t="str">
        <f>IF(IFERROR(VLOOKUP(AJ$3&amp;AJ7,都馬連編集用!$B$13:$C$49,2,FALSE),"")=0,"",(IFERROR(VLOOKUP(AJ$3&amp;AJ7,都馬連編集用!$B$13:$C$49,2,FALSE),"")))</f>
        <v/>
      </c>
      <c r="AL7" s="53"/>
      <c r="AM7" s="139" t="str">
        <f>IF(IFERROR(VLOOKUP(AL$3&amp;AL7,都馬連編集用!$B$13:$C$49,2,FALSE),"")=0,"",(IFERROR(VLOOKUP(AL$3&amp;AL7,都馬連編集用!$B$13:$C$49,2,FALSE),"")))</f>
        <v/>
      </c>
      <c r="AN7" s="53"/>
      <c r="AO7" s="139" t="str">
        <f>IF(IFERROR(VLOOKUP(AN$3&amp;AN7,都馬連編集用!$B$13:$C$49,2,FALSE),"")=0,"",(IFERROR(VLOOKUP(AN$3&amp;AN7,都馬連編集用!$B$13:$C$49,2,FALSE),"")))</f>
        <v/>
      </c>
      <c r="AP7" s="53"/>
      <c r="AQ7" s="139" t="str">
        <f>IF(IFERROR(VLOOKUP(AP$3&amp;AP7,都馬連編集用!$B$13:$C$49,2,FALSE),"")=0,"",(IFERROR(VLOOKUP(AP$3&amp;AP7,都馬連編集用!$B$13:$C$49,2,FALSE),"")))</f>
        <v/>
      </c>
      <c r="AR7" s="53"/>
      <c r="AS7" s="139" t="str">
        <f>IF(IFERROR(VLOOKUP(AR$3&amp;AR7,都馬連編集用!$B$13:$C$49,2,FALSE),"")=0,"",(IFERROR(VLOOKUP(AR$3&amp;AR7,都馬連編集用!$B$13:$C$49,2,FALSE),"")))</f>
        <v/>
      </c>
      <c r="AT7" s="53"/>
      <c r="AU7" s="139" t="str">
        <f>IF(IFERROR(VLOOKUP(AT$3&amp;AT7,都馬連編集用!$B$13:$C$49,2,FALSE),"")=0,"",(IFERROR(VLOOKUP(AT$3&amp;AT7,都馬連編集用!$B$13:$C$49,2,FALSE),"")))</f>
        <v/>
      </c>
      <c r="AV7" s="53"/>
      <c r="AW7" s="139" t="str">
        <f>IF(IFERROR(VLOOKUP(AV$3&amp;AV7,都馬連編集用!$B$13:$C$49,2,FALSE),"")=0,"",(IFERROR(VLOOKUP(AV$3&amp;AV7,都馬連編集用!$B$13:$C$49,2,FALSE),"")))</f>
        <v/>
      </c>
      <c r="AX7" s="53"/>
      <c r="AY7" s="139" t="str">
        <f>IF(IFERROR(VLOOKUP(AX$3&amp;AX7,都馬連編集用!$B$13:$C$49,2,FALSE),"")=0,"",(IFERROR(VLOOKUP(AX$3&amp;AX7,都馬連編集用!$B$13:$C$49,2,FALSE),"")))</f>
        <v/>
      </c>
      <c r="AZ7" s="53"/>
      <c r="BA7" s="139" t="str">
        <f>IF(IFERROR(VLOOKUP(AZ$3&amp;AZ7,都馬連編集用!$B$13:$C$49,2,FALSE),"")=0,"",(IFERROR(VLOOKUP(AZ$3&amp;AZ7,都馬連編集用!$B$13:$C$49,2,FALSE),"")))</f>
        <v/>
      </c>
      <c r="BB7" s="53"/>
      <c r="BC7" s="139" t="str">
        <f>IF(IFERROR(VLOOKUP(BB$3&amp;BB7,都馬連編集用!$B$13:$C$49,2,FALSE),"")=0,"",(IFERROR(VLOOKUP(BB$3&amp;BB7,都馬連編集用!$B$13:$C$49,2,FALSE),"")))</f>
        <v/>
      </c>
      <c r="BD7" s="53"/>
      <c r="BE7" s="139" t="str">
        <f>IF(IFERROR(VLOOKUP(BD$3&amp;BD7,都馬連編集用!$B$13:$C$49,2,FALSE),"")=0,"",(IFERROR(VLOOKUP(BD$3&amp;BD7,都馬連編集用!$B$13:$C$49,2,FALSE),"")))</f>
        <v/>
      </c>
      <c r="BF7" s="53"/>
      <c r="BG7" s="139" t="str">
        <f>IF(IFERROR(VLOOKUP(BF$3&amp;BF7,都馬連編集用!$B$13:$C$49,2,FALSE),"")=0,"",(IFERROR(VLOOKUP(BF$3&amp;BF7,都馬連編集用!$B$13:$C$49,2,FALSE),"")))</f>
        <v/>
      </c>
      <c r="BH7" s="53"/>
      <c r="BI7" s="139" t="str">
        <f>IF(IFERROR(VLOOKUP(BH$3&amp;BH7,都馬連編集用!$B$13:$C$49,2,FALSE),"")=0,"",(IFERROR(VLOOKUP(BH$3&amp;BH7,都馬連編集用!$B$13:$C$49,2,FALSE),"")))</f>
        <v/>
      </c>
      <c r="BJ7" s="53"/>
      <c r="BK7" s="139" t="str">
        <f>IF(IFERROR(VLOOKUP(BJ$3&amp;BJ7,都馬連編集用!$B$13:$C$49,2,FALSE),"")=0,"",(IFERROR(VLOOKUP(BJ$3&amp;BJ7,都馬連編集用!$B$13:$C$49,2,FALSE),"")))</f>
        <v/>
      </c>
      <c r="BL7" s="53"/>
      <c r="BM7" s="139" t="str">
        <f>IF(IFERROR(VLOOKUP(BL$3&amp;BL7,都馬連編集用!$B$13:$C$49,2,FALSE),"")=0,"",(IFERROR(VLOOKUP(BL$3&amp;BL7,都馬連編集用!$B$13:$C$49,2,FALSE),"")))</f>
        <v/>
      </c>
      <c r="BN7" s="53"/>
      <c r="BO7" s="139" t="str">
        <f>IF(IFERROR(VLOOKUP(BN$3&amp;BN7,都馬連編集用!$B$13:$C$49,2,FALSE),"")=0,"",(IFERROR(VLOOKUP(BN$3&amp;BN7,都馬連編集用!$B$13:$C$49,2,FALSE),"")))</f>
        <v/>
      </c>
      <c r="BP7" s="53"/>
      <c r="BQ7" s="139" t="str">
        <f>IF(IFERROR(VLOOKUP(BP$3&amp;BP7,都馬連編集用!$B$13:$C$49,2,FALSE),"")=0,"",(IFERROR(VLOOKUP(BP$3&amp;BP7,都馬連編集用!$B$13:$C$49,2,FALSE),"")))</f>
        <v/>
      </c>
      <c r="BR7" s="53"/>
      <c r="BS7" s="139" t="str">
        <f>IF(IFERROR(VLOOKUP(BR$3&amp;BR7,都馬連編集用!$B$13:$C$49,2,FALSE),"")=0,"",(IFERROR(VLOOKUP(BR$3&amp;BR7,都馬連編集用!$B$13:$C$49,2,FALSE),"")))</f>
        <v/>
      </c>
      <c r="BT7" s="53"/>
      <c r="BU7" s="139" t="str">
        <f>IF(IFERROR(VLOOKUP(BT$3&amp;BT7,都馬連編集用!$B$13:$C$49,2,FALSE),"")=0,"",(IFERROR(VLOOKUP(BT$3&amp;BT7,都馬連編集用!$B$13:$C$49,2,FALSE),"")))</f>
        <v/>
      </c>
      <c r="BV7" s="53"/>
      <c r="BW7" s="139" t="str">
        <f>IF(IFERROR(VLOOKUP(BV$3&amp;BV7,都馬連編集用!$B$13:$C$49,2,FALSE),"")=0,"",(IFERROR(VLOOKUP(BV$3&amp;BV7,都馬連編集用!$B$13:$C$49,2,FALSE),"")))</f>
        <v/>
      </c>
      <c r="BX7" s="53"/>
      <c r="BY7" s="139" t="str">
        <f>IF(IFERROR(VLOOKUP(BX$3&amp;BX7,都馬連編集用!$B$13:$C$49,2,FALSE),"")=0,"",(IFERROR(VLOOKUP(BX$3&amp;BX7,都馬連編集用!$B$13:$C$49,2,FALSE),"")))</f>
        <v/>
      </c>
      <c r="BZ7" s="53"/>
      <c r="CA7" s="139" t="str">
        <f>IF(IFERROR(VLOOKUP(BZ$3&amp;BZ7,都馬連編集用!$B$13:$C$49,2,FALSE),"")=0,"",(IFERROR(VLOOKUP(BZ$3&amp;BZ7,都馬連編集用!$B$13:$C$49,2,FALSE),"")))</f>
        <v/>
      </c>
      <c r="CB7" s="53"/>
      <c r="CC7" s="139" t="str">
        <f>IF(IFERROR(VLOOKUP(CB$3&amp;CB7,都馬連編集用!$B$13:$C$49,2,FALSE),"")=0,"",(IFERROR(VLOOKUP(CB$3&amp;CB7,都馬連編集用!$B$13:$C$49,2,FALSE),"")))</f>
        <v/>
      </c>
      <c r="CD7" s="53"/>
      <c r="CE7" s="139" t="str">
        <f>IF(IFERROR(VLOOKUP(CD$3&amp;CD7,都馬連編集用!$B$13:$C$49,2,FALSE),"")=0,"",(IFERROR(VLOOKUP(CD$3&amp;CD7,都馬連編集用!$B$13:$C$49,2,FALSE),"")))</f>
        <v/>
      </c>
      <c r="CF7" s="53"/>
      <c r="CG7" s="139" t="str">
        <f>IF(IFERROR(VLOOKUP(CF$3&amp;CF7,都馬連編集用!$B$13:$C$49,2,FALSE),"")=0,"",(IFERROR(VLOOKUP(CF$3&amp;CF7,都馬連編集用!$B$13:$C$49,2,FALSE),"")))</f>
        <v/>
      </c>
      <c r="CH7" s="53"/>
      <c r="CI7" s="139" t="str">
        <f>IF(IFERROR(VLOOKUP(CH$3&amp;CH7,都馬連編集用!$B$13:$C$49,2,FALSE),"")=0,"",(IFERROR(VLOOKUP(CH$3&amp;CH7,都馬連編集用!$B$13:$C$49,2,FALSE),"")))</f>
        <v/>
      </c>
      <c r="CJ7" s="53"/>
      <c r="CK7" s="139" t="str">
        <f>IF(IFERROR(VLOOKUP(CJ$3&amp;CJ7,都馬連編集用!$B$13:$C$49,2,FALSE),"")=0,"",(IFERROR(VLOOKUP(CJ$3&amp;CJ7,都馬連編集用!$B$13:$C$49,2,FALSE),"")))</f>
        <v/>
      </c>
      <c r="CL7" s="53"/>
      <c r="CM7" s="139" t="str">
        <f>IF(IFERROR(VLOOKUP(CL$3&amp;CL7,都馬連編集用!$B$13:$C$49,2,FALSE),"")=0,"",(IFERROR(VLOOKUP(CL$3&amp;CL7,都馬連編集用!$B$13:$C$49,2,FALSE),"")))</f>
        <v/>
      </c>
      <c r="CN7" s="53"/>
      <c r="CO7" s="139" t="str">
        <f>IF(IFERROR(VLOOKUP(CN$3&amp;CN7,都馬連編集用!$B$13:$C$49,2,FALSE),"")=0,"",(IFERROR(VLOOKUP(CN$3&amp;CN7,都馬連編集用!$B$13:$C$49,2,FALSE),"")))</f>
        <v/>
      </c>
      <c r="CP7" s="53"/>
      <c r="CQ7" s="139" t="str">
        <f>IF(IFERROR(VLOOKUP(CP$3&amp;CP7,都馬連編集用!$B$13:$C$49,2,FALSE),"")=0,"",(IFERROR(VLOOKUP(CP$3&amp;CP7,都馬連編集用!$B$13:$C$49,2,FALSE),"")))</f>
        <v/>
      </c>
      <c r="CR7" s="53"/>
      <c r="CS7" s="139" t="str">
        <f>IF(IFERROR(VLOOKUP(CR$3&amp;CR7,都馬連編集用!$B$13:$C$49,2,FALSE),"")=0,"",(IFERROR(VLOOKUP(CR$3&amp;CR7,都馬連編集用!$B$13:$C$49,2,FALSE),"")))</f>
        <v/>
      </c>
      <c r="CT7" s="53"/>
      <c r="CU7" s="139" t="str">
        <f>IF(IFERROR(VLOOKUP(CT$3&amp;CT7,都馬連編集用!$B$13:$C$49,2,FALSE),"")=0,"",(IFERROR(VLOOKUP(CT$3&amp;CT7,都馬連編集用!$B$13:$C$49,2,FALSE),"")))</f>
        <v/>
      </c>
      <c r="CV7" s="53"/>
      <c r="CW7" s="139" t="str">
        <f>IF(IFERROR(VLOOKUP(CV$3&amp;CV7,都馬連編集用!$B$13:$C$49,2,FALSE),"")=0,"",(IFERROR(VLOOKUP(CV$3&amp;CV7,都馬連編集用!$B$13:$C$49,2,FALSE),"")))</f>
        <v/>
      </c>
      <c r="CX7" s="53"/>
      <c r="CY7" s="139" t="str">
        <f>IF(IFERROR(VLOOKUP(CX$3&amp;CX7,都馬連編集用!$B$13:$C$49,2,FALSE),"")=0,"",(IFERROR(VLOOKUP(CX$3&amp;CX7,都馬連編集用!$B$13:$C$49,2,FALSE),"")))</f>
        <v/>
      </c>
      <c r="CZ7" s="53"/>
      <c r="DA7" s="139" t="str">
        <f>IF(IFERROR(VLOOKUP(CZ$3&amp;CZ7,都馬連編集用!$B$13:$C$49,2,FALSE),"")=0,"",(IFERROR(VLOOKUP(CZ$3&amp;CZ7,都馬連編集用!$B$13:$C$49,2,FALSE),"")))</f>
        <v/>
      </c>
      <c r="DB7" s="53"/>
      <c r="DC7" s="139" t="str">
        <f>IF(IFERROR(VLOOKUP(DB$3&amp;DB7,都馬連編集用!$B$13:$C$49,2,FALSE),"")=0,"",(IFERROR(VLOOKUP(DB$3&amp;DB7,都馬連編集用!$B$13:$C$49,2,FALSE),"")))</f>
        <v/>
      </c>
      <c r="DD7" s="53"/>
      <c r="DE7" s="139" t="str">
        <f>IF(IFERROR(VLOOKUP(DD$3&amp;DD7,都馬連編集用!$B$13:$C$49,2,FALSE),"")=0,"",(IFERROR(VLOOKUP(DD$3&amp;DD7,都馬連編集用!$B$13:$C$49,2,FALSE),"")))</f>
        <v/>
      </c>
      <c r="DF7" s="53"/>
      <c r="DG7" s="139" t="str">
        <f>IF(IFERROR(VLOOKUP(DF$3&amp;DF7,都馬連編集用!$B$13:$C$49,2,FALSE),"")=0,"",(IFERROR(VLOOKUP(DF$3&amp;DF7,都馬連編集用!$B$13:$C$49,2,FALSE),"")))</f>
        <v/>
      </c>
      <c r="DH7" s="53"/>
      <c r="DI7" s="139" t="str">
        <f>IF(IFERROR(VLOOKUP(DH$3&amp;DH7,都馬連編集用!$B$13:$C$49,2,FALSE),"")=0,"",(IFERROR(VLOOKUP(DH$3&amp;DH7,都馬連編集用!$B$13:$C$49,2,FALSE),"")))</f>
        <v/>
      </c>
      <c r="DJ7" s="53"/>
      <c r="DK7" s="139" t="str">
        <f>IF(IFERROR(VLOOKUP(DJ$3&amp;DJ7,都馬連編集用!$B$13:$C$49,2,FALSE),"")=0,"",(IFERROR(VLOOKUP(DJ$3&amp;DJ7,都馬連編集用!$B$13:$C$49,2,FALSE),"")))</f>
        <v/>
      </c>
      <c r="DL7" s="53"/>
      <c r="DM7" s="139" t="str">
        <f>IF(IFERROR(VLOOKUP(DL$3&amp;DL7,都馬連編集用!$B$13:$C$49,2,FALSE),"")=0,"",(IFERROR(VLOOKUP(DL$3&amp;DL7,都馬連編集用!$B$13:$C$49,2,FALSE),"")))</f>
        <v/>
      </c>
      <c r="DN7" s="53"/>
      <c r="DO7" s="139" t="str">
        <f>IF(IFERROR(VLOOKUP(DN$3&amp;DN7,都馬連編集用!$B$13:$C$49,2,FALSE),"")=0,"",(IFERROR(VLOOKUP(DN$3&amp;DN7,都馬連編集用!$B$13:$C$49,2,FALSE),"")))</f>
        <v/>
      </c>
      <c r="DP7" s="53"/>
    </row>
    <row r="8" spans="1:154" ht="30.6" customHeight="1" x14ac:dyDescent="0.2">
      <c r="A8" s="34">
        <v>3</v>
      </c>
      <c r="D8" s="34">
        <f t="shared" si="53"/>
        <v>0</v>
      </c>
      <c r="F8" s="121"/>
      <c r="G8" s="141" t="str">
        <f>IFERROR(VLOOKUP(F8,'申込書2（馬匹・選手）'!$B$5:$D$54,3,FALSE),"")</f>
        <v/>
      </c>
      <c r="H8" s="121"/>
      <c r="I8" s="140" t="str">
        <f>IFERROR(VLOOKUP(H8,'申込書2（馬匹・選手）'!$F$5:$H$54,3,FALSE),"")</f>
        <v/>
      </c>
      <c r="J8" s="102" t="str">
        <f t="shared" si="54"/>
        <v/>
      </c>
      <c r="K8" s="107" t="str">
        <f>IFERROR(VLOOKUP(I8,'申込書2（馬匹・選手）'!$F$5:$H$54,3,FALSE),"")</f>
        <v/>
      </c>
      <c r="L8" s="53"/>
      <c r="M8" s="139" t="str">
        <f>IF(IFERROR(VLOOKUP(L$3&amp;L8,都馬連編集用!$B$13:$C$49,2,FALSE),"")=0,"",(IFERROR(VLOOKUP(L$3&amp;L8,都馬連編集用!$B$13:$C$49,2,FALSE),"")))</f>
        <v/>
      </c>
      <c r="N8" s="53"/>
      <c r="O8" s="139" t="str">
        <f>IF(IFERROR(VLOOKUP(N$3&amp;N8,都馬連編集用!$B$13:$C$49,2,FALSE),"")=0,"",(IFERROR(VLOOKUP(N$3&amp;N8,都馬連編集用!$B$13:$C$49,2,FALSE),"")))</f>
        <v/>
      </c>
      <c r="P8" s="53"/>
      <c r="Q8" s="139" t="str">
        <f>IF(IFERROR(VLOOKUP(P$3&amp;P8,都馬連編集用!$B$13:$C$49,2,FALSE),"")=0,"",(IFERROR(VLOOKUP(P$3&amp;P8,都馬連編集用!$B$13:$C$49,2,FALSE),"")))</f>
        <v/>
      </c>
      <c r="R8" s="53"/>
      <c r="S8" s="139" t="str">
        <f>IF(IFERROR(VLOOKUP(R$3&amp;R8,都馬連編集用!$B$13:$C$49,2,FALSE),"")=0,"",(IFERROR(VLOOKUP(R$3&amp;R8,都馬連編集用!$B$13:$C$49,2,FALSE),"")))</f>
        <v/>
      </c>
      <c r="T8" s="53"/>
      <c r="U8" s="139" t="str">
        <f>IF(IFERROR(VLOOKUP(T$3&amp;T8,都馬連編集用!$B$13:$C$49,2,FALSE),"")=0,"",(IFERROR(VLOOKUP(T$3&amp;T8,都馬連編集用!$B$13:$C$49,2,FALSE),"")))</f>
        <v/>
      </c>
      <c r="V8" s="53"/>
      <c r="W8" s="139" t="str">
        <f>IF(IFERROR(VLOOKUP(V$3&amp;V8,都馬連編集用!$B$13:$C$49,2,FALSE),"")=0,"",(IFERROR(VLOOKUP(V$3&amp;V8,都馬連編集用!$B$13:$C$49,2,FALSE),"")))</f>
        <v/>
      </c>
      <c r="X8" s="53"/>
      <c r="Y8" s="139" t="str">
        <f>IF(IFERROR(VLOOKUP(X$3&amp;X8,都馬連編集用!$B$13:$C$49,2,FALSE),"")=0,"",(IFERROR(VLOOKUP(X$3&amp;X8,都馬連編集用!$B$13:$C$49,2,FALSE),"")))</f>
        <v/>
      </c>
      <c r="Z8" s="53"/>
      <c r="AA8" s="139" t="str">
        <f>IF(IFERROR(VLOOKUP(Z$3&amp;Z8,都馬連編集用!$B$13:$C$49,2,FALSE),"")=0,"",(IFERROR(VLOOKUP(Z$3&amp;Z8,都馬連編集用!$B$13:$C$49,2,FALSE),"")))</f>
        <v/>
      </c>
      <c r="AB8" s="53"/>
      <c r="AC8" s="139" t="str">
        <f>IF(IFERROR(VLOOKUP(AB$3&amp;AB8,都馬連編集用!$B$13:$C$49,2,FALSE),"")=0,"",(IFERROR(VLOOKUP(AB$3&amp;AB8,都馬連編集用!$B$13:$C$49,2,FALSE),"")))</f>
        <v/>
      </c>
      <c r="AD8" s="53"/>
      <c r="AE8" s="139" t="str">
        <f>IF(IFERROR(VLOOKUP(AD$3&amp;AD8,都馬連編集用!$B$13:$C$49,2,FALSE),"")=0,"",(IFERROR(VLOOKUP(AD$3&amp;AD8,都馬連編集用!$B$13:$C$49,2,FALSE),"")))</f>
        <v/>
      </c>
      <c r="AF8" s="53"/>
      <c r="AG8" s="139" t="str">
        <f>IF(IFERROR(VLOOKUP(AF$3&amp;AF8,都馬連編集用!$B$13:$C$49,2,FALSE),"")=0,"",(IFERROR(VLOOKUP(AF$3&amp;AF8,都馬連編集用!$B$13:$C$49,2,FALSE),"")))</f>
        <v/>
      </c>
      <c r="AH8" s="53"/>
      <c r="AI8" s="139" t="str">
        <f>IF(IFERROR(VLOOKUP(AH$3&amp;AH8,都馬連編集用!$B$13:$C$49,2,FALSE),"")=0,"",(IFERROR(VLOOKUP(AH$3&amp;AH8,都馬連編集用!$B$13:$C$49,2,FALSE),"")))</f>
        <v/>
      </c>
      <c r="AJ8" s="53"/>
      <c r="AK8" s="139" t="str">
        <f>IF(IFERROR(VLOOKUP(AJ$3&amp;AJ8,都馬連編集用!$B$13:$C$49,2,FALSE),"")=0,"",(IFERROR(VLOOKUP(AJ$3&amp;AJ8,都馬連編集用!$B$13:$C$49,2,FALSE),"")))</f>
        <v/>
      </c>
      <c r="AL8" s="53"/>
      <c r="AM8" s="139" t="str">
        <f>IF(IFERROR(VLOOKUP(AL$3&amp;AL8,都馬連編集用!$B$13:$C$49,2,FALSE),"")=0,"",(IFERROR(VLOOKUP(AL$3&amp;AL8,都馬連編集用!$B$13:$C$49,2,FALSE),"")))</f>
        <v/>
      </c>
      <c r="AN8" s="53"/>
      <c r="AO8" s="139" t="str">
        <f>IF(IFERROR(VLOOKUP(AN$3&amp;AN8,都馬連編集用!$B$13:$C$49,2,FALSE),"")=0,"",(IFERROR(VLOOKUP(AN$3&amp;AN8,都馬連編集用!$B$13:$C$49,2,FALSE),"")))</f>
        <v/>
      </c>
      <c r="AP8" s="53"/>
      <c r="AQ8" s="139" t="str">
        <f>IF(IFERROR(VLOOKUP(AP$3&amp;AP8,都馬連編集用!$B$13:$C$49,2,FALSE),"")=0,"",(IFERROR(VLOOKUP(AP$3&amp;AP8,都馬連編集用!$B$13:$C$49,2,FALSE),"")))</f>
        <v/>
      </c>
      <c r="AR8" s="53"/>
      <c r="AS8" s="139" t="str">
        <f>IF(IFERROR(VLOOKUP(AR$3&amp;AR8,都馬連編集用!$B$13:$C$49,2,FALSE),"")=0,"",(IFERROR(VLOOKUP(AR$3&amp;AR8,都馬連編集用!$B$13:$C$49,2,FALSE),"")))</f>
        <v/>
      </c>
      <c r="AT8" s="53"/>
      <c r="AU8" s="139" t="str">
        <f>IF(IFERROR(VLOOKUP(AT$3&amp;AT8,都馬連編集用!$B$13:$C$49,2,FALSE),"")=0,"",(IFERROR(VLOOKUP(AT$3&amp;AT8,都馬連編集用!$B$13:$C$49,2,FALSE),"")))</f>
        <v/>
      </c>
      <c r="AV8" s="53"/>
      <c r="AW8" s="139" t="str">
        <f>IF(IFERROR(VLOOKUP(AV$3&amp;AV8,都馬連編集用!$B$13:$C$49,2,FALSE),"")=0,"",(IFERROR(VLOOKUP(AV$3&amp;AV8,都馬連編集用!$B$13:$C$49,2,FALSE),"")))</f>
        <v/>
      </c>
      <c r="AX8" s="53"/>
      <c r="AY8" s="139" t="str">
        <f>IF(IFERROR(VLOOKUP(AX$3&amp;AX8,都馬連編集用!$B$13:$C$49,2,FALSE),"")=0,"",(IFERROR(VLOOKUP(AX$3&amp;AX8,都馬連編集用!$B$13:$C$49,2,FALSE),"")))</f>
        <v/>
      </c>
      <c r="AZ8" s="53"/>
      <c r="BA8" s="139" t="str">
        <f>IF(IFERROR(VLOOKUP(AZ$3&amp;AZ8,都馬連編集用!$B$13:$C$49,2,FALSE),"")=0,"",(IFERROR(VLOOKUP(AZ$3&amp;AZ8,都馬連編集用!$B$13:$C$49,2,FALSE),"")))</f>
        <v/>
      </c>
      <c r="BB8" s="53"/>
      <c r="BC8" s="139" t="str">
        <f>IF(IFERROR(VLOOKUP(BB$3&amp;BB8,都馬連編集用!$B$13:$C$49,2,FALSE),"")=0,"",(IFERROR(VLOOKUP(BB$3&amp;BB8,都馬連編集用!$B$13:$C$49,2,FALSE),"")))</f>
        <v/>
      </c>
      <c r="BD8" s="53"/>
      <c r="BE8" s="139" t="str">
        <f>IF(IFERROR(VLOOKUP(BD$3&amp;BD8,都馬連編集用!$B$13:$C$49,2,FALSE),"")=0,"",(IFERROR(VLOOKUP(BD$3&amp;BD8,都馬連編集用!$B$13:$C$49,2,FALSE),"")))</f>
        <v/>
      </c>
      <c r="BF8" s="53"/>
      <c r="BG8" s="139" t="str">
        <f>IF(IFERROR(VLOOKUP(BF$3&amp;BF8,都馬連編集用!$B$13:$C$49,2,FALSE),"")=0,"",(IFERROR(VLOOKUP(BF$3&amp;BF8,都馬連編集用!$B$13:$C$49,2,FALSE),"")))</f>
        <v/>
      </c>
      <c r="BH8" s="53"/>
      <c r="BI8" s="139" t="str">
        <f>IF(IFERROR(VLOOKUP(BH$3&amp;BH8,都馬連編集用!$B$13:$C$49,2,FALSE),"")=0,"",(IFERROR(VLOOKUP(BH$3&amp;BH8,都馬連編集用!$B$13:$C$49,2,FALSE),"")))</f>
        <v/>
      </c>
      <c r="BJ8" s="53"/>
      <c r="BK8" s="139" t="str">
        <f>IF(IFERROR(VLOOKUP(BJ$3&amp;BJ8,都馬連編集用!$B$13:$C$49,2,FALSE),"")=0,"",(IFERROR(VLOOKUP(BJ$3&amp;BJ8,都馬連編集用!$B$13:$C$49,2,FALSE),"")))</f>
        <v/>
      </c>
      <c r="BL8" s="53"/>
      <c r="BM8" s="139" t="str">
        <f>IF(IFERROR(VLOOKUP(BL$3&amp;BL8,都馬連編集用!$B$13:$C$49,2,FALSE),"")=0,"",(IFERROR(VLOOKUP(BL$3&amp;BL8,都馬連編集用!$B$13:$C$49,2,FALSE),"")))</f>
        <v/>
      </c>
      <c r="BN8" s="53"/>
      <c r="BO8" s="139" t="str">
        <f>IF(IFERROR(VLOOKUP(BN$3&amp;BN8,都馬連編集用!$B$13:$C$49,2,FALSE),"")=0,"",(IFERROR(VLOOKUP(BN$3&amp;BN8,都馬連編集用!$B$13:$C$49,2,FALSE),"")))</f>
        <v/>
      </c>
      <c r="BP8" s="53"/>
      <c r="BQ8" s="139" t="str">
        <f>IF(IFERROR(VLOOKUP(BP$3&amp;BP8,都馬連編集用!$B$13:$C$49,2,FALSE),"")=0,"",(IFERROR(VLOOKUP(BP$3&amp;BP8,都馬連編集用!$B$13:$C$49,2,FALSE),"")))</f>
        <v/>
      </c>
      <c r="BR8" s="53"/>
      <c r="BS8" s="139" t="str">
        <f>IF(IFERROR(VLOOKUP(BR$3&amp;BR8,都馬連編集用!$B$13:$C$49,2,FALSE),"")=0,"",(IFERROR(VLOOKUP(BR$3&amp;BR8,都馬連編集用!$B$13:$C$49,2,FALSE),"")))</f>
        <v/>
      </c>
      <c r="BT8" s="53"/>
      <c r="BU8" s="139" t="str">
        <f>IF(IFERROR(VLOOKUP(BT$3&amp;BT8,都馬連編集用!$B$13:$C$49,2,FALSE),"")=0,"",(IFERROR(VLOOKUP(BT$3&amp;BT8,都馬連編集用!$B$13:$C$49,2,FALSE),"")))</f>
        <v/>
      </c>
      <c r="BV8" s="53"/>
      <c r="BW8" s="139" t="str">
        <f>IF(IFERROR(VLOOKUP(BV$3&amp;BV8,都馬連編集用!$B$13:$C$49,2,FALSE),"")=0,"",(IFERROR(VLOOKUP(BV$3&amp;BV8,都馬連編集用!$B$13:$C$49,2,FALSE),"")))</f>
        <v/>
      </c>
      <c r="BX8" s="53"/>
      <c r="BY8" s="139" t="str">
        <f>IF(IFERROR(VLOOKUP(BX$3&amp;BX8,都馬連編集用!$B$13:$C$49,2,FALSE),"")=0,"",(IFERROR(VLOOKUP(BX$3&amp;BX8,都馬連編集用!$B$13:$C$49,2,FALSE),"")))</f>
        <v/>
      </c>
      <c r="BZ8" s="53"/>
      <c r="CA8" s="139" t="str">
        <f>IF(IFERROR(VLOOKUP(BZ$3&amp;BZ8,都馬連編集用!$B$13:$C$49,2,FALSE),"")=0,"",(IFERROR(VLOOKUP(BZ$3&amp;BZ8,都馬連編集用!$B$13:$C$49,2,FALSE),"")))</f>
        <v/>
      </c>
      <c r="CB8" s="53"/>
      <c r="CC8" s="139" t="str">
        <f>IF(IFERROR(VLOOKUP(CB$3&amp;CB8,都馬連編集用!$B$13:$C$49,2,FALSE),"")=0,"",(IFERROR(VLOOKUP(CB$3&amp;CB8,都馬連編集用!$B$13:$C$49,2,FALSE),"")))</f>
        <v/>
      </c>
      <c r="CD8" s="53"/>
      <c r="CE8" s="139" t="str">
        <f>IF(IFERROR(VLOOKUP(CD$3&amp;CD8,都馬連編集用!$B$13:$C$49,2,FALSE),"")=0,"",(IFERROR(VLOOKUP(CD$3&amp;CD8,都馬連編集用!$B$13:$C$49,2,FALSE),"")))</f>
        <v/>
      </c>
      <c r="CF8" s="53"/>
      <c r="CG8" s="139" t="str">
        <f>IF(IFERROR(VLOOKUP(CF$3&amp;CF8,都馬連編集用!$B$13:$C$49,2,FALSE),"")=0,"",(IFERROR(VLOOKUP(CF$3&amp;CF8,都馬連編集用!$B$13:$C$49,2,FALSE),"")))</f>
        <v/>
      </c>
      <c r="CH8" s="53"/>
      <c r="CI8" s="139" t="str">
        <f>IF(IFERROR(VLOOKUP(CH$3&amp;CH8,都馬連編集用!$B$13:$C$49,2,FALSE),"")=0,"",(IFERROR(VLOOKUP(CH$3&amp;CH8,都馬連編集用!$B$13:$C$49,2,FALSE),"")))</f>
        <v/>
      </c>
      <c r="CJ8" s="53"/>
      <c r="CK8" s="139" t="str">
        <f>IF(IFERROR(VLOOKUP(CJ$3&amp;CJ8,都馬連編集用!$B$13:$C$49,2,FALSE),"")=0,"",(IFERROR(VLOOKUP(CJ$3&amp;CJ8,都馬連編集用!$B$13:$C$49,2,FALSE),"")))</f>
        <v/>
      </c>
      <c r="CL8" s="53"/>
      <c r="CM8" s="139" t="str">
        <f>IF(IFERROR(VLOOKUP(CL$3&amp;CL8,都馬連編集用!$B$13:$C$49,2,FALSE),"")=0,"",(IFERROR(VLOOKUP(CL$3&amp;CL8,都馬連編集用!$B$13:$C$49,2,FALSE),"")))</f>
        <v/>
      </c>
      <c r="CN8" s="53"/>
      <c r="CO8" s="139" t="str">
        <f>IF(IFERROR(VLOOKUP(CN$3&amp;CN8,都馬連編集用!$B$13:$C$49,2,FALSE),"")=0,"",(IFERROR(VLOOKUP(CN$3&amp;CN8,都馬連編集用!$B$13:$C$49,2,FALSE),"")))</f>
        <v/>
      </c>
      <c r="CP8" s="53"/>
      <c r="CQ8" s="139" t="str">
        <f>IF(IFERROR(VLOOKUP(CP$3&amp;CP8,都馬連編集用!$B$13:$C$49,2,FALSE),"")=0,"",(IFERROR(VLOOKUP(CP$3&amp;CP8,都馬連編集用!$B$13:$C$49,2,FALSE),"")))</f>
        <v/>
      </c>
      <c r="CR8" s="53"/>
      <c r="CS8" s="139" t="str">
        <f>IF(IFERROR(VLOOKUP(CR$3&amp;CR8,都馬連編集用!$B$13:$C$49,2,FALSE),"")=0,"",(IFERROR(VLOOKUP(CR$3&amp;CR8,都馬連編集用!$B$13:$C$49,2,FALSE),"")))</f>
        <v/>
      </c>
      <c r="CT8" s="53"/>
      <c r="CU8" s="139" t="str">
        <f>IF(IFERROR(VLOOKUP(CT$3&amp;CT8,都馬連編集用!$B$13:$C$49,2,FALSE),"")=0,"",(IFERROR(VLOOKUP(CT$3&amp;CT8,都馬連編集用!$B$13:$C$49,2,FALSE),"")))</f>
        <v/>
      </c>
      <c r="CV8" s="53"/>
      <c r="CW8" s="139" t="str">
        <f>IF(IFERROR(VLOOKUP(CV$3&amp;CV8,都馬連編集用!$B$13:$C$49,2,FALSE),"")=0,"",(IFERROR(VLOOKUP(CV$3&amp;CV8,都馬連編集用!$B$13:$C$49,2,FALSE),"")))</f>
        <v/>
      </c>
      <c r="CX8" s="53"/>
      <c r="CY8" s="139" t="str">
        <f>IF(IFERROR(VLOOKUP(CX$3&amp;CX8,都馬連編集用!$B$13:$C$49,2,FALSE),"")=0,"",(IFERROR(VLOOKUP(CX$3&amp;CX8,都馬連編集用!$B$13:$C$49,2,FALSE),"")))</f>
        <v/>
      </c>
      <c r="CZ8" s="53"/>
      <c r="DA8" s="139" t="str">
        <f>IF(IFERROR(VLOOKUP(CZ$3&amp;CZ8,都馬連編集用!$B$13:$C$49,2,FALSE),"")=0,"",(IFERROR(VLOOKUP(CZ$3&amp;CZ8,都馬連編集用!$B$13:$C$49,2,FALSE),"")))</f>
        <v/>
      </c>
      <c r="DB8" s="53"/>
      <c r="DC8" s="139" t="str">
        <f>IF(IFERROR(VLOOKUP(DB$3&amp;DB8,都馬連編集用!$B$13:$C$49,2,FALSE),"")=0,"",(IFERROR(VLOOKUP(DB$3&amp;DB8,都馬連編集用!$B$13:$C$49,2,FALSE),"")))</f>
        <v/>
      </c>
      <c r="DD8" s="53"/>
      <c r="DE8" s="139" t="str">
        <f>IF(IFERROR(VLOOKUP(DD$3&amp;DD8,都馬連編集用!$B$13:$C$49,2,FALSE),"")=0,"",(IFERROR(VLOOKUP(DD$3&amp;DD8,都馬連編集用!$B$13:$C$49,2,FALSE),"")))</f>
        <v/>
      </c>
      <c r="DF8" s="53"/>
      <c r="DG8" s="139" t="str">
        <f>IF(IFERROR(VLOOKUP(DF$3&amp;DF8,都馬連編集用!$B$13:$C$49,2,FALSE),"")=0,"",(IFERROR(VLOOKUP(DF$3&amp;DF8,都馬連編集用!$B$13:$C$49,2,FALSE),"")))</f>
        <v/>
      </c>
      <c r="DH8" s="53"/>
      <c r="DI8" s="139" t="str">
        <f>IF(IFERROR(VLOOKUP(DH$3&amp;DH8,都馬連編集用!$B$13:$C$49,2,FALSE),"")=0,"",(IFERROR(VLOOKUP(DH$3&amp;DH8,都馬連編集用!$B$13:$C$49,2,FALSE),"")))</f>
        <v/>
      </c>
      <c r="DJ8" s="53"/>
      <c r="DK8" s="139" t="str">
        <f>IF(IFERROR(VLOOKUP(DJ$3&amp;DJ8,都馬連編集用!$B$13:$C$49,2,FALSE),"")=0,"",(IFERROR(VLOOKUP(DJ$3&amp;DJ8,都馬連編集用!$B$13:$C$49,2,FALSE),"")))</f>
        <v/>
      </c>
      <c r="DL8" s="53"/>
      <c r="DM8" s="139" t="str">
        <f>IF(IFERROR(VLOOKUP(DL$3&amp;DL8,都馬連編集用!$B$13:$C$49,2,FALSE),"")=0,"",(IFERROR(VLOOKUP(DL$3&amp;DL8,都馬連編集用!$B$13:$C$49,2,FALSE),"")))</f>
        <v/>
      </c>
      <c r="DN8" s="53"/>
      <c r="DO8" s="139" t="str">
        <f>IF(IFERROR(VLOOKUP(DN$3&amp;DN8,都馬連編集用!$B$13:$C$49,2,FALSE),"")=0,"",(IFERROR(VLOOKUP(DN$3&amp;DN8,都馬連編集用!$B$13:$C$49,2,FALSE),"")))</f>
        <v/>
      </c>
      <c r="DP8" s="53"/>
    </row>
    <row r="9" spans="1:154" ht="30.6" customHeight="1" x14ac:dyDescent="0.2">
      <c r="A9" s="34">
        <v>4</v>
      </c>
      <c r="D9" s="34">
        <f t="shared" si="53"/>
        <v>0</v>
      </c>
      <c r="F9" s="121"/>
      <c r="G9" s="141" t="str">
        <f>IFERROR(VLOOKUP(F9,'申込書2（馬匹・選手）'!$B$5:$D$54,3,FALSE),"")</f>
        <v/>
      </c>
      <c r="H9" s="121"/>
      <c r="I9" s="140" t="str">
        <f>IFERROR(VLOOKUP(H9,'申込書2（馬匹・選手）'!$F$5:$H$54,3,FALSE),"")</f>
        <v/>
      </c>
      <c r="J9" s="102" t="str">
        <f t="shared" si="54"/>
        <v/>
      </c>
      <c r="K9" s="107" t="str">
        <f>IFERROR(VLOOKUP(I9,'申込書2（馬匹・選手）'!$F$5:$H$54,3,FALSE),"")</f>
        <v/>
      </c>
      <c r="L9" s="53"/>
      <c r="M9" s="139" t="str">
        <f>IF(IFERROR(VLOOKUP(L$3&amp;L9,都馬連編集用!$B$13:$C$49,2,FALSE),"")=0,"",(IFERROR(VLOOKUP(L$3&amp;L9,都馬連編集用!$B$13:$C$49,2,FALSE),"")))</f>
        <v/>
      </c>
      <c r="N9" s="53"/>
      <c r="O9" s="139" t="str">
        <f>IF(IFERROR(VLOOKUP(N$3&amp;N9,都馬連編集用!$B$13:$C$49,2,FALSE),"")=0,"",(IFERROR(VLOOKUP(N$3&amp;N9,都馬連編集用!$B$13:$C$49,2,FALSE),"")))</f>
        <v/>
      </c>
      <c r="P9" s="53"/>
      <c r="Q9" s="139" t="str">
        <f>IF(IFERROR(VLOOKUP(P$3&amp;P9,都馬連編集用!$B$13:$C$49,2,FALSE),"")=0,"",(IFERROR(VLOOKUP(P$3&amp;P9,都馬連編集用!$B$13:$C$49,2,FALSE),"")))</f>
        <v/>
      </c>
      <c r="R9" s="53"/>
      <c r="S9" s="139" t="str">
        <f>IF(IFERROR(VLOOKUP(R$3&amp;R9,都馬連編集用!$B$13:$C$49,2,FALSE),"")=0,"",(IFERROR(VLOOKUP(R$3&amp;R9,都馬連編集用!$B$13:$C$49,2,FALSE),"")))</f>
        <v/>
      </c>
      <c r="T9" s="53"/>
      <c r="U9" s="139" t="str">
        <f>IF(IFERROR(VLOOKUP(T$3&amp;T9,都馬連編集用!$B$13:$C$49,2,FALSE),"")=0,"",(IFERROR(VLOOKUP(T$3&amp;T9,都馬連編集用!$B$13:$C$49,2,FALSE),"")))</f>
        <v/>
      </c>
      <c r="V9" s="53"/>
      <c r="W9" s="139" t="str">
        <f>IF(IFERROR(VLOOKUP(V$3&amp;V9,都馬連編集用!$B$13:$C$49,2,FALSE),"")=0,"",(IFERROR(VLOOKUP(V$3&amp;V9,都馬連編集用!$B$13:$C$49,2,FALSE),"")))</f>
        <v/>
      </c>
      <c r="X9" s="53"/>
      <c r="Y9" s="139" t="str">
        <f>IF(IFERROR(VLOOKUP(X$3&amp;X9,都馬連編集用!$B$13:$C$49,2,FALSE),"")=0,"",(IFERROR(VLOOKUP(X$3&amp;X9,都馬連編集用!$B$13:$C$49,2,FALSE),"")))</f>
        <v/>
      </c>
      <c r="Z9" s="53"/>
      <c r="AA9" s="139" t="str">
        <f>IF(IFERROR(VLOOKUP(Z$3&amp;Z9,都馬連編集用!$B$13:$C$49,2,FALSE),"")=0,"",(IFERROR(VLOOKUP(Z$3&amp;Z9,都馬連編集用!$B$13:$C$49,2,FALSE),"")))</f>
        <v/>
      </c>
      <c r="AB9" s="53"/>
      <c r="AC9" s="139" t="str">
        <f>IF(IFERROR(VLOOKUP(AB$3&amp;AB9,都馬連編集用!$B$13:$C$49,2,FALSE),"")=0,"",(IFERROR(VLOOKUP(AB$3&amp;AB9,都馬連編集用!$B$13:$C$49,2,FALSE),"")))</f>
        <v/>
      </c>
      <c r="AD9" s="53"/>
      <c r="AE9" s="139" t="str">
        <f>IF(IFERROR(VLOOKUP(AD$3&amp;AD9,都馬連編集用!$B$13:$C$49,2,FALSE),"")=0,"",(IFERROR(VLOOKUP(AD$3&amp;AD9,都馬連編集用!$B$13:$C$49,2,FALSE),"")))</f>
        <v/>
      </c>
      <c r="AF9" s="53"/>
      <c r="AG9" s="139" t="str">
        <f>IF(IFERROR(VLOOKUP(AF$3&amp;AF9,都馬連編集用!$B$13:$C$49,2,FALSE),"")=0,"",(IFERROR(VLOOKUP(AF$3&amp;AF9,都馬連編集用!$B$13:$C$49,2,FALSE),"")))</f>
        <v/>
      </c>
      <c r="AH9" s="53"/>
      <c r="AI9" s="139" t="str">
        <f>IF(IFERROR(VLOOKUP(AH$3&amp;AH9,都馬連編集用!$B$13:$C$49,2,FALSE),"")=0,"",(IFERROR(VLOOKUP(AH$3&amp;AH9,都馬連編集用!$B$13:$C$49,2,FALSE),"")))</f>
        <v/>
      </c>
      <c r="AJ9" s="53"/>
      <c r="AK9" s="139" t="str">
        <f>IF(IFERROR(VLOOKUP(AJ$3&amp;AJ9,都馬連編集用!$B$13:$C$49,2,FALSE),"")=0,"",(IFERROR(VLOOKUP(AJ$3&amp;AJ9,都馬連編集用!$B$13:$C$49,2,FALSE),"")))</f>
        <v/>
      </c>
      <c r="AL9" s="53"/>
      <c r="AM9" s="139" t="str">
        <f>IF(IFERROR(VLOOKUP(AL$3&amp;AL9,都馬連編集用!$B$13:$C$49,2,FALSE),"")=0,"",(IFERROR(VLOOKUP(AL$3&amp;AL9,都馬連編集用!$B$13:$C$49,2,FALSE),"")))</f>
        <v/>
      </c>
      <c r="AN9" s="53"/>
      <c r="AO9" s="139" t="str">
        <f>IF(IFERROR(VLOOKUP(AN$3&amp;AN9,都馬連編集用!$B$13:$C$49,2,FALSE),"")=0,"",(IFERROR(VLOOKUP(AN$3&amp;AN9,都馬連編集用!$B$13:$C$49,2,FALSE),"")))</f>
        <v/>
      </c>
      <c r="AP9" s="53"/>
      <c r="AQ9" s="139" t="str">
        <f>IF(IFERROR(VLOOKUP(AP$3&amp;AP9,都馬連編集用!$B$13:$C$49,2,FALSE),"")=0,"",(IFERROR(VLOOKUP(AP$3&amp;AP9,都馬連編集用!$B$13:$C$49,2,FALSE),"")))</f>
        <v/>
      </c>
      <c r="AR9" s="53"/>
      <c r="AS9" s="139" t="str">
        <f>IF(IFERROR(VLOOKUP(AR$3&amp;AR9,都馬連編集用!$B$13:$C$49,2,FALSE),"")=0,"",(IFERROR(VLOOKUP(AR$3&amp;AR9,都馬連編集用!$B$13:$C$49,2,FALSE),"")))</f>
        <v/>
      </c>
      <c r="AT9" s="53"/>
      <c r="AU9" s="139" t="str">
        <f>IF(IFERROR(VLOOKUP(AT$3&amp;AT9,都馬連編集用!$B$13:$C$49,2,FALSE),"")=0,"",(IFERROR(VLOOKUP(AT$3&amp;AT9,都馬連編集用!$B$13:$C$49,2,FALSE),"")))</f>
        <v/>
      </c>
      <c r="AV9" s="53"/>
      <c r="AW9" s="139" t="str">
        <f>IF(IFERROR(VLOOKUP(AV$3&amp;AV9,都馬連編集用!$B$13:$C$49,2,FALSE),"")=0,"",(IFERROR(VLOOKUP(AV$3&amp;AV9,都馬連編集用!$B$13:$C$49,2,FALSE),"")))</f>
        <v/>
      </c>
      <c r="AX9" s="53"/>
      <c r="AY9" s="139" t="str">
        <f>IF(IFERROR(VLOOKUP(AX$3&amp;AX9,都馬連編集用!$B$13:$C$49,2,FALSE),"")=0,"",(IFERROR(VLOOKUP(AX$3&amp;AX9,都馬連編集用!$B$13:$C$49,2,FALSE),"")))</f>
        <v/>
      </c>
      <c r="AZ9" s="53"/>
      <c r="BA9" s="139" t="str">
        <f>IF(IFERROR(VLOOKUP(AZ$3&amp;AZ9,都馬連編集用!$B$13:$C$49,2,FALSE),"")=0,"",(IFERROR(VLOOKUP(AZ$3&amp;AZ9,都馬連編集用!$B$13:$C$49,2,FALSE),"")))</f>
        <v/>
      </c>
      <c r="BB9" s="53"/>
      <c r="BC9" s="139" t="str">
        <f>IF(IFERROR(VLOOKUP(BB$3&amp;BB9,都馬連編集用!$B$13:$C$49,2,FALSE),"")=0,"",(IFERROR(VLOOKUP(BB$3&amp;BB9,都馬連編集用!$B$13:$C$49,2,FALSE),"")))</f>
        <v/>
      </c>
      <c r="BD9" s="53"/>
      <c r="BE9" s="139" t="str">
        <f>IF(IFERROR(VLOOKUP(BD$3&amp;BD9,都馬連編集用!$B$13:$C$49,2,FALSE),"")=0,"",(IFERROR(VLOOKUP(BD$3&amp;BD9,都馬連編集用!$B$13:$C$49,2,FALSE),"")))</f>
        <v/>
      </c>
      <c r="BF9" s="53"/>
      <c r="BG9" s="139" t="str">
        <f>IF(IFERROR(VLOOKUP(BF$3&amp;BF9,都馬連編集用!$B$13:$C$49,2,FALSE),"")=0,"",(IFERROR(VLOOKUP(BF$3&amp;BF9,都馬連編集用!$B$13:$C$49,2,FALSE),"")))</f>
        <v/>
      </c>
      <c r="BH9" s="53"/>
      <c r="BI9" s="139" t="str">
        <f>IF(IFERROR(VLOOKUP(BH$3&amp;BH9,都馬連編集用!$B$13:$C$49,2,FALSE),"")=0,"",(IFERROR(VLOOKUP(BH$3&amp;BH9,都馬連編集用!$B$13:$C$49,2,FALSE),"")))</f>
        <v/>
      </c>
      <c r="BJ9" s="53"/>
      <c r="BK9" s="139" t="str">
        <f>IF(IFERROR(VLOOKUP(BJ$3&amp;BJ9,都馬連編集用!$B$13:$C$49,2,FALSE),"")=0,"",(IFERROR(VLOOKUP(BJ$3&amp;BJ9,都馬連編集用!$B$13:$C$49,2,FALSE),"")))</f>
        <v/>
      </c>
      <c r="BL9" s="53"/>
      <c r="BM9" s="139" t="str">
        <f>IF(IFERROR(VLOOKUP(BL$3&amp;BL9,都馬連編集用!$B$13:$C$49,2,FALSE),"")=0,"",(IFERROR(VLOOKUP(BL$3&amp;BL9,都馬連編集用!$B$13:$C$49,2,FALSE),"")))</f>
        <v/>
      </c>
      <c r="BN9" s="53"/>
      <c r="BO9" s="139" t="str">
        <f>IF(IFERROR(VLOOKUP(BN$3&amp;BN9,都馬連編集用!$B$13:$C$49,2,FALSE),"")=0,"",(IFERROR(VLOOKUP(BN$3&amp;BN9,都馬連編集用!$B$13:$C$49,2,FALSE),"")))</f>
        <v/>
      </c>
      <c r="BP9" s="53"/>
      <c r="BQ9" s="139" t="str">
        <f>IF(IFERROR(VLOOKUP(BP$3&amp;BP9,都馬連編集用!$B$13:$C$49,2,FALSE),"")=0,"",(IFERROR(VLOOKUP(BP$3&amp;BP9,都馬連編集用!$B$13:$C$49,2,FALSE),"")))</f>
        <v/>
      </c>
      <c r="BR9" s="53"/>
      <c r="BS9" s="139" t="str">
        <f>IF(IFERROR(VLOOKUP(BR$3&amp;BR9,都馬連編集用!$B$13:$C$49,2,FALSE),"")=0,"",(IFERROR(VLOOKUP(BR$3&amp;BR9,都馬連編集用!$B$13:$C$49,2,FALSE),"")))</f>
        <v/>
      </c>
      <c r="BT9" s="53"/>
      <c r="BU9" s="139" t="str">
        <f>IF(IFERROR(VLOOKUP(BT$3&amp;BT9,都馬連編集用!$B$13:$C$49,2,FALSE),"")=0,"",(IFERROR(VLOOKUP(BT$3&amp;BT9,都馬連編集用!$B$13:$C$49,2,FALSE),"")))</f>
        <v/>
      </c>
      <c r="BV9" s="53"/>
      <c r="BW9" s="139" t="str">
        <f>IF(IFERROR(VLOOKUP(BV$3&amp;BV9,都馬連編集用!$B$13:$C$49,2,FALSE),"")=0,"",(IFERROR(VLOOKUP(BV$3&amp;BV9,都馬連編集用!$B$13:$C$49,2,FALSE),"")))</f>
        <v/>
      </c>
      <c r="BX9" s="53"/>
      <c r="BY9" s="139" t="str">
        <f>IF(IFERROR(VLOOKUP(BX$3&amp;BX9,都馬連編集用!$B$13:$C$49,2,FALSE),"")=0,"",(IFERROR(VLOOKUP(BX$3&amp;BX9,都馬連編集用!$B$13:$C$49,2,FALSE),"")))</f>
        <v/>
      </c>
      <c r="BZ9" s="53"/>
      <c r="CA9" s="139" t="str">
        <f>IF(IFERROR(VLOOKUP(BZ$3&amp;BZ9,都馬連編集用!$B$13:$C$49,2,FALSE),"")=0,"",(IFERROR(VLOOKUP(BZ$3&amp;BZ9,都馬連編集用!$B$13:$C$49,2,FALSE),"")))</f>
        <v/>
      </c>
      <c r="CB9" s="53"/>
      <c r="CC9" s="139" t="str">
        <f>IF(IFERROR(VLOOKUP(CB$3&amp;CB9,都馬連編集用!$B$13:$C$49,2,FALSE),"")=0,"",(IFERROR(VLOOKUP(CB$3&amp;CB9,都馬連編集用!$B$13:$C$49,2,FALSE),"")))</f>
        <v/>
      </c>
      <c r="CD9" s="53"/>
      <c r="CE9" s="139" t="str">
        <f>IF(IFERROR(VLOOKUP(CD$3&amp;CD9,都馬連編集用!$B$13:$C$49,2,FALSE),"")=0,"",(IFERROR(VLOOKUP(CD$3&amp;CD9,都馬連編集用!$B$13:$C$49,2,FALSE),"")))</f>
        <v/>
      </c>
      <c r="CF9" s="53"/>
      <c r="CG9" s="139" t="str">
        <f>IF(IFERROR(VLOOKUP(CF$3&amp;CF9,都馬連編集用!$B$13:$C$49,2,FALSE),"")=0,"",(IFERROR(VLOOKUP(CF$3&amp;CF9,都馬連編集用!$B$13:$C$49,2,FALSE),"")))</f>
        <v/>
      </c>
      <c r="CH9" s="53"/>
      <c r="CI9" s="139" t="str">
        <f>IF(IFERROR(VLOOKUP(CH$3&amp;CH9,都馬連編集用!$B$13:$C$49,2,FALSE),"")=0,"",(IFERROR(VLOOKUP(CH$3&amp;CH9,都馬連編集用!$B$13:$C$49,2,FALSE),"")))</f>
        <v/>
      </c>
      <c r="CJ9" s="53"/>
      <c r="CK9" s="139" t="str">
        <f>IF(IFERROR(VLOOKUP(CJ$3&amp;CJ9,都馬連編集用!$B$13:$C$49,2,FALSE),"")=0,"",(IFERROR(VLOOKUP(CJ$3&amp;CJ9,都馬連編集用!$B$13:$C$49,2,FALSE),"")))</f>
        <v/>
      </c>
      <c r="CL9" s="53"/>
      <c r="CM9" s="139" t="str">
        <f>IF(IFERROR(VLOOKUP(CL$3&amp;CL9,都馬連編集用!$B$13:$C$49,2,FALSE),"")=0,"",(IFERROR(VLOOKUP(CL$3&amp;CL9,都馬連編集用!$B$13:$C$49,2,FALSE),"")))</f>
        <v/>
      </c>
      <c r="CN9" s="53"/>
      <c r="CO9" s="139" t="str">
        <f>IF(IFERROR(VLOOKUP(CN$3&amp;CN9,都馬連編集用!$B$13:$C$49,2,FALSE),"")=0,"",(IFERROR(VLOOKUP(CN$3&amp;CN9,都馬連編集用!$B$13:$C$49,2,FALSE),"")))</f>
        <v/>
      </c>
      <c r="CP9" s="53"/>
      <c r="CQ9" s="139" t="str">
        <f>IF(IFERROR(VLOOKUP(CP$3&amp;CP9,都馬連編集用!$B$13:$C$49,2,FALSE),"")=0,"",(IFERROR(VLOOKUP(CP$3&amp;CP9,都馬連編集用!$B$13:$C$49,2,FALSE),"")))</f>
        <v/>
      </c>
      <c r="CR9" s="53"/>
      <c r="CS9" s="139" t="str">
        <f>IF(IFERROR(VLOOKUP(CR$3&amp;CR9,都馬連編集用!$B$13:$C$49,2,FALSE),"")=0,"",(IFERROR(VLOOKUP(CR$3&amp;CR9,都馬連編集用!$B$13:$C$49,2,FALSE),"")))</f>
        <v/>
      </c>
      <c r="CT9" s="53"/>
      <c r="CU9" s="139" t="str">
        <f>IF(IFERROR(VLOOKUP(CT$3&amp;CT9,都馬連編集用!$B$13:$C$49,2,FALSE),"")=0,"",(IFERROR(VLOOKUP(CT$3&amp;CT9,都馬連編集用!$B$13:$C$49,2,FALSE),"")))</f>
        <v/>
      </c>
      <c r="CV9" s="53"/>
      <c r="CW9" s="139" t="str">
        <f>IF(IFERROR(VLOOKUP(CV$3&amp;CV9,都馬連編集用!$B$13:$C$49,2,FALSE),"")=0,"",(IFERROR(VLOOKUP(CV$3&amp;CV9,都馬連編集用!$B$13:$C$49,2,FALSE),"")))</f>
        <v/>
      </c>
      <c r="CX9" s="53"/>
      <c r="CY9" s="139" t="str">
        <f>IF(IFERROR(VLOOKUP(CX$3&amp;CX9,都馬連編集用!$B$13:$C$49,2,FALSE),"")=0,"",(IFERROR(VLOOKUP(CX$3&amp;CX9,都馬連編集用!$B$13:$C$49,2,FALSE),"")))</f>
        <v/>
      </c>
      <c r="CZ9" s="53"/>
      <c r="DA9" s="139" t="str">
        <f>IF(IFERROR(VLOOKUP(CZ$3&amp;CZ9,都馬連編集用!$B$13:$C$49,2,FALSE),"")=0,"",(IFERROR(VLOOKUP(CZ$3&amp;CZ9,都馬連編集用!$B$13:$C$49,2,FALSE),"")))</f>
        <v/>
      </c>
      <c r="DB9" s="53"/>
      <c r="DC9" s="139" t="str">
        <f>IF(IFERROR(VLOOKUP(DB$3&amp;DB9,都馬連編集用!$B$13:$C$49,2,FALSE),"")=0,"",(IFERROR(VLOOKUP(DB$3&amp;DB9,都馬連編集用!$B$13:$C$49,2,FALSE),"")))</f>
        <v/>
      </c>
      <c r="DD9" s="53"/>
      <c r="DE9" s="139" t="str">
        <f>IF(IFERROR(VLOOKUP(DD$3&amp;DD9,都馬連編集用!$B$13:$C$49,2,FALSE),"")=0,"",(IFERROR(VLOOKUP(DD$3&amp;DD9,都馬連編集用!$B$13:$C$49,2,FALSE),"")))</f>
        <v/>
      </c>
      <c r="DF9" s="53"/>
      <c r="DG9" s="139" t="str">
        <f>IF(IFERROR(VLOOKUP(DF$3&amp;DF9,都馬連編集用!$B$13:$C$49,2,FALSE),"")=0,"",(IFERROR(VLOOKUP(DF$3&amp;DF9,都馬連編集用!$B$13:$C$49,2,FALSE),"")))</f>
        <v/>
      </c>
      <c r="DH9" s="53"/>
      <c r="DI9" s="139" t="str">
        <f>IF(IFERROR(VLOOKUP(DH$3&amp;DH9,都馬連編集用!$B$13:$C$49,2,FALSE),"")=0,"",(IFERROR(VLOOKUP(DH$3&amp;DH9,都馬連編集用!$B$13:$C$49,2,FALSE),"")))</f>
        <v/>
      </c>
      <c r="DJ9" s="53"/>
      <c r="DK9" s="139" t="str">
        <f>IF(IFERROR(VLOOKUP(DJ$3&amp;DJ9,都馬連編集用!$B$13:$C$49,2,FALSE),"")=0,"",(IFERROR(VLOOKUP(DJ$3&amp;DJ9,都馬連編集用!$B$13:$C$49,2,FALSE),"")))</f>
        <v/>
      </c>
      <c r="DL9" s="53"/>
      <c r="DM9" s="139" t="str">
        <f>IF(IFERROR(VLOOKUP(DL$3&amp;DL9,都馬連編集用!$B$13:$C$49,2,FALSE),"")=0,"",(IFERROR(VLOOKUP(DL$3&amp;DL9,都馬連編集用!$B$13:$C$49,2,FALSE),"")))</f>
        <v/>
      </c>
      <c r="DN9" s="53"/>
      <c r="DO9" s="139" t="str">
        <f>IF(IFERROR(VLOOKUP(DN$3&amp;DN9,都馬連編集用!$B$13:$C$49,2,FALSE),"")=0,"",(IFERROR(VLOOKUP(DN$3&amp;DN9,都馬連編集用!$B$13:$C$49,2,FALSE),"")))</f>
        <v/>
      </c>
      <c r="DP9" s="53"/>
    </row>
    <row r="10" spans="1:154" ht="30.6" customHeight="1" x14ac:dyDescent="0.2">
      <c r="A10" s="34">
        <v>5</v>
      </c>
      <c r="D10" s="34">
        <f t="shared" si="53"/>
        <v>0</v>
      </c>
      <c r="F10" s="121"/>
      <c r="G10" s="141" t="str">
        <f>IFERROR(VLOOKUP(F10,'申込書2（馬匹・選手）'!$B$5:$D$54,3,FALSE),"")</f>
        <v/>
      </c>
      <c r="H10" s="121"/>
      <c r="I10" s="140" t="str">
        <f>IFERROR(VLOOKUP(H10,'申込書2（馬匹・選手）'!$F$5:$H$54,3,FALSE),"")</f>
        <v/>
      </c>
      <c r="J10" s="102" t="str">
        <f t="shared" si="54"/>
        <v/>
      </c>
      <c r="K10" s="107" t="str">
        <f>IFERROR(VLOOKUP(I10,'申込書2（馬匹・選手）'!$F$5:$H$54,3,FALSE),"")</f>
        <v/>
      </c>
      <c r="L10" s="53"/>
      <c r="M10" s="139" t="str">
        <f>IF(IFERROR(VLOOKUP(L$3&amp;L10,都馬連編集用!$B$13:$C$49,2,FALSE),"")=0,"",(IFERROR(VLOOKUP(L$3&amp;L10,都馬連編集用!$B$13:$C$49,2,FALSE),"")))</f>
        <v/>
      </c>
      <c r="N10" s="53"/>
      <c r="O10" s="139" t="str">
        <f>IF(IFERROR(VLOOKUP(N$3&amp;N10,都馬連編集用!$B$13:$C$49,2,FALSE),"")=0,"",(IFERROR(VLOOKUP(N$3&amp;N10,都馬連編集用!$B$13:$C$49,2,FALSE),"")))</f>
        <v/>
      </c>
      <c r="P10" s="53"/>
      <c r="Q10" s="139" t="str">
        <f>IF(IFERROR(VLOOKUP(P$3&amp;P10,都馬連編集用!$B$13:$C$49,2,FALSE),"")=0,"",(IFERROR(VLOOKUP(P$3&amp;P10,都馬連編集用!$B$13:$C$49,2,FALSE),"")))</f>
        <v/>
      </c>
      <c r="R10" s="53"/>
      <c r="S10" s="139" t="str">
        <f>IF(IFERROR(VLOOKUP(R$3&amp;R10,都馬連編集用!$B$13:$C$49,2,FALSE),"")=0,"",(IFERROR(VLOOKUP(R$3&amp;R10,都馬連編集用!$B$13:$C$49,2,FALSE),"")))</f>
        <v/>
      </c>
      <c r="T10" s="53"/>
      <c r="U10" s="139" t="str">
        <f>IF(IFERROR(VLOOKUP(T$3&amp;T10,都馬連編集用!$B$13:$C$49,2,FALSE),"")=0,"",(IFERROR(VLOOKUP(T$3&amp;T10,都馬連編集用!$B$13:$C$49,2,FALSE),"")))</f>
        <v/>
      </c>
      <c r="V10" s="53"/>
      <c r="W10" s="139" t="str">
        <f>IF(IFERROR(VLOOKUP(V$3&amp;V10,都馬連編集用!$B$13:$C$49,2,FALSE),"")=0,"",(IFERROR(VLOOKUP(V$3&amp;V10,都馬連編集用!$B$13:$C$49,2,FALSE),"")))</f>
        <v/>
      </c>
      <c r="X10" s="53"/>
      <c r="Y10" s="139" t="str">
        <f>IF(IFERROR(VLOOKUP(X$3&amp;X10,都馬連編集用!$B$13:$C$49,2,FALSE),"")=0,"",(IFERROR(VLOOKUP(X$3&amp;X10,都馬連編集用!$B$13:$C$49,2,FALSE),"")))</f>
        <v/>
      </c>
      <c r="Z10" s="53"/>
      <c r="AA10" s="139" t="str">
        <f>IF(IFERROR(VLOOKUP(Z$3&amp;Z10,都馬連編集用!$B$13:$C$49,2,FALSE),"")=0,"",(IFERROR(VLOOKUP(Z$3&amp;Z10,都馬連編集用!$B$13:$C$49,2,FALSE),"")))</f>
        <v/>
      </c>
      <c r="AB10" s="53"/>
      <c r="AC10" s="139" t="str">
        <f>IF(IFERROR(VLOOKUP(AB$3&amp;AB10,都馬連編集用!$B$13:$C$49,2,FALSE),"")=0,"",(IFERROR(VLOOKUP(AB$3&amp;AB10,都馬連編集用!$B$13:$C$49,2,FALSE),"")))</f>
        <v/>
      </c>
      <c r="AD10" s="53"/>
      <c r="AE10" s="139" t="str">
        <f>IF(IFERROR(VLOOKUP(AD$3&amp;AD10,都馬連編集用!$B$13:$C$49,2,FALSE),"")=0,"",(IFERROR(VLOOKUP(AD$3&amp;AD10,都馬連編集用!$B$13:$C$49,2,FALSE),"")))</f>
        <v/>
      </c>
      <c r="AF10" s="53"/>
      <c r="AG10" s="139" t="str">
        <f>IF(IFERROR(VLOOKUP(AF$3&amp;AF10,都馬連編集用!$B$13:$C$49,2,FALSE),"")=0,"",(IFERROR(VLOOKUP(AF$3&amp;AF10,都馬連編集用!$B$13:$C$49,2,FALSE),"")))</f>
        <v/>
      </c>
      <c r="AH10" s="53"/>
      <c r="AI10" s="139" t="str">
        <f>IF(IFERROR(VLOOKUP(AH$3&amp;AH10,都馬連編集用!$B$13:$C$49,2,FALSE),"")=0,"",(IFERROR(VLOOKUP(AH$3&amp;AH10,都馬連編集用!$B$13:$C$49,2,FALSE),"")))</f>
        <v/>
      </c>
      <c r="AJ10" s="53"/>
      <c r="AK10" s="139" t="str">
        <f>IF(IFERROR(VLOOKUP(AJ$3&amp;AJ10,都馬連編集用!$B$13:$C$49,2,FALSE),"")=0,"",(IFERROR(VLOOKUP(AJ$3&amp;AJ10,都馬連編集用!$B$13:$C$49,2,FALSE),"")))</f>
        <v/>
      </c>
      <c r="AL10" s="53"/>
      <c r="AM10" s="139" t="str">
        <f>IF(IFERROR(VLOOKUP(AL$3&amp;AL10,都馬連編集用!$B$13:$C$49,2,FALSE),"")=0,"",(IFERROR(VLOOKUP(AL$3&amp;AL10,都馬連編集用!$B$13:$C$49,2,FALSE),"")))</f>
        <v/>
      </c>
      <c r="AN10" s="53"/>
      <c r="AO10" s="139" t="str">
        <f>IF(IFERROR(VLOOKUP(AN$3&amp;AN10,都馬連編集用!$B$13:$C$49,2,FALSE),"")=0,"",(IFERROR(VLOOKUP(AN$3&amp;AN10,都馬連編集用!$B$13:$C$49,2,FALSE),"")))</f>
        <v/>
      </c>
      <c r="AP10" s="53"/>
      <c r="AQ10" s="139" t="str">
        <f>IF(IFERROR(VLOOKUP(AP$3&amp;AP10,都馬連編集用!$B$13:$C$49,2,FALSE),"")=0,"",(IFERROR(VLOOKUP(AP$3&amp;AP10,都馬連編集用!$B$13:$C$49,2,FALSE),"")))</f>
        <v/>
      </c>
      <c r="AR10" s="53"/>
      <c r="AS10" s="139" t="str">
        <f>IF(IFERROR(VLOOKUP(AR$3&amp;AR10,都馬連編集用!$B$13:$C$49,2,FALSE),"")=0,"",(IFERROR(VLOOKUP(AR$3&amp;AR10,都馬連編集用!$B$13:$C$49,2,FALSE),"")))</f>
        <v/>
      </c>
      <c r="AT10" s="53"/>
      <c r="AU10" s="139" t="str">
        <f>IF(IFERROR(VLOOKUP(AT$3&amp;AT10,都馬連編集用!$B$13:$C$49,2,FALSE),"")=0,"",(IFERROR(VLOOKUP(AT$3&amp;AT10,都馬連編集用!$B$13:$C$49,2,FALSE),"")))</f>
        <v/>
      </c>
      <c r="AV10" s="53"/>
      <c r="AW10" s="139" t="str">
        <f>IF(IFERROR(VLOOKUP(AV$3&amp;AV10,都馬連編集用!$B$13:$C$49,2,FALSE),"")=0,"",(IFERROR(VLOOKUP(AV$3&amp;AV10,都馬連編集用!$B$13:$C$49,2,FALSE),"")))</f>
        <v/>
      </c>
      <c r="AX10" s="53"/>
      <c r="AY10" s="139" t="str">
        <f>IF(IFERROR(VLOOKUP(AX$3&amp;AX10,都馬連編集用!$B$13:$C$49,2,FALSE),"")=0,"",(IFERROR(VLOOKUP(AX$3&amp;AX10,都馬連編集用!$B$13:$C$49,2,FALSE),"")))</f>
        <v/>
      </c>
      <c r="AZ10" s="53"/>
      <c r="BA10" s="139" t="str">
        <f>IF(IFERROR(VLOOKUP(AZ$3&amp;AZ10,都馬連編集用!$B$13:$C$49,2,FALSE),"")=0,"",(IFERROR(VLOOKUP(AZ$3&amp;AZ10,都馬連編集用!$B$13:$C$49,2,FALSE),"")))</f>
        <v/>
      </c>
      <c r="BB10" s="53"/>
      <c r="BC10" s="139" t="str">
        <f>IF(IFERROR(VLOOKUP(BB$3&amp;BB10,都馬連編集用!$B$13:$C$49,2,FALSE),"")=0,"",(IFERROR(VLOOKUP(BB$3&amp;BB10,都馬連編集用!$B$13:$C$49,2,FALSE),"")))</f>
        <v/>
      </c>
      <c r="BD10" s="53"/>
      <c r="BE10" s="139" t="str">
        <f>IF(IFERROR(VLOOKUP(BD$3&amp;BD10,都馬連編集用!$B$13:$C$49,2,FALSE),"")=0,"",(IFERROR(VLOOKUP(BD$3&amp;BD10,都馬連編集用!$B$13:$C$49,2,FALSE),"")))</f>
        <v/>
      </c>
      <c r="BF10" s="53"/>
      <c r="BG10" s="139" t="str">
        <f>IF(IFERROR(VLOOKUP(BF$3&amp;BF10,都馬連編集用!$B$13:$C$49,2,FALSE),"")=0,"",(IFERROR(VLOOKUP(BF$3&amp;BF10,都馬連編集用!$B$13:$C$49,2,FALSE),"")))</f>
        <v/>
      </c>
      <c r="BH10" s="53"/>
      <c r="BI10" s="139" t="str">
        <f>IF(IFERROR(VLOOKUP(BH$3&amp;BH10,都馬連編集用!$B$13:$C$49,2,FALSE),"")=0,"",(IFERROR(VLOOKUP(BH$3&amp;BH10,都馬連編集用!$B$13:$C$49,2,FALSE),"")))</f>
        <v/>
      </c>
      <c r="BJ10" s="53"/>
      <c r="BK10" s="139" t="str">
        <f>IF(IFERROR(VLOOKUP(BJ$3&amp;BJ10,都馬連編集用!$B$13:$C$49,2,FALSE),"")=0,"",(IFERROR(VLOOKUP(BJ$3&amp;BJ10,都馬連編集用!$B$13:$C$49,2,FALSE),"")))</f>
        <v/>
      </c>
      <c r="BL10" s="53"/>
      <c r="BM10" s="139" t="str">
        <f>IF(IFERROR(VLOOKUP(BL$3&amp;BL10,都馬連編集用!$B$13:$C$49,2,FALSE),"")=0,"",(IFERROR(VLOOKUP(BL$3&amp;BL10,都馬連編集用!$B$13:$C$49,2,FALSE),"")))</f>
        <v/>
      </c>
      <c r="BN10" s="53"/>
      <c r="BO10" s="139" t="str">
        <f>IF(IFERROR(VLOOKUP(BN$3&amp;BN10,都馬連編集用!$B$13:$C$49,2,FALSE),"")=0,"",(IFERROR(VLOOKUP(BN$3&amp;BN10,都馬連編集用!$B$13:$C$49,2,FALSE),"")))</f>
        <v/>
      </c>
      <c r="BP10" s="53"/>
      <c r="BQ10" s="139" t="str">
        <f>IF(IFERROR(VLOOKUP(BP$3&amp;BP10,都馬連編集用!$B$13:$C$49,2,FALSE),"")=0,"",(IFERROR(VLOOKUP(BP$3&amp;BP10,都馬連編集用!$B$13:$C$49,2,FALSE),"")))</f>
        <v/>
      </c>
      <c r="BR10" s="53"/>
      <c r="BS10" s="139" t="str">
        <f>IF(IFERROR(VLOOKUP(BR$3&amp;BR10,都馬連編集用!$B$13:$C$49,2,FALSE),"")=0,"",(IFERROR(VLOOKUP(BR$3&amp;BR10,都馬連編集用!$B$13:$C$49,2,FALSE),"")))</f>
        <v/>
      </c>
      <c r="BT10" s="53"/>
      <c r="BU10" s="139" t="str">
        <f>IF(IFERROR(VLOOKUP(BT$3&amp;BT10,都馬連編集用!$B$13:$C$49,2,FALSE),"")=0,"",(IFERROR(VLOOKUP(BT$3&amp;BT10,都馬連編集用!$B$13:$C$49,2,FALSE),"")))</f>
        <v/>
      </c>
      <c r="BV10" s="53"/>
      <c r="BW10" s="139" t="str">
        <f>IF(IFERROR(VLOOKUP(BV$3&amp;BV10,都馬連編集用!$B$13:$C$49,2,FALSE),"")=0,"",(IFERROR(VLOOKUP(BV$3&amp;BV10,都馬連編集用!$B$13:$C$49,2,FALSE),"")))</f>
        <v/>
      </c>
      <c r="BX10" s="53"/>
      <c r="BY10" s="139" t="str">
        <f>IF(IFERROR(VLOOKUP(BX$3&amp;BX10,都馬連編集用!$B$13:$C$49,2,FALSE),"")=0,"",(IFERROR(VLOOKUP(BX$3&amp;BX10,都馬連編集用!$B$13:$C$49,2,FALSE),"")))</f>
        <v/>
      </c>
      <c r="BZ10" s="53"/>
      <c r="CA10" s="139" t="str">
        <f>IF(IFERROR(VLOOKUP(BZ$3&amp;BZ10,都馬連編集用!$B$13:$C$49,2,FALSE),"")=0,"",(IFERROR(VLOOKUP(BZ$3&amp;BZ10,都馬連編集用!$B$13:$C$49,2,FALSE),"")))</f>
        <v/>
      </c>
      <c r="CB10" s="53"/>
      <c r="CC10" s="139" t="str">
        <f>IF(IFERROR(VLOOKUP(CB$3&amp;CB10,都馬連編集用!$B$13:$C$49,2,FALSE),"")=0,"",(IFERROR(VLOOKUP(CB$3&amp;CB10,都馬連編集用!$B$13:$C$49,2,FALSE),"")))</f>
        <v/>
      </c>
      <c r="CD10" s="53"/>
      <c r="CE10" s="139" t="str">
        <f>IF(IFERROR(VLOOKUP(CD$3&amp;CD10,都馬連編集用!$B$13:$C$49,2,FALSE),"")=0,"",(IFERROR(VLOOKUP(CD$3&amp;CD10,都馬連編集用!$B$13:$C$49,2,FALSE),"")))</f>
        <v/>
      </c>
      <c r="CF10" s="53"/>
      <c r="CG10" s="139" t="str">
        <f>IF(IFERROR(VLOOKUP(CF$3&amp;CF10,都馬連編集用!$B$13:$C$49,2,FALSE),"")=0,"",(IFERROR(VLOOKUP(CF$3&amp;CF10,都馬連編集用!$B$13:$C$49,2,FALSE),"")))</f>
        <v/>
      </c>
      <c r="CH10" s="53"/>
      <c r="CI10" s="139" t="str">
        <f>IF(IFERROR(VLOOKUP(CH$3&amp;CH10,都馬連編集用!$B$13:$C$49,2,FALSE),"")=0,"",(IFERROR(VLOOKUP(CH$3&amp;CH10,都馬連編集用!$B$13:$C$49,2,FALSE),"")))</f>
        <v/>
      </c>
      <c r="CJ10" s="53"/>
      <c r="CK10" s="139" t="str">
        <f>IF(IFERROR(VLOOKUP(CJ$3&amp;CJ10,都馬連編集用!$B$13:$C$49,2,FALSE),"")=0,"",(IFERROR(VLOOKUP(CJ$3&amp;CJ10,都馬連編集用!$B$13:$C$49,2,FALSE),"")))</f>
        <v/>
      </c>
      <c r="CL10" s="53"/>
      <c r="CM10" s="139" t="str">
        <f>IF(IFERROR(VLOOKUP(CL$3&amp;CL10,都馬連編集用!$B$13:$C$49,2,FALSE),"")=0,"",(IFERROR(VLOOKUP(CL$3&amp;CL10,都馬連編集用!$B$13:$C$49,2,FALSE),"")))</f>
        <v/>
      </c>
      <c r="CN10" s="53"/>
      <c r="CO10" s="139" t="str">
        <f>IF(IFERROR(VLOOKUP(CN$3&amp;CN10,都馬連編集用!$B$13:$C$49,2,FALSE),"")=0,"",(IFERROR(VLOOKUP(CN$3&amp;CN10,都馬連編集用!$B$13:$C$49,2,FALSE),"")))</f>
        <v/>
      </c>
      <c r="CP10" s="53"/>
      <c r="CQ10" s="139" t="str">
        <f>IF(IFERROR(VLOOKUP(CP$3&amp;CP10,都馬連編集用!$B$13:$C$49,2,FALSE),"")=0,"",(IFERROR(VLOOKUP(CP$3&amp;CP10,都馬連編集用!$B$13:$C$49,2,FALSE),"")))</f>
        <v/>
      </c>
      <c r="CR10" s="53"/>
      <c r="CS10" s="139" t="str">
        <f>IF(IFERROR(VLOOKUP(CR$3&amp;CR10,都馬連編集用!$B$13:$C$49,2,FALSE),"")=0,"",(IFERROR(VLOOKUP(CR$3&amp;CR10,都馬連編集用!$B$13:$C$49,2,FALSE),"")))</f>
        <v/>
      </c>
      <c r="CT10" s="53"/>
      <c r="CU10" s="139" t="str">
        <f>IF(IFERROR(VLOOKUP(CT$3&amp;CT10,都馬連編集用!$B$13:$C$49,2,FALSE),"")=0,"",(IFERROR(VLOOKUP(CT$3&amp;CT10,都馬連編集用!$B$13:$C$49,2,FALSE),"")))</f>
        <v/>
      </c>
      <c r="CV10" s="53"/>
      <c r="CW10" s="139" t="str">
        <f>IF(IFERROR(VLOOKUP(CV$3&amp;CV10,都馬連編集用!$B$13:$C$49,2,FALSE),"")=0,"",(IFERROR(VLOOKUP(CV$3&amp;CV10,都馬連編集用!$B$13:$C$49,2,FALSE),"")))</f>
        <v/>
      </c>
      <c r="CX10" s="53"/>
      <c r="CY10" s="139" t="str">
        <f>IF(IFERROR(VLOOKUP(CX$3&amp;CX10,都馬連編集用!$B$13:$C$49,2,FALSE),"")=0,"",(IFERROR(VLOOKUP(CX$3&amp;CX10,都馬連編集用!$B$13:$C$49,2,FALSE),"")))</f>
        <v/>
      </c>
      <c r="CZ10" s="53"/>
      <c r="DA10" s="139" t="str">
        <f>IF(IFERROR(VLOOKUP(CZ$3&amp;CZ10,都馬連編集用!$B$13:$C$49,2,FALSE),"")=0,"",(IFERROR(VLOOKUP(CZ$3&amp;CZ10,都馬連編集用!$B$13:$C$49,2,FALSE),"")))</f>
        <v/>
      </c>
      <c r="DB10" s="53"/>
      <c r="DC10" s="139" t="str">
        <f>IF(IFERROR(VLOOKUP(DB$3&amp;DB10,都馬連編集用!$B$13:$C$49,2,FALSE),"")=0,"",(IFERROR(VLOOKUP(DB$3&amp;DB10,都馬連編集用!$B$13:$C$49,2,FALSE),"")))</f>
        <v/>
      </c>
      <c r="DD10" s="53"/>
      <c r="DE10" s="139" t="str">
        <f>IF(IFERROR(VLOOKUP(DD$3&amp;DD10,都馬連編集用!$B$13:$C$49,2,FALSE),"")=0,"",(IFERROR(VLOOKUP(DD$3&amp;DD10,都馬連編集用!$B$13:$C$49,2,FALSE),"")))</f>
        <v/>
      </c>
      <c r="DF10" s="53"/>
      <c r="DG10" s="139" t="str">
        <f>IF(IFERROR(VLOOKUP(DF$3&amp;DF10,都馬連編集用!$B$13:$C$49,2,FALSE),"")=0,"",(IFERROR(VLOOKUP(DF$3&amp;DF10,都馬連編集用!$B$13:$C$49,2,FALSE),"")))</f>
        <v/>
      </c>
      <c r="DH10" s="53"/>
      <c r="DI10" s="139" t="str">
        <f>IF(IFERROR(VLOOKUP(DH$3&amp;DH10,都馬連編集用!$B$13:$C$49,2,FALSE),"")=0,"",(IFERROR(VLOOKUP(DH$3&amp;DH10,都馬連編集用!$B$13:$C$49,2,FALSE),"")))</f>
        <v/>
      </c>
      <c r="DJ10" s="53"/>
      <c r="DK10" s="139" t="str">
        <f>IF(IFERROR(VLOOKUP(DJ$3&amp;DJ10,都馬連編集用!$B$13:$C$49,2,FALSE),"")=0,"",(IFERROR(VLOOKUP(DJ$3&amp;DJ10,都馬連編集用!$B$13:$C$49,2,FALSE),"")))</f>
        <v/>
      </c>
      <c r="DL10" s="53"/>
      <c r="DM10" s="139" t="str">
        <f>IF(IFERROR(VLOOKUP(DL$3&amp;DL10,都馬連編集用!$B$13:$C$49,2,FALSE),"")=0,"",(IFERROR(VLOOKUP(DL$3&amp;DL10,都馬連編集用!$B$13:$C$49,2,FALSE),"")))</f>
        <v/>
      </c>
      <c r="DN10" s="53"/>
      <c r="DO10" s="139" t="str">
        <f>IF(IFERROR(VLOOKUP(DN$3&amp;DN10,都馬連編集用!$B$13:$C$49,2,FALSE),"")=0,"",(IFERROR(VLOOKUP(DN$3&amp;DN10,都馬連編集用!$B$13:$C$49,2,FALSE),"")))</f>
        <v/>
      </c>
      <c r="DP10" s="53"/>
    </row>
    <row r="11" spans="1:154" ht="30.6" customHeight="1" x14ac:dyDescent="0.2">
      <c r="A11" s="34">
        <v>6</v>
      </c>
      <c r="D11" s="34">
        <f t="shared" si="53"/>
        <v>0</v>
      </c>
      <c r="F11" s="121"/>
      <c r="G11" s="141" t="str">
        <f>IFERROR(VLOOKUP(F11,'申込書2（馬匹・選手）'!$B$5:$D$54,3,FALSE),"")</f>
        <v/>
      </c>
      <c r="H11" s="121"/>
      <c r="I11" s="140" t="str">
        <f>IFERROR(VLOOKUP(H11,'申込書2（馬匹・選手）'!$F$5:$H$54,3,FALSE),"")</f>
        <v/>
      </c>
      <c r="J11" s="102" t="str">
        <f t="shared" si="54"/>
        <v/>
      </c>
      <c r="K11" s="107" t="str">
        <f>IFERROR(VLOOKUP(I11,'申込書2（馬匹・選手）'!$F$5:$H$54,3,FALSE),"")</f>
        <v/>
      </c>
      <c r="L11" s="53"/>
      <c r="M11" s="139" t="str">
        <f>IF(IFERROR(VLOOKUP(L$3&amp;L11,都馬連編集用!$B$13:$C$49,2,FALSE),"")=0,"",(IFERROR(VLOOKUP(L$3&amp;L11,都馬連編集用!$B$13:$C$49,2,FALSE),"")))</f>
        <v/>
      </c>
      <c r="N11" s="53"/>
      <c r="O11" s="139" t="str">
        <f>IF(IFERROR(VLOOKUP(N$3&amp;N11,都馬連編集用!$B$13:$C$49,2,FALSE),"")=0,"",(IFERROR(VLOOKUP(N$3&amp;N11,都馬連編集用!$B$13:$C$49,2,FALSE),"")))</f>
        <v/>
      </c>
      <c r="P11" s="53"/>
      <c r="Q11" s="139" t="str">
        <f>IF(IFERROR(VLOOKUP(P$3&amp;P11,都馬連編集用!$B$13:$C$49,2,FALSE),"")=0,"",(IFERROR(VLOOKUP(P$3&amp;P11,都馬連編集用!$B$13:$C$49,2,FALSE),"")))</f>
        <v/>
      </c>
      <c r="R11" s="53"/>
      <c r="S11" s="139" t="str">
        <f>IF(IFERROR(VLOOKUP(R$3&amp;R11,都馬連編集用!$B$13:$C$49,2,FALSE),"")=0,"",(IFERROR(VLOOKUP(R$3&amp;R11,都馬連編集用!$B$13:$C$49,2,FALSE),"")))</f>
        <v/>
      </c>
      <c r="T11" s="53"/>
      <c r="U11" s="139" t="str">
        <f>IF(IFERROR(VLOOKUP(T$3&amp;T11,都馬連編集用!$B$13:$C$49,2,FALSE),"")=0,"",(IFERROR(VLOOKUP(T$3&amp;T11,都馬連編集用!$B$13:$C$49,2,FALSE),"")))</f>
        <v/>
      </c>
      <c r="V11" s="53"/>
      <c r="W11" s="139" t="str">
        <f>IF(IFERROR(VLOOKUP(V$3&amp;V11,都馬連編集用!$B$13:$C$49,2,FALSE),"")=0,"",(IFERROR(VLOOKUP(V$3&amp;V11,都馬連編集用!$B$13:$C$49,2,FALSE),"")))</f>
        <v/>
      </c>
      <c r="X11" s="53"/>
      <c r="Y11" s="139" t="str">
        <f>IF(IFERROR(VLOOKUP(X$3&amp;X11,都馬連編集用!$B$13:$C$49,2,FALSE),"")=0,"",(IFERROR(VLOOKUP(X$3&amp;X11,都馬連編集用!$B$13:$C$49,2,FALSE),"")))</f>
        <v/>
      </c>
      <c r="Z11" s="53"/>
      <c r="AA11" s="139" t="str">
        <f>IF(IFERROR(VLOOKUP(Z$3&amp;Z11,都馬連編集用!$B$13:$C$49,2,FALSE),"")=0,"",(IFERROR(VLOOKUP(Z$3&amp;Z11,都馬連編集用!$B$13:$C$49,2,FALSE),"")))</f>
        <v/>
      </c>
      <c r="AB11" s="53"/>
      <c r="AC11" s="139" t="str">
        <f>IF(IFERROR(VLOOKUP(AB$3&amp;AB11,都馬連編集用!$B$13:$C$49,2,FALSE),"")=0,"",(IFERROR(VLOOKUP(AB$3&amp;AB11,都馬連編集用!$B$13:$C$49,2,FALSE),"")))</f>
        <v/>
      </c>
      <c r="AD11" s="53"/>
      <c r="AE11" s="139" t="str">
        <f>IF(IFERROR(VLOOKUP(AD$3&amp;AD11,都馬連編集用!$B$13:$C$49,2,FALSE),"")=0,"",(IFERROR(VLOOKUP(AD$3&amp;AD11,都馬連編集用!$B$13:$C$49,2,FALSE),"")))</f>
        <v/>
      </c>
      <c r="AF11" s="53"/>
      <c r="AG11" s="139" t="str">
        <f>IF(IFERROR(VLOOKUP(AF$3&amp;AF11,都馬連編集用!$B$13:$C$49,2,FALSE),"")=0,"",(IFERROR(VLOOKUP(AF$3&amp;AF11,都馬連編集用!$B$13:$C$49,2,FALSE),"")))</f>
        <v/>
      </c>
      <c r="AH11" s="53"/>
      <c r="AI11" s="139" t="str">
        <f>IF(IFERROR(VLOOKUP(AH$3&amp;AH11,都馬連編集用!$B$13:$C$49,2,FALSE),"")=0,"",(IFERROR(VLOOKUP(AH$3&amp;AH11,都馬連編集用!$B$13:$C$49,2,FALSE),"")))</f>
        <v/>
      </c>
      <c r="AJ11" s="53"/>
      <c r="AK11" s="139" t="str">
        <f>IF(IFERROR(VLOOKUP(AJ$3&amp;AJ11,都馬連編集用!$B$13:$C$49,2,FALSE),"")=0,"",(IFERROR(VLOOKUP(AJ$3&amp;AJ11,都馬連編集用!$B$13:$C$49,2,FALSE),"")))</f>
        <v/>
      </c>
      <c r="AL11" s="53"/>
      <c r="AM11" s="139" t="str">
        <f>IF(IFERROR(VLOOKUP(AL$3&amp;AL11,都馬連編集用!$B$13:$C$49,2,FALSE),"")=0,"",(IFERROR(VLOOKUP(AL$3&amp;AL11,都馬連編集用!$B$13:$C$49,2,FALSE),"")))</f>
        <v/>
      </c>
      <c r="AN11" s="53"/>
      <c r="AO11" s="139" t="str">
        <f>IF(IFERROR(VLOOKUP(AN$3&amp;AN11,都馬連編集用!$B$13:$C$49,2,FALSE),"")=0,"",(IFERROR(VLOOKUP(AN$3&amp;AN11,都馬連編集用!$B$13:$C$49,2,FALSE),"")))</f>
        <v/>
      </c>
      <c r="AP11" s="53"/>
      <c r="AQ11" s="139" t="str">
        <f>IF(IFERROR(VLOOKUP(AP$3&amp;AP11,都馬連編集用!$B$13:$C$49,2,FALSE),"")=0,"",(IFERROR(VLOOKUP(AP$3&amp;AP11,都馬連編集用!$B$13:$C$49,2,FALSE),"")))</f>
        <v/>
      </c>
      <c r="AR11" s="53"/>
      <c r="AS11" s="139" t="str">
        <f>IF(IFERROR(VLOOKUP(AR$3&amp;AR11,都馬連編集用!$B$13:$C$49,2,FALSE),"")=0,"",(IFERROR(VLOOKUP(AR$3&amp;AR11,都馬連編集用!$B$13:$C$49,2,FALSE),"")))</f>
        <v/>
      </c>
      <c r="AT11" s="53"/>
      <c r="AU11" s="139" t="str">
        <f>IF(IFERROR(VLOOKUP(AT$3&amp;AT11,都馬連編集用!$B$13:$C$49,2,FALSE),"")=0,"",(IFERROR(VLOOKUP(AT$3&amp;AT11,都馬連編集用!$B$13:$C$49,2,FALSE),"")))</f>
        <v/>
      </c>
      <c r="AV11" s="53"/>
      <c r="AW11" s="139" t="str">
        <f>IF(IFERROR(VLOOKUP(AV$3&amp;AV11,都馬連編集用!$B$13:$C$49,2,FALSE),"")=0,"",(IFERROR(VLOOKUP(AV$3&amp;AV11,都馬連編集用!$B$13:$C$49,2,FALSE),"")))</f>
        <v/>
      </c>
      <c r="AX11" s="53"/>
      <c r="AY11" s="139" t="str">
        <f>IF(IFERROR(VLOOKUP(AX$3&amp;AX11,都馬連編集用!$B$13:$C$49,2,FALSE),"")=0,"",(IFERROR(VLOOKUP(AX$3&amp;AX11,都馬連編集用!$B$13:$C$49,2,FALSE),"")))</f>
        <v/>
      </c>
      <c r="AZ11" s="53"/>
      <c r="BA11" s="139" t="str">
        <f>IF(IFERROR(VLOOKUP(AZ$3&amp;AZ11,都馬連編集用!$B$13:$C$49,2,FALSE),"")=0,"",(IFERROR(VLOOKUP(AZ$3&amp;AZ11,都馬連編集用!$B$13:$C$49,2,FALSE),"")))</f>
        <v/>
      </c>
      <c r="BB11" s="53"/>
      <c r="BC11" s="139" t="str">
        <f>IF(IFERROR(VLOOKUP(BB$3&amp;BB11,都馬連編集用!$B$13:$C$49,2,FALSE),"")=0,"",(IFERROR(VLOOKUP(BB$3&amp;BB11,都馬連編集用!$B$13:$C$49,2,FALSE),"")))</f>
        <v/>
      </c>
      <c r="BD11" s="53"/>
      <c r="BE11" s="139" t="str">
        <f>IF(IFERROR(VLOOKUP(BD$3&amp;BD11,都馬連編集用!$B$13:$C$49,2,FALSE),"")=0,"",(IFERROR(VLOOKUP(BD$3&amp;BD11,都馬連編集用!$B$13:$C$49,2,FALSE),"")))</f>
        <v/>
      </c>
      <c r="BF11" s="53"/>
      <c r="BG11" s="139" t="str">
        <f>IF(IFERROR(VLOOKUP(BF$3&amp;BF11,都馬連編集用!$B$13:$C$49,2,FALSE),"")=0,"",(IFERROR(VLOOKUP(BF$3&amp;BF11,都馬連編集用!$B$13:$C$49,2,FALSE),"")))</f>
        <v/>
      </c>
      <c r="BH11" s="53"/>
      <c r="BI11" s="139" t="str">
        <f>IF(IFERROR(VLOOKUP(BH$3&amp;BH11,都馬連編集用!$B$13:$C$49,2,FALSE),"")=0,"",(IFERROR(VLOOKUP(BH$3&amp;BH11,都馬連編集用!$B$13:$C$49,2,FALSE),"")))</f>
        <v/>
      </c>
      <c r="BJ11" s="53"/>
      <c r="BK11" s="139" t="str">
        <f>IF(IFERROR(VLOOKUP(BJ$3&amp;BJ11,都馬連編集用!$B$13:$C$49,2,FALSE),"")=0,"",(IFERROR(VLOOKUP(BJ$3&amp;BJ11,都馬連編集用!$B$13:$C$49,2,FALSE),"")))</f>
        <v/>
      </c>
      <c r="BL11" s="53"/>
      <c r="BM11" s="139" t="str">
        <f>IF(IFERROR(VLOOKUP(BL$3&amp;BL11,都馬連編集用!$B$13:$C$49,2,FALSE),"")=0,"",(IFERROR(VLOOKUP(BL$3&amp;BL11,都馬連編集用!$B$13:$C$49,2,FALSE),"")))</f>
        <v/>
      </c>
      <c r="BN11" s="53"/>
      <c r="BO11" s="139" t="str">
        <f>IF(IFERROR(VLOOKUP(BN$3&amp;BN11,都馬連編集用!$B$13:$C$49,2,FALSE),"")=0,"",(IFERROR(VLOOKUP(BN$3&amp;BN11,都馬連編集用!$B$13:$C$49,2,FALSE),"")))</f>
        <v/>
      </c>
      <c r="BP11" s="53"/>
      <c r="BQ11" s="139" t="str">
        <f>IF(IFERROR(VLOOKUP(BP$3&amp;BP11,都馬連編集用!$B$13:$C$49,2,FALSE),"")=0,"",(IFERROR(VLOOKUP(BP$3&amp;BP11,都馬連編集用!$B$13:$C$49,2,FALSE),"")))</f>
        <v/>
      </c>
      <c r="BR11" s="53"/>
      <c r="BS11" s="139" t="str">
        <f>IF(IFERROR(VLOOKUP(BR$3&amp;BR11,都馬連編集用!$B$13:$C$49,2,FALSE),"")=0,"",(IFERROR(VLOOKUP(BR$3&amp;BR11,都馬連編集用!$B$13:$C$49,2,FALSE),"")))</f>
        <v/>
      </c>
      <c r="BT11" s="53"/>
      <c r="BU11" s="139" t="str">
        <f>IF(IFERROR(VLOOKUP(BT$3&amp;BT11,都馬連編集用!$B$13:$C$49,2,FALSE),"")=0,"",(IFERROR(VLOOKUP(BT$3&amp;BT11,都馬連編集用!$B$13:$C$49,2,FALSE),"")))</f>
        <v/>
      </c>
      <c r="BV11" s="53"/>
      <c r="BW11" s="139" t="str">
        <f>IF(IFERROR(VLOOKUP(BV$3&amp;BV11,都馬連編集用!$B$13:$C$49,2,FALSE),"")=0,"",(IFERROR(VLOOKUP(BV$3&amp;BV11,都馬連編集用!$B$13:$C$49,2,FALSE),"")))</f>
        <v/>
      </c>
      <c r="BX11" s="53"/>
      <c r="BY11" s="139" t="str">
        <f>IF(IFERROR(VLOOKUP(BX$3&amp;BX11,都馬連編集用!$B$13:$C$49,2,FALSE),"")=0,"",(IFERROR(VLOOKUP(BX$3&amp;BX11,都馬連編集用!$B$13:$C$49,2,FALSE),"")))</f>
        <v/>
      </c>
      <c r="BZ11" s="53"/>
      <c r="CA11" s="139" t="str">
        <f>IF(IFERROR(VLOOKUP(BZ$3&amp;BZ11,都馬連編集用!$B$13:$C$49,2,FALSE),"")=0,"",(IFERROR(VLOOKUP(BZ$3&amp;BZ11,都馬連編集用!$B$13:$C$49,2,FALSE),"")))</f>
        <v/>
      </c>
      <c r="CB11" s="53"/>
      <c r="CC11" s="139" t="str">
        <f>IF(IFERROR(VLOOKUP(CB$3&amp;CB11,都馬連編集用!$B$13:$C$49,2,FALSE),"")=0,"",(IFERROR(VLOOKUP(CB$3&amp;CB11,都馬連編集用!$B$13:$C$49,2,FALSE),"")))</f>
        <v/>
      </c>
      <c r="CD11" s="53"/>
      <c r="CE11" s="139" t="str">
        <f>IF(IFERROR(VLOOKUP(CD$3&amp;CD11,都馬連編集用!$B$13:$C$49,2,FALSE),"")=0,"",(IFERROR(VLOOKUP(CD$3&amp;CD11,都馬連編集用!$B$13:$C$49,2,FALSE),"")))</f>
        <v/>
      </c>
      <c r="CF11" s="53"/>
      <c r="CG11" s="139" t="str">
        <f>IF(IFERROR(VLOOKUP(CF$3&amp;CF11,都馬連編集用!$B$13:$C$49,2,FALSE),"")=0,"",(IFERROR(VLOOKUP(CF$3&amp;CF11,都馬連編集用!$B$13:$C$49,2,FALSE),"")))</f>
        <v/>
      </c>
      <c r="CH11" s="53"/>
      <c r="CI11" s="139" t="str">
        <f>IF(IFERROR(VLOOKUP(CH$3&amp;CH11,都馬連編集用!$B$13:$C$49,2,FALSE),"")=0,"",(IFERROR(VLOOKUP(CH$3&amp;CH11,都馬連編集用!$B$13:$C$49,2,FALSE),"")))</f>
        <v/>
      </c>
      <c r="CJ11" s="53"/>
      <c r="CK11" s="139" t="str">
        <f>IF(IFERROR(VLOOKUP(CJ$3&amp;CJ11,都馬連編集用!$B$13:$C$49,2,FALSE),"")=0,"",(IFERROR(VLOOKUP(CJ$3&amp;CJ11,都馬連編集用!$B$13:$C$49,2,FALSE),"")))</f>
        <v/>
      </c>
      <c r="CL11" s="53"/>
      <c r="CM11" s="139" t="str">
        <f>IF(IFERROR(VLOOKUP(CL$3&amp;CL11,都馬連編集用!$B$13:$C$49,2,FALSE),"")=0,"",(IFERROR(VLOOKUP(CL$3&amp;CL11,都馬連編集用!$B$13:$C$49,2,FALSE),"")))</f>
        <v/>
      </c>
      <c r="CN11" s="53"/>
      <c r="CO11" s="139" t="str">
        <f>IF(IFERROR(VLOOKUP(CN$3&amp;CN11,都馬連編集用!$B$13:$C$49,2,FALSE),"")=0,"",(IFERROR(VLOOKUP(CN$3&amp;CN11,都馬連編集用!$B$13:$C$49,2,FALSE),"")))</f>
        <v/>
      </c>
      <c r="CP11" s="53"/>
      <c r="CQ11" s="139" t="str">
        <f>IF(IFERROR(VLOOKUP(CP$3&amp;CP11,都馬連編集用!$B$13:$C$49,2,FALSE),"")=0,"",(IFERROR(VLOOKUP(CP$3&amp;CP11,都馬連編集用!$B$13:$C$49,2,FALSE),"")))</f>
        <v/>
      </c>
      <c r="CR11" s="53"/>
      <c r="CS11" s="139" t="str">
        <f>IF(IFERROR(VLOOKUP(CR$3&amp;CR11,都馬連編集用!$B$13:$C$49,2,FALSE),"")=0,"",(IFERROR(VLOOKUP(CR$3&amp;CR11,都馬連編集用!$B$13:$C$49,2,FALSE),"")))</f>
        <v/>
      </c>
      <c r="CT11" s="53"/>
      <c r="CU11" s="139" t="str">
        <f>IF(IFERROR(VLOOKUP(CT$3&amp;CT11,都馬連編集用!$B$13:$C$49,2,FALSE),"")=0,"",(IFERROR(VLOOKUP(CT$3&amp;CT11,都馬連編集用!$B$13:$C$49,2,FALSE),"")))</f>
        <v/>
      </c>
      <c r="CV11" s="53"/>
      <c r="CW11" s="139" t="str">
        <f>IF(IFERROR(VLOOKUP(CV$3&amp;CV11,都馬連編集用!$B$13:$C$49,2,FALSE),"")=0,"",(IFERROR(VLOOKUP(CV$3&amp;CV11,都馬連編集用!$B$13:$C$49,2,FALSE),"")))</f>
        <v/>
      </c>
      <c r="CX11" s="53"/>
      <c r="CY11" s="139" t="str">
        <f>IF(IFERROR(VLOOKUP(CX$3&amp;CX11,都馬連編集用!$B$13:$C$49,2,FALSE),"")=0,"",(IFERROR(VLOOKUP(CX$3&amp;CX11,都馬連編集用!$B$13:$C$49,2,FALSE),"")))</f>
        <v/>
      </c>
      <c r="CZ11" s="53"/>
      <c r="DA11" s="139" t="str">
        <f>IF(IFERROR(VLOOKUP(CZ$3&amp;CZ11,都馬連編集用!$B$13:$C$49,2,FALSE),"")=0,"",(IFERROR(VLOOKUP(CZ$3&amp;CZ11,都馬連編集用!$B$13:$C$49,2,FALSE),"")))</f>
        <v/>
      </c>
      <c r="DB11" s="53"/>
      <c r="DC11" s="139" t="str">
        <f>IF(IFERROR(VLOOKUP(DB$3&amp;DB11,都馬連編集用!$B$13:$C$49,2,FALSE),"")=0,"",(IFERROR(VLOOKUP(DB$3&amp;DB11,都馬連編集用!$B$13:$C$49,2,FALSE),"")))</f>
        <v/>
      </c>
      <c r="DD11" s="53"/>
      <c r="DE11" s="139" t="str">
        <f>IF(IFERROR(VLOOKUP(DD$3&amp;DD11,都馬連編集用!$B$13:$C$49,2,FALSE),"")=0,"",(IFERROR(VLOOKUP(DD$3&amp;DD11,都馬連編集用!$B$13:$C$49,2,FALSE),"")))</f>
        <v/>
      </c>
      <c r="DF11" s="53"/>
      <c r="DG11" s="139" t="str">
        <f>IF(IFERROR(VLOOKUP(DF$3&amp;DF11,都馬連編集用!$B$13:$C$49,2,FALSE),"")=0,"",(IFERROR(VLOOKUP(DF$3&amp;DF11,都馬連編集用!$B$13:$C$49,2,FALSE),"")))</f>
        <v/>
      </c>
      <c r="DH11" s="53"/>
      <c r="DI11" s="139" t="str">
        <f>IF(IFERROR(VLOOKUP(DH$3&amp;DH11,都馬連編集用!$B$13:$C$49,2,FALSE),"")=0,"",(IFERROR(VLOOKUP(DH$3&amp;DH11,都馬連編集用!$B$13:$C$49,2,FALSE),"")))</f>
        <v/>
      </c>
      <c r="DJ11" s="53"/>
      <c r="DK11" s="139" t="str">
        <f>IF(IFERROR(VLOOKUP(DJ$3&amp;DJ11,都馬連編集用!$B$13:$C$49,2,FALSE),"")=0,"",(IFERROR(VLOOKUP(DJ$3&amp;DJ11,都馬連編集用!$B$13:$C$49,2,FALSE),"")))</f>
        <v/>
      </c>
      <c r="DL11" s="53"/>
      <c r="DM11" s="139" t="str">
        <f>IF(IFERROR(VLOOKUP(DL$3&amp;DL11,都馬連編集用!$B$13:$C$49,2,FALSE),"")=0,"",(IFERROR(VLOOKUP(DL$3&amp;DL11,都馬連編集用!$B$13:$C$49,2,FALSE),"")))</f>
        <v/>
      </c>
      <c r="DN11" s="53"/>
      <c r="DO11" s="139" t="str">
        <f>IF(IFERROR(VLOOKUP(DN$3&amp;DN11,都馬連編集用!$B$13:$C$49,2,FALSE),"")=0,"",(IFERROR(VLOOKUP(DN$3&amp;DN11,都馬連編集用!$B$13:$C$49,2,FALSE),"")))</f>
        <v/>
      </c>
      <c r="DP11" s="53"/>
    </row>
    <row r="12" spans="1:154" ht="30.6" customHeight="1" x14ac:dyDescent="0.2">
      <c r="A12" s="34">
        <v>7</v>
      </c>
      <c r="D12" s="34">
        <f t="shared" si="53"/>
        <v>0</v>
      </c>
      <c r="F12" s="121"/>
      <c r="G12" s="141" t="str">
        <f>IFERROR(VLOOKUP(F12,'申込書2（馬匹・選手）'!$B$5:$D$54,3,FALSE),"")</f>
        <v/>
      </c>
      <c r="H12" s="121"/>
      <c r="I12" s="140" t="str">
        <f>IFERROR(VLOOKUP(H12,'申込書2（馬匹・選手）'!$F$5:$H$54,3,FALSE),"")</f>
        <v/>
      </c>
      <c r="J12" s="102" t="str">
        <f t="shared" si="54"/>
        <v/>
      </c>
      <c r="K12" s="107" t="str">
        <f>IFERROR(VLOOKUP(I12,'申込書2（馬匹・選手）'!$F$5:$H$54,3,FALSE),"")</f>
        <v/>
      </c>
      <c r="L12" s="53"/>
      <c r="M12" s="139" t="str">
        <f>IF(IFERROR(VLOOKUP(L$3&amp;L12,都馬連編集用!$B$13:$C$49,2,FALSE),"")=0,"",(IFERROR(VLOOKUP(L$3&amp;L12,都馬連編集用!$B$13:$C$49,2,FALSE),"")))</f>
        <v/>
      </c>
      <c r="N12" s="53"/>
      <c r="O12" s="139" t="str">
        <f>IF(IFERROR(VLOOKUP(N$3&amp;N12,都馬連編集用!$B$13:$C$49,2,FALSE),"")=0,"",(IFERROR(VLOOKUP(N$3&amp;N12,都馬連編集用!$B$13:$C$49,2,FALSE),"")))</f>
        <v/>
      </c>
      <c r="P12" s="53"/>
      <c r="Q12" s="139" t="str">
        <f>IF(IFERROR(VLOOKUP(P$3&amp;P12,都馬連編集用!$B$13:$C$49,2,FALSE),"")=0,"",(IFERROR(VLOOKUP(P$3&amp;P12,都馬連編集用!$B$13:$C$49,2,FALSE),"")))</f>
        <v/>
      </c>
      <c r="R12" s="53"/>
      <c r="S12" s="139" t="str">
        <f>IF(IFERROR(VLOOKUP(R$3&amp;R12,都馬連編集用!$B$13:$C$49,2,FALSE),"")=0,"",(IFERROR(VLOOKUP(R$3&amp;R12,都馬連編集用!$B$13:$C$49,2,FALSE),"")))</f>
        <v/>
      </c>
      <c r="T12" s="53"/>
      <c r="U12" s="139" t="str">
        <f>IF(IFERROR(VLOOKUP(T$3&amp;T12,都馬連編集用!$B$13:$C$49,2,FALSE),"")=0,"",(IFERROR(VLOOKUP(T$3&amp;T12,都馬連編集用!$B$13:$C$49,2,FALSE),"")))</f>
        <v/>
      </c>
      <c r="V12" s="53"/>
      <c r="W12" s="139" t="str">
        <f>IF(IFERROR(VLOOKUP(V$3&amp;V12,都馬連編集用!$B$13:$C$49,2,FALSE),"")=0,"",(IFERROR(VLOOKUP(V$3&amp;V12,都馬連編集用!$B$13:$C$49,2,FALSE),"")))</f>
        <v/>
      </c>
      <c r="X12" s="53"/>
      <c r="Y12" s="139" t="str">
        <f>IF(IFERROR(VLOOKUP(X$3&amp;X12,都馬連編集用!$B$13:$C$49,2,FALSE),"")=0,"",(IFERROR(VLOOKUP(X$3&amp;X12,都馬連編集用!$B$13:$C$49,2,FALSE),"")))</f>
        <v/>
      </c>
      <c r="Z12" s="53"/>
      <c r="AA12" s="139" t="str">
        <f>IF(IFERROR(VLOOKUP(Z$3&amp;Z12,都馬連編集用!$B$13:$C$49,2,FALSE),"")=0,"",(IFERROR(VLOOKUP(Z$3&amp;Z12,都馬連編集用!$B$13:$C$49,2,FALSE),"")))</f>
        <v/>
      </c>
      <c r="AB12" s="53"/>
      <c r="AC12" s="139" t="str">
        <f>IF(IFERROR(VLOOKUP(AB$3&amp;AB12,都馬連編集用!$B$13:$C$49,2,FALSE),"")=0,"",(IFERROR(VLOOKUP(AB$3&amp;AB12,都馬連編集用!$B$13:$C$49,2,FALSE),"")))</f>
        <v/>
      </c>
      <c r="AD12" s="53"/>
      <c r="AE12" s="139" t="str">
        <f>IF(IFERROR(VLOOKUP(AD$3&amp;AD12,都馬連編集用!$B$13:$C$49,2,FALSE),"")=0,"",(IFERROR(VLOOKUP(AD$3&amp;AD12,都馬連編集用!$B$13:$C$49,2,FALSE),"")))</f>
        <v/>
      </c>
      <c r="AF12" s="53"/>
      <c r="AG12" s="139" t="str">
        <f>IF(IFERROR(VLOOKUP(AF$3&amp;AF12,都馬連編集用!$B$13:$C$49,2,FALSE),"")=0,"",(IFERROR(VLOOKUP(AF$3&amp;AF12,都馬連編集用!$B$13:$C$49,2,FALSE),"")))</f>
        <v/>
      </c>
      <c r="AH12" s="53"/>
      <c r="AI12" s="139" t="str">
        <f>IF(IFERROR(VLOOKUP(AH$3&amp;AH12,都馬連編集用!$B$13:$C$49,2,FALSE),"")=0,"",(IFERROR(VLOOKUP(AH$3&amp;AH12,都馬連編集用!$B$13:$C$49,2,FALSE),"")))</f>
        <v/>
      </c>
      <c r="AJ12" s="53"/>
      <c r="AK12" s="139" t="str">
        <f>IF(IFERROR(VLOOKUP(AJ$3&amp;AJ12,都馬連編集用!$B$13:$C$49,2,FALSE),"")=0,"",(IFERROR(VLOOKUP(AJ$3&amp;AJ12,都馬連編集用!$B$13:$C$49,2,FALSE),"")))</f>
        <v/>
      </c>
      <c r="AL12" s="53"/>
      <c r="AM12" s="139" t="str">
        <f>IF(IFERROR(VLOOKUP(AL$3&amp;AL12,都馬連編集用!$B$13:$C$49,2,FALSE),"")=0,"",(IFERROR(VLOOKUP(AL$3&amp;AL12,都馬連編集用!$B$13:$C$49,2,FALSE),"")))</f>
        <v/>
      </c>
      <c r="AN12" s="53"/>
      <c r="AO12" s="139" t="str">
        <f>IF(IFERROR(VLOOKUP(AN$3&amp;AN12,都馬連編集用!$B$13:$C$49,2,FALSE),"")=0,"",(IFERROR(VLOOKUP(AN$3&amp;AN12,都馬連編集用!$B$13:$C$49,2,FALSE),"")))</f>
        <v/>
      </c>
      <c r="AP12" s="53"/>
      <c r="AQ12" s="139" t="str">
        <f>IF(IFERROR(VLOOKUP(AP$3&amp;AP12,都馬連編集用!$B$13:$C$49,2,FALSE),"")=0,"",(IFERROR(VLOOKUP(AP$3&amp;AP12,都馬連編集用!$B$13:$C$49,2,FALSE),"")))</f>
        <v/>
      </c>
      <c r="AR12" s="53"/>
      <c r="AS12" s="139" t="str">
        <f>IF(IFERROR(VLOOKUP(AR$3&amp;AR12,都馬連編集用!$B$13:$C$49,2,FALSE),"")=0,"",(IFERROR(VLOOKUP(AR$3&amp;AR12,都馬連編集用!$B$13:$C$49,2,FALSE),"")))</f>
        <v/>
      </c>
      <c r="AT12" s="53"/>
      <c r="AU12" s="139" t="str">
        <f>IF(IFERROR(VLOOKUP(AT$3&amp;AT12,都馬連編集用!$B$13:$C$49,2,FALSE),"")=0,"",(IFERROR(VLOOKUP(AT$3&amp;AT12,都馬連編集用!$B$13:$C$49,2,FALSE),"")))</f>
        <v/>
      </c>
      <c r="AV12" s="53"/>
      <c r="AW12" s="139" t="str">
        <f>IF(IFERROR(VLOOKUP(AV$3&amp;AV12,都馬連編集用!$B$13:$C$49,2,FALSE),"")=0,"",(IFERROR(VLOOKUP(AV$3&amp;AV12,都馬連編集用!$B$13:$C$49,2,FALSE),"")))</f>
        <v/>
      </c>
      <c r="AX12" s="53"/>
      <c r="AY12" s="139" t="str">
        <f>IF(IFERROR(VLOOKUP(AX$3&amp;AX12,都馬連編集用!$B$13:$C$49,2,FALSE),"")=0,"",(IFERROR(VLOOKUP(AX$3&amp;AX12,都馬連編集用!$B$13:$C$49,2,FALSE),"")))</f>
        <v/>
      </c>
      <c r="AZ12" s="53"/>
      <c r="BA12" s="139" t="str">
        <f>IF(IFERROR(VLOOKUP(AZ$3&amp;AZ12,都馬連編集用!$B$13:$C$49,2,FALSE),"")=0,"",(IFERROR(VLOOKUP(AZ$3&amp;AZ12,都馬連編集用!$B$13:$C$49,2,FALSE),"")))</f>
        <v/>
      </c>
      <c r="BB12" s="53"/>
      <c r="BC12" s="139" t="str">
        <f>IF(IFERROR(VLOOKUP(BB$3&amp;BB12,都馬連編集用!$B$13:$C$49,2,FALSE),"")=0,"",(IFERROR(VLOOKUP(BB$3&amp;BB12,都馬連編集用!$B$13:$C$49,2,FALSE),"")))</f>
        <v/>
      </c>
      <c r="BD12" s="53"/>
      <c r="BE12" s="139" t="str">
        <f>IF(IFERROR(VLOOKUP(BD$3&amp;BD12,都馬連編集用!$B$13:$C$49,2,FALSE),"")=0,"",(IFERROR(VLOOKUP(BD$3&amp;BD12,都馬連編集用!$B$13:$C$49,2,FALSE),"")))</f>
        <v/>
      </c>
      <c r="BF12" s="53"/>
      <c r="BG12" s="139" t="str">
        <f>IF(IFERROR(VLOOKUP(BF$3&amp;BF12,都馬連編集用!$B$13:$C$49,2,FALSE),"")=0,"",(IFERROR(VLOOKUP(BF$3&amp;BF12,都馬連編集用!$B$13:$C$49,2,FALSE),"")))</f>
        <v/>
      </c>
      <c r="BH12" s="53"/>
      <c r="BI12" s="139" t="str">
        <f>IF(IFERROR(VLOOKUP(BH$3&amp;BH12,都馬連編集用!$B$13:$C$49,2,FALSE),"")=0,"",(IFERROR(VLOOKUP(BH$3&amp;BH12,都馬連編集用!$B$13:$C$49,2,FALSE),"")))</f>
        <v/>
      </c>
      <c r="BJ12" s="53"/>
      <c r="BK12" s="139" t="str">
        <f>IF(IFERROR(VLOOKUP(BJ$3&amp;BJ12,都馬連編集用!$B$13:$C$49,2,FALSE),"")=0,"",(IFERROR(VLOOKUP(BJ$3&amp;BJ12,都馬連編集用!$B$13:$C$49,2,FALSE),"")))</f>
        <v/>
      </c>
      <c r="BL12" s="53"/>
      <c r="BM12" s="139" t="str">
        <f>IF(IFERROR(VLOOKUP(BL$3&amp;BL12,都馬連編集用!$B$13:$C$49,2,FALSE),"")=0,"",(IFERROR(VLOOKUP(BL$3&amp;BL12,都馬連編集用!$B$13:$C$49,2,FALSE),"")))</f>
        <v/>
      </c>
      <c r="BN12" s="53"/>
      <c r="BO12" s="139" t="str">
        <f>IF(IFERROR(VLOOKUP(BN$3&amp;BN12,都馬連編集用!$B$13:$C$49,2,FALSE),"")=0,"",(IFERROR(VLOOKUP(BN$3&amp;BN12,都馬連編集用!$B$13:$C$49,2,FALSE),"")))</f>
        <v/>
      </c>
      <c r="BP12" s="53"/>
      <c r="BQ12" s="139" t="str">
        <f>IF(IFERROR(VLOOKUP(BP$3&amp;BP12,都馬連編集用!$B$13:$C$49,2,FALSE),"")=0,"",(IFERROR(VLOOKUP(BP$3&amp;BP12,都馬連編集用!$B$13:$C$49,2,FALSE),"")))</f>
        <v/>
      </c>
      <c r="BR12" s="53"/>
      <c r="BS12" s="139" t="str">
        <f>IF(IFERROR(VLOOKUP(BR$3&amp;BR12,都馬連編集用!$B$13:$C$49,2,FALSE),"")=0,"",(IFERROR(VLOOKUP(BR$3&amp;BR12,都馬連編集用!$B$13:$C$49,2,FALSE),"")))</f>
        <v/>
      </c>
      <c r="BT12" s="53"/>
      <c r="BU12" s="139" t="str">
        <f>IF(IFERROR(VLOOKUP(BT$3&amp;BT12,都馬連編集用!$B$13:$C$49,2,FALSE),"")=0,"",(IFERROR(VLOOKUP(BT$3&amp;BT12,都馬連編集用!$B$13:$C$49,2,FALSE),"")))</f>
        <v/>
      </c>
      <c r="BV12" s="53"/>
      <c r="BW12" s="139" t="str">
        <f>IF(IFERROR(VLOOKUP(BV$3&amp;BV12,都馬連編集用!$B$13:$C$49,2,FALSE),"")=0,"",(IFERROR(VLOOKUP(BV$3&amp;BV12,都馬連編集用!$B$13:$C$49,2,FALSE),"")))</f>
        <v/>
      </c>
      <c r="BX12" s="53"/>
      <c r="BY12" s="139" t="str">
        <f>IF(IFERROR(VLOOKUP(BX$3&amp;BX12,都馬連編集用!$B$13:$C$49,2,FALSE),"")=0,"",(IFERROR(VLOOKUP(BX$3&amp;BX12,都馬連編集用!$B$13:$C$49,2,FALSE),"")))</f>
        <v/>
      </c>
      <c r="BZ12" s="53"/>
      <c r="CA12" s="139" t="str">
        <f>IF(IFERROR(VLOOKUP(BZ$3&amp;BZ12,都馬連編集用!$B$13:$C$49,2,FALSE),"")=0,"",(IFERROR(VLOOKUP(BZ$3&amp;BZ12,都馬連編集用!$B$13:$C$49,2,FALSE),"")))</f>
        <v/>
      </c>
      <c r="CB12" s="53"/>
      <c r="CC12" s="139" t="str">
        <f>IF(IFERROR(VLOOKUP(CB$3&amp;CB12,都馬連編集用!$B$13:$C$49,2,FALSE),"")=0,"",(IFERROR(VLOOKUP(CB$3&amp;CB12,都馬連編集用!$B$13:$C$49,2,FALSE),"")))</f>
        <v/>
      </c>
      <c r="CD12" s="53"/>
      <c r="CE12" s="139" t="str">
        <f>IF(IFERROR(VLOOKUP(CD$3&amp;CD12,都馬連編集用!$B$13:$C$49,2,FALSE),"")=0,"",(IFERROR(VLOOKUP(CD$3&amp;CD12,都馬連編集用!$B$13:$C$49,2,FALSE),"")))</f>
        <v/>
      </c>
      <c r="CF12" s="53"/>
      <c r="CG12" s="139" t="str">
        <f>IF(IFERROR(VLOOKUP(CF$3&amp;CF12,都馬連編集用!$B$13:$C$49,2,FALSE),"")=0,"",(IFERROR(VLOOKUP(CF$3&amp;CF12,都馬連編集用!$B$13:$C$49,2,FALSE),"")))</f>
        <v/>
      </c>
      <c r="CH12" s="53"/>
      <c r="CI12" s="139" t="str">
        <f>IF(IFERROR(VLOOKUP(CH$3&amp;CH12,都馬連編集用!$B$13:$C$49,2,FALSE),"")=0,"",(IFERROR(VLOOKUP(CH$3&amp;CH12,都馬連編集用!$B$13:$C$49,2,FALSE),"")))</f>
        <v/>
      </c>
      <c r="CJ12" s="53"/>
      <c r="CK12" s="139" t="str">
        <f>IF(IFERROR(VLOOKUP(CJ$3&amp;CJ12,都馬連編集用!$B$13:$C$49,2,FALSE),"")=0,"",(IFERROR(VLOOKUP(CJ$3&amp;CJ12,都馬連編集用!$B$13:$C$49,2,FALSE),"")))</f>
        <v/>
      </c>
      <c r="CL12" s="53"/>
      <c r="CM12" s="139" t="str">
        <f>IF(IFERROR(VLOOKUP(CL$3&amp;CL12,都馬連編集用!$B$13:$C$49,2,FALSE),"")=0,"",(IFERROR(VLOOKUP(CL$3&amp;CL12,都馬連編集用!$B$13:$C$49,2,FALSE),"")))</f>
        <v/>
      </c>
      <c r="CN12" s="53"/>
      <c r="CO12" s="139" t="str">
        <f>IF(IFERROR(VLOOKUP(CN$3&amp;CN12,都馬連編集用!$B$13:$C$49,2,FALSE),"")=0,"",(IFERROR(VLOOKUP(CN$3&amp;CN12,都馬連編集用!$B$13:$C$49,2,FALSE),"")))</f>
        <v/>
      </c>
      <c r="CP12" s="53"/>
      <c r="CQ12" s="139" t="str">
        <f>IF(IFERROR(VLOOKUP(CP$3&amp;CP12,都馬連編集用!$B$13:$C$49,2,FALSE),"")=0,"",(IFERROR(VLOOKUP(CP$3&amp;CP12,都馬連編集用!$B$13:$C$49,2,FALSE),"")))</f>
        <v/>
      </c>
      <c r="CR12" s="53"/>
      <c r="CS12" s="139" t="str">
        <f>IF(IFERROR(VLOOKUP(CR$3&amp;CR12,都馬連編集用!$B$13:$C$49,2,FALSE),"")=0,"",(IFERROR(VLOOKUP(CR$3&amp;CR12,都馬連編集用!$B$13:$C$49,2,FALSE),"")))</f>
        <v/>
      </c>
      <c r="CT12" s="53"/>
      <c r="CU12" s="139" t="str">
        <f>IF(IFERROR(VLOOKUP(CT$3&amp;CT12,都馬連編集用!$B$13:$C$49,2,FALSE),"")=0,"",(IFERROR(VLOOKUP(CT$3&amp;CT12,都馬連編集用!$B$13:$C$49,2,FALSE),"")))</f>
        <v/>
      </c>
      <c r="CV12" s="53"/>
      <c r="CW12" s="139" t="str">
        <f>IF(IFERROR(VLOOKUP(CV$3&amp;CV12,都馬連編集用!$B$13:$C$49,2,FALSE),"")=0,"",(IFERROR(VLOOKUP(CV$3&amp;CV12,都馬連編集用!$B$13:$C$49,2,FALSE),"")))</f>
        <v/>
      </c>
      <c r="CX12" s="53"/>
      <c r="CY12" s="139" t="str">
        <f>IF(IFERROR(VLOOKUP(CX$3&amp;CX12,都馬連編集用!$B$13:$C$49,2,FALSE),"")=0,"",(IFERROR(VLOOKUP(CX$3&amp;CX12,都馬連編集用!$B$13:$C$49,2,FALSE),"")))</f>
        <v/>
      </c>
      <c r="CZ12" s="53"/>
      <c r="DA12" s="139" t="str">
        <f>IF(IFERROR(VLOOKUP(CZ$3&amp;CZ12,都馬連編集用!$B$13:$C$49,2,FALSE),"")=0,"",(IFERROR(VLOOKUP(CZ$3&amp;CZ12,都馬連編集用!$B$13:$C$49,2,FALSE),"")))</f>
        <v/>
      </c>
      <c r="DB12" s="53"/>
      <c r="DC12" s="139" t="str">
        <f>IF(IFERROR(VLOOKUP(DB$3&amp;DB12,都馬連編集用!$B$13:$C$49,2,FALSE),"")=0,"",(IFERROR(VLOOKUP(DB$3&amp;DB12,都馬連編集用!$B$13:$C$49,2,FALSE),"")))</f>
        <v/>
      </c>
      <c r="DD12" s="53"/>
      <c r="DE12" s="139" t="str">
        <f>IF(IFERROR(VLOOKUP(DD$3&amp;DD12,都馬連編集用!$B$13:$C$49,2,FALSE),"")=0,"",(IFERROR(VLOOKUP(DD$3&amp;DD12,都馬連編集用!$B$13:$C$49,2,FALSE),"")))</f>
        <v/>
      </c>
      <c r="DF12" s="53"/>
      <c r="DG12" s="139" t="str">
        <f>IF(IFERROR(VLOOKUP(DF$3&amp;DF12,都馬連編集用!$B$13:$C$49,2,FALSE),"")=0,"",(IFERROR(VLOOKUP(DF$3&amp;DF12,都馬連編集用!$B$13:$C$49,2,FALSE),"")))</f>
        <v/>
      </c>
      <c r="DH12" s="53"/>
      <c r="DI12" s="139" t="str">
        <f>IF(IFERROR(VLOOKUP(DH$3&amp;DH12,都馬連編集用!$B$13:$C$49,2,FALSE),"")=0,"",(IFERROR(VLOOKUP(DH$3&amp;DH12,都馬連編集用!$B$13:$C$49,2,FALSE),"")))</f>
        <v/>
      </c>
      <c r="DJ12" s="53"/>
      <c r="DK12" s="139" t="str">
        <f>IF(IFERROR(VLOOKUP(DJ$3&amp;DJ12,都馬連編集用!$B$13:$C$49,2,FALSE),"")=0,"",(IFERROR(VLOOKUP(DJ$3&amp;DJ12,都馬連編集用!$B$13:$C$49,2,FALSE),"")))</f>
        <v/>
      </c>
      <c r="DL12" s="53"/>
      <c r="DM12" s="139" t="str">
        <f>IF(IFERROR(VLOOKUP(DL$3&amp;DL12,都馬連編集用!$B$13:$C$49,2,FALSE),"")=0,"",(IFERROR(VLOOKUP(DL$3&amp;DL12,都馬連編集用!$B$13:$C$49,2,FALSE),"")))</f>
        <v/>
      </c>
      <c r="DN12" s="53"/>
      <c r="DO12" s="139" t="str">
        <f>IF(IFERROR(VLOOKUP(DN$3&amp;DN12,都馬連編集用!$B$13:$C$49,2,FALSE),"")=0,"",(IFERROR(VLOOKUP(DN$3&amp;DN12,都馬連編集用!$B$13:$C$49,2,FALSE),"")))</f>
        <v/>
      </c>
      <c r="DP12" s="53"/>
    </row>
    <row r="13" spans="1:154" ht="30.6" customHeight="1" x14ac:dyDescent="0.2">
      <c r="A13" s="34">
        <v>8</v>
      </c>
      <c r="D13" s="34">
        <f t="shared" si="53"/>
        <v>0</v>
      </c>
      <c r="F13" s="121"/>
      <c r="G13" s="141" t="str">
        <f>IFERROR(VLOOKUP(F13,'申込書2（馬匹・選手）'!$B$5:$D$54,3,FALSE),"")</f>
        <v/>
      </c>
      <c r="H13" s="121"/>
      <c r="I13" s="140" t="str">
        <f>IFERROR(VLOOKUP(H13,'申込書2（馬匹・選手）'!$F$5:$H$54,3,FALSE),"")</f>
        <v/>
      </c>
      <c r="J13" s="102" t="str">
        <f t="shared" si="54"/>
        <v/>
      </c>
      <c r="K13" s="107" t="str">
        <f>IFERROR(VLOOKUP(I13,'申込書2（馬匹・選手）'!$F$5:$H$54,3,FALSE),"")</f>
        <v/>
      </c>
      <c r="L13" s="53"/>
      <c r="M13" s="139" t="str">
        <f>IF(IFERROR(VLOOKUP(L$3&amp;L13,都馬連編集用!$B$13:$C$49,2,FALSE),"")=0,"",(IFERROR(VLOOKUP(L$3&amp;L13,都馬連編集用!$B$13:$C$49,2,FALSE),"")))</f>
        <v/>
      </c>
      <c r="N13" s="53"/>
      <c r="O13" s="139" t="str">
        <f>IF(IFERROR(VLOOKUP(N$3&amp;N13,都馬連編集用!$B$13:$C$49,2,FALSE),"")=0,"",(IFERROR(VLOOKUP(N$3&amp;N13,都馬連編集用!$B$13:$C$49,2,FALSE),"")))</f>
        <v/>
      </c>
      <c r="P13" s="53"/>
      <c r="Q13" s="139" t="str">
        <f>IF(IFERROR(VLOOKUP(P$3&amp;P13,都馬連編集用!$B$13:$C$49,2,FALSE),"")=0,"",(IFERROR(VLOOKUP(P$3&amp;P13,都馬連編集用!$B$13:$C$49,2,FALSE),"")))</f>
        <v/>
      </c>
      <c r="R13" s="53"/>
      <c r="S13" s="139" t="str">
        <f>IF(IFERROR(VLOOKUP(R$3&amp;R13,都馬連編集用!$B$13:$C$49,2,FALSE),"")=0,"",(IFERROR(VLOOKUP(R$3&amp;R13,都馬連編集用!$B$13:$C$49,2,FALSE),"")))</f>
        <v/>
      </c>
      <c r="T13" s="53"/>
      <c r="U13" s="139" t="str">
        <f>IF(IFERROR(VLOOKUP(T$3&amp;T13,都馬連編集用!$B$13:$C$49,2,FALSE),"")=0,"",(IFERROR(VLOOKUP(T$3&amp;T13,都馬連編集用!$B$13:$C$49,2,FALSE),"")))</f>
        <v/>
      </c>
      <c r="V13" s="53"/>
      <c r="W13" s="139" t="str">
        <f>IF(IFERROR(VLOOKUP(V$3&amp;V13,都馬連編集用!$B$13:$C$49,2,FALSE),"")=0,"",(IFERROR(VLOOKUP(V$3&amp;V13,都馬連編集用!$B$13:$C$49,2,FALSE),"")))</f>
        <v/>
      </c>
      <c r="X13" s="53"/>
      <c r="Y13" s="139" t="str">
        <f>IF(IFERROR(VLOOKUP(X$3&amp;X13,都馬連編集用!$B$13:$C$49,2,FALSE),"")=0,"",(IFERROR(VLOOKUP(X$3&amp;X13,都馬連編集用!$B$13:$C$49,2,FALSE),"")))</f>
        <v/>
      </c>
      <c r="Z13" s="53"/>
      <c r="AA13" s="139" t="str">
        <f>IF(IFERROR(VLOOKUP(Z$3&amp;Z13,都馬連編集用!$B$13:$C$49,2,FALSE),"")=0,"",(IFERROR(VLOOKUP(Z$3&amp;Z13,都馬連編集用!$B$13:$C$49,2,FALSE),"")))</f>
        <v/>
      </c>
      <c r="AB13" s="53"/>
      <c r="AC13" s="139" t="str">
        <f>IF(IFERROR(VLOOKUP(AB$3&amp;AB13,都馬連編集用!$B$13:$C$49,2,FALSE),"")=0,"",(IFERROR(VLOOKUP(AB$3&amp;AB13,都馬連編集用!$B$13:$C$49,2,FALSE),"")))</f>
        <v/>
      </c>
      <c r="AD13" s="53"/>
      <c r="AE13" s="139" t="str">
        <f>IF(IFERROR(VLOOKUP(AD$3&amp;AD13,都馬連編集用!$B$13:$C$49,2,FALSE),"")=0,"",(IFERROR(VLOOKUP(AD$3&amp;AD13,都馬連編集用!$B$13:$C$49,2,FALSE),"")))</f>
        <v/>
      </c>
      <c r="AF13" s="53"/>
      <c r="AG13" s="139" t="str">
        <f>IF(IFERROR(VLOOKUP(AF$3&amp;AF13,都馬連編集用!$B$13:$C$49,2,FALSE),"")=0,"",(IFERROR(VLOOKUP(AF$3&amp;AF13,都馬連編集用!$B$13:$C$49,2,FALSE),"")))</f>
        <v/>
      </c>
      <c r="AH13" s="53"/>
      <c r="AI13" s="139" t="str">
        <f>IF(IFERROR(VLOOKUP(AH$3&amp;AH13,都馬連編集用!$B$13:$C$49,2,FALSE),"")=0,"",(IFERROR(VLOOKUP(AH$3&amp;AH13,都馬連編集用!$B$13:$C$49,2,FALSE),"")))</f>
        <v/>
      </c>
      <c r="AJ13" s="53"/>
      <c r="AK13" s="139" t="str">
        <f>IF(IFERROR(VLOOKUP(AJ$3&amp;AJ13,都馬連編集用!$B$13:$C$49,2,FALSE),"")=0,"",(IFERROR(VLOOKUP(AJ$3&amp;AJ13,都馬連編集用!$B$13:$C$49,2,FALSE),"")))</f>
        <v/>
      </c>
      <c r="AL13" s="53"/>
      <c r="AM13" s="139" t="str">
        <f>IF(IFERROR(VLOOKUP(AL$3&amp;AL13,都馬連編集用!$B$13:$C$49,2,FALSE),"")=0,"",(IFERROR(VLOOKUP(AL$3&amp;AL13,都馬連編集用!$B$13:$C$49,2,FALSE),"")))</f>
        <v/>
      </c>
      <c r="AN13" s="53"/>
      <c r="AO13" s="139" t="str">
        <f>IF(IFERROR(VLOOKUP(AN$3&amp;AN13,都馬連編集用!$B$13:$C$49,2,FALSE),"")=0,"",(IFERROR(VLOOKUP(AN$3&amp;AN13,都馬連編集用!$B$13:$C$49,2,FALSE),"")))</f>
        <v/>
      </c>
      <c r="AP13" s="53"/>
      <c r="AQ13" s="139" t="str">
        <f>IF(IFERROR(VLOOKUP(AP$3&amp;AP13,都馬連編集用!$B$13:$C$49,2,FALSE),"")=0,"",(IFERROR(VLOOKUP(AP$3&amp;AP13,都馬連編集用!$B$13:$C$49,2,FALSE),"")))</f>
        <v/>
      </c>
      <c r="AR13" s="53"/>
      <c r="AS13" s="139" t="str">
        <f>IF(IFERROR(VLOOKUP(AR$3&amp;AR13,都馬連編集用!$B$13:$C$49,2,FALSE),"")=0,"",(IFERROR(VLOOKUP(AR$3&amp;AR13,都馬連編集用!$B$13:$C$49,2,FALSE),"")))</f>
        <v/>
      </c>
      <c r="AT13" s="53"/>
      <c r="AU13" s="139" t="str">
        <f>IF(IFERROR(VLOOKUP(AT$3&amp;AT13,都馬連編集用!$B$13:$C$49,2,FALSE),"")=0,"",(IFERROR(VLOOKUP(AT$3&amp;AT13,都馬連編集用!$B$13:$C$49,2,FALSE),"")))</f>
        <v/>
      </c>
      <c r="AV13" s="53"/>
      <c r="AW13" s="139" t="str">
        <f>IF(IFERROR(VLOOKUP(AV$3&amp;AV13,都馬連編集用!$B$13:$C$49,2,FALSE),"")=0,"",(IFERROR(VLOOKUP(AV$3&amp;AV13,都馬連編集用!$B$13:$C$49,2,FALSE),"")))</f>
        <v/>
      </c>
      <c r="AX13" s="53"/>
      <c r="AY13" s="139" t="str">
        <f>IF(IFERROR(VLOOKUP(AX$3&amp;AX13,都馬連編集用!$B$13:$C$49,2,FALSE),"")=0,"",(IFERROR(VLOOKUP(AX$3&amp;AX13,都馬連編集用!$B$13:$C$49,2,FALSE),"")))</f>
        <v/>
      </c>
      <c r="AZ13" s="53"/>
      <c r="BA13" s="139" t="str">
        <f>IF(IFERROR(VLOOKUP(AZ$3&amp;AZ13,都馬連編集用!$B$13:$C$49,2,FALSE),"")=0,"",(IFERROR(VLOOKUP(AZ$3&amp;AZ13,都馬連編集用!$B$13:$C$49,2,FALSE),"")))</f>
        <v/>
      </c>
      <c r="BB13" s="53"/>
      <c r="BC13" s="139" t="str">
        <f>IF(IFERROR(VLOOKUP(BB$3&amp;BB13,都馬連編集用!$B$13:$C$49,2,FALSE),"")=0,"",(IFERROR(VLOOKUP(BB$3&amp;BB13,都馬連編集用!$B$13:$C$49,2,FALSE),"")))</f>
        <v/>
      </c>
      <c r="BD13" s="53"/>
      <c r="BE13" s="139" t="str">
        <f>IF(IFERROR(VLOOKUP(BD$3&amp;BD13,都馬連編集用!$B$13:$C$49,2,FALSE),"")=0,"",(IFERROR(VLOOKUP(BD$3&amp;BD13,都馬連編集用!$B$13:$C$49,2,FALSE),"")))</f>
        <v/>
      </c>
      <c r="BF13" s="53"/>
      <c r="BG13" s="139" t="str">
        <f>IF(IFERROR(VLOOKUP(BF$3&amp;BF13,都馬連編集用!$B$13:$C$49,2,FALSE),"")=0,"",(IFERROR(VLOOKUP(BF$3&amp;BF13,都馬連編集用!$B$13:$C$49,2,FALSE),"")))</f>
        <v/>
      </c>
      <c r="BH13" s="53"/>
      <c r="BI13" s="139" t="str">
        <f>IF(IFERROR(VLOOKUP(BH$3&amp;BH13,都馬連編集用!$B$13:$C$49,2,FALSE),"")=0,"",(IFERROR(VLOOKUP(BH$3&amp;BH13,都馬連編集用!$B$13:$C$49,2,FALSE),"")))</f>
        <v/>
      </c>
      <c r="BJ13" s="53"/>
      <c r="BK13" s="139" t="str">
        <f>IF(IFERROR(VLOOKUP(BJ$3&amp;BJ13,都馬連編集用!$B$13:$C$49,2,FALSE),"")=0,"",(IFERROR(VLOOKUP(BJ$3&amp;BJ13,都馬連編集用!$B$13:$C$49,2,FALSE),"")))</f>
        <v/>
      </c>
      <c r="BL13" s="53"/>
      <c r="BM13" s="139" t="str">
        <f>IF(IFERROR(VLOOKUP(BL$3&amp;BL13,都馬連編集用!$B$13:$C$49,2,FALSE),"")=0,"",(IFERROR(VLOOKUP(BL$3&amp;BL13,都馬連編集用!$B$13:$C$49,2,FALSE),"")))</f>
        <v/>
      </c>
      <c r="BN13" s="53"/>
      <c r="BO13" s="139" t="str">
        <f>IF(IFERROR(VLOOKUP(BN$3&amp;BN13,都馬連編集用!$B$13:$C$49,2,FALSE),"")=0,"",(IFERROR(VLOOKUP(BN$3&amp;BN13,都馬連編集用!$B$13:$C$49,2,FALSE),"")))</f>
        <v/>
      </c>
      <c r="BP13" s="53"/>
      <c r="BQ13" s="139" t="str">
        <f>IF(IFERROR(VLOOKUP(BP$3&amp;BP13,都馬連編集用!$B$13:$C$49,2,FALSE),"")=0,"",(IFERROR(VLOOKUP(BP$3&amp;BP13,都馬連編集用!$B$13:$C$49,2,FALSE),"")))</f>
        <v/>
      </c>
      <c r="BR13" s="53"/>
      <c r="BS13" s="139" t="str">
        <f>IF(IFERROR(VLOOKUP(BR$3&amp;BR13,都馬連編集用!$B$13:$C$49,2,FALSE),"")=0,"",(IFERROR(VLOOKUP(BR$3&amp;BR13,都馬連編集用!$B$13:$C$49,2,FALSE),"")))</f>
        <v/>
      </c>
      <c r="BT13" s="53"/>
      <c r="BU13" s="139" t="str">
        <f>IF(IFERROR(VLOOKUP(BT$3&amp;BT13,都馬連編集用!$B$13:$C$49,2,FALSE),"")=0,"",(IFERROR(VLOOKUP(BT$3&amp;BT13,都馬連編集用!$B$13:$C$49,2,FALSE),"")))</f>
        <v/>
      </c>
      <c r="BV13" s="53"/>
      <c r="BW13" s="139" t="str">
        <f>IF(IFERROR(VLOOKUP(BV$3&amp;BV13,都馬連編集用!$B$13:$C$49,2,FALSE),"")=0,"",(IFERROR(VLOOKUP(BV$3&amp;BV13,都馬連編集用!$B$13:$C$49,2,FALSE),"")))</f>
        <v/>
      </c>
      <c r="BX13" s="53"/>
      <c r="BY13" s="139" t="str">
        <f>IF(IFERROR(VLOOKUP(BX$3&amp;BX13,都馬連編集用!$B$13:$C$49,2,FALSE),"")=0,"",(IFERROR(VLOOKUP(BX$3&amp;BX13,都馬連編集用!$B$13:$C$49,2,FALSE),"")))</f>
        <v/>
      </c>
      <c r="BZ13" s="53"/>
      <c r="CA13" s="139" t="str">
        <f>IF(IFERROR(VLOOKUP(BZ$3&amp;BZ13,都馬連編集用!$B$13:$C$49,2,FALSE),"")=0,"",(IFERROR(VLOOKUP(BZ$3&amp;BZ13,都馬連編集用!$B$13:$C$49,2,FALSE),"")))</f>
        <v/>
      </c>
      <c r="CB13" s="53"/>
      <c r="CC13" s="139" t="str">
        <f>IF(IFERROR(VLOOKUP(CB$3&amp;CB13,都馬連編集用!$B$13:$C$49,2,FALSE),"")=0,"",(IFERROR(VLOOKUP(CB$3&amp;CB13,都馬連編集用!$B$13:$C$49,2,FALSE),"")))</f>
        <v/>
      </c>
      <c r="CD13" s="53"/>
      <c r="CE13" s="139" t="str">
        <f>IF(IFERROR(VLOOKUP(CD$3&amp;CD13,都馬連編集用!$B$13:$C$49,2,FALSE),"")=0,"",(IFERROR(VLOOKUP(CD$3&amp;CD13,都馬連編集用!$B$13:$C$49,2,FALSE),"")))</f>
        <v/>
      </c>
      <c r="CF13" s="53"/>
      <c r="CG13" s="139" t="str">
        <f>IF(IFERROR(VLOOKUP(CF$3&amp;CF13,都馬連編集用!$B$13:$C$49,2,FALSE),"")=0,"",(IFERROR(VLOOKUP(CF$3&amp;CF13,都馬連編集用!$B$13:$C$49,2,FALSE),"")))</f>
        <v/>
      </c>
      <c r="CH13" s="53"/>
      <c r="CI13" s="139" t="str">
        <f>IF(IFERROR(VLOOKUP(CH$3&amp;CH13,都馬連編集用!$B$13:$C$49,2,FALSE),"")=0,"",(IFERROR(VLOOKUP(CH$3&amp;CH13,都馬連編集用!$B$13:$C$49,2,FALSE),"")))</f>
        <v/>
      </c>
      <c r="CJ13" s="53"/>
      <c r="CK13" s="139" t="str">
        <f>IF(IFERROR(VLOOKUP(CJ$3&amp;CJ13,都馬連編集用!$B$13:$C$49,2,FALSE),"")=0,"",(IFERROR(VLOOKUP(CJ$3&amp;CJ13,都馬連編集用!$B$13:$C$49,2,FALSE),"")))</f>
        <v/>
      </c>
      <c r="CL13" s="53"/>
      <c r="CM13" s="139" t="str">
        <f>IF(IFERROR(VLOOKUP(CL$3&amp;CL13,都馬連編集用!$B$13:$C$49,2,FALSE),"")=0,"",(IFERROR(VLOOKUP(CL$3&amp;CL13,都馬連編集用!$B$13:$C$49,2,FALSE),"")))</f>
        <v/>
      </c>
      <c r="CN13" s="53"/>
      <c r="CO13" s="139" t="str">
        <f>IF(IFERROR(VLOOKUP(CN$3&amp;CN13,都馬連編集用!$B$13:$C$49,2,FALSE),"")=0,"",(IFERROR(VLOOKUP(CN$3&amp;CN13,都馬連編集用!$B$13:$C$49,2,FALSE),"")))</f>
        <v/>
      </c>
      <c r="CP13" s="53"/>
      <c r="CQ13" s="139" t="str">
        <f>IF(IFERROR(VLOOKUP(CP$3&amp;CP13,都馬連編集用!$B$13:$C$49,2,FALSE),"")=0,"",(IFERROR(VLOOKUP(CP$3&amp;CP13,都馬連編集用!$B$13:$C$49,2,FALSE),"")))</f>
        <v/>
      </c>
      <c r="CR13" s="53"/>
      <c r="CS13" s="139" t="str">
        <f>IF(IFERROR(VLOOKUP(CR$3&amp;CR13,都馬連編集用!$B$13:$C$49,2,FALSE),"")=0,"",(IFERROR(VLOOKUP(CR$3&amp;CR13,都馬連編集用!$B$13:$C$49,2,FALSE),"")))</f>
        <v/>
      </c>
      <c r="CT13" s="53"/>
      <c r="CU13" s="139" t="str">
        <f>IF(IFERROR(VLOOKUP(CT$3&amp;CT13,都馬連編集用!$B$13:$C$49,2,FALSE),"")=0,"",(IFERROR(VLOOKUP(CT$3&amp;CT13,都馬連編集用!$B$13:$C$49,2,FALSE),"")))</f>
        <v/>
      </c>
      <c r="CV13" s="53"/>
      <c r="CW13" s="139" t="str">
        <f>IF(IFERROR(VLOOKUP(CV$3&amp;CV13,都馬連編集用!$B$13:$C$49,2,FALSE),"")=0,"",(IFERROR(VLOOKUP(CV$3&amp;CV13,都馬連編集用!$B$13:$C$49,2,FALSE),"")))</f>
        <v/>
      </c>
      <c r="CX13" s="53"/>
      <c r="CY13" s="139" t="str">
        <f>IF(IFERROR(VLOOKUP(CX$3&amp;CX13,都馬連編集用!$B$13:$C$49,2,FALSE),"")=0,"",(IFERROR(VLOOKUP(CX$3&amp;CX13,都馬連編集用!$B$13:$C$49,2,FALSE),"")))</f>
        <v/>
      </c>
      <c r="CZ13" s="53"/>
      <c r="DA13" s="139" t="str">
        <f>IF(IFERROR(VLOOKUP(CZ$3&amp;CZ13,都馬連編集用!$B$13:$C$49,2,FALSE),"")=0,"",(IFERROR(VLOOKUP(CZ$3&amp;CZ13,都馬連編集用!$B$13:$C$49,2,FALSE),"")))</f>
        <v/>
      </c>
      <c r="DB13" s="53"/>
      <c r="DC13" s="139" t="str">
        <f>IF(IFERROR(VLOOKUP(DB$3&amp;DB13,都馬連編集用!$B$13:$C$49,2,FALSE),"")=0,"",(IFERROR(VLOOKUP(DB$3&amp;DB13,都馬連編集用!$B$13:$C$49,2,FALSE),"")))</f>
        <v/>
      </c>
      <c r="DD13" s="53"/>
      <c r="DE13" s="139" t="str">
        <f>IF(IFERROR(VLOOKUP(DD$3&amp;DD13,都馬連編集用!$B$13:$C$49,2,FALSE),"")=0,"",(IFERROR(VLOOKUP(DD$3&amp;DD13,都馬連編集用!$B$13:$C$49,2,FALSE),"")))</f>
        <v/>
      </c>
      <c r="DF13" s="53"/>
      <c r="DG13" s="139" t="str">
        <f>IF(IFERROR(VLOOKUP(DF$3&amp;DF13,都馬連編集用!$B$13:$C$49,2,FALSE),"")=0,"",(IFERROR(VLOOKUP(DF$3&amp;DF13,都馬連編集用!$B$13:$C$49,2,FALSE),"")))</f>
        <v/>
      </c>
      <c r="DH13" s="53"/>
      <c r="DI13" s="139" t="str">
        <f>IF(IFERROR(VLOOKUP(DH$3&amp;DH13,都馬連編集用!$B$13:$C$49,2,FALSE),"")=0,"",(IFERROR(VLOOKUP(DH$3&amp;DH13,都馬連編集用!$B$13:$C$49,2,FALSE),"")))</f>
        <v/>
      </c>
      <c r="DJ13" s="53"/>
      <c r="DK13" s="139" t="str">
        <f>IF(IFERROR(VLOOKUP(DJ$3&amp;DJ13,都馬連編集用!$B$13:$C$49,2,FALSE),"")=0,"",(IFERROR(VLOOKUP(DJ$3&amp;DJ13,都馬連編集用!$B$13:$C$49,2,FALSE),"")))</f>
        <v/>
      </c>
      <c r="DL13" s="53"/>
      <c r="DM13" s="139" t="str">
        <f>IF(IFERROR(VLOOKUP(DL$3&amp;DL13,都馬連編集用!$B$13:$C$49,2,FALSE),"")=0,"",(IFERROR(VLOOKUP(DL$3&amp;DL13,都馬連編集用!$B$13:$C$49,2,FALSE),"")))</f>
        <v/>
      </c>
      <c r="DN13" s="53"/>
      <c r="DO13" s="139" t="str">
        <f>IF(IFERROR(VLOOKUP(DN$3&amp;DN13,都馬連編集用!$B$13:$C$49,2,FALSE),"")=0,"",(IFERROR(VLOOKUP(DN$3&amp;DN13,都馬連編集用!$B$13:$C$49,2,FALSE),"")))</f>
        <v/>
      </c>
      <c r="DP13" s="53"/>
    </row>
    <row r="14" spans="1:154" ht="30.6" customHeight="1" x14ac:dyDescent="0.2">
      <c r="A14" s="34">
        <v>9</v>
      </c>
      <c r="D14" s="34">
        <f t="shared" si="53"/>
        <v>0</v>
      </c>
      <c r="F14" s="121"/>
      <c r="G14" s="141" t="str">
        <f>IFERROR(VLOOKUP(F14,'申込書2（馬匹・選手）'!$B$5:$D$54,3,FALSE),"")</f>
        <v/>
      </c>
      <c r="H14" s="121"/>
      <c r="I14" s="140" t="str">
        <f>IFERROR(VLOOKUP(H14,'申込書2（馬匹・選手）'!$F$5:$H$54,3,FALSE),"")</f>
        <v/>
      </c>
      <c r="J14" s="102" t="str">
        <f t="shared" si="54"/>
        <v/>
      </c>
      <c r="K14" s="107" t="str">
        <f>IFERROR(VLOOKUP(I14,'申込書2（馬匹・選手）'!$F$5:$H$54,3,FALSE),"")</f>
        <v/>
      </c>
      <c r="L14" s="53"/>
      <c r="M14" s="139" t="str">
        <f>IF(IFERROR(VLOOKUP(L$3&amp;L14,都馬連編集用!$B$13:$C$49,2,FALSE),"")=0,"",(IFERROR(VLOOKUP(L$3&amp;L14,都馬連編集用!$B$13:$C$49,2,FALSE),"")))</f>
        <v/>
      </c>
      <c r="N14" s="53"/>
      <c r="O14" s="139" t="str">
        <f>IF(IFERROR(VLOOKUP(N$3&amp;N14,都馬連編集用!$B$13:$C$49,2,FALSE),"")=0,"",(IFERROR(VLOOKUP(N$3&amp;N14,都馬連編集用!$B$13:$C$49,2,FALSE),"")))</f>
        <v/>
      </c>
      <c r="P14" s="53"/>
      <c r="Q14" s="139" t="str">
        <f>IF(IFERROR(VLOOKUP(P$3&amp;P14,都馬連編集用!$B$13:$C$49,2,FALSE),"")=0,"",(IFERROR(VLOOKUP(P$3&amp;P14,都馬連編集用!$B$13:$C$49,2,FALSE),"")))</f>
        <v/>
      </c>
      <c r="R14" s="53"/>
      <c r="S14" s="139" t="str">
        <f>IF(IFERROR(VLOOKUP(R$3&amp;R14,都馬連編集用!$B$13:$C$49,2,FALSE),"")=0,"",(IFERROR(VLOOKUP(R$3&amp;R14,都馬連編集用!$B$13:$C$49,2,FALSE),"")))</f>
        <v/>
      </c>
      <c r="T14" s="53"/>
      <c r="U14" s="139" t="str">
        <f>IF(IFERROR(VLOOKUP(T$3&amp;T14,都馬連編集用!$B$13:$C$49,2,FALSE),"")=0,"",(IFERROR(VLOOKUP(T$3&amp;T14,都馬連編集用!$B$13:$C$49,2,FALSE),"")))</f>
        <v/>
      </c>
      <c r="V14" s="53"/>
      <c r="W14" s="139" t="str">
        <f>IF(IFERROR(VLOOKUP(V$3&amp;V14,都馬連編集用!$B$13:$C$49,2,FALSE),"")=0,"",(IFERROR(VLOOKUP(V$3&amp;V14,都馬連編集用!$B$13:$C$49,2,FALSE),"")))</f>
        <v/>
      </c>
      <c r="X14" s="53"/>
      <c r="Y14" s="139" t="str">
        <f>IF(IFERROR(VLOOKUP(X$3&amp;X14,都馬連編集用!$B$13:$C$49,2,FALSE),"")=0,"",(IFERROR(VLOOKUP(X$3&amp;X14,都馬連編集用!$B$13:$C$49,2,FALSE),"")))</f>
        <v/>
      </c>
      <c r="Z14" s="53"/>
      <c r="AA14" s="139" t="str">
        <f>IF(IFERROR(VLOOKUP(Z$3&amp;Z14,都馬連編集用!$B$13:$C$49,2,FALSE),"")=0,"",(IFERROR(VLOOKUP(Z$3&amp;Z14,都馬連編集用!$B$13:$C$49,2,FALSE),"")))</f>
        <v/>
      </c>
      <c r="AB14" s="53"/>
      <c r="AC14" s="139" t="str">
        <f>IF(IFERROR(VLOOKUP(AB$3&amp;AB14,都馬連編集用!$B$13:$C$49,2,FALSE),"")=0,"",(IFERROR(VLOOKUP(AB$3&amp;AB14,都馬連編集用!$B$13:$C$49,2,FALSE),"")))</f>
        <v/>
      </c>
      <c r="AD14" s="53"/>
      <c r="AE14" s="139" t="str">
        <f>IF(IFERROR(VLOOKUP(AD$3&amp;AD14,都馬連編集用!$B$13:$C$49,2,FALSE),"")=0,"",(IFERROR(VLOOKUP(AD$3&amp;AD14,都馬連編集用!$B$13:$C$49,2,FALSE),"")))</f>
        <v/>
      </c>
      <c r="AF14" s="53"/>
      <c r="AG14" s="139" t="str">
        <f>IF(IFERROR(VLOOKUP(AF$3&amp;AF14,都馬連編集用!$B$13:$C$49,2,FALSE),"")=0,"",(IFERROR(VLOOKUP(AF$3&amp;AF14,都馬連編集用!$B$13:$C$49,2,FALSE),"")))</f>
        <v/>
      </c>
      <c r="AH14" s="53"/>
      <c r="AI14" s="139" t="str">
        <f>IF(IFERROR(VLOOKUP(AH$3&amp;AH14,都馬連編集用!$B$13:$C$49,2,FALSE),"")=0,"",(IFERROR(VLOOKUP(AH$3&amp;AH14,都馬連編集用!$B$13:$C$49,2,FALSE),"")))</f>
        <v/>
      </c>
      <c r="AJ14" s="53"/>
      <c r="AK14" s="139" t="str">
        <f>IF(IFERROR(VLOOKUP(AJ$3&amp;AJ14,都馬連編集用!$B$13:$C$49,2,FALSE),"")=0,"",(IFERROR(VLOOKUP(AJ$3&amp;AJ14,都馬連編集用!$B$13:$C$49,2,FALSE),"")))</f>
        <v/>
      </c>
      <c r="AL14" s="53"/>
      <c r="AM14" s="139" t="str">
        <f>IF(IFERROR(VLOOKUP(AL$3&amp;AL14,都馬連編集用!$B$13:$C$49,2,FALSE),"")=0,"",(IFERROR(VLOOKUP(AL$3&amp;AL14,都馬連編集用!$B$13:$C$49,2,FALSE),"")))</f>
        <v/>
      </c>
      <c r="AN14" s="53"/>
      <c r="AO14" s="139" t="str">
        <f>IF(IFERROR(VLOOKUP(AN$3&amp;AN14,都馬連編集用!$B$13:$C$49,2,FALSE),"")=0,"",(IFERROR(VLOOKUP(AN$3&amp;AN14,都馬連編集用!$B$13:$C$49,2,FALSE),"")))</f>
        <v/>
      </c>
      <c r="AP14" s="53"/>
      <c r="AQ14" s="139" t="str">
        <f>IF(IFERROR(VLOOKUP(AP$3&amp;AP14,都馬連編集用!$B$13:$C$49,2,FALSE),"")=0,"",(IFERROR(VLOOKUP(AP$3&amp;AP14,都馬連編集用!$B$13:$C$49,2,FALSE),"")))</f>
        <v/>
      </c>
      <c r="AR14" s="53"/>
      <c r="AS14" s="139" t="str">
        <f>IF(IFERROR(VLOOKUP(AR$3&amp;AR14,都馬連編集用!$B$13:$C$49,2,FALSE),"")=0,"",(IFERROR(VLOOKUP(AR$3&amp;AR14,都馬連編集用!$B$13:$C$49,2,FALSE),"")))</f>
        <v/>
      </c>
      <c r="AT14" s="53"/>
      <c r="AU14" s="139" t="str">
        <f>IF(IFERROR(VLOOKUP(AT$3&amp;AT14,都馬連編集用!$B$13:$C$49,2,FALSE),"")=0,"",(IFERROR(VLOOKUP(AT$3&amp;AT14,都馬連編集用!$B$13:$C$49,2,FALSE),"")))</f>
        <v/>
      </c>
      <c r="AV14" s="53"/>
      <c r="AW14" s="139" t="str">
        <f>IF(IFERROR(VLOOKUP(AV$3&amp;AV14,都馬連編集用!$B$13:$C$49,2,FALSE),"")=0,"",(IFERROR(VLOOKUP(AV$3&amp;AV14,都馬連編集用!$B$13:$C$49,2,FALSE),"")))</f>
        <v/>
      </c>
      <c r="AX14" s="53"/>
      <c r="AY14" s="139" t="str">
        <f>IF(IFERROR(VLOOKUP(AX$3&amp;AX14,都馬連編集用!$B$13:$C$49,2,FALSE),"")=0,"",(IFERROR(VLOOKUP(AX$3&amp;AX14,都馬連編集用!$B$13:$C$49,2,FALSE),"")))</f>
        <v/>
      </c>
      <c r="AZ14" s="53"/>
      <c r="BA14" s="139" t="str">
        <f>IF(IFERROR(VLOOKUP(AZ$3&amp;AZ14,都馬連編集用!$B$13:$C$49,2,FALSE),"")=0,"",(IFERROR(VLOOKUP(AZ$3&amp;AZ14,都馬連編集用!$B$13:$C$49,2,FALSE),"")))</f>
        <v/>
      </c>
      <c r="BB14" s="53"/>
      <c r="BC14" s="139" t="str">
        <f>IF(IFERROR(VLOOKUP(BB$3&amp;BB14,都馬連編集用!$B$13:$C$49,2,FALSE),"")=0,"",(IFERROR(VLOOKUP(BB$3&amp;BB14,都馬連編集用!$B$13:$C$49,2,FALSE),"")))</f>
        <v/>
      </c>
      <c r="BD14" s="53"/>
      <c r="BE14" s="139" t="str">
        <f>IF(IFERROR(VLOOKUP(BD$3&amp;BD14,都馬連編集用!$B$13:$C$49,2,FALSE),"")=0,"",(IFERROR(VLOOKUP(BD$3&amp;BD14,都馬連編集用!$B$13:$C$49,2,FALSE),"")))</f>
        <v/>
      </c>
      <c r="BF14" s="53"/>
      <c r="BG14" s="139" t="str">
        <f>IF(IFERROR(VLOOKUP(BF$3&amp;BF14,都馬連編集用!$B$13:$C$49,2,FALSE),"")=0,"",(IFERROR(VLOOKUP(BF$3&amp;BF14,都馬連編集用!$B$13:$C$49,2,FALSE),"")))</f>
        <v/>
      </c>
      <c r="BH14" s="53"/>
      <c r="BI14" s="139" t="str">
        <f>IF(IFERROR(VLOOKUP(BH$3&amp;BH14,都馬連編集用!$B$13:$C$49,2,FALSE),"")=0,"",(IFERROR(VLOOKUP(BH$3&amp;BH14,都馬連編集用!$B$13:$C$49,2,FALSE),"")))</f>
        <v/>
      </c>
      <c r="BJ14" s="53"/>
      <c r="BK14" s="139" t="str">
        <f>IF(IFERROR(VLOOKUP(BJ$3&amp;BJ14,都馬連編集用!$B$13:$C$49,2,FALSE),"")=0,"",(IFERROR(VLOOKUP(BJ$3&amp;BJ14,都馬連編集用!$B$13:$C$49,2,FALSE),"")))</f>
        <v/>
      </c>
      <c r="BL14" s="53"/>
      <c r="BM14" s="139" t="str">
        <f>IF(IFERROR(VLOOKUP(BL$3&amp;BL14,都馬連編集用!$B$13:$C$49,2,FALSE),"")=0,"",(IFERROR(VLOOKUP(BL$3&amp;BL14,都馬連編集用!$B$13:$C$49,2,FALSE),"")))</f>
        <v/>
      </c>
      <c r="BN14" s="53"/>
      <c r="BO14" s="139" t="str">
        <f>IF(IFERROR(VLOOKUP(BN$3&amp;BN14,都馬連編集用!$B$13:$C$49,2,FALSE),"")=0,"",(IFERROR(VLOOKUP(BN$3&amp;BN14,都馬連編集用!$B$13:$C$49,2,FALSE),"")))</f>
        <v/>
      </c>
      <c r="BP14" s="53"/>
      <c r="BQ14" s="139" t="str">
        <f>IF(IFERROR(VLOOKUP(BP$3&amp;BP14,都馬連編集用!$B$13:$C$49,2,FALSE),"")=0,"",(IFERROR(VLOOKUP(BP$3&amp;BP14,都馬連編集用!$B$13:$C$49,2,FALSE),"")))</f>
        <v/>
      </c>
      <c r="BR14" s="53"/>
      <c r="BS14" s="139" t="str">
        <f>IF(IFERROR(VLOOKUP(BR$3&amp;BR14,都馬連編集用!$B$13:$C$49,2,FALSE),"")=0,"",(IFERROR(VLOOKUP(BR$3&amp;BR14,都馬連編集用!$B$13:$C$49,2,FALSE),"")))</f>
        <v/>
      </c>
      <c r="BT14" s="53"/>
      <c r="BU14" s="139" t="str">
        <f>IF(IFERROR(VLOOKUP(BT$3&amp;BT14,都馬連編集用!$B$13:$C$49,2,FALSE),"")=0,"",(IFERROR(VLOOKUP(BT$3&amp;BT14,都馬連編集用!$B$13:$C$49,2,FALSE),"")))</f>
        <v/>
      </c>
      <c r="BV14" s="53"/>
      <c r="BW14" s="139" t="str">
        <f>IF(IFERROR(VLOOKUP(BV$3&amp;BV14,都馬連編集用!$B$13:$C$49,2,FALSE),"")=0,"",(IFERROR(VLOOKUP(BV$3&amp;BV14,都馬連編集用!$B$13:$C$49,2,FALSE),"")))</f>
        <v/>
      </c>
      <c r="BX14" s="53"/>
      <c r="BY14" s="139" t="str">
        <f>IF(IFERROR(VLOOKUP(BX$3&amp;BX14,都馬連編集用!$B$13:$C$49,2,FALSE),"")=0,"",(IFERROR(VLOOKUP(BX$3&amp;BX14,都馬連編集用!$B$13:$C$49,2,FALSE),"")))</f>
        <v/>
      </c>
      <c r="BZ14" s="53"/>
      <c r="CA14" s="139" t="str">
        <f>IF(IFERROR(VLOOKUP(BZ$3&amp;BZ14,都馬連編集用!$B$13:$C$49,2,FALSE),"")=0,"",(IFERROR(VLOOKUP(BZ$3&amp;BZ14,都馬連編集用!$B$13:$C$49,2,FALSE),"")))</f>
        <v/>
      </c>
      <c r="CB14" s="53"/>
      <c r="CC14" s="139" t="str">
        <f>IF(IFERROR(VLOOKUP(CB$3&amp;CB14,都馬連編集用!$B$13:$C$49,2,FALSE),"")=0,"",(IFERROR(VLOOKUP(CB$3&amp;CB14,都馬連編集用!$B$13:$C$49,2,FALSE),"")))</f>
        <v/>
      </c>
      <c r="CD14" s="53"/>
      <c r="CE14" s="139" t="str">
        <f>IF(IFERROR(VLOOKUP(CD$3&amp;CD14,都馬連編集用!$B$13:$C$49,2,FALSE),"")=0,"",(IFERROR(VLOOKUP(CD$3&amp;CD14,都馬連編集用!$B$13:$C$49,2,FALSE),"")))</f>
        <v/>
      </c>
      <c r="CF14" s="53"/>
      <c r="CG14" s="139" t="str">
        <f>IF(IFERROR(VLOOKUP(CF$3&amp;CF14,都馬連編集用!$B$13:$C$49,2,FALSE),"")=0,"",(IFERROR(VLOOKUP(CF$3&amp;CF14,都馬連編集用!$B$13:$C$49,2,FALSE),"")))</f>
        <v/>
      </c>
      <c r="CH14" s="53"/>
      <c r="CI14" s="139" t="str">
        <f>IF(IFERROR(VLOOKUP(CH$3&amp;CH14,都馬連編集用!$B$13:$C$49,2,FALSE),"")=0,"",(IFERROR(VLOOKUP(CH$3&amp;CH14,都馬連編集用!$B$13:$C$49,2,FALSE),"")))</f>
        <v/>
      </c>
      <c r="CJ14" s="53"/>
      <c r="CK14" s="139" t="str">
        <f>IF(IFERROR(VLOOKUP(CJ$3&amp;CJ14,都馬連編集用!$B$13:$C$49,2,FALSE),"")=0,"",(IFERROR(VLOOKUP(CJ$3&amp;CJ14,都馬連編集用!$B$13:$C$49,2,FALSE),"")))</f>
        <v/>
      </c>
      <c r="CL14" s="53"/>
      <c r="CM14" s="139" t="str">
        <f>IF(IFERROR(VLOOKUP(CL$3&amp;CL14,都馬連編集用!$B$13:$C$49,2,FALSE),"")=0,"",(IFERROR(VLOOKUP(CL$3&amp;CL14,都馬連編集用!$B$13:$C$49,2,FALSE),"")))</f>
        <v/>
      </c>
      <c r="CN14" s="53"/>
      <c r="CO14" s="139" t="str">
        <f>IF(IFERROR(VLOOKUP(CN$3&amp;CN14,都馬連編集用!$B$13:$C$49,2,FALSE),"")=0,"",(IFERROR(VLOOKUP(CN$3&amp;CN14,都馬連編集用!$B$13:$C$49,2,FALSE),"")))</f>
        <v/>
      </c>
      <c r="CP14" s="53"/>
      <c r="CQ14" s="139" t="str">
        <f>IF(IFERROR(VLOOKUP(CP$3&amp;CP14,都馬連編集用!$B$13:$C$49,2,FALSE),"")=0,"",(IFERROR(VLOOKUP(CP$3&amp;CP14,都馬連編集用!$B$13:$C$49,2,FALSE),"")))</f>
        <v/>
      </c>
      <c r="CR14" s="53"/>
      <c r="CS14" s="139" t="str">
        <f>IF(IFERROR(VLOOKUP(CR$3&amp;CR14,都馬連編集用!$B$13:$C$49,2,FALSE),"")=0,"",(IFERROR(VLOOKUP(CR$3&amp;CR14,都馬連編集用!$B$13:$C$49,2,FALSE),"")))</f>
        <v/>
      </c>
      <c r="CT14" s="53"/>
      <c r="CU14" s="139" t="str">
        <f>IF(IFERROR(VLOOKUP(CT$3&amp;CT14,都馬連編集用!$B$13:$C$49,2,FALSE),"")=0,"",(IFERROR(VLOOKUP(CT$3&amp;CT14,都馬連編集用!$B$13:$C$49,2,FALSE),"")))</f>
        <v/>
      </c>
      <c r="CV14" s="53"/>
      <c r="CW14" s="139" t="str">
        <f>IF(IFERROR(VLOOKUP(CV$3&amp;CV14,都馬連編集用!$B$13:$C$49,2,FALSE),"")=0,"",(IFERROR(VLOOKUP(CV$3&amp;CV14,都馬連編集用!$B$13:$C$49,2,FALSE),"")))</f>
        <v/>
      </c>
      <c r="CX14" s="53"/>
      <c r="CY14" s="139" t="str">
        <f>IF(IFERROR(VLOOKUP(CX$3&amp;CX14,都馬連編集用!$B$13:$C$49,2,FALSE),"")=0,"",(IFERROR(VLOOKUP(CX$3&amp;CX14,都馬連編集用!$B$13:$C$49,2,FALSE),"")))</f>
        <v/>
      </c>
      <c r="CZ14" s="53"/>
      <c r="DA14" s="139" t="str">
        <f>IF(IFERROR(VLOOKUP(CZ$3&amp;CZ14,都馬連編集用!$B$13:$C$49,2,FALSE),"")=0,"",(IFERROR(VLOOKUP(CZ$3&amp;CZ14,都馬連編集用!$B$13:$C$49,2,FALSE),"")))</f>
        <v/>
      </c>
      <c r="DB14" s="53"/>
      <c r="DC14" s="139" t="str">
        <f>IF(IFERROR(VLOOKUP(DB$3&amp;DB14,都馬連編集用!$B$13:$C$49,2,FALSE),"")=0,"",(IFERROR(VLOOKUP(DB$3&amp;DB14,都馬連編集用!$B$13:$C$49,2,FALSE),"")))</f>
        <v/>
      </c>
      <c r="DD14" s="53"/>
      <c r="DE14" s="139" t="str">
        <f>IF(IFERROR(VLOOKUP(DD$3&amp;DD14,都馬連編集用!$B$13:$C$49,2,FALSE),"")=0,"",(IFERROR(VLOOKUP(DD$3&amp;DD14,都馬連編集用!$B$13:$C$49,2,FALSE),"")))</f>
        <v/>
      </c>
      <c r="DF14" s="53"/>
      <c r="DG14" s="139" t="str">
        <f>IF(IFERROR(VLOOKUP(DF$3&amp;DF14,都馬連編集用!$B$13:$C$49,2,FALSE),"")=0,"",(IFERROR(VLOOKUP(DF$3&amp;DF14,都馬連編集用!$B$13:$C$49,2,FALSE),"")))</f>
        <v/>
      </c>
      <c r="DH14" s="53"/>
      <c r="DI14" s="139" t="str">
        <f>IF(IFERROR(VLOOKUP(DH$3&amp;DH14,都馬連編集用!$B$13:$C$49,2,FALSE),"")=0,"",(IFERROR(VLOOKUP(DH$3&amp;DH14,都馬連編集用!$B$13:$C$49,2,FALSE),"")))</f>
        <v/>
      </c>
      <c r="DJ14" s="53"/>
      <c r="DK14" s="139" t="str">
        <f>IF(IFERROR(VLOOKUP(DJ$3&amp;DJ14,都馬連編集用!$B$13:$C$49,2,FALSE),"")=0,"",(IFERROR(VLOOKUP(DJ$3&amp;DJ14,都馬連編集用!$B$13:$C$49,2,FALSE),"")))</f>
        <v/>
      </c>
      <c r="DL14" s="53"/>
      <c r="DM14" s="139" t="str">
        <f>IF(IFERROR(VLOOKUP(DL$3&amp;DL14,都馬連編集用!$B$13:$C$49,2,FALSE),"")=0,"",(IFERROR(VLOOKUP(DL$3&amp;DL14,都馬連編集用!$B$13:$C$49,2,FALSE),"")))</f>
        <v/>
      </c>
      <c r="DN14" s="53"/>
      <c r="DO14" s="139" t="str">
        <f>IF(IFERROR(VLOOKUP(DN$3&amp;DN14,都馬連編集用!$B$13:$C$49,2,FALSE),"")=0,"",(IFERROR(VLOOKUP(DN$3&amp;DN14,都馬連編集用!$B$13:$C$49,2,FALSE),"")))</f>
        <v/>
      </c>
      <c r="DP14" s="53"/>
    </row>
    <row r="15" spans="1:154" ht="30.6" customHeight="1" x14ac:dyDescent="0.2">
      <c r="A15" s="34">
        <v>10</v>
      </c>
      <c r="D15" s="34">
        <f t="shared" si="53"/>
        <v>0</v>
      </c>
      <c r="F15" s="121"/>
      <c r="G15" s="141" t="str">
        <f>IFERROR(VLOOKUP(F15,'申込書2（馬匹・選手）'!$B$5:$D$54,3,FALSE),"")</f>
        <v/>
      </c>
      <c r="H15" s="121"/>
      <c r="I15" s="140" t="str">
        <f>IFERROR(VLOOKUP(H15,'申込書2（馬匹・選手）'!$F$5:$H$54,3,FALSE),"")</f>
        <v/>
      </c>
      <c r="J15" s="102" t="str">
        <f t="shared" si="54"/>
        <v/>
      </c>
      <c r="K15" s="107" t="str">
        <f>IFERROR(VLOOKUP(I15,'申込書2（馬匹・選手）'!$F$5:$H$54,3,FALSE),"")</f>
        <v/>
      </c>
      <c r="L15" s="53"/>
      <c r="M15" s="139" t="str">
        <f>IF(IFERROR(VLOOKUP(L$3&amp;L15,都馬連編集用!$B$13:$C$49,2,FALSE),"")=0,"",(IFERROR(VLOOKUP(L$3&amp;L15,都馬連編集用!$B$13:$C$49,2,FALSE),"")))</f>
        <v/>
      </c>
      <c r="N15" s="53"/>
      <c r="O15" s="139" t="str">
        <f>IF(IFERROR(VLOOKUP(N$3&amp;N15,都馬連編集用!$B$13:$C$49,2,FALSE),"")=0,"",(IFERROR(VLOOKUP(N$3&amp;N15,都馬連編集用!$B$13:$C$49,2,FALSE),"")))</f>
        <v/>
      </c>
      <c r="P15" s="53"/>
      <c r="Q15" s="139" t="str">
        <f>IF(IFERROR(VLOOKUP(P$3&amp;P15,都馬連編集用!$B$13:$C$49,2,FALSE),"")=0,"",(IFERROR(VLOOKUP(P$3&amp;P15,都馬連編集用!$B$13:$C$49,2,FALSE),"")))</f>
        <v/>
      </c>
      <c r="R15" s="53"/>
      <c r="S15" s="139" t="str">
        <f>IF(IFERROR(VLOOKUP(R$3&amp;R15,都馬連編集用!$B$13:$C$49,2,FALSE),"")=0,"",(IFERROR(VLOOKUP(R$3&amp;R15,都馬連編集用!$B$13:$C$49,2,FALSE),"")))</f>
        <v/>
      </c>
      <c r="T15" s="53"/>
      <c r="U15" s="139" t="str">
        <f>IF(IFERROR(VLOOKUP(T$3&amp;T15,都馬連編集用!$B$13:$C$49,2,FALSE),"")=0,"",(IFERROR(VLOOKUP(T$3&amp;T15,都馬連編集用!$B$13:$C$49,2,FALSE),"")))</f>
        <v/>
      </c>
      <c r="V15" s="53"/>
      <c r="W15" s="139" t="str">
        <f>IF(IFERROR(VLOOKUP(V$3&amp;V15,都馬連編集用!$B$13:$C$49,2,FALSE),"")=0,"",(IFERROR(VLOOKUP(V$3&amp;V15,都馬連編集用!$B$13:$C$49,2,FALSE),"")))</f>
        <v/>
      </c>
      <c r="X15" s="53"/>
      <c r="Y15" s="139" t="str">
        <f>IF(IFERROR(VLOOKUP(X$3&amp;X15,都馬連編集用!$B$13:$C$49,2,FALSE),"")=0,"",(IFERROR(VLOOKUP(X$3&amp;X15,都馬連編集用!$B$13:$C$49,2,FALSE),"")))</f>
        <v/>
      </c>
      <c r="Z15" s="53"/>
      <c r="AA15" s="139" t="str">
        <f>IF(IFERROR(VLOOKUP(Z$3&amp;Z15,都馬連編集用!$B$13:$C$49,2,FALSE),"")=0,"",(IFERROR(VLOOKUP(Z$3&amp;Z15,都馬連編集用!$B$13:$C$49,2,FALSE),"")))</f>
        <v/>
      </c>
      <c r="AB15" s="53"/>
      <c r="AC15" s="139" t="str">
        <f>IF(IFERROR(VLOOKUP(AB$3&amp;AB15,都馬連編集用!$B$13:$C$49,2,FALSE),"")=0,"",(IFERROR(VLOOKUP(AB$3&amp;AB15,都馬連編集用!$B$13:$C$49,2,FALSE),"")))</f>
        <v/>
      </c>
      <c r="AD15" s="53"/>
      <c r="AE15" s="139" t="str">
        <f>IF(IFERROR(VLOOKUP(AD$3&amp;AD15,都馬連編集用!$B$13:$C$49,2,FALSE),"")=0,"",(IFERROR(VLOOKUP(AD$3&amp;AD15,都馬連編集用!$B$13:$C$49,2,FALSE),"")))</f>
        <v/>
      </c>
      <c r="AF15" s="53"/>
      <c r="AG15" s="139" t="str">
        <f>IF(IFERROR(VLOOKUP(AF$3&amp;AF15,都馬連編集用!$B$13:$C$49,2,FALSE),"")=0,"",(IFERROR(VLOOKUP(AF$3&amp;AF15,都馬連編集用!$B$13:$C$49,2,FALSE),"")))</f>
        <v/>
      </c>
      <c r="AH15" s="53"/>
      <c r="AI15" s="139" t="str">
        <f>IF(IFERROR(VLOOKUP(AH$3&amp;AH15,都馬連編集用!$B$13:$C$49,2,FALSE),"")=0,"",(IFERROR(VLOOKUP(AH$3&amp;AH15,都馬連編集用!$B$13:$C$49,2,FALSE),"")))</f>
        <v/>
      </c>
      <c r="AJ15" s="53"/>
      <c r="AK15" s="139" t="str">
        <f>IF(IFERROR(VLOOKUP(AJ$3&amp;AJ15,都馬連編集用!$B$13:$C$49,2,FALSE),"")=0,"",(IFERROR(VLOOKUP(AJ$3&amp;AJ15,都馬連編集用!$B$13:$C$49,2,FALSE),"")))</f>
        <v/>
      </c>
      <c r="AL15" s="53"/>
      <c r="AM15" s="139" t="str">
        <f>IF(IFERROR(VLOOKUP(AL$3&amp;AL15,都馬連編集用!$B$13:$C$49,2,FALSE),"")=0,"",(IFERROR(VLOOKUP(AL$3&amp;AL15,都馬連編集用!$B$13:$C$49,2,FALSE),"")))</f>
        <v/>
      </c>
      <c r="AN15" s="53"/>
      <c r="AO15" s="139" t="str">
        <f>IF(IFERROR(VLOOKUP(AN$3&amp;AN15,都馬連編集用!$B$13:$C$49,2,FALSE),"")=0,"",(IFERROR(VLOOKUP(AN$3&amp;AN15,都馬連編集用!$B$13:$C$49,2,FALSE),"")))</f>
        <v/>
      </c>
      <c r="AP15" s="53"/>
      <c r="AQ15" s="139" t="str">
        <f>IF(IFERROR(VLOOKUP(AP$3&amp;AP15,都馬連編集用!$B$13:$C$49,2,FALSE),"")=0,"",(IFERROR(VLOOKUP(AP$3&amp;AP15,都馬連編集用!$B$13:$C$49,2,FALSE),"")))</f>
        <v/>
      </c>
      <c r="AR15" s="53"/>
      <c r="AS15" s="139" t="str">
        <f>IF(IFERROR(VLOOKUP(AR$3&amp;AR15,都馬連編集用!$B$13:$C$49,2,FALSE),"")=0,"",(IFERROR(VLOOKUP(AR$3&amp;AR15,都馬連編集用!$B$13:$C$49,2,FALSE),"")))</f>
        <v/>
      </c>
      <c r="AT15" s="53"/>
      <c r="AU15" s="139" t="str">
        <f>IF(IFERROR(VLOOKUP(AT$3&amp;AT15,都馬連編集用!$B$13:$C$49,2,FALSE),"")=0,"",(IFERROR(VLOOKUP(AT$3&amp;AT15,都馬連編集用!$B$13:$C$49,2,FALSE),"")))</f>
        <v/>
      </c>
      <c r="AV15" s="53"/>
      <c r="AW15" s="139" t="str">
        <f>IF(IFERROR(VLOOKUP(AV$3&amp;AV15,都馬連編集用!$B$13:$C$49,2,FALSE),"")=0,"",(IFERROR(VLOOKUP(AV$3&amp;AV15,都馬連編集用!$B$13:$C$49,2,FALSE),"")))</f>
        <v/>
      </c>
      <c r="AX15" s="53"/>
      <c r="AY15" s="139" t="str">
        <f>IF(IFERROR(VLOOKUP(AX$3&amp;AX15,都馬連編集用!$B$13:$C$49,2,FALSE),"")=0,"",(IFERROR(VLOOKUP(AX$3&amp;AX15,都馬連編集用!$B$13:$C$49,2,FALSE),"")))</f>
        <v/>
      </c>
      <c r="AZ15" s="53"/>
      <c r="BA15" s="139" t="str">
        <f>IF(IFERROR(VLOOKUP(AZ$3&amp;AZ15,都馬連編集用!$B$13:$C$49,2,FALSE),"")=0,"",(IFERROR(VLOOKUP(AZ$3&amp;AZ15,都馬連編集用!$B$13:$C$49,2,FALSE),"")))</f>
        <v/>
      </c>
      <c r="BB15" s="53"/>
      <c r="BC15" s="139" t="str">
        <f>IF(IFERROR(VLOOKUP(BB$3&amp;BB15,都馬連編集用!$B$13:$C$49,2,FALSE),"")=0,"",(IFERROR(VLOOKUP(BB$3&amp;BB15,都馬連編集用!$B$13:$C$49,2,FALSE),"")))</f>
        <v/>
      </c>
      <c r="BD15" s="53"/>
      <c r="BE15" s="139" t="str">
        <f>IF(IFERROR(VLOOKUP(BD$3&amp;BD15,都馬連編集用!$B$13:$C$49,2,FALSE),"")=0,"",(IFERROR(VLOOKUP(BD$3&amp;BD15,都馬連編集用!$B$13:$C$49,2,FALSE),"")))</f>
        <v/>
      </c>
      <c r="BF15" s="53"/>
      <c r="BG15" s="139" t="str">
        <f>IF(IFERROR(VLOOKUP(BF$3&amp;BF15,都馬連編集用!$B$13:$C$49,2,FALSE),"")=0,"",(IFERROR(VLOOKUP(BF$3&amp;BF15,都馬連編集用!$B$13:$C$49,2,FALSE),"")))</f>
        <v/>
      </c>
      <c r="BH15" s="53"/>
      <c r="BI15" s="139" t="str">
        <f>IF(IFERROR(VLOOKUP(BH$3&amp;BH15,都馬連編集用!$B$13:$C$49,2,FALSE),"")=0,"",(IFERROR(VLOOKUP(BH$3&amp;BH15,都馬連編集用!$B$13:$C$49,2,FALSE),"")))</f>
        <v/>
      </c>
      <c r="BJ15" s="53"/>
      <c r="BK15" s="139" t="str">
        <f>IF(IFERROR(VLOOKUP(BJ$3&amp;BJ15,都馬連編集用!$B$13:$C$49,2,FALSE),"")=0,"",(IFERROR(VLOOKUP(BJ$3&amp;BJ15,都馬連編集用!$B$13:$C$49,2,FALSE),"")))</f>
        <v/>
      </c>
      <c r="BL15" s="53"/>
      <c r="BM15" s="139" t="str">
        <f>IF(IFERROR(VLOOKUP(BL$3&amp;BL15,都馬連編集用!$B$13:$C$49,2,FALSE),"")=0,"",(IFERROR(VLOOKUP(BL$3&amp;BL15,都馬連編集用!$B$13:$C$49,2,FALSE),"")))</f>
        <v/>
      </c>
      <c r="BN15" s="53"/>
      <c r="BO15" s="139" t="str">
        <f>IF(IFERROR(VLOOKUP(BN$3&amp;BN15,都馬連編集用!$B$13:$C$49,2,FALSE),"")=0,"",(IFERROR(VLOOKUP(BN$3&amp;BN15,都馬連編集用!$B$13:$C$49,2,FALSE),"")))</f>
        <v/>
      </c>
      <c r="BP15" s="53"/>
      <c r="BQ15" s="139" t="str">
        <f>IF(IFERROR(VLOOKUP(BP$3&amp;BP15,都馬連編集用!$B$13:$C$49,2,FALSE),"")=0,"",(IFERROR(VLOOKUP(BP$3&amp;BP15,都馬連編集用!$B$13:$C$49,2,FALSE),"")))</f>
        <v/>
      </c>
      <c r="BR15" s="53"/>
      <c r="BS15" s="139" t="str">
        <f>IF(IFERROR(VLOOKUP(BR$3&amp;BR15,都馬連編集用!$B$13:$C$49,2,FALSE),"")=0,"",(IFERROR(VLOOKUP(BR$3&amp;BR15,都馬連編集用!$B$13:$C$49,2,FALSE),"")))</f>
        <v/>
      </c>
      <c r="BT15" s="53"/>
      <c r="BU15" s="139" t="str">
        <f>IF(IFERROR(VLOOKUP(BT$3&amp;BT15,都馬連編集用!$B$13:$C$49,2,FALSE),"")=0,"",(IFERROR(VLOOKUP(BT$3&amp;BT15,都馬連編集用!$B$13:$C$49,2,FALSE),"")))</f>
        <v/>
      </c>
      <c r="BV15" s="53"/>
      <c r="BW15" s="139" t="str">
        <f>IF(IFERROR(VLOOKUP(BV$3&amp;BV15,都馬連編集用!$B$13:$C$49,2,FALSE),"")=0,"",(IFERROR(VLOOKUP(BV$3&amp;BV15,都馬連編集用!$B$13:$C$49,2,FALSE),"")))</f>
        <v/>
      </c>
      <c r="BX15" s="53"/>
      <c r="BY15" s="139" t="str">
        <f>IF(IFERROR(VLOOKUP(BX$3&amp;BX15,都馬連編集用!$B$13:$C$49,2,FALSE),"")=0,"",(IFERROR(VLOOKUP(BX$3&amp;BX15,都馬連編集用!$B$13:$C$49,2,FALSE),"")))</f>
        <v/>
      </c>
      <c r="BZ15" s="53"/>
      <c r="CA15" s="139" t="str">
        <f>IF(IFERROR(VLOOKUP(BZ$3&amp;BZ15,都馬連編集用!$B$13:$C$49,2,FALSE),"")=0,"",(IFERROR(VLOOKUP(BZ$3&amp;BZ15,都馬連編集用!$B$13:$C$49,2,FALSE),"")))</f>
        <v/>
      </c>
      <c r="CB15" s="53"/>
      <c r="CC15" s="139" t="str">
        <f>IF(IFERROR(VLOOKUP(CB$3&amp;CB15,都馬連編集用!$B$13:$C$49,2,FALSE),"")=0,"",(IFERROR(VLOOKUP(CB$3&amp;CB15,都馬連編集用!$B$13:$C$49,2,FALSE),"")))</f>
        <v/>
      </c>
      <c r="CD15" s="53"/>
      <c r="CE15" s="139" t="str">
        <f>IF(IFERROR(VLOOKUP(CD$3&amp;CD15,都馬連編集用!$B$13:$C$49,2,FALSE),"")=0,"",(IFERROR(VLOOKUP(CD$3&amp;CD15,都馬連編集用!$B$13:$C$49,2,FALSE),"")))</f>
        <v/>
      </c>
      <c r="CF15" s="53"/>
      <c r="CG15" s="139" t="str">
        <f>IF(IFERROR(VLOOKUP(CF$3&amp;CF15,都馬連編集用!$B$13:$C$49,2,FALSE),"")=0,"",(IFERROR(VLOOKUP(CF$3&amp;CF15,都馬連編集用!$B$13:$C$49,2,FALSE),"")))</f>
        <v/>
      </c>
      <c r="CH15" s="53"/>
      <c r="CI15" s="139" t="str">
        <f>IF(IFERROR(VLOOKUP(CH$3&amp;CH15,都馬連編集用!$B$13:$C$49,2,FALSE),"")=0,"",(IFERROR(VLOOKUP(CH$3&amp;CH15,都馬連編集用!$B$13:$C$49,2,FALSE),"")))</f>
        <v/>
      </c>
      <c r="CJ15" s="53"/>
      <c r="CK15" s="139" t="str">
        <f>IF(IFERROR(VLOOKUP(CJ$3&amp;CJ15,都馬連編集用!$B$13:$C$49,2,FALSE),"")=0,"",(IFERROR(VLOOKUP(CJ$3&amp;CJ15,都馬連編集用!$B$13:$C$49,2,FALSE),"")))</f>
        <v/>
      </c>
      <c r="CL15" s="53"/>
      <c r="CM15" s="139" t="str">
        <f>IF(IFERROR(VLOOKUP(CL$3&amp;CL15,都馬連編集用!$B$13:$C$49,2,FALSE),"")=0,"",(IFERROR(VLOOKUP(CL$3&amp;CL15,都馬連編集用!$B$13:$C$49,2,FALSE),"")))</f>
        <v/>
      </c>
      <c r="CN15" s="53"/>
      <c r="CO15" s="139" t="str">
        <f>IF(IFERROR(VLOOKUP(CN$3&amp;CN15,都馬連編集用!$B$13:$C$49,2,FALSE),"")=0,"",(IFERROR(VLOOKUP(CN$3&amp;CN15,都馬連編集用!$B$13:$C$49,2,FALSE),"")))</f>
        <v/>
      </c>
      <c r="CP15" s="53"/>
      <c r="CQ15" s="139" t="str">
        <f>IF(IFERROR(VLOOKUP(CP$3&amp;CP15,都馬連編集用!$B$13:$C$49,2,FALSE),"")=0,"",(IFERROR(VLOOKUP(CP$3&amp;CP15,都馬連編集用!$B$13:$C$49,2,FALSE),"")))</f>
        <v/>
      </c>
      <c r="CR15" s="53"/>
      <c r="CS15" s="139" t="str">
        <f>IF(IFERROR(VLOOKUP(CR$3&amp;CR15,都馬連編集用!$B$13:$C$49,2,FALSE),"")=0,"",(IFERROR(VLOOKUP(CR$3&amp;CR15,都馬連編集用!$B$13:$C$49,2,FALSE),"")))</f>
        <v/>
      </c>
      <c r="CT15" s="53"/>
      <c r="CU15" s="139" t="str">
        <f>IF(IFERROR(VLOOKUP(CT$3&amp;CT15,都馬連編集用!$B$13:$C$49,2,FALSE),"")=0,"",(IFERROR(VLOOKUP(CT$3&amp;CT15,都馬連編集用!$B$13:$C$49,2,FALSE),"")))</f>
        <v/>
      </c>
      <c r="CV15" s="53"/>
      <c r="CW15" s="139" t="str">
        <f>IF(IFERROR(VLOOKUP(CV$3&amp;CV15,都馬連編集用!$B$13:$C$49,2,FALSE),"")=0,"",(IFERROR(VLOOKUP(CV$3&amp;CV15,都馬連編集用!$B$13:$C$49,2,FALSE),"")))</f>
        <v/>
      </c>
      <c r="CX15" s="53"/>
      <c r="CY15" s="139" t="str">
        <f>IF(IFERROR(VLOOKUP(CX$3&amp;CX15,都馬連編集用!$B$13:$C$49,2,FALSE),"")=0,"",(IFERROR(VLOOKUP(CX$3&amp;CX15,都馬連編集用!$B$13:$C$49,2,FALSE),"")))</f>
        <v/>
      </c>
      <c r="CZ15" s="53"/>
      <c r="DA15" s="139" t="str">
        <f>IF(IFERROR(VLOOKUP(CZ$3&amp;CZ15,都馬連編集用!$B$13:$C$49,2,FALSE),"")=0,"",(IFERROR(VLOOKUP(CZ$3&amp;CZ15,都馬連編集用!$B$13:$C$49,2,FALSE),"")))</f>
        <v/>
      </c>
      <c r="DB15" s="53"/>
      <c r="DC15" s="139" t="str">
        <f>IF(IFERROR(VLOOKUP(DB$3&amp;DB15,都馬連編集用!$B$13:$C$49,2,FALSE),"")=0,"",(IFERROR(VLOOKUP(DB$3&amp;DB15,都馬連編集用!$B$13:$C$49,2,FALSE),"")))</f>
        <v/>
      </c>
      <c r="DD15" s="53"/>
      <c r="DE15" s="139" t="str">
        <f>IF(IFERROR(VLOOKUP(DD$3&amp;DD15,都馬連編集用!$B$13:$C$49,2,FALSE),"")=0,"",(IFERROR(VLOOKUP(DD$3&amp;DD15,都馬連編集用!$B$13:$C$49,2,FALSE),"")))</f>
        <v/>
      </c>
      <c r="DF15" s="53"/>
      <c r="DG15" s="139" t="str">
        <f>IF(IFERROR(VLOOKUP(DF$3&amp;DF15,都馬連編集用!$B$13:$C$49,2,FALSE),"")=0,"",(IFERROR(VLOOKUP(DF$3&amp;DF15,都馬連編集用!$B$13:$C$49,2,FALSE),"")))</f>
        <v/>
      </c>
      <c r="DH15" s="53"/>
      <c r="DI15" s="139" t="str">
        <f>IF(IFERROR(VLOOKUP(DH$3&amp;DH15,都馬連編集用!$B$13:$C$49,2,FALSE),"")=0,"",(IFERROR(VLOOKUP(DH$3&amp;DH15,都馬連編集用!$B$13:$C$49,2,FALSE),"")))</f>
        <v/>
      </c>
      <c r="DJ15" s="53"/>
      <c r="DK15" s="139" t="str">
        <f>IF(IFERROR(VLOOKUP(DJ$3&amp;DJ15,都馬連編集用!$B$13:$C$49,2,FALSE),"")=0,"",(IFERROR(VLOOKUP(DJ$3&amp;DJ15,都馬連編集用!$B$13:$C$49,2,FALSE),"")))</f>
        <v/>
      </c>
      <c r="DL15" s="53"/>
      <c r="DM15" s="139" t="str">
        <f>IF(IFERROR(VLOOKUP(DL$3&amp;DL15,都馬連編集用!$B$13:$C$49,2,FALSE),"")=0,"",(IFERROR(VLOOKUP(DL$3&amp;DL15,都馬連編集用!$B$13:$C$49,2,FALSE),"")))</f>
        <v/>
      </c>
      <c r="DN15" s="53"/>
      <c r="DO15" s="139" t="str">
        <f>IF(IFERROR(VLOOKUP(DN$3&amp;DN15,都馬連編集用!$B$13:$C$49,2,FALSE),"")=0,"",(IFERROR(VLOOKUP(DN$3&amp;DN15,都馬連編集用!$B$13:$C$49,2,FALSE),"")))</f>
        <v/>
      </c>
      <c r="DP15" s="53"/>
    </row>
    <row r="16" spans="1:154" ht="30.6" customHeight="1" x14ac:dyDescent="0.2">
      <c r="A16" s="34">
        <v>11</v>
      </c>
      <c r="D16" s="34">
        <f t="shared" si="53"/>
        <v>0</v>
      </c>
      <c r="F16" s="121"/>
      <c r="G16" s="141" t="str">
        <f>IFERROR(VLOOKUP(F16,'申込書2（馬匹・選手）'!$B$5:$D$54,3,FALSE),"")</f>
        <v/>
      </c>
      <c r="H16" s="121"/>
      <c r="I16" s="140" t="str">
        <f>IFERROR(VLOOKUP(H16,'申込書2（馬匹・選手）'!$F$5:$H$54,3,FALSE),"")</f>
        <v/>
      </c>
      <c r="J16" s="102" t="str">
        <f t="shared" si="54"/>
        <v/>
      </c>
      <c r="K16" s="107" t="str">
        <f>IFERROR(VLOOKUP(I16,'申込書2（馬匹・選手）'!$F$5:$H$54,3,FALSE),"")</f>
        <v/>
      </c>
      <c r="L16" s="53"/>
      <c r="M16" s="139" t="str">
        <f>IF(IFERROR(VLOOKUP(L$3&amp;L16,都馬連編集用!$B$13:$C$49,2,FALSE),"")=0,"",(IFERROR(VLOOKUP(L$3&amp;L16,都馬連編集用!$B$13:$C$49,2,FALSE),"")))</f>
        <v/>
      </c>
      <c r="N16" s="53"/>
      <c r="O16" s="139" t="str">
        <f>IF(IFERROR(VLOOKUP(N$3&amp;N16,都馬連編集用!$B$13:$C$49,2,FALSE),"")=0,"",(IFERROR(VLOOKUP(N$3&amp;N16,都馬連編集用!$B$13:$C$49,2,FALSE),"")))</f>
        <v/>
      </c>
      <c r="P16" s="53"/>
      <c r="Q16" s="139" t="str">
        <f>IF(IFERROR(VLOOKUP(P$3&amp;P16,都馬連編集用!$B$13:$C$49,2,FALSE),"")=0,"",(IFERROR(VLOOKUP(P$3&amp;P16,都馬連編集用!$B$13:$C$49,2,FALSE),"")))</f>
        <v/>
      </c>
      <c r="R16" s="53"/>
      <c r="S16" s="139" t="str">
        <f>IF(IFERROR(VLOOKUP(R$3&amp;R16,都馬連編集用!$B$13:$C$49,2,FALSE),"")=0,"",(IFERROR(VLOOKUP(R$3&amp;R16,都馬連編集用!$B$13:$C$49,2,FALSE),"")))</f>
        <v/>
      </c>
      <c r="T16" s="53"/>
      <c r="U16" s="139" t="str">
        <f>IF(IFERROR(VLOOKUP(T$3&amp;T16,都馬連編集用!$B$13:$C$49,2,FALSE),"")=0,"",(IFERROR(VLOOKUP(T$3&amp;T16,都馬連編集用!$B$13:$C$49,2,FALSE),"")))</f>
        <v/>
      </c>
      <c r="V16" s="53"/>
      <c r="W16" s="139" t="str">
        <f>IF(IFERROR(VLOOKUP(V$3&amp;V16,都馬連編集用!$B$13:$C$49,2,FALSE),"")=0,"",(IFERROR(VLOOKUP(V$3&amp;V16,都馬連編集用!$B$13:$C$49,2,FALSE),"")))</f>
        <v/>
      </c>
      <c r="X16" s="53"/>
      <c r="Y16" s="139" t="str">
        <f>IF(IFERROR(VLOOKUP(X$3&amp;X16,都馬連編集用!$B$13:$C$49,2,FALSE),"")=0,"",(IFERROR(VLOOKUP(X$3&amp;X16,都馬連編集用!$B$13:$C$49,2,FALSE),"")))</f>
        <v/>
      </c>
      <c r="Z16" s="53"/>
      <c r="AA16" s="139" t="str">
        <f>IF(IFERROR(VLOOKUP(Z$3&amp;Z16,都馬連編集用!$B$13:$C$49,2,FALSE),"")=0,"",(IFERROR(VLOOKUP(Z$3&amp;Z16,都馬連編集用!$B$13:$C$49,2,FALSE),"")))</f>
        <v/>
      </c>
      <c r="AB16" s="53"/>
      <c r="AC16" s="139" t="str">
        <f>IF(IFERROR(VLOOKUP(AB$3&amp;AB16,都馬連編集用!$B$13:$C$49,2,FALSE),"")=0,"",(IFERROR(VLOOKUP(AB$3&amp;AB16,都馬連編集用!$B$13:$C$49,2,FALSE),"")))</f>
        <v/>
      </c>
      <c r="AD16" s="53"/>
      <c r="AE16" s="139" t="str">
        <f>IF(IFERROR(VLOOKUP(AD$3&amp;AD16,都馬連編集用!$B$13:$C$49,2,FALSE),"")=0,"",(IFERROR(VLOOKUP(AD$3&amp;AD16,都馬連編集用!$B$13:$C$49,2,FALSE),"")))</f>
        <v/>
      </c>
      <c r="AF16" s="53"/>
      <c r="AG16" s="139" t="str">
        <f>IF(IFERROR(VLOOKUP(AF$3&amp;AF16,都馬連編集用!$B$13:$C$49,2,FALSE),"")=0,"",(IFERROR(VLOOKUP(AF$3&amp;AF16,都馬連編集用!$B$13:$C$49,2,FALSE),"")))</f>
        <v/>
      </c>
      <c r="AH16" s="53"/>
      <c r="AI16" s="139" t="str">
        <f>IF(IFERROR(VLOOKUP(AH$3&amp;AH16,都馬連編集用!$B$13:$C$49,2,FALSE),"")=0,"",(IFERROR(VLOOKUP(AH$3&amp;AH16,都馬連編集用!$B$13:$C$49,2,FALSE),"")))</f>
        <v/>
      </c>
      <c r="AJ16" s="53"/>
      <c r="AK16" s="139" t="str">
        <f>IF(IFERROR(VLOOKUP(AJ$3&amp;AJ16,都馬連編集用!$B$13:$C$49,2,FALSE),"")=0,"",(IFERROR(VLOOKUP(AJ$3&amp;AJ16,都馬連編集用!$B$13:$C$49,2,FALSE),"")))</f>
        <v/>
      </c>
      <c r="AL16" s="53"/>
      <c r="AM16" s="139" t="str">
        <f>IF(IFERROR(VLOOKUP(AL$3&amp;AL16,都馬連編集用!$B$13:$C$49,2,FALSE),"")=0,"",(IFERROR(VLOOKUP(AL$3&amp;AL16,都馬連編集用!$B$13:$C$49,2,FALSE),"")))</f>
        <v/>
      </c>
      <c r="AN16" s="53"/>
      <c r="AO16" s="139" t="str">
        <f>IF(IFERROR(VLOOKUP(AN$3&amp;AN16,都馬連編集用!$B$13:$C$49,2,FALSE),"")=0,"",(IFERROR(VLOOKUP(AN$3&amp;AN16,都馬連編集用!$B$13:$C$49,2,FALSE),"")))</f>
        <v/>
      </c>
      <c r="AP16" s="53"/>
      <c r="AQ16" s="139" t="str">
        <f>IF(IFERROR(VLOOKUP(AP$3&amp;AP16,都馬連編集用!$B$13:$C$49,2,FALSE),"")=0,"",(IFERROR(VLOOKUP(AP$3&amp;AP16,都馬連編集用!$B$13:$C$49,2,FALSE),"")))</f>
        <v/>
      </c>
      <c r="AR16" s="53"/>
      <c r="AS16" s="139" t="str">
        <f>IF(IFERROR(VLOOKUP(AR$3&amp;AR16,都馬連編集用!$B$13:$C$49,2,FALSE),"")=0,"",(IFERROR(VLOOKUP(AR$3&amp;AR16,都馬連編集用!$B$13:$C$49,2,FALSE),"")))</f>
        <v/>
      </c>
      <c r="AT16" s="53"/>
      <c r="AU16" s="139" t="str">
        <f>IF(IFERROR(VLOOKUP(AT$3&amp;AT16,都馬連編集用!$B$13:$C$49,2,FALSE),"")=0,"",(IFERROR(VLOOKUP(AT$3&amp;AT16,都馬連編集用!$B$13:$C$49,2,FALSE),"")))</f>
        <v/>
      </c>
      <c r="AV16" s="53"/>
      <c r="AW16" s="139" t="str">
        <f>IF(IFERROR(VLOOKUP(AV$3&amp;AV16,都馬連編集用!$B$13:$C$49,2,FALSE),"")=0,"",(IFERROR(VLOOKUP(AV$3&amp;AV16,都馬連編集用!$B$13:$C$49,2,FALSE),"")))</f>
        <v/>
      </c>
      <c r="AX16" s="53"/>
      <c r="AY16" s="139" t="str">
        <f>IF(IFERROR(VLOOKUP(AX$3&amp;AX16,都馬連編集用!$B$13:$C$49,2,FALSE),"")=0,"",(IFERROR(VLOOKUP(AX$3&amp;AX16,都馬連編集用!$B$13:$C$49,2,FALSE),"")))</f>
        <v/>
      </c>
      <c r="AZ16" s="53"/>
      <c r="BA16" s="139" t="str">
        <f>IF(IFERROR(VLOOKUP(AZ$3&amp;AZ16,都馬連編集用!$B$13:$C$49,2,FALSE),"")=0,"",(IFERROR(VLOOKUP(AZ$3&amp;AZ16,都馬連編集用!$B$13:$C$49,2,FALSE),"")))</f>
        <v/>
      </c>
      <c r="BB16" s="53"/>
      <c r="BC16" s="139" t="str">
        <f>IF(IFERROR(VLOOKUP(BB$3&amp;BB16,都馬連編集用!$B$13:$C$49,2,FALSE),"")=0,"",(IFERROR(VLOOKUP(BB$3&amp;BB16,都馬連編集用!$B$13:$C$49,2,FALSE),"")))</f>
        <v/>
      </c>
      <c r="BD16" s="53"/>
      <c r="BE16" s="139" t="str">
        <f>IF(IFERROR(VLOOKUP(BD$3&amp;BD16,都馬連編集用!$B$13:$C$49,2,FALSE),"")=0,"",(IFERROR(VLOOKUP(BD$3&amp;BD16,都馬連編集用!$B$13:$C$49,2,FALSE),"")))</f>
        <v/>
      </c>
      <c r="BF16" s="53"/>
      <c r="BG16" s="139" t="str">
        <f>IF(IFERROR(VLOOKUP(BF$3&amp;BF16,都馬連編集用!$B$13:$C$49,2,FALSE),"")=0,"",(IFERROR(VLOOKUP(BF$3&amp;BF16,都馬連編集用!$B$13:$C$49,2,FALSE),"")))</f>
        <v/>
      </c>
      <c r="BH16" s="53"/>
      <c r="BI16" s="139" t="str">
        <f>IF(IFERROR(VLOOKUP(BH$3&amp;BH16,都馬連編集用!$B$13:$C$49,2,FALSE),"")=0,"",(IFERROR(VLOOKUP(BH$3&amp;BH16,都馬連編集用!$B$13:$C$49,2,FALSE),"")))</f>
        <v/>
      </c>
      <c r="BJ16" s="53"/>
      <c r="BK16" s="139" t="str">
        <f>IF(IFERROR(VLOOKUP(BJ$3&amp;BJ16,都馬連編集用!$B$13:$C$49,2,FALSE),"")=0,"",(IFERROR(VLOOKUP(BJ$3&amp;BJ16,都馬連編集用!$B$13:$C$49,2,FALSE),"")))</f>
        <v/>
      </c>
      <c r="BL16" s="53"/>
      <c r="BM16" s="139" t="str">
        <f>IF(IFERROR(VLOOKUP(BL$3&amp;BL16,都馬連編集用!$B$13:$C$49,2,FALSE),"")=0,"",(IFERROR(VLOOKUP(BL$3&amp;BL16,都馬連編集用!$B$13:$C$49,2,FALSE),"")))</f>
        <v/>
      </c>
      <c r="BN16" s="53"/>
      <c r="BO16" s="139" t="str">
        <f>IF(IFERROR(VLOOKUP(BN$3&amp;BN16,都馬連編集用!$B$13:$C$49,2,FALSE),"")=0,"",(IFERROR(VLOOKUP(BN$3&amp;BN16,都馬連編集用!$B$13:$C$49,2,FALSE),"")))</f>
        <v/>
      </c>
      <c r="BP16" s="53"/>
      <c r="BQ16" s="139" t="str">
        <f>IF(IFERROR(VLOOKUP(BP$3&amp;BP16,都馬連編集用!$B$13:$C$49,2,FALSE),"")=0,"",(IFERROR(VLOOKUP(BP$3&amp;BP16,都馬連編集用!$B$13:$C$49,2,FALSE),"")))</f>
        <v/>
      </c>
      <c r="BR16" s="53"/>
      <c r="BS16" s="139" t="str">
        <f>IF(IFERROR(VLOOKUP(BR$3&amp;BR16,都馬連編集用!$B$13:$C$49,2,FALSE),"")=0,"",(IFERROR(VLOOKUP(BR$3&amp;BR16,都馬連編集用!$B$13:$C$49,2,FALSE),"")))</f>
        <v/>
      </c>
      <c r="BT16" s="53"/>
      <c r="BU16" s="139" t="str">
        <f>IF(IFERROR(VLOOKUP(BT$3&amp;BT16,都馬連編集用!$B$13:$C$49,2,FALSE),"")=0,"",(IFERROR(VLOOKUP(BT$3&amp;BT16,都馬連編集用!$B$13:$C$49,2,FALSE),"")))</f>
        <v/>
      </c>
      <c r="BV16" s="53"/>
      <c r="BW16" s="139" t="str">
        <f>IF(IFERROR(VLOOKUP(BV$3&amp;BV16,都馬連編集用!$B$13:$C$49,2,FALSE),"")=0,"",(IFERROR(VLOOKUP(BV$3&amp;BV16,都馬連編集用!$B$13:$C$49,2,FALSE),"")))</f>
        <v/>
      </c>
      <c r="BX16" s="53"/>
      <c r="BY16" s="139" t="str">
        <f>IF(IFERROR(VLOOKUP(BX$3&amp;BX16,都馬連編集用!$B$13:$C$49,2,FALSE),"")=0,"",(IFERROR(VLOOKUP(BX$3&amp;BX16,都馬連編集用!$B$13:$C$49,2,FALSE),"")))</f>
        <v/>
      </c>
      <c r="BZ16" s="53"/>
      <c r="CA16" s="139" t="str">
        <f>IF(IFERROR(VLOOKUP(BZ$3&amp;BZ16,都馬連編集用!$B$13:$C$49,2,FALSE),"")=0,"",(IFERROR(VLOOKUP(BZ$3&amp;BZ16,都馬連編集用!$B$13:$C$49,2,FALSE),"")))</f>
        <v/>
      </c>
      <c r="CB16" s="53"/>
      <c r="CC16" s="139" t="str">
        <f>IF(IFERROR(VLOOKUP(CB$3&amp;CB16,都馬連編集用!$B$13:$C$49,2,FALSE),"")=0,"",(IFERROR(VLOOKUP(CB$3&amp;CB16,都馬連編集用!$B$13:$C$49,2,FALSE),"")))</f>
        <v/>
      </c>
      <c r="CD16" s="53"/>
      <c r="CE16" s="139" t="str">
        <f>IF(IFERROR(VLOOKUP(CD$3&amp;CD16,都馬連編集用!$B$13:$C$49,2,FALSE),"")=0,"",(IFERROR(VLOOKUP(CD$3&amp;CD16,都馬連編集用!$B$13:$C$49,2,FALSE),"")))</f>
        <v/>
      </c>
      <c r="CF16" s="53"/>
      <c r="CG16" s="139" t="str">
        <f>IF(IFERROR(VLOOKUP(CF$3&amp;CF16,都馬連編集用!$B$13:$C$49,2,FALSE),"")=0,"",(IFERROR(VLOOKUP(CF$3&amp;CF16,都馬連編集用!$B$13:$C$49,2,FALSE),"")))</f>
        <v/>
      </c>
      <c r="CH16" s="53"/>
      <c r="CI16" s="139" t="str">
        <f>IF(IFERROR(VLOOKUP(CH$3&amp;CH16,都馬連編集用!$B$13:$C$49,2,FALSE),"")=0,"",(IFERROR(VLOOKUP(CH$3&amp;CH16,都馬連編集用!$B$13:$C$49,2,FALSE),"")))</f>
        <v/>
      </c>
      <c r="CJ16" s="53"/>
      <c r="CK16" s="139" t="str">
        <f>IF(IFERROR(VLOOKUP(CJ$3&amp;CJ16,都馬連編集用!$B$13:$C$49,2,FALSE),"")=0,"",(IFERROR(VLOOKUP(CJ$3&amp;CJ16,都馬連編集用!$B$13:$C$49,2,FALSE),"")))</f>
        <v/>
      </c>
      <c r="CL16" s="53"/>
      <c r="CM16" s="139" t="str">
        <f>IF(IFERROR(VLOOKUP(CL$3&amp;CL16,都馬連編集用!$B$13:$C$49,2,FALSE),"")=0,"",(IFERROR(VLOOKUP(CL$3&amp;CL16,都馬連編集用!$B$13:$C$49,2,FALSE),"")))</f>
        <v/>
      </c>
      <c r="CN16" s="53"/>
      <c r="CO16" s="139" t="str">
        <f>IF(IFERROR(VLOOKUP(CN$3&amp;CN16,都馬連編集用!$B$13:$C$49,2,FALSE),"")=0,"",(IFERROR(VLOOKUP(CN$3&amp;CN16,都馬連編集用!$B$13:$C$49,2,FALSE),"")))</f>
        <v/>
      </c>
      <c r="CP16" s="53"/>
      <c r="CQ16" s="139" t="str">
        <f>IF(IFERROR(VLOOKUP(CP$3&amp;CP16,都馬連編集用!$B$13:$C$49,2,FALSE),"")=0,"",(IFERROR(VLOOKUP(CP$3&amp;CP16,都馬連編集用!$B$13:$C$49,2,FALSE),"")))</f>
        <v/>
      </c>
      <c r="CR16" s="53"/>
      <c r="CS16" s="139" t="str">
        <f>IF(IFERROR(VLOOKUP(CR$3&amp;CR16,都馬連編集用!$B$13:$C$49,2,FALSE),"")=0,"",(IFERROR(VLOOKUP(CR$3&amp;CR16,都馬連編集用!$B$13:$C$49,2,FALSE),"")))</f>
        <v/>
      </c>
      <c r="CT16" s="53"/>
      <c r="CU16" s="139" t="str">
        <f>IF(IFERROR(VLOOKUP(CT$3&amp;CT16,都馬連編集用!$B$13:$C$49,2,FALSE),"")=0,"",(IFERROR(VLOOKUP(CT$3&amp;CT16,都馬連編集用!$B$13:$C$49,2,FALSE),"")))</f>
        <v/>
      </c>
      <c r="CV16" s="53"/>
      <c r="CW16" s="139" t="str">
        <f>IF(IFERROR(VLOOKUP(CV$3&amp;CV16,都馬連編集用!$B$13:$C$49,2,FALSE),"")=0,"",(IFERROR(VLOOKUP(CV$3&amp;CV16,都馬連編集用!$B$13:$C$49,2,FALSE),"")))</f>
        <v/>
      </c>
      <c r="CX16" s="53"/>
      <c r="CY16" s="139" t="str">
        <f>IF(IFERROR(VLOOKUP(CX$3&amp;CX16,都馬連編集用!$B$13:$C$49,2,FALSE),"")=0,"",(IFERROR(VLOOKUP(CX$3&amp;CX16,都馬連編集用!$B$13:$C$49,2,FALSE),"")))</f>
        <v/>
      </c>
      <c r="CZ16" s="53"/>
      <c r="DA16" s="139" t="str">
        <f>IF(IFERROR(VLOOKUP(CZ$3&amp;CZ16,都馬連編集用!$B$13:$C$49,2,FALSE),"")=0,"",(IFERROR(VLOOKUP(CZ$3&amp;CZ16,都馬連編集用!$B$13:$C$49,2,FALSE),"")))</f>
        <v/>
      </c>
      <c r="DB16" s="53"/>
      <c r="DC16" s="139" t="str">
        <f>IF(IFERROR(VLOOKUP(DB$3&amp;DB16,都馬連編集用!$B$13:$C$49,2,FALSE),"")=0,"",(IFERROR(VLOOKUP(DB$3&amp;DB16,都馬連編集用!$B$13:$C$49,2,FALSE),"")))</f>
        <v/>
      </c>
      <c r="DD16" s="53"/>
      <c r="DE16" s="139" t="str">
        <f>IF(IFERROR(VLOOKUP(DD$3&amp;DD16,都馬連編集用!$B$13:$C$49,2,FALSE),"")=0,"",(IFERROR(VLOOKUP(DD$3&amp;DD16,都馬連編集用!$B$13:$C$49,2,FALSE),"")))</f>
        <v/>
      </c>
      <c r="DF16" s="53"/>
      <c r="DG16" s="139" t="str">
        <f>IF(IFERROR(VLOOKUP(DF$3&amp;DF16,都馬連編集用!$B$13:$C$49,2,FALSE),"")=0,"",(IFERROR(VLOOKUP(DF$3&amp;DF16,都馬連編集用!$B$13:$C$49,2,FALSE),"")))</f>
        <v/>
      </c>
      <c r="DH16" s="53"/>
      <c r="DI16" s="139" t="str">
        <f>IF(IFERROR(VLOOKUP(DH$3&amp;DH16,都馬連編集用!$B$13:$C$49,2,FALSE),"")=0,"",(IFERROR(VLOOKUP(DH$3&amp;DH16,都馬連編集用!$B$13:$C$49,2,FALSE),"")))</f>
        <v/>
      </c>
      <c r="DJ16" s="53"/>
      <c r="DK16" s="139" t="str">
        <f>IF(IFERROR(VLOOKUP(DJ$3&amp;DJ16,都馬連編集用!$B$13:$C$49,2,FALSE),"")=0,"",(IFERROR(VLOOKUP(DJ$3&amp;DJ16,都馬連編集用!$B$13:$C$49,2,FALSE),"")))</f>
        <v/>
      </c>
      <c r="DL16" s="53"/>
      <c r="DM16" s="139" t="str">
        <f>IF(IFERROR(VLOOKUP(DL$3&amp;DL16,都馬連編集用!$B$13:$C$49,2,FALSE),"")=0,"",(IFERROR(VLOOKUP(DL$3&amp;DL16,都馬連編集用!$B$13:$C$49,2,FALSE),"")))</f>
        <v/>
      </c>
      <c r="DN16" s="53"/>
      <c r="DO16" s="139" t="str">
        <f>IF(IFERROR(VLOOKUP(DN$3&amp;DN16,都馬連編集用!$B$13:$C$49,2,FALSE),"")=0,"",(IFERROR(VLOOKUP(DN$3&amp;DN16,都馬連編集用!$B$13:$C$49,2,FALSE),"")))</f>
        <v/>
      </c>
      <c r="DP16" s="53"/>
    </row>
    <row r="17" spans="1:120" ht="30.6" customHeight="1" x14ac:dyDescent="0.2">
      <c r="A17" s="34">
        <v>12</v>
      </c>
      <c r="D17" s="34">
        <f t="shared" si="53"/>
        <v>0</v>
      </c>
      <c r="F17" s="121"/>
      <c r="G17" s="141" t="str">
        <f>IFERROR(VLOOKUP(F17,'申込書2（馬匹・選手）'!$B$5:$D$54,3,FALSE),"")</f>
        <v/>
      </c>
      <c r="H17" s="121"/>
      <c r="I17" s="140" t="str">
        <f>IFERROR(VLOOKUP(H17,'申込書2（馬匹・選手）'!$F$5:$H$54,3,FALSE),"")</f>
        <v/>
      </c>
      <c r="J17" s="102" t="str">
        <f t="shared" si="54"/>
        <v/>
      </c>
      <c r="K17" s="107" t="str">
        <f>IFERROR(VLOOKUP(I17,'申込書2（馬匹・選手）'!$F$5:$H$54,3,FALSE),"")</f>
        <v/>
      </c>
      <c r="L17" s="53"/>
      <c r="M17" s="139" t="str">
        <f>IF(IFERROR(VLOOKUP(L$3&amp;L17,都馬連編集用!$B$13:$C$49,2,FALSE),"")=0,"",(IFERROR(VLOOKUP(L$3&amp;L17,都馬連編集用!$B$13:$C$49,2,FALSE),"")))</f>
        <v/>
      </c>
      <c r="N17" s="53"/>
      <c r="O17" s="139" t="str">
        <f>IF(IFERROR(VLOOKUP(N$3&amp;N17,都馬連編集用!$B$13:$C$49,2,FALSE),"")=0,"",(IFERROR(VLOOKUP(N$3&amp;N17,都馬連編集用!$B$13:$C$49,2,FALSE),"")))</f>
        <v/>
      </c>
      <c r="P17" s="53"/>
      <c r="Q17" s="139" t="str">
        <f>IF(IFERROR(VLOOKUP(P$3&amp;P17,都馬連編集用!$B$13:$C$49,2,FALSE),"")=0,"",(IFERROR(VLOOKUP(P$3&amp;P17,都馬連編集用!$B$13:$C$49,2,FALSE),"")))</f>
        <v/>
      </c>
      <c r="R17" s="53"/>
      <c r="S17" s="139" t="str">
        <f>IF(IFERROR(VLOOKUP(R$3&amp;R17,都馬連編集用!$B$13:$C$49,2,FALSE),"")=0,"",(IFERROR(VLOOKUP(R$3&amp;R17,都馬連編集用!$B$13:$C$49,2,FALSE),"")))</f>
        <v/>
      </c>
      <c r="T17" s="53"/>
      <c r="U17" s="139" t="str">
        <f>IF(IFERROR(VLOOKUP(T$3&amp;T17,都馬連編集用!$B$13:$C$49,2,FALSE),"")=0,"",(IFERROR(VLOOKUP(T$3&amp;T17,都馬連編集用!$B$13:$C$49,2,FALSE),"")))</f>
        <v/>
      </c>
      <c r="V17" s="53"/>
      <c r="W17" s="139" t="str">
        <f>IF(IFERROR(VLOOKUP(V$3&amp;V17,都馬連編集用!$B$13:$C$49,2,FALSE),"")=0,"",(IFERROR(VLOOKUP(V$3&amp;V17,都馬連編集用!$B$13:$C$49,2,FALSE),"")))</f>
        <v/>
      </c>
      <c r="X17" s="53"/>
      <c r="Y17" s="139" t="str">
        <f>IF(IFERROR(VLOOKUP(X$3&amp;X17,都馬連編集用!$B$13:$C$49,2,FALSE),"")=0,"",(IFERROR(VLOOKUP(X$3&amp;X17,都馬連編集用!$B$13:$C$49,2,FALSE),"")))</f>
        <v/>
      </c>
      <c r="Z17" s="53"/>
      <c r="AA17" s="139" t="str">
        <f>IF(IFERROR(VLOOKUP(Z$3&amp;Z17,都馬連編集用!$B$13:$C$49,2,FALSE),"")=0,"",(IFERROR(VLOOKUP(Z$3&amp;Z17,都馬連編集用!$B$13:$C$49,2,FALSE),"")))</f>
        <v/>
      </c>
      <c r="AB17" s="53"/>
      <c r="AC17" s="139" t="str">
        <f>IF(IFERROR(VLOOKUP(AB$3&amp;AB17,都馬連編集用!$B$13:$C$49,2,FALSE),"")=0,"",(IFERROR(VLOOKUP(AB$3&amp;AB17,都馬連編集用!$B$13:$C$49,2,FALSE),"")))</f>
        <v/>
      </c>
      <c r="AD17" s="53"/>
      <c r="AE17" s="139" t="str">
        <f>IF(IFERROR(VLOOKUP(AD$3&amp;AD17,都馬連編集用!$B$13:$C$49,2,FALSE),"")=0,"",(IFERROR(VLOOKUP(AD$3&amp;AD17,都馬連編集用!$B$13:$C$49,2,FALSE),"")))</f>
        <v/>
      </c>
      <c r="AF17" s="53"/>
      <c r="AG17" s="139" t="str">
        <f>IF(IFERROR(VLOOKUP(AF$3&amp;AF17,都馬連編集用!$B$13:$C$49,2,FALSE),"")=0,"",(IFERROR(VLOOKUP(AF$3&amp;AF17,都馬連編集用!$B$13:$C$49,2,FALSE),"")))</f>
        <v/>
      </c>
      <c r="AH17" s="53"/>
      <c r="AI17" s="139" t="str">
        <f>IF(IFERROR(VLOOKUP(AH$3&amp;AH17,都馬連編集用!$B$13:$C$49,2,FALSE),"")=0,"",(IFERROR(VLOOKUP(AH$3&amp;AH17,都馬連編集用!$B$13:$C$49,2,FALSE),"")))</f>
        <v/>
      </c>
      <c r="AJ17" s="53"/>
      <c r="AK17" s="139" t="str">
        <f>IF(IFERROR(VLOOKUP(AJ$3&amp;AJ17,都馬連編集用!$B$13:$C$49,2,FALSE),"")=0,"",(IFERROR(VLOOKUP(AJ$3&amp;AJ17,都馬連編集用!$B$13:$C$49,2,FALSE),"")))</f>
        <v/>
      </c>
      <c r="AL17" s="53"/>
      <c r="AM17" s="139" t="str">
        <f>IF(IFERROR(VLOOKUP(AL$3&amp;AL17,都馬連編集用!$B$13:$C$49,2,FALSE),"")=0,"",(IFERROR(VLOOKUP(AL$3&amp;AL17,都馬連編集用!$B$13:$C$49,2,FALSE),"")))</f>
        <v/>
      </c>
      <c r="AN17" s="53"/>
      <c r="AO17" s="139" t="str">
        <f>IF(IFERROR(VLOOKUP(AN$3&amp;AN17,都馬連編集用!$B$13:$C$49,2,FALSE),"")=0,"",(IFERROR(VLOOKUP(AN$3&amp;AN17,都馬連編集用!$B$13:$C$49,2,FALSE),"")))</f>
        <v/>
      </c>
      <c r="AP17" s="53"/>
      <c r="AQ17" s="139" t="str">
        <f>IF(IFERROR(VLOOKUP(AP$3&amp;AP17,都馬連編集用!$B$13:$C$49,2,FALSE),"")=0,"",(IFERROR(VLOOKUP(AP$3&amp;AP17,都馬連編集用!$B$13:$C$49,2,FALSE),"")))</f>
        <v/>
      </c>
      <c r="AR17" s="53"/>
      <c r="AS17" s="139" t="str">
        <f>IF(IFERROR(VLOOKUP(AR$3&amp;AR17,都馬連編集用!$B$13:$C$49,2,FALSE),"")=0,"",(IFERROR(VLOOKUP(AR$3&amp;AR17,都馬連編集用!$B$13:$C$49,2,FALSE),"")))</f>
        <v/>
      </c>
      <c r="AT17" s="53"/>
      <c r="AU17" s="139" t="str">
        <f>IF(IFERROR(VLOOKUP(AT$3&amp;AT17,都馬連編集用!$B$13:$C$49,2,FALSE),"")=0,"",(IFERROR(VLOOKUP(AT$3&amp;AT17,都馬連編集用!$B$13:$C$49,2,FALSE),"")))</f>
        <v/>
      </c>
      <c r="AV17" s="53"/>
      <c r="AW17" s="139" t="str">
        <f>IF(IFERROR(VLOOKUP(AV$3&amp;AV17,都馬連編集用!$B$13:$C$49,2,FALSE),"")=0,"",(IFERROR(VLOOKUP(AV$3&amp;AV17,都馬連編集用!$B$13:$C$49,2,FALSE),"")))</f>
        <v/>
      </c>
      <c r="AX17" s="53"/>
      <c r="AY17" s="139" t="str">
        <f>IF(IFERROR(VLOOKUP(AX$3&amp;AX17,都馬連編集用!$B$13:$C$49,2,FALSE),"")=0,"",(IFERROR(VLOOKUP(AX$3&amp;AX17,都馬連編集用!$B$13:$C$49,2,FALSE),"")))</f>
        <v/>
      </c>
      <c r="AZ17" s="53"/>
      <c r="BA17" s="139" t="str">
        <f>IF(IFERROR(VLOOKUP(AZ$3&amp;AZ17,都馬連編集用!$B$13:$C$49,2,FALSE),"")=0,"",(IFERROR(VLOOKUP(AZ$3&amp;AZ17,都馬連編集用!$B$13:$C$49,2,FALSE),"")))</f>
        <v/>
      </c>
      <c r="BB17" s="53"/>
      <c r="BC17" s="139" t="str">
        <f>IF(IFERROR(VLOOKUP(BB$3&amp;BB17,都馬連編集用!$B$13:$C$49,2,FALSE),"")=0,"",(IFERROR(VLOOKUP(BB$3&amp;BB17,都馬連編集用!$B$13:$C$49,2,FALSE),"")))</f>
        <v/>
      </c>
      <c r="BD17" s="53"/>
      <c r="BE17" s="139" t="str">
        <f>IF(IFERROR(VLOOKUP(BD$3&amp;BD17,都馬連編集用!$B$13:$C$49,2,FALSE),"")=0,"",(IFERROR(VLOOKUP(BD$3&amp;BD17,都馬連編集用!$B$13:$C$49,2,FALSE),"")))</f>
        <v/>
      </c>
      <c r="BF17" s="53"/>
      <c r="BG17" s="139" t="str">
        <f>IF(IFERROR(VLOOKUP(BF$3&amp;BF17,都馬連編集用!$B$13:$C$49,2,FALSE),"")=0,"",(IFERROR(VLOOKUP(BF$3&amp;BF17,都馬連編集用!$B$13:$C$49,2,FALSE),"")))</f>
        <v/>
      </c>
      <c r="BH17" s="53"/>
      <c r="BI17" s="139" t="str">
        <f>IF(IFERROR(VLOOKUP(BH$3&amp;BH17,都馬連編集用!$B$13:$C$49,2,FALSE),"")=0,"",(IFERROR(VLOOKUP(BH$3&amp;BH17,都馬連編集用!$B$13:$C$49,2,FALSE),"")))</f>
        <v/>
      </c>
      <c r="BJ17" s="53"/>
      <c r="BK17" s="139" t="str">
        <f>IF(IFERROR(VLOOKUP(BJ$3&amp;BJ17,都馬連編集用!$B$13:$C$49,2,FALSE),"")=0,"",(IFERROR(VLOOKUP(BJ$3&amp;BJ17,都馬連編集用!$B$13:$C$49,2,FALSE),"")))</f>
        <v/>
      </c>
      <c r="BL17" s="53"/>
      <c r="BM17" s="139" t="str">
        <f>IF(IFERROR(VLOOKUP(BL$3&amp;BL17,都馬連編集用!$B$13:$C$49,2,FALSE),"")=0,"",(IFERROR(VLOOKUP(BL$3&amp;BL17,都馬連編集用!$B$13:$C$49,2,FALSE),"")))</f>
        <v/>
      </c>
      <c r="BN17" s="53"/>
      <c r="BO17" s="139" t="str">
        <f>IF(IFERROR(VLOOKUP(BN$3&amp;BN17,都馬連編集用!$B$13:$C$49,2,FALSE),"")=0,"",(IFERROR(VLOOKUP(BN$3&amp;BN17,都馬連編集用!$B$13:$C$49,2,FALSE),"")))</f>
        <v/>
      </c>
      <c r="BP17" s="53"/>
      <c r="BQ17" s="139" t="str">
        <f>IF(IFERROR(VLOOKUP(BP$3&amp;BP17,都馬連編集用!$B$13:$C$49,2,FALSE),"")=0,"",(IFERROR(VLOOKUP(BP$3&amp;BP17,都馬連編集用!$B$13:$C$49,2,FALSE),"")))</f>
        <v/>
      </c>
      <c r="BR17" s="53"/>
      <c r="BS17" s="139" t="str">
        <f>IF(IFERROR(VLOOKUP(BR$3&amp;BR17,都馬連編集用!$B$13:$C$49,2,FALSE),"")=0,"",(IFERROR(VLOOKUP(BR$3&amp;BR17,都馬連編集用!$B$13:$C$49,2,FALSE),"")))</f>
        <v/>
      </c>
      <c r="BT17" s="53"/>
      <c r="BU17" s="139" t="str">
        <f>IF(IFERROR(VLOOKUP(BT$3&amp;BT17,都馬連編集用!$B$13:$C$49,2,FALSE),"")=0,"",(IFERROR(VLOOKUP(BT$3&amp;BT17,都馬連編集用!$B$13:$C$49,2,FALSE),"")))</f>
        <v/>
      </c>
      <c r="BV17" s="53"/>
      <c r="BW17" s="139" t="str">
        <f>IF(IFERROR(VLOOKUP(BV$3&amp;BV17,都馬連編集用!$B$13:$C$49,2,FALSE),"")=0,"",(IFERROR(VLOOKUP(BV$3&amp;BV17,都馬連編集用!$B$13:$C$49,2,FALSE),"")))</f>
        <v/>
      </c>
      <c r="BX17" s="53"/>
      <c r="BY17" s="139" t="str">
        <f>IF(IFERROR(VLOOKUP(BX$3&amp;BX17,都馬連編集用!$B$13:$C$49,2,FALSE),"")=0,"",(IFERROR(VLOOKUP(BX$3&amp;BX17,都馬連編集用!$B$13:$C$49,2,FALSE),"")))</f>
        <v/>
      </c>
      <c r="BZ17" s="53"/>
      <c r="CA17" s="139" t="str">
        <f>IF(IFERROR(VLOOKUP(BZ$3&amp;BZ17,都馬連編集用!$B$13:$C$49,2,FALSE),"")=0,"",(IFERROR(VLOOKUP(BZ$3&amp;BZ17,都馬連編集用!$B$13:$C$49,2,FALSE),"")))</f>
        <v/>
      </c>
      <c r="CB17" s="53"/>
      <c r="CC17" s="139" t="str">
        <f>IF(IFERROR(VLOOKUP(CB$3&amp;CB17,都馬連編集用!$B$13:$C$49,2,FALSE),"")=0,"",(IFERROR(VLOOKUP(CB$3&amp;CB17,都馬連編集用!$B$13:$C$49,2,FALSE),"")))</f>
        <v/>
      </c>
      <c r="CD17" s="53"/>
      <c r="CE17" s="139" t="str">
        <f>IF(IFERROR(VLOOKUP(CD$3&amp;CD17,都馬連編集用!$B$13:$C$49,2,FALSE),"")=0,"",(IFERROR(VLOOKUP(CD$3&amp;CD17,都馬連編集用!$B$13:$C$49,2,FALSE),"")))</f>
        <v/>
      </c>
      <c r="CF17" s="53"/>
      <c r="CG17" s="139" t="str">
        <f>IF(IFERROR(VLOOKUP(CF$3&amp;CF17,都馬連編集用!$B$13:$C$49,2,FALSE),"")=0,"",(IFERROR(VLOOKUP(CF$3&amp;CF17,都馬連編集用!$B$13:$C$49,2,FALSE),"")))</f>
        <v/>
      </c>
      <c r="CH17" s="53"/>
      <c r="CI17" s="139" t="str">
        <f>IF(IFERROR(VLOOKUP(CH$3&amp;CH17,都馬連編集用!$B$13:$C$49,2,FALSE),"")=0,"",(IFERROR(VLOOKUP(CH$3&amp;CH17,都馬連編集用!$B$13:$C$49,2,FALSE),"")))</f>
        <v/>
      </c>
      <c r="CJ17" s="53"/>
      <c r="CK17" s="139" t="str">
        <f>IF(IFERROR(VLOOKUP(CJ$3&amp;CJ17,都馬連編集用!$B$13:$C$49,2,FALSE),"")=0,"",(IFERROR(VLOOKUP(CJ$3&amp;CJ17,都馬連編集用!$B$13:$C$49,2,FALSE),"")))</f>
        <v/>
      </c>
      <c r="CL17" s="53"/>
      <c r="CM17" s="139" t="str">
        <f>IF(IFERROR(VLOOKUP(CL$3&amp;CL17,都馬連編集用!$B$13:$C$49,2,FALSE),"")=0,"",(IFERROR(VLOOKUP(CL$3&amp;CL17,都馬連編集用!$B$13:$C$49,2,FALSE),"")))</f>
        <v/>
      </c>
      <c r="CN17" s="53"/>
      <c r="CO17" s="139" t="str">
        <f>IF(IFERROR(VLOOKUP(CN$3&amp;CN17,都馬連編集用!$B$13:$C$49,2,FALSE),"")=0,"",(IFERROR(VLOOKUP(CN$3&amp;CN17,都馬連編集用!$B$13:$C$49,2,FALSE),"")))</f>
        <v/>
      </c>
      <c r="CP17" s="53"/>
      <c r="CQ17" s="139" t="str">
        <f>IF(IFERROR(VLOOKUP(CP$3&amp;CP17,都馬連編集用!$B$13:$C$49,2,FALSE),"")=0,"",(IFERROR(VLOOKUP(CP$3&amp;CP17,都馬連編集用!$B$13:$C$49,2,FALSE),"")))</f>
        <v/>
      </c>
      <c r="CR17" s="53"/>
      <c r="CS17" s="139" t="str">
        <f>IF(IFERROR(VLOOKUP(CR$3&amp;CR17,都馬連編集用!$B$13:$C$49,2,FALSE),"")=0,"",(IFERROR(VLOOKUP(CR$3&amp;CR17,都馬連編集用!$B$13:$C$49,2,FALSE),"")))</f>
        <v/>
      </c>
      <c r="CT17" s="53"/>
      <c r="CU17" s="139" t="str">
        <f>IF(IFERROR(VLOOKUP(CT$3&amp;CT17,都馬連編集用!$B$13:$C$49,2,FALSE),"")=0,"",(IFERROR(VLOOKUP(CT$3&amp;CT17,都馬連編集用!$B$13:$C$49,2,FALSE),"")))</f>
        <v/>
      </c>
      <c r="CV17" s="53"/>
      <c r="CW17" s="139" t="str">
        <f>IF(IFERROR(VLOOKUP(CV$3&amp;CV17,都馬連編集用!$B$13:$C$49,2,FALSE),"")=0,"",(IFERROR(VLOOKUP(CV$3&amp;CV17,都馬連編集用!$B$13:$C$49,2,FALSE),"")))</f>
        <v/>
      </c>
      <c r="CX17" s="53"/>
      <c r="CY17" s="139" t="str">
        <f>IF(IFERROR(VLOOKUP(CX$3&amp;CX17,都馬連編集用!$B$13:$C$49,2,FALSE),"")=0,"",(IFERROR(VLOOKUP(CX$3&amp;CX17,都馬連編集用!$B$13:$C$49,2,FALSE),"")))</f>
        <v/>
      </c>
      <c r="CZ17" s="53"/>
      <c r="DA17" s="139" t="str">
        <f>IF(IFERROR(VLOOKUP(CZ$3&amp;CZ17,都馬連編集用!$B$13:$C$49,2,FALSE),"")=0,"",(IFERROR(VLOOKUP(CZ$3&amp;CZ17,都馬連編集用!$B$13:$C$49,2,FALSE),"")))</f>
        <v/>
      </c>
      <c r="DB17" s="53"/>
      <c r="DC17" s="139" t="str">
        <f>IF(IFERROR(VLOOKUP(DB$3&amp;DB17,都馬連編集用!$B$13:$C$49,2,FALSE),"")=0,"",(IFERROR(VLOOKUP(DB$3&amp;DB17,都馬連編集用!$B$13:$C$49,2,FALSE),"")))</f>
        <v/>
      </c>
      <c r="DD17" s="53"/>
      <c r="DE17" s="139" t="str">
        <f>IF(IFERROR(VLOOKUP(DD$3&amp;DD17,都馬連編集用!$B$13:$C$49,2,FALSE),"")=0,"",(IFERROR(VLOOKUP(DD$3&amp;DD17,都馬連編集用!$B$13:$C$49,2,FALSE),"")))</f>
        <v/>
      </c>
      <c r="DF17" s="53"/>
      <c r="DG17" s="139" t="str">
        <f>IF(IFERROR(VLOOKUP(DF$3&amp;DF17,都馬連編集用!$B$13:$C$49,2,FALSE),"")=0,"",(IFERROR(VLOOKUP(DF$3&amp;DF17,都馬連編集用!$B$13:$C$49,2,FALSE),"")))</f>
        <v/>
      </c>
      <c r="DH17" s="53"/>
      <c r="DI17" s="139" t="str">
        <f>IF(IFERROR(VLOOKUP(DH$3&amp;DH17,都馬連編集用!$B$13:$C$49,2,FALSE),"")=0,"",(IFERROR(VLOOKUP(DH$3&amp;DH17,都馬連編集用!$B$13:$C$49,2,FALSE),"")))</f>
        <v/>
      </c>
      <c r="DJ17" s="53"/>
      <c r="DK17" s="139" t="str">
        <f>IF(IFERROR(VLOOKUP(DJ$3&amp;DJ17,都馬連編集用!$B$13:$C$49,2,FALSE),"")=0,"",(IFERROR(VLOOKUP(DJ$3&amp;DJ17,都馬連編集用!$B$13:$C$49,2,FALSE),"")))</f>
        <v/>
      </c>
      <c r="DL17" s="53"/>
      <c r="DM17" s="139" t="str">
        <f>IF(IFERROR(VLOOKUP(DL$3&amp;DL17,都馬連編集用!$B$13:$C$49,2,FALSE),"")=0,"",(IFERROR(VLOOKUP(DL$3&amp;DL17,都馬連編集用!$B$13:$C$49,2,FALSE),"")))</f>
        <v/>
      </c>
      <c r="DN17" s="53"/>
      <c r="DO17" s="139" t="str">
        <f>IF(IFERROR(VLOOKUP(DN$3&amp;DN17,都馬連編集用!$B$13:$C$49,2,FALSE),"")=0,"",(IFERROR(VLOOKUP(DN$3&amp;DN17,都馬連編集用!$B$13:$C$49,2,FALSE),"")))</f>
        <v/>
      </c>
      <c r="DP17" s="53"/>
    </row>
    <row r="18" spans="1:120" ht="30.6" customHeight="1" x14ac:dyDescent="0.2">
      <c r="A18" s="34">
        <v>13</v>
      </c>
      <c r="D18" s="34">
        <f t="shared" si="53"/>
        <v>0</v>
      </c>
      <c r="F18" s="121"/>
      <c r="G18" s="141" t="str">
        <f>IFERROR(VLOOKUP(F18,'申込書2（馬匹・選手）'!$B$5:$D$54,3,FALSE),"")</f>
        <v/>
      </c>
      <c r="H18" s="121"/>
      <c r="I18" s="140" t="str">
        <f>IFERROR(VLOOKUP(H18,'申込書2（馬匹・選手）'!$F$5:$H$54,3,FALSE),"")</f>
        <v/>
      </c>
      <c r="J18" s="102" t="str">
        <f t="shared" si="54"/>
        <v/>
      </c>
      <c r="K18" s="107" t="str">
        <f>IFERROR(VLOOKUP(I18,'申込書2（馬匹・選手）'!$F$5:$H$54,3,FALSE),"")</f>
        <v/>
      </c>
      <c r="L18" s="53"/>
      <c r="M18" s="139" t="str">
        <f>IF(IFERROR(VLOOKUP(L$3&amp;L18,都馬連編集用!$B$13:$C$49,2,FALSE),"")=0,"",(IFERROR(VLOOKUP(L$3&amp;L18,都馬連編集用!$B$13:$C$49,2,FALSE),"")))</f>
        <v/>
      </c>
      <c r="N18" s="53"/>
      <c r="O18" s="139" t="str">
        <f>IF(IFERROR(VLOOKUP(N$3&amp;N18,都馬連編集用!$B$13:$C$49,2,FALSE),"")=0,"",(IFERROR(VLOOKUP(N$3&amp;N18,都馬連編集用!$B$13:$C$49,2,FALSE),"")))</f>
        <v/>
      </c>
      <c r="P18" s="53"/>
      <c r="Q18" s="139" t="str">
        <f>IF(IFERROR(VLOOKUP(P$3&amp;P18,都馬連編集用!$B$13:$C$49,2,FALSE),"")=0,"",(IFERROR(VLOOKUP(P$3&amp;P18,都馬連編集用!$B$13:$C$49,2,FALSE),"")))</f>
        <v/>
      </c>
      <c r="R18" s="53"/>
      <c r="S18" s="139" t="str">
        <f>IF(IFERROR(VLOOKUP(R$3&amp;R18,都馬連編集用!$B$13:$C$49,2,FALSE),"")=0,"",(IFERROR(VLOOKUP(R$3&amp;R18,都馬連編集用!$B$13:$C$49,2,FALSE),"")))</f>
        <v/>
      </c>
      <c r="T18" s="53"/>
      <c r="U18" s="139" t="str">
        <f>IF(IFERROR(VLOOKUP(T$3&amp;T18,都馬連編集用!$B$13:$C$49,2,FALSE),"")=0,"",(IFERROR(VLOOKUP(T$3&amp;T18,都馬連編集用!$B$13:$C$49,2,FALSE),"")))</f>
        <v/>
      </c>
      <c r="V18" s="53"/>
      <c r="W18" s="139" t="str">
        <f>IF(IFERROR(VLOOKUP(V$3&amp;V18,都馬連編集用!$B$13:$C$49,2,FALSE),"")=0,"",(IFERROR(VLOOKUP(V$3&amp;V18,都馬連編集用!$B$13:$C$49,2,FALSE),"")))</f>
        <v/>
      </c>
      <c r="X18" s="53"/>
      <c r="Y18" s="139" t="str">
        <f>IF(IFERROR(VLOOKUP(X$3&amp;X18,都馬連編集用!$B$13:$C$49,2,FALSE),"")=0,"",(IFERROR(VLOOKUP(X$3&amp;X18,都馬連編集用!$B$13:$C$49,2,FALSE),"")))</f>
        <v/>
      </c>
      <c r="Z18" s="53"/>
      <c r="AA18" s="139" t="str">
        <f>IF(IFERROR(VLOOKUP(Z$3&amp;Z18,都馬連編集用!$B$13:$C$49,2,FALSE),"")=0,"",(IFERROR(VLOOKUP(Z$3&amp;Z18,都馬連編集用!$B$13:$C$49,2,FALSE),"")))</f>
        <v/>
      </c>
      <c r="AB18" s="53"/>
      <c r="AC18" s="139" t="str">
        <f>IF(IFERROR(VLOOKUP(AB$3&amp;AB18,都馬連編集用!$B$13:$C$49,2,FALSE),"")=0,"",(IFERROR(VLOOKUP(AB$3&amp;AB18,都馬連編集用!$B$13:$C$49,2,FALSE),"")))</f>
        <v/>
      </c>
      <c r="AD18" s="53"/>
      <c r="AE18" s="139" t="str">
        <f>IF(IFERROR(VLOOKUP(AD$3&amp;AD18,都馬連編集用!$B$13:$C$49,2,FALSE),"")=0,"",(IFERROR(VLOOKUP(AD$3&amp;AD18,都馬連編集用!$B$13:$C$49,2,FALSE),"")))</f>
        <v/>
      </c>
      <c r="AF18" s="53"/>
      <c r="AG18" s="139" t="str">
        <f>IF(IFERROR(VLOOKUP(AF$3&amp;AF18,都馬連編集用!$B$13:$C$49,2,FALSE),"")=0,"",(IFERROR(VLOOKUP(AF$3&amp;AF18,都馬連編集用!$B$13:$C$49,2,FALSE),"")))</f>
        <v/>
      </c>
      <c r="AH18" s="53"/>
      <c r="AI18" s="139" t="str">
        <f>IF(IFERROR(VLOOKUP(AH$3&amp;AH18,都馬連編集用!$B$13:$C$49,2,FALSE),"")=0,"",(IFERROR(VLOOKUP(AH$3&amp;AH18,都馬連編集用!$B$13:$C$49,2,FALSE),"")))</f>
        <v/>
      </c>
      <c r="AJ18" s="53"/>
      <c r="AK18" s="139" t="str">
        <f>IF(IFERROR(VLOOKUP(AJ$3&amp;AJ18,都馬連編集用!$B$13:$C$49,2,FALSE),"")=0,"",(IFERROR(VLOOKUP(AJ$3&amp;AJ18,都馬連編集用!$B$13:$C$49,2,FALSE),"")))</f>
        <v/>
      </c>
      <c r="AL18" s="53"/>
      <c r="AM18" s="139" t="str">
        <f>IF(IFERROR(VLOOKUP(AL$3&amp;AL18,都馬連編集用!$B$13:$C$49,2,FALSE),"")=0,"",(IFERROR(VLOOKUP(AL$3&amp;AL18,都馬連編集用!$B$13:$C$49,2,FALSE),"")))</f>
        <v/>
      </c>
      <c r="AN18" s="53"/>
      <c r="AO18" s="139" t="str">
        <f>IF(IFERROR(VLOOKUP(AN$3&amp;AN18,都馬連編集用!$B$13:$C$49,2,FALSE),"")=0,"",(IFERROR(VLOOKUP(AN$3&amp;AN18,都馬連編集用!$B$13:$C$49,2,FALSE),"")))</f>
        <v/>
      </c>
      <c r="AP18" s="53"/>
      <c r="AQ18" s="139" t="str">
        <f>IF(IFERROR(VLOOKUP(AP$3&amp;AP18,都馬連編集用!$B$13:$C$49,2,FALSE),"")=0,"",(IFERROR(VLOOKUP(AP$3&amp;AP18,都馬連編集用!$B$13:$C$49,2,FALSE),"")))</f>
        <v/>
      </c>
      <c r="AR18" s="53"/>
      <c r="AS18" s="139" t="str">
        <f>IF(IFERROR(VLOOKUP(AR$3&amp;AR18,都馬連編集用!$B$13:$C$49,2,FALSE),"")=0,"",(IFERROR(VLOOKUP(AR$3&amp;AR18,都馬連編集用!$B$13:$C$49,2,FALSE),"")))</f>
        <v/>
      </c>
      <c r="AT18" s="53"/>
      <c r="AU18" s="139" t="str">
        <f>IF(IFERROR(VLOOKUP(AT$3&amp;AT18,都馬連編集用!$B$13:$C$49,2,FALSE),"")=0,"",(IFERROR(VLOOKUP(AT$3&amp;AT18,都馬連編集用!$B$13:$C$49,2,FALSE),"")))</f>
        <v/>
      </c>
      <c r="AV18" s="53"/>
      <c r="AW18" s="139" t="str">
        <f>IF(IFERROR(VLOOKUP(AV$3&amp;AV18,都馬連編集用!$B$13:$C$49,2,FALSE),"")=0,"",(IFERROR(VLOOKUP(AV$3&amp;AV18,都馬連編集用!$B$13:$C$49,2,FALSE),"")))</f>
        <v/>
      </c>
      <c r="AX18" s="53"/>
      <c r="AY18" s="139" t="str">
        <f>IF(IFERROR(VLOOKUP(AX$3&amp;AX18,都馬連編集用!$B$13:$C$49,2,FALSE),"")=0,"",(IFERROR(VLOOKUP(AX$3&amp;AX18,都馬連編集用!$B$13:$C$49,2,FALSE),"")))</f>
        <v/>
      </c>
      <c r="AZ18" s="53"/>
      <c r="BA18" s="139" t="str">
        <f>IF(IFERROR(VLOOKUP(AZ$3&amp;AZ18,都馬連編集用!$B$13:$C$49,2,FALSE),"")=0,"",(IFERROR(VLOOKUP(AZ$3&amp;AZ18,都馬連編集用!$B$13:$C$49,2,FALSE),"")))</f>
        <v/>
      </c>
      <c r="BB18" s="53"/>
      <c r="BC18" s="139" t="str">
        <f>IF(IFERROR(VLOOKUP(BB$3&amp;BB18,都馬連編集用!$B$13:$C$49,2,FALSE),"")=0,"",(IFERROR(VLOOKUP(BB$3&amp;BB18,都馬連編集用!$B$13:$C$49,2,FALSE),"")))</f>
        <v/>
      </c>
      <c r="BD18" s="53"/>
      <c r="BE18" s="139" t="str">
        <f>IF(IFERROR(VLOOKUP(BD$3&amp;BD18,都馬連編集用!$B$13:$C$49,2,FALSE),"")=0,"",(IFERROR(VLOOKUP(BD$3&amp;BD18,都馬連編集用!$B$13:$C$49,2,FALSE),"")))</f>
        <v/>
      </c>
      <c r="BF18" s="53"/>
      <c r="BG18" s="139" t="str">
        <f>IF(IFERROR(VLOOKUP(BF$3&amp;BF18,都馬連編集用!$B$13:$C$49,2,FALSE),"")=0,"",(IFERROR(VLOOKUP(BF$3&amp;BF18,都馬連編集用!$B$13:$C$49,2,FALSE),"")))</f>
        <v/>
      </c>
      <c r="BH18" s="53"/>
      <c r="BI18" s="139" t="str">
        <f>IF(IFERROR(VLOOKUP(BH$3&amp;BH18,都馬連編集用!$B$13:$C$49,2,FALSE),"")=0,"",(IFERROR(VLOOKUP(BH$3&amp;BH18,都馬連編集用!$B$13:$C$49,2,FALSE),"")))</f>
        <v/>
      </c>
      <c r="BJ18" s="53"/>
      <c r="BK18" s="139" t="str">
        <f>IF(IFERROR(VLOOKUP(BJ$3&amp;BJ18,都馬連編集用!$B$13:$C$49,2,FALSE),"")=0,"",(IFERROR(VLOOKUP(BJ$3&amp;BJ18,都馬連編集用!$B$13:$C$49,2,FALSE),"")))</f>
        <v/>
      </c>
      <c r="BL18" s="53"/>
      <c r="BM18" s="139" t="str">
        <f>IF(IFERROR(VLOOKUP(BL$3&amp;BL18,都馬連編集用!$B$13:$C$49,2,FALSE),"")=0,"",(IFERROR(VLOOKUP(BL$3&amp;BL18,都馬連編集用!$B$13:$C$49,2,FALSE),"")))</f>
        <v/>
      </c>
      <c r="BN18" s="53"/>
      <c r="BO18" s="139" t="str">
        <f>IF(IFERROR(VLOOKUP(BN$3&amp;BN18,都馬連編集用!$B$13:$C$49,2,FALSE),"")=0,"",(IFERROR(VLOOKUP(BN$3&amp;BN18,都馬連編集用!$B$13:$C$49,2,FALSE),"")))</f>
        <v/>
      </c>
      <c r="BP18" s="53"/>
      <c r="BQ18" s="139" t="str">
        <f>IF(IFERROR(VLOOKUP(BP$3&amp;BP18,都馬連編集用!$B$13:$C$49,2,FALSE),"")=0,"",(IFERROR(VLOOKUP(BP$3&amp;BP18,都馬連編集用!$B$13:$C$49,2,FALSE),"")))</f>
        <v/>
      </c>
      <c r="BR18" s="53"/>
      <c r="BS18" s="139" t="str">
        <f>IF(IFERROR(VLOOKUP(BR$3&amp;BR18,都馬連編集用!$B$13:$C$49,2,FALSE),"")=0,"",(IFERROR(VLOOKUP(BR$3&amp;BR18,都馬連編集用!$B$13:$C$49,2,FALSE),"")))</f>
        <v/>
      </c>
      <c r="BT18" s="53"/>
      <c r="BU18" s="139" t="str">
        <f>IF(IFERROR(VLOOKUP(BT$3&amp;BT18,都馬連編集用!$B$13:$C$49,2,FALSE),"")=0,"",(IFERROR(VLOOKUP(BT$3&amp;BT18,都馬連編集用!$B$13:$C$49,2,FALSE),"")))</f>
        <v/>
      </c>
      <c r="BV18" s="53"/>
      <c r="BW18" s="139" t="str">
        <f>IF(IFERROR(VLOOKUP(BV$3&amp;BV18,都馬連編集用!$B$13:$C$49,2,FALSE),"")=0,"",(IFERROR(VLOOKUP(BV$3&amp;BV18,都馬連編集用!$B$13:$C$49,2,FALSE),"")))</f>
        <v/>
      </c>
      <c r="BX18" s="53"/>
      <c r="BY18" s="139" t="str">
        <f>IF(IFERROR(VLOOKUP(BX$3&amp;BX18,都馬連編集用!$B$13:$C$49,2,FALSE),"")=0,"",(IFERROR(VLOOKUP(BX$3&amp;BX18,都馬連編集用!$B$13:$C$49,2,FALSE),"")))</f>
        <v/>
      </c>
      <c r="BZ18" s="53"/>
      <c r="CA18" s="139" t="str">
        <f>IF(IFERROR(VLOOKUP(BZ$3&amp;BZ18,都馬連編集用!$B$13:$C$49,2,FALSE),"")=0,"",(IFERROR(VLOOKUP(BZ$3&amp;BZ18,都馬連編集用!$B$13:$C$49,2,FALSE),"")))</f>
        <v/>
      </c>
      <c r="CB18" s="53"/>
      <c r="CC18" s="139" t="str">
        <f>IF(IFERROR(VLOOKUP(CB$3&amp;CB18,都馬連編集用!$B$13:$C$49,2,FALSE),"")=0,"",(IFERROR(VLOOKUP(CB$3&amp;CB18,都馬連編集用!$B$13:$C$49,2,FALSE),"")))</f>
        <v/>
      </c>
      <c r="CD18" s="53"/>
      <c r="CE18" s="139" t="str">
        <f>IF(IFERROR(VLOOKUP(CD$3&amp;CD18,都馬連編集用!$B$13:$C$49,2,FALSE),"")=0,"",(IFERROR(VLOOKUP(CD$3&amp;CD18,都馬連編集用!$B$13:$C$49,2,FALSE),"")))</f>
        <v/>
      </c>
      <c r="CF18" s="53"/>
      <c r="CG18" s="139" t="str">
        <f>IF(IFERROR(VLOOKUP(CF$3&amp;CF18,都馬連編集用!$B$13:$C$49,2,FALSE),"")=0,"",(IFERROR(VLOOKUP(CF$3&amp;CF18,都馬連編集用!$B$13:$C$49,2,FALSE),"")))</f>
        <v/>
      </c>
      <c r="CH18" s="53"/>
      <c r="CI18" s="139" t="str">
        <f>IF(IFERROR(VLOOKUP(CH$3&amp;CH18,都馬連編集用!$B$13:$C$49,2,FALSE),"")=0,"",(IFERROR(VLOOKUP(CH$3&amp;CH18,都馬連編集用!$B$13:$C$49,2,FALSE),"")))</f>
        <v/>
      </c>
      <c r="CJ18" s="53"/>
      <c r="CK18" s="139" t="str">
        <f>IF(IFERROR(VLOOKUP(CJ$3&amp;CJ18,都馬連編集用!$B$13:$C$49,2,FALSE),"")=0,"",(IFERROR(VLOOKUP(CJ$3&amp;CJ18,都馬連編集用!$B$13:$C$49,2,FALSE),"")))</f>
        <v/>
      </c>
      <c r="CL18" s="53"/>
      <c r="CM18" s="139" t="str">
        <f>IF(IFERROR(VLOOKUP(CL$3&amp;CL18,都馬連編集用!$B$13:$C$49,2,FALSE),"")=0,"",(IFERROR(VLOOKUP(CL$3&amp;CL18,都馬連編集用!$B$13:$C$49,2,FALSE),"")))</f>
        <v/>
      </c>
      <c r="CN18" s="53"/>
      <c r="CO18" s="139" t="str">
        <f>IF(IFERROR(VLOOKUP(CN$3&amp;CN18,都馬連編集用!$B$13:$C$49,2,FALSE),"")=0,"",(IFERROR(VLOOKUP(CN$3&amp;CN18,都馬連編集用!$B$13:$C$49,2,FALSE),"")))</f>
        <v/>
      </c>
      <c r="CP18" s="53"/>
      <c r="CQ18" s="139" t="str">
        <f>IF(IFERROR(VLOOKUP(CP$3&amp;CP18,都馬連編集用!$B$13:$C$49,2,FALSE),"")=0,"",(IFERROR(VLOOKUP(CP$3&amp;CP18,都馬連編集用!$B$13:$C$49,2,FALSE),"")))</f>
        <v/>
      </c>
      <c r="CR18" s="53"/>
      <c r="CS18" s="139" t="str">
        <f>IF(IFERROR(VLOOKUP(CR$3&amp;CR18,都馬連編集用!$B$13:$C$49,2,FALSE),"")=0,"",(IFERROR(VLOOKUP(CR$3&amp;CR18,都馬連編集用!$B$13:$C$49,2,FALSE),"")))</f>
        <v/>
      </c>
      <c r="CT18" s="53"/>
      <c r="CU18" s="139" t="str">
        <f>IF(IFERROR(VLOOKUP(CT$3&amp;CT18,都馬連編集用!$B$13:$C$49,2,FALSE),"")=0,"",(IFERROR(VLOOKUP(CT$3&amp;CT18,都馬連編集用!$B$13:$C$49,2,FALSE),"")))</f>
        <v/>
      </c>
      <c r="CV18" s="53"/>
      <c r="CW18" s="139" t="str">
        <f>IF(IFERROR(VLOOKUP(CV$3&amp;CV18,都馬連編集用!$B$13:$C$49,2,FALSE),"")=0,"",(IFERROR(VLOOKUP(CV$3&amp;CV18,都馬連編集用!$B$13:$C$49,2,FALSE),"")))</f>
        <v/>
      </c>
      <c r="CX18" s="53"/>
      <c r="CY18" s="139" t="str">
        <f>IF(IFERROR(VLOOKUP(CX$3&amp;CX18,都馬連編集用!$B$13:$C$49,2,FALSE),"")=0,"",(IFERROR(VLOOKUP(CX$3&amp;CX18,都馬連編集用!$B$13:$C$49,2,FALSE),"")))</f>
        <v/>
      </c>
      <c r="CZ18" s="53"/>
      <c r="DA18" s="139" t="str">
        <f>IF(IFERROR(VLOOKUP(CZ$3&amp;CZ18,都馬連編集用!$B$13:$C$49,2,FALSE),"")=0,"",(IFERROR(VLOOKUP(CZ$3&amp;CZ18,都馬連編集用!$B$13:$C$49,2,FALSE),"")))</f>
        <v/>
      </c>
      <c r="DB18" s="53"/>
      <c r="DC18" s="139" t="str">
        <f>IF(IFERROR(VLOOKUP(DB$3&amp;DB18,都馬連編集用!$B$13:$C$49,2,FALSE),"")=0,"",(IFERROR(VLOOKUP(DB$3&amp;DB18,都馬連編集用!$B$13:$C$49,2,FALSE),"")))</f>
        <v/>
      </c>
      <c r="DD18" s="53"/>
      <c r="DE18" s="139" t="str">
        <f>IF(IFERROR(VLOOKUP(DD$3&amp;DD18,都馬連編集用!$B$13:$C$49,2,FALSE),"")=0,"",(IFERROR(VLOOKUP(DD$3&amp;DD18,都馬連編集用!$B$13:$C$49,2,FALSE),"")))</f>
        <v/>
      </c>
      <c r="DF18" s="53"/>
      <c r="DG18" s="139" t="str">
        <f>IF(IFERROR(VLOOKUP(DF$3&amp;DF18,都馬連編集用!$B$13:$C$49,2,FALSE),"")=0,"",(IFERROR(VLOOKUP(DF$3&amp;DF18,都馬連編集用!$B$13:$C$49,2,FALSE),"")))</f>
        <v/>
      </c>
      <c r="DH18" s="53"/>
      <c r="DI18" s="139" t="str">
        <f>IF(IFERROR(VLOOKUP(DH$3&amp;DH18,都馬連編集用!$B$13:$C$49,2,FALSE),"")=0,"",(IFERROR(VLOOKUP(DH$3&amp;DH18,都馬連編集用!$B$13:$C$49,2,FALSE),"")))</f>
        <v/>
      </c>
      <c r="DJ18" s="53"/>
      <c r="DK18" s="139" t="str">
        <f>IF(IFERROR(VLOOKUP(DJ$3&amp;DJ18,都馬連編集用!$B$13:$C$49,2,FALSE),"")=0,"",(IFERROR(VLOOKUP(DJ$3&amp;DJ18,都馬連編集用!$B$13:$C$49,2,FALSE),"")))</f>
        <v/>
      </c>
      <c r="DL18" s="53"/>
      <c r="DM18" s="139" t="str">
        <f>IF(IFERROR(VLOOKUP(DL$3&amp;DL18,都馬連編集用!$B$13:$C$49,2,FALSE),"")=0,"",(IFERROR(VLOOKUP(DL$3&amp;DL18,都馬連編集用!$B$13:$C$49,2,FALSE),"")))</f>
        <v/>
      </c>
      <c r="DN18" s="53"/>
      <c r="DO18" s="139" t="str">
        <f>IF(IFERROR(VLOOKUP(DN$3&amp;DN18,都馬連編集用!$B$13:$C$49,2,FALSE),"")=0,"",(IFERROR(VLOOKUP(DN$3&amp;DN18,都馬連編集用!$B$13:$C$49,2,FALSE),"")))</f>
        <v/>
      </c>
      <c r="DP18" s="53"/>
    </row>
    <row r="19" spans="1:120" ht="30.6" customHeight="1" x14ac:dyDescent="0.2">
      <c r="A19" s="34">
        <v>14</v>
      </c>
      <c r="D19" s="34">
        <f t="shared" si="53"/>
        <v>0</v>
      </c>
      <c r="F19" s="121"/>
      <c r="G19" s="141" t="str">
        <f>IFERROR(VLOOKUP(F19,'申込書2（馬匹・選手）'!$B$5:$D$54,3,FALSE),"")</f>
        <v/>
      </c>
      <c r="H19" s="121"/>
      <c r="I19" s="140" t="str">
        <f>IFERROR(VLOOKUP(H19,'申込書2（馬匹・選手）'!$F$5:$H$54,3,FALSE),"")</f>
        <v/>
      </c>
      <c r="J19" s="102" t="str">
        <f t="shared" si="54"/>
        <v/>
      </c>
      <c r="K19" s="107" t="str">
        <f>IFERROR(VLOOKUP(I19,'申込書2（馬匹・選手）'!$F$5:$H$54,3,FALSE),"")</f>
        <v/>
      </c>
      <c r="L19" s="53"/>
      <c r="M19" s="139" t="str">
        <f>IF(IFERROR(VLOOKUP(L$3&amp;L19,都馬連編集用!$B$13:$C$49,2,FALSE),"")=0,"",(IFERROR(VLOOKUP(L$3&amp;L19,都馬連編集用!$B$13:$C$49,2,FALSE),"")))</f>
        <v/>
      </c>
      <c r="N19" s="53"/>
      <c r="O19" s="139" t="str">
        <f>IF(IFERROR(VLOOKUP(N$3&amp;N19,都馬連編集用!$B$13:$C$49,2,FALSE),"")=0,"",(IFERROR(VLOOKUP(N$3&amp;N19,都馬連編集用!$B$13:$C$49,2,FALSE),"")))</f>
        <v/>
      </c>
      <c r="P19" s="53"/>
      <c r="Q19" s="139" t="str">
        <f>IF(IFERROR(VLOOKUP(P$3&amp;P19,都馬連編集用!$B$13:$C$49,2,FALSE),"")=0,"",(IFERROR(VLOOKUP(P$3&amp;P19,都馬連編集用!$B$13:$C$49,2,FALSE),"")))</f>
        <v/>
      </c>
      <c r="R19" s="53"/>
      <c r="S19" s="139" t="str">
        <f>IF(IFERROR(VLOOKUP(R$3&amp;R19,都馬連編集用!$B$13:$C$49,2,FALSE),"")=0,"",(IFERROR(VLOOKUP(R$3&amp;R19,都馬連編集用!$B$13:$C$49,2,FALSE),"")))</f>
        <v/>
      </c>
      <c r="T19" s="53"/>
      <c r="U19" s="139" t="str">
        <f>IF(IFERROR(VLOOKUP(T$3&amp;T19,都馬連編集用!$B$13:$C$49,2,FALSE),"")=0,"",(IFERROR(VLOOKUP(T$3&amp;T19,都馬連編集用!$B$13:$C$49,2,FALSE),"")))</f>
        <v/>
      </c>
      <c r="V19" s="53"/>
      <c r="W19" s="139" t="str">
        <f>IF(IFERROR(VLOOKUP(V$3&amp;V19,都馬連編集用!$B$13:$C$49,2,FALSE),"")=0,"",(IFERROR(VLOOKUP(V$3&amp;V19,都馬連編集用!$B$13:$C$49,2,FALSE),"")))</f>
        <v/>
      </c>
      <c r="X19" s="53"/>
      <c r="Y19" s="139" t="str">
        <f>IF(IFERROR(VLOOKUP(X$3&amp;X19,都馬連編集用!$B$13:$C$49,2,FALSE),"")=0,"",(IFERROR(VLOOKUP(X$3&amp;X19,都馬連編集用!$B$13:$C$49,2,FALSE),"")))</f>
        <v/>
      </c>
      <c r="Z19" s="53"/>
      <c r="AA19" s="139" t="str">
        <f>IF(IFERROR(VLOOKUP(Z$3&amp;Z19,都馬連編集用!$B$13:$C$49,2,FALSE),"")=0,"",(IFERROR(VLOOKUP(Z$3&amp;Z19,都馬連編集用!$B$13:$C$49,2,FALSE),"")))</f>
        <v/>
      </c>
      <c r="AB19" s="53"/>
      <c r="AC19" s="139" t="str">
        <f>IF(IFERROR(VLOOKUP(AB$3&amp;AB19,都馬連編集用!$B$13:$C$49,2,FALSE),"")=0,"",(IFERROR(VLOOKUP(AB$3&amp;AB19,都馬連編集用!$B$13:$C$49,2,FALSE),"")))</f>
        <v/>
      </c>
      <c r="AD19" s="53"/>
      <c r="AE19" s="139" t="str">
        <f>IF(IFERROR(VLOOKUP(AD$3&amp;AD19,都馬連編集用!$B$13:$C$49,2,FALSE),"")=0,"",(IFERROR(VLOOKUP(AD$3&amp;AD19,都馬連編集用!$B$13:$C$49,2,FALSE),"")))</f>
        <v/>
      </c>
      <c r="AF19" s="53"/>
      <c r="AG19" s="139" t="str">
        <f>IF(IFERROR(VLOOKUP(AF$3&amp;AF19,都馬連編集用!$B$13:$C$49,2,FALSE),"")=0,"",(IFERROR(VLOOKUP(AF$3&amp;AF19,都馬連編集用!$B$13:$C$49,2,FALSE),"")))</f>
        <v/>
      </c>
      <c r="AH19" s="53"/>
      <c r="AI19" s="139" t="str">
        <f>IF(IFERROR(VLOOKUP(AH$3&amp;AH19,都馬連編集用!$B$13:$C$49,2,FALSE),"")=0,"",(IFERROR(VLOOKUP(AH$3&amp;AH19,都馬連編集用!$B$13:$C$49,2,FALSE),"")))</f>
        <v/>
      </c>
      <c r="AJ19" s="53"/>
      <c r="AK19" s="139" t="str">
        <f>IF(IFERROR(VLOOKUP(AJ$3&amp;AJ19,都馬連編集用!$B$13:$C$49,2,FALSE),"")=0,"",(IFERROR(VLOOKUP(AJ$3&amp;AJ19,都馬連編集用!$B$13:$C$49,2,FALSE),"")))</f>
        <v/>
      </c>
      <c r="AL19" s="53"/>
      <c r="AM19" s="139" t="str">
        <f>IF(IFERROR(VLOOKUP(AL$3&amp;AL19,都馬連編集用!$B$13:$C$49,2,FALSE),"")=0,"",(IFERROR(VLOOKUP(AL$3&amp;AL19,都馬連編集用!$B$13:$C$49,2,FALSE),"")))</f>
        <v/>
      </c>
      <c r="AN19" s="53"/>
      <c r="AO19" s="139" t="str">
        <f>IF(IFERROR(VLOOKUP(AN$3&amp;AN19,都馬連編集用!$B$13:$C$49,2,FALSE),"")=0,"",(IFERROR(VLOOKUP(AN$3&amp;AN19,都馬連編集用!$B$13:$C$49,2,FALSE),"")))</f>
        <v/>
      </c>
      <c r="AP19" s="53"/>
      <c r="AQ19" s="139" t="str">
        <f>IF(IFERROR(VLOOKUP(AP$3&amp;AP19,都馬連編集用!$B$13:$C$49,2,FALSE),"")=0,"",(IFERROR(VLOOKUP(AP$3&amp;AP19,都馬連編集用!$B$13:$C$49,2,FALSE),"")))</f>
        <v/>
      </c>
      <c r="AR19" s="53"/>
      <c r="AS19" s="139" t="str">
        <f>IF(IFERROR(VLOOKUP(AR$3&amp;AR19,都馬連編集用!$B$13:$C$49,2,FALSE),"")=0,"",(IFERROR(VLOOKUP(AR$3&amp;AR19,都馬連編集用!$B$13:$C$49,2,FALSE),"")))</f>
        <v/>
      </c>
      <c r="AT19" s="53"/>
      <c r="AU19" s="139" t="str">
        <f>IF(IFERROR(VLOOKUP(AT$3&amp;AT19,都馬連編集用!$B$13:$C$49,2,FALSE),"")=0,"",(IFERROR(VLOOKUP(AT$3&amp;AT19,都馬連編集用!$B$13:$C$49,2,FALSE),"")))</f>
        <v/>
      </c>
      <c r="AV19" s="53"/>
      <c r="AW19" s="139" t="str">
        <f>IF(IFERROR(VLOOKUP(AV$3&amp;AV19,都馬連編集用!$B$13:$C$49,2,FALSE),"")=0,"",(IFERROR(VLOOKUP(AV$3&amp;AV19,都馬連編集用!$B$13:$C$49,2,FALSE),"")))</f>
        <v/>
      </c>
      <c r="AX19" s="53"/>
      <c r="AY19" s="139" t="str">
        <f>IF(IFERROR(VLOOKUP(AX$3&amp;AX19,都馬連編集用!$B$13:$C$49,2,FALSE),"")=0,"",(IFERROR(VLOOKUP(AX$3&amp;AX19,都馬連編集用!$B$13:$C$49,2,FALSE),"")))</f>
        <v/>
      </c>
      <c r="AZ19" s="53"/>
      <c r="BA19" s="139" t="str">
        <f>IF(IFERROR(VLOOKUP(AZ$3&amp;AZ19,都馬連編集用!$B$13:$C$49,2,FALSE),"")=0,"",(IFERROR(VLOOKUP(AZ$3&amp;AZ19,都馬連編集用!$B$13:$C$49,2,FALSE),"")))</f>
        <v/>
      </c>
      <c r="BB19" s="53"/>
      <c r="BC19" s="139" t="str">
        <f>IF(IFERROR(VLOOKUP(BB$3&amp;BB19,都馬連編集用!$B$13:$C$49,2,FALSE),"")=0,"",(IFERROR(VLOOKUP(BB$3&amp;BB19,都馬連編集用!$B$13:$C$49,2,FALSE),"")))</f>
        <v/>
      </c>
      <c r="BD19" s="53"/>
      <c r="BE19" s="139" t="str">
        <f>IF(IFERROR(VLOOKUP(BD$3&amp;BD19,都馬連編集用!$B$13:$C$49,2,FALSE),"")=0,"",(IFERROR(VLOOKUP(BD$3&amp;BD19,都馬連編集用!$B$13:$C$49,2,FALSE),"")))</f>
        <v/>
      </c>
      <c r="BF19" s="53"/>
      <c r="BG19" s="139" t="str">
        <f>IF(IFERROR(VLOOKUP(BF$3&amp;BF19,都馬連編集用!$B$13:$C$49,2,FALSE),"")=0,"",(IFERROR(VLOOKUP(BF$3&amp;BF19,都馬連編集用!$B$13:$C$49,2,FALSE),"")))</f>
        <v/>
      </c>
      <c r="BH19" s="53"/>
      <c r="BI19" s="139" t="str">
        <f>IF(IFERROR(VLOOKUP(BH$3&amp;BH19,都馬連編集用!$B$13:$C$49,2,FALSE),"")=0,"",(IFERROR(VLOOKUP(BH$3&amp;BH19,都馬連編集用!$B$13:$C$49,2,FALSE),"")))</f>
        <v/>
      </c>
      <c r="BJ19" s="53"/>
      <c r="BK19" s="139" t="str">
        <f>IF(IFERROR(VLOOKUP(BJ$3&amp;BJ19,都馬連編集用!$B$13:$C$49,2,FALSE),"")=0,"",(IFERROR(VLOOKUP(BJ$3&amp;BJ19,都馬連編集用!$B$13:$C$49,2,FALSE),"")))</f>
        <v/>
      </c>
      <c r="BL19" s="53"/>
      <c r="BM19" s="139" t="str">
        <f>IF(IFERROR(VLOOKUP(BL$3&amp;BL19,都馬連編集用!$B$13:$C$49,2,FALSE),"")=0,"",(IFERROR(VLOOKUP(BL$3&amp;BL19,都馬連編集用!$B$13:$C$49,2,FALSE),"")))</f>
        <v/>
      </c>
      <c r="BN19" s="53"/>
      <c r="BO19" s="139" t="str">
        <f>IF(IFERROR(VLOOKUP(BN$3&amp;BN19,都馬連編集用!$B$13:$C$49,2,FALSE),"")=0,"",(IFERROR(VLOOKUP(BN$3&amp;BN19,都馬連編集用!$B$13:$C$49,2,FALSE),"")))</f>
        <v/>
      </c>
      <c r="BP19" s="53"/>
      <c r="BQ19" s="139" t="str">
        <f>IF(IFERROR(VLOOKUP(BP$3&amp;BP19,都馬連編集用!$B$13:$C$49,2,FALSE),"")=0,"",(IFERROR(VLOOKUP(BP$3&amp;BP19,都馬連編集用!$B$13:$C$49,2,FALSE),"")))</f>
        <v/>
      </c>
      <c r="BR19" s="53"/>
      <c r="BS19" s="139" t="str">
        <f>IF(IFERROR(VLOOKUP(BR$3&amp;BR19,都馬連編集用!$B$13:$C$49,2,FALSE),"")=0,"",(IFERROR(VLOOKUP(BR$3&amp;BR19,都馬連編集用!$B$13:$C$49,2,FALSE),"")))</f>
        <v/>
      </c>
      <c r="BT19" s="53"/>
      <c r="BU19" s="139" t="str">
        <f>IF(IFERROR(VLOOKUP(BT$3&amp;BT19,都馬連編集用!$B$13:$C$49,2,FALSE),"")=0,"",(IFERROR(VLOOKUP(BT$3&amp;BT19,都馬連編集用!$B$13:$C$49,2,FALSE),"")))</f>
        <v/>
      </c>
      <c r="BV19" s="53"/>
      <c r="BW19" s="139" t="str">
        <f>IF(IFERROR(VLOOKUP(BV$3&amp;BV19,都馬連編集用!$B$13:$C$49,2,FALSE),"")=0,"",(IFERROR(VLOOKUP(BV$3&amp;BV19,都馬連編集用!$B$13:$C$49,2,FALSE),"")))</f>
        <v/>
      </c>
      <c r="BX19" s="53"/>
      <c r="BY19" s="139" t="str">
        <f>IF(IFERROR(VLOOKUP(BX$3&amp;BX19,都馬連編集用!$B$13:$C$49,2,FALSE),"")=0,"",(IFERROR(VLOOKUP(BX$3&amp;BX19,都馬連編集用!$B$13:$C$49,2,FALSE),"")))</f>
        <v/>
      </c>
      <c r="BZ19" s="53"/>
      <c r="CA19" s="139" t="str">
        <f>IF(IFERROR(VLOOKUP(BZ$3&amp;BZ19,都馬連編集用!$B$13:$C$49,2,FALSE),"")=0,"",(IFERROR(VLOOKUP(BZ$3&amp;BZ19,都馬連編集用!$B$13:$C$49,2,FALSE),"")))</f>
        <v/>
      </c>
      <c r="CB19" s="53"/>
      <c r="CC19" s="139" t="str">
        <f>IF(IFERROR(VLOOKUP(CB$3&amp;CB19,都馬連編集用!$B$13:$C$49,2,FALSE),"")=0,"",(IFERROR(VLOOKUP(CB$3&amp;CB19,都馬連編集用!$B$13:$C$49,2,FALSE),"")))</f>
        <v/>
      </c>
      <c r="CD19" s="53"/>
      <c r="CE19" s="139" t="str">
        <f>IF(IFERROR(VLOOKUP(CD$3&amp;CD19,都馬連編集用!$B$13:$C$49,2,FALSE),"")=0,"",(IFERROR(VLOOKUP(CD$3&amp;CD19,都馬連編集用!$B$13:$C$49,2,FALSE),"")))</f>
        <v/>
      </c>
      <c r="CF19" s="53"/>
      <c r="CG19" s="139" t="str">
        <f>IF(IFERROR(VLOOKUP(CF$3&amp;CF19,都馬連編集用!$B$13:$C$49,2,FALSE),"")=0,"",(IFERROR(VLOOKUP(CF$3&amp;CF19,都馬連編集用!$B$13:$C$49,2,FALSE),"")))</f>
        <v/>
      </c>
      <c r="CH19" s="53"/>
      <c r="CI19" s="139" t="str">
        <f>IF(IFERROR(VLOOKUP(CH$3&amp;CH19,都馬連編集用!$B$13:$C$49,2,FALSE),"")=0,"",(IFERROR(VLOOKUP(CH$3&amp;CH19,都馬連編集用!$B$13:$C$49,2,FALSE),"")))</f>
        <v/>
      </c>
      <c r="CJ19" s="53"/>
      <c r="CK19" s="139" t="str">
        <f>IF(IFERROR(VLOOKUP(CJ$3&amp;CJ19,都馬連編集用!$B$13:$C$49,2,FALSE),"")=0,"",(IFERROR(VLOOKUP(CJ$3&amp;CJ19,都馬連編集用!$B$13:$C$49,2,FALSE),"")))</f>
        <v/>
      </c>
      <c r="CL19" s="53"/>
      <c r="CM19" s="139" t="str">
        <f>IF(IFERROR(VLOOKUP(CL$3&amp;CL19,都馬連編集用!$B$13:$C$49,2,FALSE),"")=0,"",(IFERROR(VLOOKUP(CL$3&amp;CL19,都馬連編集用!$B$13:$C$49,2,FALSE),"")))</f>
        <v/>
      </c>
      <c r="CN19" s="53"/>
      <c r="CO19" s="139" t="str">
        <f>IF(IFERROR(VLOOKUP(CN$3&amp;CN19,都馬連編集用!$B$13:$C$49,2,FALSE),"")=0,"",(IFERROR(VLOOKUP(CN$3&amp;CN19,都馬連編集用!$B$13:$C$49,2,FALSE),"")))</f>
        <v/>
      </c>
      <c r="CP19" s="53"/>
      <c r="CQ19" s="139" t="str">
        <f>IF(IFERROR(VLOOKUP(CP$3&amp;CP19,都馬連編集用!$B$13:$C$49,2,FALSE),"")=0,"",(IFERROR(VLOOKUP(CP$3&amp;CP19,都馬連編集用!$B$13:$C$49,2,FALSE),"")))</f>
        <v/>
      </c>
      <c r="CR19" s="53"/>
      <c r="CS19" s="139" t="str">
        <f>IF(IFERROR(VLOOKUP(CR$3&amp;CR19,都馬連編集用!$B$13:$C$49,2,FALSE),"")=0,"",(IFERROR(VLOOKUP(CR$3&amp;CR19,都馬連編集用!$B$13:$C$49,2,FALSE),"")))</f>
        <v/>
      </c>
      <c r="CT19" s="53"/>
      <c r="CU19" s="139" t="str">
        <f>IF(IFERROR(VLOOKUP(CT$3&amp;CT19,都馬連編集用!$B$13:$C$49,2,FALSE),"")=0,"",(IFERROR(VLOOKUP(CT$3&amp;CT19,都馬連編集用!$B$13:$C$49,2,FALSE),"")))</f>
        <v/>
      </c>
      <c r="CV19" s="53"/>
      <c r="CW19" s="139" t="str">
        <f>IF(IFERROR(VLOOKUP(CV$3&amp;CV19,都馬連編集用!$B$13:$C$49,2,FALSE),"")=0,"",(IFERROR(VLOOKUP(CV$3&amp;CV19,都馬連編集用!$B$13:$C$49,2,FALSE),"")))</f>
        <v/>
      </c>
      <c r="CX19" s="53"/>
      <c r="CY19" s="139" t="str">
        <f>IF(IFERROR(VLOOKUP(CX$3&amp;CX19,都馬連編集用!$B$13:$C$49,2,FALSE),"")=0,"",(IFERROR(VLOOKUP(CX$3&amp;CX19,都馬連編集用!$B$13:$C$49,2,FALSE),"")))</f>
        <v/>
      </c>
      <c r="CZ19" s="53"/>
      <c r="DA19" s="139" t="str">
        <f>IF(IFERROR(VLOOKUP(CZ$3&amp;CZ19,都馬連編集用!$B$13:$C$49,2,FALSE),"")=0,"",(IFERROR(VLOOKUP(CZ$3&amp;CZ19,都馬連編集用!$B$13:$C$49,2,FALSE),"")))</f>
        <v/>
      </c>
      <c r="DB19" s="53"/>
      <c r="DC19" s="139" t="str">
        <f>IF(IFERROR(VLOOKUP(DB$3&amp;DB19,都馬連編集用!$B$13:$C$49,2,FALSE),"")=0,"",(IFERROR(VLOOKUP(DB$3&amp;DB19,都馬連編集用!$B$13:$C$49,2,FALSE),"")))</f>
        <v/>
      </c>
      <c r="DD19" s="53"/>
      <c r="DE19" s="139" t="str">
        <f>IF(IFERROR(VLOOKUP(DD$3&amp;DD19,都馬連編集用!$B$13:$C$49,2,FALSE),"")=0,"",(IFERROR(VLOOKUP(DD$3&amp;DD19,都馬連編集用!$B$13:$C$49,2,FALSE),"")))</f>
        <v/>
      </c>
      <c r="DF19" s="53"/>
      <c r="DG19" s="139" t="str">
        <f>IF(IFERROR(VLOOKUP(DF$3&amp;DF19,都馬連編集用!$B$13:$C$49,2,FALSE),"")=0,"",(IFERROR(VLOOKUP(DF$3&amp;DF19,都馬連編集用!$B$13:$C$49,2,FALSE),"")))</f>
        <v/>
      </c>
      <c r="DH19" s="53"/>
      <c r="DI19" s="139" t="str">
        <f>IF(IFERROR(VLOOKUP(DH$3&amp;DH19,都馬連編集用!$B$13:$C$49,2,FALSE),"")=0,"",(IFERROR(VLOOKUP(DH$3&amp;DH19,都馬連編集用!$B$13:$C$49,2,FALSE),"")))</f>
        <v/>
      </c>
      <c r="DJ19" s="53"/>
      <c r="DK19" s="139" t="str">
        <f>IF(IFERROR(VLOOKUP(DJ$3&amp;DJ19,都馬連編集用!$B$13:$C$49,2,FALSE),"")=0,"",(IFERROR(VLOOKUP(DJ$3&amp;DJ19,都馬連編集用!$B$13:$C$49,2,FALSE),"")))</f>
        <v/>
      </c>
      <c r="DL19" s="53"/>
      <c r="DM19" s="139" t="str">
        <f>IF(IFERROR(VLOOKUP(DL$3&amp;DL19,都馬連編集用!$B$13:$C$49,2,FALSE),"")=0,"",(IFERROR(VLOOKUP(DL$3&amp;DL19,都馬連編集用!$B$13:$C$49,2,FALSE),"")))</f>
        <v/>
      </c>
      <c r="DN19" s="53"/>
      <c r="DO19" s="139" t="str">
        <f>IF(IFERROR(VLOOKUP(DN$3&amp;DN19,都馬連編集用!$B$13:$C$49,2,FALSE),"")=0,"",(IFERROR(VLOOKUP(DN$3&amp;DN19,都馬連編集用!$B$13:$C$49,2,FALSE),"")))</f>
        <v/>
      </c>
      <c r="DP19" s="53"/>
    </row>
    <row r="20" spans="1:120" ht="30.6" customHeight="1" x14ac:dyDescent="0.2">
      <c r="A20" s="34">
        <v>15</v>
      </c>
      <c r="D20" s="34">
        <f t="shared" si="53"/>
        <v>0</v>
      </c>
      <c r="F20" s="121"/>
      <c r="G20" s="141" t="str">
        <f>IFERROR(VLOOKUP(F20,'申込書2（馬匹・選手）'!$B$5:$D$54,3,FALSE),"")</f>
        <v/>
      </c>
      <c r="H20" s="121"/>
      <c r="I20" s="140" t="str">
        <f>IFERROR(VLOOKUP(H20,'申込書2（馬匹・選手）'!$F$5:$H$54,3,FALSE),"")</f>
        <v/>
      </c>
      <c r="J20" s="102" t="str">
        <f t="shared" si="54"/>
        <v/>
      </c>
      <c r="K20" s="107" t="str">
        <f>IFERROR(VLOOKUP(I20,'申込書2（馬匹・選手）'!$F$5:$H$54,3,FALSE),"")</f>
        <v/>
      </c>
      <c r="L20" s="53"/>
      <c r="M20" s="139" t="str">
        <f>IF(IFERROR(VLOOKUP(L$3&amp;L20,都馬連編集用!$B$13:$C$49,2,FALSE),"")=0,"",(IFERROR(VLOOKUP(L$3&amp;L20,都馬連編集用!$B$13:$C$49,2,FALSE),"")))</f>
        <v/>
      </c>
      <c r="N20" s="53"/>
      <c r="O20" s="139" t="str">
        <f>IF(IFERROR(VLOOKUP(N$3&amp;N20,都馬連編集用!$B$13:$C$49,2,FALSE),"")=0,"",(IFERROR(VLOOKUP(N$3&amp;N20,都馬連編集用!$B$13:$C$49,2,FALSE),"")))</f>
        <v/>
      </c>
      <c r="P20" s="53"/>
      <c r="Q20" s="139" t="str">
        <f>IF(IFERROR(VLOOKUP(P$3&amp;P20,都馬連編集用!$B$13:$C$49,2,FALSE),"")=0,"",(IFERROR(VLOOKUP(P$3&amp;P20,都馬連編集用!$B$13:$C$49,2,FALSE),"")))</f>
        <v/>
      </c>
      <c r="R20" s="53"/>
      <c r="S20" s="139" t="str">
        <f>IF(IFERROR(VLOOKUP(R$3&amp;R20,都馬連編集用!$B$13:$C$49,2,FALSE),"")=0,"",(IFERROR(VLOOKUP(R$3&amp;R20,都馬連編集用!$B$13:$C$49,2,FALSE),"")))</f>
        <v/>
      </c>
      <c r="T20" s="53"/>
      <c r="U20" s="139" t="str">
        <f>IF(IFERROR(VLOOKUP(T$3&amp;T20,都馬連編集用!$B$13:$C$49,2,FALSE),"")=0,"",(IFERROR(VLOOKUP(T$3&amp;T20,都馬連編集用!$B$13:$C$49,2,FALSE),"")))</f>
        <v/>
      </c>
      <c r="V20" s="53"/>
      <c r="W20" s="139" t="str">
        <f>IF(IFERROR(VLOOKUP(V$3&amp;V20,都馬連編集用!$B$13:$C$49,2,FALSE),"")=0,"",(IFERROR(VLOOKUP(V$3&amp;V20,都馬連編集用!$B$13:$C$49,2,FALSE),"")))</f>
        <v/>
      </c>
      <c r="X20" s="53"/>
      <c r="Y20" s="139" t="str">
        <f>IF(IFERROR(VLOOKUP(X$3&amp;X20,都馬連編集用!$B$13:$C$49,2,FALSE),"")=0,"",(IFERROR(VLOOKUP(X$3&amp;X20,都馬連編集用!$B$13:$C$49,2,FALSE),"")))</f>
        <v/>
      </c>
      <c r="Z20" s="53"/>
      <c r="AA20" s="139" t="str">
        <f>IF(IFERROR(VLOOKUP(Z$3&amp;Z20,都馬連編集用!$B$13:$C$49,2,FALSE),"")=0,"",(IFERROR(VLOOKUP(Z$3&amp;Z20,都馬連編集用!$B$13:$C$49,2,FALSE),"")))</f>
        <v/>
      </c>
      <c r="AB20" s="53"/>
      <c r="AC20" s="139" t="str">
        <f>IF(IFERROR(VLOOKUP(AB$3&amp;AB20,都馬連編集用!$B$13:$C$49,2,FALSE),"")=0,"",(IFERROR(VLOOKUP(AB$3&amp;AB20,都馬連編集用!$B$13:$C$49,2,FALSE),"")))</f>
        <v/>
      </c>
      <c r="AD20" s="53"/>
      <c r="AE20" s="139" t="str">
        <f>IF(IFERROR(VLOOKUP(AD$3&amp;AD20,都馬連編集用!$B$13:$C$49,2,FALSE),"")=0,"",(IFERROR(VLOOKUP(AD$3&amp;AD20,都馬連編集用!$B$13:$C$49,2,FALSE),"")))</f>
        <v/>
      </c>
      <c r="AF20" s="53"/>
      <c r="AG20" s="139" t="str">
        <f>IF(IFERROR(VLOOKUP(AF$3&amp;AF20,都馬連編集用!$B$13:$C$49,2,FALSE),"")=0,"",(IFERROR(VLOOKUP(AF$3&amp;AF20,都馬連編集用!$B$13:$C$49,2,FALSE),"")))</f>
        <v/>
      </c>
      <c r="AH20" s="53"/>
      <c r="AI20" s="139" t="str">
        <f>IF(IFERROR(VLOOKUP(AH$3&amp;AH20,都馬連編集用!$B$13:$C$49,2,FALSE),"")=0,"",(IFERROR(VLOOKUP(AH$3&amp;AH20,都馬連編集用!$B$13:$C$49,2,FALSE),"")))</f>
        <v/>
      </c>
      <c r="AJ20" s="53"/>
      <c r="AK20" s="139" t="str">
        <f>IF(IFERROR(VLOOKUP(AJ$3&amp;AJ20,都馬連編集用!$B$13:$C$49,2,FALSE),"")=0,"",(IFERROR(VLOOKUP(AJ$3&amp;AJ20,都馬連編集用!$B$13:$C$49,2,FALSE),"")))</f>
        <v/>
      </c>
      <c r="AL20" s="53"/>
      <c r="AM20" s="139" t="str">
        <f>IF(IFERROR(VLOOKUP(AL$3&amp;AL20,都馬連編集用!$B$13:$C$49,2,FALSE),"")=0,"",(IFERROR(VLOOKUP(AL$3&amp;AL20,都馬連編集用!$B$13:$C$49,2,FALSE),"")))</f>
        <v/>
      </c>
      <c r="AN20" s="53"/>
      <c r="AO20" s="139" t="str">
        <f>IF(IFERROR(VLOOKUP(AN$3&amp;AN20,都馬連編集用!$B$13:$C$49,2,FALSE),"")=0,"",(IFERROR(VLOOKUP(AN$3&amp;AN20,都馬連編集用!$B$13:$C$49,2,FALSE),"")))</f>
        <v/>
      </c>
      <c r="AP20" s="53"/>
      <c r="AQ20" s="139" t="str">
        <f>IF(IFERROR(VLOOKUP(AP$3&amp;AP20,都馬連編集用!$B$13:$C$49,2,FALSE),"")=0,"",(IFERROR(VLOOKUP(AP$3&amp;AP20,都馬連編集用!$B$13:$C$49,2,FALSE),"")))</f>
        <v/>
      </c>
      <c r="AR20" s="53"/>
      <c r="AS20" s="139" t="str">
        <f>IF(IFERROR(VLOOKUP(AR$3&amp;AR20,都馬連編集用!$B$13:$C$49,2,FALSE),"")=0,"",(IFERROR(VLOOKUP(AR$3&amp;AR20,都馬連編集用!$B$13:$C$49,2,FALSE),"")))</f>
        <v/>
      </c>
      <c r="AT20" s="53"/>
      <c r="AU20" s="139" t="str">
        <f>IF(IFERROR(VLOOKUP(AT$3&amp;AT20,都馬連編集用!$B$13:$C$49,2,FALSE),"")=0,"",(IFERROR(VLOOKUP(AT$3&amp;AT20,都馬連編集用!$B$13:$C$49,2,FALSE),"")))</f>
        <v/>
      </c>
      <c r="AV20" s="53"/>
      <c r="AW20" s="139" t="str">
        <f>IF(IFERROR(VLOOKUP(AV$3&amp;AV20,都馬連編集用!$B$13:$C$49,2,FALSE),"")=0,"",(IFERROR(VLOOKUP(AV$3&amp;AV20,都馬連編集用!$B$13:$C$49,2,FALSE),"")))</f>
        <v/>
      </c>
      <c r="AX20" s="53"/>
      <c r="AY20" s="139" t="str">
        <f>IF(IFERROR(VLOOKUP(AX$3&amp;AX20,都馬連編集用!$B$13:$C$49,2,FALSE),"")=0,"",(IFERROR(VLOOKUP(AX$3&amp;AX20,都馬連編集用!$B$13:$C$49,2,FALSE),"")))</f>
        <v/>
      </c>
      <c r="AZ20" s="53"/>
      <c r="BA20" s="139" t="str">
        <f>IF(IFERROR(VLOOKUP(AZ$3&amp;AZ20,都馬連編集用!$B$13:$C$49,2,FALSE),"")=0,"",(IFERROR(VLOOKUP(AZ$3&amp;AZ20,都馬連編集用!$B$13:$C$49,2,FALSE),"")))</f>
        <v/>
      </c>
      <c r="BB20" s="53"/>
      <c r="BC20" s="139" t="str">
        <f>IF(IFERROR(VLOOKUP(BB$3&amp;BB20,都馬連編集用!$B$13:$C$49,2,FALSE),"")=0,"",(IFERROR(VLOOKUP(BB$3&amp;BB20,都馬連編集用!$B$13:$C$49,2,FALSE),"")))</f>
        <v/>
      </c>
      <c r="BD20" s="53"/>
      <c r="BE20" s="139" t="str">
        <f>IF(IFERROR(VLOOKUP(BD$3&amp;BD20,都馬連編集用!$B$13:$C$49,2,FALSE),"")=0,"",(IFERROR(VLOOKUP(BD$3&amp;BD20,都馬連編集用!$B$13:$C$49,2,FALSE),"")))</f>
        <v/>
      </c>
      <c r="BF20" s="53"/>
      <c r="BG20" s="139" t="str">
        <f>IF(IFERROR(VLOOKUP(BF$3&amp;BF20,都馬連編集用!$B$13:$C$49,2,FALSE),"")=0,"",(IFERROR(VLOOKUP(BF$3&amp;BF20,都馬連編集用!$B$13:$C$49,2,FALSE),"")))</f>
        <v/>
      </c>
      <c r="BH20" s="53"/>
      <c r="BI20" s="139" t="str">
        <f>IF(IFERROR(VLOOKUP(BH$3&amp;BH20,都馬連編集用!$B$13:$C$49,2,FALSE),"")=0,"",(IFERROR(VLOOKUP(BH$3&amp;BH20,都馬連編集用!$B$13:$C$49,2,FALSE),"")))</f>
        <v/>
      </c>
      <c r="BJ20" s="53"/>
      <c r="BK20" s="139" t="str">
        <f>IF(IFERROR(VLOOKUP(BJ$3&amp;BJ20,都馬連編集用!$B$13:$C$49,2,FALSE),"")=0,"",(IFERROR(VLOOKUP(BJ$3&amp;BJ20,都馬連編集用!$B$13:$C$49,2,FALSE),"")))</f>
        <v/>
      </c>
      <c r="BL20" s="53"/>
      <c r="BM20" s="139" t="str">
        <f>IF(IFERROR(VLOOKUP(BL$3&amp;BL20,都馬連編集用!$B$13:$C$49,2,FALSE),"")=0,"",(IFERROR(VLOOKUP(BL$3&amp;BL20,都馬連編集用!$B$13:$C$49,2,FALSE),"")))</f>
        <v/>
      </c>
      <c r="BN20" s="53"/>
      <c r="BO20" s="139" t="str">
        <f>IF(IFERROR(VLOOKUP(BN$3&amp;BN20,都馬連編集用!$B$13:$C$49,2,FALSE),"")=0,"",(IFERROR(VLOOKUP(BN$3&amp;BN20,都馬連編集用!$B$13:$C$49,2,FALSE),"")))</f>
        <v/>
      </c>
      <c r="BP20" s="53"/>
      <c r="BQ20" s="139" t="str">
        <f>IF(IFERROR(VLOOKUP(BP$3&amp;BP20,都馬連編集用!$B$13:$C$49,2,FALSE),"")=0,"",(IFERROR(VLOOKUP(BP$3&amp;BP20,都馬連編集用!$B$13:$C$49,2,FALSE),"")))</f>
        <v/>
      </c>
      <c r="BR20" s="53"/>
      <c r="BS20" s="139" t="str">
        <f>IF(IFERROR(VLOOKUP(BR$3&amp;BR20,都馬連編集用!$B$13:$C$49,2,FALSE),"")=0,"",(IFERROR(VLOOKUP(BR$3&amp;BR20,都馬連編集用!$B$13:$C$49,2,FALSE),"")))</f>
        <v/>
      </c>
      <c r="BT20" s="53"/>
      <c r="BU20" s="139" t="str">
        <f>IF(IFERROR(VLOOKUP(BT$3&amp;BT20,都馬連編集用!$B$13:$C$49,2,FALSE),"")=0,"",(IFERROR(VLOOKUP(BT$3&amp;BT20,都馬連編集用!$B$13:$C$49,2,FALSE),"")))</f>
        <v/>
      </c>
      <c r="BV20" s="53"/>
      <c r="BW20" s="139" t="str">
        <f>IF(IFERROR(VLOOKUP(BV$3&amp;BV20,都馬連編集用!$B$13:$C$49,2,FALSE),"")=0,"",(IFERROR(VLOOKUP(BV$3&amp;BV20,都馬連編集用!$B$13:$C$49,2,FALSE),"")))</f>
        <v/>
      </c>
      <c r="BX20" s="53"/>
      <c r="BY20" s="139" t="str">
        <f>IF(IFERROR(VLOOKUP(BX$3&amp;BX20,都馬連編集用!$B$13:$C$49,2,FALSE),"")=0,"",(IFERROR(VLOOKUP(BX$3&amp;BX20,都馬連編集用!$B$13:$C$49,2,FALSE),"")))</f>
        <v/>
      </c>
      <c r="BZ20" s="53"/>
      <c r="CA20" s="139" t="str">
        <f>IF(IFERROR(VLOOKUP(BZ$3&amp;BZ20,都馬連編集用!$B$13:$C$49,2,FALSE),"")=0,"",(IFERROR(VLOOKUP(BZ$3&amp;BZ20,都馬連編集用!$B$13:$C$49,2,FALSE),"")))</f>
        <v/>
      </c>
      <c r="CB20" s="53"/>
      <c r="CC20" s="139" t="str">
        <f>IF(IFERROR(VLOOKUP(CB$3&amp;CB20,都馬連編集用!$B$13:$C$49,2,FALSE),"")=0,"",(IFERROR(VLOOKUP(CB$3&amp;CB20,都馬連編集用!$B$13:$C$49,2,FALSE),"")))</f>
        <v/>
      </c>
      <c r="CD20" s="53"/>
      <c r="CE20" s="139" t="str">
        <f>IF(IFERROR(VLOOKUP(CD$3&amp;CD20,都馬連編集用!$B$13:$C$49,2,FALSE),"")=0,"",(IFERROR(VLOOKUP(CD$3&amp;CD20,都馬連編集用!$B$13:$C$49,2,FALSE),"")))</f>
        <v/>
      </c>
      <c r="CF20" s="53"/>
      <c r="CG20" s="139" t="str">
        <f>IF(IFERROR(VLOOKUP(CF$3&amp;CF20,都馬連編集用!$B$13:$C$49,2,FALSE),"")=0,"",(IFERROR(VLOOKUP(CF$3&amp;CF20,都馬連編集用!$B$13:$C$49,2,FALSE),"")))</f>
        <v/>
      </c>
      <c r="CH20" s="53"/>
      <c r="CI20" s="139" t="str">
        <f>IF(IFERROR(VLOOKUP(CH$3&amp;CH20,都馬連編集用!$B$13:$C$49,2,FALSE),"")=0,"",(IFERROR(VLOOKUP(CH$3&amp;CH20,都馬連編集用!$B$13:$C$49,2,FALSE),"")))</f>
        <v/>
      </c>
      <c r="CJ20" s="53"/>
      <c r="CK20" s="139" t="str">
        <f>IF(IFERROR(VLOOKUP(CJ$3&amp;CJ20,都馬連編集用!$B$13:$C$49,2,FALSE),"")=0,"",(IFERROR(VLOOKUP(CJ$3&amp;CJ20,都馬連編集用!$B$13:$C$49,2,FALSE),"")))</f>
        <v/>
      </c>
      <c r="CL20" s="53"/>
      <c r="CM20" s="139" t="str">
        <f>IF(IFERROR(VLOOKUP(CL$3&amp;CL20,都馬連編集用!$B$13:$C$49,2,FALSE),"")=0,"",(IFERROR(VLOOKUP(CL$3&amp;CL20,都馬連編集用!$B$13:$C$49,2,FALSE),"")))</f>
        <v/>
      </c>
      <c r="CN20" s="53"/>
      <c r="CO20" s="139" t="str">
        <f>IF(IFERROR(VLOOKUP(CN$3&amp;CN20,都馬連編集用!$B$13:$C$49,2,FALSE),"")=0,"",(IFERROR(VLOOKUP(CN$3&amp;CN20,都馬連編集用!$B$13:$C$49,2,FALSE),"")))</f>
        <v/>
      </c>
      <c r="CP20" s="53"/>
      <c r="CQ20" s="139" t="str">
        <f>IF(IFERROR(VLOOKUP(CP$3&amp;CP20,都馬連編集用!$B$13:$C$49,2,FALSE),"")=0,"",(IFERROR(VLOOKUP(CP$3&amp;CP20,都馬連編集用!$B$13:$C$49,2,FALSE),"")))</f>
        <v/>
      </c>
      <c r="CR20" s="53"/>
      <c r="CS20" s="139" t="str">
        <f>IF(IFERROR(VLOOKUP(CR$3&amp;CR20,都馬連編集用!$B$13:$C$49,2,FALSE),"")=0,"",(IFERROR(VLOOKUP(CR$3&amp;CR20,都馬連編集用!$B$13:$C$49,2,FALSE),"")))</f>
        <v/>
      </c>
      <c r="CT20" s="53"/>
      <c r="CU20" s="139" t="str">
        <f>IF(IFERROR(VLOOKUP(CT$3&amp;CT20,都馬連編集用!$B$13:$C$49,2,FALSE),"")=0,"",(IFERROR(VLOOKUP(CT$3&amp;CT20,都馬連編集用!$B$13:$C$49,2,FALSE),"")))</f>
        <v/>
      </c>
      <c r="CV20" s="53"/>
      <c r="CW20" s="139" t="str">
        <f>IF(IFERROR(VLOOKUP(CV$3&amp;CV20,都馬連編集用!$B$13:$C$49,2,FALSE),"")=0,"",(IFERROR(VLOOKUP(CV$3&amp;CV20,都馬連編集用!$B$13:$C$49,2,FALSE),"")))</f>
        <v/>
      </c>
      <c r="CX20" s="53"/>
      <c r="CY20" s="139" t="str">
        <f>IF(IFERROR(VLOOKUP(CX$3&amp;CX20,都馬連編集用!$B$13:$C$49,2,FALSE),"")=0,"",(IFERROR(VLOOKUP(CX$3&amp;CX20,都馬連編集用!$B$13:$C$49,2,FALSE),"")))</f>
        <v/>
      </c>
      <c r="CZ20" s="53"/>
      <c r="DA20" s="139" t="str">
        <f>IF(IFERROR(VLOOKUP(CZ$3&amp;CZ20,都馬連編集用!$B$13:$C$49,2,FALSE),"")=0,"",(IFERROR(VLOOKUP(CZ$3&amp;CZ20,都馬連編集用!$B$13:$C$49,2,FALSE),"")))</f>
        <v/>
      </c>
      <c r="DB20" s="53"/>
      <c r="DC20" s="139" t="str">
        <f>IF(IFERROR(VLOOKUP(DB$3&amp;DB20,都馬連編集用!$B$13:$C$49,2,FALSE),"")=0,"",(IFERROR(VLOOKUP(DB$3&amp;DB20,都馬連編集用!$B$13:$C$49,2,FALSE),"")))</f>
        <v/>
      </c>
      <c r="DD20" s="53"/>
      <c r="DE20" s="139" t="str">
        <f>IF(IFERROR(VLOOKUP(DD$3&amp;DD20,都馬連編集用!$B$13:$C$49,2,FALSE),"")=0,"",(IFERROR(VLOOKUP(DD$3&amp;DD20,都馬連編集用!$B$13:$C$49,2,FALSE),"")))</f>
        <v/>
      </c>
      <c r="DF20" s="53"/>
      <c r="DG20" s="139" t="str">
        <f>IF(IFERROR(VLOOKUP(DF$3&amp;DF20,都馬連編集用!$B$13:$C$49,2,FALSE),"")=0,"",(IFERROR(VLOOKUP(DF$3&amp;DF20,都馬連編集用!$B$13:$C$49,2,FALSE),"")))</f>
        <v/>
      </c>
      <c r="DH20" s="53"/>
      <c r="DI20" s="139" t="str">
        <f>IF(IFERROR(VLOOKUP(DH$3&amp;DH20,都馬連編集用!$B$13:$C$49,2,FALSE),"")=0,"",(IFERROR(VLOOKUP(DH$3&amp;DH20,都馬連編集用!$B$13:$C$49,2,FALSE),"")))</f>
        <v/>
      </c>
      <c r="DJ20" s="53"/>
      <c r="DK20" s="139" t="str">
        <f>IF(IFERROR(VLOOKUP(DJ$3&amp;DJ20,都馬連編集用!$B$13:$C$49,2,FALSE),"")=0,"",(IFERROR(VLOOKUP(DJ$3&amp;DJ20,都馬連編集用!$B$13:$C$49,2,FALSE),"")))</f>
        <v/>
      </c>
      <c r="DL20" s="53"/>
      <c r="DM20" s="139" t="str">
        <f>IF(IFERROR(VLOOKUP(DL$3&amp;DL20,都馬連編集用!$B$13:$C$49,2,FALSE),"")=0,"",(IFERROR(VLOOKUP(DL$3&amp;DL20,都馬連編集用!$B$13:$C$49,2,FALSE),"")))</f>
        <v/>
      </c>
      <c r="DN20" s="53"/>
      <c r="DO20" s="139" t="str">
        <f>IF(IFERROR(VLOOKUP(DN$3&amp;DN20,都馬連編集用!$B$13:$C$49,2,FALSE),"")=0,"",(IFERROR(VLOOKUP(DN$3&amp;DN20,都馬連編集用!$B$13:$C$49,2,FALSE),"")))</f>
        <v/>
      </c>
      <c r="DP20" s="53"/>
    </row>
    <row r="21" spans="1:120" ht="30.6" customHeight="1" x14ac:dyDescent="0.2">
      <c r="A21" s="34">
        <v>16</v>
      </c>
      <c r="D21" s="34">
        <f t="shared" si="53"/>
        <v>0</v>
      </c>
      <c r="F21" s="121"/>
      <c r="G21" s="141" t="str">
        <f>IFERROR(VLOOKUP(F21,'申込書2（馬匹・選手）'!$B$5:$D$54,3,FALSE),"")</f>
        <v/>
      </c>
      <c r="H21" s="121"/>
      <c r="I21" s="140" t="str">
        <f>IFERROR(VLOOKUP(H21,'申込書2（馬匹・選手）'!$F$5:$H$54,3,FALSE),"")</f>
        <v/>
      </c>
      <c r="J21" s="102" t="str">
        <f t="shared" si="54"/>
        <v/>
      </c>
      <c r="K21" s="107" t="str">
        <f>IFERROR(VLOOKUP(I21,'申込書2（馬匹・選手）'!$F$5:$H$54,3,FALSE),"")</f>
        <v/>
      </c>
      <c r="L21" s="53"/>
      <c r="M21" s="139" t="str">
        <f>IF(IFERROR(VLOOKUP(L$3&amp;L21,都馬連編集用!$B$13:$C$49,2,FALSE),"")=0,"",(IFERROR(VLOOKUP(L$3&amp;L21,都馬連編集用!$B$13:$C$49,2,FALSE),"")))</f>
        <v/>
      </c>
      <c r="N21" s="53"/>
      <c r="O21" s="139" t="str">
        <f>IF(IFERROR(VLOOKUP(N$3&amp;N21,都馬連編集用!$B$13:$C$49,2,FALSE),"")=0,"",(IFERROR(VLOOKUP(N$3&amp;N21,都馬連編集用!$B$13:$C$49,2,FALSE),"")))</f>
        <v/>
      </c>
      <c r="P21" s="53"/>
      <c r="Q21" s="139" t="str">
        <f>IF(IFERROR(VLOOKUP(P$3&amp;P21,都馬連編集用!$B$13:$C$49,2,FALSE),"")=0,"",(IFERROR(VLOOKUP(P$3&amp;P21,都馬連編集用!$B$13:$C$49,2,FALSE),"")))</f>
        <v/>
      </c>
      <c r="R21" s="53"/>
      <c r="S21" s="139" t="str">
        <f>IF(IFERROR(VLOOKUP(R$3&amp;R21,都馬連編集用!$B$13:$C$49,2,FALSE),"")=0,"",(IFERROR(VLOOKUP(R$3&amp;R21,都馬連編集用!$B$13:$C$49,2,FALSE),"")))</f>
        <v/>
      </c>
      <c r="T21" s="53"/>
      <c r="U21" s="139" t="str">
        <f>IF(IFERROR(VLOOKUP(T$3&amp;T21,都馬連編集用!$B$13:$C$49,2,FALSE),"")=0,"",(IFERROR(VLOOKUP(T$3&amp;T21,都馬連編集用!$B$13:$C$49,2,FALSE),"")))</f>
        <v/>
      </c>
      <c r="V21" s="53"/>
      <c r="W21" s="139" t="str">
        <f>IF(IFERROR(VLOOKUP(V$3&amp;V21,都馬連編集用!$B$13:$C$49,2,FALSE),"")=0,"",(IFERROR(VLOOKUP(V$3&amp;V21,都馬連編集用!$B$13:$C$49,2,FALSE),"")))</f>
        <v/>
      </c>
      <c r="X21" s="53"/>
      <c r="Y21" s="139" t="str">
        <f>IF(IFERROR(VLOOKUP(X$3&amp;X21,都馬連編集用!$B$13:$C$49,2,FALSE),"")=0,"",(IFERROR(VLOOKUP(X$3&amp;X21,都馬連編集用!$B$13:$C$49,2,FALSE),"")))</f>
        <v/>
      </c>
      <c r="Z21" s="53"/>
      <c r="AA21" s="139" t="str">
        <f>IF(IFERROR(VLOOKUP(Z$3&amp;Z21,都馬連編集用!$B$13:$C$49,2,FALSE),"")=0,"",(IFERROR(VLOOKUP(Z$3&amp;Z21,都馬連編集用!$B$13:$C$49,2,FALSE),"")))</f>
        <v/>
      </c>
      <c r="AB21" s="53"/>
      <c r="AC21" s="139" t="str">
        <f>IF(IFERROR(VLOOKUP(AB$3&amp;AB21,都馬連編集用!$B$13:$C$49,2,FALSE),"")=0,"",(IFERROR(VLOOKUP(AB$3&amp;AB21,都馬連編集用!$B$13:$C$49,2,FALSE),"")))</f>
        <v/>
      </c>
      <c r="AD21" s="53"/>
      <c r="AE21" s="139" t="str">
        <f>IF(IFERROR(VLOOKUP(AD$3&amp;AD21,都馬連編集用!$B$13:$C$49,2,FALSE),"")=0,"",(IFERROR(VLOOKUP(AD$3&amp;AD21,都馬連編集用!$B$13:$C$49,2,FALSE),"")))</f>
        <v/>
      </c>
      <c r="AF21" s="53"/>
      <c r="AG21" s="139" t="str">
        <f>IF(IFERROR(VLOOKUP(AF$3&amp;AF21,都馬連編集用!$B$13:$C$49,2,FALSE),"")=0,"",(IFERROR(VLOOKUP(AF$3&amp;AF21,都馬連編集用!$B$13:$C$49,2,FALSE),"")))</f>
        <v/>
      </c>
      <c r="AH21" s="53"/>
      <c r="AI21" s="139" t="str">
        <f>IF(IFERROR(VLOOKUP(AH$3&amp;AH21,都馬連編集用!$B$13:$C$49,2,FALSE),"")=0,"",(IFERROR(VLOOKUP(AH$3&amp;AH21,都馬連編集用!$B$13:$C$49,2,FALSE),"")))</f>
        <v/>
      </c>
      <c r="AJ21" s="53"/>
      <c r="AK21" s="139" t="str">
        <f>IF(IFERROR(VLOOKUP(AJ$3&amp;AJ21,都馬連編集用!$B$13:$C$49,2,FALSE),"")=0,"",(IFERROR(VLOOKUP(AJ$3&amp;AJ21,都馬連編集用!$B$13:$C$49,2,FALSE),"")))</f>
        <v/>
      </c>
      <c r="AL21" s="53"/>
      <c r="AM21" s="139" t="str">
        <f>IF(IFERROR(VLOOKUP(AL$3&amp;AL21,都馬連編集用!$B$13:$C$49,2,FALSE),"")=0,"",(IFERROR(VLOOKUP(AL$3&amp;AL21,都馬連編集用!$B$13:$C$49,2,FALSE),"")))</f>
        <v/>
      </c>
      <c r="AN21" s="53"/>
      <c r="AO21" s="139" t="str">
        <f>IF(IFERROR(VLOOKUP(AN$3&amp;AN21,都馬連編集用!$B$13:$C$49,2,FALSE),"")=0,"",(IFERROR(VLOOKUP(AN$3&amp;AN21,都馬連編集用!$B$13:$C$49,2,FALSE),"")))</f>
        <v/>
      </c>
      <c r="AP21" s="53"/>
      <c r="AQ21" s="139" t="str">
        <f>IF(IFERROR(VLOOKUP(AP$3&amp;AP21,都馬連編集用!$B$13:$C$49,2,FALSE),"")=0,"",(IFERROR(VLOOKUP(AP$3&amp;AP21,都馬連編集用!$B$13:$C$49,2,FALSE),"")))</f>
        <v/>
      </c>
      <c r="AR21" s="53"/>
      <c r="AS21" s="139" t="str">
        <f>IF(IFERROR(VLOOKUP(AR$3&amp;AR21,都馬連編集用!$B$13:$C$49,2,FALSE),"")=0,"",(IFERROR(VLOOKUP(AR$3&amp;AR21,都馬連編集用!$B$13:$C$49,2,FALSE),"")))</f>
        <v/>
      </c>
      <c r="AT21" s="53"/>
      <c r="AU21" s="139" t="str">
        <f>IF(IFERROR(VLOOKUP(AT$3&amp;AT21,都馬連編集用!$B$13:$C$49,2,FALSE),"")=0,"",(IFERROR(VLOOKUP(AT$3&amp;AT21,都馬連編集用!$B$13:$C$49,2,FALSE),"")))</f>
        <v/>
      </c>
      <c r="AV21" s="53"/>
      <c r="AW21" s="139" t="str">
        <f>IF(IFERROR(VLOOKUP(AV$3&amp;AV21,都馬連編集用!$B$13:$C$49,2,FALSE),"")=0,"",(IFERROR(VLOOKUP(AV$3&amp;AV21,都馬連編集用!$B$13:$C$49,2,FALSE),"")))</f>
        <v/>
      </c>
      <c r="AX21" s="53"/>
      <c r="AY21" s="139" t="str">
        <f>IF(IFERROR(VLOOKUP(AX$3&amp;AX21,都馬連編集用!$B$13:$C$49,2,FALSE),"")=0,"",(IFERROR(VLOOKUP(AX$3&amp;AX21,都馬連編集用!$B$13:$C$49,2,FALSE),"")))</f>
        <v/>
      </c>
      <c r="AZ21" s="53"/>
      <c r="BA21" s="139" t="str">
        <f>IF(IFERROR(VLOOKUP(AZ$3&amp;AZ21,都馬連編集用!$B$13:$C$49,2,FALSE),"")=0,"",(IFERROR(VLOOKUP(AZ$3&amp;AZ21,都馬連編集用!$B$13:$C$49,2,FALSE),"")))</f>
        <v/>
      </c>
      <c r="BB21" s="53"/>
      <c r="BC21" s="139" t="str">
        <f>IF(IFERROR(VLOOKUP(BB$3&amp;BB21,都馬連編集用!$B$13:$C$49,2,FALSE),"")=0,"",(IFERROR(VLOOKUP(BB$3&amp;BB21,都馬連編集用!$B$13:$C$49,2,FALSE),"")))</f>
        <v/>
      </c>
      <c r="BD21" s="53"/>
      <c r="BE21" s="139" t="str">
        <f>IF(IFERROR(VLOOKUP(BD$3&amp;BD21,都馬連編集用!$B$13:$C$49,2,FALSE),"")=0,"",(IFERROR(VLOOKUP(BD$3&amp;BD21,都馬連編集用!$B$13:$C$49,2,FALSE),"")))</f>
        <v/>
      </c>
      <c r="BF21" s="53"/>
      <c r="BG21" s="139" t="str">
        <f>IF(IFERROR(VLOOKUP(BF$3&amp;BF21,都馬連編集用!$B$13:$C$49,2,FALSE),"")=0,"",(IFERROR(VLOOKUP(BF$3&amp;BF21,都馬連編集用!$B$13:$C$49,2,FALSE),"")))</f>
        <v/>
      </c>
      <c r="BH21" s="53"/>
      <c r="BI21" s="139" t="str">
        <f>IF(IFERROR(VLOOKUP(BH$3&amp;BH21,都馬連編集用!$B$13:$C$49,2,FALSE),"")=0,"",(IFERROR(VLOOKUP(BH$3&amp;BH21,都馬連編集用!$B$13:$C$49,2,FALSE),"")))</f>
        <v/>
      </c>
      <c r="BJ21" s="53"/>
      <c r="BK21" s="139" t="str">
        <f>IF(IFERROR(VLOOKUP(BJ$3&amp;BJ21,都馬連編集用!$B$13:$C$49,2,FALSE),"")=0,"",(IFERROR(VLOOKUP(BJ$3&amp;BJ21,都馬連編集用!$B$13:$C$49,2,FALSE),"")))</f>
        <v/>
      </c>
      <c r="BL21" s="53"/>
      <c r="BM21" s="139" t="str">
        <f>IF(IFERROR(VLOOKUP(BL$3&amp;BL21,都馬連編集用!$B$13:$C$49,2,FALSE),"")=0,"",(IFERROR(VLOOKUP(BL$3&amp;BL21,都馬連編集用!$B$13:$C$49,2,FALSE),"")))</f>
        <v/>
      </c>
      <c r="BN21" s="53"/>
      <c r="BO21" s="139" t="str">
        <f>IF(IFERROR(VLOOKUP(BN$3&amp;BN21,都馬連編集用!$B$13:$C$49,2,FALSE),"")=0,"",(IFERROR(VLOOKUP(BN$3&amp;BN21,都馬連編集用!$B$13:$C$49,2,FALSE),"")))</f>
        <v/>
      </c>
      <c r="BP21" s="53"/>
      <c r="BQ21" s="139" t="str">
        <f>IF(IFERROR(VLOOKUP(BP$3&amp;BP21,都馬連編集用!$B$13:$C$49,2,FALSE),"")=0,"",(IFERROR(VLOOKUP(BP$3&amp;BP21,都馬連編集用!$B$13:$C$49,2,FALSE),"")))</f>
        <v/>
      </c>
      <c r="BR21" s="53"/>
      <c r="BS21" s="139" t="str">
        <f>IF(IFERROR(VLOOKUP(BR$3&amp;BR21,都馬連編集用!$B$13:$C$49,2,FALSE),"")=0,"",(IFERROR(VLOOKUP(BR$3&amp;BR21,都馬連編集用!$B$13:$C$49,2,FALSE),"")))</f>
        <v/>
      </c>
      <c r="BT21" s="53"/>
      <c r="BU21" s="139" t="str">
        <f>IF(IFERROR(VLOOKUP(BT$3&amp;BT21,都馬連編集用!$B$13:$C$49,2,FALSE),"")=0,"",(IFERROR(VLOOKUP(BT$3&amp;BT21,都馬連編集用!$B$13:$C$49,2,FALSE),"")))</f>
        <v/>
      </c>
      <c r="BV21" s="53"/>
      <c r="BW21" s="139" t="str">
        <f>IF(IFERROR(VLOOKUP(BV$3&amp;BV21,都馬連編集用!$B$13:$C$49,2,FALSE),"")=0,"",(IFERROR(VLOOKUP(BV$3&amp;BV21,都馬連編集用!$B$13:$C$49,2,FALSE),"")))</f>
        <v/>
      </c>
      <c r="BX21" s="53"/>
      <c r="BY21" s="139" t="str">
        <f>IF(IFERROR(VLOOKUP(BX$3&amp;BX21,都馬連編集用!$B$13:$C$49,2,FALSE),"")=0,"",(IFERROR(VLOOKUP(BX$3&amp;BX21,都馬連編集用!$B$13:$C$49,2,FALSE),"")))</f>
        <v/>
      </c>
      <c r="BZ21" s="53"/>
      <c r="CA21" s="139" t="str">
        <f>IF(IFERROR(VLOOKUP(BZ$3&amp;BZ21,都馬連編集用!$B$13:$C$49,2,FALSE),"")=0,"",(IFERROR(VLOOKUP(BZ$3&amp;BZ21,都馬連編集用!$B$13:$C$49,2,FALSE),"")))</f>
        <v/>
      </c>
      <c r="CB21" s="53"/>
      <c r="CC21" s="139" t="str">
        <f>IF(IFERROR(VLOOKUP(CB$3&amp;CB21,都馬連編集用!$B$13:$C$49,2,FALSE),"")=0,"",(IFERROR(VLOOKUP(CB$3&amp;CB21,都馬連編集用!$B$13:$C$49,2,FALSE),"")))</f>
        <v/>
      </c>
      <c r="CD21" s="53"/>
      <c r="CE21" s="139" t="str">
        <f>IF(IFERROR(VLOOKUP(CD$3&amp;CD21,都馬連編集用!$B$13:$C$49,2,FALSE),"")=0,"",(IFERROR(VLOOKUP(CD$3&amp;CD21,都馬連編集用!$B$13:$C$49,2,FALSE),"")))</f>
        <v/>
      </c>
      <c r="CF21" s="53"/>
      <c r="CG21" s="139" t="str">
        <f>IF(IFERROR(VLOOKUP(CF$3&amp;CF21,都馬連編集用!$B$13:$C$49,2,FALSE),"")=0,"",(IFERROR(VLOOKUP(CF$3&amp;CF21,都馬連編集用!$B$13:$C$49,2,FALSE),"")))</f>
        <v/>
      </c>
      <c r="CH21" s="53"/>
      <c r="CI21" s="139" t="str">
        <f>IF(IFERROR(VLOOKUP(CH$3&amp;CH21,都馬連編集用!$B$13:$C$49,2,FALSE),"")=0,"",(IFERROR(VLOOKUP(CH$3&amp;CH21,都馬連編集用!$B$13:$C$49,2,FALSE),"")))</f>
        <v/>
      </c>
      <c r="CJ21" s="53"/>
      <c r="CK21" s="139" t="str">
        <f>IF(IFERROR(VLOOKUP(CJ$3&amp;CJ21,都馬連編集用!$B$13:$C$49,2,FALSE),"")=0,"",(IFERROR(VLOOKUP(CJ$3&amp;CJ21,都馬連編集用!$B$13:$C$49,2,FALSE),"")))</f>
        <v/>
      </c>
      <c r="CL21" s="53"/>
      <c r="CM21" s="139" t="str">
        <f>IF(IFERROR(VLOOKUP(CL$3&amp;CL21,都馬連編集用!$B$13:$C$49,2,FALSE),"")=0,"",(IFERROR(VLOOKUP(CL$3&amp;CL21,都馬連編集用!$B$13:$C$49,2,FALSE),"")))</f>
        <v/>
      </c>
      <c r="CN21" s="53"/>
      <c r="CO21" s="139" t="str">
        <f>IF(IFERROR(VLOOKUP(CN$3&amp;CN21,都馬連編集用!$B$13:$C$49,2,FALSE),"")=0,"",(IFERROR(VLOOKUP(CN$3&amp;CN21,都馬連編集用!$B$13:$C$49,2,FALSE),"")))</f>
        <v/>
      </c>
      <c r="CP21" s="53"/>
      <c r="CQ21" s="139" t="str">
        <f>IF(IFERROR(VLOOKUP(CP$3&amp;CP21,都馬連編集用!$B$13:$C$49,2,FALSE),"")=0,"",(IFERROR(VLOOKUP(CP$3&amp;CP21,都馬連編集用!$B$13:$C$49,2,FALSE),"")))</f>
        <v/>
      </c>
      <c r="CR21" s="53"/>
      <c r="CS21" s="139" t="str">
        <f>IF(IFERROR(VLOOKUP(CR$3&amp;CR21,都馬連編集用!$B$13:$C$49,2,FALSE),"")=0,"",(IFERROR(VLOOKUP(CR$3&amp;CR21,都馬連編集用!$B$13:$C$49,2,FALSE),"")))</f>
        <v/>
      </c>
      <c r="CT21" s="53"/>
      <c r="CU21" s="139" t="str">
        <f>IF(IFERROR(VLOOKUP(CT$3&amp;CT21,都馬連編集用!$B$13:$C$49,2,FALSE),"")=0,"",(IFERROR(VLOOKUP(CT$3&amp;CT21,都馬連編集用!$B$13:$C$49,2,FALSE),"")))</f>
        <v/>
      </c>
      <c r="CV21" s="53"/>
      <c r="CW21" s="139" t="str">
        <f>IF(IFERROR(VLOOKUP(CV$3&amp;CV21,都馬連編集用!$B$13:$C$49,2,FALSE),"")=0,"",(IFERROR(VLOOKUP(CV$3&amp;CV21,都馬連編集用!$B$13:$C$49,2,FALSE),"")))</f>
        <v/>
      </c>
      <c r="CX21" s="53"/>
      <c r="CY21" s="139" t="str">
        <f>IF(IFERROR(VLOOKUP(CX$3&amp;CX21,都馬連編集用!$B$13:$C$49,2,FALSE),"")=0,"",(IFERROR(VLOOKUP(CX$3&amp;CX21,都馬連編集用!$B$13:$C$49,2,FALSE),"")))</f>
        <v/>
      </c>
      <c r="CZ21" s="53"/>
      <c r="DA21" s="139" t="str">
        <f>IF(IFERROR(VLOOKUP(CZ$3&amp;CZ21,都馬連編集用!$B$13:$C$49,2,FALSE),"")=0,"",(IFERROR(VLOOKUP(CZ$3&amp;CZ21,都馬連編集用!$B$13:$C$49,2,FALSE),"")))</f>
        <v/>
      </c>
      <c r="DB21" s="53"/>
      <c r="DC21" s="139" t="str">
        <f>IF(IFERROR(VLOOKUP(DB$3&amp;DB21,都馬連編集用!$B$13:$C$49,2,FALSE),"")=0,"",(IFERROR(VLOOKUP(DB$3&amp;DB21,都馬連編集用!$B$13:$C$49,2,FALSE),"")))</f>
        <v/>
      </c>
      <c r="DD21" s="53"/>
      <c r="DE21" s="139" t="str">
        <f>IF(IFERROR(VLOOKUP(DD$3&amp;DD21,都馬連編集用!$B$13:$C$49,2,FALSE),"")=0,"",(IFERROR(VLOOKUP(DD$3&amp;DD21,都馬連編集用!$B$13:$C$49,2,FALSE),"")))</f>
        <v/>
      </c>
      <c r="DF21" s="53"/>
      <c r="DG21" s="139" t="str">
        <f>IF(IFERROR(VLOOKUP(DF$3&amp;DF21,都馬連編集用!$B$13:$C$49,2,FALSE),"")=0,"",(IFERROR(VLOOKUP(DF$3&amp;DF21,都馬連編集用!$B$13:$C$49,2,FALSE),"")))</f>
        <v/>
      </c>
      <c r="DH21" s="53"/>
      <c r="DI21" s="139" t="str">
        <f>IF(IFERROR(VLOOKUP(DH$3&amp;DH21,都馬連編集用!$B$13:$C$49,2,FALSE),"")=0,"",(IFERROR(VLOOKUP(DH$3&amp;DH21,都馬連編集用!$B$13:$C$49,2,FALSE),"")))</f>
        <v/>
      </c>
      <c r="DJ21" s="53"/>
      <c r="DK21" s="139" t="str">
        <f>IF(IFERROR(VLOOKUP(DJ$3&amp;DJ21,都馬連編集用!$B$13:$C$49,2,FALSE),"")=0,"",(IFERROR(VLOOKUP(DJ$3&amp;DJ21,都馬連編集用!$B$13:$C$49,2,FALSE),"")))</f>
        <v/>
      </c>
      <c r="DL21" s="53"/>
      <c r="DM21" s="139" t="str">
        <f>IF(IFERROR(VLOOKUP(DL$3&amp;DL21,都馬連編集用!$B$13:$C$49,2,FALSE),"")=0,"",(IFERROR(VLOOKUP(DL$3&amp;DL21,都馬連編集用!$B$13:$C$49,2,FALSE),"")))</f>
        <v/>
      </c>
      <c r="DN21" s="53"/>
      <c r="DO21" s="139" t="str">
        <f>IF(IFERROR(VLOOKUP(DN$3&amp;DN21,都馬連編集用!$B$13:$C$49,2,FALSE),"")=0,"",(IFERROR(VLOOKUP(DN$3&amp;DN21,都馬連編集用!$B$13:$C$49,2,FALSE),"")))</f>
        <v/>
      </c>
      <c r="DP21" s="53"/>
    </row>
    <row r="22" spans="1:120" ht="30.6" customHeight="1" x14ac:dyDescent="0.2">
      <c r="A22" s="34">
        <v>17</v>
      </c>
      <c r="D22" s="34">
        <f t="shared" si="53"/>
        <v>0</v>
      </c>
      <c r="F22" s="121"/>
      <c r="G22" s="141" t="str">
        <f>IFERROR(VLOOKUP(F22,'申込書2（馬匹・選手）'!$B$5:$D$54,3,FALSE),"")</f>
        <v/>
      </c>
      <c r="H22" s="121"/>
      <c r="I22" s="140" t="str">
        <f>IFERROR(VLOOKUP(H22,'申込書2（馬匹・選手）'!$F$5:$H$54,3,FALSE),"")</f>
        <v/>
      </c>
      <c r="J22" s="102" t="str">
        <f t="shared" si="54"/>
        <v/>
      </c>
      <c r="K22" s="107" t="str">
        <f>IFERROR(VLOOKUP(I22,'申込書2（馬匹・選手）'!$F$5:$H$54,3,FALSE),"")</f>
        <v/>
      </c>
      <c r="L22" s="53"/>
      <c r="M22" s="139" t="str">
        <f>IF(IFERROR(VLOOKUP(L$3&amp;L22,都馬連編集用!$B$13:$C$49,2,FALSE),"")=0,"",(IFERROR(VLOOKUP(L$3&amp;L22,都馬連編集用!$B$13:$C$49,2,FALSE),"")))</f>
        <v/>
      </c>
      <c r="N22" s="53"/>
      <c r="O22" s="139" t="str">
        <f>IF(IFERROR(VLOOKUP(N$3&amp;N22,都馬連編集用!$B$13:$C$49,2,FALSE),"")=0,"",(IFERROR(VLOOKUP(N$3&amp;N22,都馬連編集用!$B$13:$C$49,2,FALSE),"")))</f>
        <v/>
      </c>
      <c r="P22" s="53"/>
      <c r="Q22" s="139" t="str">
        <f>IF(IFERROR(VLOOKUP(P$3&amp;P22,都馬連編集用!$B$13:$C$49,2,FALSE),"")=0,"",(IFERROR(VLOOKUP(P$3&amp;P22,都馬連編集用!$B$13:$C$49,2,FALSE),"")))</f>
        <v/>
      </c>
      <c r="R22" s="53"/>
      <c r="S22" s="139" t="str">
        <f>IF(IFERROR(VLOOKUP(R$3&amp;R22,都馬連編集用!$B$13:$C$49,2,FALSE),"")=0,"",(IFERROR(VLOOKUP(R$3&amp;R22,都馬連編集用!$B$13:$C$49,2,FALSE),"")))</f>
        <v/>
      </c>
      <c r="T22" s="53"/>
      <c r="U22" s="139" t="str">
        <f>IF(IFERROR(VLOOKUP(T$3&amp;T22,都馬連編集用!$B$13:$C$49,2,FALSE),"")=0,"",(IFERROR(VLOOKUP(T$3&amp;T22,都馬連編集用!$B$13:$C$49,2,FALSE),"")))</f>
        <v/>
      </c>
      <c r="V22" s="53"/>
      <c r="W22" s="139" t="str">
        <f>IF(IFERROR(VLOOKUP(V$3&amp;V22,都馬連編集用!$B$13:$C$49,2,FALSE),"")=0,"",(IFERROR(VLOOKUP(V$3&amp;V22,都馬連編集用!$B$13:$C$49,2,FALSE),"")))</f>
        <v/>
      </c>
      <c r="X22" s="53"/>
      <c r="Y22" s="139" t="str">
        <f>IF(IFERROR(VLOOKUP(X$3&amp;X22,都馬連編集用!$B$13:$C$49,2,FALSE),"")=0,"",(IFERROR(VLOOKUP(X$3&amp;X22,都馬連編集用!$B$13:$C$49,2,FALSE),"")))</f>
        <v/>
      </c>
      <c r="Z22" s="53"/>
      <c r="AA22" s="139" t="str">
        <f>IF(IFERROR(VLOOKUP(Z$3&amp;Z22,都馬連編集用!$B$13:$C$49,2,FALSE),"")=0,"",(IFERROR(VLOOKUP(Z$3&amp;Z22,都馬連編集用!$B$13:$C$49,2,FALSE),"")))</f>
        <v/>
      </c>
      <c r="AB22" s="53"/>
      <c r="AC22" s="139" t="str">
        <f>IF(IFERROR(VLOOKUP(AB$3&amp;AB22,都馬連編集用!$B$13:$C$49,2,FALSE),"")=0,"",(IFERROR(VLOOKUP(AB$3&amp;AB22,都馬連編集用!$B$13:$C$49,2,FALSE),"")))</f>
        <v/>
      </c>
      <c r="AD22" s="53"/>
      <c r="AE22" s="139" t="str">
        <f>IF(IFERROR(VLOOKUP(AD$3&amp;AD22,都馬連編集用!$B$13:$C$49,2,FALSE),"")=0,"",(IFERROR(VLOOKUP(AD$3&amp;AD22,都馬連編集用!$B$13:$C$49,2,FALSE),"")))</f>
        <v/>
      </c>
      <c r="AF22" s="53"/>
      <c r="AG22" s="139" t="str">
        <f>IF(IFERROR(VLOOKUP(AF$3&amp;AF22,都馬連編集用!$B$13:$C$49,2,FALSE),"")=0,"",(IFERROR(VLOOKUP(AF$3&amp;AF22,都馬連編集用!$B$13:$C$49,2,FALSE),"")))</f>
        <v/>
      </c>
      <c r="AH22" s="53"/>
      <c r="AI22" s="139" t="str">
        <f>IF(IFERROR(VLOOKUP(AH$3&amp;AH22,都馬連編集用!$B$13:$C$49,2,FALSE),"")=0,"",(IFERROR(VLOOKUP(AH$3&amp;AH22,都馬連編集用!$B$13:$C$49,2,FALSE),"")))</f>
        <v/>
      </c>
      <c r="AJ22" s="53"/>
      <c r="AK22" s="139" t="str">
        <f>IF(IFERROR(VLOOKUP(AJ$3&amp;AJ22,都馬連編集用!$B$13:$C$49,2,FALSE),"")=0,"",(IFERROR(VLOOKUP(AJ$3&amp;AJ22,都馬連編集用!$B$13:$C$49,2,FALSE),"")))</f>
        <v/>
      </c>
      <c r="AL22" s="53"/>
      <c r="AM22" s="139" t="str">
        <f>IF(IFERROR(VLOOKUP(AL$3&amp;AL22,都馬連編集用!$B$13:$C$49,2,FALSE),"")=0,"",(IFERROR(VLOOKUP(AL$3&amp;AL22,都馬連編集用!$B$13:$C$49,2,FALSE),"")))</f>
        <v/>
      </c>
      <c r="AN22" s="53"/>
      <c r="AO22" s="139" t="str">
        <f>IF(IFERROR(VLOOKUP(AN$3&amp;AN22,都馬連編集用!$B$13:$C$49,2,FALSE),"")=0,"",(IFERROR(VLOOKUP(AN$3&amp;AN22,都馬連編集用!$B$13:$C$49,2,FALSE),"")))</f>
        <v/>
      </c>
      <c r="AP22" s="53"/>
      <c r="AQ22" s="139" t="str">
        <f>IF(IFERROR(VLOOKUP(AP$3&amp;AP22,都馬連編集用!$B$13:$C$49,2,FALSE),"")=0,"",(IFERROR(VLOOKUP(AP$3&amp;AP22,都馬連編集用!$B$13:$C$49,2,FALSE),"")))</f>
        <v/>
      </c>
      <c r="AR22" s="53"/>
      <c r="AS22" s="139" t="str">
        <f>IF(IFERROR(VLOOKUP(AR$3&amp;AR22,都馬連編集用!$B$13:$C$49,2,FALSE),"")=0,"",(IFERROR(VLOOKUP(AR$3&amp;AR22,都馬連編集用!$B$13:$C$49,2,FALSE),"")))</f>
        <v/>
      </c>
      <c r="AT22" s="53"/>
      <c r="AU22" s="139" t="str">
        <f>IF(IFERROR(VLOOKUP(AT$3&amp;AT22,都馬連編集用!$B$13:$C$49,2,FALSE),"")=0,"",(IFERROR(VLOOKUP(AT$3&amp;AT22,都馬連編集用!$B$13:$C$49,2,FALSE),"")))</f>
        <v/>
      </c>
      <c r="AV22" s="53"/>
      <c r="AW22" s="139" t="str">
        <f>IF(IFERROR(VLOOKUP(AV$3&amp;AV22,都馬連編集用!$B$13:$C$49,2,FALSE),"")=0,"",(IFERROR(VLOOKUP(AV$3&amp;AV22,都馬連編集用!$B$13:$C$49,2,FALSE),"")))</f>
        <v/>
      </c>
      <c r="AX22" s="53"/>
      <c r="AY22" s="139" t="str">
        <f>IF(IFERROR(VLOOKUP(AX$3&amp;AX22,都馬連編集用!$B$13:$C$49,2,FALSE),"")=0,"",(IFERROR(VLOOKUP(AX$3&amp;AX22,都馬連編集用!$B$13:$C$49,2,FALSE),"")))</f>
        <v/>
      </c>
      <c r="AZ22" s="53"/>
      <c r="BA22" s="139" t="str">
        <f>IF(IFERROR(VLOOKUP(AZ$3&amp;AZ22,都馬連編集用!$B$13:$C$49,2,FALSE),"")=0,"",(IFERROR(VLOOKUP(AZ$3&amp;AZ22,都馬連編集用!$B$13:$C$49,2,FALSE),"")))</f>
        <v/>
      </c>
      <c r="BB22" s="53"/>
      <c r="BC22" s="139" t="str">
        <f>IF(IFERROR(VLOOKUP(BB$3&amp;BB22,都馬連編集用!$B$13:$C$49,2,FALSE),"")=0,"",(IFERROR(VLOOKUP(BB$3&amp;BB22,都馬連編集用!$B$13:$C$49,2,FALSE),"")))</f>
        <v/>
      </c>
      <c r="BD22" s="53"/>
      <c r="BE22" s="139" t="str">
        <f>IF(IFERROR(VLOOKUP(BD$3&amp;BD22,都馬連編集用!$B$13:$C$49,2,FALSE),"")=0,"",(IFERROR(VLOOKUP(BD$3&amp;BD22,都馬連編集用!$B$13:$C$49,2,FALSE),"")))</f>
        <v/>
      </c>
      <c r="BF22" s="53"/>
      <c r="BG22" s="139" t="str">
        <f>IF(IFERROR(VLOOKUP(BF$3&amp;BF22,都馬連編集用!$B$13:$C$49,2,FALSE),"")=0,"",(IFERROR(VLOOKUP(BF$3&amp;BF22,都馬連編集用!$B$13:$C$49,2,FALSE),"")))</f>
        <v/>
      </c>
      <c r="BH22" s="53"/>
      <c r="BI22" s="139" t="str">
        <f>IF(IFERROR(VLOOKUP(BH$3&amp;BH22,都馬連編集用!$B$13:$C$49,2,FALSE),"")=0,"",(IFERROR(VLOOKUP(BH$3&amp;BH22,都馬連編集用!$B$13:$C$49,2,FALSE),"")))</f>
        <v/>
      </c>
      <c r="BJ22" s="53"/>
      <c r="BK22" s="139" t="str">
        <f>IF(IFERROR(VLOOKUP(BJ$3&amp;BJ22,都馬連編集用!$B$13:$C$49,2,FALSE),"")=0,"",(IFERROR(VLOOKUP(BJ$3&amp;BJ22,都馬連編集用!$B$13:$C$49,2,FALSE),"")))</f>
        <v/>
      </c>
      <c r="BL22" s="53"/>
      <c r="BM22" s="139" t="str">
        <f>IF(IFERROR(VLOOKUP(BL$3&amp;BL22,都馬連編集用!$B$13:$C$49,2,FALSE),"")=0,"",(IFERROR(VLOOKUP(BL$3&amp;BL22,都馬連編集用!$B$13:$C$49,2,FALSE),"")))</f>
        <v/>
      </c>
      <c r="BN22" s="53"/>
      <c r="BO22" s="139" t="str">
        <f>IF(IFERROR(VLOOKUP(BN$3&amp;BN22,都馬連編集用!$B$13:$C$49,2,FALSE),"")=0,"",(IFERROR(VLOOKUP(BN$3&amp;BN22,都馬連編集用!$B$13:$C$49,2,FALSE),"")))</f>
        <v/>
      </c>
      <c r="BP22" s="53"/>
      <c r="BQ22" s="139" t="str">
        <f>IF(IFERROR(VLOOKUP(BP$3&amp;BP22,都馬連編集用!$B$13:$C$49,2,FALSE),"")=0,"",(IFERROR(VLOOKUP(BP$3&amp;BP22,都馬連編集用!$B$13:$C$49,2,FALSE),"")))</f>
        <v/>
      </c>
      <c r="BR22" s="53"/>
      <c r="BS22" s="139" t="str">
        <f>IF(IFERROR(VLOOKUP(BR$3&amp;BR22,都馬連編集用!$B$13:$C$49,2,FALSE),"")=0,"",(IFERROR(VLOOKUP(BR$3&amp;BR22,都馬連編集用!$B$13:$C$49,2,FALSE),"")))</f>
        <v/>
      </c>
      <c r="BT22" s="53"/>
      <c r="BU22" s="139" t="str">
        <f>IF(IFERROR(VLOOKUP(BT$3&amp;BT22,都馬連編集用!$B$13:$C$49,2,FALSE),"")=0,"",(IFERROR(VLOOKUP(BT$3&amp;BT22,都馬連編集用!$B$13:$C$49,2,FALSE),"")))</f>
        <v/>
      </c>
      <c r="BV22" s="53"/>
      <c r="BW22" s="139" t="str">
        <f>IF(IFERROR(VLOOKUP(BV$3&amp;BV22,都馬連編集用!$B$13:$C$49,2,FALSE),"")=0,"",(IFERROR(VLOOKUP(BV$3&amp;BV22,都馬連編集用!$B$13:$C$49,2,FALSE),"")))</f>
        <v/>
      </c>
      <c r="BX22" s="53"/>
      <c r="BY22" s="139" t="str">
        <f>IF(IFERROR(VLOOKUP(BX$3&amp;BX22,都馬連編集用!$B$13:$C$49,2,FALSE),"")=0,"",(IFERROR(VLOOKUP(BX$3&amp;BX22,都馬連編集用!$B$13:$C$49,2,FALSE),"")))</f>
        <v/>
      </c>
      <c r="BZ22" s="53"/>
      <c r="CA22" s="139" t="str">
        <f>IF(IFERROR(VLOOKUP(BZ$3&amp;BZ22,都馬連編集用!$B$13:$C$49,2,FALSE),"")=0,"",(IFERROR(VLOOKUP(BZ$3&amp;BZ22,都馬連編集用!$B$13:$C$49,2,FALSE),"")))</f>
        <v/>
      </c>
      <c r="CB22" s="53"/>
      <c r="CC22" s="139" t="str">
        <f>IF(IFERROR(VLOOKUP(CB$3&amp;CB22,都馬連編集用!$B$13:$C$49,2,FALSE),"")=0,"",(IFERROR(VLOOKUP(CB$3&amp;CB22,都馬連編集用!$B$13:$C$49,2,FALSE),"")))</f>
        <v/>
      </c>
      <c r="CD22" s="53"/>
      <c r="CE22" s="139" t="str">
        <f>IF(IFERROR(VLOOKUP(CD$3&amp;CD22,都馬連編集用!$B$13:$C$49,2,FALSE),"")=0,"",(IFERROR(VLOOKUP(CD$3&amp;CD22,都馬連編集用!$B$13:$C$49,2,FALSE),"")))</f>
        <v/>
      </c>
      <c r="CF22" s="53"/>
      <c r="CG22" s="139" t="str">
        <f>IF(IFERROR(VLOOKUP(CF$3&amp;CF22,都馬連編集用!$B$13:$C$49,2,FALSE),"")=0,"",(IFERROR(VLOOKUP(CF$3&amp;CF22,都馬連編集用!$B$13:$C$49,2,FALSE),"")))</f>
        <v/>
      </c>
      <c r="CH22" s="53"/>
      <c r="CI22" s="139" t="str">
        <f>IF(IFERROR(VLOOKUP(CH$3&amp;CH22,都馬連編集用!$B$13:$C$49,2,FALSE),"")=0,"",(IFERROR(VLOOKUP(CH$3&amp;CH22,都馬連編集用!$B$13:$C$49,2,FALSE),"")))</f>
        <v/>
      </c>
      <c r="CJ22" s="53"/>
      <c r="CK22" s="139" t="str">
        <f>IF(IFERROR(VLOOKUP(CJ$3&amp;CJ22,都馬連編集用!$B$13:$C$49,2,FALSE),"")=0,"",(IFERROR(VLOOKUP(CJ$3&amp;CJ22,都馬連編集用!$B$13:$C$49,2,FALSE),"")))</f>
        <v/>
      </c>
      <c r="CL22" s="53"/>
      <c r="CM22" s="139" t="str">
        <f>IF(IFERROR(VLOOKUP(CL$3&amp;CL22,都馬連編集用!$B$13:$C$49,2,FALSE),"")=0,"",(IFERROR(VLOOKUP(CL$3&amp;CL22,都馬連編集用!$B$13:$C$49,2,FALSE),"")))</f>
        <v/>
      </c>
      <c r="CN22" s="53"/>
      <c r="CO22" s="139" t="str">
        <f>IF(IFERROR(VLOOKUP(CN$3&amp;CN22,都馬連編集用!$B$13:$C$49,2,FALSE),"")=0,"",(IFERROR(VLOOKUP(CN$3&amp;CN22,都馬連編集用!$B$13:$C$49,2,FALSE),"")))</f>
        <v/>
      </c>
      <c r="CP22" s="53"/>
      <c r="CQ22" s="139" t="str">
        <f>IF(IFERROR(VLOOKUP(CP$3&amp;CP22,都馬連編集用!$B$13:$C$49,2,FALSE),"")=0,"",(IFERROR(VLOOKUP(CP$3&amp;CP22,都馬連編集用!$B$13:$C$49,2,FALSE),"")))</f>
        <v/>
      </c>
      <c r="CR22" s="53"/>
      <c r="CS22" s="139" t="str">
        <f>IF(IFERROR(VLOOKUP(CR$3&amp;CR22,都馬連編集用!$B$13:$C$49,2,FALSE),"")=0,"",(IFERROR(VLOOKUP(CR$3&amp;CR22,都馬連編集用!$B$13:$C$49,2,FALSE),"")))</f>
        <v/>
      </c>
      <c r="CT22" s="53"/>
      <c r="CU22" s="139" t="str">
        <f>IF(IFERROR(VLOOKUP(CT$3&amp;CT22,都馬連編集用!$B$13:$C$49,2,FALSE),"")=0,"",(IFERROR(VLOOKUP(CT$3&amp;CT22,都馬連編集用!$B$13:$C$49,2,FALSE),"")))</f>
        <v/>
      </c>
      <c r="CV22" s="53"/>
      <c r="CW22" s="139" t="str">
        <f>IF(IFERROR(VLOOKUP(CV$3&amp;CV22,都馬連編集用!$B$13:$C$49,2,FALSE),"")=0,"",(IFERROR(VLOOKUP(CV$3&amp;CV22,都馬連編集用!$B$13:$C$49,2,FALSE),"")))</f>
        <v/>
      </c>
      <c r="CX22" s="53"/>
      <c r="CY22" s="139" t="str">
        <f>IF(IFERROR(VLOOKUP(CX$3&amp;CX22,都馬連編集用!$B$13:$C$49,2,FALSE),"")=0,"",(IFERROR(VLOOKUP(CX$3&amp;CX22,都馬連編集用!$B$13:$C$49,2,FALSE),"")))</f>
        <v/>
      </c>
      <c r="CZ22" s="53"/>
      <c r="DA22" s="139" t="str">
        <f>IF(IFERROR(VLOOKUP(CZ$3&amp;CZ22,都馬連編集用!$B$13:$C$49,2,FALSE),"")=0,"",(IFERROR(VLOOKUP(CZ$3&amp;CZ22,都馬連編集用!$B$13:$C$49,2,FALSE),"")))</f>
        <v/>
      </c>
      <c r="DB22" s="53"/>
      <c r="DC22" s="139" t="str">
        <f>IF(IFERROR(VLOOKUP(DB$3&amp;DB22,都馬連編集用!$B$13:$C$49,2,FALSE),"")=0,"",(IFERROR(VLOOKUP(DB$3&amp;DB22,都馬連編集用!$B$13:$C$49,2,FALSE),"")))</f>
        <v/>
      </c>
      <c r="DD22" s="53"/>
      <c r="DE22" s="139" t="str">
        <f>IF(IFERROR(VLOOKUP(DD$3&amp;DD22,都馬連編集用!$B$13:$C$49,2,FALSE),"")=0,"",(IFERROR(VLOOKUP(DD$3&amp;DD22,都馬連編集用!$B$13:$C$49,2,FALSE),"")))</f>
        <v/>
      </c>
      <c r="DF22" s="53"/>
      <c r="DG22" s="139" t="str">
        <f>IF(IFERROR(VLOOKUP(DF$3&amp;DF22,都馬連編集用!$B$13:$C$49,2,FALSE),"")=0,"",(IFERROR(VLOOKUP(DF$3&amp;DF22,都馬連編集用!$B$13:$C$49,2,FALSE),"")))</f>
        <v/>
      </c>
      <c r="DH22" s="53"/>
      <c r="DI22" s="139" t="str">
        <f>IF(IFERROR(VLOOKUP(DH$3&amp;DH22,都馬連編集用!$B$13:$C$49,2,FALSE),"")=0,"",(IFERROR(VLOOKUP(DH$3&amp;DH22,都馬連編集用!$B$13:$C$49,2,FALSE),"")))</f>
        <v/>
      </c>
      <c r="DJ22" s="53"/>
      <c r="DK22" s="139" t="str">
        <f>IF(IFERROR(VLOOKUP(DJ$3&amp;DJ22,都馬連編集用!$B$13:$C$49,2,FALSE),"")=0,"",(IFERROR(VLOOKUP(DJ$3&amp;DJ22,都馬連編集用!$B$13:$C$49,2,FALSE),"")))</f>
        <v/>
      </c>
      <c r="DL22" s="53"/>
      <c r="DM22" s="139" t="str">
        <f>IF(IFERROR(VLOOKUP(DL$3&amp;DL22,都馬連編集用!$B$13:$C$49,2,FALSE),"")=0,"",(IFERROR(VLOOKUP(DL$3&amp;DL22,都馬連編集用!$B$13:$C$49,2,FALSE),"")))</f>
        <v/>
      </c>
      <c r="DN22" s="53"/>
      <c r="DO22" s="139" t="str">
        <f>IF(IFERROR(VLOOKUP(DN$3&amp;DN22,都馬連編集用!$B$13:$C$49,2,FALSE),"")=0,"",(IFERROR(VLOOKUP(DN$3&amp;DN22,都馬連編集用!$B$13:$C$49,2,FALSE),"")))</f>
        <v/>
      </c>
      <c r="DP22" s="53"/>
    </row>
    <row r="23" spans="1:120" ht="30.6" customHeight="1" x14ac:dyDescent="0.2">
      <c r="A23" s="34">
        <v>18</v>
      </c>
      <c r="D23" s="34">
        <f t="shared" si="53"/>
        <v>0</v>
      </c>
      <c r="F23" s="121"/>
      <c r="G23" s="141" t="str">
        <f>IFERROR(VLOOKUP(F23,'申込書2（馬匹・選手）'!$B$5:$D$54,3,FALSE),"")</f>
        <v/>
      </c>
      <c r="H23" s="121"/>
      <c r="I23" s="140" t="str">
        <f>IFERROR(VLOOKUP(H23,'申込書2（馬匹・選手）'!$F$5:$H$54,3,FALSE),"")</f>
        <v/>
      </c>
      <c r="J23" s="102" t="str">
        <f t="shared" si="54"/>
        <v/>
      </c>
      <c r="K23" s="107" t="str">
        <f>IFERROR(VLOOKUP(I23,'申込書2（馬匹・選手）'!$F$5:$H$54,3,FALSE),"")</f>
        <v/>
      </c>
      <c r="L23" s="53"/>
      <c r="M23" s="139" t="str">
        <f>IF(IFERROR(VLOOKUP(L$3&amp;L23,都馬連編集用!$B$13:$C$49,2,FALSE),"")=0,"",(IFERROR(VLOOKUP(L$3&amp;L23,都馬連編集用!$B$13:$C$49,2,FALSE),"")))</f>
        <v/>
      </c>
      <c r="N23" s="53"/>
      <c r="O23" s="139" t="str">
        <f>IF(IFERROR(VLOOKUP(N$3&amp;N23,都馬連編集用!$B$13:$C$49,2,FALSE),"")=0,"",(IFERROR(VLOOKUP(N$3&amp;N23,都馬連編集用!$B$13:$C$49,2,FALSE),"")))</f>
        <v/>
      </c>
      <c r="P23" s="53"/>
      <c r="Q23" s="139" t="str">
        <f>IF(IFERROR(VLOOKUP(P$3&amp;P23,都馬連編集用!$B$13:$C$49,2,FALSE),"")=0,"",(IFERROR(VLOOKUP(P$3&amp;P23,都馬連編集用!$B$13:$C$49,2,FALSE),"")))</f>
        <v/>
      </c>
      <c r="R23" s="53"/>
      <c r="S23" s="139" t="str">
        <f>IF(IFERROR(VLOOKUP(R$3&amp;R23,都馬連編集用!$B$13:$C$49,2,FALSE),"")=0,"",(IFERROR(VLOOKUP(R$3&amp;R23,都馬連編集用!$B$13:$C$49,2,FALSE),"")))</f>
        <v/>
      </c>
      <c r="T23" s="53"/>
      <c r="U23" s="139" t="str">
        <f>IF(IFERROR(VLOOKUP(T$3&amp;T23,都馬連編集用!$B$13:$C$49,2,FALSE),"")=0,"",(IFERROR(VLOOKUP(T$3&amp;T23,都馬連編集用!$B$13:$C$49,2,FALSE),"")))</f>
        <v/>
      </c>
      <c r="V23" s="53"/>
      <c r="W23" s="139" t="str">
        <f>IF(IFERROR(VLOOKUP(V$3&amp;V23,都馬連編集用!$B$13:$C$49,2,FALSE),"")=0,"",(IFERROR(VLOOKUP(V$3&amp;V23,都馬連編集用!$B$13:$C$49,2,FALSE),"")))</f>
        <v/>
      </c>
      <c r="X23" s="53"/>
      <c r="Y23" s="139" t="str">
        <f>IF(IFERROR(VLOOKUP(X$3&amp;X23,都馬連編集用!$B$13:$C$49,2,FALSE),"")=0,"",(IFERROR(VLOOKUP(X$3&amp;X23,都馬連編集用!$B$13:$C$49,2,FALSE),"")))</f>
        <v/>
      </c>
      <c r="Z23" s="53"/>
      <c r="AA23" s="139" t="str">
        <f>IF(IFERROR(VLOOKUP(Z$3&amp;Z23,都馬連編集用!$B$13:$C$49,2,FALSE),"")=0,"",(IFERROR(VLOOKUP(Z$3&amp;Z23,都馬連編集用!$B$13:$C$49,2,FALSE),"")))</f>
        <v/>
      </c>
      <c r="AB23" s="53"/>
      <c r="AC23" s="139" t="str">
        <f>IF(IFERROR(VLOOKUP(AB$3&amp;AB23,都馬連編集用!$B$13:$C$49,2,FALSE),"")=0,"",(IFERROR(VLOOKUP(AB$3&amp;AB23,都馬連編集用!$B$13:$C$49,2,FALSE),"")))</f>
        <v/>
      </c>
      <c r="AD23" s="53"/>
      <c r="AE23" s="139" t="str">
        <f>IF(IFERROR(VLOOKUP(AD$3&amp;AD23,都馬連編集用!$B$13:$C$49,2,FALSE),"")=0,"",(IFERROR(VLOOKUP(AD$3&amp;AD23,都馬連編集用!$B$13:$C$49,2,FALSE),"")))</f>
        <v/>
      </c>
      <c r="AF23" s="53"/>
      <c r="AG23" s="139" t="str">
        <f>IF(IFERROR(VLOOKUP(AF$3&amp;AF23,都馬連編集用!$B$13:$C$49,2,FALSE),"")=0,"",(IFERROR(VLOOKUP(AF$3&amp;AF23,都馬連編集用!$B$13:$C$49,2,FALSE),"")))</f>
        <v/>
      </c>
      <c r="AH23" s="53"/>
      <c r="AI23" s="139" t="str">
        <f>IF(IFERROR(VLOOKUP(AH$3&amp;AH23,都馬連編集用!$B$13:$C$49,2,FALSE),"")=0,"",(IFERROR(VLOOKUP(AH$3&amp;AH23,都馬連編集用!$B$13:$C$49,2,FALSE),"")))</f>
        <v/>
      </c>
      <c r="AJ23" s="53"/>
      <c r="AK23" s="139" t="str">
        <f>IF(IFERROR(VLOOKUP(AJ$3&amp;AJ23,都馬連編集用!$B$13:$C$49,2,FALSE),"")=0,"",(IFERROR(VLOOKUP(AJ$3&amp;AJ23,都馬連編集用!$B$13:$C$49,2,FALSE),"")))</f>
        <v/>
      </c>
      <c r="AL23" s="53"/>
      <c r="AM23" s="139" t="str">
        <f>IF(IFERROR(VLOOKUP(AL$3&amp;AL23,都馬連編集用!$B$13:$C$49,2,FALSE),"")=0,"",(IFERROR(VLOOKUP(AL$3&amp;AL23,都馬連編集用!$B$13:$C$49,2,FALSE),"")))</f>
        <v/>
      </c>
      <c r="AN23" s="53"/>
      <c r="AO23" s="139" t="str">
        <f>IF(IFERROR(VLOOKUP(AN$3&amp;AN23,都馬連編集用!$B$13:$C$49,2,FALSE),"")=0,"",(IFERROR(VLOOKUP(AN$3&amp;AN23,都馬連編集用!$B$13:$C$49,2,FALSE),"")))</f>
        <v/>
      </c>
      <c r="AP23" s="53"/>
      <c r="AQ23" s="139" t="str">
        <f>IF(IFERROR(VLOOKUP(AP$3&amp;AP23,都馬連編集用!$B$13:$C$49,2,FALSE),"")=0,"",(IFERROR(VLOOKUP(AP$3&amp;AP23,都馬連編集用!$B$13:$C$49,2,FALSE),"")))</f>
        <v/>
      </c>
      <c r="AR23" s="53"/>
      <c r="AS23" s="139" t="str">
        <f>IF(IFERROR(VLOOKUP(AR$3&amp;AR23,都馬連編集用!$B$13:$C$49,2,FALSE),"")=0,"",(IFERROR(VLOOKUP(AR$3&amp;AR23,都馬連編集用!$B$13:$C$49,2,FALSE),"")))</f>
        <v/>
      </c>
      <c r="AT23" s="53"/>
      <c r="AU23" s="139" t="str">
        <f>IF(IFERROR(VLOOKUP(AT$3&amp;AT23,都馬連編集用!$B$13:$C$49,2,FALSE),"")=0,"",(IFERROR(VLOOKUP(AT$3&amp;AT23,都馬連編集用!$B$13:$C$49,2,FALSE),"")))</f>
        <v/>
      </c>
      <c r="AV23" s="53"/>
      <c r="AW23" s="139" t="str">
        <f>IF(IFERROR(VLOOKUP(AV$3&amp;AV23,都馬連編集用!$B$13:$C$49,2,FALSE),"")=0,"",(IFERROR(VLOOKUP(AV$3&amp;AV23,都馬連編集用!$B$13:$C$49,2,FALSE),"")))</f>
        <v/>
      </c>
      <c r="AX23" s="53"/>
      <c r="AY23" s="139" t="str">
        <f>IF(IFERROR(VLOOKUP(AX$3&amp;AX23,都馬連編集用!$B$13:$C$49,2,FALSE),"")=0,"",(IFERROR(VLOOKUP(AX$3&amp;AX23,都馬連編集用!$B$13:$C$49,2,FALSE),"")))</f>
        <v/>
      </c>
      <c r="AZ23" s="53"/>
      <c r="BA23" s="139" t="str">
        <f>IF(IFERROR(VLOOKUP(AZ$3&amp;AZ23,都馬連編集用!$B$13:$C$49,2,FALSE),"")=0,"",(IFERROR(VLOOKUP(AZ$3&amp;AZ23,都馬連編集用!$B$13:$C$49,2,FALSE),"")))</f>
        <v/>
      </c>
      <c r="BB23" s="53"/>
      <c r="BC23" s="139" t="str">
        <f>IF(IFERROR(VLOOKUP(BB$3&amp;BB23,都馬連編集用!$B$13:$C$49,2,FALSE),"")=0,"",(IFERROR(VLOOKUP(BB$3&amp;BB23,都馬連編集用!$B$13:$C$49,2,FALSE),"")))</f>
        <v/>
      </c>
      <c r="BD23" s="53"/>
      <c r="BE23" s="139" t="str">
        <f>IF(IFERROR(VLOOKUP(BD$3&amp;BD23,都馬連編集用!$B$13:$C$49,2,FALSE),"")=0,"",(IFERROR(VLOOKUP(BD$3&amp;BD23,都馬連編集用!$B$13:$C$49,2,FALSE),"")))</f>
        <v/>
      </c>
      <c r="BF23" s="53"/>
      <c r="BG23" s="139" t="str">
        <f>IF(IFERROR(VLOOKUP(BF$3&amp;BF23,都馬連編集用!$B$13:$C$49,2,FALSE),"")=0,"",(IFERROR(VLOOKUP(BF$3&amp;BF23,都馬連編集用!$B$13:$C$49,2,FALSE),"")))</f>
        <v/>
      </c>
      <c r="BH23" s="53"/>
      <c r="BI23" s="139" t="str">
        <f>IF(IFERROR(VLOOKUP(BH$3&amp;BH23,都馬連編集用!$B$13:$C$49,2,FALSE),"")=0,"",(IFERROR(VLOOKUP(BH$3&amp;BH23,都馬連編集用!$B$13:$C$49,2,FALSE),"")))</f>
        <v/>
      </c>
      <c r="BJ23" s="53"/>
      <c r="BK23" s="139" t="str">
        <f>IF(IFERROR(VLOOKUP(BJ$3&amp;BJ23,都馬連編集用!$B$13:$C$49,2,FALSE),"")=0,"",(IFERROR(VLOOKUP(BJ$3&amp;BJ23,都馬連編集用!$B$13:$C$49,2,FALSE),"")))</f>
        <v/>
      </c>
      <c r="BL23" s="53"/>
      <c r="BM23" s="139" t="str">
        <f>IF(IFERROR(VLOOKUP(BL$3&amp;BL23,都馬連編集用!$B$13:$C$49,2,FALSE),"")=0,"",(IFERROR(VLOOKUP(BL$3&amp;BL23,都馬連編集用!$B$13:$C$49,2,FALSE),"")))</f>
        <v/>
      </c>
      <c r="BN23" s="53"/>
      <c r="BO23" s="139" t="str">
        <f>IF(IFERROR(VLOOKUP(BN$3&amp;BN23,都馬連編集用!$B$13:$C$49,2,FALSE),"")=0,"",(IFERROR(VLOOKUP(BN$3&amp;BN23,都馬連編集用!$B$13:$C$49,2,FALSE),"")))</f>
        <v/>
      </c>
      <c r="BP23" s="53"/>
      <c r="BQ23" s="139" t="str">
        <f>IF(IFERROR(VLOOKUP(BP$3&amp;BP23,都馬連編集用!$B$13:$C$49,2,FALSE),"")=0,"",(IFERROR(VLOOKUP(BP$3&amp;BP23,都馬連編集用!$B$13:$C$49,2,FALSE),"")))</f>
        <v/>
      </c>
      <c r="BR23" s="53"/>
      <c r="BS23" s="139" t="str">
        <f>IF(IFERROR(VLOOKUP(BR$3&amp;BR23,都馬連編集用!$B$13:$C$49,2,FALSE),"")=0,"",(IFERROR(VLOOKUP(BR$3&amp;BR23,都馬連編集用!$B$13:$C$49,2,FALSE),"")))</f>
        <v/>
      </c>
      <c r="BT23" s="53"/>
      <c r="BU23" s="139" t="str">
        <f>IF(IFERROR(VLOOKUP(BT$3&amp;BT23,都馬連編集用!$B$13:$C$49,2,FALSE),"")=0,"",(IFERROR(VLOOKUP(BT$3&amp;BT23,都馬連編集用!$B$13:$C$49,2,FALSE),"")))</f>
        <v/>
      </c>
      <c r="BV23" s="53"/>
      <c r="BW23" s="139" t="str">
        <f>IF(IFERROR(VLOOKUP(BV$3&amp;BV23,都馬連編集用!$B$13:$C$49,2,FALSE),"")=0,"",(IFERROR(VLOOKUP(BV$3&amp;BV23,都馬連編集用!$B$13:$C$49,2,FALSE),"")))</f>
        <v/>
      </c>
      <c r="BX23" s="53"/>
      <c r="BY23" s="139" t="str">
        <f>IF(IFERROR(VLOOKUP(BX$3&amp;BX23,都馬連編集用!$B$13:$C$49,2,FALSE),"")=0,"",(IFERROR(VLOOKUP(BX$3&amp;BX23,都馬連編集用!$B$13:$C$49,2,FALSE),"")))</f>
        <v/>
      </c>
      <c r="BZ23" s="53"/>
      <c r="CA23" s="139" t="str">
        <f>IF(IFERROR(VLOOKUP(BZ$3&amp;BZ23,都馬連編集用!$B$13:$C$49,2,FALSE),"")=0,"",(IFERROR(VLOOKUP(BZ$3&amp;BZ23,都馬連編集用!$B$13:$C$49,2,FALSE),"")))</f>
        <v/>
      </c>
      <c r="CB23" s="53"/>
      <c r="CC23" s="139" t="str">
        <f>IF(IFERROR(VLOOKUP(CB$3&amp;CB23,都馬連編集用!$B$13:$C$49,2,FALSE),"")=0,"",(IFERROR(VLOOKUP(CB$3&amp;CB23,都馬連編集用!$B$13:$C$49,2,FALSE),"")))</f>
        <v/>
      </c>
      <c r="CD23" s="53"/>
      <c r="CE23" s="139" t="str">
        <f>IF(IFERROR(VLOOKUP(CD$3&amp;CD23,都馬連編集用!$B$13:$C$49,2,FALSE),"")=0,"",(IFERROR(VLOOKUP(CD$3&amp;CD23,都馬連編集用!$B$13:$C$49,2,FALSE),"")))</f>
        <v/>
      </c>
      <c r="CF23" s="53"/>
      <c r="CG23" s="139" t="str">
        <f>IF(IFERROR(VLOOKUP(CF$3&amp;CF23,都馬連編集用!$B$13:$C$49,2,FALSE),"")=0,"",(IFERROR(VLOOKUP(CF$3&amp;CF23,都馬連編集用!$B$13:$C$49,2,FALSE),"")))</f>
        <v/>
      </c>
      <c r="CH23" s="53"/>
      <c r="CI23" s="139" t="str">
        <f>IF(IFERROR(VLOOKUP(CH$3&amp;CH23,都馬連編集用!$B$13:$C$49,2,FALSE),"")=0,"",(IFERROR(VLOOKUP(CH$3&amp;CH23,都馬連編集用!$B$13:$C$49,2,FALSE),"")))</f>
        <v/>
      </c>
      <c r="CJ23" s="53"/>
      <c r="CK23" s="139" t="str">
        <f>IF(IFERROR(VLOOKUP(CJ$3&amp;CJ23,都馬連編集用!$B$13:$C$49,2,FALSE),"")=0,"",(IFERROR(VLOOKUP(CJ$3&amp;CJ23,都馬連編集用!$B$13:$C$49,2,FALSE),"")))</f>
        <v/>
      </c>
      <c r="CL23" s="53"/>
      <c r="CM23" s="139" t="str">
        <f>IF(IFERROR(VLOOKUP(CL$3&amp;CL23,都馬連編集用!$B$13:$C$49,2,FALSE),"")=0,"",(IFERROR(VLOOKUP(CL$3&amp;CL23,都馬連編集用!$B$13:$C$49,2,FALSE),"")))</f>
        <v/>
      </c>
      <c r="CN23" s="53"/>
      <c r="CO23" s="139" t="str">
        <f>IF(IFERROR(VLOOKUP(CN$3&amp;CN23,都馬連編集用!$B$13:$C$49,2,FALSE),"")=0,"",(IFERROR(VLOOKUP(CN$3&amp;CN23,都馬連編集用!$B$13:$C$49,2,FALSE),"")))</f>
        <v/>
      </c>
      <c r="CP23" s="53"/>
      <c r="CQ23" s="139" t="str">
        <f>IF(IFERROR(VLOOKUP(CP$3&amp;CP23,都馬連編集用!$B$13:$C$49,2,FALSE),"")=0,"",(IFERROR(VLOOKUP(CP$3&amp;CP23,都馬連編集用!$B$13:$C$49,2,FALSE),"")))</f>
        <v/>
      </c>
      <c r="CR23" s="53"/>
      <c r="CS23" s="139" t="str">
        <f>IF(IFERROR(VLOOKUP(CR$3&amp;CR23,都馬連編集用!$B$13:$C$49,2,FALSE),"")=0,"",(IFERROR(VLOOKUP(CR$3&amp;CR23,都馬連編集用!$B$13:$C$49,2,FALSE),"")))</f>
        <v/>
      </c>
      <c r="CT23" s="53"/>
      <c r="CU23" s="139" t="str">
        <f>IF(IFERROR(VLOOKUP(CT$3&amp;CT23,都馬連編集用!$B$13:$C$49,2,FALSE),"")=0,"",(IFERROR(VLOOKUP(CT$3&amp;CT23,都馬連編集用!$B$13:$C$49,2,FALSE),"")))</f>
        <v/>
      </c>
      <c r="CV23" s="53"/>
      <c r="CW23" s="139" t="str">
        <f>IF(IFERROR(VLOOKUP(CV$3&amp;CV23,都馬連編集用!$B$13:$C$49,2,FALSE),"")=0,"",(IFERROR(VLOOKUP(CV$3&amp;CV23,都馬連編集用!$B$13:$C$49,2,FALSE),"")))</f>
        <v/>
      </c>
      <c r="CX23" s="53"/>
      <c r="CY23" s="139" t="str">
        <f>IF(IFERROR(VLOOKUP(CX$3&amp;CX23,都馬連編集用!$B$13:$C$49,2,FALSE),"")=0,"",(IFERROR(VLOOKUP(CX$3&amp;CX23,都馬連編集用!$B$13:$C$49,2,FALSE),"")))</f>
        <v/>
      </c>
      <c r="CZ23" s="53"/>
      <c r="DA23" s="139" t="str">
        <f>IF(IFERROR(VLOOKUP(CZ$3&amp;CZ23,都馬連編集用!$B$13:$C$49,2,FALSE),"")=0,"",(IFERROR(VLOOKUP(CZ$3&amp;CZ23,都馬連編集用!$B$13:$C$49,2,FALSE),"")))</f>
        <v/>
      </c>
      <c r="DB23" s="53"/>
      <c r="DC23" s="139" t="str">
        <f>IF(IFERROR(VLOOKUP(DB$3&amp;DB23,都馬連編集用!$B$13:$C$49,2,FALSE),"")=0,"",(IFERROR(VLOOKUP(DB$3&amp;DB23,都馬連編集用!$B$13:$C$49,2,FALSE),"")))</f>
        <v/>
      </c>
      <c r="DD23" s="53"/>
      <c r="DE23" s="139" t="str">
        <f>IF(IFERROR(VLOOKUP(DD$3&amp;DD23,都馬連編集用!$B$13:$C$49,2,FALSE),"")=0,"",(IFERROR(VLOOKUP(DD$3&amp;DD23,都馬連編集用!$B$13:$C$49,2,FALSE),"")))</f>
        <v/>
      </c>
      <c r="DF23" s="53"/>
      <c r="DG23" s="139" t="str">
        <f>IF(IFERROR(VLOOKUP(DF$3&amp;DF23,都馬連編集用!$B$13:$C$49,2,FALSE),"")=0,"",(IFERROR(VLOOKUP(DF$3&amp;DF23,都馬連編集用!$B$13:$C$49,2,FALSE),"")))</f>
        <v/>
      </c>
      <c r="DH23" s="53"/>
      <c r="DI23" s="139" t="str">
        <f>IF(IFERROR(VLOOKUP(DH$3&amp;DH23,都馬連編集用!$B$13:$C$49,2,FALSE),"")=0,"",(IFERROR(VLOOKUP(DH$3&amp;DH23,都馬連編集用!$B$13:$C$49,2,FALSE),"")))</f>
        <v/>
      </c>
      <c r="DJ23" s="53"/>
      <c r="DK23" s="139" t="str">
        <f>IF(IFERROR(VLOOKUP(DJ$3&amp;DJ23,都馬連編集用!$B$13:$C$49,2,FALSE),"")=0,"",(IFERROR(VLOOKUP(DJ$3&amp;DJ23,都馬連編集用!$B$13:$C$49,2,FALSE),"")))</f>
        <v/>
      </c>
      <c r="DL23" s="53"/>
      <c r="DM23" s="139" t="str">
        <f>IF(IFERROR(VLOOKUP(DL$3&amp;DL23,都馬連編集用!$B$13:$C$49,2,FALSE),"")=0,"",(IFERROR(VLOOKUP(DL$3&amp;DL23,都馬連編集用!$B$13:$C$49,2,FALSE),"")))</f>
        <v/>
      </c>
      <c r="DN23" s="53"/>
      <c r="DO23" s="139" t="str">
        <f>IF(IFERROR(VLOOKUP(DN$3&amp;DN23,都馬連編集用!$B$13:$C$49,2,FALSE),"")=0,"",(IFERROR(VLOOKUP(DN$3&amp;DN23,都馬連編集用!$B$13:$C$49,2,FALSE),"")))</f>
        <v/>
      </c>
      <c r="DP23" s="53"/>
    </row>
    <row r="24" spans="1:120" ht="30.6" customHeight="1" x14ac:dyDescent="0.2">
      <c r="A24" s="34">
        <v>19</v>
      </c>
      <c r="D24" s="34">
        <f t="shared" si="53"/>
        <v>0</v>
      </c>
      <c r="F24" s="121"/>
      <c r="G24" s="141" t="str">
        <f>IFERROR(VLOOKUP(F24,'申込書2（馬匹・選手）'!$B$5:$D$54,3,FALSE),"")</f>
        <v/>
      </c>
      <c r="H24" s="121"/>
      <c r="I24" s="140" t="str">
        <f>IFERROR(VLOOKUP(H24,'申込書2（馬匹・選手）'!$F$5:$H$54,3,FALSE),"")</f>
        <v/>
      </c>
      <c r="J24" s="102" t="str">
        <f t="shared" si="54"/>
        <v/>
      </c>
      <c r="K24" s="107" t="str">
        <f>IFERROR(VLOOKUP(I24,'申込書2（馬匹・選手）'!$F$5:$H$54,3,FALSE),"")</f>
        <v/>
      </c>
      <c r="L24" s="53"/>
      <c r="M24" s="139" t="str">
        <f>IF(IFERROR(VLOOKUP(L$3&amp;L24,都馬連編集用!$B$13:$C$49,2,FALSE),"")=0,"",(IFERROR(VLOOKUP(L$3&amp;L24,都馬連編集用!$B$13:$C$49,2,FALSE),"")))</f>
        <v/>
      </c>
      <c r="N24" s="53"/>
      <c r="O24" s="139" t="str">
        <f>IF(IFERROR(VLOOKUP(N$3&amp;N24,都馬連編集用!$B$13:$C$49,2,FALSE),"")=0,"",(IFERROR(VLOOKUP(N$3&amp;N24,都馬連編集用!$B$13:$C$49,2,FALSE),"")))</f>
        <v/>
      </c>
      <c r="P24" s="53"/>
      <c r="Q24" s="139" t="str">
        <f>IF(IFERROR(VLOOKUP(P$3&amp;P24,都馬連編集用!$B$13:$C$49,2,FALSE),"")=0,"",(IFERROR(VLOOKUP(P$3&amp;P24,都馬連編集用!$B$13:$C$49,2,FALSE),"")))</f>
        <v/>
      </c>
      <c r="R24" s="53"/>
      <c r="S24" s="139" t="str">
        <f>IF(IFERROR(VLOOKUP(R$3&amp;R24,都馬連編集用!$B$13:$C$49,2,FALSE),"")=0,"",(IFERROR(VLOOKUP(R$3&amp;R24,都馬連編集用!$B$13:$C$49,2,FALSE),"")))</f>
        <v/>
      </c>
      <c r="T24" s="53"/>
      <c r="U24" s="139" t="str">
        <f>IF(IFERROR(VLOOKUP(T$3&amp;T24,都馬連編集用!$B$13:$C$49,2,FALSE),"")=0,"",(IFERROR(VLOOKUP(T$3&amp;T24,都馬連編集用!$B$13:$C$49,2,FALSE),"")))</f>
        <v/>
      </c>
      <c r="V24" s="53"/>
      <c r="W24" s="139" t="str">
        <f>IF(IFERROR(VLOOKUP(V$3&amp;V24,都馬連編集用!$B$13:$C$49,2,FALSE),"")=0,"",(IFERROR(VLOOKUP(V$3&amp;V24,都馬連編集用!$B$13:$C$49,2,FALSE),"")))</f>
        <v/>
      </c>
      <c r="X24" s="53"/>
      <c r="Y24" s="139" t="str">
        <f>IF(IFERROR(VLOOKUP(X$3&amp;X24,都馬連編集用!$B$13:$C$49,2,FALSE),"")=0,"",(IFERROR(VLOOKUP(X$3&amp;X24,都馬連編集用!$B$13:$C$49,2,FALSE),"")))</f>
        <v/>
      </c>
      <c r="Z24" s="53"/>
      <c r="AA24" s="139" t="str">
        <f>IF(IFERROR(VLOOKUP(Z$3&amp;Z24,都馬連編集用!$B$13:$C$49,2,FALSE),"")=0,"",(IFERROR(VLOOKUP(Z$3&amp;Z24,都馬連編集用!$B$13:$C$49,2,FALSE),"")))</f>
        <v/>
      </c>
      <c r="AB24" s="53"/>
      <c r="AC24" s="139" t="str">
        <f>IF(IFERROR(VLOOKUP(AB$3&amp;AB24,都馬連編集用!$B$13:$C$49,2,FALSE),"")=0,"",(IFERROR(VLOOKUP(AB$3&amp;AB24,都馬連編集用!$B$13:$C$49,2,FALSE),"")))</f>
        <v/>
      </c>
      <c r="AD24" s="53"/>
      <c r="AE24" s="139" t="str">
        <f>IF(IFERROR(VLOOKUP(AD$3&amp;AD24,都馬連編集用!$B$13:$C$49,2,FALSE),"")=0,"",(IFERROR(VLOOKUP(AD$3&amp;AD24,都馬連編集用!$B$13:$C$49,2,FALSE),"")))</f>
        <v/>
      </c>
      <c r="AF24" s="53"/>
      <c r="AG24" s="139" t="str">
        <f>IF(IFERROR(VLOOKUP(AF$3&amp;AF24,都馬連編集用!$B$13:$C$49,2,FALSE),"")=0,"",(IFERROR(VLOOKUP(AF$3&amp;AF24,都馬連編集用!$B$13:$C$49,2,FALSE),"")))</f>
        <v/>
      </c>
      <c r="AH24" s="53"/>
      <c r="AI24" s="139" t="str">
        <f>IF(IFERROR(VLOOKUP(AH$3&amp;AH24,都馬連編集用!$B$13:$C$49,2,FALSE),"")=0,"",(IFERROR(VLOOKUP(AH$3&amp;AH24,都馬連編集用!$B$13:$C$49,2,FALSE),"")))</f>
        <v/>
      </c>
      <c r="AJ24" s="53"/>
      <c r="AK24" s="139" t="str">
        <f>IF(IFERROR(VLOOKUP(AJ$3&amp;AJ24,都馬連編集用!$B$13:$C$49,2,FALSE),"")=0,"",(IFERROR(VLOOKUP(AJ$3&amp;AJ24,都馬連編集用!$B$13:$C$49,2,FALSE),"")))</f>
        <v/>
      </c>
      <c r="AL24" s="53"/>
      <c r="AM24" s="139" t="str">
        <f>IF(IFERROR(VLOOKUP(AL$3&amp;AL24,都馬連編集用!$B$13:$C$49,2,FALSE),"")=0,"",(IFERROR(VLOOKUP(AL$3&amp;AL24,都馬連編集用!$B$13:$C$49,2,FALSE),"")))</f>
        <v/>
      </c>
      <c r="AN24" s="53"/>
      <c r="AO24" s="139" t="str">
        <f>IF(IFERROR(VLOOKUP(AN$3&amp;AN24,都馬連編集用!$B$13:$C$49,2,FALSE),"")=0,"",(IFERROR(VLOOKUP(AN$3&amp;AN24,都馬連編集用!$B$13:$C$49,2,FALSE),"")))</f>
        <v/>
      </c>
      <c r="AP24" s="53"/>
      <c r="AQ24" s="139" t="str">
        <f>IF(IFERROR(VLOOKUP(AP$3&amp;AP24,都馬連編集用!$B$13:$C$49,2,FALSE),"")=0,"",(IFERROR(VLOOKUP(AP$3&amp;AP24,都馬連編集用!$B$13:$C$49,2,FALSE),"")))</f>
        <v/>
      </c>
      <c r="AR24" s="53"/>
      <c r="AS24" s="139" t="str">
        <f>IF(IFERROR(VLOOKUP(AR$3&amp;AR24,都馬連編集用!$B$13:$C$49,2,FALSE),"")=0,"",(IFERROR(VLOOKUP(AR$3&amp;AR24,都馬連編集用!$B$13:$C$49,2,FALSE),"")))</f>
        <v/>
      </c>
      <c r="AT24" s="53"/>
      <c r="AU24" s="139" t="str">
        <f>IF(IFERROR(VLOOKUP(AT$3&amp;AT24,都馬連編集用!$B$13:$C$49,2,FALSE),"")=0,"",(IFERROR(VLOOKUP(AT$3&amp;AT24,都馬連編集用!$B$13:$C$49,2,FALSE),"")))</f>
        <v/>
      </c>
      <c r="AV24" s="53"/>
      <c r="AW24" s="139" t="str">
        <f>IF(IFERROR(VLOOKUP(AV$3&amp;AV24,都馬連編集用!$B$13:$C$49,2,FALSE),"")=0,"",(IFERROR(VLOOKUP(AV$3&amp;AV24,都馬連編集用!$B$13:$C$49,2,FALSE),"")))</f>
        <v/>
      </c>
      <c r="AX24" s="53"/>
      <c r="AY24" s="139" t="str">
        <f>IF(IFERROR(VLOOKUP(AX$3&amp;AX24,都馬連編集用!$B$13:$C$49,2,FALSE),"")=0,"",(IFERROR(VLOOKUP(AX$3&amp;AX24,都馬連編集用!$B$13:$C$49,2,FALSE),"")))</f>
        <v/>
      </c>
      <c r="AZ24" s="53"/>
      <c r="BA24" s="139" t="str">
        <f>IF(IFERROR(VLOOKUP(AZ$3&amp;AZ24,都馬連編集用!$B$13:$C$49,2,FALSE),"")=0,"",(IFERROR(VLOOKUP(AZ$3&amp;AZ24,都馬連編集用!$B$13:$C$49,2,FALSE),"")))</f>
        <v/>
      </c>
      <c r="BB24" s="53"/>
      <c r="BC24" s="139" t="str">
        <f>IF(IFERROR(VLOOKUP(BB$3&amp;BB24,都馬連編集用!$B$13:$C$49,2,FALSE),"")=0,"",(IFERROR(VLOOKUP(BB$3&amp;BB24,都馬連編集用!$B$13:$C$49,2,FALSE),"")))</f>
        <v/>
      </c>
      <c r="BD24" s="53"/>
      <c r="BE24" s="139" t="str">
        <f>IF(IFERROR(VLOOKUP(BD$3&amp;BD24,都馬連編集用!$B$13:$C$49,2,FALSE),"")=0,"",(IFERROR(VLOOKUP(BD$3&amp;BD24,都馬連編集用!$B$13:$C$49,2,FALSE),"")))</f>
        <v/>
      </c>
      <c r="BF24" s="53"/>
      <c r="BG24" s="139" t="str">
        <f>IF(IFERROR(VLOOKUP(BF$3&amp;BF24,都馬連編集用!$B$13:$C$49,2,FALSE),"")=0,"",(IFERROR(VLOOKUP(BF$3&amp;BF24,都馬連編集用!$B$13:$C$49,2,FALSE),"")))</f>
        <v/>
      </c>
      <c r="BH24" s="53"/>
      <c r="BI24" s="139" t="str">
        <f>IF(IFERROR(VLOOKUP(BH$3&amp;BH24,都馬連編集用!$B$13:$C$49,2,FALSE),"")=0,"",(IFERROR(VLOOKUP(BH$3&amp;BH24,都馬連編集用!$B$13:$C$49,2,FALSE),"")))</f>
        <v/>
      </c>
      <c r="BJ24" s="53"/>
      <c r="BK24" s="139" t="str">
        <f>IF(IFERROR(VLOOKUP(BJ$3&amp;BJ24,都馬連編集用!$B$13:$C$49,2,FALSE),"")=0,"",(IFERROR(VLOOKUP(BJ$3&amp;BJ24,都馬連編集用!$B$13:$C$49,2,FALSE),"")))</f>
        <v/>
      </c>
      <c r="BL24" s="53"/>
      <c r="BM24" s="139" t="str">
        <f>IF(IFERROR(VLOOKUP(BL$3&amp;BL24,都馬連編集用!$B$13:$C$49,2,FALSE),"")=0,"",(IFERROR(VLOOKUP(BL$3&amp;BL24,都馬連編集用!$B$13:$C$49,2,FALSE),"")))</f>
        <v/>
      </c>
      <c r="BN24" s="53"/>
      <c r="BO24" s="139" t="str">
        <f>IF(IFERROR(VLOOKUP(BN$3&amp;BN24,都馬連編集用!$B$13:$C$49,2,FALSE),"")=0,"",(IFERROR(VLOOKUP(BN$3&amp;BN24,都馬連編集用!$B$13:$C$49,2,FALSE),"")))</f>
        <v/>
      </c>
      <c r="BP24" s="53"/>
      <c r="BQ24" s="139" t="str">
        <f>IF(IFERROR(VLOOKUP(BP$3&amp;BP24,都馬連編集用!$B$13:$C$49,2,FALSE),"")=0,"",(IFERROR(VLOOKUP(BP$3&amp;BP24,都馬連編集用!$B$13:$C$49,2,FALSE),"")))</f>
        <v/>
      </c>
      <c r="BR24" s="53"/>
      <c r="BS24" s="139" t="str">
        <f>IF(IFERROR(VLOOKUP(BR$3&amp;BR24,都馬連編集用!$B$13:$C$49,2,FALSE),"")=0,"",(IFERROR(VLOOKUP(BR$3&amp;BR24,都馬連編集用!$B$13:$C$49,2,FALSE),"")))</f>
        <v/>
      </c>
      <c r="BT24" s="53"/>
      <c r="BU24" s="139" t="str">
        <f>IF(IFERROR(VLOOKUP(BT$3&amp;BT24,都馬連編集用!$B$13:$C$49,2,FALSE),"")=0,"",(IFERROR(VLOOKUP(BT$3&amp;BT24,都馬連編集用!$B$13:$C$49,2,FALSE),"")))</f>
        <v/>
      </c>
      <c r="BV24" s="53"/>
      <c r="BW24" s="139" t="str">
        <f>IF(IFERROR(VLOOKUP(BV$3&amp;BV24,都馬連編集用!$B$13:$C$49,2,FALSE),"")=0,"",(IFERROR(VLOOKUP(BV$3&amp;BV24,都馬連編集用!$B$13:$C$49,2,FALSE),"")))</f>
        <v/>
      </c>
      <c r="BX24" s="53"/>
      <c r="BY24" s="139" t="str">
        <f>IF(IFERROR(VLOOKUP(BX$3&amp;BX24,都馬連編集用!$B$13:$C$49,2,FALSE),"")=0,"",(IFERROR(VLOOKUP(BX$3&amp;BX24,都馬連編集用!$B$13:$C$49,2,FALSE),"")))</f>
        <v/>
      </c>
      <c r="BZ24" s="53"/>
      <c r="CA24" s="139" t="str">
        <f>IF(IFERROR(VLOOKUP(BZ$3&amp;BZ24,都馬連編集用!$B$13:$C$49,2,FALSE),"")=0,"",(IFERROR(VLOOKUP(BZ$3&amp;BZ24,都馬連編集用!$B$13:$C$49,2,FALSE),"")))</f>
        <v/>
      </c>
      <c r="CB24" s="53"/>
      <c r="CC24" s="139" t="str">
        <f>IF(IFERROR(VLOOKUP(CB$3&amp;CB24,都馬連編集用!$B$13:$C$49,2,FALSE),"")=0,"",(IFERROR(VLOOKUP(CB$3&amp;CB24,都馬連編集用!$B$13:$C$49,2,FALSE),"")))</f>
        <v/>
      </c>
      <c r="CD24" s="53"/>
      <c r="CE24" s="139" t="str">
        <f>IF(IFERROR(VLOOKUP(CD$3&amp;CD24,都馬連編集用!$B$13:$C$49,2,FALSE),"")=0,"",(IFERROR(VLOOKUP(CD$3&amp;CD24,都馬連編集用!$B$13:$C$49,2,FALSE),"")))</f>
        <v/>
      </c>
      <c r="CF24" s="53"/>
      <c r="CG24" s="139" t="str">
        <f>IF(IFERROR(VLOOKUP(CF$3&amp;CF24,都馬連編集用!$B$13:$C$49,2,FALSE),"")=0,"",(IFERROR(VLOOKUP(CF$3&amp;CF24,都馬連編集用!$B$13:$C$49,2,FALSE),"")))</f>
        <v/>
      </c>
      <c r="CH24" s="53"/>
      <c r="CI24" s="139" t="str">
        <f>IF(IFERROR(VLOOKUP(CH$3&amp;CH24,都馬連編集用!$B$13:$C$49,2,FALSE),"")=0,"",(IFERROR(VLOOKUP(CH$3&amp;CH24,都馬連編集用!$B$13:$C$49,2,FALSE),"")))</f>
        <v/>
      </c>
      <c r="CJ24" s="53"/>
      <c r="CK24" s="139" t="str">
        <f>IF(IFERROR(VLOOKUP(CJ$3&amp;CJ24,都馬連編集用!$B$13:$C$49,2,FALSE),"")=0,"",(IFERROR(VLOOKUP(CJ$3&amp;CJ24,都馬連編集用!$B$13:$C$49,2,FALSE),"")))</f>
        <v/>
      </c>
      <c r="CL24" s="53"/>
      <c r="CM24" s="139" t="str">
        <f>IF(IFERROR(VLOOKUP(CL$3&amp;CL24,都馬連編集用!$B$13:$C$49,2,FALSE),"")=0,"",(IFERROR(VLOOKUP(CL$3&amp;CL24,都馬連編集用!$B$13:$C$49,2,FALSE),"")))</f>
        <v/>
      </c>
      <c r="CN24" s="53"/>
      <c r="CO24" s="139" t="str">
        <f>IF(IFERROR(VLOOKUP(CN$3&amp;CN24,都馬連編集用!$B$13:$C$49,2,FALSE),"")=0,"",(IFERROR(VLOOKUP(CN$3&amp;CN24,都馬連編集用!$B$13:$C$49,2,FALSE),"")))</f>
        <v/>
      </c>
      <c r="CP24" s="53"/>
      <c r="CQ24" s="139" t="str">
        <f>IF(IFERROR(VLOOKUP(CP$3&amp;CP24,都馬連編集用!$B$13:$C$49,2,FALSE),"")=0,"",(IFERROR(VLOOKUP(CP$3&amp;CP24,都馬連編集用!$B$13:$C$49,2,FALSE),"")))</f>
        <v/>
      </c>
      <c r="CR24" s="53"/>
      <c r="CS24" s="139" t="str">
        <f>IF(IFERROR(VLOOKUP(CR$3&amp;CR24,都馬連編集用!$B$13:$C$49,2,FALSE),"")=0,"",(IFERROR(VLOOKUP(CR$3&amp;CR24,都馬連編集用!$B$13:$C$49,2,FALSE),"")))</f>
        <v/>
      </c>
      <c r="CT24" s="53"/>
      <c r="CU24" s="139" t="str">
        <f>IF(IFERROR(VLOOKUP(CT$3&amp;CT24,都馬連編集用!$B$13:$C$49,2,FALSE),"")=0,"",(IFERROR(VLOOKUP(CT$3&amp;CT24,都馬連編集用!$B$13:$C$49,2,FALSE),"")))</f>
        <v/>
      </c>
      <c r="CV24" s="53"/>
      <c r="CW24" s="139" t="str">
        <f>IF(IFERROR(VLOOKUP(CV$3&amp;CV24,都馬連編集用!$B$13:$C$49,2,FALSE),"")=0,"",(IFERROR(VLOOKUP(CV$3&amp;CV24,都馬連編集用!$B$13:$C$49,2,FALSE),"")))</f>
        <v/>
      </c>
      <c r="CX24" s="53"/>
      <c r="CY24" s="139" t="str">
        <f>IF(IFERROR(VLOOKUP(CX$3&amp;CX24,都馬連編集用!$B$13:$C$49,2,FALSE),"")=0,"",(IFERROR(VLOOKUP(CX$3&amp;CX24,都馬連編集用!$B$13:$C$49,2,FALSE),"")))</f>
        <v/>
      </c>
      <c r="CZ24" s="53"/>
      <c r="DA24" s="139" t="str">
        <f>IF(IFERROR(VLOOKUP(CZ$3&amp;CZ24,都馬連編集用!$B$13:$C$49,2,FALSE),"")=0,"",(IFERROR(VLOOKUP(CZ$3&amp;CZ24,都馬連編集用!$B$13:$C$49,2,FALSE),"")))</f>
        <v/>
      </c>
      <c r="DB24" s="53"/>
      <c r="DC24" s="139" t="str">
        <f>IF(IFERROR(VLOOKUP(DB$3&amp;DB24,都馬連編集用!$B$13:$C$49,2,FALSE),"")=0,"",(IFERROR(VLOOKUP(DB$3&amp;DB24,都馬連編集用!$B$13:$C$49,2,FALSE),"")))</f>
        <v/>
      </c>
      <c r="DD24" s="53"/>
      <c r="DE24" s="139" t="str">
        <f>IF(IFERROR(VLOOKUP(DD$3&amp;DD24,都馬連編集用!$B$13:$C$49,2,FALSE),"")=0,"",(IFERROR(VLOOKUP(DD$3&amp;DD24,都馬連編集用!$B$13:$C$49,2,FALSE),"")))</f>
        <v/>
      </c>
      <c r="DF24" s="53"/>
      <c r="DG24" s="139" t="str">
        <f>IF(IFERROR(VLOOKUP(DF$3&amp;DF24,都馬連編集用!$B$13:$C$49,2,FALSE),"")=0,"",(IFERROR(VLOOKUP(DF$3&amp;DF24,都馬連編集用!$B$13:$C$49,2,FALSE),"")))</f>
        <v/>
      </c>
      <c r="DH24" s="53"/>
      <c r="DI24" s="139" t="str">
        <f>IF(IFERROR(VLOOKUP(DH$3&amp;DH24,都馬連編集用!$B$13:$C$49,2,FALSE),"")=0,"",(IFERROR(VLOOKUP(DH$3&amp;DH24,都馬連編集用!$B$13:$C$49,2,FALSE),"")))</f>
        <v/>
      </c>
      <c r="DJ24" s="53"/>
      <c r="DK24" s="139" t="str">
        <f>IF(IFERROR(VLOOKUP(DJ$3&amp;DJ24,都馬連編集用!$B$13:$C$49,2,FALSE),"")=0,"",(IFERROR(VLOOKUP(DJ$3&amp;DJ24,都馬連編集用!$B$13:$C$49,2,FALSE),"")))</f>
        <v/>
      </c>
      <c r="DL24" s="53"/>
      <c r="DM24" s="139" t="str">
        <f>IF(IFERROR(VLOOKUP(DL$3&amp;DL24,都馬連編集用!$B$13:$C$49,2,FALSE),"")=0,"",(IFERROR(VLOOKUP(DL$3&amp;DL24,都馬連編集用!$B$13:$C$49,2,FALSE),"")))</f>
        <v/>
      </c>
      <c r="DN24" s="53"/>
      <c r="DO24" s="139" t="str">
        <f>IF(IFERROR(VLOOKUP(DN$3&amp;DN24,都馬連編集用!$B$13:$C$49,2,FALSE),"")=0,"",(IFERROR(VLOOKUP(DN$3&amp;DN24,都馬連編集用!$B$13:$C$49,2,FALSE),"")))</f>
        <v/>
      </c>
      <c r="DP24" s="53"/>
    </row>
    <row r="25" spans="1:120" ht="30.6" customHeight="1" x14ac:dyDescent="0.2">
      <c r="A25" s="34">
        <v>20</v>
      </c>
      <c r="D25" s="34">
        <f t="shared" si="53"/>
        <v>0</v>
      </c>
      <c r="F25" s="121"/>
      <c r="G25" s="141" t="str">
        <f>IFERROR(VLOOKUP(F25,'申込書2（馬匹・選手）'!$B$5:$D$54,3,FALSE),"")</f>
        <v/>
      </c>
      <c r="H25" s="121"/>
      <c r="I25" s="140" t="str">
        <f>IFERROR(VLOOKUP(H25,'申込書2（馬匹・選手）'!$F$5:$H$54,3,FALSE),"")</f>
        <v/>
      </c>
      <c r="J25" s="102" t="str">
        <f t="shared" si="54"/>
        <v/>
      </c>
      <c r="K25" s="107" t="str">
        <f>IFERROR(VLOOKUP(I25,'申込書2（馬匹・選手）'!$F$5:$H$54,3,FALSE),"")</f>
        <v/>
      </c>
      <c r="L25" s="53"/>
      <c r="M25" s="139" t="str">
        <f>IF(IFERROR(VLOOKUP(L$3&amp;L25,都馬連編集用!$B$13:$C$49,2,FALSE),"")=0,"",(IFERROR(VLOOKUP(L$3&amp;L25,都馬連編集用!$B$13:$C$49,2,FALSE),"")))</f>
        <v/>
      </c>
      <c r="N25" s="53"/>
      <c r="O25" s="139" t="str">
        <f>IF(IFERROR(VLOOKUP(N$3&amp;N25,都馬連編集用!$B$13:$C$49,2,FALSE),"")=0,"",(IFERROR(VLOOKUP(N$3&amp;N25,都馬連編集用!$B$13:$C$49,2,FALSE),"")))</f>
        <v/>
      </c>
      <c r="P25" s="53"/>
      <c r="Q25" s="139" t="str">
        <f>IF(IFERROR(VLOOKUP(P$3&amp;P25,都馬連編集用!$B$13:$C$49,2,FALSE),"")=0,"",(IFERROR(VLOOKUP(P$3&amp;P25,都馬連編集用!$B$13:$C$49,2,FALSE),"")))</f>
        <v/>
      </c>
      <c r="R25" s="53"/>
      <c r="S25" s="139" t="str">
        <f>IF(IFERROR(VLOOKUP(R$3&amp;R25,都馬連編集用!$B$13:$C$49,2,FALSE),"")=0,"",(IFERROR(VLOOKUP(R$3&amp;R25,都馬連編集用!$B$13:$C$49,2,FALSE),"")))</f>
        <v/>
      </c>
      <c r="T25" s="53"/>
      <c r="U25" s="139" t="str">
        <f>IF(IFERROR(VLOOKUP(T$3&amp;T25,都馬連編集用!$B$13:$C$49,2,FALSE),"")=0,"",(IFERROR(VLOOKUP(T$3&amp;T25,都馬連編集用!$B$13:$C$49,2,FALSE),"")))</f>
        <v/>
      </c>
      <c r="V25" s="53"/>
      <c r="W25" s="139" t="str">
        <f>IF(IFERROR(VLOOKUP(V$3&amp;V25,都馬連編集用!$B$13:$C$49,2,FALSE),"")=0,"",(IFERROR(VLOOKUP(V$3&amp;V25,都馬連編集用!$B$13:$C$49,2,FALSE),"")))</f>
        <v/>
      </c>
      <c r="X25" s="53"/>
      <c r="Y25" s="139" t="str">
        <f>IF(IFERROR(VLOOKUP(X$3&amp;X25,都馬連編集用!$B$13:$C$49,2,FALSE),"")=0,"",(IFERROR(VLOOKUP(X$3&amp;X25,都馬連編集用!$B$13:$C$49,2,FALSE),"")))</f>
        <v/>
      </c>
      <c r="Z25" s="53"/>
      <c r="AA25" s="139" t="str">
        <f>IF(IFERROR(VLOOKUP(Z$3&amp;Z25,都馬連編集用!$B$13:$C$49,2,FALSE),"")=0,"",(IFERROR(VLOOKUP(Z$3&amp;Z25,都馬連編集用!$B$13:$C$49,2,FALSE),"")))</f>
        <v/>
      </c>
      <c r="AB25" s="53"/>
      <c r="AC25" s="139" t="str">
        <f>IF(IFERROR(VLOOKUP(AB$3&amp;AB25,都馬連編集用!$B$13:$C$49,2,FALSE),"")=0,"",(IFERROR(VLOOKUP(AB$3&amp;AB25,都馬連編集用!$B$13:$C$49,2,FALSE),"")))</f>
        <v/>
      </c>
      <c r="AD25" s="53"/>
      <c r="AE25" s="139" t="str">
        <f>IF(IFERROR(VLOOKUP(AD$3&amp;AD25,都馬連編集用!$B$13:$C$49,2,FALSE),"")=0,"",(IFERROR(VLOOKUP(AD$3&amp;AD25,都馬連編集用!$B$13:$C$49,2,FALSE),"")))</f>
        <v/>
      </c>
      <c r="AF25" s="53"/>
      <c r="AG25" s="139" t="str">
        <f>IF(IFERROR(VLOOKUP(AF$3&amp;AF25,都馬連編集用!$B$13:$C$49,2,FALSE),"")=0,"",(IFERROR(VLOOKUP(AF$3&amp;AF25,都馬連編集用!$B$13:$C$49,2,FALSE),"")))</f>
        <v/>
      </c>
      <c r="AH25" s="53"/>
      <c r="AI25" s="139" t="str">
        <f>IF(IFERROR(VLOOKUP(AH$3&amp;AH25,都馬連編集用!$B$13:$C$49,2,FALSE),"")=0,"",(IFERROR(VLOOKUP(AH$3&amp;AH25,都馬連編集用!$B$13:$C$49,2,FALSE),"")))</f>
        <v/>
      </c>
      <c r="AJ25" s="53"/>
      <c r="AK25" s="139" t="str">
        <f>IF(IFERROR(VLOOKUP(AJ$3&amp;AJ25,都馬連編集用!$B$13:$C$49,2,FALSE),"")=0,"",(IFERROR(VLOOKUP(AJ$3&amp;AJ25,都馬連編集用!$B$13:$C$49,2,FALSE),"")))</f>
        <v/>
      </c>
      <c r="AL25" s="53"/>
      <c r="AM25" s="139" t="str">
        <f>IF(IFERROR(VLOOKUP(AL$3&amp;AL25,都馬連編集用!$B$13:$C$49,2,FALSE),"")=0,"",(IFERROR(VLOOKUP(AL$3&amp;AL25,都馬連編集用!$B$13:$C$49,2,FALSE),"")))</f>
        <v/>
      </c>
      <c r="AN25" s="53"/>
      <c r="AO25" s="139" t="str">
        <f>IF(IFERROR(VLOOKUP(AN$3&amp;AN25,都馬連編集用!$B$13:$C$49,2,FALSE),"")=0,"",(IFERROR(VLOOKUP(AN$3&amp;AN25,都馬連編集用!$B$13:$C$49,2,FALSE),"")))</f>
        <v/>
      </c>
      <c r="AP25" s="53"/>
      <c r="AQ25" s="139" t="str">
        <f>IF(IFERROR(VLOOKUP(AP$3&amp;AP25,都馬連編集用!$B$13:$C$49,2,FALSE),"")=0,"",(IFERROR(VLOOKUP(AP$3&amp;AP25,都馬連編集用!$B$13:$C$49,2,FALSE),"")))</f>
        <v/>
      </c>
      <c r="AR25" s="53"/>
      <c r="AS25" s="139" t="str">
        <f>IF(IFERROR(VLOOKUP(AR$3&amp;AR25,都馬連編集用!$B$13:$C$49,2,FALSE),"")=0,"",(IFERROR(VLOOKUP(AR$3&amp;AR25,都馬連編集用!$B$13:$C$49,2,FALSE),"")))</f>
        <v/>
      </c>
      <c r="AT25" s="53"/>
      <c r="AU25" s="139" t="str">
        <f>IF(IFERROR(VLOOKUP(AT$3&amp;AT25,都馬連編集用!$B$13:$C$49,2,FALSE),"")=0,"",(IFERROR(VLOOKUP(AT$3&amp;AT25,都馬連編集用!$B$13:$C$49,2,FALSE),"")))</f>
        <v/>
      </c>
      <c r="AV25" s="53"/>
      <c r="AW25" s="139" t="str">
        <f>IF(IFERROR(VLOOKUP(AV$3&amp;AV25,都馬連編集用!$B$13:$C$49,2,FALSE),"")=0,"",(IFERROR(VLOOKUP(AV$3&amp;AV25,都馬連編集用!$B$13:$C$49,2,FALSE),"")))</f>
        <v/>
      </c>
      <c r="AX25" s="53"/>
      <c r="AY25" s="139" t="str">
        <f>IF(IFERROR(VLOOKUP(AX$3&amp;AX25,都馬連編集用!$B$13:$C$49,2,FALSE),"")=0,"",(IFERROR(VLOOKUP(AX$3&amp;AX25,都馬連編集用!$B$13:$C$49,2,FALSE),"")))</f>
        <v/>
      </c>
      <c r="AZ25" s="53"/>
      <c r="BA25" s="139" t="str">
        <f>IF(IFERROR(VLOOKUP(AZ$3&amp;AZ25,都馬連編集用!$B$13:$C$49,2,FALSE),"")=0,"",(IFERROR(VLOOKUP(AZ$3&amp;AZ25,都馬連編集用!$B$13:$C$49,2,FALSE),"")))</f>
        <v/>
      </c>
      <c r="BB25" s="53"/>
      <c r="BC25" s="139" t="str">
        <f>IF(IFERROR(VLOOKUP(BB$3&amp;BB25,都馬連編集用!$B$13:$C$49,2,FALSE),"")=0,"",(IFERROR(VLOOKUP(BB$3&amp;BB25,都馬連編集用!$B$13:$C$49,2,FALSE),"")))</f>
        <v/>
      </c>
      <c r="BD25" s="53"/>
      <c r="BE25" s="139" t="str">
        <f>IF(IFERROR(VLOOKUP(BD$3&amp;BD25,都馬連編集用!$B$13:$C$49,2,FALSE),"")=0,"",(IFERROR(VLOOKUP(BD$3&amp;BD25,都馬連編集用!$B$13:$C$49,2,FALSE),"")))</f>
        <v/>
      </c>
      <c r="BF25" s="53"/>
      <c r="BG25" s="139" t="str">
        <f>IF(IFERROR(VLOOKUP(BF$3&amp;BF25,都馬連編集用!$B$13:$C$49,2,FALSE),"")=0,"",(IFERROR(VLOOKUP(BF$3&amp;BF25,都馬連編集用!$B$13:$C$49,2,FALSE),"")))</f>
        <v/>
      </c>
      <c r="BH25" s="53"/>
      <c r="BI25" s="139" t="str">
        <f>IF(IFERROR(VLOOKUP(BH$3&amp;BH25,都馬連編集用!$B$13:$C$49,2,FALSE),"")=0,"",(IFERROR(VLOOKUP(BH$3&amp;BH25,都馬連編集用!$B$13:$C$49,2,FALSE),"")))</f>
        <v/>
      </c>
      <c r="BJ25" s="53"/>
      <c r="BK25" s="139" t="str">
        <f>IF(IFERROR(VLOOKUP(BJ$3&amp;BJ25,都馬連編集用!$B$13:$C$49,2,FALSE),"")=0,"",(IFERROR(VLOOKUP(BJ$3&amp;BJ25,都馬連編集用!$B$13:$C$49,2,FALSE),"")))</f>
        <v/>
      </c>
      <c r="BL25" s="53"/>
      <c r="BM25" s="139" t="str">
        <f>IF(IFERROR(VLOOKUP(BL$3&amp;BL25,都馬連編集用!$B$13:$C$49,2,FALSE),"")=0,"",(IFERROR(VLOOKUP(BL$3&amp;BL25,都馬連編集用!$B$13:$C$49,2,FALSE),"")))</f>
        <v/>
      </c>
      <c r="BN25" s="53"/>
      <c r="BO25" s="139" t="str">
        <f>IF(IFERROR(VLOOKUP(BN$3&amp;BN25,都馬連編集用!$B$13:$C$49,2,FALSE),"")=0,"",(IFERROR(VLOOKUP(BN$3&amp;BN25,都馬連編集用!$B$13:$C$49,2,FALSE),"")))</f>
        <v/>
      </c>
      <c r="BP25" s="53"/>
      <c r="BQ25" s="139" t="str">
        <f>IF(IFERROR(VLOOKUP(BP$3&amp;BP25,都馬連編集用!$B$13:$C$49,2,FALSE),"")=0,"",(IFERROR(VLOOKUP(BP$3&amp;BP25,都馬連編集用!$B$13:$C$49,2,FALSE),"")))</f>
        <v/>
      </c>
      <c r="BR25" s="53"/>
      <c r="BS25" s="139" t="str">
        <f>IF(IFERROR(VLOOKUP(BR$3&amp;BR25,都馬連編集用!$B$13:$C$49,2,FALSE),"")=0,"",(IFERROR(VLOOKUP(BR$3&amp;BR25,都馬連編集用!$B$13:$C$49,2,FALSE),"")))</f>
        <v/>
      </c>
      <c r="BT25" s="53"/>
      <c r="BU25" s="139" t="str">
        <f>IF(IFERROR(VLOOKUP(BT$3&amp;BT25,都馬連編集用!$B$13:$C$49,2,FALSE),"")=0,"",(IFERROR(VLOOKUP(BT$3&amp;BT25,都馬連編集用!$B$13:$C$49,2,FALSE),"")))</f>
        <v/>
      </c>
      <c r="BV25" s="53"/>
      <c r="BW25" s="139" t="str">
        <f>IF(IFERROR(VLOOKUP(BV$3&amp;BV25,都馬連編集用!$B$13:$C$49,2,FALSE),"")=0,"",(IFERROR(VLOOKUP(BV$3&amp;BV25,都馬連編集用!$B$13:$C$49,2,FALSE),"")))</f>
        <v/>
      </c>
      <c r="BX25" s="53"/>
      <c r="BY25" s="139" t="str">
        <f>IF(IFERROR(VLOOKUP(BX$3&amp;BX25,都馬連編集用!$B$13:$C$49,2,FALSE),"")=0,"",(IFERROR(VLOOKUP(BX$3&amp;BX25,都馬連編集用!$B$13:$C$49,2,FALSE),"")))</f>
        <v/>
      </c>
      <c r="BZ25" s="53"/>
      <c r="CA25" s="139" t="str">
        <f>IF(IFERROR(VLOOKUP(BZ$3&amp;BZ25,都馬連編集用!$B$13:$C$49,2,FALSE),"")=0,"",(IFERROR(VLOOKUP(BZ$3&amp;BZ25,都馬連編集用!$B$13:$C$49,2,FALSE),"")))</f>
        <v/>
      </c>
      <c r="CB25" s="53"/>
      <c r="CC25" s="139" t="str">
        <f>IF(IFERROR(VLOOKUP(CB$3&amp;CB25,都馬連編集用!$B$13:$C$49,2,FALSE),"")=0,"",(IFERROR(VLOOKUP(CB$3&amp;CB25,都馬連編集用!$B$13:$C$49,2,FALSE),"")))</f>
        <v/>
      </c>
      <c r="CD25" s="53"/>
      <c r="CE25" s="139" t="str">
        <f>IF(IFERROR(VLOOKUP(CD$3&amp;CD25,都馬連編集用!$B$13:$C$49,2,FALSE),"")=0,"",(IFERROR(VLOOKUP(CD$3&amp;CD25,都馬連編集用!$B$13:$C$49,2,FALSE),"")))</f>
        <v/>
      </c>
      <c r="CF25" s="53"/>
      <c r="CG25" s="139" t="str">
        <f>IF(IFERROR(VLOOKUP(CF$3&amp;CF25,都馬連編集用!$B$13:$C$49,2,FALSE),"")=0,"",(IFERROR(VLOOKUP(CF$3&amp;CF25,都馬連編集用!$B$13:$C$49,2,FALSE),"")))</f>
        <v/>
      </c>
      <c r="CH25" s="53"/>
      <c r="CI25" s="139" t="str">
        <f>IF(IFERROR(VLOOKUP(CH$3&amp;CH25,都馬連編集用!$B$13:$C$49,2,FALSE),"")=0,"",(IFERROR(VLOOKUP(CH$3&amp;CH25,都馬連編集用!$B$13:$C$49,2,FALSE),"")))</f>
        <v/>
      </c>
      <c r="CJ25" s="53"/>
      <c r="CK25" s="139" t="str">
        <f>IF(IFERROR(VLOOKUP(CJ$3&amp;CJ25,都馬連編集用!$B$13:$C$49,2,FALSE),"")=0,"",(IFERROR(VLOOKUP(CJ$3&amp;CJ25,都馬連編集用!$B$13:$C$49,2,FALSE),"")))</f>
        <v/>
      </c>
      <c r="CL25" s="53"/>
      <c r="CM25" s="139" t="str">
        <f>IF(IFERROR(VLOOKUP(CL$3&amp;CL25,都馬連編集用!$B$13:$C$49,2,FALSE),"")=0,"",(IFERROR(VLOOKUP(CL$3&amp;CL25,都馬連編集用!$B$13:$C$49,2,FALSE),"")))</f>
        <v/>
      </c>
      <c r="CN25" s="53"/>
      <c r="CO25" s="139" t="str">
        <f>IF(IFERROR(VLOOKUP(CN$3&amp;CN25,都馬連編集用!$B$13:$C$49,2,FALSE),"")=0,"",(IFERROR(VLOOKUP(CN$3&amp;CN25,都馬連編集用!$B$13:$C$49,2,FALSE),"")))</f>
        <v/>
      </c>
      <c r="CP25" s="53"/>
      <c r="CQ25" s="139" t="str">
        <f>IF(IFERROR(VLOOKUP(CP$3&amp;CP25,都馬連編集用!$B$13:$C$49,2,FALSE),"")=0,"",(IFERROR(VLOOKUP(CP$3&amp;CP25,都馬連編集用!$B$13:$C$49,2,FALSE),"")))</f>
        <v/>
      </c>
      <c r="CR25" s="53"/>
      <c r="CS25" s="139" t="str">
        <f>IF(IFERROR(VLOOKUP(CR$3&amp;CR25,都馬連編集用!$B$13:$C$49,2,FALSE),"")=0,"",(IFERROR(VLOOKUP(CR$3&amp;CR25,都馬連編集用!$B$13:$C$49,2,FALSE),"")))</f>
        <v/>
      </c>
      <c r="CT25" s="53"/>
      <c r="CU25" s="139" t="str">
        <f>IF(IFERROR(VLOOKUP(CT$3&amp;CT25,都馬連編集用!$B$13:$C$49,2,FALSE),"")=0,"",(IFERROR(VLOOKUP(CT$3&amp;CT25,都馬連編集用!$B$13:$C$49,2,FALSE),"")))</f>
        <v/>
      </c>
      <c r="CV25" s="53"/>
      <c r="CW25" s="139" t="str">
        <f>IF(IFERROR(VLOOKUP(CV$3&amp;CV25,都馬連編集用!$B$13:$C$49,2,FALSE),"")=0,"",(IFERROR(VLOOKUP(CV$3&amp;CV25,都馬連編集用!$B$13:$C$49,2,FALSE),"")))</f>
        <v/>
      </c>
      <c r="CX25" s="53"/>
      <c r="CY25" s="139" t="str">
        <f>IF(IFERROR(VLOOKUP(CX$3&amp;CX25,都馬連編集用!$B$13:$C$49,2,FALSE),"")=0,"",(IFERROR(VLOOKUP(CX$3&amp;CX25,都馬連編集用!$B$13:$C$49,2,FALSE),"")))</f>
        <v/>
      </c>
      <c r="CZ25" s="53"/>
      <c r="DA25" s="139" t="str">
        <f>IF(IFERROR(VLOOKUP(CZ$3&amp;CZ25,都馬連編集用!$B$13:$C$49,2,FALSE),"")=0,"",(IFERROR(VLOOKUP(CZ$3&amp;CZ25,都馬連編集用!$B$13:$C$49,2,FALSE),"")))</f>
        <v/>
      </c>
      <c r="DB25" s="53"/>
      <c r="DC25" s="139" t="str">
        <f>IF(IFERROR(VLOOKUP(DB$3&amp;DB25,都馬連編集用!$B$13:$C$49,2,FALSE),"")=0,"",(IFERROR(VLOOKUP(DB$3&amp;DB25,都馬連編集用!$B$13:$C$49,2,FALSE),"")))</f>
        <v/>
      </c>
      <c r="DD25" s="53"/>
      <c r="DE25" s="139" t="str">
        <f>IF(IFERROR(VLOOKUP(DD$3&amp;DD25,都馬連編集用!$B$13:$C$49,2,FALSE),"")=0,"",(IFERROR(VLOOKUP(DD$3&amp;DD25,都馬連編集用!$B$13:$C$49,2,FALSE),"")))</f>
        <v/>
      </c>
      <c r="DF25" s="53"/>
      <c r="DG25" s="139" t="str">
        <f>IF(IFERROR(VLOOKUP(DF$3&amp;DF25,都馬連編集用!$B$13:$C$49,2,FALSE),"")=0,"",(IFERROR(VLOOKUP(DF$3&amp;DF25,都馬連編集用!$B$13:$C$49,2,FALSE),"")))</f>
        <v/>
      </c>
      <c r="DH25" s="53"/>
      <c r="DI25" s="139" t="str">
        <f>IF(IFERROR(VLOOKUP(DH$3&amp;DH25,都馬連編集用!$B$13:$C$49,2,FALSE),"")=0,"",(IFERROR(VLOOKUP(DH$3&amp;DH25,都馬連編集用!$B$13:$C$49,2,FALSE),"")))</f>
        <v/>
      </c>
      <c r="DJ25" s="53"/>
      <c r="DK25" s="139" t="str">
        <f>IF(IFERROR(VLOOKUP(DJ$3&amp;DJ25,都馬連編集用!$B$13:$C$49,2,FALSE),"")=0,"",(IFERROR(VLOOKUP(DJ$3&amp;DJ25,都馬連編集用!$B$13:$C$49,2,FALSE),"")))</f>
        <v/>
      </c>
      <c r="DL25" s="53"/>
      <c r="DM25" s="139" t="str">
        <f>IF(IFERROR(VLOOKUP(DL$3&amp;DL25,都馬連編集用!$B$13:$C$49,2,FALSE),"")=0,"",(IFERROR(VLOOKUP(DL$3&amp;DL25,都馬連編集用!$B$13:$C$49,2,FALSE),"")))</f>
        <v/>
      </c>
      <c r="DN25" s="53"/>
      <c r="DO25" s="139" t="str">
        <f>IF(IFERROR(VLOOKUP(DN$3&amp;DN25,都馬連編集用!$B$13:$C$49,2,FALSE),"")=0,"",(IFERROR(VLOOKUP(DN$3&amp;DN25,都馬連編集用!$B$13:$C$49,2,FALSE),"")))</f>
        <v/>
      </c>
      <c r="DP25" s="53"/>
    </row>
    <row r="26" spans="1:120" ht="30.6" customHeight="1" x14ac:dyDescent="0.2">
      <c r="A26" s="34">
        <v>21</v>
      </c>
      <c r="D26" s="34">
        <f t="shared" si="53"/>
        <v>0</v>
      </c>
      <c r="F26" s="121"/>
      <c r="G26" s="141" t="str">
        <f>IFERROR(VLOOKUP(F26,'申込書2（馬匹・選手）'!$B$5:$D$54,3,FALSE),"")</f>
        <v/>
      </c>
      <c r="H26" s="121"/>
      <c r="I26" s="140" t="str">
        <f>IFERROR(VLOOKUP(H26,'申込書2（馬匹・選手）'!$F$5:$H$54,3,FALSE),"")</f>
        <v/>
      </c>
      <c r="J26" s="102" t="str">
        <f t="shared" si="54"/>
        <v/>
      </c>
      <c r="K26" s="107" t="str">
        <f>IFERROR(VLOOKUP(I26,'申込書2（馬匹・選手）'!$F$5:$H$54,3,FALSE),"")</f>
        <v/>
      </c>
      <c r="L26" s="53"/>
      <c r="M26" s="139" t="str">
        <f>IF(IFERROR(VLOOKUP(L$3&amp;L26,都馬連編集用!$B$13:$C$49,2,FALSE),"")=0,"",(IFERROR(VLOOKUP(L$3&amp;L26,都馬連編集用!$B$13:$C$49,2,FALSE),"")))</f>
        <v/>
      </c>
      <c r="N26" s="53"/>
      <c r="O26" s="139" t="str">
        <f>IF(IFERROR(VLOOKUP(N$3&amp;N26,都馬連編集用!$B$13:$C$49,2,FALSE),"")=0,"",(IFERROR(VLOOKUP(N$3&amp;N26,都馬連編集用!$B$13:$C$49,2,FALSE),"")))</f>
        <v/>
      </c>
      <c r="P26" s="53"/>
      <c r="Q26" s="139" t="str">
        <f>IF(IFERROR(VLOOKUP(P$3&amp;P26,都馬連編集用!$B$13:$C$49,2,FALSE),"")=0,"",(IFERROR(VLOOKUP(P$3&amp;P26,都馬連編集用!$B$13:$C$49,2,FALSE),"")))</f>
        <v/>
      </c>
      <c r="R26" s="53"/>
      <c r="S26" s="139" t="str">
        <f>IF(IFERROR(VLOOKUP(R$3&amp;R26,都馬連編集用!$B$13:$C$49,2,FALSE),"")=0,"",(IFERROR(VLOOKUP(R$3&amp;R26,都馬連編集用!$B$13:$C$49,2,FALSE),"")))</f>
        <v/>
      </c>
      <c r="T26" s="53"/>
      <c r="U26" s="139" t="str">
        <f>IF(IFERROR(VLOOKUP(T$3&amp;T26,都馬連編集用!$B$13:$C$49,2,FALSE),"")=0,"",(IFERROR(VLOOKUP(T$3&amp;T26,都馬連編集用!$B$13:$C$49,2,FALSE),"")))</f>
        <v/>
      </c>
      <c r="V26" s="53"/>
      <c r="W26" s="139" t="str">
        <f>IF(IFERROR(VLOOKUP(V$3&amp;V26,都馬連編集用!$B$13:$C$49,2,FALSE),"")=0,"",(IFERROR(VLOOKUP(V$3&amp;V26,都馬連編集用!$B$13:$C$49,2,FALSE),"")))</f>
        <v/>
      </c>
      <c r="X26" s="53"/>
      <c r="Y26" s="139" t="str">
        <f>IF(IFERROR(VLOOKUP(X$3&amp;X26,都馬連編集用!$B$13:$C$49,2,FALSE),"")=0,"",(IFERROR(VLOOKUP(X$3&amp;X26,都馬連編集用!$B$13:$C$49,2,FALSE),"")))</f>
        <v/>
      </c>
      <c r="Z26" s="53"/>
      <c r="AA26" s="139" t="str">
        <f>IF(IFERROR(VLOOKUP(Z$3&amp;Z26,都馬連編集用!$B$13:$C$49,2,FALSE),"")=0,"",(IFERROR(VLOOKUP(Z$3&amp;Z26,都馬連編集用!$B$13:$C$49,2,FALSE),"")))</f>
        <v/>
      </c>
      <c r="AB26" s="53"/>
      <c r="AC26" s="139" t="str">
        <f>IF(IFERROR(VLOOKUP(AB$3&amp;AB26,都馬連編集用!$B$13:$C$49,2,FALSE),"")=0,"",(IFERROR(VLOOKUP(AB$3&amp;AB26,都馬連編集用!$B$13:$C$49,2,FALSE),"")))</f>
        <v/>
      </c>
      <c r="AD26" s="53"/>
      <c r="AE26" s="139" t="str">
        <f>IF(IFERROR(VLOOKUP(AD$3&amp;AD26,都馬連編集用!$B$13:$C$49,2,FALSE),"")=0,"",(IFERROR(VLOOKUP(AD$3&amp;AD26,都馬連編集用!$B$13:$C$49,2,FALSE),"")))</f>
        <v/>
      </c>
      <c r="AF26" s="53"/>
      <c r="AG26" s="139" t="str">
        <f>IF(IFERROR(VLOOKUP(AF$3&amp;AF26,都馬連編集用!$B$13:$C$49,2,FALSE),"")=0,"",(IFERROR(VLOOKUP(AF$3&amp;AF26,都馬連編集用!$B$13:$C$49,2,FALSE),"")))</f>
        <v/>
      </c>
      <c r="AH26" s="53"/>
      <c r="AI26" s="139" t="str">
        <f>IF(IFERROR(VLOOKUP(AH$3&amp;AH26,都馬連編集用!$B$13:$C$49,2,FALSE),"")=0,"",(IFERROR(VLOOKUP(AH$3&amp;AH26,都馬連編集用!$B$13:$C$49,2,FALSE),"")))</f>
        <v/>
      </c>
      <c r="AJ26" s="53"/>
      <c r="AK26" s="139" t="str">
        <f>IF(IFERROR(VLOOKUP(AJ$3&amp;AJ26,都馬連編集用!$B$13:$C$49,2,FALSE),"")=0,"",(IFERROR(VLOOKUP(AJ$3&amp;AJ26,都馬連編集用!$B$13:$C$49,2,FALSE),"")))</f>
        <v/>
      </c>
      <c r="AL26" s="53"/>
      <c r="AM26" s="139" t="str">
        <f>IF(IFERROR(VLOOKUP(AL$3&amp;AL26,都馬連編集用!$B$13:$C$49,2,FALSE),"")=0,"",(IFERROR(VLOOKUP(AL$3&amp;AL26,都馬連編集用!$B$13:$C$49,2,FALSE),"")))</f>
        <v/>
      </c>
      <c r="AN26" s="53"/>
      <c r="AO26" s="139" t="str">
        <f>IF(IFERROR(VLOOKUP(AN$3&amp;AN26,都馬連編集用!$B$13:$C$49,2,FALSE),"")=0,"",(IFERROR(VLOOKUP(AN$3&amp;AN26,都馬連編集用!$B$13:$C$49,2,FALSE),"")))</f>
        <v/>
      </c>
      <c r="AP26" s="53"/>
      <c r="AQ26" s="139" t="str">
        <f>IF(IFERROR(VLOOKUP(AP$3&amp;AP26,都馬連編集用!$B$13:$C$49,2,FALSE),"")=0,"",(IFERROR(VLOOKUP(AP$3&amp;AP26,都馬連編集用!$B$13:$C$49,2,FALSE),"")))</f>
        <v/>
      </c>
      <c r="AR26" s="53"/>
      <c r="AS26" s="139" t="str">
        <f>IF(IFERROR(VLOOKUP(AR$3&amp;AR26,都馬連編集用!$B$13:$C$49,2,FALSE),"")=0,"",(IFERROR(VLOOKUP(AR$3&amp;AR26,都馬連編集用!$B$13:$C$49,2,FALSE),"")))</f>
        <v/>
      </c>
      <c r="AT26" s="53"/>
      <c r="AU26" s="139" t="str">
        <f>IF(IFERROR(VLOOKUP(AT$3&amp;AT26,都馬連編集用!$B$13:$C$49,2,FALSE),"")=0,"",(IFERROR(VLOOKUP(AT$3&amp;AT26,都馬連編集用!$B$13:$C$49,2,FALSE),"")))</f>
        <v/>
      </c>
      <c r="AV26" s="53"/>
      <c r="AW26" s="139" t="str">
        <f>IF(IFERROR(VLOOKUP(AV$3&amp;AV26,都馬連編集用!$B$13:$C$49,2,FALSE),"")=0,"",(IFERROR(VLOOKUP(AV$3&amp;AV26,都馬連編集用!$B$13:$C$49,2,FALSE),"")))</f>
        <v/>
      </c>
      <c r="AX26" s="53"/>
      <c r="AY26" s="139" t="str">
        <f>IF(IFERROR(VLOOKUP(AX$3&amp;AX26,都馬連編集用!$B$13:$C$49,2,FALSE),"")=0,"",(IFERROR(VLOOKUP(AX$3&amp;AX26,都馬連編集用!$B$13:$C$49,2,FALSE),"")))</f>
        <v/>
      </c>
      <c r="AZ26" s="53"/>
      <c r="BA26" s="139" t="str">
        <f>IF(IFERROR(VLOOKUP(AZ$3&amp;AZ26,都馬連編集用!$B$13:$C$49,2,FALSE),"")=0,"",(IFERROR(VLOOKUP(AZ$3&amp;AZ26,都馬連編集用!$B$13:$C$49,2,FALSE),"")))</f>
        <v/>
      </c>
      <c r="BB26" s="53"/>
      <c r="BC26" s="139" t="str">
        <f>IF(IFERROR(VLOOKUP(BB$3&amp;BB26,都馬連編集用!$B$13:$C$49,2,FALSE),"")=0,"",(IFERROR(VLOOKUP(BB$3&amp;BB26,都馬連編集用!$B$13:$C$49,2,FALSE),"")))</f>
        <v/>
      </c>
      <c r="BD26" s="53"/>
      <c r="BE26" s="139" t="str">
        <f>IF(IFERROR(VLOOKUP(BD$3&amp;BD26,都馬連編集用!$B$13:$C$49,2,FALSE),"")=0,"",(IFERROR(VLOOKUP(BD$3&amp;BD26,都馬連編集用!$B$13:$C$49,2,FALSE),"")))</f>
        <v/>
      </c>
      <c r="BF26" s="53"/>
      <c r="BG26" s="139" t="str">
        <f>IF(IFERROR(VLOOKUP(BF$3&amp;BF26,都馬連編集用!$B$13:$C$49,2,FALSE),"")=0,"",(IFERROR(VLOOKUP(BF$3&amp;BF26,都馬連編集用!$B$13:$C$49,2,FALSE),"")))</f>
        <v/>
      </c>
      <c r="BH26" s="53"/>
      <c r="BI26" s="139" t="str">
        <f>IF(IFERROR(VLOOKUP(BH$3&amp;BH26,都馬連編集用!$B$13:$C$49,2,FALSE),"")=0,"",(IFERROR(VLOOKUP(BH$3&amp;BH26,都馬連編集用!$B$13:$C$49,2,FALSE),"")))</f>
        <v/>
      </c>
      <c r="BJ26" s="53"/>
      <c r="BK26" s="139" t="str">
        <f>IF(IFERROR(VLOOKUP(BJ$3&amp;BJ26,都馬連編集用!$B$13:$C$49,2,FALSE),"")=0,"",(IFERROR(VLOOKUP(BJ$3&amp;BJ26,都馬連編集用!$B$13:$C$49,2,FALSE),"")))</f>
        <v/>
      </c>
      <c r="BL26" s="53"/>
      <c r="BM26" s="139" t="str">
        <f>IF(IFERROR(VLOOKUP(BL$3&amp;BL26,都馬連編集用!$B$13:$C$49,2,FALSE),"")=0,"",(IFERROR(VLOOKUP(BL$3&amp;BL26,都馬連編集用!$B$13:$C$49,2,FALSE),"")))</f>
        <v/>
      </c>
      <c r="BN26" s="53"/>
      <c r="BO26" s="139" t="str">
        <f>IF(IFERROR(VLOOKUP(BN$3&amp;BN26,都馬連編集用!$B$13:$C$49,2,FALSE),"")=0,"",(IFERROR(VLOOKUP(BN$3&amp;BN26,都馬連編集用!$B$13:$C$49,2,FALSE),"")))</f>
        <v/>
      </c>
      <c r="BP26" s="53"/>
      <c r="BQ26" s="139" t="str">
        <f>IF(IFERROR(VLOOKUP(BP$3&amp;BP26,都馬連編集用!$B$13:$C$49,2,FALSE),"")=0,"",(IFERROR(VLOOKUP(BP$3&amp;BP26,都馬連編集用!$B$13:$C$49,2,FALSE),"")))</f>
        <v/>
      </c>
      <c r="BR26" s="53"/>
      <c r="BS26" s="139" t="str">
        <f>IF(IFERROR(VLOOKUP(BR$3&amp;BR26,都馬連編集用!$B$13:$C$49,2,FALSE),"")=0,"",(IFERROR(VLOOKUP(BR$3&amp;BR26,都馬連編集用!$B$13:$C$49,2,FALSE),"")))</f>
        <v/>
      </c>
      <c r="BT26" s="53"/>
      <c r="BU26" s="139" t="str">
        <f>IF(IFERROR(VLOOKUP(BT$3&amp;BT26,都馬連編集用!$B$13:$C$49,2,FALSE),"")=0,"",(IFERROR(VLOOKUP(BT$3&amp;BT26,都馬連編集用!$B$13:$C$49,2,FALSE),"")))</f>
        <v/>
      </c>
      <c r="BV26" s="53"/>
      <c r="BW26" s="139" t="str">
        <f>IF(IFERROR(VLOOKUP(BV$3&amp;BV26,都馬連編集用!$B$13:$C$49,2,FALSE),"")=0,"",(IFERROR(VLOOKUP(BV$3&amp;BV26,都馬連編集用!$B$13:$C$49,2,FALSE),"")))</f>
        <v/>
      </c>
      <c r="BX26" s="53"/>
      <c r="BY26" s="139" t="str">
        <f>IF(IFERROR(VLOOKUP(BX$3&amp;BX26,都馬連編集用!$B$13:$C$49,2,FALSE),"")=0,"",(IFERROR(VLOOKUP(BX$3&amp;BX26,都馬連編集用!$B$13:$C$49,2,FALSE),"")))</f>
        <v/>
      </c>
      <c r="BZ26" s="53"/>
      <c r="CA26" s="139" t="str">
        <f>IF(IFERROR(VLOOKUP(BZ$3&amp;BZ26,都馬連編集用!$B$13:$C$49,2,FALSE),"")=0,"",(IFERROR(VLOOKUP(BZ$3&amp;BZ26,都馬連編集用!$B$13:$C$49,2,FALSE),"")))</f>
        <v/>
      </c>
      <c r="CB26" s="53"/>
      <c r="CC26" s="139" t="str">
        <f>IF(IFERROR(VLOOKUP(CB$3&amp;CB26,都馬連編集用!$B$13:$C$49,2,FALSE),"")=0,"",(IFERROR(VLOOKUP(CB$3&amp;CB26,都馬連編集用!$B$13:$C$49,2,FALSE),"")))</f>
        <v/>
      </c>
      <c r="CD26" s="53"/>
      <c r="CE26" s="139" t="str">
        <f>IF(IFERROR(VLOOKUP(CD$3&amp;CD26,都馬連編集用!$B$13:$C$49,2,FALSE),"")=0,"",(IFERROR(VLOOKUP(CD$3&amp;CD26,都馬連編集用!$B$13:$C$49,2,FALSE),"")))</f>
        <v/>
      </c>
      <c r="CF26" s="53"/>
      <c r="CG26" s="139" t="str">
        <f>IF(IFERROR(VLOOKUP(CF$3&amp;CF26,都馬連編集用!$B$13:$C$49,2,FALSE),"")=0,"",(IFERROR(VLOOKUP(CF$3&amp;CF26,都馬連編集用!$B$13:$C$49,2,FALSE),"")))</f>
        <v/>
      </c>
      <c r="CH26" s="53"/>
      <c r="CI26" s="139" t="str">
        <f>IF(IFERROR(VLOOKUP(CH$3&amp;CH26,都馬連編集用!$B$13:$C$49,2,FALSE),"")=0,"",(IFERROR(VLOOKUP(CH$3&amp;CH26,都馬連編集用!$B$13:$C$49,2,FALSE),"")))</f>
        <v/>
      </c>
      <c r="CJ26" s="53"/>
      <c r="CK26" s="139" t="str">
        <f>IF(IFERROR(VLOOKUP(CJ$3&amp;CJ26,都馬連編集用!$B$13:$C$49,2,FALSE),"")=0,"",(IFERROR(VLOOKUP(CJ$3&amp;CJ26,都馬連編集用!$B$13:$C$49,2,FALSE),"")))</f>
        <v/>
      </c>
      <c r="CL26" s="53"/>
      <c r="CM26" s="139" t="str">
        <f>IF(IFERROR(VLOOKUP(CL$3&amp;CL26,都馬連編集用!$B$13:$C$49,2,FALSE),"")=0,"",(IFERROR(VLOOKUP(CL$3&amp;CL26,都馬連編集用!$B$13:$C$49,2,FALSE),"")))</f>
        <v/>
      </c>
      <c r="CN26" s="53"/>
      <c r="CO26" s="139" t="str">
        <f>IF(IFERROR(VLOOKUP(CN$3&amp;CN26,都馬連編集用!$B$13:$C$49,2,FALSE),"")=0,"",(IFERROR(VLOOKUP(CN$3&amp;CN26,都馬連編集用!$B$13:$C$49,2,FALSE),"")))</f>
        <v/>
      </c>
      <c r="CP26" s="53"/>
      <c r="CQ26" s="139" t="str">
        <f>IF(IFERROR(VLOOKUP(CP$3&amp;CP26,都馬連編集用!$B$13:$C$49,2,FALSE),"")=0,"",(IFERROR(VLOOKUP(CP$3&amp;CP26,都馬連編集用!$B$13:$C$49,2,FALSE),"")))</f>
        <v/>
      </c>
      <c r="CR26" s="53"/>
      <c r="CS26" s="139" t="str">
        <f>IF(IFERROR(VLOOKUP(CR$3&amp;CR26,都馬連編集用!$B$13:$C$49,2,FALSE),"")=0,"",(IFERROR(VLOOKUP(CR$3&amp;CR26,都馬連編集用!$B$13:$C$49,2,FALSE),"")))</f>
        <v/>
      </c>
      <c r="CT26" s="53"/>
      <c r="CU26" s="139" t="str">
        <f>IF(IFERROR(VLOOKUP(CT$3&amp;CT26,都馬連編集用!$B$13:$C$49,2,FALSE),"")=0,"",(IFERROR(VLOOKUP(CT$3&amp;CT26,都馬連編集用!$B$13:$C$49,2,FALSE),"")))</f>
        <v/>
      </c>
      <c r="CV26" s="53"/>
      <c r="CW26" s="139" t="str">
        <f>IF(IFERROR(VLOOKUP(CV$3&amp;CV26,都馬連編集用!$B$13:$C$49,2,FALSE),"")=0,"",(IFERROR(VLOOKUP(CV$3&amp;CV26,都馬連編集用!$B$13:$C$49,2,FALSE),"")))</f>
        <v/>
      </c>
      <c r="CX26" s="53"/>
      <c r="CY26" s="139" t="str">
        <f>IF(IFERROR(VLOOKUP(CX$3&amp;CX26,都馬連編集用!$B$13:$C$49,2,FALSE),"")=0,"",(IFERROR(VLOOKUP(CX$3&amp;CX26,都馬連編集用!$B$13:$C$49,2,FALSE),"")))</f>
        <v/>
      </c>
      <c r="CZ26" s="53"/>
      <c r="DA26" s="139" t="str">
        <f>IF(IFERROR(VLOOKUP(CZ$3&amp;CZ26,都馬連編集用!$B$13:$C$49,2,FALSE),"")=0,"",(IFERROR(VLOOKUP(CZ$3&amp;CZ26,都馬連編集用!$B$13:$C$49,2,FALSE),"")))</f>
        <v/>
      </c>
      <c r="DB26" s="53"/>
      <c r="DC26" s="139" t="str">
        <f>IF(IFERROR(VLOOKUP(DB$3&amp;DB26,都馬連編集用!$B$13:$C$49,2,FALSE),"")=0,"",(IFERROR(VLOOKUP(DB$3&amp;DB26,都馬連編集用!$B$13:$C$49,2,FALSE),"")))</f>
        <v/>
      </c>
      <c r="DD26" s="53"/>
      <c r="DE26" s="139" t="str">
        <f>IF(IFERROR(VLOOKUP(DD$3&amp;DD26,都馬連編集用!$B$13:$C$49,2,FALSE),"")=0,"",(IFERROR(VLOOKUP(DD$3&amp;DD26,都馬連編集用!$B$13:$C$49,2,FALSE),"")))</f>
        <v/>
      </c>
      <c r="DF26" s="53"/>
      <c r="DG26" s="139" t="str">
        <f>IF(IFERROR(VLOOKUP(DF$3&amp;DF26,都馬連編集用!$B$13:$C$49,2,FALSE),"")=0,"",(IFERROR(VLOOKUP(DF$3&amp;DF26,都馬連編集用!$B$13:$C$49,2,FALSE),"")))</f>
        <v/>
      </c>
      <c r="DH26" s="53"/>
      <c r="DI26" s="139" t="str">
        <f>IF(IFERROR(VLOOKUP(DH$3&amp;DH26,都馬連編集用!$B$13:$C$49,2,FALSE),"")=0,"",(IFERROR(VLOOKUP(DH$3&amp;DH26,都馬連編集用!$B$13:$C$49,2,FALSE),"")))</f>
        <v/>
      </c>
      <c r="DJ26" s="53"/>
      <c r="DK26" s="139" t="str">
        <f>IF(IFERROR(VLOOKUP(DJ$3&amp;DJ26,都馬連編集用!$B$13:$C$49,2,FALSE),"")=0,"",(IFERROR(VLOOKUP(DJ$3&amp;DJ26,都馬連編集用!$B$13:$C$49,2,FALSE),"")))</f>
        <v/>
      </c>
      <c r="DL26" s="53"/>
      <c r="DM26" s="139" t="str">
        <f>IF(IFERROR(VLOOKUP(DL$3&amp;DL26,都馬連編集用!$B$13:$C$49,2,FALSE),"")=0,"",(IFERROR(VLOOKUP(DL$3&amp;DL26,都馬連編集用!$B$13:$C$49,2,FALSE),"")))</f>
        <v/>
      </c>
      <c r="DN26" s="53"/>
      <c r="DO26" s="139" t="str">
        <f>IF(IFERROR(VLOOKUP(DN$3&amp;DN26,都馬連編集用!$B$13:$C$49,2,FALSE),"")=0,"",(IFERROR(VLOOKUP(DN$3&amp;DN26,都馬連編集用!$B$13:$C$49,2,FALSE),"")))</f>
        <v/>
      </c>
      <c r="DP26" s="53"/>
    </row>
    <row r="27" spans="1:120" ht="30.6" customHeight="1" x14ac:dyDescent="0.2">
      <c r="A27" s="34">
        <v>22</v>
      </c>
      <c r="D27" s="34">
        <f t="shared" si="53"/>
        <v>0</v>
      </c>
      <c r="F27" s="121"/>
      <c r="G27" s="141" t="str">
        <f>IFERROR(VLOOKUP(F27,'申込書2（馬匹・選手）'!$B$5:$D$54,3,FALSE),"")</f>
        <v/>
      </c>
      <c r="H27" s="121"/>
      <c r="I27" s="140" t="str">
        <f>IFERROR(VLOOKUP(H27,'申込書2（馬匹・選手）'!$F$5:$H$54,3,FALSE),"")</f>
        <v/>
      </c>
      <c r="J27" s="102" t="str">
        <f t="shared" si="54"/>
        <v/>
      </c>
      <c r="K27" s="107" t="str">
        <f>IFERROR(VLOOKUP(I27,'申込書2（馬匹・選手）'!$F$5:$H$54,3,FALSE),"")</f>
        <v/>
      </c>
      <c r="L27" s="53"/>
      <c r="M27" s="139" t="str">
        <f>IF(IFERROR(VLOOKUP(L$3&amp;L27,都馬連編集用!$B$13:$C$49,2,FALSE),"")=0,"",(IFERROR(VLOOKUP(L$3&amp;L27,都馬連編集用!$B$13:$C$49,2,FALSE),"")))</f>
        <v/>
      </c>
      <c r="N27" s="53"/>
      <c r="O27" s="139" t="str">
        <f>IF(IFERROR(VLOOKUP(N$3&amp;N27,都馬連編集用!$B$13:$C$49,2,FALSE),"")=0,"",(IFERROR(VLOOKUP(N$3&amp;N27,都馬連編集用!$B$13:$C$49,2,FALSE),"")))</f>
        <v/>
      </c>
      <c r="P27" s="53"/>
      <c r="Q27" s="139" t="str">
        <f>IF(IFERROR(VLOOKUP(P$3&amp;P27,都馬連編集用!$B$13:$C$49,2,FALSE),"")=0,"",(IFERROR(VLOOKUP(P$3&amp;P27,都馬連編集用!$B$13:$C$49,2,FALSE),"")))</f>
        <v/>
      </c>
      <c r="R27" s="53"/>
      <c r="S27" s="139" t="str">
        <f>IF(IFERROR(VLOOKUP(R$3&amp;R27,都馬連編集用!$B$13:$C$49,2,FALSE),"")=0,"",(IFERROR(VLOOKUP(R$3&amp;R27,都馬連編集用!$B$13:$C$49,2,FALSE),"")))</f>
        <v/>
      </c>
      <c r="T27" s="53"/>
      <c r="U27" s="139" t="str">
        <f>IF(IFERROR(VLOOKUP(T$3&amp;T27,都馬連編集用!$B$13:$C$49,2,FALSE),"")=0,"",(IFERROR(VLOOKUP(T$3&amp;T27,都馬連編集用!$B$13:$C$49,2,FALSE),"")))</f>
        <v/>
      </c>
      <c r="V27" s="53"/>
      <c r="W27" s="139" t="str">
        <f>IF(IFERROR(VLOOKUP(V$3&amp;V27,都馬連編集用!$B$13:$C$49,2,FALSE),"")=0,"",(IFERROR(VLOOKUP(V$3&amp;V27,都馬連編集用!$B$13:$C$49,2,FALSE),"")))</f>
        <v/>
      </c>
      <c r="X27" s="53"/>
      <c r="Y27" s="139" t="str">
        <f>IF(IFERROR(VLOOKUP(X$3&amp;X27,都馬連編集用!$B$13:$C$49,2,FALSE),"")=0,"",(IFERROR(VLOOKUP(X$3&amp;X27,都馬連編集用!$B$13:$C$49,2,FALSE),"")))</f>
        <v/>
      </c>
      <c r="Z27" s="53"/>
      <c r="AA27" s="139" t="str">
        <f>IF(IFERROR(VLOOKUP(Z$3&amp;Z27,都馬連編集用!$B$13:$C$49,2,FALSE),"")=0,"",(IFERROR(VLOOKUP(Z$3&amp;Z27,都馬連編集用!$B$13:$C$49,2,FALSE),"")))</f>
        <v/>
      </c>
      <c r="AB27" s="53"/>
      <c r="AC27" s="139" t="str">
        <f>IF(IFERROR(VLOOKUP(AB$3&amp;AB27,都馬連編集用!$B$13:$C$49,2,FALSE),"")=0,"",(IFERROR(VLOOKUP(AB$3&amp;AB27,都馬連編集用!$B$13:$C$49,2,FALSE),"")))</f>
        <v/>
      </c>
      <c r="AD27" s="53"/>
      <c r="AE27" s="139" t="str">
        <f>IF(IFERROR(VLOOKUP(AD$3&amp;AD27,都馬連編集用!$B$13:$C$49,2,FALSE),"")=0,"",(IFERROR(VLOOKUP(AD$3&amp;AD27,都馬連編集用!$B$13:$C$49,2,FALSE),"")))</f>
        <v/>
      </c>
      <c r="AF27" s="53"/>
      <c r="AG27" s="139" t="str">
        <f>IF(IFERROR(VLOOKUP(AF$3&amp;AF27,都馬連編集用!$B$13:$C$49,2,FALSE),"")=0,"",(IFERROR(VLOOKUP(AF$3&amp;AF27,都馬連編集用!$B$13:$C$49,2,FALSE),"")))</f>
        <v/>
      </c>
      <c r="AH27" s="53"/>
      <c r="AI27" s="139" t="str">
        <f>IF(IFERROR(VLOOKUP(AH$3&amp;AH27,都馬連編集用!$B$13:$C$49,2,FALSE),"")=0,"",(IFERROR(VLOOKUP(AH$3&amp;AH27,都馬連編集用!$B$13:$C$49,2,FALSE),"")))</f>
        <v/>
      </c>
      <c r="AJ27" s="53"/>
      <c r="AK27" s="139" t="str">
        <f>IF(IFERROR(VLOOKUP(AJ$3&amp;AJ27,都馬連編集用!$B$13:$C$49,2,FALSE),"")=0,"",(IFERROR(VLOOKUP(AJ$3&amp;AJ27,都馬連編集用!$B$13:$C$49,2,FALSE),"")))</f>
        <v/>
      </c>
      <c r="AL27" s="53"/>
      <c r="AM27" s="139" t="str">
        <f>IF(IFERROR(VLOOKUP(AL$3&amp;AL27,都馬連編集用!$B$13:$C$49,2,FALSE),"")=0,"",(IFERROR(VLOOKUP(AL$3&amp;AL27,都馬連編集用!$B$13:$C$49,2,FALSE),"")))</f>
        <v/>
      </c>
      <c r="AN27" s="53"/>
      <c r="AO27" s="139" t="str">
        <f>IF(IFERROR(VLOOKUP(AN$3&amp;AN27,都馬連編集用!$B$13:$C$49,2,FALSE),"")=0,"",(IFERROR(VLOOKUP(AN$3&amp;AN27,都馬連編集用!$B$13:$C$49,2,FALSE),"")))</f>
        <v/>
      </c>
      <c r="AP27" s="53"/>
      <c r="AQ27" s="139" t="str">
        <f>IF(IFERROR(VLOOKUP(AP$3&amp;AP27,都馬連編集用!$B$13:$C$49,2,FALSE),"")=0,"",(IFERROR(VLOOKUP(AP$3&amp;AP27,都馬連編集用!$B$13:$C$49,2,FALSE),"")))</f>
        <v/>
      </c>
      <c r="AR27" s="53"/>
      <c r="AS27" s="139" t="str">
        <f>IF(IFERROR(VLOOKUP(AR$3&amp;AR27,都馬連編集用!$B$13:$C$49,2,FALSE),"")=0,"",(IFERROR(VLOOKUP(AR$3&amp;AR27,都馬連編集用!$B$13:$C$49,2,FALSE),"")))</f>
        <v/>
      </c>
      <c r="AT27" s="53"/>
      <c r="AU27" s="139" t="str">
        <f>IF(IFERROR(VLOOKUP(AT$3&amp;AT27,都馬連編集用!$B$13:$C$49,2,FALSE),"")=0,"",(IFERROR(VLOOKUP(AT$3&amp;AT27,都馬連編集用!$B$13:$C$49,2,FALSE),"")))</f>
        <v/>
      </c>
      <c r="AV27" s="53"/>
      <c r="AW27" s="139" t="str">
        <f>IF(IFERROR(VLOOKUP(AV$3&amp;AV27,都馬連編集用!$B$13:$C$49,2,FALSE),"")=0,"",(IFERROR(VLOOKUP(AV$3&amp;AV27,都馬連編集用!$B$13:$C$49,2,FALSE),"")))</f>
        <v/>
      </c>
      <c r="AX27" s="53"/>
      <c r="AY27" s="139" t="str">
        <f>IF(IFERROR(VLOOKUP(AX$3&amp;AX27,都馬連編集用!$B$13:$C$49,2,FALSE),"")=0,"",(IFERROR(VLOOKUP(AX$3&amp;AX27,都馬連編集用!$B$13:$C$49,2,FALSE),"")))</f>
        <v/>
      </c>
      <c r="AZ27" s="53"/>
      <c r="BA27" s="139" t="str">
        <f>IF(IFERROR(VLOOKUP(AZ$3&amp;AZ27,都馬連編集用!$B$13:$C$49,2,FALSE),"")=0,"",(IFERROR(VLOOKUP(AZ$3&amp;AZ27,都馬連編集用!$B$13:$C$49,2,FALSE),"")))</f>
        <v/>
      </c>
      <c r="BB27" s="53"/>
      <c r="BC27" s="139" t="str">
        <f>IF(IFERROR(VLOOKUP(BB$3&amp;BB27,都馬連編集用!$B$13:$C$49,2,FALSE),"")=0,"",(IFERROR(VLOOKUP(BB$3&amp;BB27,都馬連編集用!$B$13:$C$49,2,FALSE),"")))</f>
        <v/>
      </c>
      <c r="BD27" s="53"/>
      <c r="BE27" s="139" t="str">
        <f>IF(IFERROR(VLOOKUP(BD$3&amp;BD27,都馬連編集用!$B$13:$C$49,2,FALSE),"")=0,"",(IFERROR(VLOOKUP(BD$3&amp;BD27,都馬連編集用!$B$13:$C$49,2,FALSE),"")))</f>
        <v/>
      </c>
      <c r="BF27" s="53"/>
      <c r="BG27" s="139" t="str">
        <f>IF(IFERROR(VLOOKUP(BF$3&amp;BF27,都馬連編集用!$B$13:$C$49,2,FALSE),"")=0,"",(IFERROR(VLOOKUP(BF$3&amp;BF27,都馬連編集用!$B$13:$C$49,2,FALSE),"")))</f>
        <v/>
      </c>
      <c r="BH27" s="53"/>
      <c r="BI27" s="139" t="str">
        <f>IF(IFERROR(VLOOKUP(BH$3&amp;BH27,都馬連編集用!$B$13:$C$49,2,FALSE),"")=0,"",(IFERROR(VLOOKUP(BH$3&amp;BH27,都馬連編集用!$B$13:$C$49,2,FALSE),"")))</f>
        <v/>
      </c>
      <c r="BJ27" s="53"/>
      <c r="BK27" s="139" t="str">
        <f>IF(IFERROR(VLOOKUP(BJ$3&amp;BJ27,都馬連編集用!$B$13:$C$49,2,FALSE),"")=0,"",(IFERROR(VLOOKUP(BJ$3&amp;BJ27,都馬連編集用!$B$13:$C$49,2,FALSE),"")))</f>
        <v/>
      </c>
      <c r="BL27" s="53"/>
      <c r="BM27" s="139" t="str">
        <f>IF(IFERROR(VLOOKUP(BL$3&amp;BL27,都馬連編集用!$B$13:$C$49,2,FALSE),"")=0,"",(IFERROR(VLOOKUP(BL$3&amp;BL27,都馬連編集用!$B$13:$C$49,2,FALSE),"")))</f>
        <v/>
      </c>
      <c r="BN27" s="53"/>
      <c r="BO27" s="139" t="str">
        <f>IF(IFERROR(VLOOKUP(BN$3&amp;BN27,都馬連編集用!$B$13:$C$49,2,FALSE),"")=0,"",(IFERROR(VLOOKUP(BN$3&amp;BN27,都馬連編集用!$B$13:$C$49,2,FALSE),"")))</f>
        <v/>
      </c>
      <c r="BP27" s="53"/>
      <c r="BQ27" s="139" t="str">
        <f>IF(IFERROR(VLOOKUP(BP$3&amp;BP27,都馬連編集用!$B$13:$C$49,2,FALSE),"")=0,"",(IFERROR(VLOOKUP(BP$3&amp;BP27,都馬連編集用!$B$13:$C$49,2,FALSE),"")))</f>
        <v/>
      </c>
      <c r="BR27" s="53"/>
      <c r="BS27" s="139" t="str">
        <f>IF(IFERROR(VLOOKUP(BR$3&amp;BR27,都馬連編集用!$B$13:$C$49,2,FALSE),"")=0,"",(IFERROR(VLOOKUP(BR$3&amp;BR27,都馬連編集用!$B$13:$C$49,2,FALSE),"")))</f>
        <v/>
      </c>
      <c r="BT27" s="53"/>
      <c r="BU27" s="139" t="str">
        <f>IF(IFERROR(VLOOKUP(BT$3&amp;BT27,都馬連編集用!$B$13:$C$49,2,FALSE),"")=0,"",(IFERROR(VLOOKUP(BT$3&amp;BT27,都馬連編集用!$B$13:$C$49,2,FALSE),"")))</f>
        <v/>
      </c>
      <c r="BV27" s="53"/>
      <c r="BW27" s="139" t="str">
        <f>IF(IFERROR(VLOOKUP(BV$3&amp;BV27,都馬連編集用!$B$13:$C$49,2,FALSE),"")=0,"",(IFERROR(VLOOKUP(BV$3&amp;BV27,都馬連編集用!$B$13:$C$49,2,FALSE),"")))</f>
        <v/>
      </c>
      <c r="BX27" s="53"/>
      <c r="BY27" s="139" t="str">
        <f>IF(IFERROR(VLOOKUP(BX$3&amp;BX27,都馬連編集用!$B$13:$C$49,2,FALSE),"")=0,"",(IFERROR(VLOOKUP(BX$3&amp;BX27,都馬連編集用!$B$13:$C$49,2,FALSE),"")))</f>
        <v/>
      </c>
      <c r="BZ27" s="53"/>
      <c r="CA27" s="139" t="str">
        <f>IF(IFERROR(VLOOKUP(BZ$3&amp;BZ27,都馬連編集用!$B$13:$C$49,2,FALSE),"")=0,"",(IFERROR(VLOOKUP(BZ$3&amp;BZ27,都馬連編集用!$B$13:$C$49,2,FALSE),"")))</f>
        <v/>
      </c>
      <c r="CB27" s="53"/>
      <c r="CC27" s="139" t="str">
        <f>IF(IFERROR(VLOOKUP(CB$3&amp;CB27,都馬連編集用!$B$13:$C$49,2,FALSE),"")=0,"",(IFERROR(VLOOKUP(CB$3&amp;CB27,都馬連編集用!$B$13:$C$49,2,FALSE),"")))</f>
        <v/>
      </c>
      <c r="CD27" s="53"/>
      <c r="CE27" s="139" t="str">
        <f>IF(IFERROR(VLOOKUP(CD$3&amp;CD27,都馬連編集用!$B$13:$C$49,2,FALSE),"")=0,"",(IFERROR(VLOOKUP(CD$3&amp;CD27,都馬連編集用!$B$13:$C$49,2,FALSE),"")))</f>
        <v/>
      </c>
      <c r="CF27" s="53"/>
      <c r="CG27" s="139" t="str">
        <f>IF(IFERROR(VLOOKUP(CF$3&amp;CF27,都馬連編集用!$B$13:$C$49,2,FALSE),"")=0,"",(IFERROR(VLOOKUP(CF$3&amp;CF27,都馬連編集用!$B$13:$C$49,2,FALSE),"")))</f>
        <v/>
      </c>
      <c r="CH27" s="53"/>
      <c r="CI27" s="139" t="str">
        <f>IF(IFERROR(VLOOKUP(CH$3&amp;CH27,都馬連編集用!$B$13:$C$49,2,FALSE),"")=0,"",(IFERROR(VLOOKUP(CH$3&amp;CH27,都馬連編集用!$B$13:$C$49,2,FALSE),"")))</f>
        <v/>
      </c>
      <c r="CJ27" s="53"/>
      <c r="CK27" s="139" t="str">
        <f>IF(IFERROR(VLOOKUP(CJ$3&amp;CJ27,都馬連編集用!$B$13:$C$49,2,FALSE),"")=0,"",(IFERROR(VLOOKUP(CJ$3&amp;CJ27,都馬連編集用!$B$13:$C$49,2,FALSE),"")))</f>
        <v/>
      </c>
      <c r="CL27" s="53"/>
      <c r="CM27" s="139" t="str">
        <f>IF(IFERROR(VLOOKUP(CL$3&amp;CL27,都馬連編集用!$B$13:$C$49,2,FALSE),"")=0,"",(IFERROR(VLOOKUP(CL$3&amp;CL27,都馬連編集用!$B$13:$C$49,2,FALSE),"")))</f>
        <v/>
      </c>
      <c r="CN27" s="53"/>
      <c r="CO27" s="139" t="str">
        <f>IF(IFERROR(VLOOKUP(CN$3&amp;CN27,都馬連編集用!$B$13:$C$49,2,FALSE),"")=0,"",(IFERROR(VLOOKUP(CN$3&amp;CN27,都馬連編集用!$B$13:$C$49,2,FALSE),"")))</f>
        <v/>
      </c>
      <c r="CP27" s="53"/>
      <c r="CQ27" s="139" t="str">
        <f>IF(IFERROR(VLOOKUP(CP$3&amp;CP27,都馬連編集用!$B$13:$C$49,2,FALSE),"")=0,"",(IFERROR(VLOOKUP(CP$3&amp;CP27,都馬連編集用!$B$13:$C$49,2,FALSE),"")))</f>
        <v/>
      </c>
      <c r="CR27" s="53"/>
      <c r="CS27" s="139" t="str">
        <f>IF(IFERROR(VLOOKUP(CR$3&amp;CR27,都馬連編集用!$B$13:$C$49,2,FALSE),"")=0,"",(IFERROR(VLOOKUP(CR$3&amp;CR27,都馬連編集用!$B$13:$C$49,2,FALSE),"")))</f>
        <v/>
      </c>
      <c r="CT27" s="53"/>
      <c r="CU27" s="139" t="str">
        <f>IF(IFERROR(VLOOKUP(CT$3&amp;CT27,都馬連編集用!$B$13:$C$49,2,FALSE),"")=0,"",(IFERROR(VLOOKUP(CT$3&amp;CT27,都馬連編集用!$B$13:$C$49,2,FALSE),"")))</f>
        <v/>
      </c>
      <c r="CV27" s="53"/>
      <c r="CW27" s="139" t="str">
        <f>IF(IFERROR(VLOOKUP(CV$3&amp;CV27,都馬連編集用!$B$13:$C$49,2,FALSE),"")=0,"",(IFERROR(VLOOKUP(CV$3&amp;CV27,都馬連編集用!$B$13:$C$49,2,FALSE),"")))</f>
        <v/>
      </c>
      <c r="CX27" s="53"/>
      <c r="CY27" s="139" t="str">
        <f>IF(IFERROR(VLOOKUP(CX$3&amp;CX27,都馬連編集用!$B$13:$C$49,2,FALSE),"")=0,"",(IFERROR(VLOOKUP(CX$3&amp;CX27,都馬連編集用!$B$13:$C$49,2,FALSE),"")))</f>
        <v/>
      </c>
      <c r="CZ27" s="53"/>
      <c r="DA27" s="139" t="str">
        <f>IF(IFERROR(VLOOKUP(CZ$3&amp;CZ27,都馬連編集用!$B$13:$C$49,2,FALSE),"")=0,"",(IFERROR(VLOOKUP(CZ$3&amp;CZ27,都馬連編集用!$B$13:$C$49,2,FALSE),"")))</f>
        <v/>
      </c>
      <c r="DB27" s="53"/>
      <c r="DC27" s="139" t="str">
        <f>IF(IFERROR(VLOOKUP(DB$3&amp;DB27,都馬連編集用!$B$13:$C$49,2,FALSE),"")=0,"",(IFERROR(VLOOKUP(DB$3&amp;DB27,都馬連編集用!$B$13:$C$49,2,FALSE),"")))</f>
        <v/>
      </c>
      <c r="DD27" s="53"/>
      <c r="DE27" s="139" t="str">
        <f>IF(IFERROR(VLOOKUP(DD$3&amp;DD27,都馬連編集用!$B$13:$C$49,2,FALSE),"")=0,"",(IFERROR(VLOOKUP(DD$3&amp;DD27,都馬連編集用!$B$13:$C$49,2,FALSE),"")))</f>
        <v/>
      </c>
      <c r="DF27" s="53"/>
      <c r="DG27" s="139" t="str">
        <f>IF(IFERROR(VLOOKUP(DF$3&amp;DF27,都馬連編集用!$B$13:$C$49,2,FALSE),"")=0,"",(IFERROR(VLOOKUP(DF$3&amp;DF27,都馬連編集用!$B$13:$C$49,2,FALSE),"")))</f>
        <v/>
      </c>
      <c r="DH27" s="53"/>
      <c r="DI27" s="139" t="str">
        <f>IF(IFERROR(VLOOKUP(DH$3&amp;DH27,都馬連編集用!$B$13:$C$49,2,FALSE),"")=0,"",(IFERROR(VLOOKUP(DH$3&amp;DH27,都馬連編集用!$B$13:$C$49,2,FALSE),"")))</f>
        <v/>
      </c>
      <c r="DJ27" s="53"/>
      <c r="DK27" s="139" t="str">
        <f>IF(IFERROR(VLOOKUP(DJ$3&amp;DJ27,都馬連編集用!$B$13:$C$49,2,FALSE),"")=0,"",(IFERROR(VLOOKUP(DJ$3&amp;DJ27,都馬連編集用!$B$13:$C$49,2,FALSE),"")))</f>
        <v/>
      </c>
      <c r="DL27" s="53"/>
      <c r="DM27" s="139" t="str">
        <f>IF(IFERROR(VLOOKUP(DL$3&amp;DL27,都馬連編集用!$B$13:$C$49,2,FALSE),"")=0,"",(IFERROR(VLOOKUP(DL$3&amp;DL27,都馬連編集用!$B$13:$C$49,2,FALSE),"")))</f>
        <v/>
      </c>
      <c r="DN27" s="53"/>
      <c r="DO27" s="139" t="str">
        <f>IF(IFERROR(VLOOKUP(DN$3&amp;DN27,都馬連編集用!$B$13:$C$49,2,FALSE),"")=0,"",(IFERROR(VLOOKUP(DN$3&amp;DN27,都馬連編集用!$B$13:$C$49,2,FALSE),"")))</f>
        <v/>
      </c>
      <c r="DP27" s="53"/>
    </row>
    <row r="28" spans="1:120" ht="30.6" customHeight="1" x14ac:dyDescent="0.2">
      <c r="A28" s="34">
        <v>23</v>
      </c>
      <c r="D28" s="34">
        <f t="shared" si="53"/>
        <v>0</v>
      </c>
      <c r="F28" s="121"/>
      <c r="G28" s="141" t="str">
        <f>IFERROR(VLOOKUP(F28,'申込書2（馬匹・選手）'!$B$5:$D$54,3,FALSE),"")</f>
        <v/>
      </c>
      <c r="H28" s="121"/>
      <c r="I28" s="140" t="str">
        <f>IFERROR(VLOOKUP(H28,'申込書2（馬匹・選手）'!$F$5:$H$54,3,FALSE),"")</f>
        <v/>
      </c>
      <c r="J28" s="102" t="str">
        <f t="shared" si="54"/>
        <v/>
      </c>
      <c r="K28" s="107" t="str">
        <f>IFERROR(VLOOKUP(I28,'申込書2（馬匹・選手）'!$F$5:$H$54,3,FALSE),"")</f>
        <v/>
      </c>
      <c r="L28" s="53"/>
      <c r="M28" s="139" t="str">
        <f>IF(IFERROR(VLOOKUP(L$3&amp;L28,都馬連編集用!$B$13:$C$49,2,FALSE),"")=0,"",(IFERROR(VLOOKUP(L$3&amp;L28,都馬連編集用!$B$13:$C$49,2,FALSE),"")))</f>
        <v/>
      </c>
      <c r="N28" s="53"/>
      <c r="O28" s="139" t="str">
        <f>IF(IFERROR(VLOOKUP(N$3&amp;N28,都馬連編集用!$B$13:$C$49,2,FALSE),"")=0,"",(IFERROR(VLOOKUP(N$3&amp;N28,都馬連編集用!$B$13:$C$49,2,FALSE),"")))</f>
        <v/>
      </c>
      <c r="P28" s="53"/>
      <c r="Q28" s="139" t="str">
        <f>IF(IFERROR(VLOOKUP(P$3&amp;P28,都馬連編集用!$B$13:$C$49,2,FALSE),"")=0,"",(IFERROR(VLOOKUP(P$3&amp;P28,都馬連編集用!$B$13:$C$49,2,FALSE),"")))</f>
        <v/>
      </c>
      <c r="R28" s="53"/>
      <c r="S28" s="139" t="str">
        <f>IF(IFERROR(VLOOKUP(R$3&amp;R28,都馬連編集用!$B$13:$C$49,2,FALSE),"")=0,"",(IFERROR(VLOOKUP(R$3&amp;R28,都馬連編集用!$B$13:$C$49,2,FALSE),"")))</f>
        <v/>
      </c>
      <c r="T28" s="53"/>
      <c r="U28" s="139" t="str">
        <f>IF(IFERROR(VLOOKUP(T$3&amp;T28,都馬連編集用!$B$13:$C$49,2,FALSE),"")=0,"",(IFERROR(VLOOKUP(T$3&amp;T28,都馬連編集用!$B$13:$C$49,2,FALSE),"")))</f>
        <v/>
      </c>
      <c r="V28" s="53"/>
      <c r="W28" s="139" t="str">
        <f>IF(IFERROR(VLOOKUP(V$3&amp;V28,都馬連編集用!$B$13:$C$49,2,FALSE),"")=0,"",(IFERROR(VLOOKUP(V$3&amp;V28,都馬連編集用!$B$13:$C$49,2,FALSE),"")))</f>
        <v/>
      </c>
      <c r="X28" s="53"/>
      <c r="Y28" s="139" t="str">
        <f>IF(IFERROR(VLOOKUP(X$3&amp;X28,都馬連編集用!$B$13:$C$49,2,FALSE),"")=0,"",(IFERROR(VLOOKUP(X$3&amp;X28,都馬連編集用!$B$13:$C$49,2,FALSE),"")))</f>
        <v/>
      </c>
      <c r="Z28" s="53"/>
      <c r="AA28" s="139" t="str">
        <f>IF(IFERROR(VLOOKUP(Z$3&amp;Z28,都馬連編集用!$B$13:$C$49,2,FALSE),"")=0,"",(IFERROR(VLOOKUP(Z$3&amp;Z28,都馬連編集用!$B$13:$C$49,2,FALSE),"")))</f>
        <v/>
      </c>
      <c r="AB28" s="53"/>
      <c r="AC28" s="139" t="str">
        <f>IF(IFERROR(VLOOKUP(AB$3&amp;AB28,都馬連編集用!$B$13:$C$49,2,FALSE),"")=0,"",(IFERROR(VLOOKUP(AB$3&amp;AB28,都馬連編集用!$B$13:$C$49,2,FALSE),"")))</f>
        <v/>
      </c>
      <c r="AD28" s="53"/>
      <c r="AE28" s="139" t="str">
        <f>IF(IFERROR(VLOOKUP(AD$3&amp;AD28,都馬連編集用!$B$13:$C$49,2,FALSE),"")=0,"",(IFERROR(VLOOKUP(AD$3&amp;AD28,都馬連編集用!$B$13:$C$49,2,FALSE),"")))</f>
        <v/>
      </c>
      <c r="AF28" s="53"/>
      <c r="AG28" s="139" t="str">
        <f>IF(IFERROR(VLOOKUP(AF$3&amp;AF28,都馬連編集用!$B$13:$C$49,2,FALSE),"")=0,"",(IFERROR(VLOOKUP(AF$3&amp;AF28,都馬連編集用!$B$13:$C$49,2,FALSE),"")))</f>
        <v/>
      </c>
      <c r="AH28" s="53"/>
      <c r="AI28" s="139" t="str">
        <f>IF(IFERROR(VLOOKUP(AH$3&amp;AH28,都馬連編集用!$B$13:$C$49,2,FALSE),"")=0,"",(IFERROR(VLOOKUP(AH$3&amp;AH28,都馬連編集用!$B$13:$C$49,2,FALSE),"")))</f>
        <v/>
      </c>
      <c r="AJ28" s="53"/>
      <c r="AK28" s="139" t="str">
        <f>IF(IFERROR(VLOOKUP(AJ$3&amp;AJ28,都馬連編集用!$B$13:$C$49,2,FALSE),"")=0,"",(IFERROR(VLOOKUP(AJ$3&amp;AJ28,都馬連編集用!$B$13:$C$49,2,FALSE),"")))</f>
        <v/>
      </c>
      <c r="AL28" s="53"/>
      <c r="AM28" s="139" t="str">
        <f>IF(IFERROR(VLOOKUP(AL$3&amp;AL28,都馬連編集用!$B$13:$C$49,2,FALSE),"")=0,"",(IFERROR(VLOOKUP(AL$3&amp;AL28,都馬連編集用!$B$13:$C$49,2,FALSE),"")))</f>
        <v/>
      </c>
      <c r="AN28" s="53"/>
      <c r="AO28" s="139" t="str">
        <f>IF(IFERROR(VLOOKUP(AN$3&amp;AN28,都馬連編集用!$B$13:$C$49,2,FALSE),"")=0,"",(IFERROR(VLOOKUP(AN$3&amp;AN28,都馬連編集用!$B$13:$C$49,2,FALSE),"")))</f>
        <v/>
      </c>
      <c r="AP28" s="53"/>
      <c r="AQ28" s="139" t="str">
        <f>IF(IFERROR(VLOOKUP(AP$3&amp;AP28,都馬連編集用!$B$13:$C$49,2,FALSE),"")=0,"",(IFERROR(VLOOKUP(AP$3&amp;AP28,都馬連編集用!$B$13:$C$49,2,FALSE),"")))</f>
        <v/>
      </c>
      <c r="AR28" s="53"/>
      <c r="AS28" s="139" t="str">
        <f>IF(IFERROR(VLOOKUP(AR$3&amp;AR28,都馬連編集用!$B$13:$C$49,2,FALSE),"")=0,"",(IFERROR(VLOOKUP(AR$3&amp;AR28,都馬連編集用!$B$13:$C$49,2,FALSE),"")))</f>
        <v/>
      </c>
      <c r="AT28" s="53"/>
      <c r="AU28" s="139" t="str">
        <f>IF(IFERROR(VLOOKUP(AT$3&amp;AT28,都馬連編集用!$B$13:$C$49,2,FALSE),"")=0,"",(IFERROR(VLOOKUP(AT$3&amp;AT28,都馬連編集用!$B$13:$C$49,2,FALSE),"")))</f>
        <v/>
      </c>
      <c r="AV28" s="53"/>
      <c r="AW28" s="139" t="str">
        <f>IF(IFERROR(VLOOKUP(AV$3&amp;AV28,都馬連編集用!$B$13:$C$49,2,FALSE),"")=0,"",(IFERROR(VLOOKUP(AV$3&amp;AV28,都馬連編集用!$B$13:$C$49,2,FALSE),"")))</f>
        <v/>
      </c>
      <c r="AX28" s="53"/>
      <c r="AY28" s="139" t="str">
        <f>IF(IFERROR(VLOOKUP(AX$3&amp;AX28,都馬連編集用!$B$13:$C$49,2,FALSE),"")=0,"",(IFERROR(VLOOKUP(AX$3&amp;AX28,都馬連編集用!$B$13:$C$49,2,FALSE),"")))</f>
        <v/>
      </c>
      <c r="AZ28" s="53"/>
      <c r="BA28" s="139" t="str">
        <f>IF(IFERROR(VLOOKUP(AZ$3&amp;AZ28,都馬連編集用!$B$13:$C$49,2,FALSE),"")=0,"",(IFERROR(VLOOKUP(AZ$3&amp;AZ28,都馬連編集用!$B$13:$C$49,2,FALSE),"")))</f>
        <v/>
      </c>
      <c r="BB28" s="53"/>
      <c r="BC28" s="139" t="str">
        <f>IF(IFERROR(VLOOKUP(BB$3&amp;BB28,都馬連編集用!$B$13:$C$49,2,FALSE),"")=0,"",(IFERROR(VLOOKUP(BB$3&amp;BB28,都馬連編集用!$B$13:$C$49,2,FALSE),"")))</f>
        <v/>
      </c>
      <c r="BD28" s="53"/>
      <c r="BE28" s="139" t="str">
        <f>IF(IFERROR(VLOOKUP(BD$3&amp;BD28,都馬連編集用!$B$13:$C$49,2,FALSE),"")=0,"",(IFERROR(VLOOKUP(BD$3&amp;BD28,都馬連編集用!$B$13:$C$49,2,FALSE),"")))</f>
        <v/>
      </c>
      <c r="BF28" s="53"/>
      <c r="BG28" s="139" t="str">
        <f>IF(IFERROR(VLOOKUP(BF$3&amp;BF28,都馬連編集用!$B$13:$C$49,2,FALSE),"")=0,"",(IFERROR(VLOOKUP(BF$3&amp;BF28,都馬連編集用!$B$13:$C$49,2,FALSE),"")))</f>
        <v/>
      </c>
      <c r="BH28" s="53"/>
      <c r="BI28" s="139" t="str">
        <f>IF(IFERROR(VLOOKUP(BH$3&amp;BH28,都馬連編集用!$B$13:$C$49,2,FALSE),"")=0,"",(IFERROR(VLOOKUP(BH$3&amp;BH28,都馬連編集用!$B$13:$C$49,2,FALSE),"")))</f>
        <v/>
      </c>
      <c r="BJ28" s="53"/>
      <c r="BK28" s="139" t="str">
        <f>IF(IFERROR(VLOOKUP(BJ$3&amp;BJ28,都馬連編集用!$B$13:$C$49,2,FALSE),"")=0,"",(IFERROR(VLOOKUP(BJ$3&amp;BJ28,都馬連編集用!$B$13:$C$49,2,FALSE),"")))</f>
        <v/>
      </c>
      <c r="BL28" s="53"/>
      <c r="BM28" s="139" t="str">
        <f>IF(IFERROR(VLOOKUP(BL$3&amp;BL28,都馬連編集用!$B$13:$C$49,2,FALSE),"")=0,"",(IFERROR(VLOOKUP(BL$3&amp;BL28,都馬連編集用!$B$13:$C$49,2,FALSE),"")))</f>
        <v/>
      </c>
      <c r="BN28" s="53"/>
      <c r="BO28" s="139" t="str">
        <f>IF(IFERROR(VLOOKUP(BN$3&amp;BN28,都馬連編集用!$B$13:$C$49,2,FALSE),"")=0,"",(IFERROR(VLOOKUP(BN$3&amp;BN28,都馬連編集用!$B$13:$C$49,2,FALSE),"")))</f>
        <v/>
      </c>
      <c r="BP28" s="53"/>
      <c r="BQ28" s="139" t="str">
        <f>IF(IFERROR(VLOOKUP(BP$3&amp;BP28,都馬連編集用!$B$13:$C$49,2,FALSE),"")=0,"",(IFERROR(VLOOKUP(BP$3&amp;BP28,都馬連編集用!$B$13:$C$49,2,FALSE),"")))</f>
        <v/>
      </c>
      <c r="BR28" s="53"/>
      <c r="BS28" s="139" t="str">
        <f>IF(IFERROR(VLOOKUP(BR$3&amp;BR28,都馬連編集用!$B$13:$C$49,2,FALSE),"")=0,"",(IFERROR(VLOOKUP(BR$3&amp;BR28,都馬連編集用!$B$13:$C$49,2,FALSE),"")))</f>
        <v/>
      </c>
      <c r="BT28" s="53"/>
      <c r="BU28" s="139" t="str">
        <f>IF(IFERROR(VLOOKUP(BT$3&amp;BT28,都馬連編集用!$B$13:$C$49,2,FALSE),"")=0,"",(IFERROR(VLOOKUP(BT$3&amp;BT28,都馬連編集用!$B$13:$C$49,2,FALSE),"")))</f>
        <v/>
      </c>
      <c r="BV28" s="53"/>
      <c r="BW28" s="139" t="str">
        <f>IF(IFERROR(VLOOKUP(BV$3&amp;BV28,都馬連編集用!$B$13:$C$49,2,FALSE),"")=0,"",(IFERROR(VLOOKUP(BV$3&amp;BV28,都馬連編集用!$B$13:$C$49,2,FALSE),"")))</f>
        <v/>
      </c>
      <c r="BX28" s="53"/>
      <c r="BY28" s="139" t="str">
        <f>IF(IFERROR(VLOOKUP(BX$3&amp;BX28,都馬連編集用!$B$13:$C$49,2,FALSE),"")=0,"",(IFERROR(VLOOKUP(BX$3&amp;BX28,都馬連編集用!$B$13:$C$49,2,FALSE),"")))</f>
        <v/>
      </c>
      <c r="BZ28" s="53"/>
      <c r="CA28" s="139" t="str">
        <f>IF(IFERROR(VLOOKUP(BZ$3&amp;BZ28,都馬連編集用!$B$13:$C$49,2,FALSE),"")=0,"",(IFERROR(VLOOKUP(BZ$3&amp;BZ28,都馬連編集用!$B$13:$C$49,2,FALSE),"")))</f>
        <v/>
      </c>
      <c r="CB28" s="53"/>
      <c r="CC28" s="139" t="str">
        <f>IF(IFERROR(VLOOKUP(CB$3&amp;CB28,都馬連編集用!$B$13:$C$49,2,FALSE),"")=0,"",(IFERROR(VLOOKUP(CB$3&amp;CB28,都馬連編集用!$B$13:$C$49,2,FALSE),"")))</f>
        <v/>
      </c>
      <c r="CD28" s="53"/>
      <c r="CE28" s="139" t="str">
        <f>IF(IFERROR(VLOOKUP(CD$3&amp;CD28,都馬連編集用!$B$13:$C$49,2,FALSE),"")=0,"",(IFERROR(VLOOKUP(CD$3&amp;CD28,都馬連編集用!$B$13:$C$49,2,FALSE),"")))</f>
        <v/>
      </c>
      <c r="CF28" s="53"/>
      <c r="CG28" s="139" t="str">
        <f>IF(IFERROR(VLOOKUP(CF$3&amp;CF28,都馬連編集用!$B$13:$C$49,2,FALSE),"")=0,"",(IFERROR(VLOOKUP(CF$3&amp;CF28,都馬連編集用!$B$13:$C$49,2,FALSE),"")))</f>
        <v/>
      </c>
      <c r="CH28" s="53"/>
      <c r="CI28" s="139" t="str">
        <f>IF(IFERROR(VLOOKUP(CH$3&amp;CH28,都馬連編集用!$B$13:$C$49,2,FALSE),"")=0,"",(IFERROR(VLOOKUP(CH$3&amp;CH28,都馬連編集用!$B$13:$C$49,2,FALSE),"")))</f>
        <v/>
      </c>
      <c r="CJ28" s="53"/>
      <c r="CK28" s="139" t="str">
        <f>IF(IFERROR(VLOOKUP(CJ$3&amp;CJ28,都馬連編集用!$B$13:$C$49,2,FALSE),"")=0,"",(IFERROR(VLOOKUP(CJ$3&amp;CJ28,都馬連編集用!$B$13:$C$49,2,FALSE),"")))</f>
        <v/>
      </c>
      <c r="CL28" s="53"/>
      <c r="CM28" s="139" t="str">
        <f>IF(IFERROR(VLOOKUP(CL$3&amp;CL28,都馬連編集用!$B$13:$C$49,2,FALSE),"")=0,"",(IFERROR(VLOOKUP(CL$3&amp;CL28,都馬連編集用!$B$13:$C$49,2,FALSE),"")))</f>
        <v/>
      </c>
      <c r="CN28" s="53"/>
      <c r="CO28" s="139" t="str">
        <f>IF(IFERROR(VLOOKUP(CN$3&amp;CN28,都馬連編集用!$B$13:$C$49,2,FALSE),"")=0,"",(IFERROR(VLOOKUP(CN$3&amp;CN28,都馬連編集用!$B$13:$C$49,2,FALSE),"")))</f>
        <v/>
      </c>
      <c r="CP28" s="53"/>
      <c r="CQ28" s="139" t="str">
        <f>IF(IFERROR(VLOOKUP(CP$3&amp;CP28,都馬連編集用!$B$13:$C$49,2,FALSE),"")=0,"",(IFERROR(VLOOKUP(CP$3&amp;CP28,都馬連編集用!$B$13:$C$49,2,FALSE),"")))</f>
        <v/>
      </c>
      <c r="CR28" s="53"/>
      <c r="CS28" s="139" t="str">
        <f>IF(IFERROR(VLOOKUP(CR$3&amp;CR28,都馬連編集用!$B$13:$C$49,2,FALSE),"")=0,"",(IFERROR(VLOOKUP(CR$3&amp;CR28,都馬連編集用!$B$13:$C$49,2,FALSE),"")))</f>
        <v/>
      </c>
      <c r="CT28" s="53"/>
      <c r="CU28" s="139" t="str">
        <f>IF(IFERROR(VLOOKUP(CT$3&amp;CT28,都馬連編集用!$B$13:$C$49,2,FALSE),"")=0,"",(IFERROR(VLOOKUP(CT$3&amp;CT28,都馬連編集用!$B$13:$C$49,2,FALSE),"")))</f>
        <v/>
      </c>
      <c r="CV28" s="53"/>
      <c r="CW28" s="139" t="str">
        <f>IF(IFERROR(VLOOKUP(CV$3&amp;CV28,都馬連編集用!$B$13:$C$49,2,FALSE),"")=0,"",(IFERROR(VLOOKUP(CV$3&amp;CV28,都馬連編集用!$B$13:$C$49,2,FALSE),"")))</f>
        <v/>
      </c>
      <c r="CX28" s="53"/>
      <c r="CY28" s="139" t="str">
        <f>IF(IFERROR(VLOOKUP(CX$3&amp;CX28,都馬連編集用!$B$13:$C$49,2,FALSE),"")=0,"",(IFERROR(VLOOKUP(CX$3&amp;CX28,都馬連編集用!$B$13:$C$49,2,FALSE),"")))</f>
        <v/>
      </c>
      <c r="CZ28" s="53"/>
      <c r="DA28" s="139" t="str">
        <f>IF(IFERROR(VLOOKUP(CZ$3&amp;CZ28,都馬連編集用!$B$13:$C$49,2,FALSE),"")=0,"",(IFERROR(VLOOKUP(CZ$3&amp;CZ28,都馬連編集用!$B$13:$C$49,2,FALSE),"")))</f>
        <v/>
      </c>
      <c r="DB28" s="53"/>
      <c r="DC28" s="139" t="str">
        <f>IF(IFERROR(VLOOKUP(DB$3&amp;DB28,都馬連編集用!$B$13:$C$49,2,FALSE),"")=0,"",(IFERROR(VLOOKUP(DB$3&amp;DB28,都馬連編集用!$B$13:$C$49,2,FALSE),"")))</f>
        <v/>
      </c>
      <c r="DD28" s="53"/>
      <c r="DE28" s="139" t="str">
        <f>IF(IFERROR(VLOOKUP(DD$3&amp;DD28,都馬連編集用!$B$13:$C$49,2,FALSE),"")=0,"",(IFERROR(VLOOKUP(DD$3&amp;DD28,都馬連編集用!$B$13:$C$49,2,FALSE),"")))</f>
        <v/>
      </c>
      <c r="DF28" s="53"/>
      <c r="DG28" s="139" t="str">
        <f>IF(IFERROR(VLOOKUP(DF$3&amp;DF28,都馬連編集用!$B$13:$C$49,2,FALSE),"")=0,"",(IFERROR(VLOOKUP(DF$3&amp;DF28,都馬連編集用!$B$13:$C$49,2,FALSE),"")))</f>
        <v/>
      </c>
      <c r="DH28" s="53"/>
      <c r="DI28" s="139" t="str">
        <f>IF(IFERROR(VLOOKUP(DH$3&amp;DH28,都馬連編集用!$B$13:$C$49,2,FALSE),"")=0,"",(IFERROR(VLOOKUP(DH$3&amp;DH28,都馬連編集用!$B$13:$C$49,2,FALSE),"")))</f>
        <v/>
      </c>
      <c r="DJ28" s="53"/>
      <c r="DK28" s="139" t="str">
        <f>IF(IFERROR(VLOOKUP(DJ$3&amp;DJ28,都馬連編集用!$B$13:$C$49,2,FALSE),"")=0,"",(IFERROR(VLOOKUP(DJ$3&amp;DJ28,都馬連編集用!$B$13:$C$49,2,FALSE),"")))</f>
        <v/>
      </c>
      <c r="DL28" s="53"/>
      <c r="DM28" s="139" t="str">
        <f>IF(IFERROR(VLOOKUP(DL$3&amp;DL28,都馬連編集用!$B$13:$C$49,2,FALSE),"")=0,"",(IFERROR(VLOOKUP(DL$3&amp;DL28,都馬連編集用!$B$13:$C$49,2,FALSE),"")))</f>
        <v/>
      </c>
      <c r="DN28" s="53"/>
      <c r="DO28" s="139" t="str">
        <f>IF(IFERROR(VLOOKUP(DN$3&amp;DN28,都馬連編集用!$B$13:$C$49,2,FALSE),"")=0,"",(IFERROR(VLOOKUP(DN$3&amp;DN28,都馬連編集用!$B$13:$C$49,2,FALSE),"")))</f>
        <v/>
      </c>
      <c r="DP28" s="53"/>
    </row>
    <row r="29" spans="1:120" ht="30.6" customHeight="1" x14ac:dyDescent="0.2">
      <c r="A29" s="34">
        <v>24</v>
      </c>
      <c r="D29" s="34">
        <f t="shared" si="53"/>
        <v>0</v>
      </c>
      <c r="F29" s="121"/>
      <c r="G29" s="141" t="str">
        <f>IFERROR(VLOOKUP(F29,'申込書2（馬匹・選手）'!$B$5:$D$54,3,FALSE),"")</f>
        <v/>
      </c>
      <c r="H29" s="121"/>
      <c r="I29" s="140" t="str">
        <f>IFERROR(VLOOKUP(H29,'申込書2（馬匹・選手）'!$F$5:$H$54,3,FALSE),"")</f>
        <v/>
      </c>
      <c r="J29" s="102" t="str">
        <f t="shared" si="54"/>
        <v/>
      </c>
      <c r="K29" s="107" t="str">
        <f>IFERROR(VLOOKUP(I29,'申込書2（馬匹・選手）'!$F$5:$H$54,3,FALSE),"")</f>
        <v/>
      </c>
      <c r="L29" s="53"/>
      <c r="M29" s="139" t="str">
        <f>IF(IFERROR(VLOOKUP(L$3&amp;L29,都馬連編集用!$B$13:$C$49,2,FALSE),"")=0,"",(IFERROR(VLOOKUP(L$3&amp;L29,都馬連編集用!$B$13:$C$49,2,FALSE),"")))</f>
        <v/>
      </c>
      <c r="N29" s="53"/>
      <c r="O29" s="139" t="str">
        <f>IF(IFERROR(VLOOKUP(N$3&amp;N29,都馬連編集用!$B$13:$C$49,2,FALSE),"")=0,"",(IFERROR(VLOOKUP(N$3&amp;N29,都馬連編集用!$B$13:$C$49,2,FALSE),"")))</f>
        <v/>
      </c>
      <c r="P29" s="53"/>
      <c r="Q29" s="139" t="str">
        <f>IF(IFERROR(VLOOKUP(P$3&amp;P29,都馬連編集用!$B$13:$C$49,2,FALSE),"")=0,"",(IFERROR(VLOOKUP(P$3&amp;P29,都馬連編集用!$B$13:$C$49,2,FALSE),"")))</f>
        <v/>
      </c>
      <c r="R29" s="53"/>
      <c r="S29" s="139" t="str">
        <f>IF(IFERROR(VLOOKUP(R$3&amp;R29,都馬連編集用!$B$13:$C$49,2,FALSE),"")=0,"",(IFERROR(VLOOKUP(R$3&amp;R29,都馬連編集用!$B$13:$C$49,2,FALSE),"")))</f>
        <v/>
      </c>
      <c r="T29" s="53"/>
      <c r="U29" s="139" t="str">
        <f>IF(IFERROR(VLOOKUP(T$3&amp;T29,都馬連編集用!$B$13:$C$49,2,FALSE),"")=0,"",(IFERROR(VLOOKUP(T$3&amp;T29,都馬連編集用!$B$13:$C$49,2,FALSE),"")))</f>
        <v/>
      </c>
      <c r="V29" s="53"/>
      <c r="W29" s="139" t="str">
        <f>IF(IFERROR(VLOOKUP(V$3&amp;V29,都馬連編集用!$B$13:$C$49,2,FALSE),"")=0,"",(IFERROR(VLOOKUP(V$3&amp;V29,都馬連編集用!$B$13:$C$49,2,FALSE),"")))</f>
        <v/>
      </c>
      <c r="X29" s="53"/>
      <c r="Y29" s="139" t="str">
        <f>IF(IFERROR(VLOOKUP(X$3&amp;X29,都馬連編集用!$B$13:$C$49,2,FALSE),"")=0,"",(IFERROR(VLOOKUP(X$3&amp;X29,都馬連編集用!$B$13:$C$49,2,FALSE),"")))</f>
        <v/>
      </c>
      <c r="Z29" s="53"/>
      <c r="AA29" s="139" t="str">
        <f>IF(IFERROR(VLOOKUP(Z$3&amp;Z29,都馬連編集用!$B$13:$C$49,2,FALSE),"")=0,"",(IFERROR(VLOOKUP(Z$3&amp;Z29,都馬連編集用!$B$13:$C$49,2,FALSE),"")))</f>
        <v/>
      </c>
      <c r="AB29" s="53"/>
      <c r="AC29" s="139" t="str">
        <f>IF(IFERROR(VLOOKUP(AB$3&amp;AB29,都馬連編集用!$B$13:$C$49,2,FALSE),"")=0,"",(IFERROR(VLOOKUP(AB$3&amp;AB29,都馬連編集用!$B$13:$C$49,2,FALSE),"")))</f>
        <v/>
      </c>
      <c r="AD29" s="53"/>
      <c r="AE29" s="139" t="str">
        <f>IF(IFERROR(VLOOKUP(AD$3&amp;AD29,都馬連編集用!$B$13:$C$49,2,FALSE),"")=0,"",(IFERROR(VLOOKUP(AD$3&amp;AD29,都馬連編集用!$B$13:$C$49,2,FALSE),"")))</f>
        <v/>
      </c>
      <c r="AF29" s="53"/>
      <c r="AG29" s="139" t="str">
        <f>IF(IFERROR(VLOOKUP(AF$3&amp;AF29,都馬連編集用!$B$13:$C$49,2,FALSE),"")=0,"",(IFERROR(VLOOKUP(AF$3&amp;AF29,都馬連編集用!$B$13:$C$49,2,FALSE),"")))</f>
        <v/>
      </c>
      <c r="AH29" s="53"/>
      <c r="AI29" s="139" t="str">
        <f>IF(IFERROR(VLOOKUP(AH$3&amp;AH29,都馬連編集用!$B$13:$C$49,2,FALSE),"")=0,"",(IFERROR(VLOOKUP(AH$3&amp;AH29,都馬連編集用!$B$13:$C$49,2,FALSE),"")))</f>
        <v/>
      </c>
      <c r="AJ29" s="53"/>
      <c r="AK29" s="139" t="str">
        <f>IF(IFERROR(VLOOKUP(AJ$3&amp;AJ29,都馬連編集用!$B$13:$C$49,2,FALSE),"")=0,"",(IFERROR(VLOOKUP(AJ$3&amp;AJ29,都馬連編集用!$B$13:$C$49,2,FALSE),"")))</f>
        <v/>
      </c>
      <c r="AL29" s="53"/>
      <c r="AM29" s="139" t="str">
        <f>IF(IFERROR(VLOOKUP(AL$3&amp;AL29,都馬連編集用!$B$13:$C$49,2,FALSE),"")=0,"",(IFERROR(VLOOKUP(AL$3&amp;AL29,都馬連編集用!$B$13:$C$49,2,FALSE),"")))</f>
        <v/>
      </c>
      <c r="AN29" s="53"/>
      <c r="AO29" s="139" t="str">
        <f>IF(IFERROR(VLOOKUP(AN$3&amp;AN29,都馬連編集用!$B$13:$C$49,2,FALSE),"")=0,"",(IFERROR(VLOOKUP(AN$3&amp;AN29,都馬連編集用!$B$13:$C$49,2,FALSE),"")))</f>
        <v/>
      </c>
      <c r="AP29" s="53"/>
      <c r="AQ29" s="139" t="str">
        <f>IF(IFERROR(VLOOKUP(AP$3&amp;AP29,都馬連編集用!$B$13:$C$49,2,FALSE),"")=0,"",(IFERROR(VLOOKUP(AP$3&amp;AP29,都馬連編集用!$B$13:$C$49,2,FALSE),"")))</f>
        <v/>
      </c>
      <c r="AR29" s="53"/>
      <c r="AS29" s="139" t="str">
        <f>IF(IFERROR(VLOOKUP(AR$3&amp;AR29,都馬連編集用!$B$13:$C$49,2,FALSE),"")=0,"",(IFERROR(VLOOKUP(AR$3&amp;AR29,都馬連編集用!$B$13:$C$49,2,FALSE),"")))</f>
        <v/>
      </c>
      <c r="AT29" s="53"/>
      <c r="AU29" s="139" t="str">
        <f>IF(IFERROR(VLOOKUP(AT$3&amp;AT29,都馬連編集用!$B$13:$C$49,2,FALSE),"")=0,"",(IFERROR(VLOOKUP(AT$3&amp;AT29,都馬連編集用!$B$13:$C$49,2,FALSE),"")))</f>
        <v/>
      </c>
      <c r="AV29" s="53"/>
      <c r="AW29" s="139" t="str">
        <f>IF(IFERROR(VLOOKUP(AV$3&amp;AV29,都馬連編集用!$B$13:$C$49,2,FALSE),"")=0,"",(IFERROR(VLOOKUP(AV$3&amp;AV29,都馬連編集用!$B$13:$C$49,2,FALSE),"")))</f>
        <v/>
      </c>
      <c r="AX29" s="53"/>
      <c r="AY29" s="139" t="str">
        <f>IF(IFERROR(VLOOKUP(AX$3&amp;AX29,都馬連編集用!$B$13:$C$49,2,FALSE),"")=0,"",(IFERROR(VLOOKUP(AX$3&amp;AX29,都馬連編集用!$B$13:$C$49,2,FALSE),"")))</f>
        <v/>
      </c>
      <c r="AZ29" s="53"/>
      <c r="BA29" s="139" t="str">
        <f>IF(IFERROR(VLOOKUP(AZ$3&amp;AZ29,都馬連編集用!$B$13:$C$49,2,FALSE),"")=0,"",(IFERROR(VLOOKUP(AZ$3&amp;AZ29,都馬連編集用!$B$13:$C$49,2,FALSE),"")))</f>
        <v/>
      </c>
      <c r="BB29" s="53"/>
      <c r="BC29" s="139" t="str">
        <f>IF(IFERROR(VLOOKUP(BB$3&amp;BB29,都馬連編集用!$B$13:$C$49,2,FALSE),"")=0,"",(IFERROR(VLOOKUP(BB$3&amp;BB29,都馬連編集用!$B$13:$C$49,2,FALSE),"")))</f>
        <v/>
      </c>
      <c r="BD29" s="53"/>
      <c r="BE29" s="139" t="str">
        <f>IF(IFERROR(VLOOKUP(BD$3&amp;BD29,都馬連編集用!$B$13:$C$49,2,FALSE),"")=0,"",(IFERROR(VLOOKUP(BD$3&amp;BD29,都馬連編集用!$B$13:$C$49,2,FALSE),"")))</f>
        <v/>
      </c>
      <c r="BF29" s="53"/>
      <c r="BG29" s="139" t="str">
        <f>IF(IFERROR(VLOOKUP(BF$3&amp;BF29,都馬連編集用!$B$13:$C$49,2,FALSE),"")=0,"",(IFERROR(VLOOKUP(BF$3&amp;BF29,都馬連編集用!$B$13:$C$49,2,FALSE),"")))</f>
        <v/>
      </c>
      <c r="BH29" s="53"/>
      <c r="BI29" s="139" t="str">
        <f>IF(IFERROR(VLOOKUP(BH$3&amp;BH29,都馬連編集用!$B$13:$C$49,2,FALSE),"")=0,"",(IFERROR(VLOOKUP(BH$3&amp;BH29,都馬連編集用!$B$13:$C$49,2,FALSE),"")))</f>
        <v/>
      </c>
      <c r="BJ29" s="53"/>
      <c r="BK29" s="139" t="str">
        <f>IF(IFERROR(VLOOKUP(BJ$3&amp;BJ29,都馬連編集用!$B$13:$C$49,2,FALSE),"")=0,"",(IFERROR(VLOOKUP(BJ$3&amp;BJ29,都馬連編集用!$B$13:$C$49,2,FALSE),"")))</f>
        <v/>
      </c>
      <c r="BL29" s="53"/>
      <c r="BM29" s="139" t="str">
        <f>IF(IFERROR(VLOOKUP(BL$3&amp;BL29,都馬連編集用!$B$13:$C$49,2,FALSE),"")=0,"",(IFERROR(VLOOKUP(BL$3&amp;BL29,都馬連編集用!$B$13:$C$49,2,FALSE),"")))</f>
        <v/>
      </c>
      <c r="BN29" s="53"/>
      <c r="BO29" s="139" t="str">
        <f>IF(IFERROR(VLOOKUP(BN$3&amp;BN29,都馬連編集用!$B$13:$C$49,2,FALSE),"")=0,"",(IFERROR(VLOOKUP(BN$3&amp;BN29,都馬連編集用!$B$13:$C$49,2,FALSE),"")))</f>
        <v/>
      </c>
      <c r="BP29" s="53"/>
      <c r="BQ29" s="139" t="str">
        <f>IF(IFERROR(VLOOKUP(BP$3&amp;BP29,都馬連編集用!$B$13:$C$49,2,FALSE),"")=0,"",(IFERROR(VLOOKUP(BP$3&amp;BP29,都馬連編集用!$B$13:$C$49,2,FALSE),"")))</f>
        <v/>
      </c>
      <c r="BR29" s="53"/>
      <c r="BS29" s="139" t="str">
        <f>IF(IFERROR(VLOOKUP(BR$3&amp;BR29,都馬連編集用!$B$13:$C$49,2,FALSE),"")=0,"",(IFERROR(VLOOKUP(BR$3&amp;BR29,都馬連編集用!$B$13:$C$49,2,FALSE),"")))</f>
        <v/>
      </c>
      <c r="BT29" s="53"/>
      <c r="BU29" s="139" t="str">
        <f>IF(IFERROR(VLOOKUP(BT$3&amp;BT29,都馬連編集用!$B$13:$C$49,2,FALSE),"")=0,"",(IFERROR(VLOOKUP(BT$3&amp;BT29,都馬連編集用!$B$13:$C$49,2,FALSE),"")))</f>
        <v/>
      </c>
      <c r="BV29" s="53"/>
      <c r="BW29" s="139" t="str">
        <f>IF(IFERROR(VLOOKUP(BV$3&amp;BV29,都馬連編集用!$B$13:$C$49,2,FALSE),"")=0,"",(IFERROR(VLOOKUP(BV$3&amp;BV29,都馬連編集用!$B$13:$C$49,2,FALSE),"")))</f>
        <v/>
      </c>
      <c r="BX29" s="53"/>
      <c r="BY29" s="139" t="str">
        <f>IF(IFERROR(VLOOKUP(BX$3&amp;BX29,都馬連編集用!$B$13:$C$49,2,FALSE),"")=0,"",(IFERROR(VLOOKUP(BX$3&amp;BX29,都馬連編集用!$B$13:$C$49,2,FALSE),"")))</f>
        <v/>
      </c>
      <c r="BZ29" s="53"/>
      <c r="CA29" s="139" t="str">
        <f>IF(IFERROR(VLOOKUP(BZ$3&amp;BZ29,都馬連編集用!$B$13:$C$49,2,FALSE),"")=0,"",(IFERROR(VLOOKUP(BZ$3&amp;BZ29,都馬連編集用!$B$13:$C$49,2,FALSE),"")))</f>
        <v/>
      </c>
      <c r="CB29" s="53"/>
      <c r="CC29" s="139" t="str">
        <f>IF(IFERROR(VLOOKUP(CB$3&amp;CB29,都馬連編集用!$B$13:$C$49,2,FALSE),"")=0,"",(IFERROR(VLOOKUP(CB$3&amp;CB29,都馬連編集用!$B$13:$C$49,2,FALSE),"")))</f>
        <v/>
      </c>
      <c r="CD29" s="53"/>
      <c r="CE29" s="139" t="str">
        <f>IF(IFERROR(VLOOKUP(CD$3&amp;CD29,都馬連編集用!$B$13:$C$49,2,FALSE),"")=0,"",(IFERROR(VLOOKUP(CD$3&amp;CD29,都馬連編集用!$B$13:$C$49,2,FALSE),"")))</f>
        <v/>
      </c>
      <c r="CF29" s="53"/>
      <c r="CG29" s="139" t="str">
        <f>IF(IFERROR(VLOOKUP(CF$3&amp;CF29,都馬連編集用!$B$13:$C$49,2,FALSE),"")=0,"",(IFERROR(VLOOKUP(CF$3&amp;CF29,都馬連編集用!$B$13:$C$49,2,FALSE),"")))</f>
        <v/>
      </c>
      <c r="CH29" s="53"/>
      <c r="CI29" s="139" t="str">
        <f>IF(IFERROR(VLOOKUP(CH$3&amp;CH29,都馬連編集用!$B$13:$C$49,2,FALSE),"")=0,"",(IFERROR(VLOOKUP(CH$3&amp;CH29,都馬連編集用!$B$13:$C$49,2,FALSE),"")))</f>
        <v/>
      </c>
      <c r="CJ29" s="53"/>
      <c r="CK29" s="139" t="str">
        <f>IF(IFERROR(VLOOKUP(CJ$3&amp;CJ29,都馬連編集用!$B$13:$C$49,2,FALSE),"")=0,"",(IFERROR(VLOOKUP(CJ$3&amp;CJ29,都馬連編集用!$B$13:$C$49,2,FALSE),"")))</f>
        <v/>
      </c>
      <c r="CL29" s="53"/>
      <c r="CM29" s="139" t="str">
        <f>IF(IFERROR(VLOOKUP(CL$3&amp;CL29,都馬連編集用!$B$13:$C$49,2,FALSE),"")=0,"",(IFERROR(VLOOKUP(CL$3&amp;CL29,都馬連編集用!$B$13:$C$49,2,FALSE),"")))</f>
        <v/>
      </c>
      <c r="CN29" s="53"/>
      <c r="CO29" s="139" t="str">
        <f>IF(IFERROR(VLOOKUP(CN$3&amp;CN29,都馬連編集用!$B$13:$C$49,2,FALSE),"")=0,"",(IFERROR(VLOOKUP(CN$3&amp;CN29,都馬連編集用!$B$13:$C$49,2,FALSE),"")))</f>
        <v/>
      </c>
      <c r="CP29" s="53"/>
      <c r="CQ29" s="139" t="str">
        <f>IF(IFERROR(VLOOKUP(CP$3&amp;CP29,都馬連編集用!$B$13:$C$49,2,FALSE),"")=0,"",(IFERROR(VLOOKUP(CP$3&amp;CP29,都馬連編集用!$B$13:$C$49,2,FALSE),"")))</f>
        <v/>
      </c>
      <c r="CR29" s="53"/>
      <c r="CS29" s="139" t="str">
        <f>IF(IFERROR(VLOOKUP(CR$3&amp;CR29,都馬連編集用!$B$13:$C$49,2,FALSE),"")=0,"",(IFERROR(VLOOKUP(CR$3&amp;CR29,都馬連編集用!$B$13:$C$49,2,FALSE),"")))</f>
        <v/>
      </c>
      <c r="CT29" s="53"/>
      <c r="CU29" s="139" t="str">
        <f>IF(IFERROR(VLOOKUP(CT$3&amp;CT29,都馬連編集用!$B$13:$C$49,2,FALSE),"")=0,"",(IFERROR(VLOOKUP(CT$3&amp;CT29,都馬連編集用!$B$13:$C$49,2,FALSE),"")))</f>
        <v/>
      </c>
      <c r="CV29" s="53"/>
      <c r="CW29" s="139" t="str">
        <f>IF(IFERROR(VLOOKUP(CV$3&amp;CV29,都馬連編集用!$B$13:$C$49,2,FALSE),"")=0,"",(IFERROR(VLOOKUP(CV$3&amp;CV29,都馬連編集用!$B$13:$C$49,2,FALSE),"")))</f>
        <v/>
      </c>
      <c r="CX29" s="53"/>
      <c r="CY29" s="139" t="str">
        <f>IF(IFERROR(VLOOKUP(CX$3&amp;CX29,都馬連編集用!$B$13:$C$49,2,FALSE),"")=0,"",(IFERROR(VLOOKUP(CX$3&amp;CX29,都馬連編集用!$B$13:$C$49,2,FALSE),"")))</f>
        <v/>
      </c>
      <c r="CZ29" s="53"/>
      <c r="DA29" s="139" t="str">
        <f>IF(IFERROR(VLOOKUP(CZ$3&amp;CZ29,都馬連編集用!$B$13:$C$49,2,FALSE),"")=0,"",(IFERROR(VLOOKUP(CZ$3&amp;CZ29,都馬連編集用!$B$13:$C$49,2,FALSE),"")))</f>
        <v/>
      </c>
      <c r="DB29" s="53"/>
      <c r="DC29" s="139" t="str">
        <f>IF(IFERROR(VLOOKUP(DB$3&amp;DB29,都馬連編集用!$B$13:$C$49,2,FALSE),"")=0,"",(IFERROR(VLOOKUP(DB$3&amp;DB29,都馬連編集用!$B$13:$C$49,2,FALSE),"")))</f>
        <v/>
      </c>
      <c r="DD29" s="53"/>
      <c r="DE29" s="139" t="str">
        <f>IF(IFERROR(VLOOKUP(DD$3&amp;DD29,都馬連編集用!$B$13:$C$49,2,FALSE),"")=0,"",(IFERROR(VLOOKUP(DD$3&amp;DD29,都馬連編集用!$B$13:$C$49,2,FALSE),"")))</f>
        <v/>
      </c>
      <c r="DF29" s="53"/>
      <c r="DG29" s="139" t="str">
        <f>IF(IFERROR(VLOOKUP(DF$3&amp;DF29,都馬連編集用!$B$13:$C$49,2,FALSE),"")=0,"",(IFERROR(VLOOKUP(DF$3&amp;DF29,都馬連編集用!$B$13:$C$49,2,FALSE),"")))</f>
        <v/>
      </c>
      <c r="DH29" s="53"/>
      <c r="DI29" s="139" t="str">
        <f>IF(IFERROR(VLOOKUP(DH$3&amp;DH29,都馬連編集用!$B$13:$C$49,2,FALSE),"")=0,"",(IFERROR(VLOOKUP(DH$3&amp;DH29,都馬連編集用!$B$13:$C$49,2,FALSE),"")))</f>
        <v/>
      </c>
      <c r="DJ29" s="53"/>
      <c r="DK29" s="139" t="str">
        <f>IF(IFERROR(VLOOKUP(DJ$3&amp;DJ29,都馬連編集用!$B$13:$C$49,2,FALSE),"")=0,"",(IFERROR(VLOOKUP(DJ$3&amp;DJ29,都馬連編集用!$B$13:$C$49,2,FALSE),"")))</f>
        <v/>
      </c>
      <c r="DL29" s="53"/>
      <c r="DM29" s="139" t="str">
        <f>IF(IFERROR(VLOOKUP(DL$3&amp;DL29,都馬連編集用!$B$13:$C$49,2,FALSE),"")=0,"",(IFERROR(VLOOKUP(DL$3&amp;DL29,都馬連編集用!$B$13:$C$49,2,FALSE),"")))</f>
        <v/>
      </c>
      <c r="DN29" s="53"/>
      <c r="DO29" s="139" t="str">
        <f>IF(IFERROR(VLOOKUP(DN$3&amp;DN29,都馬連編集用!$B$13:$C$49,2,FALSE),"")=0,"",(IFERROR(VLOOKUP(DN$3&amp;DN29,都馬連編集用!$B$13:$C$49,2,FALSE),"")))</f>
        <v/>
      </c>
      <c r="DP29" s="53"/>
    </row>
    <row r="30" spans="1:120" ht="30.6" customHeight="1" x14ac:dyDescent="0.2">
      <c r="A30" s="34">
        <v>25</v>
      </c>
      <c r="D30" s="34">
        <f t="shared" si="53"/>
        <v>0</v>
      </c>
      <c r="F30" s="121"/>
      <c r="G30" s="141" t="str">
        <f>IFERROR(VLOOKUP(F30,'申込書2（馬匹・選手）'!$B$5:$D$54,3,FALSE),"")</f>
        <v/>
      </c>
      <c r="H30" s="121"/>
      <c r="I30" s="140" t="str">
        <f>IFERROR(VLOOKUP(H30,'申込書2（馬匹・選手）'!$F$5:$H$54,3,FALSE),"")</f>
        <v/>
      </c>
      <c r="J30" s="102" t="str">
        <f t="shared" si="54"/>
        <v/>
      </c>
      <c r="K30" s="107" t="str">
        <f>IFERROR(VLOOKUP(I30,'申込書2（馬匹・選手）'!$F$5:$H$54,3,FALSE),"")</f>
        <v/>
      </c>
      <c r="L30" s="53"/>
      <c r="M30" s="139" t="str">
        <f>IF(IFERROR(VLOOKUP(L$3&amp;L30,都馬連編集用!$B$13:$C$49,2,FALSE),"")=0,"",(IFERROR(VLOOKUP(L$3&amp;L30,都馬連編集用!$B$13:$C$49,2,FALSE),"")))</f>
        <v/>
      </c>
      <c r="N30" s="53"/>
      <c r="O30" s="139" t="str">
        <f>IF(IFERROR(VLOOKUP(N$3&amp;N30,都馬連編集用!$B$13:$C$49,2,FALSE),"")=0,"",(IFERROR(VLOOKUP(N$3&amp;N30,都馬連編集用!$B$13:$C$49,2,FALSE),"")))</f>
        <v/>
      </c>
      <c r="P30" s="53"/>
      <c r="Q30" s="139" t="str">
        <f>IF(IFERROR(VLOOKUP(P$3&amp;P30,都馬連編集用!$B$13:$C$49,2,FALSE),"")=0,"",(IFERROR(VLOOKUP(P$3&amp;P30,都馬連編集用!$B$13:$C$49,2,FALSE),"")))</f>
        <v/>
      </c>
      <c r="R30" s="53"/>
      <c r="S30" s="139" t="str">
        <f>IF(IFERROR(VLOOKUP(R$3&amp;R30,都馬連編集用!$B$13:$C$49,2,FALSE),"")=0,"",(IFERROR(VLOOKUP(R$3&amp;R30,都馬連編集用!$B$13:$C$49,2,FALSE),"")))</f>
        <v/>
      </c>
      <c r="T30" s="53"/>
      <c r="U30" s="139" t="str">
        <f>IF(IFERROR(VLOOKUP(T$3&amp;T30,都馬連編集用!$B$13:$C$49,2,FALSE),"")=0,"",(IFERROR(VLOOKUP(T$3&amp;T30,都馬連編集用!$B$13:$C$49,2,FALSE),"")))</f>
        <v/>
      </c>
      <c r="V30" s="53"/>
      <c r="W30" s="139" t="str">
        <f>IF(IFERROR(VLOOKUP(V$3&amp;V30,都馬連編集用!$B$13:$C$49,2,FALSE),"")=0,"",(IFERROR(VLOOKUP(V$3&amp;V30,都馬連編集用!$B$13:$C$49,2,FALSE),"")))</f>
        <v/>
      </c>
      <c r="X30" s="53"/>
      <c r="Y30" s="139" t="str">
        <f>IF(IFERROR(VLOOKUP(X$3&amp;X30,都馬連編集用!$B$13:$C$49,2,FALSE),"")=0,"",(IFERROR(VLOOKUP(X$3&amp;X30,都馬連編集用!$B$13:$C$49,2,FALSE),"")))</f>
        <v/>
      </c>
      <c r="Z30" s="53"/>
      <c r="AA30" s="139" t="str">
        <f>IF(IFERROR(VLOOKUP(Z$3&amp;Z30,都馬連編集用!$B$13:$C$49,2,FALSE),"")=0,"",(IFERROR(VLOOKUP(Z$3&amp;Z30,都馬連編集用!$B$13:$C$49,2,FALSE),"")))</f>
        <v/>
      </c>
      <c r="AB30" s="53"/>
      <c r="AC30" s="139" t="str">
        <f>IF(IFERROR(VLOOKUP(AB$3&amp;AB30,都馬連編集用!$B$13:$C$49,2,FALSE),"")=0,"",(IFERROR(VLOOKUP(AB$3&amp;AB30,都馬連編集用!$B$13:$C$49,2,FALSE),"")))</f>
        <v/>
      </c>
      <c r="AD30" s="53"/>
      <c r="AE30" s="139" t="str">
        <f>IF(IFERROR(VLOOKUP(AD$3&amp;AD30,都馬連編集用!$B$13:$C$49,2,FALSE),"")=0,"",(IFERROR(VLOOKUP(AD$3&amp;AD30,都馬連編集用!$B$13:$C$49,2,FALSE),"")))</f>
        <v/>
      </c>
      <c r="AF30" s="53"/>
      <c r="AG30" s="139" t="str">
        <f>IF(IFERROR(VLOOKUP(AF$3&amp;AF30,都馬連編集用!$B$13:$C$49,2,FALSE),"")=0,"",(IFERROR(VLOOKUP(AF$3&amp;AF30,都馬連編集用!$B$13:$C$49,2,FALSE),"")))</f>
        <v/>
      </c>
      <c r="AH30" s="53"/>
      <c r="AI30" s="139" t="str">
        <f>IF(IFERROR(VLOOKUP(AH$3&amp;AH30,都馬連編集用!$B$13:$C$49,2,FALSE),"")=0,"",(IFERROR(VLOOKUP(AH$3&amp;AH30,都馬連編集用!$B$13:$C$49,2,FALSE),"")))</f>
        <v/>
      </c>
      <c r="AJ30" s="53"/>
      <c r="AK30" s="139" t="str">
        <f>IF(IFERROR(VLOOKUP(AJ$3&amp;AJ30,都馬連編集用!$B$13:$C$49,2,FALSE),"")=0,"",(IFERROR(VLOOKUP(AJ$3&amp;AJ30,都馬連編集用!$B$13:$C$49,2,FALSE),"")))</f>
        <v/>
      </c>
      <c r="AL30" s="53"/>
      <c r="AM30" s="139" t="str">
        <f>IF(IFERROR(VLOOKUP(AL$3&amp;AL30,都馬連編集用!$B$13:$C$49,2,FALSE),"")=0,"",(IFERROR(VLOOKUP(AL$3&amp;AL30,都馬連編集用!$B$13:$C$49,2,FALSE),"")))</f>
        <v/>
      </c>
      <c r="AN30" s="53"/>
      <c r="AO30" s="139" t="str">
        <f>IF(IFERROR(VLOOKUP(AN$3&amp;AN30,都馬連編集用!$B$13:$C$49,2,FALSE),"")=0,"",(IFERROR(VLOOKUP(AN$3&amp;AN30,都馬連編集用!$B$13:$C$49,2,FALSE),"")))</f>
        <v/>
      </c>
      <c r="AP30" s="53"/>
      <c r="AQ30" s="139" t="str">
        <f>IF(IFERROR(VLOOKUP(AP$3&amp;AP30,都馬連編集用!$B$13:$C$49,2,FALSE),"")=0,"",(IFERROR(VLOOKUP(AP$3&amp;AP30,都馬連編集用!$B$13:$C$49,2,FALSE),"")))</f>
        <v/>
      </c>
      <c r="AR30" s="53"/>
      <c r="AS30" s="139" t="str">
        <f>IF(IFERROR(VLOOKUP(AR$3&amp;AR30,都馬連編集用!$B$13:$C$49,2,FALSE),"")=0,"",(IFERROR(VLOOKUP(AR$3&amp;AR30,都馬連編集用!$B$13:$C$49,2,FALSE),"")))</f>
        <v/>
      </c>
      <c r="AT30" s="53"/>
      <c r="AU30" s="139" t="str">
        <f>IF(IFERROR(VLOOKUP(AT$3&amp;AT30,都馬連編集用!$B$13:$C$49,2,FALSE),"")=0,"",(IFERROR(VLOOKUP(AT$3&amp;AT30,都馬連編集用!$B$13:$C$49,2,FALSE),"")))</f>
        <v/>
      </c>
      <c r="AV30" s="53"/>
      <c r="AW30" s="139" t="str">
        <f>IF(IFERROR(VLOOKUP(AV$3&amp;AV30,都馬連編集用!$B$13:$C$49,2,FALSE),"")=0,"",(IFERROR(VLOOKUP(AV$3&amp;AV30,都馬連編集用!$B$13:$C$49,2,FALSE),"")))</f>
        <v/>
      </c>
      <c r="AX30" s="53"/>
      <c r="AY30" s="139" t="str">
        <f>IF(IFERROR(VLOOKUP(AX$3&amp;AX30,都馬連編集用!$B$13:$C$49,2,FALSE),"")=0,"",(IFERROR(VLOOKUP(AX$3&amp;AX30,都馬連編集用!$B$13:$C$49,2,FALSE),"")))</f>
        <v/>
      </c>
      <c r="AZ30" s="53"/>
      <c r="BA30" s="139" t="str">
        <f>IF(IFERROR(VLOOKUP(AZ$3&amp;AZ30,都馬連編集用!$B$13:$C$49,2,FALSE),"")=0,"",(IFERROR(VLOOKUP(AZ$3&amp;AZ30,都馬連編集用!$B$13:$C$49,2,FALSE),"")))</f>
        <v/>
      </c>
      <c r="BB30" s="53"/>
      <c r="BC30" s="139" t="str">
        <f>IF(IFERROR(VLOOKUP(BB$3&amp;BB30,都馬連編集用!$B$13:$C$49,2,FALSE),"")=0,"",(IFERROR(VLOOKUP(BB$3&amp;BB30,都馬連編集用!$B$13:$C$49,2,FALSE),"")))</f>
        <v/>
      </c>
      <c r="BD30" s="53"/>
      <c r="BE30" s="139" t="str">
        <f>IF(IFERROR(VLOOKUP(BD$3&amp;BD30,都馬連編集用!$B$13:$C$49,2,FALSE),"")=0,"",(IFERROR(VLOOKUP(BD$3&amp;BD30,都馬連編集用!$B$13:$C$49,2,FALSE),"")))</f>
        <v/>
      </c>
      <c r="BF30" s="53"/>
      <c r="BG30" s="139" t="str">
        <f>IF(IFERROR(VLOOKUP(BF$3&amp;BF30,都馬連編集用!$B$13:$C$49,2,FALSE),"")=0,"",(IFERROR(VLOOKUP(BF$3&amp;BF30,都馬連編集用!$B$13:$C$49,2,FALSE),"")))</f>
        <v/>
      </c>
      <c r="BH30" s="53"/>
      <c r="BI30" s="139" t="str">
        <f>IF(IFERROR(VLOOKUP(BH$3&amp;BH30,都馬連編集用!$B$13:$C$49,2,FALSE),"")=0,"",(IFERROR(VLOOKUP(BH$3&amp;BH30,都馬連編集用!$B$13:$C$49,2,FALSE),"")))</f>
        <v/>
      </c>
      <c r="BJ30" s="53"/>
      <c r="BK30" s="139" t="str">
        <f>IF(IFERROR(VLOOKUP(BJ$3&amp;BJ30,都馬連編集用!$B$13:$C$49,2,FALSE),"")=0,"",(IFERROR(VLOOKUP(BJ$3&amp;BJ30,都馬連編集用!$B$13:$C$49,2,FALSE),"")))</f>
        <v/>
      </c>
      <c r="BL30" s="53"/>
      <c r="BM30" s="139" t="str">
        <f>IF(IFERROR(VLOOKUP(BL$3&amp;BL30,都馬連編集用!$B$13:$C$49,2,FALSE),"")=0,"",(IFERROR(VLOOKUP(BL$3&amp;BL30,都馬連編集用!$B$13:$C$49,2,FALSE),"")))</f>
        <v/>
      </c>
      <c r="BN30" s="53"/>
      <c r="BO30" s="139" t="str">
        <f>IF(IFERROR(VLOOKUP(BN$3&amp;BN30,都馬連編集用!$B$13:$C$49,2,FALSE),"")=0,"",(IFERROR(VLOOKUP(BN$3&amp;BN30,都馬連編集用!$B$13:$C$49,2,FALSE),"")))</f>
        <v/>
      </c>
      <c r="BP30" s="53"/>
      <c r="BQ30" s="139" t="str">
        <f>IF(IFERROR(VLOOKUP(BP$3&amp;BP30,都馬連編集用!$B$13:$C$49,2,FALSE),"")=0,"",(IFERROR(VLOOKUP(BP$3&amp;BP30,都馬連編集用!$B$13:$C$49,2,FALSE),"")))</f>
        <v/>
      </c>
      <c r="BR30" s="53"/>
      <c r="BS30" s="139" t="str">
        <f>IF(IFERROR(VLOOKUP(BR$3&amp;BR30,都馬連編集用!$B$13:$C$49,2,FALSE),"")=0,"",(IFERROR(VLOOKUP(BR$3&amp;BR30,都馬連編集用!$B$13:$C$49,2,FALSE),"")))</f>
        <v/>
      </c>
      <c r="BT30" s="53"/>
      <c r="BU30" s="139" t="str">
        <f>IF(IFERROR(VLOOKUP(BT$3&amp;BT30,都馬連編集用!$B$13:$C$49,2,FALSE),"")=0,"",(IFERROR(VLOOKUP(BT$3&amp;BT30,都馬連編集用!$B$13:$C$49,2,FALSE),"")))</f>
        <v/>
      </c>
      <c r="BV30" s="53"/>
      <c r="BW30" s="139" t="str">
        <f>IF(IFERROR(VLOOKUP(BV$3&amp;BV30,都馬連編集用!$B$13:$C$49,2,FALSE),"")=0,"",(IFERROR(VLOOKUP(BV$3&amp;BV30,都馬連編集用!$B$13:$C$49,2,FALSE),"")))</f>
        <v/>
      </c>
      <c r="BX30" s="53"/>
      <c r="BY30" s="139" t="str">
        <f>IF(IFERROR(VLOOKUP(BX$3&amp;BX30,都馬連編集用!$B$13:$C$49,2,FALSE),"")=0,"",(IFERROR(VLOOKUP(BX$3&amp;BX30,都馬連編集用!$B$13:$C$49,2,FALSE),"")))</f>
        <v/>
      </c>
      <c r="BZ30" s="53"/>
      <c r="CA30" s="139" t="str">
        <f>IF(IFERROR(VLOOKUP(BZ$3&amp;BZ30,都馬連編集用!$B$13:$C$49,2,FALSE),"")=0,"",(IFERROR(VLOOKUP(BZ$3&amp;BZ30,都馬連編集用!$B$13:$C$49,2,FALSE),"")))</f>
        <v/>
      </c>
      <c r="CB30" s="53"/>
      <c r="CC30" s="139" t="str">
        <f>IF(IFERROR(VLOOKUP(CB$3&amp;CB30,都馬連編集用!$B$13:$C$49,2,FALSE),"")=0,"",(IFERROR(VLOOKUP(CB$3&amp;CB30,都馬連編集用!$B$13:$C$49,2,FALSE),"")))</f>
        <v/>
      </c>
      <c r="CD30" s="53"/>
      <c r="CE30" s="139" t="str">
        <f>IF(IFERROR(VLOOKUP(CD$3&amp;CD30,都馬連編集用!$B$13:$C$49,2,FALSE),"")=0,"",(IFERROR(VLOOKUP(CD$3&amp;CD30,都馬連編集用!$B$13:$C$49,2,FALSE),"")))</f>
        <v/>
      </c>
      <c r="CF30" s="53"/>
      <c r="CG30" s="139" t="str">
        <f>IF(IFERROR(VLOOKUP(CF$3&amp;CF30,都馬連編集用!$B$13:$C$49,2,FALSE),"")=0,"",(IFERROR(VLOOKUP(CF$3&amp;CF30,都馬連編集用!$B$13:$C$49,2,FALSE),"")))</f>
        <v/>
      </c>
      <c r="CH30" s="53"/>
      <c r="CI30" s="139" t="str">
        <f>IF(IFERROR(VLOOKUP(CH$3&amp;CH30,都馬連編集用!$B$13:$C$49,2,FALSE),"")=0,"",(IFERROR(VLOOKUP(CH$3&amp;CH30,都馬連編集用!$B$13:$C$49,2,FALSE),"")))</f>
        <v/>
      </c>
      <c r="CJ30" s="53"/>
      <c r="CK30" s="139" t="str">
        <f>IF(IFERROR(VLOOKUP(CJ$3&amp;CJ30,都馬連編集用!$B$13:$C$49,2,FALSE),"")=0,"",(IFERROR(VLOOKUP(CJ$3&amp;CJ30,都馬連編集用!$B$13:$C$49,2,FALSE),"")))</f>
        <v/>
      </c>
      <c r="CL30" s="53"/>
      <c r="CM30" s="139" t="str">
        <f>IF(IFERROR(VLOOKUP(CL$3&amp;CL30,都馬連編集用!$B$13:$C$49,2,FALSE),"")=0,"",(IFERROR(VLOOKUP(CL$3&amp;CL30,都馬連編集用!$B$13:$C$49,2,FALSE),"")))</f>
        <v/>
      </c>
      <c r="CN30" s="53"/>
      <c r="CO30" s="139" t="str">
        <f>IF(IFERROR(VLOOKUP(CN$3&amp;CN30,都馬連編集用!$B$13:$C$49,2,FALSE),"")=0,"",(IFERROR(VLOOKUP(CN$3&amp;CN30,都馬連編集用!$B$13:$C$49,2,FALSE),"")))</f>
        <v/>
      </c>
      <c r="CP30" s="53"/>
      <c r="CQ30" s="139" t="str">
        <f>IF(IFERROR(VLOOKUP(CP$3&amp;CP30,都馬連編集用!$B$13:$C$49,2,FALSE),"")=0,"",(IFERROR(VLOOKUP(CP$3&amp;CP30,都馬連編集用!$B$13:$C$49,2,FALSE),"")))</f>
        <v/>
      </c>
      <c r="CR30" s="53"/>
      <c r="CS30" s="139" t="str">
        <f>IF(IFERROR(VLOOKUP(CR$3&amp;CR30,都馬連編集用!$B$13:$C$49,2,FALSE),"")=0,"",(IFERROR(VLOOKUP(CR$3&amp;CR30,都馬連編集用!$B$13:$C$49,2,FALSE),"")))</f>
        <v/>
      </c>
      <c r="CT30" s="53"/>
      <c r="CU30" s="139" t="str">
        <f>IF(IFERROR(VLOOKUP(CT$3&amp;CT30,都馬連編集用!$B$13:$C$49,2,FALSE),"")=0,"",(IFERROR(VLOOKUP(CT$3&amp;CT30,都馬連編集用!$B$13:$C$49,2,FALSE),"")))</f>
        <v/>
      </c>
      <c r="CV30" s="53"/>
      <c r="CW30" s="139" t="str">
        <f>IF(IFERROR(VLOOKUP(CV$3&amp;CV30,都馬連編集用!$B$13:$C$49,2,FALSE),"")=0,"",(IFERROR(VLOOKUP(CV$3&amp;CV30,都馬連編集用!$B$13:$C$49,2,FALSE),"")))</f>
        <v/>
      </c>
      <c r="CX30" s="53"/>
      <c r="CY30" s="139" t="str">
        <f>IF(IFERROR(VLOOKUP(CX$3&amp;CX30,都馬連編集用!$B$13:$C$49,2,FALSE),"")=0,"",(IFERROR(VLOOKUP(CX$3&amp;CX30,都馬連編集用!$B$13:$C$49,2,FALSE),"")))</f>
        <v/>
      </c>
      <c r="CZ30" s="53"/>
      <c r="DA30" s="139" t="str">
        <f>IF(IFERROR(VLOOKUP(CZ$3&amp;CZ30,都馬連編集用!$B$13:$C$49,2,FALSE),"")=0,"",(IFERROR(VLOOKUP(CZ$3&amp;CZ30,都馬連編集用!$B$13:$C$49,2,FALSE),"")))</f>
        <v/>
      </c>
      <c r="DB30" s="53"/>
      <c r="DC30" s="139" t="str">
        <f>IF(IFERROR(VLOOKUP(DB$3&amp;DB30,都馬連編集用!$B$13:$C$49,2,FALSE),"")=0,"",(IFERROR(VLOOKUP(DB$3&amp;DB30,都馬連編集用!$B$13:$C$49,2,FALSE),"")))</f>
        <v/>
      </c>
      <c r="DD30" s="53"/>
      <c r="DE30" s="139" t="str">
        <f>IF(IFERROR(VLOOKUP(DD$3&amp;DD30,都馬連編集用!$B$13:$C$49,2,FALSE),"")=0,"",(IFERROR(VLOOKUP(DD$3&amp;DD30,都馬連編集用!$B$13:$C$49,2,FALSE),"")))</f>
        <v/>
      </c>
      <c r="DF30" s="53"/>
      <c r="DG30" s="139" t="str">
        <f>IF(IFERROR(VLOOKUP(DF$3&amp;DF30,都馬連編集用!$B$13:$C$49,2,FALSE),"")=0,"",(IFERROR(VLOOKUP(DF$3&amp;DF30,都馬連編集用!$B$13:$C$49,2,FALSE),"")))</f>
        <v/>
      </c>
      <c r="DH30" s="53"/>
      <c r="DI30" s="139" t="str">
        <f>IF(IFERROR(VLOOKUP(DH$3&amp;DH30,都馬連編集用!$B$13:$C$49,2,FALSE),"")=0,"",(IFERROR(VLOOKUP(DH$3&amp;DH30,都馬連編集用!$B$13:$C$49,2,FALSE),"")))</f>
        <v/>
      </c>
      <c r="DJ30" s="53"/>
      <c r="DK30" s="139" t="str">
        <f>IF(IFERROR(VLOOKUP(DJ$3&amp;DJ30,都馬連編集用!$B$13:$C$49,2,FALSE),"")=0,"",(IFERROR(VLOOKUP(DJ$3&amp;DJ30,都馬連編集用!$B$13:$C$49,2,FALSE),"")))</f>
        <v/>
      </c>
      <c r="DL30" s="53"/>
      <c r="DM30" s="139" t="str">
        <f>IF(IFERROR(VLOOKUP(DL$3&amp;DL30,都馬連編集用!$B$13:$C$49,2,FALSE),"")=0,"",(IFERROR(VLOOKUP(DL$3&amp;DL30,都馬連編集用!$B$13:$C$49,2,FALSE),"")))</f>
        <v/>
      </c>
      <c r="DN30" s="53"/>
      <c r="DO30" s="139" t="str">
        <f>IF(IFERROR(VLOOKUP(DN$3&amp;DN30,都馬連編集用!$B$13:$C$49,2,FALSE),"")=0,"",(IFERROR(VLOOKUP(DN$3&amp;DN30,都馬連編集用!$B$13:$C$49,2,FALSE),"")))</f>
        <v/>
      </c>
      <c r="DP30" s="53"/>
    </row>
    <row r="31" spans="1:120" ht="30.6" customHeight="1" x14ac:dyDescent="0.2">
      <c r="A31" s="34">
        <v>26</v>
      </c>
      <c r="D31" s="34">
        <f t="shared" si="53"/>
        <v>0</v>
      </c>
      <c r="F31" s="121"/>
      <c r="G31" s="141" t="str">
        <f>IFERROR(VLOOKUP(F31,'申込書2（馬匹・選手）'!$B$5:$D$54,3,FALSE),"")</f>
        <v/>
      </c>
      <c r="H31" s="121"/>
      <c r="I31" s="140" t="str">
        <f>IFERROR(VLOOKUP(H31,'申込書2（馬匹・選手）'!$F$5:$H$54,3,FALSE),"")</f>
        <v/>
      </c>
      <c r="J31" s="102" t="str">
        <f t="shared" si="54"/>
        <v/>
      </c>
      <c r="K31" s="107" t="str">
        <f>IFERROR(VLOOKUP(I31,'申込書2（馬匹・選手）'!$F$5:$H$54,3,FALSE),"")</f>
        <v/>
      </c>
      <c r="L31" s="53"/>
      <c r="M31" s="139" t="str">
        <f>IF(IFERROR(VLOOKUP(L$3&amp;L31,都馬連編集用!$B$13:$C$49,2,FALSE),"")=0,"",(IFERROR(VLOOKUP(L$3&amp;L31,都馬連編集用!$B$13:$C$49,2,FALSE),"")))</f>
        <v/>
      </c>
      <c r="N31" s="53"/>
      <c r="O31" s="139" t="str">
        <f>IF(IFERROR(VLOOKUP(N$3&amp;N31,都馬連編集用!$B$13:$C$49,2,FALSE),"")=0,"",(IFERROR(VLOOKUP(N$3&amp;N31,都馬連編集用!$B$13:$C$49,2,FALSE),"")))</f>
        <v/>
      </c>
      <c r="P31" s="53"/>
      <c r="Q31" s="139" t="str">
        <f>IF(IFERROR(VLOOKUP(P$3&amp;P31,都馬連編集用!$B$13:$C$49,2,FALSE),"")=0,"",(IFERROR(VLOOKUP(P$3&amp;P31,都馬連編集用!$B$13:$C$49,2,FALSE),"")))</f>
        <v/>
      </c>
      <c r="R31" s="53"/>
      <c r="S31" s="139" t="str">
        <f>IF(IFERROR(VLOOKUP(R$3&amp;R31,都馬連編集用!$B$13:$C$49,2,FALSE),"")=0,"",(IFERROR(VLOOKUP(R$3&amp;R31,都馬連編集用!$B$13:$C$49,2,FALSE),"")))</f>
        <v/>
      </c>
      <c r="T31" s="53"/>
      <c r="U31" s="139" t="str">
        <f>IF(IFERROR(VLOOKUP(T$3&amp;T31,都馬連編集用!$B$13:$C$49,2,FALSE),"")=0,"",(IFERROR(VLOOKUP(T$3&amp;T31,都馬連編集用!$B$13:$C$49,2,FALSE),"")))</f>
        <v/>
      </c>
      <c r="V31" s="53"/>
      <c r="W31" s="139" t="str">
        <f>IF(IFERROR(VLOOKUP(V$3&amp;V31,都馬連編集用!$B$13:$C$49,2,FALSE),"")=0,"",(IFERROR(VLOOKUP(V$3&amp;V31,都馬連編集用!$B$13:$C$49,2,FALSE),"")))</f>
        <v/>
      </c>
      <c r="X31" s="53"/>
      <c r="Y31" s="139" t="str">
        <f>IF(IFERROR(VLOOKUP(X$3&amp;X31,都馬連編集用!$B$13:$C$49,2,FALSE),"")=0,"",(IFERROR(VLOOKUP(X$3&amp;X31,都馬連編集用!$B$13:$C$49,2,FALSE),"")))</f>
        <v/>
      </c>
      <c r="Z31" s="53"/>
      <c r="AA31" s="139" t="str">
        <f>IF(IFERROR(VLOOKUP(Z$3&amp;Z31,都馬連編集用!$B$13:$C$49,2,FALSE),"")=0,"",(IFERROR(VLOOKUP(Z$3&amp;Z31,都馬連編集用!$B$13:$C$49,2,FALSE),"")))</f>
        <v/>
      </c>
      <c r="AB31" s="53"/>
      <c r="AC31" s="139" t="str">
        <f>IF(IFERROR(VLOOKUP(AB$3&amp;AB31,都馬連編集用!$B$13:$C$49,2,FALSE),"")=0,"",(IFERROR(VLOOKUP(AB$3&amp;AB31,都馬連編集用!$B$13:$C$49,2,FALSE),"")))</f>
        <v/>
      </c>
      <c r="AD31" s="53"/>
      <c r="AE31" s="139" t="str">
        <f>IF(IFERROR(VLOOKUP(AD$3&amp;AD31,都馬連編集用!$B$13:$C$49,2,FALSE),"")=0,"",(IFERROR(VLOOKUP(AD$3&amp;AD31,都馬連編集用!$B$13:$C$49,2,FALSE),"")))</f>
        <v/>
      </c>
      <c r="AF31" s="53"/>
      <c r="AG31" s="139" t="str">
        <f>IF(IFERROR(VLOOKUP(AF$3&amp;AF31,都馬連編集用!$B$13:$C$49,2,FALSE),"")=0,"",(IFERROR(VLOOKUP(AF$3&amp;AF31,都馬連編集用!$B$13:$C$49,2,FALSE),"")))</f>
        <v/>
      </c>
      <c r="AH31" s="53"/>
      <c r="AI31" s="139" t="str">
        <f>IF(IFERROR(VLOOKUP(AH$3&amp;AH31,都馬連編集用!$B$13:$C$49,2,FALSE),"")=0,"",(IFERROR(VLOOKUP(AH$3&amp;AH31,都馬連編集用!$B$13:$C$49,2,FALSE),"")))</f>
        <v/>
      </c>
      <c r="AJ31" s="53"/>
      <c r="AK31" s="139" t="str">
        <f>IF(IFERROR(VLOOKUP(AJ$3&amp;AJ31,都馬連編集用!$B$13:$C$49,2,FALSE),"")=0,"",(IFERROR(VLOOKUP(AJ$3&amp;AJ31,都馬連編集用!$B$13:$C$49,2,FALSE),"")))</f>
        <v/>
      </c>
      <c r="AL31" s="53"/>
      <c r="AM31" s="139" t="str">
        <f>IF(IFERROR(VLOOKUP(AL$3&amp;AL31,都馬連編集用!$B$13:$C$49,2,FALSE),"")=0,"",(IFERROR(VLOOKUP(AL$3&amp;AL31,都馬連編集用!$B$13:$C$49,2,FALSE),"")))</f>
        <v/>
      </c>
      <c r="AN31" s="53"/>
      <c r="AO31" s="139" t="str">
        <f>IF(IFERROR(VLOOKUP(AN$3&amp;AN31,都馬連編集用!$B$13:$C$49,2,FALSE),"")=0,"",(IFERROR(VLOOKUP(AN$3&amp;AN31,都馬連編集用!$B$13:$C$49,2,FALSE),"")))</f>
        <v/>
      </c>
      <c r="AP31" s="53"/>
      <c r="AQ31" s="139" t="str">
        <f>IF(IFERROR(VLOOKUP(AP$3&amp;AP31,都馬連編集用!$B$13:$C$49,2,FALSE),"")=0,"",(IFERROR(VLOOKUP(AP$3&amp;AP31,都馬連編集用!$B$13:$C$49,2,FALSE),"")))</f>
        <v/>
      </c>
      <c r="AR31" s="53"/>
      <c r="AS31" s="139" t="str">
        <f>IF(IFERROR(VLOOKUP(AR$3&amp;AR31,都馬連編集用!$B$13:$C$49,2,FALSE),"")=0,"",(IFERROR(VLOOKUP(AR$3&amp;AR31,都馬連編集用!$B$13:$C$49,2,FALSE),"")))</f>
        <v/>
      </c>
      <c r="AT31" s="53"/>
      <c r="AU31" s="139" t="str">
        <f>IF(IFERROR(VLOOKUP(AT$3&amp;AT31,都馬連編集用!$B$13:$C$49,2,FALSE),"")=0,"",(IFERROR(VLOOKUP(AT$3&amp;AT31,都馬連編集用!$B$13:$C$49,2,FALSE),"")))</f>
        <v/>
      </c>
      <c r="AV31" s="53"/>
      <c r="AW31" s="139" t="str">
        <f>IF(IFERROR(VLOOKUP(AV$3&amp;AV31,都馬連編集用!$B$13:$C$49,2,FALSE),"")=0,"",(IFERROR(VLOOKUP(AV$3&amp;AV31,都馬連編集用!$B$13:$C$49,2,FALSE),"")))</f>
        <v/>
      </c>
      <c r="AX31" s="53"/>
      <c r="AY31" s="139" t="str">
        <f>IF(IFERROR(VLOOKUP(AX$3&amp;AX31,都馬連編集用!$B$13:$C$49,2,FALSE),"")=0,"",(IFERROR(VLOOKUP(AX$3&amp;AX31,都馬連編集用!$B$13:$C$49,2,FALSE),"")))</f>
        <v/>
      </c>
      <c r="AZ31" s="53"/>
      <c r="BA31" s="139" t="str">
        <f>IF(IFERROR(VLOOKUP(AZ$3&amp;AZ31,都馬連編集用!$B$13:$C$49,2,FALSE),"")=0,"",(IFERROR(VLOOKUP(AZ$3&amp;AZ31,都馬連編集用!$B$13:$C$49,2,FALSE),"")))</f>
        <v/>
      </c>
      <c r="BB31" s="53"/>
      <c r="BC31" s="139" t="str">
        <f>IF(IFERROR(VLOOKUP(BB$3&amp;BB31,都馬連編集用!$B$13:$C$49,2,FALSE),"")=0,"",(IFERROR(VLOOKUP(BB$3&amp;BB31,都馬連編集用!$B$13:$C$49,2,FALSE),"")))</f>
        <v/>
      </c>
      <c r="BD31" s="53"/>
      <c r="BE31" s="139" t="str">
        <f>IF(IFERROR(VLOOKUP(BD$3&amp;BD31,都馬連編集用!$B$13:$C$49,2,FALSE),"")=0,"",(IFERROR(VLOOKUP(BD$3&amp;BD31,都馬連編集用!$B$13:$C$49,2,FALSE),"")))</f>
        <v/>
      </c>
      <c r="BF31" s="53"/>
      <c r="BG31" s="139" t="str">
        <f>IF(IFERROR(VLOOKUP(BF$3&amp;BF31,都馬連編集用!$B$13:$C$49,2,FALSE),"")=0,"",(IFERROR(VLOOKUP(BF$3&amp;BF31,都馬連編集用!$B$13:$C$49,2,FALSE),"")))</f>
        <v/>
      </c>
      <c r="BH31" s="53"/>
      <c r="BI31" s="139" t="str">
        <f>IF(IFERROR(VLOOKUP(BH$3&amp;BH31,都馬連編集用!$B$13:$C$49,2,FALSE),"")=0,"",(IFERROR(VLOOKUP(BH$3&amp;BH31,都馬連編集用!$B$13:$C$49,2,FALSE),"")))</f>
        <v/>
      </c>
      <c r="BJ31" s="53"/>
      <c r="BK31" s="139" t="str">
        <f>IF(IFERROR(VLOOKUP(BJ$3&amp;BJ31,都馬連編集用!$B$13:$C$49,2,FALSE),"")=0,"",(IFERROR(VLOOKUP(BJ$3&amp;BJ31,都馬連編集用!$B$13:$C$49,2,FALSE),"")))</f>
        <v/>
      </c>
      <c r="BL31" s="53"/>
      <c r="BM31" s="139" t="str">
        <f>IF(IFERROR(VLOOKUP(BL$3&amp;BL31,都馬連編集用!$B$13:$C$49,2,FALSE),"")=0,"",(IFERROR(VLOOKUP(BL$3&amp;BL31,都馬連編集用!$B$13:$C$49,2,FALSE),"")))</f>
        <v/>
      </c>
      <c r="BN31" s="53"/>
      <c r="BO31" s="139" t="str">
        <f>IF(IFERROR(VLOOKUP(BN$3&amp;BN31,都馬連編集用!$B$13:$C$49,2,FALSE),"")=0,"",(IFERROR(VLOOKUP(BN$3&amp;BN31,都馬連編集用!$B$13:$C$49,2,FALSE),"")))</f>
        <v/>
      </c>
      <c r="BP31" s="53"/>
      <c r="BQ31" s="139" t="str">
        <f>IF(IFERROR(VLOOKUP(BP$3&amp;BP31,都馬連編集用!$B$13:$C$49,2,FALSE),"")=0,"",(IFERROR(VLOOKUP(BP$3&amp;BP31,都馬連編集用!$B$13:$C$49,2,FALSE),"")))</f>
        <v/>
      </c>
      <c r="BR31" s="53"/>
      <c r="BS31" s="139" t="str">
        <f>IF(IFERROR(VLOOKUP(BR$3&amp;BR31,都馬連編集用!$B$13:$C$49,2,FALSE),"")=0,"",(IFERROR(VLOOKUP(BR$3&amp;BR31,都馬連編集用!$B$13:$C$49,2,FALSE),"")))</f>
        <v/>
      </c>
      <c r="BT31" s="53"/>
      <c r="BU31" s="139" t="str">
        <f>IF(IFERROR(VLOOKUP(BT$3&amp;BT31,都馬連編集用!$B$13:$C$49,2,FALSE),"")=0,"",(IFERROR(VLOOKUP(BT$3&amp;BT31,都馬連編集用!$B$13:$C$49,2,FALSE),"")))</f>
        <v/>
      </c>
      <c r="BV31" s="53"/>
      <c r="BW31" s="139" t="str">
        <f>IF(IFERROR(VLOOKUP(BV$3&amp;BV31,都馬連編集用!$B$13:$C$49,2,FALSE),"")=0,"",(IFERROR(VLOOKUP(BV$3&amp;BV31,都馬連編集用!$B$13:$C$49,2,FALSE),"")))</f>
        <v/>
      </c>
      <c r="BX31" s="53"/>
      <c r="BY31" s="139" t="str">
        <f>IF(IFERROR(VLOOKUP(BX$3&amp;BX31,都馬連編集用!$B$13:$C$49,2,FALSE),"")=0,"",(IFERROR(VLOOKUP(BX$3&amp;BX31,都馬連編集用!$B$13:$C$49,2,FALSE),"")))</f>
        <v/>
      </c>
      <c r="BZ31" s="53"/>
      <c r="CA31" s="139" t="str">
        <f>IF(IFERROR(VLOOKUP(BZ$3&amp;BZ31,都馬連編集用!$B$13:$C$49,2,FALSE),"")=0,"",(IFERROR(VLOOKUP(BZ$3&amp;BZ31,都馬連編集用!$B$13:$C$49,2,FALSE),"")))</f>
        <v/>
      </c>
      <c r="CB31" s="53"/>
      <c r="CC31" s="139" t="str">
        <f>IF(IFERROR(VLOOKUP(CB$3&amp;CB31,都馬連編集用!$B$13:$C$49,2,FALSE),"")=0,"",(IFERROR(VLOOKUP(CB$3&amp;CB31,都馬連編集用!$B$13:$C$49,2,FALSE),"")))</f>
        <v/>
      </c>
      <c r="CD31" s="53"/>
      <c r="CE31" s="139" t="str">
        <f>IF(IFERROR(VLOOKUP(CD$3&amp;CD31,都馬連編集用!$B$13:$C$49,2,FALSE),"")=0,"",(IFERROR(VLOOKUP(CD$3&amp;CD31,都馬連編集用!$B$13:$C$49,2,FALSE),"")))</f>
        <v/>
      </c>
      <c r="CF31" s="53"/>
      <c r="CG31" s="139" t="str">
        <f>IF(IFERROR(VLOOKUP(CF$3&amp;CF31,都馬連編集用!$B$13:$C$49,2,FALSE),"")=0,"",(IFERROR(VLOOKUP(CF$3&amp;CF31,都馬連編集用!$B$13:$C$49,2,FALSE),"")))</f>
        <v/>
      </c>
      <c r="CH31" s="53"/>
      <c r="CI31" s="139" t="str">
        <f>IF(IFERROR(VLOOKUP(CH$3&amp;CH31,都馬連編集用!$B$13:$C$49,2,FALSE),"")=0,"",(IFERROR(VLOOKUP(CH$3&amp;CH31,都馬連編集用!$B$13:$C$49,2,FALSE),"")))</f>
        <v/>
      </c>
      <c r="CJ31" s="53"/>
      <c r="CK31" s="139" t="str">
        <f>IF(IFERROR(VLOOKUP(CJ$3&amp;CJ31,都馬連編集用!$B$13:$C$49,2,FALSE),"")=0,"",(IFERROR(VLOOKUP(CJ$3&amp;CJ31,都馬連編集用!$B$13:$C$49,2,FALSE),"")))</f>
        <v/>
      </c>
      <c r="CL31" s="53"/>
      <c r="CM31" s="139" t="str">
        <f>IF(IFERROR(VLOOKUP(CL$3&amp;CL31,都馬連編集用!$B$13:$C$49,2,FALSE),"")=0,"",(IFERROR(VLOOKUP(CL$3&amp;CL31,都馬連編集用!$B$13:$C$49,2,FALSE),"")))</f>
        <v/>
      </c>
      <c r="CN31" s="53"/>
      <c r="CO31" s="139" t="str">
        <f>IF(IFERROR(VLOOKUP(CN$3&amp;CN31,都馬連編集用!$B$13:$C$49,2,FALSE),"")=0,"",(IFERROR(VLOOKUP(CN$3&amp;CN31,都馬連編集用!$B$13:$C$49,2,FALSE),"")))</f>
        <v/>
      </c>
      <c r="CP31" s="53"/>
      <c r="CQ31" s="139" t="str">
        <f>IF(IFERROR(VLOOKUP(CP$3&amp;CP31,都馬連編集用!$B$13:$C$49,2,FALSE),"")=0,"",(IFERROR(VLOOKUP(CP$3&amp;CP31,都馬連編集用!$B$13:$C$49,2,FALSE),"")))</f>
        <v/>
      </c>
      <c r="CR31" s="53"/>
      <c r="CS31" s="139" t="str">
        <f>IF(IFERROR(VLOOKUP(CR$3&amp;CR31,都馬連編集用!$B$13:$C$49,2,FALSE),"")=0,"",(IFERROR(VLOOKUP(CR$3&amp;CR31,都馬連編集用!$B$13:$C$49,2,FALSE),"")))</f>
        <v/>
      </c>
      <c r="CT31" s="53"/>
      <c r="CU31" s="139" t="str">
        <f>IF(IFERROR(VLOOKUP(CT$3&amp;CT31,都馬連編集用!$B$13:$C$49,2,FALSE),"")=0,"",(IFERROR(VLOOKUP(CT$3&amp;CT31,都馬連編集用!$B$13:$C$49,2,FALSE),"")))</f>
        <v/>
      </c>
      <c r="CV31" s="53"/>
      <c r="CW31" s="139" t="str">
        <f>IF(IFERROR(VLOOKUP(CV$3&amp;CV31,都馬連編集用!$B$13:$C$49,2,FALSE),"")=0,"",(IFERROR(VLOOKUP(CV$3&amp;CV31,都馬連編集用!$B$13:$C$49,2,FALSE),"")))</f>
        <v/>
      </c>
      <c r="CX31" s="53"/>
      <c r="CY31" s="139" t="str">
        <f>IF(IFERROR(VLOOKUP(CX$3&amp;CX31,都馬連編集用!$B$13:$C$49,2,FALSE),"")=0,"",(IFERROR(VLOOKUP(CX$3&amp;CX31,都馬連編集用!$B$13:$C$49,2,FALSE),"")))</f>
        <v/>
      </c>
      <c r="CZ31" s="53"/>
      <c r="DA31" s="139" t="str">
        <f>IF(IFERROR(VLOOKUP(CZ$3&amp;CZ31,都馬連編集用!$B$13:$C$49,2,FALSE),"")=0,"",(IFERROR(VLOOKUP(CZ$3&amp;CZ31,都馬連編集用!$B$13:$C$49,2,FALSE),"")))</f>
        <v/>
      </c>
      <c r="DB31" s="53"/>
      <c r="DC31" s="139" t="str">
        <f>IF(IFERROR(VLOOKUP(DB$3&amp;DB31,都馬連編集用!$B$13:$C$49,2,FALSE),"")=0,"",(IFERROR(VLOOKUP(DB$3&amp;DB31,都馬連編集用!$B$13:$C$49,2,FALSE),"")))</f>
        <v/>
      </c>
      <c r="DD31" s="53"/>
      <c r="DE31" s="139" t="str">
        <f>IF(IFERROR(VLOOKUP(DD$3&amp;DD31,都馬連編集用!$B$13:$C$49,2,FALSE),"")=0,"",(IFERROR(VLOOKUP(DD$3&amp;DD31,都馬連編集用!$B$13:$C$49,2,FALSE),"")))</f>
        <v/>
      </c>
      <c r="DF31" s="53"/>
      <c r="DG31" s="139" t="str">
        <f>IF(IFERROR(VLOOKUP(DF$3&amp;DF31,都馬連編集用!$B$13:$C$49,2,FALSE),"")=0,"",(IFERROR(VLOOKUP(DF$3&amp;DF31,都馬連編集用!$B$13:$C$49,2,FALSE),"")))</f>
        <v/>
      </c>
      <c r="DH31" s="53"/>
      <c r="DI31" s="139" t="str">
        <f>IF(IFERROR(VLOOKUP(DH$3&amp;DH31,都馬連編集用!$B$13:$C$49,2,FALSE),"")=0,"",(IFERROR(VLOOKUP(DH$3&amp;DH31,都馬連編集用!$B$13:$C$49,2,FALSE),"")))</f>
        <v/>
      </c>
      <c r="DJ31" s="53"/>
      <c r="DK31" s="139" t="str">
        <f>IF(IFERROR(VLOOKUP(DJ$3&amp;DJ31,都馬連編集用!$B$13:$C$49,2,FALSE),"")=0,"",(IFERROR(VLOOKUP(DJ$3&amp;DJ31,都馬連編集用!$B$13:$C$49,2,FALSE),"")))</f>
        <v/>
      </c>
      <c r="DL31" s="53"/>
      <c r="DM31" s="139" t="str">
        <f>IF(IFERROR(VLOOKUP(DL$3&amp;DL31,都馬連編集用!$B$13:$C$49,2,FALSE),"")=0,"",(IFERROR(VLOOKUP(DL$3&amp;DL31,都馬連編集用!$B$13:$C$49,2,FALSE),"")))</f>
        <v/>
      </c>
      <c r="DN31" s="53"/>
      <c r="DO31" s="139" t="str">
        <f>IF(IFERROR(VLOOKUP(DN$3&amp;DN31,都馬連編集用!$B$13:$C$49,2,FALSE),"")=0,"",(IFERROR(VLOOKUP(DN$3&amp;DN31,都馬連編集用!$B$13:$C$49,2,FALSE),"")))</f>
        <v/>
      </c>
      <c r="DP31" s="53"/>
    </row>
    <row r="32" spans="1:120" ht="30.6" customHeight="1" x14ac:dyDescent="0.2">
      <c r="A32" s="34">
        <v>27</v>
      </c>
      <c r="D32" s="34">
        <f t="shared" si="53"/>
        <v>0</v>
      </c>
      <c r="F32" s="121"/>
      <c r="G32" s="141" t="str">
        <f>IFERROR(VLOOKUP(F32,'申込書2（馬匹・選手）'!$B$5:$D$54,3,FALSE),"")</f>
        <v/>
      </c>
      <c r="H32" s="121"/>
      <c r="I32" s="140" t="str">
        <f>IFERROR(VLOOKUP(H32,'申込書2（馬匹・選手）'!$F$5:$H$54,3,FALSE),"")</f>
        <v/>
      </c>
      <c r="J32" s="102" t="str">
        <f t="shared" si="54"/>
        <v/>
      </c>
      <c r="K32" s="107" t="str">
        <f>IFERROR(VLOOKUP(I32,'申込書2（馬匹・選手）'!$F$5:$H$54,3,FALSE),"")</f>
        <v/>
      </c>
      <c r="L32" s="53"/>
      <c r="M32" s="139" t="str">
        <f>IF(IFERROR(VLOOKUP(L$3&amp;L32,都馬連編集用!$B$13:$C$49,2,FALSE),"")=0,"",(IFERROR(VLOOKUP(L$3&amp;L32,都馬連編集用!$B$13:$C$49,2,FALSE),"")))</f>
        <v/>
      </c>
      <c r="N32" s="53"/>
      <c r="O32" s="139" t="str">
        <f>IF(IFERROR(VLOOKUP(N$3&amp;N32,都馬連編集用!$B$13:$C$49,2,FALSE),"")=0,"",(IFERROR(VLOOKUP(N$3&amp;N32,都馬連編集用!$B$13:$C$49,2,FALSE),"")))</f>
        <v/>
      </c>
      <c r="P32" s="53"/>
      <c r="Q32" s="139" t="str">
        <f>IF(IFERROR(VLOOKUP(P$3&amp;P32,都馬連編集用!$B$13:$C$49,2,FALSE),"")=0,"",(IFERROR(VLOOKUP(P$3&amp;P32,都馬連編集用!$B$13:$C$49,2,FALSE),"")))</f>
        <v/>
      </c>
      <c r="R32" s="53"/>
      <c r="S32" s="139" t="str">
        <f>IF(IFERROR(VLOOKUP(R$3&amp;R32,都馬連編集用!$B$13:$C$49,2,FALSE),"")=0,"",(IFERROR(VLOOKUP(R$3&amp;R32,都馬連編集用!$B$13:$C$49,2,FALSE),"")))</f>
        <v/>
      </c>
      <c r="T32" s="53"/>
      <c r="U32" s="139" t="str">
        <f>IF(IFERROR(VLOOKUP(T$3&amp;T32,都馬連編集用!$B$13:$C$49,2,FALSE),"")=0,"",(IFERROR(VLOOKUP(T$3&amp;T32,都馬連編集用!$B$13:$C$49,2,FALSE),"")))</f>
        <v/>
      </c>
      <c r="V32" s="53"/>
      <c r="W32" s="139" t="str">
        <f>IF(IFERROR(VLOOKUP(V$3&amp;V32,都馬連編集用!$B$13:$C$49,2,FALSE),"")=0,"",(IFERROR(VLOOKUP(V$3&amp;V32,都馬連編集用!$B$13:$C$49,2,FALSE),"")))</f>
        <v/>
      </c>
      <c r="X32" s="53"/>
      <c r="Y32" s="139" t="str">
        <f>IF(IFERROR(VLOOKUP(X$3&amp;X32,都馬連編集用!$B$13:$C$49,2,FALSE),"")=0,"",(IFERROR(VLOOKUP(X$3&amp;X32,都馬連編集用!$B$13:$C$49,2,FALSE),"")))</f>
        <v/>
      </c>
      <c r="Z32" s="53"/>
      <c r="AA32" s="139" t="str">
        <f>IF(IFERROR(VLOOKUP(Z$3&amp;Z32,都馬連編集用!$B$13:$C$49,2,FALSE),"")=0,"",(IFERROR(VLOOKUP(Z$3&amp;Z32,都馬連編集用!$B$13:$C$49,2,FALSE),"")))</f>
        <v/>
      </c>
      <c r="AB32" s="53"/>
      <c r="AC32" s="139" t="str">
        <f>IF(IFERROR(VLOOKUP(AB$3&amp;AB32,都馬連編集用!$B$13:$C$49,2,FALSE),"")=0,"",(IFERROR(VLOOKUP(AB$3&amp;AB32,都馬連編集用!$B$13:$C$49,2,FALSE),"")))</f>
        <v/>
      </c>
      <c r="AD32" s="53"/>
      <c r="AE32" s="139" t="str">
        <f>IF(IFERROR(VLOOKUP(AD$3&amp;AD32,都馬連編集用!$B$13:$C$49,2,FALSE),"")=0,"",(IFERROR(VLOOKUP(AD$3&amp;AD32,都馬連編集用!$B$13:$C$49,2,FALSE),"")))</f>
        <v/>
      </c>
      <c r="AF32" s="53"/>
      <c r="AG32" s="139" t="str">
        <f>IF(IFERROR(VLOOKUP(AF$3&amp;AF32,都馬連編集用!$B$13:$C$49,2,FALSE),"")=0,"",(IFERROR(VLOOKUP(AF$3&amp;AF32,都馬連編集用!$B$13:$C$49,2,FALSE),"")))</f>
        <v/>
      </c>
      <c r="AH32" s="53"/>
      <c r="AI32" s="139" t="str">
        <f>IF(IFERROR(VLOOKUP(AH$3&amp;AH32,都馬連編集用!$B$13:$C$49,2,FALSE),"")=0,"",(IFERROR(VLOOKUP(AH$3&amp;AH32,都馬連編集用!$B$13:$C$49,2,FALSE),"")))</f>
        <v/>
      </c>
      <c r="AJ32" s="53"/>
      <c r="AK32" s="139" t="str">
        <f>IF(IFERROR(VLOOKUP(AJ$3&amp;AJ32,都馬連編集用!$B$13:$C$49,2,FALSE),"")=0,"",(IFERROR(VLOOKUP(AJ$3&amp;AJ32,都馬連編集用!$B$13:$C$49,2,FALSE),"")))</f>
        <v/>
      </c>
      <c r="AL32" s="53"/>
      <c r="AM32" s="139" t="str">
        <f>IF(IFERROR(VLOOKUP(AL$3&amp;AL32,都馬連編集用!$B$13:$C$49,2,FALSE),"")=0,"",(IFERROR(VLOOKUP(AL$3&amp;AL32,都馬連編集用!$B$13:$C$49,2,FALSE),"")))</f>
        <v/>
      </c>
      <c r="AN32" s="53"/>
      <c r="AO32" s="139" t="str">
        <f>IF(IFERROR(VLOOKUP(AN$3&amp;AN32,都馬連編集用!$B$13:$C$49,2,FALSE),"")=0,"",(IFERROR(VLOOKUP(AN$3&amp;AN32,都馬連編集用!$B$13:$C$49,2,FALSE),"")))</f>
        <v/>
      </c>
      <c r="AP32" s="53"/>
      <c r="AQ32" s="139" t="str">
        <f>IF(IFERROR(VLOOKUP(AP$3&amp;AP32,都馬連編集用!$B$13:$C$49,2,FALSE),"")=0,"",(IFERROR(VLOOKUP(AP$3&amp;AP32,都馬連編集用!$B$13:$C$49,2,FALSE),"")))</f>
        <v/>
      </c>
      <c r="AR32" s="53"/>
      <c r="AS32" s="139" t="str">
        <f>IF(IFERROR(VLOOKUP(AR$3&amp;AR32,都馬連編集用!$B$13:$C$49,2,FALSE),"")=0,"",(IFERROR(VLOOKUP(AR$3&amp;AR32,都馬連編集用!$B$13:$C$49,2,FALSE),"")))</f>
        <v/>
      </c>
      <c r="AT32" s="53"/>
      <c r="AU32" s="139" t="str">
        <f>IF(IFERROR(VLOOKUP(AT$3&amp;AT32,都馬連編集用!$B$13:$C$49,2,FALSE),"")=0,"",(IFERROR(VLOOKUP(AT$3&amp;AT32,都馬連編集用!$B$13:$C$49,2,FALSE),"")))</f>
        <v/>
      </c>
      <c r="AV32" s="53"/>
      <c r="AW32" s="139" t="str">
        <f>IF(IFERROR(VLOOKUP(AV$3&amp;AV32,都馬連編集用!$B$13:$C$49,2,FALSE),"")=0,"",(IFERROR(VLOOKUP(AV$3&amp;AV32,都馬連編集用!$B$13:$C$49,2,FALSE),"")))</f>
        <v/>
      </c>
      <c r="AX32" s="53"/>
      <c r="AY32" s="139" t="str">
        <f>IF(IFERROR(VLOOKUP(AX$3&amp;AX32,都馬連編集用!$B$13:$C$49,2,FALSE),"")=0,"",(IFERROR(VLOOKUP(AX$3&amp;AX32,都馬連編集用!$B$13:$C$49,2,FALSE),"")))</f>
        <v/>
      </c>
      <c r="AZ32" s="53"/>
      <c r="BA32" s="139" t="str">
        <f>IF(IFERROR(VLOOKUP(AZ$3&amp;AZ32,都馬連編集用!$B$13:$C$49,2,FALSE),"")=0,"",(IFERROR(VLOOKUP(AZ$3&amp;AZ32,都馬連編集用!$B$13:$C$49,2,FALSE),"")))</f>
        <v/>
      </c>
      <c r="BB32" s="53"/>
      <c r="BC32" s="139" t="str">
        <f>IF(IFERROR(VLOOKUP(BB$3&amp;BB32,都馬連編集用!$B$13:$C$49,2,FALSE),"")=0,"",(IFERROR(VLOOKUP(BB$3&amp;BB32,都馬連編集用!$B$13:$C$49,2,FALSE),"")))</f>
        <v/>
      </c>
      <c r="BD32" s="53"/>
      <c r="BE32" s="139" t="str">
        <f>IF(IFERROR(VLOOKUP(BD$3&amp;BD32,都馬連編集用!$B$13:$C$49,2,FALSE),"")=0,"",(IFERROR(VLOOKUP(BD$3&amp;BD32,都馬連編集用!$B$13:$C$49,2,FALSE),"")))</f>
        <v/>
      </c>
      <c r="BF32" s="53"/>
      <c r="BG32" s="139" t="str">
        <f>IF(IFERROR(VLOOKUP(BF$3&amp;BF32,都馬連編集用!$B$13:$C$49,2,FALSE),"")=0,"",(IFERROR(VLOOKUP(BF$3&amp;BF32,都馬連編集用!$B$13:$C$49,2,FALSE),"")))</f>
        <v/>
      </c>
      <c r="BH32" s="53"/>
      <c r="BI32" s="139" t="str">
        <f>IF(IFERROR(VLOOKUP(BH$3&amp;BH32,都馬連編集用!$B$13:$C$49,2,FALSE),"")=0,"",(IFERROR(VLOOKUP(BH$3&amp;BH32,都馬連編集用!$B$13:$C$49,2,FALSE),"")))</f>
        <v/>
      </c>
      <c r="BJ32" s="53"/>
      <c r="BK32" s="139" t="str">
        <f>IF(IFERROR(VLOOKUP(BJ$3&amp;BJ32,都馬連編集用!$B$13:$C$49,2,FALSE),"")=0,"",(IFERROR(VLOOKUP(BJ$3&amp;BJ32,都馬連編集用!$B$13:$C$49,2,FALSE),"")))</f>
        <v/>
      </c>
      <c r="BL32" s="53"/>
      <c r="BM32" s="139" t="str">
        <f>IF(IFERROR(VLOOKUP(BL$3&amp;BL32,都馬連編集用!$B$13:$C$49,2,FALSE),"")=0,"",(IFERROR(VLOOKUP(BL$3&amp;BL32,都馬連編集用!$B$13:$C$49,2,FALSE),"")))</f>
        <v/>
      </c>
      <c r="BN32" s="53"/>
      <c r="BO32" s="139" t="str">
        <f>IF(IFERROR(VLOOKUP(BN$3&amp;BN32,都馬連編集用!$B$13:$C$49,2,FALSE),"")=0,"",(IFERROR(VLOOKUP(BN$3&amp;BN32,都馬連編集用!$B$13:$C$49,2,FALSE),"")))</f>
        <v/>
      </c>
      <c r="BP32" s="53"/>
      <c r="BQ32" s="139" t="str">
        <f>IF(IFERROR(VLOOKUP(BP$3&amp;BP32,都馬連編集用!$B$13:$C$49,2,FALSE),"")=0,"",(IFERROR(VLOOKUP(BP$3&amp;BP32,都馬連編集用!$B$13:$C$49,2,FALSE),"")))</f>
        <v/>
      </c>
      <c r="BR32" s="53"/>
      <c r="BS32" s="139" t="str">
        <f>IF(IFERROR(VLOOKUP(BR$3&amp;BR32,都馬連編集用!$B$13:$C$49,2,FALSE),"")=0,"",(IFERROR(VLOOKUP(BR$3&amp;BR32,都馬連編集用!$B$13:$C$49,2,FALSE),"")))</f>
        <v/>
      </c>
      <c r="BT32" s="53"/>
      <c r="BU32" s="139" t="str">
        <f>IF(IFERROR(VLOOKUP(BT$3&amp;BT32,都馬連編集用!$B$13:$C$49,2,FALSE),"")=0,"",(IFERROR(VLOOKUP(BT$3&amp;BT32,都馬連編集用!$B$13:$C$49,2,FALSE),"")))</f>
        <v/>
      </c>
      <c r="BV32" s="53"/>
      <c r="BW32" s="139" t="str">
        <f>IF(IFERROR(VLOOKUP(BV$3&amp;BV32,都馬連編集用!$B$13:$C$49,2,FALSE),"")=0,"",(IFERROR(VLOOKUP(BV$3&amp;BV32,都馬連編集用!$B$13:$C$49,2,FALSE),"")))</f>
        <v/>
      </c>
      <c r="BX32" s="53"/>
      <c r="BY32" s="139" t="str">
        <f>IF(IFERROR(VLOOKUP(BX$3&amp;BX32,都馬連編集用!$B$13:$C$49,2,FALSE),"")=0,"",(IFERROR(VLOOKUP(BX$3&amp;BX32,都馬連編集用!$B$13:$C$49,2,FALSE),"")))</f>
        <v/>
      </c>
      <c r="BZ32" s="53"/>
      <c r="CA32" s="139" t="str">
        <f>IF(IFERROR(VLOOKUP(BZ$3&amp;BZ32,都馬連編集用!$B$13:$C$49,2,FALSE),"")=0,"",(IFERROR(VLOOKUP(BZ$3&amp;BZ32,都馬連編集用!$B$13:$C$49,2,FALSE),"")))</f>
        <v/>
      </c>
      <c r="CB32" s="53"/>
      <c r="CC32" s="139" t="str">
        <f>IF(IFERROR(VLOOKUP(CB$3&amp;CB32,都馬連編集用!$B$13:$C$49,2,FALSE),"")=0,"",(IFERROR(VLOOKUP(CB$3&amp;CB32,都馬連編集用!$B$13:$C$49,2,FALSE),"")))</f>
        <v/>
      </c>
      <c r="CD32" s="53"/>
      <c r="CE32" s="139" t="str">
        <f>IF(IFERROR(VLOOKUP(CD$3&amp;CD32,都馬連編集用!$B$13:$C$49,2,FALSE),"")=0,"",(IFERROR(VLOOKUP(CD$3&amp;CD32,都馬連編集用!$B$13:$C$49,2,FALSE),"")))</f>
        <v/>
      </c>
      <c r="CF32" s="53"/>
      <c r="CG32" s="139" t="str">
        <f>IF(IFERROR(VLOOKUP(CF$3&amp;CF32,都馬連編集用!$B$13:$C$49,2,FALSE),"")=0,"",(IFERROR(VLOOKUP(CF$3&amp;CF32,都馬連編集用!$B$13:$C$49,2,FALSE),"")))</f>
        <v/>
      </c>
      <c r="CH32" s="53"/>
      <c r="CI32" s="139" t="str">
        <f>IF(IFERROR(VLOOKUP(CH$3&amp;CH32,都馬連編集用!$B$13:$C$49,2,FALSE),"")=0,"",(IFERROR(VLOOKUP(CH$3&amp;CH32,都馬連編集用!$B$13:$C$49,2,FALSE),"")))</f>
        <v/>
      </c>
      <c r="CJ32" s="53"/>
      <c r="CK32" s="139" t="str">
        <f>IF(IFERROR(VLOOKUP(CJ$3&amp;CJ32,都馬連編集用!$B$13:$C$49,2,FALSE),"")=0,"",(IFERROR(VLOOKUP(CJ$3&amp;CJ32,都馬連編集用!$B$13:$C$49,2,FALSE),"")))</f>
        <v/>
      </c>
      <c r="CL32" s="53"/>
      <c r="CM32" s="139" t="str">
        <f>IF(IFERROR(VLOOKUP(CL$3&amp;CL32,都馬連編集用!$B$13:$C$49,2,FALSE),"")=0,"",(IFERROR(VLOOKUP(CL$3&amp;CL32,都馬連編集用!$B$13:$C$49,2,FALSE),"")))</f>
        <v/>
      </c>
      <c r="CN32" s="53"/>
      <c r="CO32" s="139" t="str">
        <f>IF(IFERROR(VLOOKUP(CN$3&amp;CN32,都馬連編集用!$B$13:$C$49,2,FALSE),"")=0,"",(IFERROR(VLOOKUP(CN$3&amp;CN32,都馬連編集用!$B$13:$C$49,2,FALSE),"")))</f>
        <v/>
      </c>
      <c r="CP32" s="53"/>
      <c r="CQ32" s="139" t="str">
        <f>IF(IFERROR(VLOOKUP(CP$3&amp;CP32,都馬連編集用!$B$13:$C$49,2,FALSE),"")=0,"",(IFERROR(VLOOKUP(CP$3&amp;CP32,都馬連編集用!$B$13:$C$49,2,FALSE),"")))</f>
        <v/>
      </c>
      <c r="CR32" s="53"/>
      <c r="CS32" s="139" t="str">
        <f>IF(IFERROR(VLOOKUP(CR$3&amp;CR32,都馬連編集用!$B$13:$C$49,2,FALSE),"")=0,"",(IFERROR(VLOOKUP(CR$3&amp;CR32,都馬連編集用!$B$13:$C$49,2,FALSE),"")))</f>
        <v/>
      </c>
      <c r="CT32" s="53"/>
      <c r="CU32" s="139" t="str">
        <f>IF(IFERROR(VLOOKUP(CT$3&amp;CT32,都馬連編集用!$B$13:$C$49,2,FALSE),"")=0,"",(IFERROR(VLOOKUP(CT$3&amp;CT32,都馬連編集用!$B$13:$C$49,2,FALSE),"")))</f>
        <v/>
      </c>
      <c r="CV32" s="53"/>
      <c r="CW32" s="139" t="str">
        <f>IF(IFERROR(VLOOKUP(CV$3&amp;CV32,都馬連編集用!$B$13:$C$49,2,FALSE),"")=0,"",(IFERROR(VLOOKUP(CV$3&amp;CV32,都馬連編集用!$B$13:$C$49,2,FALSE),"")))</f>
        <v/>
      </c>
      <c r="CX32" s="53"/>
      <c r="CY32" s="139" t="str">
        <f>IF(IFERROR(VLOOKUP(CX$3&amp;CX32,都馬連編集用!$B$13:$C$49,2,FALSE),"")=0,"",(IFERROR(VLOOKUP(CX$3&amp;CX32,都馬連編集用!$B$13:$C$49,2,FALSE),"")))</f>
        <v/>
      </c>
      <c r="CZ32" s="53"/>
      <c r="DA32" s="139" t="str">
        <f>IF(IFERROR(VLOOKUP(CZ$3&amp;CZ32,都馬連編集用!$B$13:$C$49,2,FALSE),"")=0,"",(IFERROR(VLOOKUP(CZ$3&amp;CZ32,都馬連編集用!$B$13:$C$49,2,FALSE),"")))</f>
        <v/>
      </c>
      <c r="DB32" s="53"/>
      <c r="DC32" s="139" t="str">
        <f>IF(IFERROR(VLOOKUP(DB$3&amp;DB32,都馬連編集用!$B$13:$C$49,2,FALSE),"")=0,"",(IFERROR(VLOOKUP(DB$3&amp;DB32,都馬連編集用!$B$13:$C$49,2,FALSE),"")))</f>
        <v/>
      </c>
      <c r="DD32" s="53"/>
      <c r="DE32" s="139" t="str">
        <f>IF(IFERROR(VLOOKUP(DD$3&amp;DD32,都馬連編集用!$B$13:$C$49,2,FALSE),"")=0,"",(IFERROR(VLOOKUP(DD$3&amp;DD32,都馬連編集用!$B$13:$C$49,2,FALSE),"")))</f>
        <v/>
      </c>
      <c r="DF32" s="53"/>
      <c r="DG32" s="139" t="str">
        <f>IF(IFERROR(VLOOKUP(DF$3&amp;DF32,都馬連編集用!$B$13:$C$49,2,FALSE),"")=0,"",(IFERROR(VLOOKUP(DF$3&amp;DF32,都馬連編集用!$B$13:$C$49,2,FALSE),"")))</f>
        <v/>
      </c>
      <c r="DH32" s="53"/>
      <c r="DI32" s="139" t="str">
        <f>IF(IFERROR(VLOOKUP(DH$3&amp;DH32,都馬連編集用!$B$13:$C$49,2,FALSE),"")=0,"",(IFERROR(VLOOKUP(DH$3&amp;DH32,都馬連編集用!$B$13:$C$49,2,FALSE),"")))</f>
        <v/>
      </c>
      <c r="DJ32" s="53"/>
      <c r="DK32" s="139" t="str">
        <f>IF(IFERROR(VLOOKUP(DJ$3&amp;DJ32,都馬連編集用!$B$13:$C$49,2,FALSE),"")=0,"",(IFERROR(VLOOKUP(DJ$3&amp;DJ32,都馬連編集用!$B$13:$C$49,2,FALSE),"")))</f>
        <v/>
      </c>
      <c r="DL32" s="53"/>
      <c r="DM32" s="139" t="str">
        <f>IF(IFERROR(VLOOKUP(DL$3&amp;DL32,都馬連編集用!$B$13:$C$49,2,FALSE),"")=0,"",(IFERROR(VLOOKUP(DL$3&amp;DL32,都馬連編集用!$B$13:$C$49,2,FALSE),"")))</f>
        <v/>
      </c>
      <c r="DN32" s="53"/>
      <c r="DO32" s="139" t="str">
        <f>IF(IFERROR(VLOOKUP(DN$3&amp;DN32,都馬連編集用!$B$13:$C$49,2,FALSE),"")=0,"",(IFERROR(VLOOKUP(DN$3&amp;DN32,都馬連編集用!$B$13:$C$49,2,FALSE),"")))</f>
        <v/>
      </c>
      <c r="DP32" s="53"/>
    </row>
    <row r="33" spans="1:120" ht="30.6" customHeight="1" x14ac:dyDescent="0.2">
      <c r="A33" s="34">
        <v>28</v>
      </c>
      <c r="D33" s="34">
        <f t="shared" si="53"/>
        <v>0</v>
      </c>
      <c r="F33" s="121"/>
      <c r="G33" s="141" t="str">
        <f>IFERROR(VLOOKUP(F33,'申込書2（馬匹・選手）'!$B$5:$D$54,3,FALSE),"")</f>
        <v/>
      </c>
      <c r="H33" s="121"/>
      <c r="I33" s="140" t="str">
        <f>IFERROR(VLOOKUP(H33,'申込書2（馬匹・選手）'!$F$5:$H$54,3,FALSE),"")</f>
        <v/>
      </c>
      <c r="J33" s="102" t="str">
        <f t="shared" si="54"/>
        <v/>
      </c>
      <c r="K33" s="107" t="str">
        <f>IFERROR(VLOOKUP(I33,'申込書2（馬匹・選手）'!$F$5:$H$54,3,FALSE),"")</f>
        <v/>
      </c>
      <c r="L33" s="53"/>
      <c r="M33" s="139" t="str">
        <f>IF(IFERROR(VLOOKUP(L$3&amp;L33,都馬連編集用!$B$13:$C$49,2,FALSE),"")=0,"",(IFERROR(VLOOKUP(L$3&amp;L33,都馬連編集用!$B$13:$C$49,2,FALSE),"")))</f>
        <v/>
      </c>
      <c r="N33" s="53"/>
      <c r="O33" s="139" t="str">
        <f>IF(IFERROR(VLOOKUP(N$3&amp;N33,都馬連編集用!$B$13:$C$49,2,FALSE),"")=0,"",(IFERROR(VLOOKUP(N$3&amp;N33,都馬連編集用!$B$13:$C$49,2,FALSE),"")))</f>
        <v/>
      </c>
      <c r="P33" s="53"/>
      <c r="Q33" s="139" t="str">
        <f>IF(IFERROR(VLOOKUP(P$3&amp;P33,都馬連編集用!$B$13:$C$49,2,FALSE),"")=0,"",(IFERROR(VLOOKUP(P$3&amp;P33,都馬連編集用!$B$13:$C$49,2,FALSE),"")))</f>
        <v/>
      </c>
      <c r="R33" s="53"/>
      <c r="S33" s="139" t="str">
        <f>IF(IFERROR(VLOOKUP(R$3&amp;R33,都馬連編集用!$B$13:$C$49,2,FALSE),"")=0,"",(IFERROR(VLOOKUP(R$3&amp;R33,都馬連編集用!$B$13:$C$49,2,FALSE),"")))</f>
        <v/>
      </c>
      <c r="T33" s="53"/>
      <c r="U33" s="139" t="str">
        <f>IF(IFERROR(VLOOKUP(T$3&amp;T33,都馬連編集用!$B$13:$C$49,2,FALSE),"")=0,"",(IFERROR(VLOOKUP(T$3&amp;T33,都馬連編集用!$B$13:$C$49,2,FALSE),"")))</f>
        <v/>
      </c>
      <c r="V33" s="53"/>
      <c r="W33" s="139" t="str">
        <f>IF(IFERROR(VLOOKUP(V$3&amp;V33,都馬連編集用!$B$13:$C$49,2,FALSE),"")=0,"",(IFERROR(VLOOKUP(V$3&amp;V33,都馬連編集用!$B$13:$C$49,2,FALSE),"")))</f>
        <v/>
      </c>
      <c r="X33" s="53"/>
      <c r="Y33" s="139" t="str">
        <f>IF(IFERROR(VLOOKUP(X$3&amp;X33,都馬連編集用!$B$13:$C$49,2,FALSE),"")=0,"",(IFERROR(VLOOKUP(X$3&amp;X33,都馬連編集用!$B$13:$C$49,2,FALSE),"")))</f>
        <v/>
      </c>
      <c r="Z33" s="53"/>
      <c r="AA33" s="139" t="str">
        <f>IF(IFERROR(VLOOKUP(Z$3&amp;Z33,都馬連編集用!$B$13:$C$49,2,FALSE),"")=0,"",(IFERROR(VLOOKUP(Z$3&amp;Z33,都馬連編集用!$B$13:$C$49,2,FALSE),"")))</f>
        <v/>
      </c>
      <c r="AB33" s="53"/>
      <c r="AC33" s="139" t="str">
        <f>IF(IFERROR(VLOOKUP(AB$3&amp;AB33,都馬連編集用!$B$13:$C$49,2,FALSE),"")=0,"",(IFERROR(VLOOKUP(AB$3&amp;AB33,都馬連編集用!$B$13:$C$49,2,FALSE),"")))</f>
        <v/>
      </c>
      <c r="AD33" s="53"/>
      <c r="AE33" s="139" t="str">
        <f>IF(IFERROR(VLOOKUP(AD$3&amp;AD33,都馬連編集用!$B$13:$C$49,2,FALSE),"")=0,"",(IFERROR(VLOOKUP(AD$3&amp;AD33,都馬連編集用!$B$13:$C$49,2,FALSE),"")))</f>
        <v/>
      </c>
      <c r="AF33" s="53"/>
      <c r="AG33" s="139" t="str">
        <f>IF(IFERROR(VLOOKUP(AF$3&amp;AF33,都馬連編集用!$B$13:$C$49,2,FALSE),"")=0,"",(IFERROR(VLOOKUP(AF$3&amp;AF33,都馬連編集用!$B$13:$C$49,2,FALSE),"")))</f>
        <v/>
      </c>
      <c r="AH33" s="53"/>
      <c r="AI33" s="139" t="str">
        <f>IF(IFERROR(VLOOKUP(AH$3&amp;AH33,都馬連編集用!$B$13:$C$49,2,FALSE),"")=0,"",(IFERROR(VLOOKUP(AH$3&amp;AH33,都馬連編集用!$B$13:$C$49,2,FALSE),"")))</f>
        <v/>
      </c>
      <c r="AJ33" s="53"/>
      <c r="AK33" s="139" t="str">
        <f>IF(IFERROR(VLOOKUP(AJ$3&amp;AJ33,都馬連編集用!$B$13:$C$49,2,FALSE),"")=0,"",(IFERROR(VLOOKUP(AJ$3&amp;AJ33,都馬連編集用!$B$13:$C$49,2,FALSE),"")))</f>
        <v/>
      </c>
      <c r="AL33" s="53"/>
      <c r="AM33" s="139" t="str">
        <f>IF(IFERROR(VLOOKUP(AL$3&amp;AL33,都馬連編集用!$B$13:$C$49,2,FALSE),"")=0,"",(IFERROR(VLOOKUP(AL$3&amp;AL33,都馬連編集用!$B$13:$C$49,2,FALSE),"")))</f>
        <v/>
      </c>
      <c r="AN33" s="53"/>
      <c r="AO33" s="139" t="str">
        <f>IF(IFERROR(VLOOKUP(AN$3&amp;AN33,都馬連編集用!$B$13:$C$49,2,FALSE),"")=0,"",(IFERROR(VLOOKUP(AN$3&amp;AN33,都馬連編集用!$B$13:$C$49,2,FALSE),"")))</f>
        <v/>
      </c>
      <c r="AP33" s="53"/>
      <c r="AQ33" s="139" t="str">
        <f>IF(IFERROR(VLOOKUP(AP$3&amp;AP33,都馬連編集用!$B$13:$C$49,2,FALSE),"")=0,"",(IFERROR(VLOOKUP(AP$3&amp;AP33,都馬連編集用!$B$13:$C$49,2,FALSE),"")))</f>
        <v/>
      </c>
      <c r="AR33" s="53"/>
      <c r="AS33" s="139" t="str">
        <f>IF(IFERROR(VLOOKUP(AR$3&amp;AR33,都馬連編集用!$B$13:$C$49,2,FALSE),"")=0,"",(IFERROR(VLOOKUP(AR$3&amp;AR33,都馬連編集用!$B$13:$C$49,2,FALSE),"")))</f>
        <v/>
      </c>
      <c r="AT33" s="53"/>
      <c r="AU33" s="139" t="str">
        <f>IF(IFERROR(VLOOKUP(AT$3&amp;AT33,都馬連編集用!$B$13:$C$49,2,FALSE),"")=0,"",(IFERROR(VLOOKUP(AT$3&amp;AT33,都馬連編集用!$B$13:$C$49,2,FALSE),"")))</f>
        <v/>
      </c>
      <c r="AV33" s="53"/>
      <c r="AW33" s="139" t="str">
        <f>IF(IFERROR(VLOOKUP(AV$3&amp;AV33,都馬連編集用!$B$13:$C$49,2,FALSE),"")=0,"",(IFERROR(VLOOKUP(AV$3&amp;AV33,都馬連編集用!$B$13:$C$49,2,FALSE),"")))</f>
        <v/>
      </c>
      <c r="AX33" s="53"/>
      <c r="AY33" s="139" t="str">
        <f>IF(IFERROR(VLOOKUP(AX$3&amp;AX33,都馬連編集用!$B$13:$C$49,2,FALSE),"")=0,"",(IFERROR(VLOOKUP(AX$3&amp;AX33,都馬連編集用!$B$13:$C$49,2,FALSE),"")))</f>
        <v/>
      </c>
      <c r="AZ33" s="53"/>
      <c r="BA33" s="139" t="str">
        <f>IF(IFERROR(VLOOKUP(AZ$3&amp;AZ33,都馬連編集用!$B$13:$C$49,2,FALSE),"")=0,"",(IFERROR(VLOOKUP(AZ$3&amp;AZ33,都馬連編集用!$B$13:$C$49,2,FALSE),"")))</f>
        <v/>
      </c>
      <c r="BB33" s="53"/>
      <c r="BC33" s="139" t="str">
        <f>IF(IFERROR(VLOOKUP(BB$3&amp;BB33,都馬連編集用!$B$13:$C$49,2,FALSE),"")=0,"",(IFERROR(VLOOKUP(BB$3&amp;BB33,都馬連編集用!$B$13:$C$49,2,FALSE),"")))</f>
        <v/>
      </c>
      <c r="BD33" s="53"/>
      <c r="BE33" s="139" t="str">
        <f>IF(IFERROR(VLOOKUP(BD$3&amp;BD33,都馬連編集用!$B$13:$C$49,2,FALSE),"")=0,"",(IFERROR(VLOOKUP(BD$3&amp;BD33,都馬連編集用!$B$13:$C$49,2,FALSE),"")))</f>
        <v/>
      </c>
      <c r="BF33" s="53"/>
      <c r="BG33" s="139" t="str">
        <f>IF(IFERROR(VLOOKUP(BF$3&amp;BF33,都馬連編集用!$B$13:$C$49,2,FALSE),"")=0,"",(IFERROR(VLOOKUP(BF$3&amp;BF33,都馬連編集用!$B$13:$C$49,2,FALSE),"")))</f>
        <v/>
      </c>
      <c r="BH33" s="53"/>
      <c r="BI33" s="139" t="str">
        <f>IF(IFERROR(VLOOKUP(BH$3&amp;BH33,都馬連編集用!$B$13:$C$49,2,FALSE),"")=0,"",(IFERROR(VLOOKUP(BH$3&amp;BH33,都馬連編集用!$B$13:$C$49,2,FALSE),"")))</f>
        <v/>
      </c>
      <c r="BJ33" s="53"/>
      <c r="BK33" s="139" t="str">
        <f>IF(IFERROR(VLOOKUP(BJ$3&amp;BJ33,都馬連編集用!$B$13:$C$49,2,FALSE),"")=0,"",(IFERROR(VLOOKUP(BJ$3&amp;BJ33,都馬連編集用!$B$13:$C$49,2,FALSE),"")))</f>
        <v/>
      </c>
      <c r="BL33" s="53"/>
      <c r="BM33" s="139" t="str">
        <f>IF(IFERROR(VLOOKUP(BL$3&amp;BL33,都馬連編集用!$B$13:$C$49,2,FALSE),"")=0,"",(IFERROR(VLOOKUP(BL$3&amp;BL33,都馬連編集用!$B$13:$C$49,2,FALSE),"")))</f>
        <v/>
      </c>
      <c r="BN33" s="53"/>
      <c r="BO33" s="139" t="str">
        <f>IF(IFERROR(VLOOKUP(BN$3&amp;BN33,都馬連編集用!$B$13:$C$49,2,FALSE),"")=0,"",(IFERROR(VLOOKUP(BN$3&amp;BN33,都馬連編集用!$B$13:$C$49,2,FALSE),"")))</f>
        <v/>
      </c>
      <c r="BP33" s="53"/>
      <c r="BQ33" s="139" t="str">
        <f>IF(IFERROR(VLOOKUP(BP$3&amp;BP33,都馬連編集用!$B$13:$C$49,2,FALSE),"")=0,"",(IFERROR(VLOOKUP(BP$3&amp;BP33,都馬連編集用!$B$13:$C$49,2,FALSE),"")))</f>
        <v/>
      </c>
      <c r="BR33" s="53"/>
      <c r="BS33" s="139" t="str">
        <f>IF(IFERROR(VLOOKUP(BR$3&amp;BR33,都馬連編集用!$B$13:$C$49,2,FALSE),"")=0,"",(IFERROR(VLOOKUP(BR$3&amp;BR33,都馬連編集用!$B$13:$C$49,2,FALSE),"")))</f>
        <v/>
      </c>
      <c r="BT33" s="53"/>
      <c r="BU33" s="139" t="str">
        <f>IF(IFERROR(VLOOKUP(BT$3&amp;BT33,都馬連編集用!$B$13:$C$49,2,FALSE),"")=0,"",(IFERROR(VLOOKUP(BT$3&amp;BT33,都馬連編集用!$B$13:$C$49,2,FALSE),"")))</f>
        <v/>
      </c>
      <c r="BV33" s="53"/>
      <c r="BW33" s="139" t="str">
        <f>IF(IFERROR(VLOOKUP(BV$3&amp;BV33,都馬連編集用!$B$13:$C$49,2,FALSE),"")=0,"",(IFERROR(VLOOKUP(BV$3&amp;BV33,都馬連編集用!$B$13:$C$49,2,FALSE),"")))</f>
        <v/>
      </c>
      <c r="BX33" s="53"/>
      <c r="BY33" s="139" t="str">
        <f>IF(IFERROR(VLOOKUP(BX$3&amp;BX33,都馬連編集用!$B$13:$C$49,2,FALSE),"")=0,"",(IFERROR(VLOOKUP(BX$3&amp;BX33,都馬連編集用!$B$13:$C$49,2,FALSE),"")))</f>
        <v/>
      </c>
      <c r="BZ33" s="53"/>
      <c r="CA33" s="139" t="str">
        <f>IF(IFERROR(VLOOKUP(BZ$3&amp;BZ33,都馬連編集用!$B$13:$C$49,2,FALSE),"")=0,"",(IFERROR(VLOOKUP(BZ$3&amp;BZ33,都馬連編集用!$B$13:$C$49,2,FALSE),"")))</f>
        <v/>
      </c>
      <c r="CB33" s="53"/>
      <c r="CC33" s="139" t="str">
        <f>IF(IFERROR(VLOOKUP(CB$3&amp;CB33,都馬連編集用!$B$13:$C$49,2,FALSE),"")=0,"",(IFERROR(VLOOKUP(CB$3&amp;CB33,都馬連編集用!$B$13:$C$49,2,FALSE),"")))</f>
        <v/>
      </c>
      <c r="CD33" s="53"/>
      <c r="CE33" s="139" t="str">
        <f>IF(IFERROR(VLOOKUP(CD$3&amp;CD33,都馬連編集用!$B$13:$C$49,2,FALSE),"")=0,"",(IFERROR(VLOOKUP(CD$3&amp;CD33,都馬連編集用!$B$13:$C$49,2,FALSE),"")))</f>
        <v/>
      </c>
      <c r="CF33" s="53"/>
      <c r="CG33" s="139" t="str">
        <f>IF(IFERROR(VLOOKUP(CF$3&amp;CF33,都馬連編集用!$B$13:$C$49,2,FALSE),"")=0,"",(IFERROR(VLOOKUP(CF$3&amp;CF33,都馬連編集用!$B$13:$C$49,2,FALSE),"")))</f>
        <v/>
      </c>
      <c r="CH33" s="53"/>
      <c r="CI33" s="139" t="str">
        <f>IF(IFERROR(VLOOKUP(CH$3&amp;CH33,都馬連編集用!$B$13:$C$49,2,FALSE),"")=0,"",(IFERROR(VLOOKUP(CH$3&amp;CH33,都馬連編集用!$B$13:$C$49,2,FALSE),"")))</f>
        <v/>
      </c>
      <c r="CJ33" s="53"/>
      <c r="CK33" s="139" t="str">
        <f>IF(IFERROR(VLOOKUP(CJ$3&amp;CJ33,都馬連編集用!$B$13:$C$49,2,FALSE),"")=0,"",(IFERROR(VLOOKUP(CJ$3&amp;CJ33,都馬連編集用!$B$13:$C$49,2,FALSE),"")))</f>
        <v/>
      </c>
      <c r="CL33" s="53"/>
      <c r="CM33" s="139" t="str">
        <f>IF(IFERROR(VLOOKUP(CL$3&amp;CL33,都馬連編集用!$B$13:$C$49,2,FALSE),"")=0,"",(IFERROR(VLOOKUP(CL$3&amp;CL33,都馬連編集用!$B$13:$C$49,2,FALSE),"")))</f>
        <v/>
      </c>
      <c r="CN33" s="53"/>
      <c r="CO33" s="139" t="str">
        <f>IF(IFERROR(VLOOKUP(CN$3&amp;CN33,都馬連編集用!$B$13:$C$49,2,FALSE),"")=0,"",(IFERROR(VLOOKUP(CN$3&amp;CN33,都馬連編集用!$B$13:$C$49,2,FALSE),"")))</f>
        <v/>
      </c>
      <c r="CP33" s="53"/>
      <c r="CQ33" s="139" t="str">
        <f>IF(IFERROR(VLOOKUP(CP$3&amp;CP33,都馬連編集用!$B$13:$C$49,2,FALSE),"")=0,"",(IFERROR(VLOOKUP(CP$3&amp;CP33,都馬連編集用!$B$13:$C$49,2,FALSE),"")))</f>
        <v/>
      </c>
      <c r="CR33" s="53"/>
      <c r="CS33" s="139" t="str">
        <f>IF(IFERROR(VLOOKUP(CR$3&amp;CR33,都馬連編集用!$B$13:$C$49,2,FALSE),"")=0,"",(IFERROR(VLOOKUP(CR$3&amp;CR33,都馬連編集用!$B$13:$C$49,2,FALSE),"")))</f>
        <v/>
      </c>
      <c r="CT33" s="53"/>
      <c r="CU33" s="139" t="str">
        <f>IF(IFERROR(VLOOKUP(CT$3&amp;CT33,都馬連編集用!$B$13:$C$49,2,FALSE),"")=0,"",(IFERROR(VLOOKUP(CT$3&amp;CT33,都馬連編集用!$B$13:$C$49,2,FALSE),"")))</f>
        <v/>
      </c>
      <c r="CV33" s="53"/>
      <c r="CW33" s="139" t="str">
        <f>IF(IFERROR(VLOOKUP(CV$3&amp;CV33,都馬連編集用!$B$13:$C$49,2,FALSE),"")=0,"",(IFERROR(VLOOKUP(CV$3&amp;CV33,都馬連編集用!$B$13:$C$49,2,FALSE),"")))</f>
        <v/>
      </c>
      <c r="CX33" s="53"/>
      <c r="CY33" s="139" t="str">
        <f>IF(IFERROR(VLOOKUP(CX$3&amp;CX33,都馬連編集用!$B$13:$C$49,2,FALSE),"")=0,"",(IFERROR(VLOOKUP(CX$3&amp;CX33,都馬連編集用!$B$13:$C$49,2,FALSE),"")))</f>
        <v/>
      </c>
      <c r="CZ33" s="53"/>
      <c r="DA33" s="139" t="str">
        <f>IF(IFERROR(VLOOKUP(CZ$3&amp;CZ33,都馬連編集用!$B$13:$C$49,2,FALSE),"")=0,"",(IFERROR(VLOOKUP(CZ$3&amp;CZ33,都馬連編集用!$B$13:$C$49,2,FALSE),"")))</f>
        <v/>
      </c>
      <c r="DB33" s="53"/>
      <c r="DC33" s="139" t="str">
        <f>IF(IFERROR(VLOOKUP(DB$3&amp;DB33,都馬連編集用!$B$13:$C$49,2,FALSE),"")=0,"",(IFERROR(VLOOKUP(DB$3&amp;DB33,都馬連編集用!$B$13:$C$49,2,FALSE),"")))</f>
        <v/>
      </c>
      <c r="DD33" s="53"/>
      <c r="DE33" s="139" t="str">
        <f>IF(IFERROR(VLOOKUP(DD$3&amp;DD33,都馬連編集用!$B$13:$C$49,2,FALSE),"")=0,"",(IFERROR(VLOOKUP(DD$3&amp;DD33,都馬連編集用!$B$13:$C$49,2,FALSE),"")))</f>
        <v/>
      </c>
      <c r="DF33" s="53"/>
      <c r="DG33" s="139" t="str">
        <f>IF(IFERROR(VLOOKUP(DF$3&amp;DF33,都馬連編集用!$B$13:$C$49,2,FALSE),"")=0,"",(IFERROR(VLOOKUP(DF$3&amp;DF33,都馬連編集用!$B$13:$C$49,2,FALSE),"")))</f>
        <v/>
      </c>
      <c r="DH33" s="53"/>
      <c r="DI33" s="139" t="str">
        <f>IF(IFERROR(VLOOKUP(DH$3&amp;DH33,都馬連編集用!$B$13:$C$49,2,FALSE),"")=0,"",(IFERROR(VLOOKUP(DH$3&amp;DH33,都馬連編集用!$B$13:$C$49,2,FALSE),"")))</f>
        <v/>
      </c>
      <c r="DJ33" s="53"/>
      <c r="DK33" s="139" t="str">
        <f>IF(IFERROR(VLOOKUP(DJ$3&amp;DJ33,都馬連編集用!$B$13:$C$49,2,FALSE),"")=0,"",(IFERROR(VLOOKUP(DJ$3&amp;DJ33,都馬連編集用!$B$13:$C$49,2,FALSE),"")))</f>
        <v/>
      </c>
      <c r="DL33" s="53"/>
      <c r="DM33" s="139" t="str">
        <f>IF(IFERROR(VLOOKUP(DL$3&amp;DL33,都馬連編集用!$B$13:$C$49,2,FALSE),"")=0,"",(IFERROR(VLOOKUP(DL$3&amp;DL33,都馬連編集用!$B$13:$C$49,2,FALSE),"")))</f>
        <v/>
      </c>
      <c r="DN33" s="53"/>
      <c r="DO33" s="139" t="str">
        <f>IF(IFERROR(VLOOKUP(DN$3&amp;DN33,都馬連編集用!$B$13:$C$49,2,FALSE),"")=0,"",(IFERROR(VLOOKUP(DN$3&amp;DN33,都馬連編集用!$B$13:$C$49,2,FALSE),"")))</f>
        <v/>
      </c>
      <c r="DP33" s="53"/>
    </row>
    <row r="34" spans="1:120" ht="30.6" customHeight="1" x14ac:dyDescent="0.2">
      <c r="A34" s="34">
        <v>29</v>
      </c>
      <c r="D34" s="34">
        <f t="shared" si="53"/>
        <v>0</v>
      </c>
      <c r="F34" s="121"/>
      <c r="G34" s="141" t="str">
        <f>IFERROR(VLOOKUP(F34,'申込書2（馬匹・選手）'!$B$5:$D$54,3,FALSE),"")</f>
        <v/>
      </c>
      <c r="H34" s="121"/>
      <c r="I34" s="140" t="str">
        <f>IFERROR(VLOOKUP(H34,'申込書2（馬匹・選手）'!$F$5:$H$54,3,FALSE),"")</f>
        <v/>
      </c>
      <c r="J34" s="102" t="str">
        <f t="shared" si="54"/>
        <v/>
      </c>
      <c r="K34" s="107" t="str">
        <f>IFERROR(VLOOKUP(I34,'申込書2（馬匹・選手）'!$F$5:$H$54,3,FALSE),"")</f>
        <v/>
      </c>
      <c r="L34" s="53"/>
      <c r="M34" s="139" t="str">
        <f>IF(IFERROR(VLOOKUP(L$3&amp;L34,都馬連編集用!$B$13:$C$49,2,FALSE),"")=0,"",(IFERROR(VLOOKUP(L$3&amp;L34,都馬連編集用!$B$13:$C$49,2,FALSE),"")))</f>
        <v/>
      </c>
      <c r="N34" s="53"/>
      <c r="O34" s="139" t="str">
        <f>IF(IFERROR(VLOOKUP(N$3&amp;N34,都馬連編集用!$B$13:$C$49,2,FALSE),"")=0,"",(IFERROR(VLOOKUP(N$3&amp;N34,都馬連編集用!$B$13:$C$49,2,FALSE),"")))</f>
        <v/>
      </c>
      <c r="P34" s="53"/>
      <c r="Q34" s="139" t="str">
        <f>IF(IFERROR(VLOOKUP(P$3&amp;P34,都馬連編集用!$B$13:$C$49,2,FALSE),"")=0,"",(IFERROR(VLOOKUP(P$3&amp;P34,都馬連編集用!$B$13:$C$49,2,FALSE),"")))</f>
        <v/>
      </c>
      <c r="R34" s="53"/>
      <c r="S34" s="139" t="str">
        <f>IF(IFERROR(VLOOKUP(R$3&amp;R34,都馬連編集用!$B$13:$C$49,2,FALSE),"")=0,"",(IFERROR(VLOOKUP(R$3&amp;R34,都馬連編集用!$B$13:$C$49,2,FALSE),"")))</f>
        <v/>
      </c>
      <c r="T34" s="53"/>
      <c r="U34" s="139" t="str">
        <f>IF(IFERROR(VLOOKUP(T$3&amp;T34,都馬連編集用!$B$13:$C$49,2,FALSE),"")=0,"",(IFERROR(VLOOKUP(T$3&amp;T34,都馬連編集用!$B$13:$C$49,2,FALSE),"")))</f>
        <v/>
      </c>
      <c r="V34" s="53"/>
      <c r="W34" s="139" t="str">
        <f>IF(IFERROR(VLOOKUP(V$3&amp;V34,都馬連編集用!$B$13:$C$49,2,FALSE),"")=0,"",(IFERROR(VLOOKUP(V$3&amp;V34,都馬連編集用!$B$13:$C$49,2,FALSE),"")))</f>
        <v/>
      </c>
      <c r="X34" s="53"/>
      <c r="Y34" s="139" t="str">
        <f>IF(IFERROR(VLOOKUP(X$3&amp;X34,都馬連編集用!$B$13:$C$49,2,FALSE),"")=0,"",(IFERROR(VLOOKUP(X$3&amp;X34,都馬連編集用!$B$13:$C$49,2,FALSE),"")))</f>
        <v/>
      </c>
      <c r="Z34" s="53"/>
      <c r="AA34" s="139" t="str">
        <f>IF(IFERROR(VLOOKUP(Z$3&amp;Z34,都馬連編集用!$B$13:$C$49,2,FALSE),"")=0,"",(IFERROR(VLOOKUP(Z$3&amp;Z34,都馬連編集用!$B$13:$C$49,2,FALSE),"")))</f>
        <v/>
      </c>
      <c r="AB34" s="53"/>
      <c r="AC34" s="139" t="str">
        <f>IF(IFERROR(VLOOKUP(AB$3&amp;AB34,都馬連編集用!$B$13:$C$49,2,FALSE),"")=0,"",(IFERROR(VLOOKUP(AB$3&amp;AB34,都馬連編集用!$B$13:$C$49,2,FALSE),"")))</f>
        <v/>
      </c>
      <c r="AD34" s="53"/>
      <c r="AE34" s="139" t="str">
        <f>IF(IFERROR(VLOOKUP(AD$3&amp;AD34,都馬連編集用!$B$13:$C$49,2,FALSE),"")=0,"",(IFERROR(VLOOKUP(AD$3&amp;AD34,都馬連編集用!$B$13:$C$49,2,FALSE),"")))</f>
        <v/>
      </c>
      <c r="AF34" s="53"/>
      <c r="AG34" s="139" t="str">
        <f>IF(IFERROR(VLOOKUP(AF$3&amp;AF34,都馬連編集用!$B$13:$C$49,2,FALSE),"")=0,"",(IFERROR(VLOOKUP(AF$3&amp;AF34,都馬連編集用!$B$13:$C$49,2,FALSE),"")))</f>
        <v/>
      </c>
      <c r="AH34" s="53"/>
      <c r="AI34" s="139" t="str">
        <f>IF(IFERROR(VLOOKUP(AH$3&amp;AH34,都馬連編集用!$B$13:$C$49,2,FALSE),"")=0,"",(IFERROR(VLOOKUP(AH$3&amp;AH34,都馬連編集用!$B$13:$C$49,2,FALSE),"")))</f>
        <v/>
      </c>
      <c r="AJ34" s="53"/>
      <c r="AK34" s="139" t="str">
        <f>IF(IFERROR(VLOOKUP(AJ$3&amp;AJ34,都馬連編集用!$B$13:$C$49,2,FALSE),"")=0,"",(IFERROR(VLOOKUP(AJ$3&amp;AJ34,都馬連編集用!$B$13:$C$49,2,FALSE),"")))</f>
        <v/>
      </c>
      <c r="AL34" s="53"/>
      <c r="AM34" s="139" t="str">
        <f>IF(IFERROR(VLOOKUP(AL$3&amp;AL34,都馬連編集用!$B$13:$C$49,2,FALSE),"")=0,"",(IFERROR(VLOOKUP(AL$3&amp;AL34,都馬連編集用!$B$13:$C$49,2,FALSE),"")))</f>
        <v/>
      </c>
      <c r="AN34" s="53"/>
      <c r="AO34" s="139" t="str">
        <f>IF(IFERROR(VLOOKUP(AN$3&amp;AN34,都馬連編集用!$B$13:$C$49,2,FALSE),"")=0,"",(IFERROR(VLOOKUP(AN$3&amp;AN34,都馬連編集用!$B$13:$C$49,2,FALSE),"")))</f>
        <v/>
      </c>
      <c r="AP34" s="53"/>
      <c r="AQ34" s="139" t="str">
        <f>IF(IFERROR(VLOOKUP(AP$3&amp;AP34,都馬連編集用!$B$13:$C$49,2,FALSE),"")=0,"",(IFERROR(VLOOKUP(AP$3&amp;AP34,都馬連編集用!$B$13:$C$49,2,FALSE),"")))</f>
        <v/>
      </c>
      <c r="AR34" s="53"/>
      <c r="AS34" s="139" t="str">
        <f>IF(IFERROR(VLOOKUP(AR$3&amp;AR34,都馬連編集用!$B$13:$C$49,2,FALSE),"")=0,"",(IFERROR(VLOOKUP(AR$3&amp;AR34,都馬連編集用!$B$13:$C$49,2,FALSE),"")))</f>
        <v/>
      </c>
      <c r="AT34" s="53"/>
      <c r="AU34" s="139" t="str">
        <f>IF(IFERROR(VLOOKUP(AT$3&amp;AT34,都馬連編集用!$B$13:$C$49,2,FALSE),"")=0,"",(IFERROR(VLOOKUP(AT$3&amp;AT34,都馬連編集用!$B$13:$C$49,2,FALSE),"")))</f>
        <v/>
      </c>
      <c r="AV34" s="53"/>
      <c r="AW34" s="139" t="str">
        <f>IF(IFERROR(VLOOKUP(AV$3&amp;AV34,都馬連編集用!$B$13:$C$49,2,FALSE),"")=0,"",(IFERROR(VLOOKUP(AV$3&amp;AV34,都馬連編集用!$B$13:$C$49,2,FALSE),"")))</f>
        <v/>
      </c>
      <c r="AX34" s="53"/>
      <c r="AY34" s="139" t="str">
        <f>IF(IFERROR(VLOOKUP(AX$3&amp;AX34,都馬連編集用!$B$13:$C$49,2,FALSE),"")=0,"",(IFERROR(VLOOKUP(AX$3&amp;AX34,都馬連編集用!$B$13:$C$49,2,FALSE),"")))</f>
        <v/>
      </c>
      <c r="AZ34" s="53"/>
      <c r="BA34" s="139" t="str">
        <f>IF(IFERROR(VLOOKUP(AZ$3&amp;AZ34,都馬連編集用!$B$13:$C$49,2,FALSE),"")=0,"",(IFERROR(VLOOKUP(AZ$3&amp;AZ34,都馬連編集用!$B$13:$C$49,2,FALSE),"")))</f>
        <v/>
      </c>
      <c r="BB34" s="53"/>
      <c r="BC34" s="139" t="str">
        <f>IF(IFERROR(VLOOKUP(BB$3&amp;BB34,都馬連編集用!$B$13:$C$49,2,FALSE),"")=0,"",(IFERROR(VLOOKUP(BB$3&amp;BB34,都馬連編集用!$B$13:$C$49,2,FALSE),"")))</f>
        <v/>
      </c>
      <c r="BD34" s="53"/>
      <c r="BE34" s="139" t="str">
        <f>IF(IFERROR(VLOOKUP(BD$3&amp;BD34,都馬連編集用!$B$13:$C$49,2,FALSE),"")=0,"",(IFERROR(VLOOKUP(BD$3&amp;BD34,都馬連編集用!$B$13:$C$49,2,FALSE),"")))</f>
        <v/>
      </c>
      <c r="BF34" s="53"/>
      <c r="BG34" s="139" t="str">
        <f>IF(IFERROR(VLOOKUP(BF$3&amp;BF34,都馬連編集用!$B$13:$C$49,2,FALSE),"")=0,"",(IFERROR(VLOOKUP(BF$3&amp;BF34,都馬連編集用!$B$13:$C$49,2,FALSE),"")))</f>
        <v/>
      </c>
      <c r="BH34" s="53"/>
      <c r="BI34" s="139" t="str">
        <f>IF(IFERROR(VLOOKUP(BH$3&amp;BH34,都馬連編集用!$B$13:$C$49,2,FALSE),"")=0,"",(IFERROR(VLOOKUP(BH$3&amp;BH34,都馬連編集用!$B$13:$C$49,2,FALSE),"")))</f>
        <v/>
      </c>
      <c r="BJ34" s="53"/>
      <c r="BK34" s="139" t="str">
        <f>IF(IFERROR(VLOOKUP(BJ$3&amp;BJ34,都馬連編集用!$B$13:$C$49,2,FALSE),"")=0,"",(IFERROR(VLOOKUP(BJ$3&amp;BJ34,都馬連編集用!$B$13:$C$49,2,FALSE),"")))</f>
        <v/>
      </c>
      <c r="BL34" s="53"/>
      <c r="BM34" s="139" t="str">
        <f>IF(IFERROR(VLOOKUP(BL$3&amp;BL34,都馬連編集用!$B$13:$C$49,2,FALSE),"")=0,"",(IFERROR(VLOOKUP(BL$3&amp;BL34,都馬連編集用!$B$13:$C$49,2,FALSE),"")))</f>
        <v/>
      </c>
      <c r="BN34" s="53"/>
      <c r="BO34" s="139" t="str">
        <f>IF(IFERROR(VLOOKUP(BN$3&amp;BN34,都馬連編集用!$B$13:$C$49,2,FALSE),"")=0,"",(IFERROR(VLOOKUP(BN$3&amp;BN34,都馬連編集用!$B$13:$C$49,2,FALSE),"")))</f>
        <v/>
      </c>
      <c r="BP34" s="53"/>
      <c r="BQ34" s="139" t="str">
        <f>IF(IFERROR(VLOOKUP(BP$3&amp;BP34,都馬連編集用!$B$13:$C$49,2,FALSE),"")=0,"",(IFERROR(VLOOKUP(BP$3&amp;BP34,都馬連編集用!$B$13:$C$49,2,FALSE),"")))</f>
        <v/>
      </c>
      <c r="BR34" s="53"/>
      <c r="BS34" s="139" t="str">
        <f>IF(IFERROR(VLOOKUP(BR$3&amp;BR34,都馬連編集用!$B$13:$C$49,2,FALSE),"")=0,"",(IFERROR(VLOOKUP(BR$3&amp;BR34,都馬連編集用!$B$13:$C$49,2,FALSE),"")))</f>
        <v/>
      </c>
      <c r="BT34" s="53"/>
      <c r="BU34" s="139" t="str">
        <f>IF(IFERROR(VLOOKUP(BT$3&amp;BT34,都馬連編集用!$B$13:$C$49,2,FALSE),"")=0,"",(IFERROR(VLOOKUP(BT$3&amp;BT34,都馬連編集用!$B$13:$C$49,2,FALSE),"")))</f>
        <v/>
      </c>
      <c r="BV34" s="53"/>
      <c r="BW34" s="139" t="str">
        <f>IF(IFERROR(VLOOKUP(BV$3&amp;BV34,都馬連編集用!$B$13:$C$49,2,FALSE),"")=0,"",(IFERROR(VLOOKUP(BV$3&amp;BV34,都馬連編集用!$B$13:$C$49,2,FALSE),"")))</f>
        <v/>
      </c>
      <c r="BX34" s="53"/>
      <c r="BY34" s="139" t="str">
        <f>IF(IFERROR(VLOOKUP(BX$3&amp;BX34,都馬連編集用!$B$13:$C$49,2,FALSE),"")=0,"",(IFERROR(VLOOKUP(BX$3&amp;BX34,都馬連編集用!$B$13:$C$49,2,FALSE),"")))</f>
        <v/>
      </c>
      <c r="BZ34" s="53"/>
      <c r="CA34" s="139" t="str">
        <f>IF(IFERROR(VLOOKUP(BZ$3&amp;BZ34,都馬連編集用!$B$13:$C$49,2,FALSE),"")=0,"",(IFERROR(VLOOKUP(BZ$3&amp;BZ34,都馬連編集用!$B$13:$C$49,2,FALSE),"")))</f>
        <v/>
      </c>
      <c r="CB34" s="53"/>
      <c r="CC34" s="139" t="str">
        <f>IF(IFERROR(VLOOKUP(CB$3&amp;CB34,都馬連編集用!$B$13:$C$49,2,FALSE),"")=0,"",(IFERROR(VLOOKUP(CB$3&amp;CB34,都馬連編集用!$B$13:$C$49,2,FALSE),"")))</f>
        <v/>
      </c>
      <c r="CD34" s="53"/>
      <c r="CE34" s="139" t="str">
        <f>IF(IFERROR(VLOOKUP(CD$3&amp;CD34,都馬連編集用!$B$13:$C$49,2,FALSE),"")=0,"",(IFERROR(VLOOKUP(CD$3&amp;CD34,都馬連編集用!$B$13:$C$49,2,FALSE),"")))</f>
        <v/>
      </c>
      <c r="CF34" s="53"/>
      <c r="CG34" s="139" t="str">
        <f>IF(IFERROR(VLOOKUP(CF$3&amp;CF34,都馬連編集用!$B$13:$C$49,2,FALSE),"")=0,"",(IFERROR(VLOOKUP(CF$3&amp;CF34,都馬連編集用!$B$13:$C$49,2,FALSE),"")))</f>
        <v/>
      </c>
      <c r="CH34" s="53"/>
      <c r="CI34" s="139" t="str">
        <f>IF(IFERROR(VLOOKUP(CH$3&amp;CH34,都馬連編集用!$B$13:$C$49,2,FALSE),"")=0,"",(IFERROR(VLOOKUP(CH$3&amp;CH34,都馬連編集用!$B$13:$C$49,2,FALSE),"")))</f>
        <v/>
      </c>
      <c r="CJ34" s="53"/>
      <c r="CK34" s="139" t="str">
        <f>IF(IFERROR(VLOOKUP(CJ$3&amp;CJ34,都馬連編集用!$B$13:$C$49,2,FALSE),"")=0,"",(IFERROR(VLOOKUP(CJ$3&amp;CJ34,都馬連編集用!$B$13:$C$49,2,FALSE),"")))</f>
        <v/>
      </c>
      <c r="CL34" s="53"/>
      <c r="CM34" s="139" t="str">
        <f>IF(IFERROR(VLOOKUP(CL$3&amp;CL34,都馬連編集用!$B$13:$C$49,2,FALSE),"")=0,"",(IFERROR(VLOOKUP(CL$3&amp;CL34,都馬連編集用!$B$13:$C$49,2,FALSE),"")))</f>
        <v/>
      </c>
      <c r="CN34" s="53"/>
      <c r="CO34" s="139" t="str">
        <f>IF(IFERROR(VLOOKUP(CN$3&amp;CN34,都馬連編集用!$B$13:$C$49,2,FALSE),"")=0,"",(IFERROR(VLOOKUP(CN$3&amp;CN34,都馬連編集用!$B$13:$C$49,2,FALSE),"")))</f>
        <v/>
      </c>
      <c r="CP34" s="53"/>
      <c r="CQ34" s="139" t="str">
        <f>IF(IFERROR(VLOOKUP(CP$3&amp;CP34,都馬連編集用!$B$13:$C$49,2,FALSE),"")=0,"",(IFERROR(VLOOKUP(CP$3&amp;CP34,都馬連編集用!$B$13:$C$49,2,FALSE),"")))</f>
        <v/>
      </c>
      <c r="CR34" s="53"/>
      <c r="CS34" s="139" t="str">
        <f>IF(IFERROR(VLOOKUP(CR$3&amp;CR34,都馬連編集用!$B$13:$C$49,2,FALSE),"")=0,"",(IFERROR(VLOOKUP(CR$3&amp;CR34,都馬連編集用!$B$13:$C$49,2,FALSE),"")))</f>
        <v/>
      </c>
      <c r="CT34" s="53"/>
      <c r="CU34" s="139" t="str">
        <f>IF(IFERROR(VLOOKUP(CT$3&amp;CT34,都馬連編集用!$B$13:$C$49,2,FALSE),"")=0,"",(IFERROR(VLOOKUP(CT$3&amp;CT34,都馬連編集用!$B$13:$C$49,2,FALSE),"")))</f>
        <v/>
      </c>
      <c r="CV34" s="53"/>
      <c r="CW34" s="139" t="str">
        <f>IF(IFERROR(VLOOKUP(CV$3&amp;CV34,都馬連編集用!$B$13:$C$49,2,FALSE),"")=0,"",(IFERROR(VLOOKUP(CV$3&amp;CV34,都馬連編集用!$B$13:$C$49,2,FALSE),"")))</f>
        <v/>
      </c>
      <c r="CX34" s="53"/>
      <c r="CY34" s="139" t="str">
        <f>IF(IFERROR(VLOOKUP(CX$3&amp;CX34,都馬連編集用!$B$13:$C$49,2,FALSE),"")=0,"",(IFERROR(VLOOKUP(CX$3&amp;CX34,都馬連編集用!$B$13:$C$49,2,FALSE),"")))</f>
        <v/>
      </c>
      <c r="CZ34" s="53"/>
      <c r="DA34" s="139" t="str">
        <f>IF(IFERROR(VLOOKUP(CZ$3&amp;CZ34,都馬連編集用!$B$13:$C$49,2,FALSE),"")=0,"",(IFERROR(VLOOKUP(CZ$3&amp;CZ34,都馬連編集用!$B$13:$C$49,2,FALSE),"")))</f>
        <v/>
      </c>
      <c r="DB34" s="53"/>
      <c r="DC34" s="139" t="str">
        <f>IF(IFERROR(VLOOKUP(DB$3&amp;DB34,都馬連編集用!$B$13:$C$49,2,FALSE),"")=0,"",(IFERROR(VLOOKUP(DB$3&amp;DB34,都馬連編集用!$B$13:$C$49,2,FALSE),"")))</f>
        <v/>
      </c>
      <c r="DD34" s="53"/>
      <c r="DE34" s="139" t="str">
        <f>IF(IFERROR(VLOOKUP(DD$3&amp;DD34,都馬連編集用!$B$13:$C$49,2,FALSE),"")=0,"",(IFERROR(VLOOKUP(DD$3&amp;DD34,都馬連編集用!$B$13:$C$49,2,FALSE),"")))</f>
        <v/>
      </c>
      <c r="DF34" s="53"/>
      <c r="DG34" s="139" t="str">
        <f>IF(IFERROR(VLOOKUP(DF$3&amp;DF34,都馬連編集用!$B$13:$C$49,2,FALSE),"")=0,"",(IFERROR(VLOOKUP(DF$3&amp;DF34,都馬連編集用!$B$13:$C$49,2,FALSE),"")))</f>
        <v/>
      </c>
      <c r="DH34" s="53"/>
      <c r="DI34" s="139" t="str">
        <f>IF(IFERROR(VLOOKUP(DH$3&amp;DH34,都馬連編集用!$B$13:$C$49,2,FALSE),"")=0,"",(IFERROR(VLOOKUP(DH$3&amp;DH34,都馬連編集用!$B$13:$C$49,2,FALSE),"")))</f>
        <v/>
      </c>
      <c r="DJ34" s="53"/>
      <c r="DK34" s="139" t="str">
        <f>IF(IFERROR(VLOOKUP(DJ$3&amp;DJ34,都馬連編集用!$B$13:$C$49,2,FALSE),"")=0,"",(IFERROR(VLOOKUP(DJ$3&amp;DJ34,都馬連編集用!$B$13:$C$49,2,FALSE),"")))</f>
        <v/>
      </c>
      <c r="DL34" s="53"/>
      <c r="DM34" s="139" t="str">
        <f>IF(IFERROR(VLOOKUP(DL$3&amp;DL34,都馬連編集用!$B$13:$C$49,2,FALSE),"")=0,"",(IFERROR(VLOOKUP(DL$3&amp;DL34,都馬連編集用!$B$13:$C$49,2,FALSE),"")))</f>
        <v/>
      </c>
      <c r="DN34" s="53"/>
      <c r="DO34" s="139" t="str">
        <f>IF(IFERROR(VLOOKUP(DN$3&amp;DN34,都馬連編集用!$B$13:$C$49,2,FALSE),"")=0,"",(IFERROR(VLOOKUP(DN$3&amp;DN34,都馬連編集用!$B$13:$C$49,2,FALSE),"")))</f>
        <v/>
      </c>
      <c r="DP34" s="53"/>
    </row>
    <row r="35" spans="1:120" ht="30.6" customHeight="1" x14ac:dyDescent="0.2">
      <c r="A35" s="34">
        <v>31</v>
      </c>
      <c r="D35" s="34">
        <f t="shared" si="53"/>
        <v>0</v>
      </c>
      <c r="F35" s="121"/>
      <c r="G35" s="141" t="str">
        <f>IFERROR(VLOOKUP(F35,'申込書2（馬匹・選手）'!$B$5:$D$54,3,FALSE),"")</f>
        <v/>
      </c>
      <c r="H35" s="121"/>
      <c r="I35" s="140" t="str">
        <f>IFERROR(VLOOKUP(H35,'申込書2（馬匹・選手）'!$F$5:$H$54,3,FALSE),"")</f>
        <v/>
      </c>
      <c r="J35" s="102" t="str">
        <f t="shared" si="54"/>
        <v/>
      </c>
      <c r="K35" s="107" t="str">
        <f>IFERROR(VLOOKUP(I35,'申込書2（馬匹・選手）'!$F$5:$H$54,3,FALSE),"")</f>
        <v/>
      </c>
      <c r="L35" s="53"/>
      <c r="M35" s="139" t="str">
        <f>IF(IFERROR(VLOOKUP(L$3&amp;L35,都馬連編集用!$B$13:$C$49,2,FALSE),"")=0,"",(IFERROR(VLOOKUP(L$3&amp;L35,都馬連編集用!$B$13:$C$49,2,FALSE),"")))</f>
        <v/>
      </c>
      <c r="N35" s="53"/>
      <c r="O35" s="139" t="str">
        <f>IF(IFERROR(VLOOKUP(N$3&amp;N35,都馬連編集用!$B$13:$C$49,2,FALSE),"")=0,"",(IFERROR(VLOOKUP(N$3&amp;N35,都馬連編集用!$B$13:$C$49,2,FALSE),"")))</f>
        <v/>
      </c>
      <c r="P35" s="53"/>
      <c r="Q35" s="139" t="str">
        <f>IF(IFERROR(VLOOKUP(P$3&amp;P35,都馬連編集用!$B$13:$C$49,2,FALSE),"")=0,"",(IFERROR(VLOOKUP(P$3&amp;P35,都馬連編集用!$B$13:$C$49,2,FALSE),"")))</f>
        <v/>
      </c>
      <c r="R35" s="53"/>
      <c r="S35" s="139" t="str">
        <f>IF(IFERROR(VLOOKUP(R$3&amp;R35,都馬連編集用!$B$13:$C$49,2,FALSE),"")=0,"",(IFERROR(VLOOKUP(R$3&amp;R35,都馬連編集用!$B$13:$C$49,2,FALSE),"")))</f>
        <v/>
      </c>
      <c r="T35" s="53"/>
      <c r="U35" s="139" t="str">
        <f>IF(IFERROR(VLOOKUP(T$3&amp;T35,都馬連編集用!$B$13:$C$49,2,FALSE),"")=0,"",(IFERROR(VLOOKUP(T$3&amp;T35,都馬連編集用!$B$13:$C$49,2,FALSE),"")))</f>
        <v/>
      </c>
      <c r="V35" s="53"/>
      <c r="W35" s="139" t="str">
        <f>IF(IFERROR(VLOOKUP(V$3&amp;V35,都馬連編集用!$B$13:$C$49,2,FALSE),"")=0,"",(IFERROR(VLOOKUP(V$3&amp;V35,都馬連編集用!$B$13:$C$49,2,FALSE),"")))</f>
        <v/>
      </c>
      <c r="X35" s="53"/>
      <c r="Y35" s="139" t="str">
        <f>IF(IFERROR(VLOOKUP(X$3&amp;X35,都馬連編集用!$B$13:$C$49,2,FALSE),"")=0,"",(IFERROR(VLOOKUP(X$3&amp;X35,都馬連編集用!$B$13:$C$49,2,FALSE),"")))</f>
        <v/>
      </c>
      <c r="Z35" s="53"/>
      <c r="AA35" s="139" t="str">
        <f>IF(IFERROR(VLOOKUP(Z$3&amp;Z35,都馬連編集用!$B$13:$C$49,2,FALSE),"")=0,"",(IFERROR(VLOOKUP(Z$3&amp;Z35,都馬連編集用!$B$13:$C$49,2,FALSE),"")))</f>
        <v/>
      </c>
      <c r="AB35" s="53"/>
      <c r="AC35" s="139" t="str">
        <f>IF(IFERROR(VLOOKUP(AB$3&amp;AB35,都馬連編集用!$B$13:$C$49,2,FALSE),"")=0,"",(IFERROR(VLOOKUP(AB$3&amp;AB35,都馬連編集用!$B$13:$C$49,2,FALSE),"")))</f>
        <v/>
      </c>
      <c r="AD35" s="53"/>
      <c r="AE35" s="139" t="str">
        <f>IF(IFERROR(VLOOKUP(AD$3&amp;AD35,都馬連編集用!$B$13:$C$49,2,FALSE),"")=0,"",(IFERROR(VLOOKUP(AD$3&amp;AD35,都馬連編集用!$B$13:$C$49,2,FALSE),"")))</f>
        <v/>
      </c>
      <c r="AF35" s="53"/>
      <c r="AG35" s="139" t="str">
        <f>IF(IFERROR(VLOOKUP(AF$3&amp;AF35,都馬連編集用!$B$13:$C$49,2,FALSE),"")=0,"",(IFERROR(VLOOKUP(AF$3&amp;AF35,都馬連編集用!$B$13:$C$49,2,FALSE),"")))</f>
        <v/>
      </c>
      <c r="AH35" s="53"/>
      <c r="AI35" s="139" t="str">
        <f>IF(IFERROR(VLOOKUP(AH$3&amp;AH35,都馬連編集用!$B$13:$C$49,2,FALSE),"")=0,"",(IFERROR(VLOOKUP(AH$3&amp;AH35,都馬連編集用!$B$13:$C$49,2,FALSE),"")))</f>
        <v/>
      </c>
      <c r="AJ35" s="53"/>
      <c r="AK35" s="139" t="str">
        <f>IF(IFERROR(VLOOKUP(AJ$3&amp;AJ35,都馬連編集用!$B$13:$C$49,2,FALSE),"")=0,"",(IFERROR(VLOOKUP(AJ$3&amp;AJ35,都馬連編集用!$B$13:$C$49,2,FALSE),"")))</f>
        <v/>
      </c>
      <c r="AL35" s="53"/>
      <c r="AM35" s="139" t="str">
        <f>IF(IFERROR(VLOOKUP(AL$3&amp;AL35,都馬連編集用!$B$13:$C$49,2,FALSE),"")=0,"",(IFERROR(VLOOKUP(AL$3&amp;AL35,都馬連編集用!$B$13:$C$49,2,FALSE),"")))</f>
        <v/>
      </c>
      <c r="AN35" s="53"/>
      <c r="AO35" s="139" t="str">
        <f>IF(IFERROR(VLOOKUP(AN$3&amp;AN35,都馬連編集用!$B$13:$C$49,2,FALSE),"")=0,"",(IFERROR(VLOOKUP(AN$3&amp;AN35,都馬連編集用!$B$13:$C$49,2,FALSE),"")))</f>
        <v/>
      </c>
      <c r="AP35" s="53"/>
      <c r="AQ35" s="139" t="str">
        <f>IF(IFERROR(VLOOKUP(AP$3&amp;AP35,都馬連編集用!$B$13:$C$49,2,FALSE),"")=0,"",(IFERROR(VLOOKUP(AP$3&amp;AP35,都馬連編集用!$B$13:$C$49,2,FALSE),"")))</f>
        <v/>
      </c>
      <c r="AR35" s="53"/>
      <c r="AS35" s="139" t="str">
        <f>IF(IFERROR(VLOOKUP(AR$3&amp;AR35,都馬連編集用!$B$13:$C$49,2,FALSE),"")=0,"",(IFERROR(VLOOKUP(AR$3&amp;AR35,都馬連編集用!$B$13:$C$49,2,FALSE),"")))</f>
        <v/>
      </c>
      <c r="AT35" s="53"/>
      <c r="AU35" s="139" t="str">
        <f>IF(IFERROR(VLOOKUP(AT$3&amp;AT35,都馬連編集用!$B$13:$C$49,2,FALSE),"")=0,"",(IFERROR(VLOOKUP(AT$3&amp;AT35,都馬連編集用!$B$13:$C$49,2,FALSE),"")))</f>
        <v/>
      </c>
      <c r="AV35" s="53"/>
      <c r="AW35" s="139" t="str">
        <f>IF(IFERROR(VLOOKUP(AV$3&amp;AV35,都馬連編集用!$B$13:$C$49,2,FALSE),"")=0,"",(IFERROR(VLOOKUP(AV$3&amp;AV35,都馬連編集用!$B$13:$C$49,2,FALSE),"")))</f>
        <v/>
      </c>
      <c r="AX35" s="53"/>
      <c r="AY35" s="139" t="str">
        <f>IF(IFERROR(VLOOKUP(AX$3&amp;AX35,都馬連編集用!$B$13:$C$49,2,FALSE),"")=0,"",(IFERROR(VLOOKUP(AX$3&amp;AX35,都馬連編集用!$B$13:$C$49,2,FALSE),"")))</f>
        <v/>
      </c>
      <c r="AZ35" s="53"/>
      <c r="BA35" s="139" t="str">
        <f>IF(IFERROR(VLOOKUP(AZ$3&amp;AZ35,都馬連編集用!$B$13:$C$49,2,FALSE),"")=0,"",(IFERROR(VLOOKUP(AZ$3&amp;AZ35,都馬連編集用!$B$13:$C$49,2,FALSE),"")))</f>
        <v/>
      </c>
      <c r="BB35" s="53"/>
      <c r="BC35" s="139" t="str">
        <f>IF(IFERROR(VLOOKUP(BB$3&amp;BB35,都馬連編集用!$B$13:$C$49,2,FALSE),"")=0,"",(IFERROR(VLOOKUP(BB$3&amp;BB35,都馬連編集用!$B$13:$C$49,2,FALSE),"")))</f>
        <v/>
      </c>
      <c r="BD35" s="53"/>
      <c r="BE35" s="139" t="str">
        <f>IF(IFERROR(VLOOKUP(BD$3&amp;BD35,都馬連編集用!$B$13:$C$49,2,FALSE),"")=0,"",(IFERROR(VLOOKUP(BD$3&amp;BD35,都馬連編集用!$B$13:$C$49,2,FALSE),"")))</f>
        <v/>
      </c>
      <c r="BF35" s="53"/>
      <c r="BG35" s="139" t="str">
        <f>IF(IFERROR(VLOOKUP(BF$3&amp;BF35,都馬連編集用!$B$13:$C$49,2,FALSE),"")=0,"",(IFERROR(VLOOKUP(BF$3&amp;BF35,都馬連編集用!$B$13:$C$49,2,FALSE),"")))</f>
        <v/>
      </c>
      <c r="BH35" s="53"/>
      <c r="BI35" s="139" t="str">
        <f>IF(IFERROR(VLOOKUP(BH$3&amp;BH35,都馬連編集用!$B$13:$C$49,2,FALSE),"")=0,"",(IFERROR(VLOOKUP(BH$3&amp;BH35,都馬連編集用!$B$13:$C$49,2,FALSE),"")))</f>
        <v/>
      </c>
      <c r="BJ35" s="53"/>
      <c r="BK35" s="139" t="str">
        <f>IF(IFERROR(VLOOKUP(BJ$3&amp;BJ35,都馬連編集用!$B$13:$C$49,2,FALSE),"")=0,"",(IFERROR(VLOOKUP(BJ$3&amp;BJ35,都馬連編集用!$B$13:$C$49,2,FALSE),"")))</f>
        <v/>
      </c>
      <c r="BL35" s="53"/>
      <c r="BM35" s="139" t="str">
        <f>IF(IFERROR(VLOOKUP(BL$3&amp;BL35,都馬連編集用!$B$13:$C$49,2,FALSE),"")=0,"",(IFERROR(VLOOKUP(BL$3&amp;BL35,都馬連編集用!$B$13:$C$49,2,FALSE),"")))</f>
        <v/>
      </c>
      <c r="BN35" s="53"/>
      <c r="BO35" s="139" t="str">
        <f>IF(IFERROR(VLOOKUP(BN$3&amp;BN35,都馬連編集用!$B$13:$C$49,2,FALSE),"")=0,"",(IFERROR(VLOOKUP(BN$3&amp;BN35,都馬連編集用!$B$13:$C$49,2,FALSE),"")))</f>
        <v/>
      </c>
      <c r="BP35" s="53"/>
      <c r="BQ35" s="139" t="str">
        <f>IF(IFERROR(VLOOKUP(BP$3&amp;BP35,都馬連編集用!$B$13:$C$49,2,FALSE),"")=0,"",(IFERROR(VLOOKUP(BP$3&amp;BP35,都馬連編集用!$B$13:$C$49,2,FALSE),"")))</f>
        <v/>
      </c>
      <c r="BR35" s="53"/>
      <c r="BS35" s="139" t="str">
        <f>IF(IFERROR(VLOOKUP(BR$3&amp;BR35,都馬連編集用!$B$13:$C$49,2,FALSE),"")=0,"",(IFERROR(VLOOKUP(BR$3&amp;BR35,都馬連編集用!$B$13:$C$49,2,FALSE),"")))</f>
        <v/>
      </c>
      <c r="BT35" s="53"/>
      <c r="BU35" s="139" t="str">
        <f>IF(IFERROR(VLOOKUP(BT$3&amp;BT35,都馬連編集用!$B$13:$C$49,2,FALSE),"")=0,"",(IFERROR(VLOOKUP(BT$3&amp;BT35,都馬連編集用!$B$13:$C$49,2,FALSE),"")))</f>
        <v/>
      </c>
      <c r="BV35" s="53"/>
      <c r="BW35" s="139" t="str">
        <f>IF(IFERROR(VLOOKUP(BV$3&amp;BV35,都馬連編集用!$B$13:$C$49,2,FALSE),"")=0,"",(IFERROR(VLOOKUP(BV$3&amp;BV35,都馬連編集用!$B$13:$C$49,2,FALSE),"")))</f>
        <v/>
      </c>
      <c r="BX35" s="53"/>
      <c r="BY35" s="139" t="str">
        <f>IF(IFERROR(VLOOKUP(BX$3&amp;BX35,都馬連編集用!$B$13:$C$49,2,FALSE),"")=0,"",(IFERROR(VLOOKUP(BX$3&amp;BX35,都馬連編集用!$B$13:$C$49,2,FALSE),"")))</f>
        <v/>
      </c>
      <c r="BZ35" s="53"/>
      <c r="CA35" s="139" t="str">
        <f>IF(IFERROR(VLOOKUP(BZ$3&amp;BZ35,都馬連編集用!$B$13:$C$49,2,FALSE),"")=0,"",(IFERROR(VLOOKUP(BZ$3&amp;BZ35,都馬連編集用!$B$13:$C$49,2,FALSE),"")))</f>
        <v/>
      </c>
      <c r="CB35" s="53"/>
      <c r="CC35" s="139" t="str">
        <f>IF(IFERROR(VLOOKUP(CB$3&amp;CB35,都馬連編集用!$B$13:$C$49,2,FALSE),"")=0,"",(IFERROR(VLOOKUP(CB$3&amp;CB35,都馬連編集用!$B$13:$C$49,2,FALSE),"")))</f>
        <v/>
      </c>
      <c r="CD35" s="53"/>
      <c r="CE35" s="139" t="str">
        <f>IF(IFERROR(VLOOKUP(CD$3&amp;CD35,都馬連編集用!$B$13:$C$49,2,FALSE),"")=0,"",(IFERROR(VLOOKUP(CD$3&amp;CD35,都馬連編集用!$B$13:$C$49,2,FALSE),"")))</f>
        <v/>
      </c>
      <c r="CF35" s="53"/>
      <c r="CG35" s="139" t="str">
        <f>IF(IFERROR(VLOOKUP(CF$3&amp;CF35,都馬連編集用!$B$13:$C$49,2,FALSE),"")=0,"",(IFERROR(VLOOKUP(CF$3&amp;CF35,都馬連編集用!$B$13:$C$49,2,FALSE),"")))</f>
        <v/>
      </c>
      <c r="CH35" s="53"/>
      <c r="CI35" s="139" t="str">
        <f>IF(IFERROR(VLOOKUP(CH$3&amp;CH35,都馬連編集用!$B$13:$C$49,2,FALSE),"")=0,"",(IFERROR(VLOOKUP(CH$3&amp;CH35,都馬連編集用!$B$13:$C$49,2,FALSE),"")))</f>
        <v/>
      </c>
      <c r="CJ35" s="53"/>
      <c r="CK35" s="139" t="str">
        <f>IF(IFERROR(VLOOKUP(CJ$3&amp;CJ35,都馬連編集用!$B$13:$C$49,2,FALSE),"")=0,"",(IFERROR(VLOOKUP(CJ$3&amp;CJ35,都馬連編集用!$B$13:$C$49,2,FALSE),"")))</f>
        <v/>
      </c>
      <c r="CL35" s="53"/>
      <c r="CM35" s="139" t="str">
        <f>IF(IFERROR(VLOOKUP(CL$3&amp;CL35,都馬連編集用!$B$13:$C$49,2,FALSE),"")=0,"",(IFERROR(VLOOKUP(CL$3&amp;CL35,都馬連編集用!$B$13:$C$49,2,FALSE),"")))</f>
        <v/>
      </c>
      <c r="CN35" s="53"/>
      <c r="CO35" s="139" t="str">
        <f>IF(IFERROR(VLOOKUP(CN$3&amp;CN35,都馬連編集用!$B$13:$C$49,2,FALSE),"")=0,"",(IFERROR(VLOOKUP(CN$3&amp;CN35,都馬連編集用!$B$13:$C$49,2,FALSE),"")))</f>
        <v/>
      </c>
      <c r="CP35" s="53"/>
      <c r="CQ35" s="139" t="str">
        <f>IF(IFERROR(VLOOKUP(CP$3&amp;CP35,都馬連編集用!$B$13:$C$49,2,FALSE),"")=0,"",(IFERROR(VLOOKUP(CP$3&amp;CP35,都馬連編集用!$B$13:$C$49,2,FALSE),"")))</f>
        <v/>
      </c>
      <c r="CR35" s="53"/>
      <c r="CS35" s="139" t="str">
        <f>IF(IFERROR(VLOOKUP(CR$3&amp;CR35,都馬連編集用!$B$13:$C$49,2,FALSE),"")=0,"",(IFERROR(VLOOKUP(CR$3&amp;CR35,都馬連編集用!$B$13:$C$49,2,FALSE),"")))</f>
        <v/>
      </c>
      <c r="CT35" s="53"/>
      <c r="CU35" s="139" t="str">
        <f>IF(IFERROR(VLOOKUP(CT$3&amp;CT35,都馬連編集用!$B$13:$C$49,2,FALSE),"")=0,"",(IFERROR(VLOOKUP(CT$3&amp;CT35,都馬連編集用!$B$13:$C$49,2,FALSE),"")))</f>
        <v/>
      </c>
      <c r="CV35" s="53"/>
      <c r="CW35" s="139" t="str">
        <f>IF(IFERROR(VLOOKUP(CV$3&amp;CV35,都馬連編集用!$B$13:$C$49,2,FALSE),"")=0,"",(IFERROR(VLOOKUP(CV$3&amp;CV35,都馬連編集用!$B$13:$C$49,2,FALSE),"")))</f>
        <v/>
      </c>
      <c r="CX35" s="53"/>
      <c r="CY35" s="139" t="str">
        <f>IF(IFERROR(VLOOKUP(CX$3&amp;CX35,都馬連編集用!$B$13:$C$49,2,FALSE),"")=0,"",(IFERROR(VLOOKUP(CX$3&amp;CX35,都馬連編集用!$B$13:$C$49,2,FALSE),"")))</f>
        <v/>
      </c>
      <c r="CZ35" s="53"/>
      <c r="DA35" s="139" t="str">
        <f>IF(IFERROR(VLOOKUP(CZ$3&amp;CZ35,都馬連編集用!$B$13:$C$49,2,FALSE),"")=0,"",(IFERROR(VLOOKUP(CZ$3&amp;CZ35,都馬連編集用!$B$13:$C$49,2,FALSE),"")))</f>
        <v/>
      </c>
      <c r="DB35" s="53"/>
      <c r="DC35" s="139" t="str">
        <f>IF(IFERROR(VLOOKUP(DB$3&amp;DB35,都馬連編集用!$B$13:$C$49,2,FALSE),"")=0,"",(IFERROR(VLOOKUP(DB$3&amp;DB35,都馬連編集用!$B$13:$C$49,2,FALSE),"")))</f>
        <v/>
      </c>
      <c r="DD35" s="53"/>
      <c r="DE35" s="139" t="str">
        <f>IF(IFERROR(VLOOKUP(DD$3&amp;DD35,都馬連編集用!$B$13:$C$49,2,FALSE),"")=0,"",(IFERROR(VLOOKUP(DD$3&amp;DD35,都馬連編集用!$B$13:$C$49,2,FALSE),"")))</f>
        <v/>
      </c>
      <c r="DF35" s="53"/>
      <c r="DG35" s="139" t="str">
        <f>IF(IFERROR(VLOOKUP(DF$3&amp;DF35,都馬連編集用!$B$13:$C$49,2,FALSE),"")=0,"",(IFERROR(VLOOKUP(DF$3&amp;DF35,都馬連編集用!$B$13:$C$49,2,FALSE),"")))</f>
        <v/>
      </c>
      <c r="DH35" s="53"/>
      <c r="DI35" s="139" t="str">
        <f>IF(IFERROR(VLOOKUP(DH$3&amp;DH35,都馬連編集用!$B$13:$C$49,2,FALSE),"")=0,"",(IFERROR(VLOOKUP(DH$3&amp;DH35,都馬連編集用!$B$13:$C$49,2,FALSE),"")))</f>
        <v/>
      </c>
      <c r="DJ35" s="53"/>
      <c r="DK35" s="139" t="str">
        <f>IF(IFERROR(VLOOKUP(DJ$3&amp;DJ35,都馬連編集用!$B$13:$C$49,2,FALSE),"")=0,"",(IFERROR(VLOOKUP(DJ$3&amp;DJ35,都馬連編集用!$B$13:$C$49,2,FALSE),"")))</f>
        <v/>
      </c>
      <c r="DL35" s="53"/>
      <c r="DM35" s="139" t="str">
        <f>IF(IFERROR(VLOOKUP(DL$3&amp;DL35,都馬連編集用!$B$13:$C$49,2,FALSE),"")=0,"",(IFERROR(VLOOKUP(DL$3&amp;DL35,都馬連編集用!$B$13:$C$49,2,FALSE),"")))</f>
        <v/>
      </c>
      <c r="DN35" s="53"/>
      <c r="DO35" s="139" t="str">
        <f>IF(IFERROR(VLOOKUP(DN$3&amp;DN35,都馬連編集用!$B$13:$C$49,2,FALSE),"")=0,"",(IFERROR(VLOOKUP(DN$3&amp;DN35,都馬連編集用!$B$13:$C$49,2,FALSE),"")))</f>
        <v/>
      </c>
      <c r="DP35" s="53"/>
    </row>
    <row r="36" spans="1:120" ht="30.6" customHeight="1" x14ac:dyDescent="0.2">
      <c r="A36" s="34">
        <v>32</v>
      </c>
      <c r="D36" s="34">
        <f t="shared" si="53"/>
        <v>0</v>
      </c>
      <c r="F36" s="121"/>
      <c r="G36" s="141" t="str">
        <f>IFERROR(VLOOKUP(F36,'申込書2（馬匹・選手）'!$B$5:$D$54,3,FALSE),"")</f>
        <v/>
      </c>
      <c r="H36" s="121"/>
      <c r="I36" s="140" t="str">
        <f>IFERROR(VLOOKUP(H36,'申込書2（馬匹・選手）'!$F$5:$H$54,3,FALSE),"")</f>
        <v/>
      </c>
      <c r="J36" s="102" t="str">
        <f t="shared" si="54"/>
        <v/>
      </c>
      <c r="K36" s="107" t="str">
        <f>IFERROR(VLOOKUP(I36,'申込書2（馬匹・選手）'!$F$5:$H$54,3,FALSE),"")</f>
        <v/>
      </c>
      <c r="L36" s="53"/>
      <c r="M36" s="139" t="str">
        <f>IF(IFERROR(VLOOKUP(L$3&amp;L36,都馬連編集用!$B$13:$C$49,2,FALSE),"")=0,"",(IFERROR(VLOOKUP(L$3&amp;L36,都馬連編集用!$B$13:$C$49,2,FALSE),"")))</f>
        <v/>
      </c>
      <c r="N36" s="53"/>
      <c r="O36" s="139" t="str">
        <f>IF(IFERROR(VLOOKUP(N$3&amp;N36,都馬連編集用!$B$13:$C$49,2,FALSE),"")=0,"",(IFERROR(VLOOKUP(N$3&amp;N36,都馬連編集用!$B$13:$C$49,2,FALSE),"")))</f>
        <v/>
      </c>
      <c r="P36" s="53"/>
      <c r="Q36" s="139" t="str">
        <f>IF(IFERROR(VLOOKUP(P$3&amp;P36,都馬連編集用!$B$13:$C$49,2,FALSE),"")=0,"",(IFERROR(VLOOKUP(P$3&amp;P36,都馬連編集用!$B$13:$C$49,2,FALSE),"")))</f>
        <v/>
      </c>
      <c r="R36" s="53"/>
      <c r="S36" s="139" t="str">
        <f>IF(IFERROR(VLOOKUP(R$3&amp;R36,都馬連編集用!$B$13:$C$49,2,FALSE),"")=0,"",(IFERROR(VLOOKUP(R$3&amp;R36,都馬連編集用!$B$13:$C$49,2,FALSE),"")))</f>
        <v/>
      </c>
      <c r="T36" s="53"/>
      <c r="U36" s="139" t="str">
        <f>IF(IFERROR(VLOOKUP(T$3&amp;T36,都馬連編集用!$B$13:$C$49,2,FALSE),"")=0,"",(IFERROR(VLOOKUP(T$3&amp;T36,都馬連編集用!$B$13:$C$49,2,FALSE),"")))</f>
        <v/>
      </c>
      <c r="V36" s="53"/>
      <c r="W36" s="139" t="str">
        <f>IF(IFERROR(VLOOKUP(V$3&amp;V36,都馬連編集用!$B$13:$C$49,2,FALSE),"")=0,"",(IFERROR(VLOOKUP(V$3&amp;V36,都馬連編集用!$B$13:$C$49,2,FALSE),"")))</f>
        <v/>
      </c>
      <c r="X36" s="53"/>
      <c r="Y36" s="139" t="str">
        <f>IF(IFERROR(VLOOKUP(X$3&amp;X36,都馬連編集用!$B$13:$C$49,2,FALSE),"")=0,"",(IFERROR(VLOOKUP(X$3&amp;X36,都馬連編集用!$B$13:$C$49,2,FALSE),"")))</f>
        <v/>
      </c>
      <c r="Z36" s="53"/>
      <c r="AA36" s="139" t="str">
        <f>IF(IFERROR(VLOOKUP(Z$3&amp;Z36,都馬連編集用!$B$13:$C$49,2,FALSE),"")=0,"",(IFERROR(VLOOKUP(Z$3&amp;Z36,都馬連編集用!$B$13:$C$49,2,FALSE),"")))</f>
        <v/>
      </c>
      <c r="AB36" s="53"/>
      <c r="AC36" s="139" t="str">
        <f>IF(IFERROR(VLOOKUP(AB$3&amp;AB36,都馬連編集用!$B$13:$C$49,2,FALSE),"")=0,"",(IFERROR(VLOOKUP(AB$3&amp;AB36,都馬連編集用!$B$13:$C$49,2,FALSE),"")))</f>
        <v/>
      </c>
      <c r="AD36" s="53"/>
      <c r="AE36" s="139" t="str">
        <f>IF(IFERROR(VLOOKUP(AD$3&amp;AD36,都馬連編集用!$B$13:$C$49,2,FALSE),"")=0,"",(IFERROR(VLOOKUP(AD$3&amp;AD36,都馬連編集用!$B$13:$C$49,2,FALSE),"")))</f>
        <v/>
      </c>
      <c r="AF36" s="53"/>
      <c r="AG36" s="139" t="str">
        <f>IF(IFERROR(VLOOKUP(AF$3&amp;AF36,都馬連編集用!$B$13:$C$49,2,FALSE),"")=0,"",(IFERROR(VLOOKUP(AF$3&amp;AF36,都馬連編集用!$B$13:$C$49,2,FALSE),"")))</f>
        <v/>
      </c>
      <c r="AH36" s="53"/>
      <c r="AI36" s="139" t="str">
        <f>IF(IFERROR(VLOOKUP(AH$3&amp;AH36,都馬連編集用!$B$13:$C$49,2,FALSE),"")=0,"",(IFERROR(VLOOKUP(AH$3&amp;AH36,都馬連編集用!$B$13:$C$49,2,FALSE),"")))</f>
        <v/>
      </c>
      <c r="AJ36" s="53"/>
      <c r="AK36" s="139" t="str">
        <f>IF(IFERROR(VLOOKUP(AJ$3&amp;AJ36,都馬連編集用!$B$13:$C$49,2,FALSE),"")=0,"",(IFERROR(VLOOKUP(AJ$3&amp;AJ36,都馬連編集用!$B$13:$C$49,2,FALSE),"")))</f>
        <v/>
      </c>
      <c r="AL36" s="53"/>
      <c r="AM36" s="139" t="str">
        <f>IF(IFERROR(VLOOKUP(AL$3&amp;AL36,都馬連編集用!$B$13:$C$49,2,FALSE),"")=0,"",(IFERROR(VLOOKUP(AL$3&amp;AL36,都馬連編集用!$B$13:$C$49,2,FALSE),"")))</f>
        <v/>
      </c>
      <c r="AN36" s="53"/>
      <c r="AO36" s="139" t="str">
        <f>IF(IFERROR(VLOOKUP(AN$3&amp;AN36,都馬連編集用!$B$13:$C$49,2,FALSE),"")=0,"",(IFERROR(VLOOKUP(AN$3&amp;AN36,都馬連編集用!$B$13:$C$49,2,FALSE),"")))</f>
        <v/>
      </c>
      <c r="AP36" s="53"/>
      <c r="AQ36" s="139" t="str">
        <f>IF(IFERROR(VLOOKUP(AP$3&amp;AP36,都馬連編集用!$B$13:$C$49,2,FALSE),"")=0,"",(IFERROR(VLOOKUP(AP$3&amp;AP36,都馬連編集用!$B$13:$C$49,2,FALSE),"")))</f>
        <v/>
      </c>
      <c r="AR36" s="53"/>
      <c r="AS36" s="139" t="str">
        <f>IF(IFERROR(VLOOKUP(AR$3&amp;AR36,都馬連編集用!$B$13:$C$49,2,FALSE),"")=0,"",(IFERROR(VLOOKUP(AR$3&amp;AR36,都馬連編集用!$B$13:$C$49,2,FALSE),"")))</f>
        <v/>
      </c>
      <c r="AT36" s="53"/>
      <c r="AU36" s="139" t="str">
        <f>IF(IFERROR(VLOOKUP(AT$3&amp;AT36,都馬連編集用!$B$13:$C$49,2,FALSE),"")=0,"",(IFERROR(VLOOKUP(AT$3&amp;AT36,都馬連編集用!$B$13:$C$49,2,FALSE),"")))</f>
        <v/>
      </c>
      <c r="AV36" s="53"/>
      <c r="AW36" s="139" t="str">
        <f>IF(IFERROR(VLOOKUP(AV$3&amp;AV36,都馬連編集用!$B$13:$C$49,2,FALSE),"")=0,"",(IFERROR(VLOOKUP(AV$3&amp;AV36,都馬連編集用!$B$13:$C$49,2,FALSE),"")))</f>
        <v/>
      </c>
      <c r="AX36" s="53"/>
      <c r="AY36" s="139" t="str">
        <f>IF(IFERROR(VLOOKUP(AX$3&amp;AX36,都馬連編集用!$B$13:$C$49,2,FALSE),"")=0,"",(IFERROR(VLOOKUP(AX$3&amp;AX36,都馬連編集用!$B$13:$C$49,2,FALSE),"")))</f>
        <v/>
      </c>
      <c r="AZ36" s="53"/>
      <c r="BA36" s="139" t="str">
        <f>IF(IFERROR(VLOOKUP(AZ$3&amp;AZ36,都馬連編集用!$B$13:$C$49,2,FALSE),"")=0,"",(IFERROR(VLOOKUP(AZ$3&amp;AZ36,都馬連編集用!$B$13:$C$49,2,FALSE),"")))</f>
        <v/>
      </c>
      <c r="BB36" s="53"/>
      <c r="BC36" s="139" t="str">
        <f>IF(IFERROR(VLOOKUP(BB$3&amp;BB36,都馬連編集用!$B$13:$C$49,2,FALSE),"")=0,"",(IFERROR(VLOOKUP(BB$3&amp;BB36,都馬連編集用!$B$13:$C$49,2,FALSE),"")))</f>
        <v/>
      </c>
      <c r="BD36" s="53"/>
      <c r="BE36" s="139" t="str">
        <f>IF(IFERROR(VLOOKUP(BD$3&amp;BD36,都馬連編集用!$B$13:$C$49,2,FALSE),"")=0,"",(IFERROR(VLOOKUP(BD$3&amp;BD36,都馬連編集用!$B$13:$C$49,2,FALSE),"")))</f>
        <v/>
      </c>
      <c r="BF36" s="53"/>
      <c r="BG36" s="139" t="str">
        <f>IF(IFERROR(VLOOKUP(BF$3&amp;BF36,都馬連編集用!$B$13:$C$49,2,FALSE),"")=0,"",(IFERROR(VLOOKUP(BF$3&amp;BF36,都馬連編集用!$B$13:$C$49,2,FALSE),"")))</f>
        <v/>
      </c>
      <c r="BH36" s="53"/>
      <c r="BI36" s="139" t="str">
        <f>IF(IFERROR(VLOOKUP(BH$3&amp;BH36,都馬連編集用!$B$13:$C$49,2,FALSE),"")=0,"",(IFERROR(VLOOKUP(BH$3&amp;BH36,都馬連編集用!$B$13:$C$49,2,FALSE),"")))</f>
        <v/>
      </c>
      <c r="BJ36" s="53"/>
      <c r="BK36" s="139" t="str">
        <f>IF(IFERROR(VLOOKUP(BJ$3&amp;BJ36,都馬連編集用!$B$13:$C$49,2,FALSE),"")=0,"",(IFERROR(VLOOKUP(BJ$3&amp;BJ36,都馬連編集用!$B$13:$C$49,2,FALSE),"")))</f>
        <v/>
      </c>
      <c r="BL36" s="53"/>
      <c r="BM36" s="139" t="str">
        <f>IF(IFERROR(VLOOKUP(BL$3&amp;BL36,都馬連編集用!$B$13:$C$49,2,FALSE),"")=0,"",(IFERROR(VLOOKUP(BL$3&amp;BL36,都馬連編集用!$B$13:$C$49,2,FALSE),"")))</f>
        <v/>
      </c>
      <c r="BN36" s="53"/>
      <c r="BO36" s="139" t="str">
        <f>IF(IFERROR(VLOOKUP(BN$3&amp;BN36,都馬連編集用!$B$13:$C$49,2,FALSE),"")=0,"",(IFERROR(VLOOKUP(BN$3&amp;BN36,都馬連編集用!$B$13:$C$49,2,FALSE),"")))</f>
        <v/>
      </c>
      <c r="BP36" s="53"/>
      <c r="BQ36" s="139" t="str">
        <f>IF(IFERROR(VLOOKUP(BP$3&amp;BP36,都馬連編集用!$B$13:$C$49,2,FALSE),"")=0,"",(IFERROR(VLOOKUP(BP$3&amp;BP36,都馬連編集用!$B$13:$C$49,2,FALSE),"")))</f>
        <v/>
      </c>
      <c r="BR36" s="53"/>
      <c r="BS36" s="139" t="str">
        <f>IF(IFERROR(VLOOKUP(BR$3&amp;BR36,都馬連編集用!$B$13:$C$49,2,FALSE),"")=0,"",(IFERROR(VLOOKUP(BR$3&amp;BR36,都馬連編集用!$B$13:$C$49,2,FALSE),"")))</f>
        <v/>
      </c>
      <c r="BT36" s="53"/>
      <c r="BU36" s="139" t="str">
        <f>IF(IFERROR(VLOOKUP(BT$3&amp;BT36,都馬連編集用!$B$13:$C$49,2,FALSE),"")=0,"",(IFERROR(VLOOKUP(BT$3&amp;BT36,都馬連編集用!$B$13:$C$49,2,FALSE),"")))</f>
        <v/>
      </c>
      <c r="BV36" s="53"/>
      <c r="BW36" s="139" t="str">
        <f>IF(IFERROR(VLOOKUP(BV$3&amp;BV36,都馬連編集用!$B$13:$C$49,2,FALSE),"")=0,"",(IFERROR(VLOOKUP(BV$3&amp;BV36,都馬連編集用!$B$13:$C$49,2,FALSE),"")))</f>
        <v/>
      </c>
      <c r="BX36" s="53"/>
      <c r="BY36" s="139" t="str">
        <f>IF(IFERROR(VLOOKUP(BX$3&amp;BX36,都馬連編集用!$B$13:$C$49,2,FALSE),"")=0,"",(IFERROR(VLOOKUP(BX$3&amp;BX36,都馬連編集用!$B$13:$C$49,2,FALSE),"")))</f>
        <v/>
      </c>
      <c r="BZ36" s="53"/>
      <c r="CA36" s="139" t="str">
        <f>IF(IFERROR(VLOOKUP(BZ$3&amp;BZ36,都馬連編集用!$B$13:$C$49,2,FALSE),"")=0,"",(IFERROR(VLOOKUP(BZ$3&amp;BZ36,都馬連編集用!$B$13:$C$49,2,FALSE),"")))</f>
        <v/>
      </c>
      <c r="CB36" s="53"/>
      <c r="CC36" s="139" t="str">
        <f>IF(IFERROR(VLOOKUP(CB$3&amp;CB36,都馬連編集用!$B$13:$C$49,2,FALSE),"")=0,"",(IFERROR(VLOOKUP(CB$3&amp;CB36,都馬連編集用!$B$13:$C$49,2,FALSE),"")))</f>
        <v/>
      </c>
      <c r="CD36" s="53"/>
      <c r="CE36" s="139" t="str">
        <f>IF(IFERROR(VLOOKUP(CD$3&amp;CD36,都馬連編集用!$B$13:$C$49,2,FALSE),"")=0,"",(IFERROR(VLOOKUP(CD$3&amp;CD36,都馬連編集用!$B$13:$C$49,2,FALSE),"")))</f>
        <v/>
      </c>
      <c r="CF36" s="53"/>
      <c r="CG36" s="139" t="str">
        <f>IF(IFERROR(VLOOKUP(CF$3&amp;CF36,都馬連編集用!$B$13:$C$49,2,FALSE),"")=0,"",(IFERROR(VLOOKUP(CF$3&amp;CF36,都馬連編集用!$B$13:$C$49,2,FALSE),"")))</f>
        <v/>
      </c>
      <c r="CH36" s="53"/>
      <c r="CI36" s="139" t="str">
        <f>IF(IFERROR(VLOOKUP(CH$3&amp;CH36,都馬連編集用!$B$13:$C$49,2,FALSE),"")=0,"",(IFERROR(VLOOKUP(CH$3&amp;CH36,都馬連編集用!$B$13:$C$49,2,FALSE),"")))</f>
        <v/>
      </c>
      <c r="CJ36" s="53"/>
      <c r="CK36" s="139" t="str">
        <f>IF(IFERROR(VLOOKUP(CJ$3&amp;CJ36,都馬連編集用!$B$13:$C$49,2,FALSE),"")=0,"",(IFERROR(VLOOKUP(CJ$3&amp;CJ36,都馬連編集用!$B$13:$C$49,2,FALSE),"")))</f>
        <v/>
      </c>
      <c r="CL36" s="53"/>
      <c r="CM36" s="139" t="str">
        <f>IF(IFERROR(VLOOKUP(CL$3&amp;CL36,都馬連編集用!$B$13:$C$49,2,FALSE),"")=0,"",(IFERROR(VLOOKUP(CL$3&amp;CL36,都馬連編集用!$B$13:$C$49,2,FALSE),"")))</f>
        <v/>
      </c>
      <c r="CN36" s="53"/>
      <c r="CO36" s="139" t="str">
        <f>IF(IFERROR(VLOOKUP(CN$3&amp;CN36,都馬連編集用!$B$13:$C$49,2,FALSE),"")=0,"",(IFERROR(VLOOKUP(CN$3&amp;CN36,都馬連編集用!$B$13:$C$49,2,FALSE),"")))</f>
        <v/>
      </c>
      <c r="CP36" s="53"/>
      <c r="CQ36" s="139" t="str">
        <f>IF(IFERROR(VLOOKUP(CP$3&amp;CP36,都馬連編集用!$B$13:$C$49,2,FALSE),"")=0,"",(IFERROR(VLOOKUP(CP$3&amp;CP36,都馬連編集用!$B$13:$C$49,2,FALSE),"")))</f>
        <v/>
      </c>
      <c r="CR36" s="53"/>
      <c r="CS36" s="139" t="str">
        <f>IF(IFERROR(VLOOKUP(CR$3&amp;CR36,都馬連編集用!$B$13:$C$49,2,FALSE),"")=0,"",(IFERROR(VLOOKUP(CR$3&amp;CR36,都馬連編集用!$B$13:$C$49,2,FALSE),"")))</f>
        <v/>
      </c>
      <c r="CT36" s="53"/>
      <c r="CU36" s="139" t="str">
        <f>IF(IFERROR(VLOOKUP(CT$3&amp;CT36,都馬連編集用!$B$13:$C$49,2,FALSE),"")=0,"",(IFERROR(VLOOKUP(CT$3&amp;CT36,都馬連編集用!$B$13:$C$49,2,FALSE),"")))</f>
        <v/>
      </c>
      <c r="CV36" s="53"/>
      <c r="CW36" s="139" t="str">
        <f>IF(IFERROR(VLOOKUP(CV$3&amp;CV36,都馬連編集用!$B$13:$C$49,2,FALSE),"")=0,"",(IFERROR(VLOOKUP(CV$3&amp;CV36,都馬連編集用!$B$13:$C$49,2,FALSE),"")))</f>
        <v/>
      </c>
      <c r="CX36" s="53"/>
      <c r="CY36" s="139" t="str">
        <f>IF(IFERROR(VLOOKUP(CX$3&amp;CX36,都馬連編集用!$B$13:$C$49,2,FALSE),"")=0,"",(IFERROR(VLOOKUP(CX$3&amp;CX36,都馬連編集用!$B$13:$C$49,2,FALSE),"")))</f>
        <v/>
      </c>
      <c r="CZ36" s="53"/>
      <c r="DA36" s="139" t="str">
        <f>IF(IFERROR(VLOOKUP(CZ$3&amp;CZ36,都馬連編集用!$B$13:$C$49,2,FALSE),"")=0,"",(IFERROR(VLOOKUP(CZ$3&amp;CZ36,都馬連編集用!$B$13:$C$49,2,FALSE),"")))</f>
        <v/>
      </c>
      <c r="DB36" s="53"/>
      <c r="DC36" s="139" t="str">
        <f>IF(IFERROR(VLOOKUP(DB$3&amp;DB36,都馬連編集用!$B$13:$C$49,2,FALSE),"")=0,"",(IFERROR(VLOOKUP(DB$3&amp;DB36,都馬連編集用!$B$13:$C$49,2,FALSE),"")))</f>
        <v/>
      </c>
      <c r="DD36" s="53"/>
      <c r="DE36" s="139" t="str">
        <f>IF(IFERROR(VLOOKUP(DD$3&amp;DD36,都馬連編集用!$B$13:$C$49,2,FALSE),"")=0,"",(IFERROR(VLOOKUP(DD$3&amp;DD36,都馬連編集用!$B$13:$C$49,2,FALSE),"")))</f>
        <v/>
      </c>
      <c r="DF36" s="53"/>
      <c r="DG36" s="139" t="str">
        <f>IF(IFERROR(VLOOKUP(DF$3&amp;DF36,都馬連編集用!$B$13:$C$49,2,FALSE),"")=0,"",(IFERROR(VLOOKUP(DF$3&amp;DF36,都馬連編集用!$B$13:$C$49,2,FALSE),"")))</f>
        <v/>
      </c>
      <c r="DH36" s="53"/>
      <c r="DI36" s="139" t="str">
        <f>IF(IFERROR(VLOOKUP(DH$3&amp;DH36,都馬連編集用!$B$13:$C$49,2,FALSE),"")=0,"",(IFERROR(VLOOKUP(DH$3&amp;DH36,都馬連編集用!$B$13:$C$49,2,FALSE),"")))</f>
        <v/>
      </c>
      <c r="DJ36" s="53"/>
      <c r="DK36" s="139" t="str">
        <f>IF(IFERROR(VLOOKUP(DJ$3&amp;DJ36,都馬連編集用!$B$13:$C$49,2,FALSE),"")=0,"",(IFERROR(VLOOKUP(DJ$3&amp;DJ36,都馬連編集用!$B$13:$C$49,2,FALSE),"")))</f>
        <v/>
      </c>
      <c r="DL36" s="53"/>
      <c r="DM36" s="139" t="str">
        <f>IF(IFERROR(VLOOKUP(DL$3&amp;DL36,都馬連編集用!$B$13:$C$49,2,FALSE),"")=0,"",(IFERROR(VLOOKUP(DL$3&amp;DL36,都馬連編集用!$B$13:$C$49,2,FALSE),"")))</f>
        <v/>
      </c>
      <c r="DN36" s="53"/>
      <c r="DO36" s="139" t="str">
        <f>IF(IFERROR(VLOOKUP(DN$3&amp;DN36,都馬連編集用!$B$13:$C$49,2,FALSE),"")=0,"",(IFERROR(VLOOKUP(DN$3&amp;DN36,都馬連編集用!$B$13:$C$49,2,FALSE),"")))</f>
        <v/>
      </c>
      <c r="DP36" s="53"/>
    </row>
    <row r="37" spans="1:120" ht="30.6" customHeight="1" x14ac:dyDescent="0.2">
      <c r="A37" s="34">
        <v>33</v>
      </c>
      <c r="D37" s="34">
        <f t="shared" si="53"/>
        <v>0</v>
      </c>
      <c r="F37" s="121"/>
      <c r="G37" s="141" t="str">
        <f>IFERROR(VLOOKUP(F37,'申込書2（馬匹・選手）'!$B$5:$D$54,3,FALSE),"")</f>
        <v/>
      </c>
      <c r="H37" s="121"/>
      <c r="I37" s="140" t="str">
        <f>IFERROR(VLOOKUP(H37,'申込書2（馬匹・選手）'!$F$5:$H$54,3,FALSE),"")</f>
        <v/>
      </c>
      <c r="J37" s="102" t="str">
        <f t="shared" si="54"/>
        <v/>
      </c>
      <c r="K37" s="107"/>
      <c r="L37" s="53"/>
      <c r="M37" s="139" t="str">
        <f>IF(IFERROR(VLOOKUP(L$3&amp;L37,都馬連編集用!$B$13:$C$49,2,FALSE),"")=0,"",(IFERROR(VLOOKUP(L$3&amp;L37,都馬連編集用!$B$13:$C$49,2,FALSE),"")))</f>
        <v/>
      </c>
      <c r="N37" s="53"/>
      <c r="O37" s="139" t="str">
        <f>IF(IFERROR(VLOOKUP(N$3&amp;N37,都馬連編集用!$B$13:$C$49,2,FALSE),"")=0,"",(IFERROR(VLOOKUP(N$3&amp;N37,都馬連編集用!$B$13:$C$49,2,FALSE),"")))</f>
        <v/>
      </c>
      <c r="P37" s="53"/>
      <c r="Q37" s="139" t="str">
        <f>IF(IFERROR(VLOOKUP(P$3&amp;P37,都馬連編集用!$B$13:$C$49,2,FALSE),"")=0,"",(IFERROR(VLOOKUP(P$3&amp;P37,都馬連編集用!$B$13:$C$49,2,FALSE),"")))</f>
        <v/>
      </c>
      <c r="R37" s="53"/>
      <c r="S37" s="139" t="str">
        <f>IF(IFERROR(VLOOKUP(R$3&amp;R37,都馬連編集用!$B$13:$C$49,2,FALSE),"")=0,"",(IFERROR(VLOOKUP(R$3&amp;R37,都馬連編集用!$B$13:$C$49,2,FALSE),"")))</f>
        <v/>
      </c>
      <c r="T37" s="53"/>
      <c r="U37" s="139" t="str">
        <f>IF(IFERROR(VLOOKUP(T$3&amp;T37,都馬連編集用!$B$13:$C$49,2,FALSE),"")=0,"",(IFERROR(VLOOKUP(T$3&amp;T37,都馬連編集用!$B$13:$C$49,2,FALSE),"")))</f>
        <v/>
      </c>
      <c r="V37" s="53"/>
      <c r="W37" s="139" t="str">
        <f>IF(IFERROR(VLOOKUP(V$3&amp;V37,都馬連編集用!$B$13:$C$49,2,FALSE),"")=0,"",(IFERROR(VLOOKUP(V$3&amp;V37,都馬連編集用!$B$13:$C$49,2,FALSE),"")))</f>
        <v/>
      </c>
      <c r="X37" s="53"/>
      <c r="Y37" s="139" t="str">
        <f>IF(IFERROR(VLOOKUP(X$3&amp;X37,都馬連編集用!$B$13:$C$49,2,FALSE),"")=0,"",(IFERROR(VLOOKUP(X$3&amp;X37,都馬連編集用!$B$13:$C$49,2,FALSE),"")))</f>
        <v/>
      </c>
      <c r="Z37" s="53"/>
      <c r="AA37" s="139" t="str">
        <f>IF(IFERROR(VLOOKUP(Z$3&amp;Z37,都馬連編集用!$B$13:$C$49,2,FALSE),"")=0,"",(IFERROR(VLOOKUP(Z$3&amp;Z37,都馬連編集用!$B$13:$C$49,2,FALSE),"")))</f>
        <v/>
      </c>
      <c r="AB37" s="53"/>
      <c r="AC37" s="139" t="str">
        <f>IF(IFERROR(VLOOKUP(AB$3&amp;AB37,都馬連編集用!$B$13:$C$49,2,FALSE),"")=0,"",(IFERROR(VLOOKUP(AB$3&amp;AB37,都馬連編集用!$B$13:$C$49,2,FALSE),"")))</f>
        <v/>
      </c>
      <c r="AD37" s="53"/>
      <c r="AE37" s="139" t="str">
        <f>IF(IFERROR(VLOOKUP(AD$3&amp;AD37,都馬連編集用!$B$13:$C$49,2,FALSE),"")=0,"",(IFERROR(VLOOKUP(AD$3&amp;AD37,都馬連編集用!$B$13:$C$49,2,FALSE),"")))</f>
        <v/>
      </c>
      <c r="AF37" s="53"/>
      <c r="AG37" s="139" t="str">
        <f>IF(IFERROR(VLOOKUP(AF$3&amp;AF37,都馬連編集用!$B$13:$C$49,2,FALSE),"")=0,"",(IFERROR(VLOOKUP(AF$3&amp;AF37,都馬連編集用!$B$13:$C$49,2,FALSE),"")))</f>
        <v/>
      </c>
      <c r="AH37" s="53"/>
      <c r="AI37" s="139" t="str">
        <f>IF(IFERROR(VLOOKUP(AH$3&amp;AH37,都馬連編集用!$B$13:$C$49,2,FALSE),"")=0,"",(IFERROR(VLOOKUP(AH$3&amp;AH37,都馬連編集用!$B$13:$C$49,2,FALSE),"")))</f>
        <v/>
      </c>
      <c r="AJ37" s="53"/>
      <c r="AK37" s="139" t="str">
        <f>IF(IFERROR(VLOOKUP(AJ$3&amp;AJ37,都馬連編集用!$B$13:$C$49,2,FALSE),"")=0,"",(IFERROR(VLOOKUP(AJ$3&amp;AJ37,都馬連編集用!$B$13:$C$49,2,FALSE),"")))</f>
        <v/>
      </c>
      <c r="AL37" s="53"/>
      <c r="AM37" s="139" t="str">
        <f>IF(IFERROR(VLOOKUP(AL$3&amp;AL37,都馬連編集用!$B$13:$C$49,2,FALSE),"")=0,"",(IFERROR(VLOOKUP(AL$3&amp;AL37,都馬連編集用!$B$13:$C$49,2,FALSE),"")))</f>
        <v/>
      </c>
      <c r="AN37" s="53"/>
      <c r="AO37" s="139" t="str">
        <f>IF(IFERROR(VLOOKUP(AN$3&amp;AN37,都馬連編集用!$B$13:$C$49,2,FALSE),"")=0,"",(IFERROR(VLOOKUP(AN$3&amp;AN37,都馬連編集用!$B$13:$C$49,2,FALSE),"")))</f>
        <v/>
      </c>
      <c r="AP37" s="53"/>
      <c r="AQ37" s="139" t="str">
        <f>IF(IFERROR(VLOOKUP(AP$3&amp;AP37,都馬連編集用!$B$13:$C$49,2,FALSE),"")=0,"",(IFERROR(VLOOKUP(AP$3&amp;AP37,都馬連編集用!$B$13:$C$49,2,FALSE),"")))</f>
        <v/>
      </c>
      <c r="AR37" s="53"/>
      <c r="AS37" s="139" t="str">
        <f>IF(IFERROR(VLOOKUP(AR$3&amp;AR37,都馬連編集用!$B$13:$C$49,2,FALSE),"")=0,"",(IFERROR(VLOOKUP(AR$3&amp;AR37,都馬連編集用!$B$13:$C$49,2,FALSE),"")))</f>
        <v/>
      </c>
      <c r="AT37" s="53"/>
      <c r="AU37" s="139" t="str">
        <f>IF(IFERROR(VLOOKUP(AT$3&amp;AT37,都馬連編集用!$B$13:$C$49,2,FALSE),"")=0,"",(IFERROR(VLOOKUP(AT$3&amp;AT37,都馬連編集用!$B$13:$C$49,2,FALSE),"")))</f>
        <v/>
      </c>
      <c r="AV37" s="53"/>
      <c r="AW37" s="139" t="str">
        <f>IF(IFERROR(VLOOKUP(AV$3&amp;AV37,都馬連編集用!$B$13:$C$49,2,FALSE),"")=0,"",(IFERROR(VLOOKUP(AV$3&amp;AV37,都馬連編集用!$B$13:$C$49,2,FALSE),"")))</f>
        <v/>
      </c>
      <c r="AX37" s="53"/>
      <c r="AY37" s="139" t="str">
        <f>IF(IFERROR(VLOOKUP(AX$3&amp;AX37,都馬連編集用!$B$13:$C$49,2,FALSE),"")=0,"",(IFERROR(VLOOKUP(AX$3&amp;AX37,都馬連編集用!$B$13:$C$49,2,FALSE),"")))</f>
        <v/>
      </c>
      <c r="AZ37" s="53"/>
      <c r="BA37" s="139" t="str">
        <f>IF(IFERROR(VLOOKUP(AZ$3&amp;AZ37,都馬連編集用!$B$13:$C$49,2,FALSE),"")=0,"",(IFERROR(VLOOKUP(AZ$3&amp;AZ37,都馬連編集用!$B$13:$C$49,2,FALSE),"")))</f>
        <v/>
      </c>
      <c r="BB37" s="53"/>
      <c r="BC37" s="139" t="str">
        <f>IF(IFERROR(VLOOKUP(BB$3&amp;BB37,都馬連編集用!$B$13:$C$49,2,FALSE),"")=0,"",(IFERROR(VLOOKUP(BB$3&amp;BB37,都馬連編集用!$B$13:$C$49,2,FALSE),"")))</f>
        <v/>
      </c>
      <c r="BD37" s="53"/>
      <c r="BE37" s="139" t="str">
        <f>IF(IFERROR(VLOOKUP(BD$3&amp;BD37,都馬連編集用!$B$13:$C$49,2,FALSE),"")=0,"",(IFERROR(VLOOKUP(BD$3&amp;BD37,都馬連編集用!$B$13:$C$49,2,FALSE),"")))</f>
        <v/>
      </c>
      <c r="BF37" s="53"/>
      <c r="BG37" s="139" t="str">
        <f>IF(IFERROR(VLOOKUP(BF$3&amp;BF37,都馬連編集用!$B$13:$C$49,2,FALSE),"")=0,"",(IFERROR(VLOOKUP(BF$3&amp;BF37,都馬連編集用!$B$13:$C$49,2,FALSE),"")))</f>
        <v/>
      </c>
      <c r="BH37" s="53"/>
      <c r="BI37" s="139" t="str">
        <f>IF(IFERROR(VLOOKUP(BH$3&amp;BH37,都馬連編集用!$B$13:$C$49,2,FALSE),"")=0,"",(IFERROR(VLOOKUP(BH$3&amp;BH37,都馬連編集用!$B$13:$C$49,2,FALSE),"")))</f>
        <v/>
      </c>
      <c r="BJ37" s="53"/>
      <c r="BK37" s="139" t="str">
        <f>IF(IFERROR(VLOOKUP(BJ$3&amp;BJ37,都馬連編集用!$B$13:$C$49,2,FALSE),"")=0,"",(IFERROR(VLOOKUP(BJ$3&amp;BJ37,都馬連編集用!$B$13:$C$49,2,FALSE),"")))</f>
        <v/>
      </c>
      <c r="BL37" s="53"/>
      <c r="BM37" s="139" t="str">
        <f>IF(IFERROR(VLOOKUP(BL$3&amp;BL37,都馬連編集用!$B$13:$C$49,2,FALSE),"")=0,"",(IFERROR(VLOOKUP(BL$3&amp;BL37,都馬連編集用!$B$13:$C$49,2,FALSE),"")))</f>
        <v/>
      </c>
      <c r="BN37" s="53"/>
      <c r="BO37" s="139" t="str">
        <f>IF(IFERROR(VLOOKUP(BN$3&amp;BN37,都馬連編集用!$B$13:$C$49,2,FALSE),"")=0,"",(IFERROR(VLOOKUP(BN$3&amp;BN37,都馬連編集用!$B$13:$C$49,2,FALSE),"")))</f>
        <v/>
      </c>
      <c r="BP37" s="53"/>
      <c r="BQ37" s="139" t="str">
        <f>IF(IFERROR(VLOOKUP(BP$3&amp;BP37,都馬連編集用!$B$13:$C$49,2,FALSE),"")=0,"",(IFERROR(VLOOKUP(BP$3&amp;BP37,都馬連編集用!$B$13:$C$49,2,FALSE),"")))</f>
        <v/>
      </c>
      <c r="BR37" s="53"/>
      <c r="BS37" s="139" t="str">
        <f>IF(IFERROR(VLOOKUP(BR$3&amp;BR37,都馬連編集用!$B$13:$C$49,2,FALSE),"")=0,"",(IFERROR(VLOOKUP(BR$3&amp;BR37,都馬連編集用!$B$13:$C$49,2,FALSE),"")))</f>
        <v/>
      </c>
      <c r="BT37" s="53"/>
      <c r="BU37" s="139" t="str">
        <f>IF(IFERROR(VLOOKUP(BT$3&amp;BT37,都馬連編集用!$B$13:$C$49,2,FALSE),"")=0,"",(IFERROR(VLOOKUP(BT$3&amp;BT37,都馬連編集用!$B$13:$C$49,2,FALSE),"")))</f>
        <v/>
      </c>
      <c r="BV37" s="53"/>
      <c r="BW37" s="139" t="str">
        <f>IF(IFERROR(VLOOKUP(BV$3&amp;BV37,都馬連編集用!$B$13:$C$49,2,FALSE),"")=0,"",(IFERROR(VLOOKUP(BV$3&amp;BV37,都馬連編集用!$B$13:$C$49,2,FALSE),"")))</f>
        <v/>
      </c>
      <c r="BX37" s="53"/>
      <c r="BY37" s="139" t="str">
        <f>IF(IFERROR(VLOOKUP(BX$3&amp;BX37,都馬連編集用!$B$13:$C$49,2,FALSE),"")=0,"",(IFERROR(VLOOKUP(BX$3&amp;BX37,都馬連編集用!$B$13:$C$49,2,FALSE),"")))</f>
        <v/>
      </c>
      <c r="BZ37" s="53"/>
      <c r="CA37" s="139" t="str">
        <f>IF(IFERROR(VLOOKUP(BZ$3&amp;BZ37,都馬連編集用!$B$13:$C$49,2,FALSE),"")=0,"",(IFERROR(VLOOKUP(BZ$3&amp;BZ37,都馬連編集用!$B$13:$C$49,2,FALSE),"")))</f>
        <v/>
      </c>
      <c r="CB37" s="53"/>
      <c r="CC37" s="139" t="str">
        <f>IF(IFERROR(VLOOKUP(CB$3&amp;CB37,都馬連編集用!$B$13:$C$49,2,FALSE),"")=0,"",(IFERROR(VLOOKUP(CB$3&amp;CB37,都馬連編集用!$B$13:$C$49,2,FALSE),"")))</f>
        <v/>
      </c>
      <c r="CD37" s="53"/>
      <c r="CE37" s="139" t="str">
        <f>IF(IFERROR(VLOOKUP(CD$3&amp;CD37,都馬連編集用!$B$13:$C$49,2,FALSE),"")=0,"",(IFERROR(VLOOKUP(CD$3&amp;CD37,都馬連編集用!$B$13:$C$49,2,FALSE),"")))</f>
        <v/>
      </c>
      <c r="CF37" s="53"/>
      <c r="CG37" s="139" t="str">
        <f>IF(IFERROR(VLOOKUP(CF$3&amp;CF37,都馬連編集用!$B$13:$C$49,2,FALSE),"")=0,"",(IFERROR(VLOOKUP(CF$3&amp;CF37,都馬連編集用!$B$13:$C$49,2,FALSE),"")))</f>
        <v/>
      </c>
      <c r="CH37" s="53"/>
      <c r="CI37" s="139" t="str">
        <f>IF(IFERROR(VLOOKUP(CH$3&amp;CH37,都馬連編集用!$B$13:$C$49,2,FALSE),"")=0,"",(IFERROR(VLOOKUP(CH$3&amp;CH37,都馬連編集用!$B$13:$C$49,2,FALSE),"")))</f>
        <v/>
      </c>
      <c r="CJ37" s="53"/>
      <c r="CK37" s="139" t="str">
        <f>IF(IFERROR(VLOOKUP(CJ$3&amp;CJ37,都馬連編集用!$B$13:$C$49,2,FALSE),"")=0,"",(IFERROR(VLOOKUP(CJ$3&amp;CJ37,都馬連編集用!$B$13:$C$49,2,FALSE),"")))</f>
        <v/>
      </c>
      <c r="CL37" s="53"/>
      <c r="CM37" s="139" t="str">
        <f>IF(IFERROR(VLOOKUP(CL$3&amp;CL37,都馬連編集用!$B$13:$C$49,2,FALSE),"")=0,"",(IFERROR(VLOOKUP(CL$3&amp;CL37,都馬連編集用!$B$13:$C$49,2,FALSE),"")))</f>
        <v/>
      </c>
      <c r="CN37" s="53"/>
      <c r="CO37" s="139" t="str">
        <f>IF(IFERROR(VLOOKUP(CN$3&amp;CN37,都馬連編集用!$B$13:$C$49,2,FALSE),"")=0,"",(IFERROR(VLOOKUP(CN$3&amp;CN37,都馬連編集用!$B$13:$C$49,2,FALSE),"")))</f>
        <v/>
      </c>
      <c r="CP37" s="53"/>
      <c r="CQ37" s="139" t="str">
        <f>IF(IFERROR(VLOOKUP(CP$3&amp;CP37,都馬連編集用!$B$13:$C$49,2,FALSE),"")=0,"",(IFERROR(VLOOKUP(CP$3&amp;CP37,都馬連編集用!$B$13:$C$49,2,FALSE),"")))</f>
        <v/>
      </c>
      <c r="CR37" s="53"/>
      <c r="CS37" s="139" t="str">
        <f>IF(IFERROR(VLOOKUP(CR$3&amp;CR37,都馬連編集用!$B$13:$C$49,2,FALSE),"")=0,"",(IFERROR(VLOOKUP(CR$3&amp;CR37,都馬連編集用!$B$13:$C$49,2,FALSE),"")))</f>
        <v/>
      </c>
      <c r="CT37" s="53"/>
      <c r="CU37" s="139" t="str">
        <f>IF(IFERROR(VLOOKUP(CT$3&amp;CT37,都馬連編集用!$B$13:$C$49,2,FALSE),"")=0,"",(IFERROR(VLOOKUP(CT$3&amp;CT37,都馬連編集用!$B$13:$C$49,2,FALSE),"")))</f>
        <v/>
      </c>
      <c r="CV37" s="53"/>
      <c r="CW37" s="139" t="str">
        <f>IF(IFERROR(VLOOKUP(CV$3&amp;CV37,都馬連編集用!$B$13:$C$49,2,FALSE),"")=0,"",(IFERROR(VLOOKUP(CV$3&amp;CV37,都馬連編集用!$B$13:$C$49,2,FALSE),"")))</f>
        <v/>
      </c>
      <c r="CX37" s="53"/>
      <c r="CY37" s="139" t="str">
        <f>IF(IFERROR(VLOOKUP(CX$3&amp;CX37,都馬連編集用!$B$13:$C$49,2,FALSE),"")=0,"",(IFERROR(VLOOKUP(CX$3&amp;CX37,都馬連編集用!$B$13:$C$49,2,FALSE),"")))</f>
        <v/>
      </c>
      <c r="CZ37" s="53"/>
      <c r="DA37" s="139" t="str">
        <f>IF(IFERROR(VLOOKUP(CZ$3&amp;CZ37,都馬連編集用!$B$13:$C$49,2,FALSE),"")=0,"",(IFERROR(VLOOKUP(CZ$3&amp;CZ37,都馬連編集用!$B$13:$C$49,2,FALSE),"")))</f>
        <v/>
      </c>
      <c r="DB37" s="53"/>
      <c r="DC37" s="139" t="str">
        <f>IF(IFERROR(VLOOKUP(DB$3&amp;DB37,都馬連編集用!$B$13:$C$49,2,FALSE),"")=0,"",(IFERROR(VLOOKUP(DB$3&amp;DB37,都馬連編集用!$B$13:$C$49,2,FALSE),"")))</f>
        <v/>
      </c>
      <c r="DD37" s="53"/>
      <c r="DE37" s="139" t="str">
        <f>IF(IFERROR(VLOOKUP(DD$3&amp;DD37,都馬連編集用!$B$13:$C$49,2,FALSE),"")=0,"",(IFERROR(VLOOKUP(DD$3&amp;DD37,都馬連編集用!$B$13:$C$49,2,FALSE),"")))</f>
        <v/>
      </c>
      <c r="DF37" s="53"/>
      <c r="DG37" s="139" t="str">
        <f>IF(IFERROR(VLOOKUP(DF$3&amp;DF37,都馬連編集用!$B$13:$C$49,2,FALSE),"")=0,"",(IFERROR(VLOOKUP(DF$3&amp;DF37,都馬連編集用!$B$13:$C$49,2,FALSE),"")))</f>
        <v/>
      </c>
      <c r="DH37" s="53"/>
      <c r="DI37" s="139" t="str">
        <f>IF(IFERROR(VLOOKUP(DH$3&amp;DH37,都馬連編集用!$B$13:$C$49,2,FALSE),"")=0,"",(IFERROR(VLOOKUP(DH$3&amp;DH37,都馬連編集用!$B$13:$C$49,2,FALSE),"")))</f>
        <v/>
      </c>
      <c r="DJ37" s="53"/>
      <c r="DK37" s="139" t="str">
        <f>IF(IFERROR(VLOOKUP(DJ$3&amp;DJ37,都馬連編集用!$B$13:$C$49,2,FALSE),"")=0,"",(IFERROR(VLOOKUP(DJ$3&amp;DJ37,都馬連編集用!$B$13:$C$49,2,FALSE),"")))</f>
        <v/>
      </c>
      <c r="DL37" s="53"/>
      <c r="DM37" s="139" t="str">
        <f>IF(IFERROR(VLOOKUP(DL$3&amp;DL37,都馬連編集用!$B$13:$C$49,2,FALSE),"")=0,"",(IFERROR(VLOOKUP(DL$3&amp;DL37,都馬連編集用!$B$13:$C$49,2,FALSE),"")))</f>
        <v/>
      </c>
      <c r="DN37" s="53"/>
      <c r="DO37" s="139" t="str">
        <f>IF(IFERROR(VLOOKUP(DN$3&amp;DN37,都馬連編集用!$B$13:$C$49,2,FALSE),"")=0,"",(IFERROR(VLOOKUP(DN$3&amp;DN37,都馬連編集用!$B$13:$C$49,2,FALSE),"")))</f>
        <v/>
      </c>
      <c r="DP37" s="53"/>
    </row>
    <row r="38" spans="1:120" ht="30.6" customHeight="1" x14ac:dyDescent="0.2">
      <c r="A38" s="34">
        <v>34</v>
      </c>
      <c r="D38" s="34">
        <f t="shared" si="53"/>
        <v>0</v>
      </c>
      <c r="F38" s="121"/>
      <c r="G38" s="141" t="str">
        <f>IFERROR(VLOOKUP(F38,'申込書2（馬匹・選手）'!$B$5:$D$54,3,FALSE),"")</f>
        <v/>
      </c>
      <c r="H38" s="121"/>
      <c r="I38" s="140" t="str">
        <f>IFERROR(VLOOKUP(H38,'申込書2（馬匹・選手）'!$F$5:$H$54,3,FALSE),"")</f>
        <v/>
      </c>
      <c r="J38" s="102" t="str">
        <f t="shared" si="54"/>
        <v/>
      </c>
      <c r="K38" s="107"/>
      <c r="L38" s="53"/>
      <c r="M38" s="139" t="str">
        <f>IF(IFERROR(VLOOKUP(L$3&amp;L38,都馬連編集用!$B$13:$C$49,2,FALSE),"")=0,"",(IFERROR(VLOOKUP(L$3&amp;L38,都馬連編集用!$B$13:$C$49,2,FALSE),"")))</f>
        <v/>
      </c>
      <c r="N38" s="53"/>
      <c r="O38" s="139" t="str">
        <f>IF(IFERROR(VLOOKUP(N$3&amp;N38,都馬連編集用!$B$13:$C$49,2,FALSE),"")=0,"",(IFERROR(VLOOKUP(N$3&amp;N38,都馬連編集用!$B$13:$C$49,2,FALSE),"")))</f>
        <v/>
      </c>
      <c r="P38" s="53"/>
      <c r="Q38" s="139" t="str">
        <f>IF(IFERROR(VLOOKUP(P$3&amp;P38,都馬連編集用!$B$13:$C$49,2,FALSE),"")=0,"",(IFERROR(VLOOKUP(P$3&amp;P38,都馬連編集用!$B$13:$C$49,2,FALSE),"")))</f>
        <v/>
      </c>
      <c r="R38" s="53"/>
      <c r="S38" s="139" t="str">
        <f>IF(IFERROR(VLOOKUP(R$3&amp;R38,都馬連編集用!$B$13:$C$49,2,FALSE),"")=0,"",(IFERROR(VLOOKUP(R$3&amp;R38,都馬連編集用!$B$13:$C$49,2,FALSE),"")))</f>
        <v/>
      </c>
      <c r="T38" s="53"/>
      <c r="U38" s="139" t="str">
        <f>IF(IFERROR(VLOOKUP(T$3&amp;T38,都馬連編集用!$B$13:$C$49,2,FALSE),"")=0,"",(IFERROR(VLOOKUP(T$3&amp;T38,都馬連編集用!$B$13:$C$49,2,FALSE),"")))</f>
        <v/>
      </c>
      <c r="V38" s="53"/>
      <c r="W38" s="139" t="str">
        <f>IF(IFERROR(VLOOKUP(V$3&amp;V38,都馬連編集用!$B$13:$C$49,2,FALSE),"")=0,"",(IFERROR(VLOOKUP(V$3&amp;V38,都馬連編集用!$B$13:$C$49,2,FALSE),"")))</f>
        <v/>
      </c>
      <c r="X38" s="53"/>
      <c r="Y38" s="139" t="str">
        <f>IF(IFERROR(VLOOKUP(X$3&amp;X38,都馬連編集用!$B$13:$C$49,2,FALSE),"")=0,"",(IFERROR(VLOOKUP(X$3&amp;X38,都馬連編集用!$B$13:$C$49,2,FALSE),"")))</f>
        <v/>
      </c>
      <c r="Z38" s="53"/>
      <c r="AA38" s="139" t="str">
        <f>IF(IFERROR(VLOOKUP(Z$3&amp;Z38,都馬連編集用!$B$13:$C$49,2,FALSE),"")=0,"",(IFERROR(VLOOKUP(Z$3&amp;Z38,都馬連編集用!$B$13:$C$49,2,FALSE),"")))</f>
        <v/>
      </c>
      <c r="AB38" s="53"/>
      <c r="AC38" s="139" t="str">
        <f>IF(IFERROR(VLOOKUP(AB$3&amp;AB38,都馬連編集用!$B$13:$C$49,2,FALSE),"")=0,"",(IFERROR(VLOOKUP(AB$3&amp;AB38,都馬連編集用!$B$13:$C$49,2,FALSE),"")))</f>
        <v/>
      </c>
      <c r="AD38" s="53"/>
      <c r="AE38" s="139" t="str">
        <f>IF(IFERROR(VLOOKUP(AD$3&amp;AD38,都馬連編集用!$B$13:$C$49,2,FALSE),"")=0,"",(IFERROR(VLOOKUP(AD$3&amp;AD38,都馬連編集用!$B$13:$C$49,2,FALSE),"")))</f>
        <v/>
      </c>
      <c r="AF38" s="53"/>
      <c r="AG38" s="139" t="str">
        <f>IF(IFERROR(VLOOKUP(AF$3&amp;AF38,都馬連編集用!$B$13:$C$49,2,FALSE),"")=0,"",(IFERROR(VLOOKUP(AF$3&amp;AF38,都馬連編集用!$B$13:$C$49,2,FALSE),"")))</f>
        <v/>
      </c>
      <c r="AH38" s="53"/>
      <c r="AI38" s="139" t="str">
        <f>IF(IFERROR(VLOOKUP(AH$3&amp;AH38,都馬連編集用!$B$13:$C$49,2,FALSE),"")=0,"",(IFERROR(VLOOKUP(AH$3&amp;AH38,都馬連編集用!$B$13:$C$49,2,FALSE),"")))</f>
        <v/>
      </c>
      <c r="AJ38" s="53"/>
      <c r="AK38" s="139" t="str">
        <f>IF(IFERROR(VLOOKUP(AJ$3&amp;AJ38,都馬連編集用!$B$13:$C$49,2,FALSE),"")=0,"",(IFERROR(VLOOKUP(AJ$3&amp;AJ38,都馬連編集用!$B$13:$C$49,2,FALSE),"")))</f>
        <v/>
      </c>
      <c r="AL38" s="53"/>
      <c r="AM38" s="139" t="str">
        <f>IF(IFERROR(VLOOKUP(AL$3&amp;AL38,都馬連編集用!$B$13:$C$49,2,FALSE),"")=0,"",(IFERROR(VLOOKUP(AL$3&amp;AL38,都馬連編集用!$B$13:$C$49,2,FALSE),"")))</f>
        <v/>
      </c>
      <c r="AN38" s="53"/>
      <c r="AO38" s="139" t="str">
        <f>IF(IFERROR(VLOOKUP(AN$3&amp;AN38,都馬連編集用!$B$13:$C$49,2,FALSE),"")=0,"",(IFERROR(VLOOKUP(AN$3&amp;AN38,都馬連編集用!$B$13:$C$49,2,FALSE),"")))</f>
        <v/>
      </c>
      <c r="AP38" s="53"/>
      <c r="AQ38" s="139" t="str">
        <f>IF(IFERROR(VLOOKUP(AP$3&amp;AP38,都馬連編集用!$B$13:$C$49,2,FALSE),"")=0,"",(IFERROR(VLOOKUP(AP$3&amp;AP38,都馬連編集用!$B$13:$C$49,2,FALSE),"")))</f>
        <v/>
      </c>
      <c r="AR38" s="53"/>
      <c r="AS38" s="139" t="str">
        <f>IF(IFERROR(VLOOKUP(AR$3&amp;AR38,都馬連編集用!$B$13:$C$49,2,FALSE),"")=0,"",(IFERROR(VLOOKUP(AR$3&amp;AR38,都馬連編集用!$B$13:$C$49,2,FALSE),"")))</f>
        <v/>
      </c>
      <c r="AT38" s="53"/>
      <c r="AU38" s="139" t="str">
        <f>IF(IFERROR(VLOOKUP(AT$3&amp;AT38,都馬連編集用!$B$13:$C$49,2,FALSE),"")=0,"",(IFERROR(VLOOKUP(AT$3&amp;AT38,都馬連編集用!$B$13:$C$49,2,FALSE),"")))</f>
        <v/>
      </c>
      <c r="AV38" s="53"/>
      <c r="AW38" s="139" t="str">
        <f>IF(IFERROR(VLOOKUP(AV$3&amp;AV38,都馬連編集用!$B$13:$C$49,2,FALSE),"")=0,"",(IFERROR(VLOOKUP(AV$3&amp;AV38,都馬連編集用!$B$13:$C$49,2,FALSE),"")))</f>
        <v/>
      </c>
      <c r="AX38" s="53"/>
      <c r="AY38" s="139" t="str">
        <f>IF(IFERROR(VLOOKUP(AX$3&amp;AX38,都馬連編集用!$B$13:$C$49,2,FALSE),"")=0,"",(IFERROR(VLOOKUP(AX$3&amp;AX38,都馬連編集用!$B$13:$C$49,2,FALSE),"")))</f>
        <v/>
      </c>
      <c r="AZ38" s="53"/>
      <c r="BA38" s="139" t="str">
        <f>IF(IFERROR(VLOOKUP(AZ$3&amp;AZ38,都馬連編集用!$B$13:$C$49,2,FALSE),"")=0,"",(IFERROR(VLOOKUP(AZ$3&amp;AZ38,都馬連編集用!$B$13:$C$49,2,FALSE),"")))</f>
        <v/>
      </c>
      <c r="BB38" s="53"/>
      <c r="BC38" s="139" t="str">
        <f>IF(IFERROR(VLOOKUP(BB$3&amp;BB38,都馬連編集用!$B$13:$C$49,2,FALSE),"")=0,"",(IFERROR(VLOOKUP(BB$3&amp;BB38,都馬連編集用!$B$13:$C$49,2,FALSE),"")))</f>
        <v/>
      </c>
      <c r="BD38" s="53"/>
      <c r="BE38" s="139" t="str">
        <f>IF(IFERROR(VLOOKUP(BD$3&amp;BD38,都馬連編集用!$B$13:$C$49,2,FALSE),"")=0,"",(IFERROR(VLOOKUP(BD$3&amp;BD38,都馬連編集用!$B$13:$C$49,2,FALSE),"")))</f>
        <v/>
      </c>
      <c r="BF38" s="53"/>
      <c r="BG38" s="139" t="str">
        <f>IF(IFERROR(VLOOKUP(BF$3&amp;BF38,都馬連編集用!$B$13:$C$49,2,FALSE),"")=0,"",(IFERROR(VLOOKUP(BF$3&amp;BF38,都馬連編集用!$B$13:$C$49,2,FALSE),"")))</f>
        <v/>
      </c>
      <c r="BH38" s="53"/>
      <c r="BI38" s="139" t="str">
        <f>IF(IFERROR(VLOOKUP(BH$3&amp;BH38,都馬連編集用!$B$13:$C$49,2,FALSE),"")=0,"",(IFERROR(VLOOKUP(BH$3&amp;BH38,都馬連編集用!$B$13:$C$49,2,FALSE),"")))</f>
        <v/>
      </c>
      <c r="BJ38" s="53"/>
      <c r="BK38" s="139" t="str">
        <f>IF(IFERROR(VLOOKUP(BJ$3&amp;BJ38,都馬連編集用!$B$13:$C$49,2,FALSE),"")=0,"",(IFERROR(VLOOKUP(BJ$3&amp;BJ38,都馬連編集用!$B$13:$C$49,2,FALSE),"")))</f>
        <v/>
      </c>
      <c r="BL38" s="53"/>
      <c r="BM38" s="139" t="str">
        <f>IF(IFERROR(VLOOKUP(BL$3&amp;BL38,都馬連編集用!$B$13:$C$49,2,FALSE),"")=0,"",(IFERROR(VLOOKUP(BL$3&amp;BL38,都馬連編集用!$B$13:$C$49,2,FALSE),"")))</f>
        <v/>
      </c>
      <c r="BN38" s="53"/>
      <c r="BO38" s="139" t="str">
        <f>IF(IFERROR(VLOOKUP(BN$3&amp;BN38,都馬連編集用!$B$13:$C$49,2,FALSE),"")=0,"",(IFERROR(VLOOKUP(BN$3&amp;BN38,都馬連編集用!$B$13:$C$49,2,FALSE),"")))</f>
        <v/>
      </c>
      <c r="BP38" s="53"/>
      <c r="BQ38" s="139" t="str">
        <f>IF(IFERROR(VLOOKUP(BP$3&amp;BP38,都馬連編集用!$B$13:$C$49,2,FALSE),"")=0,"",(IFERROR(VLOOKUP(BP$3&amp;BP38,都馬連編集用!$B$13:$C$49,2,FALSE),"")))</f>
        <v/>
      </c>
      <c r="BR38" s="53"/>
      <c r="BS38" s="139" t="str">
        <f>IF(IFERROR(VLOOKUP(BR$3&amp;BR38,都馬連編集用!$B$13:$C$49,2,FALSE),"")=0,"",(IFERROR(VLOOKUP(BR$3&amp;BR38,都馬連編集用!$B$13:$C$49,2,FALSE),"")))</f>
        <v/>
      </c>
      <c r="BT38" s="53"/>
      <c r="BU38" s="139" t="str">
        <f>IF(IFERROR(VLOOKUP(BT$3&amp;BT38,都馬連編集用!$B$13:$C$49,2,FALSE),"")=0,"",(IFERROR(VLOOKUP(BT$3&amp;BT38,都馬連編集用!$B$13:$C$49,2,FALSE),"")))</f>
        <v/>
      </c>
      <c r="BV38" s="53"/>
      <c r="BW38" s="139" t="str">
        <f>IF(IFERROR(VLOOKUP(BV$3&amp;BV38,都馬連編集用!$B$13:$C$49,2,FALSE),"")=0,"",(IFERROR(VLOOKUP(BV$3&amp;BV38,都馬連編集用!$B$13:$C$49,2,FALSE),"")))</f>
        <v/>
      </c>
      <c r="BX38" s="53"/>
      <c r="BY38" s="139" t="str">
        <f>IF(IFERROR(VLOOKUP(BX$3&amp;BX38,都馬連編集用!$B$13:$C$49,2,FALSE),"")=0,"",(IFERROR(VLOOKUP(BX$3&amp;BX38,都馬連編集用!$B$13:$C$49,2,FALSE),"")))</f>
        <v/>
      </c>
      <c r="BZ38" s="53"/>
      <c r="CA38" s="139" t="str">
        <f>IF(IFERROR(VLOOKUP(BZ$3&amp;BZ38,都馬連編集用!$B$13:$C$49,2,FALSE),"")=0,"",(IFERROR(VLOOKUP(BZ$3&amp;BZ38,都馬連編集用!$B$13:$C$49,2,FALSE),"")))</f>
        <v/>
      </c>
      <c r="CB38" s="53"/>
      <c r="CC38" s="139" t="str">
        <f>IF(IFERROR(VLOOKUP(CB$3&amp;CB38,都馬連編集用!$B$13:$C$49,2,FALSE),"")=0,"",(IFERROR(VLOOKUP(CB$3&amp;CB38,都馬連編集用!$B$13:$C$49,2,FALSE),"")))</f>
        <v/>
      </c>
      <c r="CD38" s="53"/>
      <c r="CE38" s="139" t="str">
        <f>IF(IFERROR(VLOOKUP(CD$3&amp;CD38,都馬連編集用!$B$13:$C$49,2,FALSE),"")=0,"",(IFERROR(VLOOKUP(CD$3&amp;CD38,都馬連編集用!$B$13:$C$49,2,FALSE),"")))</f>
        <v/>
      </c>
      <c r="CF38" s="53"/>
      <c r="CG38" s="139" t="str">
        <f>IF(IFERROR(VLOOKUP(CF$3&amp;CF38,都馬連編集用!$B$13:$C$49,2,FALSE),"")=0,"",(IFERROR(VLOOKUP(CF$3&amp;CF38,都馬連編集用!$B$13:$C$49,2,FALSE),"")))</f>
        <v/>
      </c>
      <c r="CH38" s="53"/>
      <c r="CI38" s="139" t="str">
        <f>IF(IFERROR(VLOOKUP(CH$3&amp;CH38,都馬連編集用!$B$13:$C$49,2,FALSE),"")=0,"",(IFERROR(VLOOKUP(CH$3&amp;CH38,都馬連編集用!$B$13:$C$49,2,FALSE),"")))</f>
        <v/>
      </c>
      <c r="CJ38" s="53"/>
      <c r="CK38" s="139" t="str">
        <f>IF(IFERROR(VLOOKUP(CJ$3&amp;CJ38,都馬連編集用!$B$13:$C$49,2,FALSE),"")=0,"",(IFERROR(VLOOKUP(CJ$3&amp;CJ38,都馬連編集用!$B$13:$C$49,2,FALSE),"")))</f>
        <v/>
      </c>
      <c r="CL38" s="53"/>
      <c r="CM38" s="139" t="str">
        <f>IF(IFERROR(VLOOKUP(CL$3&amp;CL38,都馬連編集用!$B$13:$C$49,2,FALSE),"")=0,"",(IFERROR(VLOOKUP(CL$3&amp;CL38,都馬連編集用!$B$13:$C$49,2,FALSE),"")))</f>
        <v/>
      </c>
      <c r="CN38" s="53"/>
      <c r="CO38" s="139" t="str">
        <f>IF(IFERROR(VLOOKUP(CN$3&amp;CN38,都馬連編集用!$B$13:$C$49,2,FALSE),"")=0,"",(IFERROR(VLOOKUP(CN$3&amp;CN38,都馬連編集用!$B$13:$C$49,2,FALSE),"")))</f>
        <v/>
      </c>
      <c r="CP38" s="53"/>
      <c r="CQ38" s="139" t="str">
        <f>IF(IFERROR(VLOOKUP(CP$3&amp;CP38,都馬連編集用!$B$13:$C$49,2,FALSE),"")=0,"",(IFERROR(VLOOKUP(CP$3&amp;CP38,都馬連編集用!$B$13:$C$49,2,FALSE),"")))</f>
        <v/>
      </c>
      <c r="CR38" s="53"/>
      <c r="CS38" s="139" t="str">
        <f>IF(IFERROR(VLOOKUP(CR$3&amp;CR38,都馬連編集用!$B$13:$C$49,2,FALSE),"")=0,"",(IFERROR(VLOOKUP(CR$3&amp;CR38,都馬連編集用!$B$13:$C$49,2,FALSE),"")))</f>
        <v/>
      </c>
      <c r="CT38" s="53"/>
      <c r="CU38" s="139" t="str">
        <f>IF(IFERROR(VLOOKUP(CT$3&amp;CT38,都馬連編集用!$B$13:$C$49,2,FALSE),"")=0,"",(IFERROR(VLOOKUP(CT$3&amp;CT38,都馬連編集用!$B$13:$C$49,2,FALSE),"")))</f>
        <v/>
      </c>
      <c r="CV38" s="53"/>
      <c r="CW38" s="139" t="str">
        <f>IF(IFERROR(VLOOKUP(CV$3&amp;CV38,都馬連編集用!$B$13:$C$49,2,FALSE),"")=0,"",(IFERROR(VLOOKUP(CV$3&amp;CV38,都馬連編集用!$B$13:$C$49,2,FALSE),"")))</f>
        <v/>
      </c>
      <c r="CX38" s="53"/>
      <c r="CY38" s="139" t="str">
        <f>IF(IFERROR(VLOOKUP(CX$3&amp;CX38,都馬連編集用!$B$13:$C$49,2,FALSE),"")=0,"",(IFERROR(VLOOKUP(CX$3&amp;CX38,都馬連編集用!$B$13:$C$49,2,FALSE),"")))</f>
        <v/>
      </c>
      <c r="CZ38" s="53"/>
      <c r="DA38" s="139" t="str">
        <f>IF(IFERROR(VLOOKUP(CZ$3&amp;CZ38,都馬連編集用!$B$13:$C$49,2,FALSE),"")=0,"",(IFERROR(VLOOKUP(CZ$3&amp;CZ38,都馬連編集用!$B$13:$C$49,2,FALSE),"")))</f>
        <v/>
      </c>
      <c r="DB38" s="53"/>
      <c r="DC38" s="139" t="str">
        <f>IF(IFERROR(VLOOKUP(DB$3&amp;DB38,都馬連編集用!$B$13:$C$49,2,FALSE),"")=0,"",(IFERROR(VLOOKUP(DB$3&amp;DB38,都馬連編集用!$B$13:$C$49,2,FALSE),"")))</f>
        <v/>
      </c>
      <c r="DD38" s="53"/>
      <c r="DE38" s="139" t="str">
        <f>IF(IFERROR(VLOOKUP(DD$3&amp;DD38,都馬連編集用!$B$13:$C$49,2,FALSE),"")=0,"",(IFERROR(VLOOKUP(DD$3&amp;DD38,都馬連編集用!$B$13:$C$49,2,FALSE),"")))</f>
        <v/>
      </c>
      <c r="DF38" s="53"/>
      <c r="DG38" s="139" t="str">
        <f>IF(IFERROR(VLOOKUP(DF$3&amp;DF38,都馬連編集用!$B$13:$C$49,2,FALSE),"")=0,"",(IFERROR(VLOOKUP(DF$3&amp;DF38,都馬連編集用!$B$13:$C$49,2,FALSE),"")))</f>
        <v/>
      </c>
      <c r="DH38" s="53"/>
      <c r="DI38" s="139" t="str">
        <f>IF(IFERROR(VLOOKUP(DH$3&amp;DH38,都馬連編集用!$B$13:$C$49,2,FALSE),"")=0,"",(IFERROR(VLOOKUP(DH$3&amp;DH38,都馬連編集用!$B$13:$C$49,2,FALSE),"")))</f>
        <v/>
      </c>
      <c r="DJ38" s="53"/>
      <c r="DK38" s="139" t="str">
        <f>IF(IFERROR(VLOOKUP(DJ$3&amp;DJ38,都馬連編集用!$B$13:$C$49,2,FALSE),"")=0,"",(IFERROR(VLOOKUP(DJ$3&amp;DJ38,都馬連編集用!$B$13:$C$49,2,FALSE),"")))</f>
        <v/>
      </c>
      <c r="DL38" s="53"/>
      <c r="DM38" s="139" t="str">
        <f>IF(IFERROR(VLOOKUP(DL$3&amp;DL38,都馬連編集用!$B$13:$C$49,2,FALSE),"")=0,"",(IFERROR(VLOOKUP(DL$3&amp;DL38,都馬連編集用!$B$13:$C$49,2,FALSE),"")))</f>
        <v/>
      </c>
      <c r="DN38" s="53"/>
      <c r="DO38" s="139" t="str">
        <f>IF(IFERROR(VLOOKUP(DN$3&amp;DN38,都馬連編集用!$B$13:$C$49,2,FALSE),"")=0,"",(IFERROR(VLOOKUP(DN$3&amp;DN38,都馬連編集用!$B$13:$C$49,2,FALSE),"")))</f>
        <v/>
      </c>
      <c r="DP38" s="53"/>
    </row>
    <row r="39" spans="1:120" ht="30.6" customHeight="1" x14ac:dyDescent="0.2">
      <c r="A39" s="34">
        <v>35</v>
      </c>
      <c r="D39" s="34">
        <f t="shared" si="53"/>
        <v>0</v>
      </c>
      <c r="F39" s="121"/>
      <c r="G39" s="141" t="str">
        <f>IFERROR(VLOOKUP(F39,'申込書2（馬匹・選手）'!$B$5:$D$54,3,FALSE),"")</f>
        <v/>
      </c>
      <c r="H39" s="121"/>
      <c r="I39" s="140" t="str">
        <f>IFERROR(VLOOKUP(H39,'申込書2（馬匹・選手）'!$F$5:$H$54,3,FALSE),"")</f>
        <v/>
      </c>
      <c r="J39" s="102" t="str">
        <f t="shared" si="54"/>
        <v/>
      </c>
      <c r="K39" s="107"/>
      <c r="L39" s="53"/>
      <c r="M39" s="139" t="str">
        <f>IF(IFERROR(VLOOKUP(L$3&amp;L39,都馬連編集用!$B$13:$C$49,2,FALSE),"")=0,"",(IFERROR(VLOOKUP(L$3&amp;L39,都馬連編集用!$B$13:$C$49,2,FALSE),"")))</f>
        <v/>
      </c>
      <c r="N39" s="53"/>
      <c r="O39" s="139" t="str">
        <f>IF(IFERROR(VLOOKUP(N$3&amp;N39,都馬連編集用!$B$13:$C$49,2,FALSE),"")=0,"",(IFERROR(VLOOKUP(N$3&amp;N39,都馬連編集用!$B$13:$C$49,2,FALSE),"")))</f>
        <v/>
      </c>
      <c r="P39" s="53"/>
      <c r="Q39" s="139" t="str">
        <f>IF(IFERROR(VLOOKUP(P$3&amp;P39,都馬連編集用!$B$13:$C$49,2,FALSE),"")=0,"",(IFERROR(VLOOKUP(P$3&amp;P39,都馬連編集用!$B$13:$C$49,2,FALSE),"")))</f>
        <v/>
      </c>
      <c r="R39" s="53"/>
      <c r="S39" s="139" t="str">
        <f>IF(IFERROR(VLOOKUP(R$3&amp;R39,都馬連編集用!$B$13:$C$49,2,FALSE),"")=0,"",(IFERROR(VLOOKUP(R$3&amp;R39,都馬連編集用!$B$13:$C$49,2,FALSE),"")))</f>
        <v/>
      </c>
      <c r="T39" s="53"/>
      <c r="U39" s="139" t="str">
        <f>IF(IFERROR(VLOOKUP(T$3&amp;T39,都馬連編集用!$B$13:$C$49,2,FALSE),"")=0,"",(IFERROR(VLOOKUP(T$3&amp;T39,都馬連編集用!$B$13:$C$49,2,FALSE),"")))</f>
        <v/>
      </c>
      <c r="V39" s="53"/>
      <c r="W39" s="139" t="str">
        <f>IF(IFERROR(VLOOKUP(V$3&amp;V39,都馬連編集用!$B$13:$C$49,2,FALSE),"")=0,"",(IFERROR(VLOOKUP(V$3&amp;V39,都馬連編集用!$B$13:$C$49,2,FALSE),"")))</f>
        <v/>
      </c>
      <c r="X39" s="53"/>
      <c r="Y39" s="139" t="str">
        <f>IF(IFERROR(VLOOKUP(X$3&amp;X39,都馬連編集用!$B$13:$C$49,2,FALSE),"")=0,"",(IFERROR(VLOOKUP(X$3&amp;X39,都馬連編集用!$B$13:$C$49,2,FALSE),"")))</f>
        <v/>
      </c>
      <c r="Z39" s="53"/>
      <c r="AA39" s="139" t="str">
        <f>IF(IFERROR(VLOOKUP(Z$3&amp;Z39,都馬連編集用!$B$13:$C$49,2,FALSE),"")=0,"",(IFERROR(VLOOKUP(Z$3&amp;Z39,都馬連編集用!$B$13:$C$49,2,FALSE),"")))</f>
        <v/>
      </c>
      <c r="AB39" s="53"/>
      <c r="AC39" s="139" t="str">
        <f>IF(IFERROR(VLOOKUP(AB$3&amp;AB39,都馬連編集用!$B$13:$C$49,2,FALSE),"")=0,"",(IFERROR(VLOOKUP(AB$3&amp;AB39,都馬連編集用!$B$13:$C$49,2,FALSE),"")))</f>
        <v/>
      </c>
      <c r="AD39" s="53"/>
      <c r="AE39" s="139" t="str">
        <f>IF(IFERROR(VLOOKUP(AD$3&amp;AD39,都馬連編集用!$B$13:$C$49,2,FALSE),"")=0,"",(IFERROR(VLOOKUP(AD$3&amp;AD39,都馬連編集用!$B$13:$C$49,2,FALSE),"")))</f>
        <v/>
      </c>
      <c r="AF39" s="53"/>
      <c r="AG39" s="139" t="str">
        <f>IF(IFERROR(VLOOKUP(AF$3&amp;AF39,都馬連編集用!$B$13:$C$49,2,FALSE),"")=0,"",(IFERROR(VLOOKUP(AF$3&amp;AF39,都馬連編集用!$B$13:$C$49,2,FALSE),"")))</f>
        <v/>
      </c>
      <c r="AH39" s="53"/>
      <c r="AI39" s="139" t="str">
        <f>IF(IFERROR(VLOOKUP(AH$3&amp;AH39,都馬連編集用!$B$13:$C$49,2,FALSE),"")=0,"",(IFERROR(VLOOKUP(AH$3&amp;AH39,都馬連編集用!$B$13:$C$49,2,FALSE),"")))</f>
        <v/>
      </c>
      <c r="AJ39" s="53"/>
      <c r="AK39" s="139" t="str">
        <f>IF(IFERROR(VLOOKUP(AJ$3&amp;AJ39,都馬連編集用!$B$13:$C$49,2,FALSE),"")=0,"",(IFERROR(VLOOKUP(AJ$3&amp;AJ39,都馬連編集用!$B$13:$C$49,2,FALSE),"")))</f>
        <v/>
      </c>
      <c r="AL39" s="53"/>
      <c r="AM39" s="139" t="str">
        <f>IF(IFERROR(VLOOKUP(AL$3&amp;AL39,都馬連編集用!$B$13:$C$49,2,FALSE),"")=0,"",(IFERROR(VLOOKUP(AL$3&amp;AL39,都馬連編集用!$B$13:$C$49,2,FALSE),"")))</f>
        <v/>
      </c>
      <c r="AN39" s="53"/>
      <c r="AO39" s="139" t="str">
        <f>IF(IFERROR(VLOOKUP(AN$3&amp;AN39,都馬連編集用!$B$13:$C$49,2,FALSE),"")=0,"",(IFERROR(VLOOKUP(AN$3&amp;AN39,都馬連編集用!$B$13:$C$49,2,FALSE),"")))</f>
        <v/>
      </c>
      <c r="AP39" s="53"/>
      <c r="AQ39" s="139" t="str">
        <f>IF(IFERROR(VLOOKUP(AP$3&amp;AP39,都馬連編集用!$B$13:$C$49,2,FALSE),"")=0,"",(IFERROR(VLOOKUP(AP$3&amp;AP39,都馬連編集用!$B$13:$C$49,2,FALSE),"")))</f>
        <v/>
      </c>
      <c r="AR39" s="53"/>
      <c r="AS39" s="139" t="str">
        <f>IF(IFERROR(VLOOKUP(AR$3&amp;AR39,都馬連編集用!$B$13:$C$49,2,FALSE),"")=0,"",(IFERROR(VLOOKUP(AR$3&amp;AR39,都馬連編集用!$B$13:$C$49,2,FALSE),"")))</f>
        <v/>
      </c>
      <c r="AT39" s="53"/>
      <c r="AU39" s="139" t="str">
        <f>IF(IFERROR(VLOOKUP(AT$3&amp;AT39,都馬連編集用!$B$13:$C$49,2,FALSE),"")=0,"",(IFERROR(VLOOKUP(AT$3&amp;AT39,都馬連編集用!$B$13:$C$49,2,FALSE),"")))</f>
        <v/>
      </c>
      <c r="AV39" s="53"/>
      <c r="AW39" s="139" t="str">
        <f>IF(IFERROR(VLOOKUP(AV$3&amp;AV39,都馬連編集用!$B$13:$C$49,2,FALSE),"")=0,"",(IFERROR(VLOOKUP(AV$3&amp;AV39,都馬連編集用!$B$13:$C$49,2,FALSE),"")))</f>
        <v/>
      </c>
      <c r="AX39" s="53"/>
      <c r="AY39" s="139" t="str">
        <f>IF(IFERROR(VLOOKUP(AX$3&amp;AX39,都馬連編集用!$B$13:$C$49,2,FALSE),"")=0,"",(IFERROR(VLOOKUP(AX$3&amp;AX39,都馬連編集用!$B$13:$C$49,2,FALSE),"")))</f>
        <v/>
      </c>
      <c r="AZ39" s="53"/>
      <c r="BA39" s="139" t="str">
        <f>IF(IFERROR(VLOOKUP(AZ$3&amp;AZ39,都馬連編集用!$B$13:$C$49,2,FALSE),"")=0,"",(IFERROR(VLOOKUP(AZ$3&amp;AZ39,都馬連編集用!$B$13:$C$49,2,FALSE),"")))</f>
        <v/>
      </c>
      <c r="BB39" s="53"/>
      <c r="BC39" s="139" t="str">
        <f>IF(IFERROR(VLOOKUP(BB$3&amp;BB39,都馬連編集用!$B$13:$C$49,2,FALSE),"")=0,"",(IFERROR(VLOOKUP(BB$3&amp;BB39,都馬連編集用!$B$13:$C$49,2,FALSE),"")))</f>
        <v/>
      </c>
      <c r="BD39" s="53"/>
      <c r="BE39" s="139" t="str">
        <f>IF(IFERROR(VLOOKUP(BD$3&amp;BD39,都馬連編集用!$B$13:$C$49,2,FALSE),"")=0,"",(IFERROR(VLOOKUP(BD$3&amp;BD39,都馬連編集用!$B$13:$C$49,2,FALSE),"")))</f>
        <v/>
      </c>
      <c r="BF39" s="53"/>
      <c r="BG39" s="139" t="str">
        <f>IF(IFERROR(VLOOKUP(BF$3&amp;BF39,都馬連編集用!$B$13:$C$49,2,FALSE),"")=0,"",(IFERROR(VLOOKUP(BF$3&amp;BF39,都馬連編集用!$B$13:$C$49,2,FALSE),"")))</f>
        <v/>
      </c>
      <c r="BH39" s="53"/>
      <c r="BI39" s="139" t="str">
        <f>IF(IFERROR(VLOOKUP(BH$3&amp;BH39,都馬連編集用!$B$13:$C$49,2,FALSE),"")=0,"",(IFERROR(VLOOKUP(BH$3&amp;BH39,都馬連編集用!$B$13:$C$49,2,FALSE),"")))</f>
        <v/>
      </c>
      <c r="BJ39" s="53"/>
      <c r="BK39" s="139" t="str">
        <f>IF(IFERROR(VLOOKUP(BJ$3&amp;BJ39,都馬連編集用!$B$13:$C$49,2,FALSE),"")=0,"",(IFERROR(VLOOKUP(BJ$3&amp;BJ39,都馬連編集用!$B$13:$C$49,2,FALSE),"")))</f>
        <v/>
      </c>
      <c r="BL39" s="53"/>
      <c r="BM39" s="139" t="str">
        <f>IF(IFERROR(VLOOKUP(BL$3&amp;BL39,都馬連編集用!$B$13:$C$49,2,FALSE),"")=0,"",(IFERROR(VLOOKUP(BL$3&amp;BL39,都馬連編集用!$B$13:$C$49,2,FALSE),"")))</f>
        <v/>
      </c>
      <c r="BN39" s="53"/>
      <c r="BO39" s="139" t="str">
        <f>IF(IFERROR(VLOOKUP(BN$3&amp;BN39,都馬連編集用!$B$13:$C$49,2,FALSE),"")=0,"",(IFERROR(VLOOKUP(BN$3&amp;BN39,都馬連編集用!$B$13:$C$49,2,FALSE),"")))</f>
        <v/>
      </c>
      <c r="BP39" s="53"/>
      <c r="BQ39" s="139" t="str">
        <f>IF(IFERROR(VLOOKUP(BP$3&amp;BP39,都馬連編集用!$B$13:$C$49,2,FALSE),"")=0,"",(IFERROR(VLOOKUP(BP$3&amp;BP39,都馬連編集用!$B$13:$C$49,2,FALSE),"")))</f>
        <v/>
      </c>
      <c r="BR39" s="53"/>
      <c r="BS39" s="139" t="str">
        <f>IF(IFERROR(VLOOKUP(BR$3&amp;BR39,都馬連編集用!$B$13:$C$49,2,FALSE),"")=0,"",(IFERROR(VLOOKUP(BR$3&amp;BR39,都馬連編集用!$B$13:$C$49,2,FALSE),"")))</f>
        <v/>
      </c>
      <c r="BT39" s="53"/>
      <c r="BU39" s="139" t="str">
        <f>IF(IFERROR(VLOOKUP(BT$3&amp;BT39,都馬連編集用!$B$13:$C$49,2,FALSE),"")=0,"",(IFERROR(VLOOKUP(BT$3&amp;BT39,都馬連編集用!$B$13:$C$49,2,FALSE),"")))</f>
        <v/>
      </c>
      <c r="BV39" s="53"/>
      <c r="BW39" s="139" t="str">
        <f>IF(IFERROR(VLOOKUP(BV$3&amp;BV39,都馬連編集用!$B$13:$C$49,2,FALSE),"")=0,"",(IFERROR(VLOOKUP(BV$3&amp;BV39,都馬連編集用!$B$13:$C$49,2,FALSE),"")))</f>
        <v/>
      </c>
      <c r="BX39" s="53"/>
      <c r="BY39" s="139" t="str">
        <f>IF(IFERROR(VLOOKUP(BX$3&amp;BX39,都馬連編集用!$B$13:$C$49,2,FALSE),"")=0,"",(IFERROR(VLOOKUP(BX$3&amp;BX39,都馬連編集用!$B$13:$C$49,2,FALSE),"")))</f>
        <v/>
      </c>
      <c r="BZ39" s="53"/>
      <c r="CA39" s="139" t="str">
        <f>IF(IFERROR(VLOOKUP(BZ$3&amp;BZ39,都馬連編集用!$B$13:$C$49,2,FALSE),"")=0,"",(IFERROR(VLOOKUP(BZ$3&amp;BZ39,都馬連編集用!$B$13:$C$49,2,FALSE),"")))</f>
        <v/>
      </c>
      <c r="CB39" s="53"/>
      <c r="CC39" s="139" t="str">
        <f>IF(IFERROR(VLOOKUP(CB$3&amp;CB39,都馬連編集用!$B$13:$C$49,2,FALSE),"")=0,"",(IFERROR(VLOOKUP(CB$3&amp;CB39,都馬連編集用!$B$13:$C$49,2,FALSE),"")))</f>
        <v/>
      </c>
      <c r="CD39" s="53"/>
      <c r="CE39" s="139" t="str">
        <f>IF(IFERROR(VLOOKUP(CD$3&amp;CD39,都馬連編集用!$B$13:$C$49,2,FALSE),"")=0,"",(IFERROR(VLOOKUP(CD$3&amp;CD39,都馬連編集用!$B$13:$C$49,2,FALSE),"")))</f>
        <v/>
      </c>
      <c r="CF39" s="53"/>
      <c r="CG39" s="139" t="str">
        <f>IF(IFERROR(VLOOKUP(CF$3&amp;CF39,都馬連編集用!$B$13:$C$49,2,FALSE),"")=0,"",(IFERROR(VLOOKUP(CF$3&amp;CF39,都馬連編集用!$B$13:$C$49,2,FALSE),"")))</f>
        <v/>
      </c>
      <c r="CH39" s="53"/>
      <c r="CI39" s="139" t="str">
        <f>IF(IFERROR(VLOOKUP(CH$3&amp;CH39,都馬連編集用!$B$13:$C$49,2,FALSE),"")=0,"",(IFERROR(VLOOKUP(CH$3&amp;CH39,都馬連編集用!$B$13:$C$49,2,FALSE),"")))</f>
        <v/>
      </c>
      <c r="CJ39" s="53"/>
      <c r="CK39" s="139" t="str">
        <f>IF(IFERROR(VLOOKUP(CJ$3&amp;CJ39,都馬連編集用!$B$13:$C$49,2,FALSE),"")=0,"",(IFERROR(VLOOKUP(CJ$3&amp;CJ39,都馬連編集用!$B$13:$C$49,2,FALSE),"")))</f>
        <v/>
      </c>
      <c r="CL39" s="53"/>
      <c r="CM39" s="139" t="str">
        <f>IF(IFERROR(VLOOKUP(CL$3&amp;CL39,都馬連編集用!$B$13:$C$49,2,FALSE),"")=0,"",(IFERROR(VLOOKUP(CL$3&amp;CL39,都馬連編集用!$B$13:$C$49,2,FALSE),"")))</f>
        <v/>
      </c>
      <c r="CN39" s="53"/>
      <c r="CO39" s="139" t="str">
        <f>IF(IFERROR(VLOOKUP(CN$3&amp;CN39,都馬連編集用!$B$13:$C$49,2,FALSE),"")=0,"",(IFERROR(VLOOKUP(CN$3&amp;CN39,都馬連編集用!$B$13:$C$49,2,FALSE),"")))</f>
        <v/>
      </c>
      <c r="CP39" s="53"/>
      <c r="CQ39" s="139" t="str">
        <f>IF(IFERROR(VLOOKUP(CP$3&amp;CP39,都馬連編集用!$B$13:$C$49,2,FALSE),"")=0,"",(IFERROR(VLOOKUP(CP$3&amp;CP39,都馬連編集用!$B$13:$C$49,2,FALSE),"")))</f>
        <v/>
      </c>
      <c r="CR39" s="53"/>
      <c r="CS39" s="139" t="str">
        <f>IF(IFERROR(VLOOKUP(CR$3&amp;CR39,都馬連編集用!$B$13:$C$49,2,FALSE),"")=0,"",(IFERROR(VLOOKUP(CR$3&amp;CR39,都馬連編集用!$B$13:$C$49,2,FALSE),"")))</f>
        <v/>
      </c>
      <c r="CT39" s="53"/>
      <c r="CU39" s="139" t="str">
        <f>IF(IFERROR(VLOOKUP(CT$3&amp;CT39,都馬連編集用!$B$13:$C$49,2,FALSE),"")=0,"",(IFERROR(VLOOKUP(CT$3&amp;CT39,都馬連編集用!$B$13:$C$49,2,FALSE),"")))</f>
        <v/>
      </c>
      <c r="CV39" s="53"/>
      <c r="CW39" s="139" t="str">
        <f>IF(IFERROR(VLOOKUP(CV$3&amp;CV39,都馬連編集用!$B$13:$C$49,2,FALSE),"")=0,"",(IFERROR(VLOOKUP(CV$3&amp;CV39,都馬連編集用!$B$13:$C$49,2,FALSE),"")))</f>
        <v/>
      </c>
      <c r="CX39" s="53"/>
      <c r="CY39" s="139" t="str">
        <f>IF(IFERROR(VLOOKUP(CX$3&amp;CX39,都馬連編集用!$B$13:$C$49,2,FALSE),"")=0,"",(IFERROR(VLOOKUP(CX$3&amp;CX39,都馬連編集用!$B$13:$C$49,2,FALSE),"")))</f>
        <v/>
      </c>
      <c r="CZ39" s="53"/>
      <c r="DA39" s="139" t="str">
        <f>IF(IFERROR(VLOOKUP(CZ$3&amp;CZ39,都馬連編集用!$B$13:$C$49,2,FALSE),"")=0,"",(IFERROR(VLOOKUP(CZ$3&amp;CZ39,都馬連編集用!$B$13:$C$49,2,FALSE),"")))</f>
        <v/>
      </c>
      <c r="DB39" s="53"/>
      <c r="DC39" s="139" t="str">
        <f>IF(IFERROR(VLOOKUP(DB$3&amp;DB39,都馬連編集用!$B$13:$C$49,2,FALSE),"")=0,"",(IFERROR(VLOOKUP(DB$3&amp;DB39,都馬連編集用!$B$13:$C$49,2,FALSE),"")))</f>
        <v/>
      </c>
      <c r="DD39" s="53"/>
      <c r="DE39" s="139" t="str">
        <f>IF(IFERROR(VLOOKUP(DD$3&amp;DD39,都馬連編集用!$B$13:$C$49,2,FALSE),"")=0,"",(IFERROR(VLOOKUP(DD$3&amp;DD39,都馬連編集用!$B$13:$C$49,2,FALSE),"")))</f>
        <v/>
      </c>
      <c r="DF39" s="53"/>
      <c r="DG39" s="139" t="str">
        <f>IF(IFERROR(VLOOKUP(DF$3&amp;DF39,都馬連編集用!$B$13:$C$49,2,FALSE),"")=0,"",(IFERROR(VLOOKUP(DF$3&amp;DF39,都馬連編集用!$B$13:$C$49,2,FALSE),"")))</f>
        <v/>
      </c>
      <c r="DH39" s="53"/>
      <c r="DI39" s="139" t="str">
        <f>IF(IFERROR(VLOOKUP(DH$3&amp;DH39,都馬連編集用!$B$13:$C$49,2,FALSE),"")=0,"",(IFERROR(VLOOKUP(DH$3&amp;DH39,都馬連編集用!$B$13:$C$49,2,FALSE),"")))</f>
        <v/>
      </c>
      <c r="DJ39" s="53"/>
      <c r="DK39" s="139" t="str">
        <f>IF(IFERROR(VLOOKUP(DJ$3&amp;DJ39,都馬連編集用!$B$13:$C$49,2,FALSE),"")=0,"",(IFERROR(VLOOKUP(DJ$3&amp;DJ39,都馬連編集用!$B$13:$C$49,2,FALSE),"")))</f>
        <v/>
      </c>
      <c r="DL39" s="53"/>
      <c r="DM39" s="139" t="str">
        <f>IF(IFERROR(VLOOKUP(DL$3&amp;DL39,都馬連編集用!$B$13:$C$49,2,FALSE),"")=0,"",(IFERROR(VLOOKUP(DL$3&amp;DL39,都馬連編集用!$B$13:$C$49,2,FALSE),"")))</f>
        <v/>
      </c>
      <c r="DN39" s="53"/>
      <c r="DO39" s="139" t="str">
        <f>IF(IFERROR(VLOOKUP(DN$3&amp;DN39,都馬連編集用!$B$13:$C$49,2,FALSE),"")=0,"",(IFERROR(VLOOKUP(DN$3&amp;DN39,都馬連編集用!$B$13:$C$49,2,FALSE),"")))</f>
        <v/>
      </c>
      <c r="DP39" s="53"/>
    </row>
    <row r="40" spans="1:120" ht="30.6" customHeight="1" x14ac:dyDescent="0.2">
      <c r="A40" s="34">
        <v>36</v>
      </c>
      <c r="D40" s="34">
        <f t="shared" si="53"/>
        <v>0</v>
      </c>
      <c r="F40" s="121"/>
      <c r="G40" s="141" t="str">
        <f>IFERROR(VLOOKUP(F40,'申込書2（馬匹・選手）'!$B$5:$D$54,3,FALSE),"")</f>
        <v/>
      </c>
      <c r="H40" s="121"/>
      <c r="I40" s="140" t="str">
        <f>IFERROR(VLOOKUP(H40,'申込書2（馬匹・選手）'!$F$5:$H$54,3,FALSE),"")</f>
        <v/>
      </c>
      <c r="J40" s="102" t="str">
        <f t="shared" si="54"/>
        <v/>
      </c>
      <c r="K40" s="107"/>
      <c r="L40" s="53"/>
      <c r="M40" s="139" t="str">
        <f>IF(IFERROR(VLOOKUP(L$3&amp;L40,都馬連編集用!$B$13:$C$49,2,FALSE),"")=0,"",(IFERROR(VLOOKUP(L$3&amp;L40,都馬連編集用!$B$13:$C$49,2,FALSE),"")))</f>
        <v/>
      </c>
      <c r="N40" s="53"/>
      <c r="O40" s="139" t="str">
        <f>IF(IFERROR(VLOOKUP(N$3&amp;N40,都馬連編集用!$B$13:$C$49,2,FALSE),"")=0,"",(IFERROR(VLOOKUP(N$3&amp;N40,都馬連編集用!$B$13:$C$49,2,FALSE),"")))</f>
        <v/>
      </c>
      <c r="P40" s="53"/>
      <c r="Q40" s="139" t="str">
        <f>IF(IFERROR(VLOOKUP(P$3&amp;P40,都馬連編集用!$B$13:$C$49,2,FALSE),"")=0,"",(IFERROR(VLOOKUP(P$3&amp;P40,都馬連編集用!$B$13:$C$49,2,FALSE),"")))</f>
        <v/>
      </c>
      <c r="R40" s="53"/>
      <c r="S40" s="139" t="str">
        <f>IF(IFERROR(VLOOKUP(R$3&amp;R40,都馬連編集用!$B$13:$C$49,2,FALSE),"")=0,"",(IFERROR(VLOOKUP(R$3&amp;R40,都馬連編集用!$B$13:$C$49,2,FALSE),"")))</f>
        <v/>
      </c>
      <c r="T40" s="53"/>
      <c r="U40" s="139" t="str">
        <f>IF(IFERROR(VLOOKUP(T$3&amp;T40,都馬連編集用!$B$13:$C$49,2,FALSE),"")=0,"",(IFERROR(VLOOKUP(T$3&amp;T40,都馬連編集用!$B$13:$C$49,2,FALSE),"")))</f>
        <v/>
      </c>
      <c r="V40" s="53"/>
      <c r="W40" s="139" t="str">
        <f>IF(IFERROR(VLOOKUP(V$3&amp;V40,都馬連編集用!$B$13:$C$49,2,FALSE),"")=0,"",(IFERROR(VLOOKUP(V$3&amp;V40,都馬連編集用!$B$13:$C$49,2,FALSE),"")))</f>
        <v/>
      </c>
      <c r="X40" s="53"/>
      <c r="Y40" s="139" t="str">
        <f>IF(IFERROR(VLOOKUP(X$3&amp;X40,都馬連編集用!$B$13:$C$49,2,FALSE),"")=0,"",(IFERROR(VLOOKUP(X$3&amp;X40,都馬連編集用!$B$13:$C$49,2,FALSE),"")))</f>
        <v/>
      </c>
      <c r="Z40" s="53"/>
      <c r="AA40" s="139" t="str">
        <f>IF(IFERROR(VLOOKUP(Z$3&amp;Z40,都馬連編集用!$B$13:$C$49,2,FALSE),"")=0,"",(IFERROR(VLOOKUP(Z$3&amp;Z40,都馬連編集用!$B$13:$C$49,2,FALSE),"")))</f>
        <v/>
      </c>
      <c r="AB40" s="53"/>
      <c r="AC40" s="139" t="str">
        <f>IF(IFERROR(VLOOKUP(AB$3&amp;AB40,都馬連編集用!$B$13:$C$49,2,FALSE),"")=0,"",(IFERROR(VLOOKUP(AB$3&amp;AB40,都馬連編集用!$B$13:$C$49,2,FALSE),"")))</f>
        <v/>
      </c>
      <c r="AD40" s="53"/>
      <c r="AE40" s="139" t="str">
        <f>IF(IFERROR(VLOOKUP(AD$3&amp;AD40,都馬連編集用!$B$13:$C$49,2,FALSE),"")=0,"",(IFERROR(VLOOKUP(AD$3&amp;AD40,都馬連編集用!$B$13:$C$49,2,FALSE),"")))</f>
        <v/>
      </c>
      <c r="AF40" s="53"/>
      <c r="AG40" s="139" t="str">
        <f>IF(IFERROR(VLOOKUP(AF$3&amp;AF40,都馬連編集用!$B$13:$C$49,2,FALSE),"")=0,"",(IFERROR(VLOOKUP(AF$3&amp;AF40,都馬連編集用!$B$13:$C$49,2,FALSE),"")))</f>
        <v/>
      </c>
      <c r="AH40" s="53"/>
      <c r="AI40" s="139" t="str">
        <f>IF(IFERROR(VLOOKUP(AH$3&amp;AH40,都馬連編集用!$B$13:$C$49,2,FALSE),"")=0,"",(IFERROR(VLOOKUP(AH$3&amp;AH40,都馬連編集用!$B$13:$C$49,2,FALSE),"")))</f>
        <v/>
      </c>
      <c r="AJ40" s="53"/>
      <c r="AK40" s="139" t="str">
        <f>IF(IFERROR(VLOOKUP(AJ$3&amp;AJ40,都馬連編集用!$B$13:$C$49,2,FALSE),"")=0,"",(IFERROR(VLOOKUP(AJ$3&amp;AJ40,都馬連編集用!$B$13:$C$49,2,FALSE),"")))</f>
        <v/>
      </c>
      <c r="AL40" s="53"/>
      <c r="AM40" s="139" t="str">
        <f>IF(IFERROR(VLOOKUP(AL$3&amp;AL40,都馬連編集用!$B$13:$C$49,2,FALSE),"")=0,"",(IFERROR(VLOOKUP(AL$3&amp;AL40,都馬連編集用!$B$13:$C$49,2,FALSE),"")))</f>
        <v/>
      </c>
      <c r="AN40" s="53"/>
      <c r="AO40" s="139" t="str">
        <f>IF(IFERROR(VLOOKUP(AN$3&amp;AN40,都馬連編集用!$B$13:$C$49,2,FALSE),"")=0,"",(IFERROR(VLOOKUP(AN$3&amp;AN40,都馬連編集用!$B$13:$C$49,2,FALSE),"")))</f>
        <v/>
      </c>
      <c r="AP40" s="53"/>
      <c r="AQ40" s="139" t="str">
        <f>IF(IFERROR(VLOOKUP(AP$3&amp;AP40,都馬連編集用!$B$13:$C$49,2,FALSE),"")=0,"",(IFERROR(VLOOKUP(AP$3&amp;AP40,都馬連編集用!$B$13:$C$49,2,FALSE),"")))</f>
        <v/>
      </c>
      <c r="AR40" s="53"/>
      <c r="AS40" s="139" t="str">
        <f>IF(IFERROR(VLOOKUP(AR$3&amp;AR40,都馬連編集用!$B$13:$C$49,2,FALSE),"")=0,"",(IFERROR(VLOOKUP(AR$3&amp;AR40,都馬連編集用!$B$13:$C$49,2,FALSE),"")))</f>
        <v/>
      </c>
      <c r="AT40" s="53"/>
      <c r="AU40" s="139" t="str">
        <f>IF(IFERROR(VLOOKUP(AT$3&amp;AT40,都馬連編集用!$B$13:$C$49,2,FALSE),"")=0,"",(IFERROR(VLOOKUP(AT$3&amp;AT40,都馬連編集用!$B$13:$C$49,2,FALSE),"")))</f>
        <v/>
      </c>
      <c r="AV40" s="53"/>
      <c r="AW40" s="139" t="str">
        <f>IF(IFERROR(VLOOKUP(AV$3&amp;AV40,都馬連編集用!$B$13:$C$49,2,FALSE),"")=0,"",(IFERROR(VLOOKUP(AV$3&amp;AV40,都馬連編集用!$B$13:$C$49,2,FALSE),"")))</f>
        <v/>
      </c>
      <c r="AX40" s="53"/>
      <c r="AY40" s="139" t="str">
        <f>IF(IFERROR(VLOOKUP(AX$3&amp;AX40,都馬連編集用!$B$13:$C$49,2,FALSE),"")=0,"",(IFERROR(VLOOKUP(AX$3&amp;AX40,都馬連編集用!$B$13:$C$49,2,FALSE),"")))</f>
        <v/>
      </c>
      <c r="AZ40" s="53"/>
      <c r="BA40" s="139" t="str">
        <f>IF(IFERROR(VLOOKUP(AZ$3&amp;AZ40,都馬連編集用!$B$13:$C$49,2,FALSE),"")=0,"",(IFERROR(VLOOKUP(AZ$3&amp;AZ40,都馬連編集用!$B$13:$C$49,2,FALSE),"")))</f>
        <v/>
      </c>
      <c r="BB40" s="53"/>
      <c r="BC40" s="139" t="str">
        <f>IF(IFERROR(VLOOKUP(BB$3&amp;BB40,都馬連編集用!$B$13:$C$49,2,FALSE),"")=0,"",(IFERROR(VLOOKUP(BB$3&amp;BB40,都馬連編集用!$B$13:$C$49,2,FALSE),"")))</f>
        <v/>
      </c>
      <c r="BD40" s="53"/>
      <c r="BE40" s="139" t="str">
        <f>IF(IFERROR(VLOOKUP(BD$3&amp;BD40,都馬連編集用!$B$13:$C$49,2,FALSE),"")=0,"",(IFERROR(VLOOKUP(BD$3&amp;BD40,都馬連編集用!$B$13:$C$49,2,FALSE),"")))</f>
        <v/>
      </c>
      <c r="BF40" s="53"/>
      <c r="BG40" s="139" t="str">
        <f>IF(IFERROR(VLOOKUP(BF$3&amp;BF40,都馬連編集用!$B$13:$C$49,2,FALSE),"")=0,"",(IFERROR(VLOOKUP(BF$3&amp;BF40,都馬連編集用!$B$13:$C$49,2,FALSE),"")))</f>
        <v/>
      </c>
      <c r="BH40" s="53"/>
      <c r="BI40" s="139" t="str">
        <f>IF(IFERROR(VLOOKUP(BH$3&amp;BH40,都馬連編集用!$B$13:$C$49,2,FALSE),"")=0,"",(IFERROR(VLOOKUP(BH$3&amp;BH40,都馬連編集用!$B$13:$C$49,2,FALSE),"")))</f>
        <v/>
      </c>
      <c r="BJ40" s="53"/>
      <c r="BK40" s="139" t="str">
        <f>IF(IFERROR(VLOOKUP(BJ$3&amp;BJ40,都馬連編集用!$B$13:$C$49,2,FALSE),"")=0,"",(IFERROR(VLOOKUP(BJ$3&amp;BJ40,都馬連編集用!$B$13:$C$49,2,FALSE),"")))</f>
        <v/>
      </c>
      <c r="BL40" s="53"/>
      <c r="BM40" s="139" t="str">
        <f>IF(IFERROR(VLOOKUP(BL$3&amp;BL40,都馬連編集用!$B$13:$C$49,2,FALSE),"")=0,"",(IFERROR(VLOOKUP(BL$3&amp;BL40,都馬連編集用!$B$13:$C$49,2,FALSE),"")))</f>
        <v/>
      </c>
      <c r="BN40" s="53"/>
      <c r="BO40" s="139" t="str">
        <f>IF(IFERROR(VLOOKUP(BN$3&amp;BN40,都馬連編集用!$B$13:$C$49,2,FALSE),"")=0,"",(IFERROR(VLOOKUP(BN$3&amp;BN40,都馬連編集用!$B$13:$C$49,2,FALSE),"")))</f>
        <v/>
      </c>
      <c r="BP40" s="53"/>
      <c r="BQ40" s="139" t="str">
        <f>IF(IFERROR(VLOOKUP(BP$3&amp;BP40,都馬連編集用!$B$13:$C$49,2,FALSE),"")=0,"",(IFERROR(VLOOKUP(BP$3&amp;BP40,都馬連編集用!$B$13:$C$49,2,FALSE),"")))</f>
        <v/>
      </c>
      <c r="BR40" s="53"/>
      <c r="BS40" s="139" t="str">
        <f>IF(IFERROR(VLOOKUP(BR$3&amp;BR40,都馬連編集用!$B$13:$C$49,2,FALSE),"")=0,"",(IFERROR(VLOOKUP(BR$3&amp;BR40,都馬連編集用!$B$13:$C$49,2,FALSE),"")))</f>
        <v/>
      </c>
      <c r="BT40" s="53"/>
      <c r="BU40" s="139" t="str">
        <f>IF(IFERROR(VLOOKUP(BT$3&amp;BT40,都馬連編集用!$B$13:$C$49,2,FALSE),"")=0,"",(IFERROR(VLOOKUP(BT$3&amp;BT40,都馬連編集用!$B$13:$C$49,2,FALSE),"")))</f>
        <v/>
      </c>
      <c r="BV40" s="53"/>
      <c r="BW40" s="139" t="str">
        <f>IF(IFERROR(VLOOKUP(BV$3&amp;BV40,都馬連編集用!$B$13:$C$49,2,FALSE),"")=0,"",(IFERROR(VLOOKUP(BV$3&amp;BV40,都馬連編集用!$B$13:$C$49,2,FALSE),"")))</f>
        <v/>
      </c>
      <c r="BX40" s="53"/>
      <c r="BY40" s="139" t="str">
        <f>IF(IFERROR(VLOOKUP(BX$3&amp;BX40,都馬連編集用!$B$13:$C$49,2,FALSE),"")=0,"",(IFERROR(VLOOKUP(BX$3&amp;BX40,都馬連編集用!$B$13:$C$49,2,FALSE),"")))</f>
        <v/>
      </c>
      <c r="BZ40" s="53"/>
      <c r="CA40" s="139" t="str">
        <f>IF(IFERROR(VLOOKUP(BZ$3&amp;BZ40,都馬連編集用!$B$13:$C$49,2,FALSE),"")=0,"",(IFERROR(VLOOKUP(BZ$3&amp;BZ40,都馬連編集用!$B$13:$C$49,2,FALSE),"")))</f>
        <v/>
      </c>
      <c r="CB40" s="53"/>
      <c r="CC40" s="139" t="str">
        <f>IF(IFERROR(VLOOKUP(CB$3&amp;CB40,都馬連編集用!$B$13:$C$49,2,FALSE),"")=0,"",(IFERROR(VLOOKUP(CB$3&amp;CB40,都馬連編集用!$B$13:$C$49,2,FALSE),"")))</f>
        <v/>
      </c>
      <c r="CD40" s="53"/>
      <c r="CE40" s="139" t="str">
        <f>IF(IFERROR(VLOOKUP(CD$3&amp;CD40,都馬連編集用!$B$13:$C$49,2,FALSE),"")=0,"",(IFERROR(VLOOKUP(CD$3&amp;CD40,都馬連編集用!$B$13:$C$49,2,FALSE),"")))</f>
        <v/>
      </c>
      <c r="CF40" s="53"/>
      <c r="CG40" s="139" t="str">
        <f>IF(IFERROR(VLOOKUP(CF$3&amp;CF40,都馬連編集用!$B$13:$C$49,2,FALSE),"")=0,"",(IFERROR(VLOOKUP(CF$3&amp;CF40,都馬連編集用!$B$13:$C$49,2,FALSE),"")))</f>
        <v/>
      </c>
      <c r="CH40" s="53"/>
      <c r="CI40" s="139" t="str">
        <f>IF(IFERROR(VLOOKUP(CH$3&amp;CH40,都馬連編集用!$B$13:$C$49,2,FALSE),"")=0,"",(IFERROR(VLOOKUP(CH$3&amp;CH40,都馬連編集用!$B$13:$C$49,2,FALSE),"")))</f>
        <v/>
      </c>
      <c r="CJ40" s="53"/>
      <c r="CK40" s="139" t="str">
        <f>IF(IFERROR(VLOOKUP(CJ$3&amp;CJ40,都馬連編集用!$B$13:$C$49,2,FALSE),"")=0,"",(IFERROR(VLOOKUP(CJ$3&amp;CJ40,都馬連編集用!$B$13:$C$49,2,FALSE),"")))</f>
        <v/>
      </c>
      <c r="CL40" s="53"/>
      <c r="CM40" s="139" t="str">
        <f>IF(IFERROR(VLOOKUP(CL$3&amp;CL40,都馬連編集用!$B$13:$C$49,2,FALSE),"")=0,"",(IFERROR(VLOOKUP(CL$3&amp;CL40,都馬連編集用!$B$13:$C$49,2,FALSE),"")))</f>
        <v/>
      </c>
      <c r="CN40" s="53"/>
      <c r="CO40" s="139" t="str">
        <f>IF(IFERROR(VLOOKUP(CN$3&amp;CN40,都馬連編集用!$B$13:$C$49,2,FALSE),"")=0,"",(IFERROR(VLOOKUP(CN$3&amp;CN40,都馬連編集用!$B$13:$C$49,2,FALSE),"")))</f>
        <v/>
      </c>
      <c r="CP40" s="53"/>
      <c r="CQ40" s="139" t="str">
        <f>IF(IFERROR(VLOOKUP(CP$3&amp;CP40,都馬連編集用!$B$13:$C$49,2,FALSE),"")=0,"",(IFERROR(VLOOKUP(CP$3&amp;CP40,都馬連編集用!$B$13:$C$49,2,FALSE),"")))</f>
        <v/>
      </c>
      <c r="CR40" s="53"/>
      <c r="CS40" s="139" t="str">
        <f>IF(IFERROR(VLOOKUP(CR$3&amp;CR40,都馬連編集用!$B$13:$C$49,2,FALSE),"")=0,"",(IFERROR(VLOOKUP(CR$3&amp;CR40,都馬連編集用!$B$13:$C$49,2,FALSE),"")))</f>
        <v/>
      </c>
      <c r="CT40" s="53"/>
      <c r="CU40" s="139" t="str">
        <f>IF(IFERROR(VLOOKUP(CT$3&amp;CT40,都馬連編集用!$B$13:$C$49,2,FALSE),"")=0,"",(IFERROR(VLOOKUP(CT$3&amp;CT40,都馬連編集用!$B$13:$C$49,2,FALSE),"")))</f>
        <v/>
      </c>
      <c r="CV40" s="53"/>
      <c r="CW40" s="139" t="str">
        <f>IF(IFERROR(VLOOKUP(CV$3&amp;CV40,都馬連編集用!$B$13:$C$49,2,FALSE),"")=0,"",(IFERROR(VLOOKUP(CV$3&amp;CV40,都馬連編集用!$B$13:$C$49,2,FALSE),"")))</f>
        <v/>
      </c>
      <c r="CX40" s="53"/>
      <c r="CY40" s="139" t="str">
        <f>IF(IFERROR(VLOOKUP(CX$3&amp;CX40,都馬連編集用!$B$13:$C$49,2,FALSE),"")=0,"",(IFERROR(VLOOKUP(CX$3&amp;CX40,都馬連編集用!$B$13:$C$49,2,FALSE),"")))</f>
        <v/>
      </c>
      <c r="CZ40" s="53"/>
      <c r="DA40" s="139" t="str">
        <f>IF(IFERROR(VLOOKUP(CZ$3&amp;CZ40,都馬連編集用!$B$13:$C$49,2,FALSE),"")=0,"",(IFERROR(VLOOKUP(CZ$3&amp;CZ40,都馬連編集用!$B$13:$C$49,2,FALSE),"")))</f>
        <v/>
      </c>
      <c r="DB40" s="53"/>
      <c r="DC40" s="139" t="str">
        <f>IF(IFERROR(VLOOKUP(DB$3&amp;DB40,都馬連編集用!$B$13:$C$49,2,FALSE),"")=0,"",(IFERROR(VLOOKUP(DB$3&amp;DB40,都馬連編集用!$B$13:$C$49,2,FALSE),"")))</f>
        <v/>
      </c>
      <c r="DD40" s="53"/>
      <c r="DE40" s="139" t="str">
        <f>IF(IFERROR(VLOOKUP(DD$3&amp;DD40,都馬連編集用!$B$13:$C$49,2,FALSE),"")=0,"",(IFERROR(VLOOKUP(DD$3&amp;DD40,都馬連編集用!$B$13:$C$49,2,FALSE),"")))</f>
        <v/>
      </c>
      <c r="DF40" s="53"/>
      <c r="DG40" s="139" t="str">
        <f>IF(IFERROR(VLOOKUP(DF$3&amp;DF40,都馬連編集用!$B$13:$C$49,2,FALSE),"")=0,"",(IFERROR(VLOOKUP(DF$3&amp;DF40,都馬連編集用!$B$13:$C$49,2,FALSE),"")))</f>
        <v/>
      </c>
      <c r="DH40" s="53"/>
      <c r="DI40" s="139" t="str">
        <f>IF(IFERROR(VLOOKUP(DH$3&amp;DH40,都馬連編集用!$B$13:$C$49,2,FALSE),"")=0,"",(IFERROR(VLOOKUP(DH$3&amp;DH40,都馬連編集用!$B$13:$C$49,2,FALSE),"")))</f>
        <v/>
      </c>
      <c r="DJ40" s="53"/>
      <c r="DK40" s="139" t="str">
        <f>IF(IFERROR(VLOOKUP(DJ$3&amp;DJ40,都馬連編集用!$B$13:$C$49,2,FALSE),"")=0,"",(IFERROR(VLOOKUP(DJ$3&amp;DJ40,都馬連編集用!$B$13:$C$49,2,FALSE),"")))</f>
        <v/>
      </c>
      <c r="DL40" s="53"/>
      <c r="DM40" s="139" t="str">
        <f>IF(IFERROR(VLOOKUP(DL$3&amp;DL40,都馬連編集用!$B$13:$C$49,2,FALSE),"")=0,"",(IFERROR(VLOOKUP(DL$3&amp;DL40,都馬連編集用!$B$13:$C$49,2,FALSE),"")))</f>
        <v/>
      </c>
      <c r="DN40" s="53"/>
      <c r="DO40" s="139" t="str">
        <f>IF(IFERROR(VLOOKUP(DN$3&amp;DN40,都馬連編集用!$B$13:$C$49,2,FALSE),"")=0,"",(IFERROR(VLOOKUP(DN$3&amp;DN40,都馬連編集用!$B$13:$C$49,2,FALSE),"")))</f>
        <v/>
      </c>
      <c r="DP40" s="53"/>
    </row>
    <row r="41" spans="1:120" ht="30.6" customHeight="1" x14ac:dyDescent="0.2">
      <c r="A41" s="34">
        <v>37</v>
      </c>
      <c r="D41" s="34">
        <f t="shared" si="53"/>
        <v>0</v>
      </c>
      <c r="F41" s="121"/>
      <c r="G41" s="141" t="str">
        <f>IFERROR(VLOOKUP(F41,'申込書2（馬匹・選手）'!$B$5:$D$54,3,FALSE),"")</f>
        <v/>
      </c>
      <c r="H41" s="121"/>
      <c r="I41" s="140" t="str">
        <f>IFERROR(VLOOKUP(H41,'申込書2（馬匹・選手）'!$F$5:$H$54,3,FALSE),"")</f>
        <v/>
      </c>
      <c r="J41" s="102" t="str">
        <f t="shared" si="54"/>
        <v/>
      </c>
      <c r="K41" s="107"/>
      <c r="L41" s="53"/>
      <c r="M41" s="139" t="str">
        <f>IF(IFERROR(VLOOKUP(L$3&amp;L41,都馬連編集用!$B$13:$C$49,2,FALSE),"")=0,"",(IFERROR(VLOOKUP(L$3&amp;L41,都馬連編集用!$B$13:$C$49,2,FALSE),"")))</f>
        <v/>
      </c>
      <c r="N41" s="53"/>
      <c r="O41" s="139" t="str">
        <f>IF(IFERROR(VLOOKUP(N$3&amp;N41,都馬連編集用!$B$13:$C$49,2,FALSE),"")=0,"",(IFERROR(VLOOKUP(N$3&amp;N41,都馬連編集用!$B$13:$C$49,2,FALSE),"")))</f>
        <v/>
      </c>
      <c r="P41" s="53"/>
      <c r="Q41" s="139" t="str">
        <f>IF(IFERROR(VLOOKUP(P$3&amp;P41,都馬連編集用!$B$13:$C$49,2,FALSE),"")=0,"",(IFERROR(VLOOKUP(P$3&amp;P41,都馬連編集用!$B$13:$C$49,2,FALSE),"")))</f>
        <v/>
      </c>
      <c r="R41" s="53"/>
      <c r="S41" s="139" t="str">
        <f>IF(IFERROR(VLOOKUP(R$3&amp;R41,都馬連編集用!$B$13:$C$49,2,FALSE),"")=0,"",(IFERROR(VLOOKUP(R$3&amp;R41,都馬連編集用!$B$13:$C$49,2,FALSE),"")))</f>
        <v/>
      </c>
      <c r="T41" s="53"/>
      <c r="U41" s="139" t="str">
        <f>IF(IFERROR(VLOOKUP(T$3&amp;T41,都馬連編集用!$B$13:$C$49,2,FALSE),"")=0,"",(IFERROR(VLOOKUP(T$3&amp;T41,都馬連編集用!$B$13:$C$49,2,FALSE),"")))</f>
        <v/>
      </c>
      <c r="V41" s="53"/>
      <c r="W41" s="139" t="str">
        <f>IF(IFERROR(VLOOKUP(V$3&amp;V41,都馬連編集用!$B$13:$C$49,2,FALSE),"")=0,"",(IFERROR(VLOOKUP(V$3&amp;V41,都馬連編集用!$B$13:$C$49,2,FALSE),"")))</f>
        <v/>
      </c>
      <c r="X41" s="53"/>
      <c r="Y41" s="139" t="str">
        <f>IF(IFERROR(VLOOKUP(X$3&amp;X41,都馬連編集用!$B$13:$C$49,2,FALSE),"")=0,"",(IFERROR(VLOOKUP(X$3&amp;X41,都馬連編集用!$B$13:$C$49,2,FALSE),"")))</f>
        <v/>
      </c>
      <c r="Z41" s="53"/>
      <c r="AA41" s="139" t="str">
        <f>IF(IFERROR(VLOOKUP(Z$3&amp;Z41,都馬連編集用!$B$13:$C$49,2,FALSE),"")=0,"",(IFERROR(VLOOKUP(Z$3&amp;Z41,都馬連編集用!$B$13:$C$49,2,FALSE),"")))</f>
        <v/>
      </c>
      <c r="AB41" s="53"/>
      <c r="AC41" s="139" t="str">
        <f>IF(IFERROR(VLOOKUP(AB$3&amp;AB41,都馬連編集用!$B$13:$C$49,2,FALSE),"")=0,"",(IFERROR(VLOOKUP(AB$3&amp;AB41,都馬連編集用!$B$13:$C$49,2,FALSE),"")))</f>
        <v/>
      </c>
      <c r="AD41" s="53"/>
      <c r="AE41" s="139" t="str">
        <f>IF(IFERROR(VLOOKUP(AD$3&amp;AD41,都馬連編集用!$B$13:$C$49,2,FALSE),"")=0,"",(IFERROR(VLOOKUP(AD$3&amp;AD41,都馬連編集用!$B$13:$C$49,2,FALSE),"")))</f>
        <v/>
      </c>
      <c r="AF41" s="53"/>
      <c r="AG41" s="139" t="str">
        <f>IF(IFERROR(VLOOKUP(AF$3&amp;AF41,都馬連編集用!$B$13:$C$49,2,FALSE),"")=0,"",(IFERROR(VLOOKUP(AF$3&amp;AF41,都馬連編集用!$B$13:$C$49,2,FALSE),"")))</f>
        <v/>
      </c>
      <c r="AH41" s="53"/>
      <c r="AI41" s="139" t="str">
        <f>IF(IFERROR(VLOOKUP(AH$3&amp;AH41,都馬連編集用!$B$13:$C$49,2,FALSE),"")=0,"",(IFERROR(VLOOKUP(AH$3&amp;AH41,都馬連編集用!$B$13:$C$49,2,FALSE),"")))</f>
        <v/>
      </c>
      <c r="AJ41" s="53"/>
      <c r="AK41" s="139" t="str">
        <f>IF(IFERROR(VLOOKUP(AJ$3&amp;AJ41,都馬連編集用!$B$13:$C$49,2,FALSE),"")=0,"",(IFERROR(VLOOKUP(AJ$3&amp;AJ41,都馬連編集用!$B$13:$C$49,2,FALSE),"")))</f>
        <v/>
      </c>
      <c r="AL41" s="53"/>
      <c r="AM41" s="139" t="str">
        <f>IF(IFERROR(VLOOKUP(AL$3&amp;AL41,都馬連編集用!$B$13:$C$49,2,FALSE),"")=0,"",(IFERROR(VLOOKUP(AL$3&amp;AL41,都馬連編集用!$B$13:$C$49,2,FALSE),"")))</f>
        <v/>
      </c>
      <c r="AN41" s="53"/>
      <c r="AO41" s="139" t="str">
        <f>IF(IFERROR(VLOOKUP(AN$3&amp;AN41,都馬連編集用!$B$13:$C$49,2,FALSE),"")=0,"",(IFERROR(VLOOKUP(AN$3&amp;AN41,都馬連編集用!$B$13:$C$49,2,FALSE),"")))</f>
        <v/>
      </c>
      <c r="AP41" s="53"/>
      <c r="AQ41" s="139" t="str">
        <f>IF(IFERROR(VLOOKUP(AP$3&amp;AP41,都馬連編集用!$B$13:$C$49,2,FALSE),"")=0,"",(IFERROR(VLOOKUP(AP$3&amp;AP41,都馬連編集用!$B$13:$C$49,2,FALSE),"")))</f>
        <v/>
      </c>
      <c r="AR41" s="53"/>
      <c r="AS41" s="139" t="str">
        <f>IF(IFERROR(VLOOKUP(AR$3&amp;AR41,都馬連編集用!$B$13:$C$49,2,FALSE),"")=0,"",(IFERROR(VLOOKUP(AR$3&amp;AR41,都馬連編集用!$B$13:$C$49,2,FALSE),"")))</f>
        <v/>
      </c>
      <c r="AT41" s="53"/>
      <c r="AU41" s="139" t="str">
        <f>IF(IFERROR(VLOOKUP(AT$3&amp;AT41,都馬連編集用!$B$13:$C$49,2,FALSE),"")=0,"",(IFERROR(VLOOKUP(AT$3&amp;AT41,都馬連編集用!$B$13:$C$49,2,FALSE),"")))</f>
        <v/>
      </c>
      <c r="AV41" s="53"/>
      <c r="AW41" s="139" t="str">
        <f>IF(IFERROR(VLOOKUP(AV$3&amp;AV41,都馬連編集用!$B$13:$C$49,2,FALSE),"")=0,"",(IFERROR(VLOOKUP(AV$3&amp;AV41,都馬連編集用!$B$13:$C$49,2,FALSE),"")))</f>
        <v/>
      </c>
      <c r="AX41" s="53"/>
      <c r="AY41" s="139" t="str">
        <f>IF(IFERROR(VLOOKUP(AX$3&amp;AX41,都馬連編集用!$B$13:$C$49,2,FALSE),"")=0,"",(IFERROR(VLOOKUP(AX$3&amp;AX41,都馬連編集用!$B$13:$C$49,2,FALSE),"")))</f>
        <v/>
      </c>
      <c r="AZ41" s="53"/>
      <c r="BA41" s="139" t="str">
        <f>IF(IFERROR(VLOOKUP(AZ$3&amp;AZ41,都馬連編集用!$B$13:$C$49,2,FALSE),"")=0,"",(IFERROR(VLOOKUP(AZ$3&amp;AZ41,都馬連編集用!$B$13:$C$49,2,FALSE),"")))</f>
        <v/>
      </c>
      <c r="BB41" s="53"/>
      <c r="BC41" s="139" t="str">
        <f>IF(IFERROR(VLOOKUP(BB$3&amp;BB41,都馬連編集用!$B$13:$C$49,2,FALSE),"")=0,"",(IFERROR(VLOOKUP(BB$3&amp;BB41,都馬連編集用!$B$13:$C$49,2,FALSE),"")))</f>
        <v/>
      </c>
      <c r="BD41" s="53"/>
      <c r="BE41" s="139" t="str">
        <f>IF(IFERROR(VLOOKUP(BD$3&amp;BD41,都馬連編集用!$B$13:$C$49,2,FALSE),"")=0,"",(IFERROR(VLOOKUP(BD$3&amp;BD41,都馬連編集用!$B$13:$C$49,2,FALSE),"")))</f>
        <v/>
      </c>
      <c r="BF41" s="53"/>
      <c r="BG41" s="139" t="str">
        <f>IF(IFERROR(VLOOKUP(BF$3&amp;BF41,都馬連編集用!$B$13:$C$49,2,FALSE),"")=0,"",(IFERROR(VLOOKUP(BF$3&amp;BF41,都馬連編集用!$B$13:$C$49,2,FALSE),"")))</f>
        <v/>
      </c>
      <c r="BH41" s="53"/>
      <c r="BI41" s="139" t="str">
        <f>IF(IFERROR(VLOOKUP(BH$3&amp;BH41,都馬連編集用!$B$13:$C$49,2,FALSE),"")=0,"",(IFERROR(VLOOKUP(BH$3&amp;BH41,都馬連編集用!$B$13:$C$49,2,FALSE),"")))</f>
        <v/>
      </c>
      <c r="BJ41" s="53"/>
      <c r="BK41" s="139" t="str">
        <f>IF(IFERROR(VLOOKUP(BJ$3&amp;BJ41,都馬連編集用!$B$13:$C$49,2,FALSE),"")=0,"",(IFERROR(VLOOKUP(BJ$3&amp;BJ41,都馬連編集用!$B$13:$C$49,2,FALSE),"")))</f>
        <v/>
      </c>
      <c r="BL41" s="53"/>
      <c r="BM41" s="139" t="str">
        <f>IF(IFERROR(VLOOKUP(BL$3&amp;BL41,都馬連編集用!$B$13:$C$49,2,FALSE),"")=0,"",(IFERROR(VLOOKUP(BL$3&amp;BL41,都馬連編集用!$B$13:$C$49,2,FALSE),"")))</f>
        <v/>
      </c>
      <c r="BN41" s="53"/>
      <c r="BO41" s="139" t="str">
        <f>IF(IFERROR(VLOOKUP(BN$3&amp;BN41,都馬連編集用!$B$13:$C$49,2,FALSE),"")=0,"",(IFERROR(VLOOKUP(BN$3&amp;BN41,都馬連編集用!$B$13:$C$49,2,FALSE),"")))</f>
        <v/>
      </c>
      <c r="BP41" s="53"/>
      <c r="BQ41" s="139" t="str">
        <f>IF(IFERROR(VLOOKUP(BP$3&amp;BP41,都馬連編集用!$B$13:$C$49,2,FALSE),"")=0,"",(IFERROR(VLOOKUP(BP$3&amp;BP41,都馬連編集用!$B$13:$C$49,2,FALSE),"")))</f>
        <v/>
      </c>
      <c r="BR41" s="53"/>
      <c r="BS41" s="139" t="str">
        <f>IF(IFERROR(VLOOKUP(BR$3&amp;BR41,都馬連編集用!$B$13:$C$49,2,FALSE),"")=0,"",(IFERROR(VLOOKUP(BR$3&amp;BR41,都馬連編集用!$B$13:$C$49,2,FALSE),"")))</f>
        <v/>
      </c>
      <c r="BT41" s="53"/>
      <c r="BU41" s="139" t="str">
        <f>IF(IFERROR(VLOOKUP(BT$3&amp;BT41,都馬連編集用!$B$13:$C$49,2,FALSE),"")=0,"",(IFERROR(VLOOKUP(BT$3&amp;BT41,都馬連編集用!$B$13:$C$49,2,FALSE),"")))</f>
        <v/>
      </c>
      <c r="BV41" s="53"/>
      <c r="BW41" s="139" t="str">
        <f>IF(IFERROR(VLOOKUP(BV$3&amp;BV41,都馬連編集用!$B$13:$C$49,2,FALSE),"")=0,"",(IFERROR(VLOOKUP(BV$3&amp;BV41,都馬連編集用!$B$13:$C$49,2,FALSE),"")))</f>
        <v/>
      </c>
      <c r="BX41" s="53"/>
      <c r="BY41" s="139" t="str">
        <f>IF(IFERROR(VLOOKUP(BX$3&amp;BX41,都馬連編集用!$B$13:$C$49,2,FALSE),"")=0,"",(IFERROR(VLOOKUP(BX$3&amp;BX41,都馬連編集用!$B$13:$C$49,2,FALSE),"")))</f>
        <v/>
      </c>
      <c r="BZ41" s="53"/>
      <c r="CA41" s="139" t="str">
        <f>IF(IFERROR(VLOOKUP(BZ$3&amp;BZ41,都馬連編集用!$B$13:$C$49,2,FALSE),"")=0,"",(IFERROR(VLOOKUP(BZ$3&amp;BZ41,都馬連編集用!$B$13:$C$49,2,FALSE),"")))</f>
        <v/>
      </c>
      <c r="CB41" s="53"/>
      <c r="CC41" s="139" t="str">
        <f>IF(IFERROR(VLOOKUP(CB$3&amp;CB41,都馬連編集用!$B$13:$C$49,2,FALSE),"")=0,"",(IFERROR(VLOOKUP(CB$3&amp;CB41,都馬連編集用!$B$13:$C$49,2,FALSE),"")))</f>
        <v/>
      </c>
      <c r="CD41" s="53"/>
      <c r="CE41" s="139" t="str">
        <f>IF(IFERROR(VLOOKUP(CD$3&amp;CD41,都馬連編集用!$B$13:$C$49,2,FALSE),"")=0,"",(IFERROR(VLOOKUP(CD$3&amp;CD41,都馬連編集用!$B$13:$C$49,2,FALSE),"")))</f>
        <v/>
      </c>
      <c r="CF41" s="53"/>
      <c r="CG41" s="139" t="str">
        <f>IF(IFERROR(VLOOKUP(CF$3&amp;CF41,都馬連編集用!$B$13:$C$49,2,FALSE),"")=0,"",(IFERROR(VLOOKUP(CF$3&amp;CF41,都馬連編集用!$B$13:$C$49,2,FALSE),"")))</f>
        <v/>
      </c>
      <c r="CH41" s="53"/>
      <c r="CI41" s="139" t="str">
        <f>IF(IFERROR(VLOOKUP(CH$3&amp;CH41,都馬連編集用!$B$13:$C$49,2,FALSE),"")=0,"",(IFERROR(VLOOKUP(CH$3&amp;CH41,都馬連編集用!$B$13:$C$49,2,FALSE),"")))</f>
        <v/>
      </c>
      <c r="CJ41" s="53"/>
      <c r="CK41" s="139" t="str">
        <f>IF(IFERROR(VLOOKUP(CJ$3&amp;CJ41,都馬連編集用!$B$13:$C$49,2,FALSE),"")=0,"",(IFERROR(VLOOKUP(CJ$3&amp;CJ41,都馬連編集用!$B$13:$C$49,2,FALSE),"")))</f>
        <v/>
      </c>
      <c r="CL41" s="53"/>
      <c r="CM41" s="139" t="str">
        <f>IF(IFERROR(VLOOKUP(CL$3&amp;CL41,都馬連編集用!$B$13:$C$49,2,FALSE),"")=0,"",(IFERROR(VLOOKUP(CL$3&amp;CL41,都馬連編集用!$B$13:$C$49,2,FALSE),"")))</f>
        <v/>
      </c>
      <c r="CN41" s="53"/>
      <c r="CO41" s="139" t="str">
        <f>IF(IFERROR(VLOOKUP(CN$3&amp;CN41,都馬連編集用!$B$13:$C$49,2,FALSE),"")=0,"",(IFERROR(VLOOKUP(CN$3&amp;CN41,都馬連編集用!$B$13:$C$49,2,FALSE),"")))</f>
        <v/>
      </c>
      <c r="CP41" s="53"/>
      <c r="CQ41" s="139" t="str">
        <f>IF(IFERROR(VLOOKUP(CP$3&amp;CP41,都馬連編集用!$B$13:$C$49,2,FALSE),"")=0,"",(IFERROR(VLOOKUP(CP$3&amp;CP41,都馬連編集用!$B$13:$C$49,2,FALSE),"")))</f>
        <v/>
      </c>
      <c r="CR41" s="53"/>
      <c r="CS41" s="139" t="str">
        <f>IF(IFERROR(VLOOKUP(CR$3&amp;CR41,都馬連編集用!$B$13:$C$49,2,FALSE),"")=0,"",(IFERROR(VLOOKUP(CR$3&amp;CR41,都馬連編集用!$B$13:$C$49,2,FALSE),"")))</f>
        <v/>
      </c>
      <c r="CT41" s="53"/>
      <c r="CU41" s="139" t="str">
        <f>IF(IFERROR(VLOOKUP(CT$3&amp;CT41,都馬連編集用!$B$13:$C$49,2,FALSE),"")=0,"",(IFERROR(VLOOKUP(CT$3&amp;CT41,都馬連編集用!$B$13:$C$49,2,FALSE),"")))</f>
        <v/>
      </c>
      <c r="CV41" s="53"/>
      <c r="CW41" s="139" t="str">
        <f>IF(IFERROR(VLOOKUP(CV$3&amp;CV41,都馬連編集用!$B$13:$C$49,2,FALSE),"")=0,"",(IFERROR(VLOOKUP(CV$3&amp;CV41,都馬連編集用!$B$13:$C$49,2,FALSE),"")))</f>
        <v/>
      </c>
      <c r="CX41" s="53"/>
      <c r="CY41" s="139" t="str">
        <f>IF(IFERROR(VLOOKUP(CX$3&amp;CX41,都馬連編集用!$B$13:$C$49,2,FALSE),"")=0,"",(IFERROR(VLOOKUP(CX$3&amp;CX41,都馬連編集用!$B$13:$C$49,2,FALSE),"")))</f>
        <v/>
      </c>
      <c r="CZ41" s="53"/>
      <c r="DA41" s="139" t="str">
        <f>IF(IFERROR(VLOOKUP(CZ$3&amp;CZ41,都馬連編集用!$B$13:$C$49,2,FALSE),"")=0,"",(IFERROR(VLOOKUP(CZ$3&amp;CZ41,都馬連編集用!$B$13:$C$49,2,FALSE),"")))</f>
        <v/>
      </c>
      <c r="DB41" s="53"/>
      <c r="DC41" s="139" t="str">
        <f>IF(IFERROR(VLOOKUP(DB$3&amp;DB41,都馬連編集用!$B$13:$C$49,2,FALSE),"")=0,"",(IFERROR(VLOOKUP(DB$3&amp;DB41,都馬連編集用!$B$13:$C$49,2,FALSE),"")))</f>
        <v/>
      </c>
      <c r="DD41" s="53"/>
      <c r="DE41" s="139" t="str">
        <f>IF(IFERROR(VLOOKUP(DD$3&amp;DD41,都馬連編集用!$B$13:$C$49,2,FALSE),"")=0,"",(IFERROR(VLOOKUP(DD$3&amp;DD41,都馬連編集用!$B$13:$C$49,2,FALSE),"")))</f>
        <v/>
      </c>
      <c r="DF41" s="53"/>
      <c r="DG41" s="139" t="str">
        <f>IF(IFERROR(VLOOKUP(DF$3&amp;DF41,都馬連編集用!$B$13:$C$49,2,FALSE),"")=0,"",(IFERROR(VLOOKUP(DF$3&amp;DF41,都馬連編集用!$B$13:$C$49,2,FALSE),"")))</f>
        <v/>
      </c>
      <c r="DH41" s="53"/>
      <c r="DI41" s="139" t="str">
        <f>IF(IFERROR(VLOOKUP(DH$3&amp;DH41,都馬連編集用!$B$13:$C$49,2,FALSE),"")=0,"",(IFERROR(VLOOKUP(DH$3&amp;DH41,都馬連編集用!$B$13:$C$49,2,FALSE),"")))</f>
        <v/>
      </c>
      <c r="DJ41" s="53"/>
      <c r="DK41" s="139" t="str">
        <f>IF(IFERROR(VLOOKUP(DJ$3&amp;DJ41,都馬連編集用!$B$13:$C$49,2,FALSE),"")=0,"",(IFERROR(VLOOKUP(DJ$3&amp;DJ41,都馬連編集用!$B$13:$C$49,2,FALSE),"")))</f>
        <v/>
      </c>
      <c r="DL41" s="53"/>
      <c r="DM41" s="139" t="str">
        <f>IF(IFERROR(VLOOKUP(DL$3&amp;DL41,都馬連編集用!$B$13:$C$49,2,FALSE),"")=0,"",(IFERROR(VLOOKUP(DL$3&amp;DL41,都馬連編集用!$B$13:$C$49,2,FALSE),"")))</f>
        <v/>
      </c>
      <c r="DN41" s="53"/>
      <c r="DO41" s="139" t="str">
        <f>IF(IFERROR(VLOOKUP(DN$3&amp;DN41,都馬連編集用!$B$13:$C$49,2,FALSE),"")=0,"",(IFERROR(VLOOKUP(DN$3&amp;DN41,都馬連編集用!$B$13:$C$49,2,FALSE),"")))</f>
        <v/>
      </c>
      <c r="DP41" s="53"/>
    </row>
    <row r="42" spans="1:120" ht="30.6" customHeight="1" x14ac:dyDescent="0.2">
      <c r="A42" s="34">
        <v>38</v>
      </c>
      <c r="D42" s="34">
        <f t="shared" si="53"/>
        <v>0</v>
      </c>
      <c r="F42" s="121"/>
      <c r="G42" s="141" t="str">
        <f>IFERROR(VLOOKUP(F42,'申込書2（馬匹・選手）'!$B$5:$D$54,3,FALSE),"")</f>
        <v/>
      </c>
      <c r="H42" s="121"/>
      <c r="I42" s="140" t="str">
        <f>IFERROR(VLOOKUP(H42,'申込書2（馬匹・選手）'!$F$5:$H$54,3,FALSE),"")</f>
        <v/>
      </c>
      <c r="J42" s="102" t="str">
        <f t="shared" si="54"/>
        <v/>
      </c>
      <c r="K42" s="107"/>
      <c r="L42" s="53"/>
      <c r="M42" s="139" t="str">
        <f>IF(IFERROR(VLOOKUP(L$3&amp;L42,都馬連編集用!$B$13:$C$49,2,FALSE),"")=0,"",(IFERROR(VLOOKUP(L$3&amp;L42,都馬連編集用!$B$13:$C$49,2,FALSE),"")))</f>
        <v/>
      </c>
      <c r="N42" s="53"/>
      <c r="O42" s="139" t="str">
        <f>IF(IFERROR(VLOOKUP(N$3&amp;N42,都馬連編集用!$B$13:$C$49,2,FALSE),"")=0,"",(IFERROR(VLOOKUP(N$3&amp;N42,都馬連編集用!$B$13:$C$49,2,FALSE),"")))</f>
        <v/>
      </c>
      <c r="P42" s="53"/>
      <c r="Q42" s="139" t="str">
        <f>IF(IFERROR(VLOOKUP(P$3&amp;P42,都馬連編集用!$B$13:$C$49,2,FALSE),"")=0,"",(IFERROR(VLOOKUP(P$3&amp;P42,都馬連編集用!$B$13:$C$49,2,FALSE),"")))</f>
        <v/>
      </c>
      <c r="R42" s="53"/>
      <c r="S42" s="139" t="str">
        <f>IF(IFERROR(VLOOKUP(R$3&amp;R42,都馬連編集用!$B$13:$C$49,2,FALSE),"")=0,"",(IFERROR(VLOOKUP(R$3&amp;R42,都馬連編集用!$B$13:$C$49,2,FALSE),"")))</f>
        <v/>
      </c>
      <c r="T42" s="53"/>
      <c r="U42" s="139" t="str">
        <f>IF(IFERROR(VLOOKUP(T$3&amp;T42,都馬連編集用!$B$13:$C$49,2,FALSE),"")=0,"",(IFERROR(VLOOKUP(T$3&amp;T42,都馬連編集用!$B$13:$C$49,2,FALSE),"")))</f>
        <v/>
      </c>
      <c r="V42" s="53"/>
      <c r="W42" s="139" t="str">
        <f>IF(IFERROR(VLOOKUP(V$3&amp;V42,都馬連編集用!$B$13:$C$49,2,FALSE),"")=0,"",(IFERROR(VLOOKUP(V$3&amp;V42,都馬連編集用!$B$13:$C$49,2,FALSE),"")))</f>
        <v/>
      </c>
      <c r="X42" s="53"/>
      <c r="Y42" s="139" t="str">
        <f>IF(IFERROR(VLOOKUP(X$3&amp;X42,都馬連編集用!$B$13:$C$49,2,FALSE),"")=0,"",(IFERROR(VLOOKUP(X$3&amp;X42,都馬連編集用!$B$13:$C$49,2,FALSE),"")))</f>
        <v/>
      </c>
      <c r="Z42" s="53"/>
      <c r="AA42" s="139" t="str">
        <f>IF(IFERROR(VLOOKUP(Z$3&amp;Z42,都馬連編集用!$B$13:$C$49,2,FALSE),"")=0,"",(IFERROR(VLOOKUP(Z$3&amp;Z42,都馬連編集用!$B$13:$C$49,2,FALSE),"")))</f>
        <v/>
      </c>
      <c r="AB42" s="53"/>
      <c r="AC42" s="139" t="str">
        <f>IF(IFERROR(VLOOKUP(AB$3&amp;AB42,都馬連編集用!$B$13:$C$49,2,FALSE),"")=0,"",(IFERROR(VLOOKUP(AB$3&amp;AB42,都馬連編集用!$B$13:$C$49,2,FALSE),"")))</f>
        <v/>
      </c>
      <c r="AD42" s="53"/>
      <c r="AE42" s="139" t="str">
        <f>IF(IFERROR(VLOOKUP(AD$3&amp;AD42,都馬連編集用!$B$13:$C$49,2,FALSE),"")=0,"",(IFERROR(VLOOKUP(AD$3&amp;AD42,都馬連編集用!$B$13:$C$49,2,FALSE),"")))</f>
        <v/>
      </c>
      <c r="AF42" s="53"/>
      <c r="AG42" s="139" t="str">
        <f>IF(IFERROR(VLOOKUP(AF$3&amp;AF42,都馬連編集用!$B$13:$C$49,2,FALSE),"")=0,"",(IFERROR(VLOOKUP(AF$3&amp;AF42,都馬連編集用!$B$13:$C$49,2,FALSE),"")))</f>
        <v/>
      </c>
      <c r="AH42" s="53"/>
      <c r="AI42" s="139" t="str">
        <f>IF(IFERROR(VLOOKUP(AH$3&amp;AH42,都馬連編集用!$B$13:$C$49,2,FALSE),"")=0,"",(IFERROR(VLOOKUP(AH$3&amp;AH42,都馬連編集用!$B$13:$C$49,2,FALSE),"")))</f>
        <v/>
      </c>
      <c r="AJ42" s="53"/>
      <c r="AK42" s="139" t="str">
        <f>IF(IFERROR(VLOOKUP(AJ$3&amp;AJ42,都馬連編集用!$B$13:$C$49,2,FALSE),"")=0,"",(IFERROR(VLOOKUP(AJ$3&amp;AJ42,都馬連編集用!$B$13:$C$49,2,FALSE),"")))</f>
        <v/>
      </c>
      <c r="AL42" s="53"/>
      <c r="AM42" s="139" t="str">
        <f>IF(IFERROR(VLOOKUP(AL$3&amp;AL42,都馬連編集用!$B$13:$C$49,2,FALSE),"")=0,"",(IFERROR(VLOOKUP(AL$3&amp;AL42,都馬連編集用!$B$13:$C$49,2,FALSE),"")))</f>
        <v/>
      </c>
      <c r="AN42" s="53"/>
      <c r="AO42" s="139" t="str">
        <f>IF(IFERROR(VLOOKUP(AN$3&amp;AN42,都馬連編集用!$B$13:$C$49,2,FALSE),"")=0,"",(IFERROR(VLOOKUP(AN$3&amp;AN42,都馬連編集用!$B$13:$C$49,2,FALSE),"")))</f>
        <v/>
      </c>
      <c r="AP42" s="53"/>
      <c r="AQ42" s="139" t="str">
        <f>IF(IFERROR(VLOOKUP(AP$3&amp;AP42,都馬連編集用!$B$13:$C$49,2,FALSE),"")=0,"",(IFERROR(VLOOKUP(AP$3&amp;AP42,都馬連編集用!$B$13:$C$49,2,FALSE),"")))</f>
        <v/>
      </c>
      <c r="AR42" s="53"/>
      <c r="AS42" s="139" t="str">
        <f>IF(IFERROR(VLOOKUP(AR$3&amp;AR42,都馬連編集用!$B$13:$C$49,2,FALSE),"")=0,"",(IFERROR(VLOOKUP(AR$3&amp;AR42,都馬連編集用!$B$13:$C$49,2,FALSE),"")))</f>
        <v/>
      </c>
      <c r="AT42" s="53"/>
      <c r="AU42" s="139" t="str">
        <f>IF(IFERROR(VLOOKUP(AT$3&amp;AT42,都馬連編集用!$B$13:$C$49,2,FALSE),"")=0,"",(IFERROR(VLOOKUP(AT$3&amp;AT42,都馬連編集用!$B$13:$C$49,2,FALSE),"")))</f>
        <v/>
      </c>
      <c r="AV42" s="53"/>
      <c r="AW42" s="139" t="str">
        <f>IF(IFERROR(VLOOKUP(AV$3&amp;AV42,都馬連編集用!$B$13:$C$49,2,FALSE),"")=0,"",(IFERROR(VLOOKUP(AV$3&amp;AV42,都馬連編集用!$B$13:$C$49,2,FALSE),"")))</f>
        <v/>
      </c>
      <c r="AX42" s="53"/>
      <c r="AY42" s="139" t="str">
        <f>IF(IFERROR(VLOOKUP(AX$3&amp;AX42,都馬連編集用!$B$13:$C$49,2,FALSE),"")=0,"",(IFERROR(VLOOKUP(AX$3&amp;AX42,都馬連編集用!$B$13:$C$49,2,FALSE),"")))</f>
        <v/>
      </c>
      <c r="AZ42" s="53"/>
      <c r="BA42" s="139" t="str">
        <f>IF(IFERROR(VLOOKUP(AZ$3&amp;AZ42,都馬連編集用!$B$13:$C$49,2,FALSE),"")=0,"",(IFERROR(VLOOKUP(AZ$3&amp;AZ42,都馬連編集用!$B$13:$C$49,2,FALSE),"")))</f>
        <v/>
      </c>
      <c r="BB42" s="53"/>
      <c r="BC42" s="139" t="str">
        <f>IF(IFERROR(VLOOKUP(BB$3&amp;BB42,都馬連編集用!$B$13:$C$49,2,FALSE),"")=0,"",(IFERROR(VLOOKUP(BB$3&amp;BB42,都馬連編集用!$B$13:$C$49,2,FALSE),"")))</f>
        <v/>
      </c>
      <c r="BD42" s="53"/>
      <c r="BE42" s="139" t="str">
        <f>IF(IFERROR(VLOOKUP(BD$3&amp;BD42,都馬連編集用!$B$13:$C$49,2,FALSE),"")=0,"",(IFERROR(VLOOKUP(BD$3&amp;BD42,都馬連編集用!$B$13:$C$49,2,FALSE),"")))</f>
        <v/>
      </c>
      <c r="BF42" s="53"/>
      <c r="BG42" s="139" t="str">
        <f>IF(IFERROR(VLOOKUP(BF$3&amp;BF42,都馬連編集用!$B$13:$C$49,2,FALSE),"")=0,"",(IFERROR(VLOOKUP(BF$3&amp;BF42,都馬連編集用!$B$13:$C$49,2,FALSE),"")))</f>
        <v/>
      </c>
      <c r="BH42" s="53"/>
      <c r="BI42" s="139" t="str">
        <f>IF(IFERROR(VLOOKUP(BH$3&amp;BH42,都馬連編集用!$B$13:$C$49,2,FALSE),"")=0,"",(IFERROR(VLOOKUP(BH$3&amp;BH42,都馬連編集用!$B$13:$C$49,2,FALSE),"")))</f>
        <v/>
      </c>
      <c r="BJ42" s="53"/>
      <c r="BK42" s="139" t="str">
        <f>IF(IFERROR(VLOOKUP(BJ$3&amp;BJ42,都馬連編集用!$B$13:$C$49,2,FALSE),"")=0,"",(IFERROR(VLOOKUP(BJ$3&amp;BJ42,都馬連編集用!$B$13:$C$49,2,FALSE),"")))</f>
        <v/>
      </c>
      <c r="BL42" s="53"/>
      <c r="BM42" s="139" t="str">
        <f>IF(IFERROR(VLOOKUP(BL$3&amp;BL42,都馬連編集用!$B$13:$C$49,2,FALSE),"")=0,"",(IFERROR(VLOOKUP(BL$3&amp;BL42,都馬連編集用!$B$13:$C$49,2,FALSE),"")))</f>
        <v/>
      </c>
      <c r="BN42" s="53"/>
      <c r="BO42" s="139" t="str">
        <f>IF(IFERROR(VLOOKUP(BN$3&amp;BN42,都馬連編集用!$B$13:$C$49,2,FALSE),"")=0,"",(IFERROR(VLOOKUP(BN$3&amp;BN42,都馬連編集用!$B$13:$C$49,2,FALSE),"")))</f>
        <v/>
      </c>
      <c r="BP42" s="53"/>
      <c r="BQ42" s="139" t="str">
        <f>IF(IFERROR(VLOOKUP(BP$3&amp;BP42,都馬連編集用!$B$13:$C$49,2,FALSE),"")=0,"",(IFERROR(VLOOKUP(BP$3&amp;BP42,都馬連編集用!$B$13:$C$49,2,FALSE),"")))</f>
        <v/>
      </c>
      <c r="BR42" s="53"/>
      <c r="BS42" s="139" t="str">
        <f>IF(IFERROR(VLOOKUP(BR$3&amp;BR42,都馬連編集用!$B$13:$C$49,2,FALSE),"")=0,"",(IFERROR(VLOOKUP(BR$3&amp;BR42,都馬連編集用!$B$13:$C$49,2,FALSE),"")))</f>
        <v/>
      </c>
      <c r="BT42" s="53"/>
      <c r="BU42" s="139" t="str">
        <f>IF(IFERROR(VLOOKUP(BT$3&amp;BT42,都馬連編集用!$B$13:$C$49,2,FALSE),"")=0,"",(IFERROR(VLOOKUP(BT$3&amp;BT42,都馬連編集用!$B$13:$C$49,2,FALSE),"")))</f>
        <v/>
      </c>
      <c r="BV42" s="53"/>
      <c r="BW42" s="139" t="str">
        <f>IF(IFERROR(VLOOKUP(BV$3&amp;BV42,都馬連編集用!$B$13:$C$49,2,FALSE),"")=0,"",(IFERROR(VLOOKUP(BV$3&amp;BV42,都馬連編集用!$B$13:$C$49,2,FALSE),"")))</f>
        <v/>
      </c>
      <c r="BX42" s="53"/>
      <c r="BY42" s="139" t="str">
        <f>IF(IFERROR(VLOOKUP(BX$3&amp;BX42,都馬連編集用!$B$13:$C$49,2,FALSE),"")=0,"",(IFERROR(VLOOKUP(BX$3&amp;BX42,都馬連編集用!$B$13:$C$49,2,FALSE),"")))</f>
        <v/>
      </c>
      <c r="BZ42" s="53"/>
      <c r="CA42" s="139" t="str">
        <f>IF(IFERROR(VLOOKUP(BZ$3&amp;BZ42,都馬連編集用!$B$13:$C$49,2,FALSE),"")=0,"",(IFERROR(VLOOKUP(BZ$3&amp;BZ42,都馬連編集用!$B$13:$C$49,2,FALSE),"")))</f>
        <v/>
      </c>
      <c r="CB42" s="53"/>
      <c r="CC42" s="139" t="str">
        <f>IF(IFERROR(VLOOKUP(CB$3&amp;CB42,都馬連編集用!$B$13:$C$49,2,FALSE),"")=0,"",(IFERROR(VLOOKUP(CB$3&amp;CB42,都馬連編集用!$B$13:$C$49,2,FALSE),"")))</f>
        <v/>
      </c>
      <c r="CD42" s="53"/>
      <c r="CE42" s="139" t="str">
        <f>IF(IFERROR(VLOOKUP(CD$3&amp;CD42,都馬連編集用!$B$13:$C$49,2,FALSE),"")=0,"",(IFERROR(VLOOKUP(CD$3&amp;CD42,都馬連編集用!$B$13:$C$49,2,FALSE),"")))</f>
        <v/>
      </c>
      <c r="CF42" s="53"/>
      <c r="CG42" s="139" t="str">
        <f>IF(IFERROR(VLOOKUP(CF$3&amp;CF42,都馬連編集用!$B$13:$C$49,2,FALSE),"")=0,"",(IFERROR(VLOOKUP(CF$3&amp;CF42,都馬連編集用!$B$13:$C$49,2,FALSE),"")))</f>
        <v/>
      </c>
      <c r="CH42" s="53"/>
      <c r="CI42" s="139" t="str">
        <f>IF(IFERROR(VLOOKUP(CH$3&amp;CH42,都馬連編集用!$B$13:$C$49,2,FALSE),"")=0,"",(IFERROR(VLOOKUP(CH$3&amp;CH42,都馬連編集用!$B$13:$C$49,2,FALSE),"")))</f>
        <v/>
      </c>
      <c r="CJ42" s="53"/>
      <c r="CK42" s="139" t="str">
        <f>IF(IFERROR(VLOOKUP(CJ$3&amp;CJ42,都馬連編集用!$B$13:$C$49,2,FALSE),"")=0,"",(IFERROR(VLOOKUP(CJ$3&amp;CJ42,都馬連編集用!$B$13:$C$49,2,FALSE),"")))</f>
        <v/>
      </c>
      <c r="CL42" s="53"/>
      <c r="CM42" s="139" t="str">
        <f>IF(IFERROR(VLOOKUP(CL$3&amp;CL42,都馬連編集用!$B$13:$C$49,2,FALSE),"")=0,"",(IFERROR(VLOOKUP(CL$3&amp;CL42,都馬連編集用!$B$13:$C$49,2,FALSE),"")))</f>
        <v/>
      </c>
      <c r="CN42" s="53"/>
      <c r="CO42" s="139" t="str">
        <f>IF(IFERROR(VLOOKUP(CN$3&amp;CN42,都馬連編集用!$B$13:$C$49,2,FALSE),"")=0,"",(IFERROR(VLOOKUP(CN$3&amp;CN42,都馬連編集用!$B$13:$C$49,2,FALSE),"")))</f>
        <v/>
      </c>
      <c r="CP42" s="53"/>
      <c r="CQ42" s="139" t="str">
        <f>IF(IFERROR(VLOOKUP(CP$3&amp;CP42,都馬連編集用!$B$13:$C$49,2,FALSE),"")=0,"",(IFERROR(VLOOKUP(CP$3&amp;CP42,都馬連編集用!$B$13:$C$49,2,FALSE),"")))</f>
        <v/>
      </c>
      <c r="CR42" s="53"/>
      <c r="CS42" s="139" t="str">
        <f>IF(IFERROR(VLOOKUP(CR$3&amp;CR42,都馬連編集用!$B$13:$C$49,2,FALSE),"")=0,"",(IFERROR(VLOOKUP(CR$3&amp;CR42,都馬連編集用!$B$13:$C$49,2,FALSE),"")))</f>
        <v/>
      </c>
      <c r="CT42" s="53"/>
      <c r="CU42" s="139" t="str">
        <f>IF(IFERROR(VLOOKUP(CT$3&amp;CT42,都馬連編集用!$B$13:$C$49,2,FALSE),"")=0,"",(IFERROR(VLOOKUP(CT$3&amp;CT42,都馬連編集用!$B$13:$C$49,2,FALSE),"")))</f>
        <v/>
      </c>
      <c r="CV42" s="53"/>
      <c r="CW42" s="139" t="str">
        <f>IF(IFERROR(VLOOKUP(CV$3&amp;CV42,都馬連編集用!$B$13:$C$49,2,FALSE),"")=0,"",(IFERROR(VLOOKUP(CV$3&amp;CV42,都馬連編集用!$B$13:$C$49,2,FALSE),"")))</f>
        <v/>
      </c>
      <c r="CX42" s="53"/>
      <c r="CY42" s="139" t="str">
        <f>IF(IFERROR(VLOOKUP(CX$3&amp;CX42,都馬連編集用!$B$13:$C$49,2,FALSE),"")=0,"",(IFERROR(VLOOKUP(CX$3&amp;CX42,都馬連編集用!$B$13:$C$49,2,FALSE),"")))</f>
        <v/>
      </c>
      <c r="CZ42" s="53"/>
      <c r="DA42" s="139" t="str">
        <f>IF(IFERROR(VLOOKUP(CZ$3&amp;CZ42,都馬連編集用!$B$13:$C$49,2,FALSE),"")=0,"",(IFERROR(VLOOKUP(CZ$3&amp;CZ42,都馬連編集用!$B$13:$C$49,2,FALSE),"")))</f>
        <v/>
      </c>
      <c r="DB42" s="53"/>
      <c r="DC42" s="139" t="str">
        <f>IF(IFERROR(VLOOKUP(DB$3&amp;DB42,都馬連編集用!$B$13:$C$49,2,FALSE),"")=0,"",(IFERROR(VLOOKUP(DB$3&amp;DB42,都馬連編集用!$B$13:$C$49,2,FALSE),"")))</f>
        <v/>
      </c>
      <c r="DD42" s="53"/>
      <c r="DE42" s="139" t="str">
        <f>IF(IFERROR(VLOOKUP(DD$3&amp;DD42,都馬連編集用!$B$13:$C$49,2,FALSE),"")=0,"",(IFERROR(VLOOKUP(DD$3&amp;DD42,都馬連編集用!$B$13:$C$49,2,FALSE),"")))</f>
        <v/>
      </c>
      <c r="DF42" s="53"/>
      <c r="DG42" s="139" t="str">
        <f>IF(IFERROR(VLOOKUP(DF$3&amp;DF42,都馬連編集用!$B$13:$C$49,2,FALSE),"")=0,"",(IFERROR(VLOOKUP(DF$3&amp;DF42,都馬連編集用!$B$13:$C$49,2,FALSE),"")))</f>
        <v/>
      </c>
      <c r="DH42" s="53"/>
      <c r="DI42" s="139" t="str">
        <f>IF(IFERROR(VLOOKUP(DH$3&amp;DH42,都馬連編集用!$B$13:$C$49,2,FALSE),"")=0,"",(IFERROR(VLOOKUP(DH$3&amp;DH42,都馬連編集用!$B$13:$C$49,2,FALSE),"")))</f>
        <v/>
      </c>
      <c r="DJ42" s="53"/>
      <c r="DK42" s="139" t="str">
        <f>IF(IFERROR(VLOOKUP(DJ$3&amp;DJ42,都馬連編集用!$B$13:$C$49,2,FALSE),"")=0,"",(IFERROR(VLOOKUP(DJ$3&amp;DJ42,都馬連編集用!$B$13:$C$49,2,FALSE),"")))</f>
        <v/>
      </c>
      <c r="DL42" s="53"/>
      <c r="DM42" s="139" t="str">
        <f>IF(IFERROR(VLOOKUP(DL$3&amp;DL42,都馬連編集用!$B$13:$C$49,2,FALSE),"")=0,"",(IFERROR(VLOOKUP(DL$3&amp;DL42,都馬連編集用!$B$13:$C$49,2,FALSE),"")))</f>
        <v/>
      </c>
      <c r="DN42" s="53"/>
      <c r="DO42" s="139" t="str">
        <f>IF(IFERROR(VLOOKUP(DN$3&amp;DN42,都馬連編集用!$B$13:$C$49,2,FALSE),"")=0,"",(IFERROR(VLOOKUP(DN$3&amp;DN42,都馬連編集用!$B$13:$C$49,2,FALSE),"")))</f>
        <v/>
      </c>
      <c r="DP42" s="53"/>
    </row>
    <row r="43" spans="1:120" ht="30.6" customHeight="1" x14ac:dyDescent="0.2">
      <c r="A43" s="34">
        <v>39</v>
      </c>
      <c r="D43" s="34">
        <f t="shared" si="53"/>
        <v>0</v>
      </c>
      <c r="F43" s="121"/>
      <c r="G43" s="141" t="str">
        <f>IFERROR(VLOOKUP(F43,'申込書2（馬匹・選手）'!$B$5:$D$54,3,FALSE),"")</f>
        <v/>
      </c>
      <c r="H43" s="121"/>
      <c r="I43" s="140" t="str">
        <f>IFERROR(VLOOKUP(H43,'申込書2（馬匹・選手）'!$F$5:$H$54,3,FALSE),"")</f>
        <v/>
      </c>
      <c r="J43" s="102" t="str">
        <f t="shared" si="54"/>
        <v/>
      </c>
      <c r="K43" s="107"/>
      <c r="L43" s="53"/>
      <c r="M43" s="139" t="str">
        <f>IF(IFERROR(VLOOKUP(L$3&amp;L43,都馬連編集用!$B$13:$C$49,2,FALSE),"")=0,"",(IFERROR(VLOOKUP(L$3&amp;L43,都馬連編集用!$B$13:$C$49,2,FALSE),"")))</f>
        <v/>
      </c>
      <c r="N43" s="53"/>
      <c r="O43" s="139" t="str">
        <f>IF(IFERROR(VLOOKUP(N$3&amp;N43,都馬連編集用!$B$13:$C$49,2,FALSE),"")=0,"",(IFERROR(VLOOKUP(N$3&amp;N43,都馬連編集用!$B$13:$C$49,2,FALSE),"")))</f>
        <v/>
      </c>
      <c r="P43" s="53"/>
      <c r="Q43" s="139" t="str">
        <f>IF(IFERROR(VLOOKUP(P$3&amp;P43,都馬連編集用!$B$13:$C$49,2,FALSE),"")=0,"",(IFERROR(VLOOKUP(P$3&amp;P43,都馬連編集用!$B$13:$C$49,2,FALSE),"")))</f>
        <v/>
      </c>
      <c r="R43" s="53"/>
      <c r="S43" s="139" t="str">
        <f>IF(IFERROR(VLOOKUP(R$3&amp;R43,都馬連編集用!$B$13:$C$49,2,FALSE),"")=0,"",(IFERROR(VLOOKUP(R$3&amp;R43,都馬連編集用!$B$13:$C$49,2,FALSE),"")))</f>
        <v/>
      </c>
      <c r="T43" s="53"/>
      <c r="U43" s="139" t="str">
        <f>IF(IFERROR(VLOOKUP(T$3&amp;T43,都馬連編集用!$B$13:$C$49,2,FALSE),"")=0,"",(IFERROR(VLOOKUP(T$3&amp;T43,都馬連編集用!$B$13:$C$49,2,FALSE),"")))</f>
        <v/>
      </c>
      <c r="V43" s="53"/>
      <c r="W43" s="139" t="str">
        <f>IF(IFERROR(VLOOKUP(V$3&amp;V43,都馬連編集用!$B$13:$C$49,2,FALSE),"")=0,"",(IFERROR(VLOOKUP(V$3&amp;V43,都馬連編集用!$B$13:$C$49,2,FALSE),"")))</f>
        <v/>
      </c>
      <c r="X43" s="53"/>
      <c r="Y43" s="139" t="str">
        <f>IF(IFERROR(VLOOKUP(X$3&amp;X43,都馬連編集用!$B$13:$C$49,2,FALSE),"")=0,"",(IFERROR(VLOOKUP(X$3&amp;X43,都馬連編集用!$B$13:$C$49,2,FALSE),"")))</f>
        <v/>
      </c>
      <c r="Z43" s="53"/>
      <c r="AA43" s="139" t="str">
        <f>IF(IFERROR(VLOOKUP(Z$3&amp;Z43,都馬連編集用!$B$13:$C$49,2,FALSE),"")=0,"",(IFERROR(VLOOKUP(Z$3&amp;Z43,都馬連編集用!$B$13:$C$49,2,FALSE),"")))</f>
        <v/>
      </c>
      <c r="AB43" s="53"/>
      <c r="AC43" s="139" t="str">
        <f>IF(IFERROR(VLOOKUP(AB$3&amp;AB43,都馬連編集用!$B$13:$C$49,2,FALSE),"")=0,"",(IFERROR(VLOOKUP(AB$3&amp;AB43,都馬連編集用!$B$13:$C$49,2,FALSE),"")))</f>
        <v/>
      </c>
      <c r="AD43" s="53"/>
      <c r="AE43" s="139" t="str">
        <f>IF(IFERROR(VLOOKUP(AD$3&amp;AD43,都馬連編集用!$B$13:$C$49,2,FALSE),"")=0,"",(IFERROR(VLOOKUP(AD$3&amp;AD43,都馬連編集用!$B$13:$C$49,2,FALSE),"")))</f>
        <v/>
      </c>
      <c r="AF43" s="53"/>
      <c r="AG43" s="139" t="str">
        <f>IF(IFERROR(VLOOKUP(AF$3&amp;AF43,都馬連編集用!$B$13:$C$49,2,FALSE),"")=0,"",(IFERROR(VLOOKUP(AF$3&amp;AF43,都馬連編集用!$B$13:$C$49,2,FALSE),"")))</f>
        <v/>
      </c>
      <c r="AH43" s="53"/>
      <c r="AI43" s="139" t="str">
        <f>IF(IFERROR(VLOOKUP(AH$3&amp;AH43,都馬連編集用!$B$13:$C$49,2,FALSE),"")=0,"",(IFERROR(VLOOKUP(AH$3&amp;AH43,都馬連編集用!$B$13:$C$49,2,FALSE),"")))</f>
        <v/>
      </c>
      <c r="AJ43" s="53"/>
      <c r="AK43" s="139" t="str">
        <f>IF(IFERROR(VLOOKUP(AJ$3&amp;AJ43,都馬連編集用!$B$13:$C$49,2,FALSE),"")=0,"",(IFERROR(VLOOKUP(AJ$3&amp;AJ43,都馬連編集用!$B$13:$C$49,2,FALSE),"")))</f>
        <v/>
      </c>
      <c r="AL43" s="53"/>
      <c r="AM43" s="139" t="str">
        <f>IF(IFERROR(VLOOKUP(AL$3&amp;AL43,都馬連編集用!$B$13:$C$49,2,FALSE),"")=0,"",(IFERROR(VLOOKUP(AL$3&amp;AL43,都馬連編集用!$B$13:$C$49,2,FALSE),"")))</f>
        <v/>
      </c>
      <c r="AN43" s="53"/>
      <c r="AO43" s="139" t="str">
        <f>IF(IFERROR(VLOOKUP(AN$3&amp;AN43,都馬連編集用!$B$13:$C$49,2,FALSE),"")=0,"",(IFERROR(VLOOKUP(AN$3&amp;AN43,都馬連編集用!$B$13:$C$49,2,FALSE),"")))</f>
        <v/>
      </c>
      <c r="AP43" s="53"/>
      <c r="AQ43" s="139" t="str">
        <f>IF(IFERROR(VLOOKUP(AP$3&amp;AP43,都馬連編集用!$B$13:$C$49,2,FALSE),"")=0,"",(IFERROR(VLOOKUP(AP$3&amp;AP43,都馬連編集用!$B$13:$C$49,2,FALSE),"")))</f>
        <v/>
      </c>
      <c r="AR43" s="53"/>
      <c r="AS43" s="139" t="str">
        <f>IF(IFERROR(VLOOKUP(AR$3&amp;AR43,都馬連編集用!$B$13:$C$49,2,FALSE),"")=0,"",(IFERROR(VLOOKUP(AR$3&amp;AR43,都馬連編集用!$B$13:$C$49,2,FALSE),"")))</f>
        <v/>
      </c>
      <c r="AT43" s="53"/>
      <c r="AU43" s="139" t="str">
        <f>IF(IFERROR(VLOOKUP(AT$3&amp;AT43,都馬連編集用!$B$13:$C$49,2,FALSE),"")=0,"",(IFERROR(VLOOKUP(AT$3&amp;AT43,都馬連編集用!$B$13:$C$49,2,FALSE),"")))</f>
        <v/>
      </c>
      <c r="AV43" s="53"/>
      <c r="AW43" s="139" t="str">
        <f>IF(IFERROR(VLOOKUP(AV$3&amp;AV43,都馬連編集用!$B$13:$C$49,2,FALSE),"")=0,"",(IFERROR(VLOOKUP(AV$3&amp;AV43,都馬連編集用!$B$13:$C$49,2,FALSE),"")))</f>
        <v/>
      </c>
      <c r="AX43" s="53"/>
      <c r="AY43" s="139" t="str">
        <f>IF(IFERROR(VLOOKUP(AX$3&amp;AX43,都馬連編集用!$B$13:$C$49,2,FALSE),"")=0,"",(IFERROR(VLOOKUP(AX$3&amp;AX43,都馬連編集用!$B$13:$C$49,2,FALSE),"")))</f>
        <v/>
      </c>
      <c r="AZ43" s="53"/>
      <c r="BA43" s="139" t="str">
        <f>IF(IFERROR(VLOOKUP(AZ$3&amp;AZ43,都馬連編集用!$B$13:$C$49,2,FALSE),"")=0,"",(IFERROR(VLOOKUP(AZ$3&amp;AZ43,都馬連編集用!$B$13:$C$49,2,FALSE),"")))</f>
        <v/>
      </c>
      <c r="BB43" s="53"/>
      <c r="BC43" s="139" t="str">
        <f>IF(IFERROR(VLOOKUP(BB$3&amp;BB43,都馬連編集用!$B$13:$C$49,2,FALSE),"")=0,"",(IFERROR(VLOOKUP(BB$3&amp;BB43,都馬連編集用!$B$13:$C$49,2,FALSE),"")))</f>
        <v/>
      </c>
      <c r="BD43" s="53"/>
      <c r="BE43" s="139" t="str">
        <f>IF(IFERROR(VLOOKUP(BD$3&amp;BD43,都馬連編集用!$B$13:$C$49,2,FALSE),"")=0,"",(IFERROR(VLOOKUP(BD$3&amp;BD43,都馬連編集用!$B$13:$C$49,2,FALSE),"")))</f>
        <v/>
      </c>
      <c r="BF43" s="53"/>
      <c r="BG43" s="139" t="str">
        <f>IF(IFERROR(VLOOKUP(BF$3&amp;BF43,都馬連編集用!$B$13:$C$49,2,FALSE),"")=0,"",(IFERROR(VLOOKUP(BF$3&amp;BF43,都馬連編集用!$B$13:$C$49,2,FALSE),"")))</f>
        <v/>
      </c>
      <c r="BH43" s="53"/>
      <c r="BI43" s="139" t="str">
        <f>IF(IFERROR(VLOOKUP(BH$3&amp;BH43,都馬連編集用!$B$13:$C$49,2,FALSE),"")=0,"",(IFERROR(VLOOKUP(BH$3&amp;BH43,都馬連編集用!$B$13:$C$49,2,FALSE),"")))</f>
        <v/>
      </c>
      <c r="BJ43" s="53"/>
      <c r="BK43" s="139" t="str">
        <f>IF(IFERROR(VLOOKUP(BJ$3&amp;BJ43,都馬連編集用!$B$13:$C$49,2,FALSE),"")=0,"",(IFERROR(VLOOKUP(BJ$3&amp;BJ43,都馬連編集用!$B$13:$C$49,2,FALSE),"")))</f>
        <v/>
      </c>
      <c r="BL43" s="53"/>
      <c r="BM43" s="139" t="str">
        <f>IF(IFERROR(VLOOKUP(BL$3&amp;BL43,都馬連編集用!$B$13:$C$49,2,FALSE),"")=0,"",(IFERROR(VLOOKUP(BL$3&amp;BL43,都馬連編集用!$B$13:$C$49,2,FALSE),"")))</f>
        <v/>
      </c>
      <c r="BN43" s="53"/>
      <c r="BO43" s="139" t="str">
        <f>IF(IFERROR(VLOOKUP(BN$3&amp;BN43,都馬連編集用!$B$13:$C$49,2,FALSE),"")=0,"",(IFERROR(VLOOKUP(BN$3&amp;BN43,都馬連編集用!$B$13:$C$49,2,FALSE),"")))</f>
        <v/>
      </c>
      <c r="BP43" s="53"/>
      <c r="BQ43" s="139" t="str">
        <f>IF(IFERROR(VLOOKUP(BP$3&amp;BP43,都馬連編集用!$B$13:$C$49,2,FALSE),"")=0,"",(IFERROR(VLOOKUP(BP$3&amp;BP43,都馬連編集用!$B$13:$C$49,2,FALSE),"")))</f>
        <v/>
      </c>
      <c r="BR43" s="53"/>
      <c r="BS43" s="139" t="str">
        <f>IF(IFERROR(VLOOKUP(BR$3&amp;BR43,都馬連編集用!$B$13:$C$49,2,FALSE),"")=0,"",(IFERROR(VLOOKUP(BR$3&amp;BR43,都馬連編集用!$B$13:$C$49,2,FALSE),"")))</f>
        <v/>
      </c>
      <c r="BT43" s="53"/>
      <c r="BU43" s="139" t="str">
        <f>IF(IFERROR(VLOOKUP(BT$3&amp;BT43,都馬連編集用!$B$13:$C$49,2,FALSE),"")=0,"",(IFERROR(VLOOKUP(BT$3&amp;BT43,都馬連編集用!$B$13:$C$49,2,FALSE),"")))</f>
        <v/>
      </c>
      <c r="BV43" s="53"/>
      <c r="BW43" s="139" t="str">
        <f>IF(IFERROR(VLOOKUP(BV$3&amp;BV43,都馬連編集用!$B$13:$C$49,2,FALSE),"")=0,"",(IFERROR(VLOOKUP(BV$3&amp;BV43,都馬連編集用!$B$13:$C$49,2,FALSE),"")))</f>
        <v/>
      </c>
      <c r="BX43" s="53"/>
      <c r="BY43" s="139" t="str">
        <f>IF(IFERROR(VLOOKUP(BX$3&amp;BX43,都馬連編集用!$B$13:$C$49,2,FALSE),"")=0,"",(IFERROR(VLOOKUP(BX$3&amp;BX43,都馬連編集用!$B$13:$C$49,2,FALSE),"")))</f>
        <v/>
      </c>
      <c r="BZ43" s="53"/>
      <c r="CA43" s="139" t="str">
        <f>IF(IFERROR(VLOOKUP(BZ$3&amp;BZ43,都馬連編集用!$B$13:$C$49,2,FALSE),"")=0,"",(IFERROR(VLOOKUP(BZ$3&amp;BZ43,都馬連編集用!$B$13:$C$49,2,FALSE),"")))</f>
        <v/>
      </c>
      <c r="CB43" s="53"/>
      <c r="CC43" s="139" t="str">
        <f>IF(IFERROR(VLOOKUP(CB$3&amp;CB43,都馬連編集用!$B$13:$C$49,2,FALSE),"")=0,"",(IFERROR(VLOOKUP(CB$3&amp;CB43,都馬連編集用!$B$13:$C$49,2,FALSE),"")))</f>
        <v/>
      </c>
      <c r="CD43" s="53"/>
      <c r="CE43" s="139" t="str">
        <f>IF(IFERROR(VLOOKUP(CD$3&amp;CD43,都馬連編集用!$B$13:$C$49,2,FALSE),"")=0,"",(IFERROR(VLOOKUP(CD$3&amp;CD43,都馬連編集用!$B$13:$C$49,2,FALSE),"")))</f>
        <v/>
      </c>
      <c r="CF43" s="53"/>
      <c r="CG43" s="139" t="str">
        <f>IF(IFERROR(VLOOKUP(CF$3&amp;CF43,都馬連編集用!$B$13:$C$49,2,FALSE),"")=0,"",(IFERROR(VLOOKUP(CF$3&amp;CF43,都馬連編集用!$B$13:$C$49,2,FALSE),"")))</f>
        <v/>
      </c>
      <c r="CH43" s="53"/>
      <c r="CI43" s="139" t="str">
        <f>IF(IFERROR(VLOOKUP(CH$3&amp;CH43,都馬連編集用!$B$13:$C$49,2,FALSE),"")=0,"",(IFERROR(VLOOKUP(CH$3&amp;CH43,都馬連編集用!$B$13:$C$49,2,FALSE),"")))</f>
        <v/>
      </c>
      <c r="CJ43" s="53"/>
      <c r="CK43" s="139" t="str">
        <f>IF(IFERROR(VLOOKUP(CJ$3&amp;CJ43,都馬連編集用!$B$13:$C$49,2,FALSE),"")=0,"",(IFERROR(VLOOKUP(CJ$3&amp;CJ43,都馬連編集用!$B$13:$C$49,2,FALSE),"")))</f>
        <v/>
      </c>
      <c r="CL43" s="53"/>
      <c r="CM43" s="139" t="str">
        <f>IF(IFERROR(VLOOKUP(CL$3&amp;CL43,都馬連編集用!$B$13:$C$49,2,FALSE),"")=0,"",(IFERROR(VLOOKUP(CL$3&amp;CL43,都馬連編集用!$B$13:$C$49,2,FALSE),"")))</f>
        <v/>
      </c>
      <c r="CN43" s="53"/>
      <c r="CO43" s="139" t="str">
        <f>IF(IFERROR(VLOOKUP(CN$3&amp;CN43,都馬連編集用!$B$13:$C$49,2,FALSE),"")=0,"",(IFERROR(VLOOKUP(CN$3&amp;CN43,都馬連編集用!$B$13:$C$49,2,FALSE),"")))</f>
        <v/>
      </c>
      <c r="CP43" s="53"/>
      <c r="CQ43" s="139" t="str">
        <f>IF(IFERROR(VLOOKUP(CP$3&amp;CP43,都馬連編集用!$B$13:$C$49,2,FALSE),"")=0,"",(IFERROR(VLOOKUP(CP$3&amp;CP43,都馬連編集用!$B$13:$C$49,2,FALSE),"")))</f>
        <v/>
      </c>
      <c r="CR43" s="53"/>
      <c r="CS43" s="139" t="str">
        <f>IF(IFERROR(VLOOKUP(CR$3&amp;CR43,都馬連編集用!$B$13:$C$49,2,FALSE),"")=0,"",(IFERROR(VLOOKUP(CR$3&amp;CR43,都馬連編集用!$B$13:$C$49,2,FALSE),"")))</f>
        <v/>
      </c>
      <c r="CT43" s="53"/>
      <c r="CU43" s="139" t="str">
        <f>IF(IFERROR(VLOOKUP(CT$3&amp;CT43,都馬連編集用!$B$13:$C$49,2,FALSE),"")=0,"",(IFERROR(VLOOKUP(CT$3&amp;CT43,都馬連編集用!$B$13:$C$49,2,FALSE),"")))</f>
        <v/>
      </c>
      <c r="CV43" s="53"/>
      <c r="CW43" s="139" t="str">
        <f>IF(IFERROR(VLOOKUP(CV$3&amp;CV43,都馬連編集用!$B$13:$C$49,2,FALSE),"")=0,"",(IFERROR(VLOOKUP(CV$3&amp;CV43,都馬連編集用!$B$13:$C$49,2,FALSE),"")))</f>
        <v/>
      </c>
      <c r="CX43" s="53"/>
      <c r="CY43" s="139" t="str">
        <f>IF(IFERROR(VLOOKUP(CX$3&amp;CX43,都馬連編集用!$B$13:$C$49,2,FALSE),"")=0,"",(IFERROR(VLOOKUP(CX$3&amp;CX43,都馬連編集用!$B$13:$C$49,2,FALSE),"")))</f>
        <v/>
      </c>
      <c r="CZ43" s="53"/>
      <c r="DA43" s="139" t="str">
        <f>IF(IFERROR(VLOOKUP(CZ$3&amp;CZ43,都馬連編集用!$B$13:$C$49,2,FALSE),"")=0,"",(IFERROR(VLOOKUP(CZ$3&amp;CZ43,都馬連編集用!$B$13:$C$49,2,FALSE),"")))</f>
        <v/>
      </c>
      <c r="DB43" s="53"/>
      <c r="DC43" s="139" t="str">
        <f>IF(IFERROR(VLOOKUP(DB$3&amp;DB43,都馬連編集用!$B$13:$C$49,2,FALSE),"")=0,"",(IFERROR(VLOOKUP(DB$3&amp;DB43,都馬連編集用!$B$13:$C$49,2,FALSE),"")))</f>
        <v/>
      </c>
      <c r="DD43" s="53"/>
      <c r="DE43" s="139" t="str">
        <f>IF(IFERROR(VLOOKUP(DD$3&amp;DD43,都馬連編集用!$B$13:$C$49,2,FALSE),"")=0,"",(IFERROR(VLOOKUP(DD$3&amp;DD43,都馬連編集用!$B$13:$C$49,2,FALSE),"")))</f>
        <v/>
      </c>
      <c r="DF43" s="53"/>
      <c r="DG43" s="139" t="str">
        <f>IF(IFERROR(VLOOKUP(DF$3&amp;DF43,都馬連編集用!$B$13:$C$49,2,FALSE),"")=0,"",(IFERROR(VLOOKUP(DF$3&amp;DF43,都馬連編集用!$B$13:$C$49,2,FALSE),"")))</f>
        <v/>
      </c>
      <c r="DH43" s="53"/>
      <c r="DI43" s="139" t="str">
        <f>IF(IFERROR(VLOOKUP(DH$3&amp;DH43,都馬連編集用!$B$13:$C$49,2,FALSE),"")=0,"",(IFERROR(VLOOKUP(DH$3&amp;DH43,都馬連編集用!$B$13:$C$49,2,FALSE),"")))</f>
        <v/>
      </c>
      <c r="DJ43" s="53"/>
      <c r="DK43" s="139" t="str">
        <f>IF(IFERROR(VLOOKUP(DJ$3&amp;DJ43,都馬連編集用!$B$13:$C$49,2,FALSE),"")=0,"",(IFERROR(VLOOKUP(DJ$3&amp;DJ43,都馬連編集用!$B$13:$C$49,2,FALSE),"")))</f>
        <v/>
      </c>
      <c r="DL43" s="53"/>
      <c r="DM43" s="139" t="str">
        <f>IF(IFERROR(VLOOKUP(DL$3&amp;DL43,都馬連編集用!$B$13:$C$49,2,FALSE),"")=0,"",(IFERROR(VLOOKUP(DL$3&amp;DL43,都馬連編集用!$B$13:$C$49,2,FALSE),"")))</f>
        <v/>
      </c>
      <c r="DN43" s="53"/>
      <c r="DO43" s="139" t="str">
        <f>IF(IFERROR(VLOOKUP(DN$3&amp;DN43,都馬連編集用!$B$13:$C$49,2,FALSE),"")=0,"",(IFERROR(VLOOKUP(DN$3&amp;DN43,都馬連編集用!$B$13:$C$49,2,FALSE),"")))</f>
        <v/>
      </c>
      <c r="DP43" s="53"/>
    </row>
    <row r="44" spans="1:120" ht="30.6" customHeight="1" x14ac:dyDescent="0.2">
      <c r="A44" s="34">
        <v>40</v>
      </c>
      <c r="D44" s="34">
        <f t="shared" si="53"/>
        <v>0</v>
      </c>
      <c r="F44" s="121"/>
      <c r="G44" s="141" t="str">
        <f>IFERROR(VLOOKUP(F44,'申込書2（馬匹・選手）'!$B$5:$D$54,3,FALSE),"")</f>
        <v/>
      </c>
      <c r="H44" s="121"/>
      <c r="I44" s="140" t="str">
        <f>IFERROR(VLOOKUP(H44,'申込書2（馬匹・選手）'!$F$5:$H$54,3,FALSE),"")</f>
        <v/>
      </c>
      <c r="J44" s="102" t="str">
        <f t="shared" si="54"/>
        <v/>
      </c>
      <c r="K44" s="107"/>
      <c r="L44" s="53"/>
      <c r="M44" s="139" t="str">
        <f>IF(IFERROR(VLOOKUP(L$3&amp;L44,都馬連編集用!$B$13:$C$49,2,FALSE),"")=0,"",(IFERROR(VLOOKUP(L$3&amp;L44,都馬連編集用!$B$13:$C$49,2,FALSE),"")))</f>
        <v/>
      </c>
      <c r="N44" s="53"/>
      <c r="O44" s="139" t="str">
        <f>IF(IFERROR(VLOOKUP(N$3&amp;N44,都馬連編集用!$B$13:$C$49,2,FALSE),"")=0,"",(IFERROR(VLOOKUP(N$3&amp;N44,都馬連編集用!$B$13:$C$49,2,FALSE),"")))</f>
        <v/>
      </c>
      <c r="P44" s="53"/>
      <c r="Q44" s="139" t="str">
        <f>IF(IFERROR(VLOOKUP(P$3&amp;P44,都馬連編集用!$B$13:$C$49,2,FALSE),"")=0,"",(IFERROR(VLOOKUP(P$3&amp;P44,都馬連編集用!$B$13:$C$49,2,FALSE),"")))</f>
        <v/>
      </c>
      <c r="R44" s="53"/>
      <c r="S44" s="139" t="str">
        <f>IF(IFERROR(VLOOKUP(R$3&amp;R44,都馬連編集用!$B$13:$C$49,2,FALSE),"")=0,"",(IFERROR(VLOOKUP(R$3&amp;R44,都馬連編集用!$B$13:$C$49,2,FALSE),"")))</f>
        <v/>
      </c>
      <c r="T44" s="53"/>
      <c r="U44" s="139" t="str">
        <f>IF(IFERROR(VLOOKUP(T$3&amp;T44,都馬連編集用!$B$13:$C$49,2,FALSE),"")=0,"",(IFERROR(VLOOKUP(T$3&amp;T44,都馬連編集用!$B$13:$C$49,2,FALSE),"")))</f>
        <v/>
      </c>
      <c r="V44" s="53"/>
      <c r="W44" s="139" t="str">
        <f>IF(IFERROR(VLOOKUP(V$3&amp;V44,都馬連編集用!$B$13:$C$49,2,FALSE),"")=0,"",(IFERROR(VLOOKUP(V$3&amp;V44,都馬連編集用!$B$13:$C$49,2,FALSE),"")))</f>
        <v/>
      </c>
      <c r="X44" s="53"/>
      <c r="Y44" s="139" t="str">
        <f>IF(IFERROR(VLOOKUP(X$3&amp;X44,都馬連編集用!$B$13:$C$49,2,FALSE),"")=0,"",(IFERROR(VLOOKUP(X$3&amp;X44,都馬連編集用!$B$13:$C$49,2,FALSE),"")))</f>
        <v/>
      </c>
      <c r="Z44" s="53"/>
      <c r="AA44" s="139" t="str">
        <f>IF(IFERROR(VLOOKUP(Z$3&amp;Z44,都馬連編集用!$B$13:$C$49,2,FALSE),"")=0,"",(IFERROR(VLOOKUP(Z$3&amp;Z44,都馬連編集用!$B$13:$C$49,2,FALSE),"")))</f>
        <v/>
      </c>
      <c r="AB44" s="53"/>
      <c r="AC44" s="139" t="str">
        <f>IF(IFERROR(VLOOKUP(AB$3&amp;AB44,都馬連編集用!$B$13:$C$49,2,FALSE),"")=0,"",(IFERROR(VLOOKUP(AB$3&amp;AB44,都馬連編集用!$B$13:$C$49,2,FALSE),"")))</f>
        <v/>
      </c>
      <c r="AD44" s="53"/>
      <c r="AE44" s="139" t="str">
        <f>IF(IFERROR(VLOOKUP(AD$3&amp;AD44,都馬連編集用!$B$13:$C$49,2,FALSE),"")=0,"",(IFERROR(VLOOKUP(AD$3&amp;AD44,都馬連編集用!$B$13:$C$49,2,FALSE),"")))</f>
        <v/>
      </c>
      <c r="AF44" s="53"/>
      <c r="AG44" s="139" t="str">
        <f>IF(IFERROR(VLOOKUP(AF$3&amp;AF44,都馬連編集用!$B$13:$C$49,2,FALSE),"")=0,"",(IFERROR(VLOOKUP(AF$3&amp;AF44,都馬連編集用!$B$13:$C$49,2,FALSE),"")))</f>
        <v/>
      </c>
      <c r="AH44" s="53"/>
      <c r="AI44" s="139" t="str">
        <f>IF(IFERROR(VLOOKUP(AH$3&amp;AH44,都馬連編集用!$B$13:$C$49,2,FALSE),"")=0,"",(IFERROR(VLOOKUP(AH$3&amp;AH44,都馬連編集用!$B$13:$C$49,2,FALSE),"")))</f>
        <v/>
      </c>
      <c r="AJ44" s="53"/>
      <c r="AK44" s="139" t="str">
        <f>IF(IFERROR(VLOOKUP(AJ$3&amp;AJ44,都馬連編集用!$B$13:$C$49,2,FALSE),"")=0,"",(IFERROR(VLOOKUP(AJ$3&amp;AJ44,都馬連編集用!$B$13:$C$49,2,FALSE),"")))</f>
        <v/>
      </c>
      <c r="AL44" s="53"/>
      <c r="AM44" s="139" t="str">
        <f>IF(IFERROR(VLOOKUP(AL$3&amp;AL44,都馬連編集用!$B$13:$C$49,2,FALSE),"")=0,"",(IFERROR(VLOOKUP(AL$3&amp;AL44,都馬連編集用!$B$13:$C$49,2,FALSE),"")))</f>
        <v/>
      </c>
      <c r="AN44" s="53"/>
      <c r="AO44" s="139" t="str">
        <f>IF(IFERROR(VLOOKUP(AN$3&amp;AN44,都馬連編集用!$B$13:$C$49,2,FALSE),"")=0,"",(IFERROR(VLOOKUP(AN$3&amp;AN44,都馬連編集用!$B$13:$C$49,2,FALSE),"")))</f>
        <v/>
      </c>
      <c r="AP44" s="53"/>
      <c r="AQ44" s="139" t="str">
        <f>IF(IFERROR(VLOOKUP(AP$3&amp;AP44,都馬連編集用!$B$13:$C$49,2,FALSE),"")=0,"",(IFERROR(VLOOKUP(AP$3&amp;AP44,都馬連編集用!$B$13:$C$49,2,FALSE),"")))</f>
        <v/>
      </c>
      <c r="AR44" s="53"/>
      <c r="AS44" s="139" t="str">
        <f>IF(IFERROR(VLOOKUP(AR$3&amp;AR44,都馬連編集用!$B$13:$C$49,2,FALSE),"")=0,"",(IFERROR(VLOOKUP(AR$3&amp;AR44,都馬連編集用!$B$13:$C$49,2,FALSE),"")))</f>
        <v/>
      </c>
      <c r="AT44" s="53"/>
      <c r="AU44" s="139" t="str">
        <f>IF(IFERROR(VLOOKUP(AT$3&amp;AT44,都馬連編集用!$B$13:$C$49,2,FALSE),"")=0,"",(IFERROR(VLOOKUP(AT$3&amp;AT44,都馬連編集用!$B$13:$C$49,2,FALSE),"")))</f>
        <v/>
      </c>
      <c r="AV44" s="53"/>
      <c r="AW44" s="139" t="str">
        <f>IF(IFERROR(VLOOKUP(AV$3&amp;AV44,都馬連編集用!$B$13:$C$49,2,FALSE),"")=0,"",(IFERROR(VLOOKUP(AV$3&amp;AV44,都馬連編集用!$B$13:$C$49,2,FALSE),"")))</f>
        <v/>
      </c>
      <c r="AX44" s="53"/>
      <c r="AY44" s="139" t="str">
        <f>IF(IFERROR(VLOOKUP(AX$3&amp;AX44,都馬連編集用!$B$13:$C$49,2,FALSE),"")=0,"",(IFERROR(VLOOKUP(AX$3&amp;AX44,都馬連編集用!$B$13:$C$49,2,FALSE),"")))</f>
        <v/>
      </c>
      <c r="AZ44" s="53"/>
      <c r="BA44" s="139" t="str">
        <f>IF(IFERROR(VLOOKUP(AZ$3&amp;AZ44,都馬連編集用!$B$13:$C$49,2,FALSE),"")=0,"",(IFERROR(VLOOKUP(AZ$3&amp;AZ44,都馬連編集用!$B$13:$C$49,2,FALSE),"")))</f>
        <v/>
      </c>
      <c r="BB44" s="53"/>
      <c r="BC44" s="139" t="str">
        <f>IF(IFERROR(VLOOKUP(BB$3&amp;BB44,都馬連編集用!$B$13:$C$49,2,FALSE),"")=0,"",(IFERROR(VLOOKUP(BB$3&amp;BB44,都馬連編集用!$B$13:$C$49,2,FALSE),"")))</f>
        <v/>
      </c>
      <c r="BD44" s="53"/>
      <c r="BE44" s="139" t="str">
        <f>IF(IFERROR(VLOOKUP(BD$3&amp;BD44,都馬連編集用!$B$13:$C$49,2,FALSE),"")=0,"",(IFERROR(VLOOKUP(BD$3&amp;BD44,都馬連編集用!$B$13:$C$49,2,FALSE),"")))</f>
        <v/>
      </c>
      <c r="BF44" s="53"/>
      <c r="BG44" s="139" t="str">
        <f>IF(IFERROR(VLOOKUP(BF$3&amp;BF44,都馬連編集用!$B$13:$C$49,2,FALSE),"")=0,"",(IFERROR(VLOOKUP(BF$3&amp;BF44,都馬連編集用!$B$13:$C$49,2,FALSE),"")))</f>
        <v/>
      </c>
      <c r="BH44" s="53"/>
      <c r="BI44" s="139" t="str">
        <f>IF(IFERROR(VLOOKUP(BH$3&amp;BH44,都馬連編集用!$B$13:$C$49,2,FALSE),"")=0,"",(IFERROR(VLOOKUP(BH$3&amp;BH44,都馬連編集用!$B$13:$C$49,2,FALSE),"")))</f>
        <v/>
      </c>
      <c r="BJ44" s="53"/>
      <c r="BK44" s="139" t="str">
        <f>IF(IFERROR(VLOOKUP(BJ$3&amp;BJ44,都馬連編集用!$B$13:$C$49,2,FALSE),"")=0,"",(IFERROR(VLOOKUP(BJ$3&amp;BJ44,都馬連編集用!$B$13:$C$49,2,FALSE),"")))</f>
        <v/>
      </c>
      <c r="BL44" s="53"/>
      <c r="BM44" s="139" t="str">
        <f>IF(IFERROR(VLOOKUP(BL$3&amp;BL44,都馬連編集用!$B$13:$C$49,2,FALSE),"")=0,"",(IFERROR(VLOOKUP(BL$3&amp;BL44,都馬連編集用!$B$13:$C$49,2,FALSE),"")))</f>
        <v/>
      </c>
      <c r="BN44" s="53"/>
      <c r="BO44" s="139" t="str">
        <f>IF(IFERROR(VLOOKUP(BN$3&amp;BN44,都馬連編集用!$B$13:$C$49,2,FALSE),"")=0,"",(IFERROR(VLOOKUP(BN$3&amp;BN44,都馬連編集用!$B$13:$C$49,2,FALSE),"")))</f>
        <v/>
      </c>
      <c r="BP44" s="53"/>
      <c r="BQ44" s="139" t="str">
        <f>IF(IFERROR(VLOOKUP(BP$3&amp;BP44,都馬連編集用!$B$13:$C$49,2,FALSE),"")=0,"",(IFERROR(VLOOKUP(BP$3&amp;BP44,都馬連編集用!$B$13:$C$49,2,FALSE),"")))</f>
        <v/>
      </c>
      <c r="BR44" s="53"/>
      <c r="BS44" s="139" t="str">
        <f>IF(IFERROR(VLOOKUP(BR$3&amp;BR44,都馬連編集用!$B$13:$C$49,2,FALSE),"")=0,"",(IFERROR(VLOOKUP(BR$3&amp;BR44,都馬連編集用!$B$13:$C$49,2,FALSE),"")))</f>
        <v/>
      </c>
      <c r="BT44" s="53"/>
      <c r="BU44" s="139" t="str">
        <f>IF(IFERROR(VLOOKUP(BT$3&amp;BT44,都馬連編集用!$B$13:$C$49,2,FALSE),"")=0,"",(IFERROR(VLOOKUP(BT$3&amp;BT44,都馬連編集用!$B$13:$C$49,2,FALSE),"")))</f>
        <v/>
      </c>
      <c r="BV44" s="53"/>
      <c r="BW44" s="139" t="str">
        <f>IF(IFERROR(VLOOKUP(BV$3&amp;BV44,都馬連編集用!$B$13:$C$49,2,FALSE),"")=0,"",(IFERROR(VLOOKUP(BV$3&amp;BV44,都馬連編集用!$B$13:$C$49,2,FALSE),"")))</f>
        <v/>
      </c>
      <c r="BX44" s="53"/>
      <c r="BY44" s="139" t="str">
        <f>IF(IFERROR(VLOOKUP(BX$3&amp;BX44,都馬連編集用!$B$13:$C$49,2,FALSE),"")=0,"",(IFERROR(VLOOKUP(BX$3&amp;BX44,都馬連編集用!$B$13:$C$49,2,FALSE),"")))</f>
        <v/>
      </c>
      <c r="BZ44" s="53"/>
      <c r="CA44" s="139" t="str">
        <f>IF(IFERROR(VLOOKUP(BZ$3&amp;BZ44,都馬連編集用!$B$13:$C$49,2,FALSE),"")=0,"",(IFERROR(VLOOKUP(BZ$3&amp;BZ44,都馬連編集用!$B$13:$C$49,2,FALSE),"")))</f>
        <v/>
      </c>
      <c r="CB44" s="53"/>
      <c r="CC44" s="139" t="str">
        <f>IF(IFERROR(VLOOKUP(CB$3&amp;CB44,都馬連編集用!$B$13:$C$49,2,FALSE),"")=0,"",(IFERROR(VLOOKUP(CB$3&amp;CB44,都馬連編集用!$B$13:$C$49,2,FALSE),"")))</f>
        <v/>
      </c>
      <c r="CD44" s="53"/>
      <c r="CE44" s="139" t="str">
        <f>IF(IFERROR(VLOOKUP(CD$3&amp;CD44,都馬連編集用!$B$13:$C$49,2,FALSE),"")=0,"",(IFERROR(VLOOKUP(CD$3&amp;CD44,都馬連編集用!$B$13:$C$49,2,FALSE),"")))</f>
        <v/>
      </c>
      <c r="CF44" s="53"/>
      <c r="CG44" s="139" t="str">
        <f>IF(IFERROR(VLOOKUP(CF$3&amp;CF44,都馬連編集用!$B$13:$C$49,2,FALSE),"")=0,"",(IFERROR(VLOOKUP(CF$3&amp;CF44,都馬連編集用!$B$13:$C$49,2,FALSE),"")))</f>
        <v/>
      </c>
      <c r="CH44" s="53"/>
      <c r="CI44" s="139" t="str">
        <f>IF(IFERROR(VLOOKUP(CH$3&amp;CH44,都馬連編集用!$B$13:$C$49,2,FALSE),"")=0,"",(IFERROR(VLOOKUP(CH$3&amp;CH44,都馬連編集用!$B$13:$C$49,2,FALSE),"")))</f>
        <v/>
      </c>
      <c r="CJ44" s="53"/>
      <c r="CK44" s="139" t="str">
        <f>IF(IFERROR(VLOOKUP(CJ$3&amp;CJ44,都馬連編集用!$B$13:$C$49,2,FALSE),"")=0,"",(IFERROR(VLOOKUP(CJ$3&amp;CJ44,都馬連編集用!$B$13:$C$49,2,FALSE),"")))</f>
        <v/>
      </c>
      <c r="CL44" s="53"/>
      <c r="CM44" s="139" t="str">
        <f>IF(IFERROR(VLOOKUP(CL$3&amp;CL44,都馬連編集用!$B$13:$C$49,2,FALSE),"")=0,"",(IFERROR(VLOOKUP(CL$3&amp;CL44,都馬連編集用!$B$13:$C$49,2,FALSE),"")))</f>
        <v/>
      </c>
      <c r="CN44" s="53"/>
      <c r="CO44" s="139" t="str">
        <f>IF(IFERROR(VLOOKUP(CN$3&amp;CN44,都馬連編集用!$B$13:$C$49,2,FALSE),"")=0,"",(IFERROR(VLOOKUP(CN$3&amp;CN44,都馬連編集用!$B$13:$C$49,2,FALSE),"")))</f>
        <v/>
      </c>
      <c r="CP44" s="53"/>
      <c r="CQ44" s="139" t="str">
        <f>IF(IFERROR(VLOOKUP(CP$3&amp;CP44,都馬連編集用!$B$13:$C$49,2,FALSE),"")=0,"",(IFERROR(VLOOKUP(CP$3&amp;CP44,都馬連編集用!$B$13:$C$49,2,FALSE),"")))</f>
        <v/>
      </c>
      <c r="CR44" s="53"/>
      <c r="CS44" s="139" t="str">
        <f>IF(IFERROR(VLOOKUP(CR$3&amp;CR44,都馬連編集用!$B$13:$C$49,2,FALSE),"")=0,"",(IFERROR(VLOOKUP(CR$3&amp;CR44,都馬連編集用!$B$13:$C$49,2,FALSE),"")))</f>
        <v/>
      </c>
      <c r="CT44" s="53"/>
      <c r="CU44" s="139" t="str">
        <f>IF(IFERROR(VLOOKUP(CT$3&amp;CT44,都馬連編集用!$B$13:$C$49,2,FALSE),"")=0,"",(IFERROR(VLOOKUP(CT$3&amp;CT44,都馬連編集用!$B$13:$C$49,2,FALSE),"")))</f>
        <v/>
      </c>
      <c r="CV44" s="53"/>
      <c r="CW44" s="139" t="str">
        <f>IF(IFERROR(VLOOKUP(CV$3&amp;CV44,都馬連編集用!$B$13:$C$49,2,FALSE),"")=0,"",(IFERROR(VLOOKUP(CV$3&amp;CV44,都馬連編集用!$B$13:$C$49,2,FALSE),"")))</f>
        <v/>
      </c>
      <c r="CX44" s="53"/>
      <c r="CY44" s="139" t="str">
        <f>IF(IFERROR(VLOOKUP(CX$3&amp;CX44,都馬連編集用!$B$13:$C$49,2,FALSE),"")=0,"",(IFERROR(VLOOKUP(CX$3&amp;CX44,都馬連編集用!$B$13:$C$49,2,FALSE),"")))</f>
        <v/>
      </c>
      <c r="CZ44" s="53"/>
      <c r="DA44" s="139" t="str">
        <f>IF(IFERROR(VLOOKUP(CZ$3&amp;CZ44,都馬連編集用!$B$13:$C$49,2,FALSE),"")=0,"",(IFERROR(VLOOKUP(CZ$3&amp;CZ44,都馬連編集用!$B$13:$C$49,2,FALSE),"")))</f>
        <v/>
      </c>
      <c r="DB44" s="53"/>
      <c r="DC44" s="139" t="str">
        <f>IF(IFERROR(VLOOKUP(DB$3&amp;DB44,都馬連編集用!$B$13:$C$49,2,FALSE),"")=0,"",(IFERROR(VLOOKUP(DB$3&amp;DB44,都馬連編集用!$B$13:$C$49,2,FALSE),"")))</f>
        <v/>
      </c>
      <c r="DD44" s="53"/>
      <c r="DE44" s="139" t="str">
        <f>IF(IFERROR(VLOOKUP(DD$3&amp;DD44,都馬連編集用!$B$13:$C$49,2,FALSE),"")=0,"",(IFERROR(VLOOKUP(DD$3&amp;DD44,都馬連編集用!$B$13:$C$49,2,FALSE),"")))</f>
        <v/>
      </c>
      <c r="DF44" s="53"/>
      <c r="DG44" s="139" t="str">
        <f>IF(IFERROR(VLOOKUP(DF$3&amp;DF44,都馬連編集用!$B$13:$C$49,2,FALSE),"")=0,"",(IFERROR(VLOOKUP(DF$3&amp;DF44,都馬連編集用!$B$13:$C$49,2,FALSE),"")))</f>
        <v/>
      </c>
      <c r="DH44" s="53"/>
      <c r="DI44" s="139" t="str">
        <f>IF(IFERROR(VLOOKUP(DH$3&amp;DH44,都馬連編集用!$B$13:$C$49,2,FALSE),"")=0,"",(IFERROR(VLOOKUP(DH$3&amp;DH44,都馬連編集用!$B$13:$C$49,2,FALSE),"")))</f>
        <v/>
      </c>
      <c r="DJ44" s="53"/>
      <c r="DK44" s="139" t="str">
        <f>IF(IFERROR(VLOOKUP(DJ$3&amp;DJ44,都馬連編集用!$B$13:$C$49,2,FALSE),"")=0,"",(IFERROR(VLOOKUP(DJ$3&amp;DJ44,都馬連編集用!$B$13:$C$49,2,FALSE),"")))</f>
        <v/>
      </c>
      <c r="DL44" s="53"/>
      <c r="DM44" s="139" t="str">
        <f>IF(IFERROR(VLOOKUP(DL$3&amp;DL44,都馬連編集用!$B$13:$C$49,2,FALSE),"")=0,"",(IFERROR(VLOOKUP(DL$3&amp;DL44,都馬連編集用!$B$13:$C$49,2,FALSE),"")))</f>
        <v/>
      </c>
      <c r="DN44" s="53"/>
      <c r="DO44" s="139" t="str">
        <f>IF(IFERROR(VLOOKUP(DN$3&amp;DN44,都馬連編集用!$B$13:$C$49,2,FALSE),"")=0,"",(IFERROR(VLOOKUP(DN$3&amp;DN44,都馬連編集用!$B$13:$C$49,2,FALSE),"")))</f>
        <v/>
      </c>
      <c r="DP44" s="53"/>
    </row>
    <row r="45" spans="1:120" ht="30.6" customHeight="1" x14ac:dyDescent="0.2">
      <c r="A45" s="34">
        <v>41</v>
      </c>
      <c r="D45" s="34">
        <f t="shared" si="53"/>
        <v>0</v>
      </c>
      <c r="F45" s="121"/>
      <c r="G45" s="141" t="str">
        <f>IFERROR(VLOOKUP(F45,'申込書2（馬匹・選手）'!$B$5:$D$54,3,FALSE),"")</f>
        <v/>
      </c>
      <c r="H45" s="121"/>
      <c r="I45" s="140" t="str">
        <f>IFERROR(VLOOKUP(H45,'申込書2（馬匹・選手）'!$F$5:$H$54,3,FALSE),"")</f>
        <v/>
      </c>
      <c r="J45" s="102" t="str">
        <f t="shared" si="54"/>
        <v/>
      </c>
      <c r="K45" s="107"/>
      <c r="L45" s="53"/>
      <c r="M45" s="139" t="str">
        <f>IF(IFERROR(VLOOKUP(L$3&amp;L45,都馬連編集用!$B$13:$C$49,2,FALSE),"")=0,"",(IFERROR(VLOOKUP(L$3&amp;L45,都馬連編集用!$B$13:$C$49,2,FALSE),"")))</f>
        <v/>
      </c>
      <c r="N45" s="53"/>
      <c r="O45" s="139" t="str">
        <f>IF(IFERROR(VLOOKUP(N$3&amp;N45,都馬連編集用!$B$13:$C$49,2,FALSE),"")=0,"",(IFERROR(VLOOKUP(N$3&amp;N45,都馬連編集用!$B$13:$C$49,2,FALSE),"")))</f>
        <v/>
      </c>
      <c r="P45" s="53"/>
      <c r="Q45" s="139" t="str">
        <f>IF(IFERROR(VLOOKUP(P$3&amp;P45,都馬連編集用!$B$13:$C$49,2,FALSE),"")=0,"",(IFERROR(VLOOKUP(P$3&amp;P45,都馬連編集用!$B$13:$C$49,2,FALSE),"")))</f>
        <v/>
      </c>
      <c r="R45" s="53"/>
      <c r="S45" s="139" t="str">
        <f>IF(IFERROR(VLOOKUP(R$3&amp;R45,都馬連編集用!$B$13:$C$49,2,FALSE),"")=0,"",(IFERROR(VLOOKUP(R$3&amp;R45,都馬連編集用!$B$13:$C$49,2,FALSE),"")))</f>
        <v/>
      </c>
      <c r="T45" s="53"/>
      <c r="U45" s="139" t="str">
        <f>IF(IFERROR(VLOOKUP(T$3&amp;T45,都馬連編集用!$B$13:$C$49,2,FALSE),"")=0,"",(IFERROR(VLOOKUP(T$3&amp;T45,都馬連編集用!$B$13:$C$49,2,FALSE),"")))</f>
        <v/>
      </c>
      <c r="V45" s="53"/>
      <c r="W45" s="139" t="str">
        <f>IF(IFERROR(VLOOKUP(V$3&amp;V45,都馬連編集用!$B$13:$C$49,2,FALSE),"")=0,"",(IFERROR(VLOOKUP(V$3&amp;V45,都馬連編集用!$B$13:$C$49,2,FALSE),"")))</f>
        <v/>
      </c>
      <c r="X45" s="53"/>
      <c r="Y45" s="139" t="str">
        <f>IF(IFERROR(VLOOKUP(X$3&amp;X45,都馬連編集用!$B$13:$C$49,2,FALSE),"")=0,"",(IFERROR(VLOOKUP(X$3&amp;X45,都馬連編集用!$B$13:$C$49,2,FALSE),"")))</f>
        <v/>
      </c>
      <c r="Z45" s="53"/>
      <c r="AA45" s="139" t="str">
        <f>IF(IFERROR(VLOOKUP(Z$3&amp;Z45,都馬連編集用!$B$13:$C$49,2,FALSE),"")=0,"",(IFERROR(VLOOKUP(Z$3&amp;Z45,都馬連編集用!$B$13:$C$49,2,FALSE),"")))</f>
        <v/>
      </c>
      <c r="AB45" s="53"/>
      <c r="AC45" s="139" t="str">
        <f>IF(IFERROR(VLOOKUP(AB$3&amp;AB45,都馬連編集用!$B$13:$C$49,2,FALSE),"")=0,"",(IFERROR(VLOOKUP(AB$3&amp;AB45,都馬連編集用!$B$13:$C$49,2,FALSE),"")))</f>
        <v/>
      </c>
      <c r="AD45" s="53"/>
      <c r="AE45" s="139" t="str">
        <f>IF(IFERROR(VLOOKUP(AD$3&amp;AD45,都馬連編集用!$B$13:$C$49,2,FALSE),"")=0,"",(IFERROR(VLOOKUP(AD$3&amp;AD45,都馬連編集用!$B$13:$C$49,2,FALSE),"")))</f>
        <v/>
      </c>
      <c r="AF45" s="53"/>
      <c r="AG45" s="139" t="str">
        <f>IF(IFERROR(VLOOKUP(AF$3&amp;AF45,都馬連編集用!$B$13:$C$49,2,FALSE),"")=0,"",(IFERROR(VLOOKUP(AF$3&amp;AF45,都馬連編集用!$B$13:$C$49,2,FALSE),"")))</f>
        <v/>
      </c>
      <c r="AH45" s="53"/>
      <c r="AI45" s="139" t="str">
        <f>IF(IFERROR(VLOOKUP(AH$3&amp;AH45,都馬連編集用!$B$13:$C$49,2,FALSE),"")=0,"",(IFERROR(VLOOKUP(AH$3&amp;AH45,都馬連編集用!$B$13:$C$49,2,FALSE),"")))</f>
        <v/>
      </c>
      <c r="AJ45" s="53"/>
      <c r="AK45" s="139" t="str">
        <f>IF(IFERROR(VLOOKUP(AJ$3&amp;AJ45,都馬連編集用!$B$13:$C$49,2,FALSE),"")=0,"",(IFERROR(VLOOKUP(AJ$3&amp;AJ45,都馬連編集用!$B$13:$C$49,2,FALSE),"")))</f>
        <v/>
      </c>
      <c r="AL45" s="53"/>
      <c r="AM45" s="139" t="str">
        <f>IF(IFERROR(VLOOKUP(AL$3&amp;AL45,都馬連編集用!$B$13:$C$49,2,FALSE),"")=0,"",(IFERROR(VLOOKUP(AL$3&amp;AL45,都馬連編集用!$B$13:$C$49,2,FALSE),"")))</f>
        <v/>
      </c>
      <c r="AN45" s="53"/>
      <c r="AO45" s="139" t="str">
        <f>IF(IFERROR(VLOOKUP(AN$3&amp;AN45,都馬連編集用!$B$13:$C$49,2,FALSE),"")=0,"",(IFERROR(VLOOKUP(AN$3&amp;AN45,都馬連編集用!$B$13:$C$49,2,FALSE),"")))</f>
        <v/>
      </c>
      <c r="AP45" s="53"/>
      <c r="AQ45" s="139" t="str">
        <f>IF(IFERROR(VLOOKUP(AP$3&amp;AP45,都馬連編集用!$B$13:$C$49,2,FALSE),"")=0,"",(IFERROR(VLOOKUP(AP$3&amp;AP45,都馬連編集用!$B$13:$C$49,2,FALSE),"")))</f>
        <v/>
      </c>
      <c r="AR45" s="53"/>
      <c r="AS45" s="139" t="str">
        <f>IF(IFERROR(VLOOKUP(AR$3&amp;AR45,都馬連編集用!$B$13:$C$49,2,FALSE),"")=0,"",(IFERROR(VLOOKUP(AR$3&amp;AR45,都馬連編集用!$B$13:$C$49,2,FALSE),"")))</f>
        <v/>
      </c>
      <c r="AT45" s="53"/>
      <c r="AU45" s="139" t="str">
        <f>IF(IFERROR(VLOOKUP(AT$3&amp;AT45,都馬連編集用!$B$13:$C$49,2,FALSE),"")=0,"",(IFERROR(VLOOKUP(AT$3&amp;AT45,都馬連編集用!$B$13:$C$49,2,FALSE),"")))</f>
        <v/>
      </c>
      <c r="AV45" s="53"/>
      <c r="AW45" s="139" t="str">
        <f>IF(IFERROR(VLOOKUP(AV$3&amp;AV45,都馬連編集用!$B$13:$C$49,2,FALSE),"")=0,"",(IFERROR(VLOOKUP(AV$3&amp;AV45,都馬連編集用!$B$13:$C$49,2,FALSE),"")))</f>
        <v/>
      </c>
      <c r="AX45" s="53"/>
      <c r="AY45" s="139" t="str">
        <f>IF(IFERROR(VLOOKUP(AX$3&amp;AX45,都馬連編集用!$B$13:$C$49,2,FALSE),"")=0,"",(IFERROR(VLOOKUP(AX$3&amp;AX45,都馬連編集用!$B$13:$C$49,2,FALSE),"")))</f>
        <v/>
      </c>
      <c r="AZ45" s="53"/>
      <c r="BA45" s="139" t="str">
        <f>IF(IFERROR(VLOOKUP(AZ$3&amp;AZ45,都馬連編集用!$B$13:$C$49,2,FALSE),"")=0,"",(IFERROR(VLOOKUP(AZ$3&amp;AZ45,都馬連編集用!$B$13:$C$49,2,FALSE),"")))</f>
        <v/>
      </c>
      <c r="BB45" s="53"/>
      <c r="BC45" s="139" t="str">
        <f>IF(IFERROR(VLOOKUP(BB$3&amp;BB45,都馬連編集用!$B$13:$C$49,2,FALSE),"")=0,"",(IFERROR(VLOOKUP(BB$3&amp;BB45,都馬連編集用!$B$13:$C$49,2,FALSE),"")))</f>
        <v/>
      </c>
      <c r="BD45" s="53"/>
      <c r="BE45" s="139" t="str">
        <f>IF(IFERROR(VLOOKUP(BD$3&amp;BD45,都馬連編集用!$B$13:$C$49,2,FALSE),"")=0,"",(IFERROR(VLOOKUP(BD$3&amp;BD45,都馬連編集用!$B$13:$C$49,2,FALSE),"")))</f>
        <v/>
      </c>
      <c r="BF45" s="53"/>
      <c r="BG45" s="139" t="str">
        <f>IF(IFERROR(VLOOKUP(BF$3&amp;BF45,都馬連編集用!$B$13:$C$49,2,FALSE),"")=0,"",(IFERROR(VLOOKUP(BF$3&amp;BF45,都馬連編集用!$B$13:$C$49,2,FALSE),"")))</f>
        <v/>
      </c>
      <c r="BH45" s="53"/>
      <c r="BI45" s="139" t="str">
        <f>IF(IFERROR(VLOOKUP(BH$3&amp;BH45,都馬連編集用!$B$13:$C$49,2,FALSE),"")=0,"",(IFERROR(VLOOKUP(BH$3&amp;BH45,都馬連編集用!$B$13:$C$49,2,FALSE),"")))</f>
        <v/>
      </c>
      <c r="BJ45" s="53"/>
      <c r="BK45" s="139" t="str">
        <f>IF(IFERROR(VLOOKUP(BJ$3&amp;BJ45,都馬連編集用!$B$13:$C$49,2,FALSE),"")=0,"",(IFERROR(VLOOKUP(BJ$3&amp;BJ45,都馬連編集用!$B$13:$C$49,2,FALSE),"")))</f>
        <v/>
      </c>
      <c r="BL45" s="53"/>
      <c r="BM45" s="139" t="str">
        <f>IF(IFERROR(VLOOKUP(BL$3&amp;BL45,都馬連編集用!$B$13:$C$49,2,FALSE),"")=0,"",(IFERROR(VLOOKUP(BL$3&amp;BL45,都馬連編集用!$B$13:$C$49,2,FALSE),"")))</f>
        <v/>
      </c>
      <c r="BN45" s="53"/>
      <c r="BO45" s="139" t="str">
        <f>IF(IFERROR(VLOOKUP(BN$3&amp;BN45,都馬連編集用!$B$13:$C$49,2,FALSE),"")=0,"",(IFERROR(VLOOKUP(BN$3&amp;BN45,都馬連編集用!$B$13:$C$49,2,FALSE),"")))</f>
        <v/>
      </c>
      <c r="BP45" s="53"/>
      <c r="BQ45" s="139" t="str">
        <f>IF(IFERROR(VLOOKUP(BP$3&amp;BP45,都馬連編集用!$B$13:$C$49,2,FALSE),"")=0,"",(IFERROR(VLOOKUP(BP$3&amp;BP45,都馬連編集用!$B$13:$C$49,2,FALSE),"")))</f>
        <v/>
      </c>
      <c r="BR45" s="53"/>
      <c r="BS45" s="139" t="str">
        <f>IF(IFERROR(VLOOKUP(BR$3&amp;BR45,都馬連編集用!$B$13:$C$49,2,FALSE),"")=0,"",(IFERROR(VLOOKUP(BR$3&amp;BR45,都馬連編集用!$B$13:$C$49,2,FALSE),"")))</f>
        <v/>
      </c>
      <c r="BT45" s="53"/>
      <c r="BU45" s="139" t="str">
        <f>IF(IFERROR(VLOOKUP(BT$3&amp;BT45,都馬連編集用!$B$13:$C$49,2,FALSE),"")=0,"",(IFERROR(VLOOKUP(BT$3&amp;BT45,都馬連編集用!$B$13:$C$49,2,FALSE),"")))</f>
        <v/>
      </c>
      <c r="BV45" s="53"/>
      <c r="BW45" s="139" t="str">
        <f>IF(IFERROR(VLOOKUP(BV$3&amp;BV45,都馬連編集用!$B$13:$C$49,2,FALSE),"")=0,"",(IFERROR(VLOOKUP(BV$3&amp;BV45,都馬連編集用!$B$13:$C$49,2,FALSE),"")))</f>
        <v/>
      </c>
      <c r="BX45" s="53"/>
      <c r="BY45" s="139" t="str">
        <f>IF(IFERROR(VLOOKUP(BX$3&amp;BX45,都馬連編集用!$B$13:$C$49,2,FALSE),"")=0,"",(IFERROR(VLOOKUP(BX$3&amp;BX45,都馬連編集用!$B$13:$C$49,2,FALSE),"")))</f>
        <v/>
      </c>
      <c r="BZ45" s="53"/>
      <c r="CA45" s="139" t="str">
        <f>IF(IFERROR(VLOOKUP(BZ$3&amp;BZ45,都馬連編集用!$B$13:$C$49,2,FALSE),"")=0,"",(IFERROR(VLOOKUP(BZ$3&amp;BZ45,都馬連編集用!$B$13:$C$49,2,FALSE),"")))</f>
        <v/>
      </c>
      <c r="CB45" s="53"/>
      <c r="CC45" s="139" t="str">
        <f>IF(IFERROR(VLOOKUP(CB$3&amp;CB45,都馬連編集用!$B$13:$C$49,2,FALSE),"")=0,"",(IFERROR(VLOOKUP(CB$3&amp;CB45,都馬連編集用!$B$13:$C$49,2,FALSE),"")))</f>
        <v/>
      </c>
      <c r="CD45" s="53"/>
      <c r="CE45" s="139" t="str">
        <f>IF(IFERROR(VLOOKUP(CD$3&amp;CD45,都馬連編集用!$B$13:$C$49,2,FALSE),"")=0,"",(IFERROR(VLOOKUP(CD$3&amp;CD45,都馬連編集用!$B$13:$C$49,2,FALSE),"")))</f>
        <v/>
      </c>
      <c r="CF45" s="53"/>
      <c r="CG45" s="139" t="str">
        <f>IF(IFERROR(VLOOKUP(CF$3&amp;CF45,都馬連編集用!$B$13:$C$49,2,FALSE),"")=0,"",(IFERROR(VLOOKUP(CF$3&amp;CF45,都馬連編集用!$B$13:$C$49,2,FALSE),"")))</f>
        <v/>
      </c>
      <c r="CH45" s="53"/>
      <c r="CI45" s="139" t="str">
        <f>IF(IFERROR(VLOOKUP(CH$3&amp;CH45,都馬連編集用!$B$13:$C$49,2,FALSE),"")=0,"",(IFERROR(VLOOKUP(CH$3&amp;CH45,都馬連編集用!$B$13:$C$49,2,FALSE),"")))</f>
        <v/>
      </c>
      <c r="CJ45" s="53"/>
      <c r="CK45" s="139" t="str">
        <f>IF(IFERROR(VLOOKUP(CJ$3&amp;CJ45,都馬連編集用!$B$13:$C$49,2,FALSE),"")=0,"",(IFERROR(VLOOKUP(CJ$3&amp;CJ45,都馬連編集用!$B$13:$C$49,2,FALSE),"")))</f>
        <v/>
      </c>
      <c r="CL45" s="53"/>
      <c r="CM45" s="139" t="str">
        <f>IF(IFERROR(VLOOKUP(CL$3&amp;CL45,都馬連編集用!$B$13:$C$49,2,FALSE),"")=0,"",(IFERROR(VLOOKUP(CL$3&amp;CL45,都馬連編集用!$B$13:$C$49,2,FALSE),"")))</f>
        <v/>
      </c>
      <c r="CN45" s="53"/>
      <c r="CO45" s="139" t="str">
        <f>IF(IFERROR(VLOOKUP(CN$3&amp;CN45,都馬連編集用!$B$13:$C$49,2,FALSE),"")=0,"",(IFERROR(VLOOKUP(CN$3&amp;CN45,都馬連編集用!$B$13:$C$49,2,FALSE),"")))</f>
        <v/>
      </c>
      <c r="CP45" s="53"/>
      <c r="CQ45" s="139" t="str">
        <f>IF(IFERROR(VLOOKUP(CP$3&amp;CP45,都馬連編集用!$B$13:$C$49,2,FALSE),"")=0,"",(IFERROR(VLOOKUP(CP$3&amp;CP45,都馬連編集用!$B$13:$C$49,2,FALSE),"")))</f>
        <v/>
      </c>
      <c r="CR45" s="53"/>
      <c r="CS45" s="139" t="str">
        <f>IF(IFERROR(VLOOKUP(CR$3&amp;CR45,都馬連編集用!$B$13:$C$49,2,FALSE),"")=0,"",(IFERROR(VLOOKUP(CR$3&amp;CR45,都馬連編集用!$B$13:$C$49,2,FALSE),"")))</f>
        <v/>
      </c>
      <c r="CT45" s="53"/>
      <c r="CU45" s="139" t="str">
        <f>IF(IFERROR(VLOOKUP(CT$3&amp;CT45,都馬連編集用!$B$13:$C$49,2,FALSE),"")=0,"",(IFERROR(VLOOKUP(CT$3&amp;CT45,都馬連編集用!$B$13:$C$49,2,FALSE),"")))</f>
        <v/>
      </c>
      <c r="CV45" s="53"/>
      <c r="CW45" s="139" t="str">
        <f>IF(IFERROR(VLOOKUP(CV$3&amp;CV45,都馬連編集用!$B$13:$C$49,2,FALSE),"")=0,"",(IFERROR(VLOOKUP(CV$3&amp;CV45,都馬連編集用!$B$13:$C$49,2,FALSE),"")))</f>
        <v/>
      </c>
      <c r="CX45" s="53"/>
      <c r="CY45" s="139" t="str">
        <f>IF(IFERROR(VLOOKUP(CX$3&amp;CX45,都馬連編集用!$B$13:$C$49,2,FALSE),"")=0,"",(IFERROR(VLOOKUP(CX$3&amp;CX45,都馬連編集用!$B$13:$C$49,2,FALSE),"")))</f>
        <v/>
      </c>
      <c r="CZ45" s="53"/>
      <c r="DA45" s="139" t="str">
        <f>IF(IFERROR(VLOOKUP(CZ$3&amp;CZ45,都馬連編集用!$B$13:$C$49,2,FALSE),"")=0,"",(IFERROR(VLOOKUP(CZ$3&amp;CZ45,都馬連編集用!$B$13:$C$49,2,FALSE),"")))</f>
        <v/>
      </c>
      <c r="DB45" s="53"/>
      <c r="DC45" s="139" t="str">
        <f>IF(IFERROR(VLOOKUP(DB$3&amp;DB45,都馬連編集用!$B$13:$C$49,2,FALSE),"")=0,"",(IFERROR(VLOOKUP(DB$3&amp;DB45,都馬連編集用!$B$13:$C$49,2,FALSE),"")))</f>
        <v/>
      </c>
      <c r="DD45" s="53"/>
      <c r="DE45" s="139" t="str">
        <f>IF(IFERROR(VLOOKUP(DD$3&amp;DD45,都馬連編集用!$B$13:$C$49,2,FALSE),"")=0,"",(IFERROR(VLOOKUP(DD$3&amp;DD45,都馬連編集用!$B$13:$C$49,2,FALSE),"")))</f>
        <v/>
      </c>
      <c r="DF45" s="53"/>
      <c r="DG45" s="139" t="str">
        <f>IF(IFERROR(VLOOKUP(DF$3&amp;DF45,都馬連編集用!$B$13:$C$49,2,FALSE),"")=0,"",(IFERROR(VLOOKUP(DF$3&amp;DF45,都馬連編集用!$B$13:$C$49,2,FALSE),"")))</f>
        <v/>
      </c>
      <c r="DH45" s="53"/>
      <c r="DI45" s="139" t="str">
        <f>IF(IFERROR(VLOOKUP(DH$3&amp;DH45,都馬連編集用!$B$13:$C$49,2,FALSE),"")=0,"",(IFERROR(VLOOKUP(DH$3&amp;DH45,都馬連編集用!$B$13:$C$49,2,FALSE),"")))</f>
        <v/>
      </c>
      <c r="DJ45" s="53"/>
      <c r="DK45" s="139" t="str">
        <f>IF(IFERROR(VLOOKUP(DJ$3&amp;DJ45,都馬連編集用!$B$13:$C$49,2,FALSE),"")=0,"",(IFERROR(VLOOKUP(DJ$3&amp;DJ45,都馬連編集用!$B$13:$C$49,2,FALSE),"")))</f>
        <v/>
      </c>
      <c r="DL45" s="53"/>
      <c r="DM45" s="139" t="str">
        <f>IF(IFERROR(VLOOKUP(DL$3&amp;DL45,都馬連編集用!$B$13:$C$49,2,FALSE),"")=0,"",(IFERROR(VLOOKUP(DL$3&amp;DL45,都馬連編集用!$B$13:$C$49,2,FALSE),"")))</f>
        <v/>
      </c>
      <c r="DN45" s="53"/>
      <c r="DO45" s="139" t="str">
        <f>IF(IFERROR(VLOOKUP(DN$3&amp;DN45,都馬連編集用!$B$13:$C$49,2,FALSE),"")=0,"",(IFERROR(VLOOKUP(DN$3&amp;DN45,都馬連編集用!$B$13:$C$49,2,FALSE),"")))</f>
        <v/>
      </c>
      <c r="DP45" s="53"/>
    </row>
    <row r="46" spans="1:120" ht="30.6" customHeight="1" x14ac:dyDescent="0.2">
      <c r="A46" s="34">
        <v>42</v>
      </c>
      <c r="D46" s="34">
        <f t="shared" si="53"/>
        <v>0</v>
      </c>
      <c r="F46" s="121"/>
      <c r="G46" s="141" t="str">
        <f>IFERROR(VLOOKUP(F46,'申込書2（馬匹・選手）'!$B$5:$D$54,3,FALSE),"")</f>
        <v/>
      </c>
      <c r="H46" s="121"/>
      <c r="I46" s="140" t="str">
        <f>IFERROR(VLOOKUP(H46,'申込書2（馬匹・選手）'!$F$5:$H$54,3,FALSE),"")</f>
        <v/>
      </c>
      <c r="J46" s="102" t="str">
        <f t="shared" si="54"/>
        <v/>
      </c>
      <c r="K46" s="107"/>
      <c r="L46" s="53"/>
      <c r="M46" s="139" t="str">
        <f>IF(IFERROR(VLOOKUP(L$3&amp;L46,都馬連編集用!$B$13:$C$49,2,FALSE),"")=0,"",(IFERROR(VLOOKUP(L$3&amp;L46,都馬連編集用!$B$13:$C$49,2,FALSE),"")))</f>
        <v/>
      </c>
      <c r="N46" s="53"/>
      <c r="O46" s="139" t="str">
        <f>IF(IFERROR(VLOOKUP(N$3&amp;N46,都馬連編集用!$B$13:$C$49,2,FALSE),"")=0,"",(IFERROR(VLOOKUP(N$3&amp;N46,都馬連編集用!$B$13:$C$49,2,FALSE),"")))</f>
        <v/>
      </c>
      <c r="P46" s="53"/>
      <c r="Q46" s="139" t="str">
        <f>IF(IFERROR(VLOOKUP(P$3&amp;P46,都馬連編集用!$B$13:$C$49,2,FALSE),"")=0,"",(IFERROR(VLOOKUP(P$3&amp;P46,都馬連編集用!$B$13:$C$49,2,FALSE),"")))</f>
        <v/>
      </c>
      <c r="R46" s="53"/>
      <c r="S46" s="139" t="str">
        <f>IF(IFERROR(VLOOKUP(R$3&amp;R46,都馬連編集用!$B$13:$C$49,2,FALSE),"")=0,"",(IFERROR(VLOOKUP(R$3&amp;R46,都馬連編集用!$B$13:$C$49,2,FALSE),"")))</f>
        <v/>
      </c>
      <c r="T46" s="53"/>
      <c r="U46" s="139" t="str">
        <f>IF(IFERROR(VLOOKUP(T$3&amp;T46,都馬連編集用!$B$13:$C$49,2,FALSE),"")=0,"",(IFERROR(VLOOKUP(T$3&amp;T46,都馬連編集用!$B$13:$C$49,2,FALSE),"")))</f>
        <v/>
      </c>
      <c r="V46" s="53"/>
      <c r="W46" s="139" t="str">
        <f>IF(IFERROR(VLOOKUP(V$3&amp;V46,都馬連編集用!$B$13:$C$49,2,FALSE),"")=0,"",(IFERROR(VLOOKUP(V$3&amp;V46,都馬連編集用!$B$13:$C$49,2,FALSE),"")))</f>
        <v/>
      </c>
      <c r="X46" s="53"/>
      <c r="Y46" s="139" t="str">
        <f>IF(IFERROR(VLOOKUP(X$3&amp;X46,都馬連編集用!$B$13:$C$49,2,FALSE),"")=0,"",(IFERROR(VLOOKUP(X$3&amp;X46,都馬連編集用!$B$13:$C$49,2,FALSE),"")))</f>
        <v/>
      </c>
      <c r="Z46" s="53"/>
      <c r="AA46" s="139" t="str">
        <f>IF(IFERROR(VLOOKUP(Z$3&amp;Z46,都馬連編集用!$B$13:$C$49,2,FALSE),"")=0,"",(IFERROR(VLOOKUP(Z$3&amp;Z46,都馬連編集用!$B$13:$C$49,2,FALSE),"")))</f>
        <v/>
      </c>
      <c r="AB46" s="53"/>
      <c r="AC46" s="139" t="str">
        <f>IF(IFERROR(VLOOKUP(AB$3&amp;AB46,都馬連編集用!$B$13:$C$49,2,FALSE),"")=0,"",(IFERROR(VLOOKUP(AB$3&amp;AB46,都馬連編集用!$B$13:$C$49,2,FALSE),"")))</f>
        <v/>
      </c>
      <c r="AD46" s="53"/>
      <c r="AE46" s="139" t="str">
        <f>IF(IFERROR(VLOOKUP(AD$3&amp;AD46,都馬連編集用!$B$13:$C$49,2,FALSE),"")=0,"",(IFERROR(VLOOKUP(AD$3&amp;AD46,都馬連編集用!$B$13:$C$49,2,FALSE),"")))</f>
        <v/>
      </c>
      <c r="AF46" s="53"/>
      <c r="AG46" s="139" t="str">
        <f>IF(IFERROR(VLOOKUP(AF$3&amp;AF46,都馬連編集用!$B$13:$C$49,2,FALSE),"")=0,"",(IFERROR(VLOOKUP(AF$3&amp;AF46,都馬連編集用!$B$13:$C$49,2,FALSE),"")))</f>
        <v/>
      </c>
      <c r="AH46" s="53"/>
      <c r="AI46" s="139" t="str">
        <f>IF(IFERROR(VLOOKUP(AH$3&amp;AH46,都馬連編集用!$B$13:$C$49,2,FALSE),"")=0,"",(IFERROR(VLOOKUP(AH$3&amp;AH46,都馬連編集用!$B$13:$C$49,2,FALSE),"")))</f>
        <v/>
      </c>
      <c r="AJ46" s="53"/>
      <c r="AK46" s="139" t="str">
        <f>IF(IFERROR(VLOOKUP(AJ$3&amp;AJ46,都馬連編集用!$B$13:$C$49,2,FALSE),"")=0,"",(IFERROR(VLOOKUP(AJ$3&amp;AJ46,都馬連編集用!$B$13:$C$49,2,FALSE),"")))</f>
        <v/>
      </c>
      <c r="AL46" s="53"/>
      <c r="AM46" s="139" t="str">
        <f>IF(IFERROR(VLOOKUP(AL$3&amp;AL46,都馬連編集用!$B$13:$C$49,2,FALSE),"")=0,"",(IFERROR(VLOOKUP(AL$3&amp;AL46,都馬連編集用!$B$13:$C$49,2,FALSE),"")))</f>
        <v/>
      </c>
      <c r="AN46" s="53"/>
      <c r="AO46" s="139" t="str">
        <f>IF(IFERROR(VLOOKUP(AN$3&amp;AN46,都馬連編集用!$B$13:$C$49,2,FALSE),"")=0,"",(IFERROR(VLOOKUP(AN$3&amp;AN46,都馬連編集用!$B$13:$C$49,2,FALSE),"")))</f>
        <v/>
      </c>
      <c r="AP46" s="53"/>
      <c r="AQ46" s="139" t="str">
        <f>IF(IFERROR(VLOOKUP(AP$3&amp;AP46,都馬連編集用!$B$13:$C$49,2,FALSE),"")=0,"",(IFERROR(VLOOKUP(AP$3&amp;AP46,都馬連編集用!$B$13:$C$49,2,FALSE),"")))</f>
        <v/>
      </c>
      <c r="AR46" s="53"/>
      <c r="AS46" s="139" t="str">
        <f>IF(IFERROR(VLOOKUP(AR$3&amp;AR46,都馬連編集用!$B$13:$C$49,2,FALSE),"")=0,"",(IFERROR(VLOOKUP(AR$3&amp;AR46,都馬連編集用!$B$13:$C$49,2,FALSE),"")))</f>
        <v/>
      </c>
      <c r="AT46" s="53"/>
      <c r="AU46" s="139" t="str">
        <f>IF(IFERROR(VLOOKUP(AT$3&amp;AT46,都馬連編集用!$B$13:$C$49,2,FALSE),"")=0,"",(IFERROR(VLOOKUP(AT$3&amp;AT46,都馬連編集用!$B$13:$C$49,2,FALSE),"")))</f>
        <v/>
      </c>
      <c r="AV46" s="53"/>
      <c r="AW46" s="139" t="str">
        <f>IF(IFERROR(VLOOKUP(AV$3&amp;AV46,都馬連編集用!$B$13:$C$49,2,FALSE),"")=0,"",(IFERROR(VLOOKUP(AV$3&amp;AV46,都馬連編集用!$B$13:$C$49,2,FALSE),"")))</f>
        <v/>
      </c>
      <c r="AX46" s="53"/>
      <c r="AY46" s="139" t="str">
        <f>IF(IFERROR(VLOOKUP(AX$3&amp;AX46,都馬連編集用!$B$13:$C$49,2,FALSE),"")=0,"",(IFERROR(VLOOKUP(AX$3&amp;AX46,都馬連編集用!$B$13:$C$49,2,FALSE),"")))</f>
        <v/>
      </c>
      <c r="AZ46" s="53"/>
      <c r="BA46" s="139" t="str">
        <f>IF(IFERROR(VLOOKUP(AZ$3&amp;AZ46,都馬連編集用!$B$13:$C$49,2,FALSE),"")=0,"",(IFERROR(VLOOKUP(AZ$3&amp;AZ46,都馬連編集用!$B$13:$C$49,2,FALSE),"")))</f>
        <v/>
      </c>
      <c r="BB46" s="53"/>
      <c r="BC46" s="139" t="str">
        <f>IF(IFERROR(VLOOKUP(BB$3&amp;BB46,都馬連編集用!$B$13:$C$49,2,FALSE),"")=0,"",(IFERROR(VLOOKUP(BB$3&amp;BB46,都馬連編集用!$B$13:$C$49,2,FALSE),"")))</f>
        <v/>
      </c>
      <c r="BD46" s="53"/>
      <c r="BE46" s="139" t="str">
        <f>IF(IFERROR(VLOOKUP(BD$3&amp;BD46,都馬連編集用!$B$13:$C$49,2,FALSE),"")=0,"",(IFERROR(VLOOKUP(BD$3&amp;BD46,都馬連編集用!$B$13:$C$49,2,FALSE),"")))</f>
        <v/>
      </c>
      <c r="BF46" s="53"/>
      <c r="BG46" s="139" t="str">
        <f>IF(IFERROR(VLOOKUP(BF$3&amp;BF46,都馬連編集用!$B$13:$C$49,2,FALSE),"")=0,"",(IFERROR(VLOOKUP(BF$3&amp;BF46,都馬連編集用!$B$13:$C$49,2,FALSE),"")))</f>
        <v/>
      </c>
      <c r="BH46" s="53"/>
      <c r="BI46" s="139" t="str">
        <f>IF(IFERROR(VLOOKUP(BH$3&amp;BH46,都馬連編集用!$B$13:$C$49,2,FALSE),"")=0,"",(IFERROR(VLOOKUP(BH$3&amp;BH46,都馬連編集用!$B$13:$C$49,2,FALSE),"")))</f>
        <v/>
      </c>
      <c r="BJ46" s="53"/>
      <c r="BK46" s="139" t="str">
        <f>IF(IFERROR(VLOOKUP(BJ$3&amp;BJ46,都馬連編集用!$B$13:$C$49,2,FALSE),"")=0,"",(IFERROR(VLOOKUP(BJ$3&amp;BJ46,都馬連編集用!$B$13:$C$49,2,FALSE),"")))</f>
        <v/>
      </c>
      <c r="BL46" s="53"/>
      <c r="BM46" s="139" t="str">
        <f>IF(IFERROR(VLOOKUP(BL$3&amp;BL46,都馬連編集用!$B$13:$C$49,2,FALSE),"")=0,"",(IFERROR(VLOOKUP(BL$3&amp;BL46,都馬連編集用!$B$13:$C$49,2,FALSE),"")))</f>
        <v/>
      </c>
      <c r="BN46" s="53"/>
      <c r="BO46" s="139" t="str">
        <f>IF(IFERROR(VLOOKUP(BN$3&amp;BN46,都馬連編集用!$B$13:$C$49,2,FALSE),"")=0,"",(IFERROR(VLOOKUP(BN$3&amp;BN46,都馬連編集用!$B$13:$C$49,2,FALSE),"")))</f>
        <v/>
      </c>
      <c r="BP46" s="53"/>
      <c r="BQ46" s="139" t="str">
        <f>IF(IFERROR(VLOOKUP(BP$3&amp;BP46,都馬連編集用!$B$13:$C$49,2,FALSE),"")=0,"",(IFERROR(VLOOKUP(BP$3&amp;BP46,都馬連編集用!$B$13:$C$49,2,FALSE),"")))</f>
        <v/>
      </c>
      <c r="BR46" s="53"/>
      <c r="BS46" s="139" t="str">
        <f>IF(IFERROR(VLOOKUP(BR$3&amp;BR46,都馬連編集用!$B$13:$C$49,2,FALSE),"")=0,"",(IFERROR(VLOOKUP(BR$3&amp;BR46,都馬連編集用!$B$13:$C$49,2,FALSE),"")))</f>
        <v/>
      </c>
      <c r="BT46" s="53"/>
      <c r="BU46" s="139" t="str">
        <f>IF(IFERROR(VLOOKUP(BT$3&amp;BT46,都馬連編集用!$B$13:$C$49,2,FALSE),"")=0,"",(IFERROR(VLOOKUP(BT$3&amp;BT46,都馬連編集用!$B$13:$C$49,2,FALSE),"")))</f>
        <v/>
      </c>
      <c r="BV46" s="53"/>
      <c r="BW46" s="139" t="str">
        <f>IF(IFERROR(VLOOKUP(BV$3&amp;BV46,都馬連編集用!$B$13:$C$49,2,FALSE),"")=0,"",(IFERROR(VLOOKUP(BV$3&amp;BV46,都馬連編集用!$B$13:$C$49,2,FALSE),"")))</f>
        <v/>
      </c>
      <c r="BX46" s="53"/>
      <c r="BY46" s="139" t="str">
        <f>IF(IFERROR(VLOOKUP(BX$3&amp;BX46,都馬連編集用!$B$13:$C$49,2,FALSE),"")=0,"",(IFERROR(VLOOKUP(BX$3&amp;BX46,都馬連編集用!$B$13:$C$49,2,FALSE),"")))</f>
        <v/>
      </c>
      <c r="BZ46" s="53"/>
      <c r="CA46" s="139" t="str">
        <f>IF(IFERROR(VLOOKUP(BZ$3&amp;BZ46,都馬連編集用!$B$13:$C$49,2,FALSE),"")=0,"",(IFERROR(VLOOKUP(BZ$3&amp;BZ46,都馬連編集用!$B$13:$C$49,2,FALSE),"")))</f>
        <v/>
      </c>
      <c r="CB46" s="53"/>
      <c r="CC46" s="139" t="str">
        <f>IF(IFERROR(VLOOKUP(CB$3&amp;CB46,都馬連編集用!$B$13:$C$49,2,FALSE),"")=0,"",(IFERROR(VLOOKUP(CB$3&amp;CB46,都馬連編集用!$B$13:$C$49,2,FALSE),"")))</f>
        <v/>
      </c>
      <c r="CD46" s="53"/>
      <c r="CE46" s="139" t="str">
        <f>IF(IFERROR(VLOOKUP(CD$3&amp;CD46,都馬連編集用!$B$13:$C$49,2,FALSE),"")=0,"",(IFERROR(VLOOKUP(CD$3&amp;CD46,都馬連編集用!$B$13:$C$49,2,FALSE),"")))</f>
        <v/>
      </c>
      <c r="CF46" s="53"/>
      <c r="CG46" s="139" t="str">
        <f>IF(IFERROR(VLOOKUP(CF$3&amp;CF46,都馬連編集用!$B$13:$C$49,2,FALSE),"")=0,"",(IFERROR(VLOOKUP(CF$3&amp;CF46,都馬連編集用!$B$13:$C$49,2,FALSE),"")))</f>
        <v/>
      </c>
      <c r="CH46" s="53"/>
      <c r="CI46" s="139" t="str">
        <f>IF(IFERROR(VLOOKUP(CH$3&amp;CH46,都馬連編集用!$B$13:$C$49,2,FALSE),"")=0,"",(IFERROR(VLOOKUP(CH$3&amp;CH46,都馬連編集用!$B$13:$C$49,2,FALSE),"")))</f>
        <v/>
      </c>
      <c r="CJ46" s="53"/>
      <c r="CK46" s="139" t="str">
        <f>IF(IFERROR(VLOOKUP(CJ$3&amp;CJ46,都馬連編集用!$B$13:$C$49,2,FALSE),"")=0,"",(IFERROR(VLOOKUP(CJ$3&amp;CJ46,都馬連編集用!$B$13:$C$49,2,FALSE),"")))</f>
        <v/>
      </c>
      <c r="CL46" s="53"/>
      <c r="CM46" s="139" t="str">
        <f>IF(IFERROR(VLOOKUP(CL$3&amp;CL46,都馬連編集用!$B$13:$C$49,2,FALSE),"")=0,"",(IFERROR(VLOOKUP(CL$3&amp;CL46,都馬連編集用!$B$13:$C$49,2,FALSE),"")))</f>
        <v/>
      </c>
      <c r="CN46" s="53"/>
      <c r="CO46" s="139" t="str">
        <f>IF(IFERROR(VLOOKUP(CN$3&amp;CN46,都馬連編集用!$B$13:$C$49,2,FALSE),"")=0,"",(IFERROR(VLOOKUP(CN$3&amp;CN46,都馬連編集用!$B$13:$C$49,2,FALSE),"")))</f>
        <v/>
      </c>
      <c r="CP46" s="53"/>
      <c r="CQ46" s="139" t="str">
        <f>IF(IFERROR(VLOOKUP(CP$3&amp;CP46,都馬連編集用!$B$13:$C$49,2,FALSE),"")=0,"",(IFERROR(VLOOKUP(CP$3&amp;CP46,都馬連編集用!$B$13:$C$49,2,FALSE),"")))</f>
        <v/>
      </c>
      <c r="CR46" s="53"/>
      <c r="CS46" s="139" t="str">
        <f>IF(IFERROR(VLOOKUP(CR$3&amp;CR46,都馬連編集用!$B$13:$C$49,2,FALSE),"")=0,"",(IFERROR(VLOOKUP(CR$3&amp;CR46,都馬連編集用!$B$13:$C$49,2,FALSE),"")))</f>
        <v/>
      </c>
      <c r="CT46" s="53"/>
      <c r="CU46" s="139" t="str">
        <f>IF(IFERROR(VLOOKUP(CT$3&amp;CT46,都馬連編集用!$B$13:$C$49,2,FALSE),"")=0,"",(IFERROR(VLOOKUP(CT$3&amp;CT46,都馬連編集用!$B$13:$C$49,2,FALSE),"")))</f>
        <v/>
      </c>
      <c r="CV46" s="53"/>
      <c r="CW46" s="139" t="str">
        <f>IF(IFERROR(VLOOKUP(CV$3&amp;CV46,都馬連編集用!$B$13:$C$49,2,FALSE),"")=0,"",(IFERROR(VLOOKUP(CV$3&amp;CV46,都馬連編集用!$B$13:$C$49,2,FALSE),"")))</f>
        <v/>
      </c>
      <c r="CX46" s="53"/>
      <c r="CY46" s="139" t="str">
        <f>IF(IFERROR(VLOOKUP(CX$3&amp;CX46,都馬連編集用!$B$13:$C$49,2,FALSE),"")=0,"",(IFERROR(VLOOKUP(CX$3&amp;CX46,都馬連編集用!$B$13:$C$49,2,FALSE),"")))</f>
        <v/>
      </c>
      <c r="CZ46" s="53"/>
      <c r="DA46" s="139" t="str">
        <f>IF(IFERROR(VLOOKUP(CZ$3&amp;CZ46,都馬連編集用!$B$13:$C$49,2,FALSE),"")=0,"",(IFERROR(VLOOKUP(CZ$3&amp;CZ46,都馬連編集用!$B$13:$C$49,2,FALSE),"")))</f>
        <v/>
      </c>
      <c r="DB46" s="53"/>
      <c r="DC46" s="139" t="str">
        <f>IF(IFERROR(VLOOKUP(DB$3&amp;DB46,都馬連編集用!$B$13:$C$49,2,FALSE),"")=0,"",(IFERROR(VLOOKUP(DB$3&amp;DB46,都馬連編集用!$B$13:$C$49,2,FALSE),"")))</f>
        <v/>
      </c>
      <c r="DD46" s="53"/>
      <c r="DE46" s="139" t="str">
        <f>IF(IFERROR(VLOOKUP(DD$3&amp;DD46,都馬連編集用!$B$13:$C$49,2,FALSE),"")=0,"",(IFERROR(VLOOKUP(DD$3&amp;DD46,都馬連編集用!$B$13:$C$49,2,FALSE),"")))</f>
        <v/>
      </c>
      <c r="DF46" s="53"/>
      <c r="DG46" s="139" t="str">
        <f>IF(IFERROR(VLOOKUP(DF$3&amp;DF46,都馬連編集用!$B$13:$C$49,2,FALSE),"")=0,"",(IFERROR(VLOOKUP(DF$3&amp;DF46,都馬連編集用!$B$13:$C$49,2,FALSE),"")))</f>
        <v/>
      </c>
      <c r="DH46" s="53"/>
      <c r="DI46" s="139" t="str">
        <f>IF(IFERROR(VLOOKUP(DH$3&amp;DH46,都馬連編集用!$B$13:$C$49,2,FALSE),"")=0,"",(IFERROR(VLOOKUP(DH$3&amp;DH46,都馬連編集用!$B$13:$C$49,2,FALSE),"")))</f>
        <v/>
      </c>
      <c r="DJ46" s="53"/>
      <c r="DK46" s="139" t="str">
        <f>IF(IFERROR(VLOOKUP(DJ$3&amp;DJ46,都馬連編集用!$B$13:$C$49,2,FALSE),"")=0,"",(IFERROR(VLOOKUP(DJ$3&amp;DJ46,都馬連編集用!$B$13:$C$49,2,FALSE),"")))</f>
        <v/>
      </c>
      <c r="DL46" s="53"/>
      <c r="DM46" s="139" t="str">
        <f>IF(IFERROR(VLOOKUP(DL$3&amp;DL46,都馬連編集用!$B$13:$C$49,2,FALSE),"")=0,"",(IFERROR(VLOOKUP(DL$3&amp;DL46,都馬連編集用!$B$13:$C$49,2,FALSE),"")))</f>
        <v/>
      </c>
      <c r="DN46" s="53"/>
      <c r="DO46" s="139" t="str">
        <f>IF(IFERROR(VLOOKUP(DN$3&amp;DN46,都馬連編集用!$B$13:$C$49,2,FALSE),"")=0,"",(IFERROR(VLOOKUP(DN$3&amp;DN46,都馬連編集用!$B$13:$C$49,2,FALSE),"")))</f>
        <v/>
      </c>
      <c r="DP46" s="53"/>
    </row>
    <row r="47" spans="1:120" ht="30.6" customHeight="1" x14ac:dyDescent="0.2">
      <c r="A47" s="34">
        <v>43</v>
      </c>
      <c r="D47" s="34">
        <f t="shared" si="53"/>
        <v>0</v>
      </c>
      <c r="F47" s="121"/>
      <c r="G47" s="141" t="str">
        <f>IFERROR(VLOOKUP(F47,'申込書2（馬匹・選手）'!$B$5:$D$54,3,FALSE),"")</f>
        <v/>
      </c>
      <c r="H47" s="121"/>
      <c r="I47" s="140" t="str">
        <f>IFERROR(VLOOKUP(H47,'申込書2（馬匹・選手）'!$F$5:$H$54,3,FALSE),"")</f>
        <v/>
      </c>
      <c r="J47" s="102" t="str">
        <f t="shared" si="54"/>
        <v/>
      </c>
      <c r="K47" s="107"/>
      <c r="L47" s="53"/>
      <c r="M47" s="139" t="str">
        <f>IF(IFERROR(VLOOKUP(L$3&amp;L47,都馬連編集用!$B$13:$C$49,2,FALSE),"")=0,"",(IFERROR(VLOOKUP(L$3&amp;L47,都馬連編集用!$B$13:$C$49,2,FALSE),"")))</f>
        <v/>
      </c>
      <c r="N47" s="53"/>
      <c r="O47" s="139" t="str">
        <f>IF(IFERROR(VLOOKUP(N$3&amp;N47,都馬連編集用!$B$13:$C$49,2,FALSE),"")=0,"",(IFERROR(VLOOKUP(N$3&amp;N47,都馬連編集用!$B$13:$C$49,2,FALSE),"")))</f>
        <v/>
      </c>
      <c r="P47" s="53"/>
      <c r="Q47" s="139" t="str">
        <f>IF(IFERROR(VLOOKUP(P$3&amp;P47,都馬連編集用!$B$13:$C$49,2,FALSE),"")=0,"",(IFERROR(VLOOKUP(P$3&amp;P47,都馬連編集用!$B$13:$C$49,2,FALSE),"")))</f>
        <v/>
      </c>
      <c r="R47" s="53"/>
      <c r="S47" s="139" t="str">
        <f>IF(IFERROR(VLOOKUP(R$3&amp;R47,都馬連編集用!$B$13:$C$49,2,FALSE),"")=0,"",(IFERROR(VLOOKUP(R$3&amp;R47,都馬連編集用!$B$13:$C$49,2,FALSE),"")))</f>
        <v/>
      </c>
      <c r="T47" s="53"/>
      <c r="U47" s="139" t="str">
        <f>IF(IFERROR(VLOOKUP(T$3&amp;T47,都馬連編集用!$B$13:$C$49,2,FALSE),"")=0,"",(IFERROR(VLOOKUP(T$3&amp;T47,都馬連編集用!$B$13:$C$49,2,FALSE),"")))</f>
        <v/>
      </c>
      <c r="V47" s="53"/>
      <c r="W47" s="139" t="str">
        <f>IF(IFERROR(VLOOKUP(V$3&amp;V47,都馬連編集用!$B$13:$C$49,2,FALSE),"")=0,"",(IFERROR(VLOOKUP(V$3&amp;V47,都馬連編集用!$B$13:$C$49,2,FALSE),"")))</f>
        <v/>
      </c>
      <c r="X47" s="53"/>
      <c r="Y47" s="139" t="str">
        <f>IF(IFERROR(VLOOKUP(X$3&amp;X47,都馬連編集用!$B$13:$C$49,2,FALSE),"")=0,"",(IFERROR(VLOOKUP(X$3&amp;X47,都馬連編集用!$B$13:$C$49,2,FALSE),"")))</f>
        <v/>
      </c>
      <c r="Z47" s="53"/>
      <c r="AA47" s="139" t="str">
        <f>IF(IFERROR(VLOOKUP(Z$3&amp;Z47,都馬連編集用!$B$13:$C$49,2,FALSE),"")=0,"",(IFERROR(VLOOKUP(Z$3&amp;Z47,都馬連編集用!$B$13:$C$49,2,FALSE),"")))</f>
        <v/>
      </c>
      <c r="AB47" s="53"/>
      <c r="AC47" s="139" t="str">
        <f>IF(IFERROR(VLOOKUP(AB$3&amp;AB47,都馬連編集用!$B$13:$C$49,2,FALSE),"")=0,"",(IFERROR(VLOOKUP(AB$3&amp;AB47,都馬連編集用!$B$13:$C$49,2,FALSE),"")))</f>
        <v/>
      </c>
      <c r="AD47" s="53"/>
      <c r="AE47" s="139" t="str">
        <f>IF(IFERROR(VLOOKUP(AD$3&amp;AD47,都馬連編集用!$B$13:$C$49,2,FALSE),"")=0,"",(IFERROR(VLOOKUP(AD$3&amp;AD47,都馬連編集用!$B$13:$C$49,2,FALSE),"")))</f>
        <v/>
      </c>
      <c r="AF47" s="53"/>
      <c r="AG47" s="139" t="str">
        <f>IF(IFERROR(VLOOKUP(AF$3&amp;AF47,都馬連編集用!$B$13:$C$49,2,FALSE),"")=0,"",(IFERROR(VLOOKUP(AF$3&amp;AF47,都馬連編集用!$B$13:$C$49,2,FALSE),"")))</f>
        <v/>
      </c>
      <c r="AH47" s="53"/>
      <c r="AI47" s="139" t="str">
        <f>IF(IFERROR(VLOOKUP(AH$3&amp;AH47,都馬連編集用!$B$13:$C$49,2,FALSE),"")=0,"",(IFERROR(VLOOKUP(AH$3&amp;AH47,都馬連編集用!$B$13:$C$49,2,FALSE),"")))</f>
        <v/>
      </c>
      <c r="AJ47" s="53"/>
      <c r="AK47" s="139" t="str">
        <f>IF(IFERROR(VLOOKUP(AJ$3&amp;AJ47,都馬連編集用!$B$13:$C$49,2,FALSE),"")=0,"",(IFERROR(VLOOKUP(AJ$3&amp;AJ47,都馬連編集用!$B$13:$C$49,2,FALSE),"")))</f>
        <v/>
      </c>
      <c r="AL47" s="53"/>
      <c r="AM47" s="139" t="str">
        <f>IF(IFERROR(VLOOKUP(AL$3&amp;AL47,都馬連編集用!$B$13:$C$49,2,FALSE),"")=0,"",(IFERROR(VLOOKUP(AL$3&amp;AL47,都馬連編集用!$B$13:$C$49,2,FALSE),"")))</f>
        <v/>
      </c>
      <c r="AN47" s="53"/>
      <c r="AO47" s="139" t="str">
        <f>IF(IFERROR(VLOOKUP(AN$3&amp;AN47,都馬連編集用!$B$13:$C$49,2,FALSE),"")=0,"",(IFERROR(VLOOKUP(AN$3&amp;AN47,都馬連編集用!$B$13:$C$49,2,FALSE),"")))</f>
        <v/>
      </c>
      <c r="AP47" s="53"/>
      <c r="AQ47" s="139" t="str">
        <f>IF(IFERROR(VLOOKUP(AP$3&amp;AP47,都馬連編集用!$B$13:$C$49,2,FALSE),"")=0,"",(IFERROR(VLOOKUP(AP$3&amp;AP47,都馬連編集用!$B$13:$C$49,2,FALSE),"")))</f>
        <v/>
      </c>
      <c r="AR47" s="53"/>
      <c r="AS47" s="139" t="str">
        <f>IF(IFERROR(VLOOKUP(AR$3&amp;AR47,都馬連編集用!$B$13:$C$49,2,FALSE),"")=0,"",(IFERROR(VLOOKUP(AR$3&amp;AR47,都馬連編集用!$B$13:$C$49,2,FALSE),"")))</f>
        <v/>
      </c>
      <c r="AT47" s="53"/>
      <c r="AU47" s="139" t="str">
        <f>IF(IFERROR(VLOOKUP(AT$3&amp;AT47,都馬連編集用!$B$13:$C$49,2,FALSE),"")=0,"",(IFERROR(VLOOKUP(AT$3&amp;AT47,都馬連編集用!$B$13:$C$49,2,FALSE),"")))</f>
        <v/>
      </c>
      <c r="AV47" s="53"/>
      <c r="AW47" s="139" t="str">
        <f>IF(IFERROR(VLOOKUP(AV$3&amp;AV47,都馬連編集用!$B$13:$C$49,2,FALSE),"")=0,"",(IFERROR(VLOOKUP(AV$3&amp;AV47,都馬連編集用!$B$13:$C$49,2,FALSE),"")))</f>
        <v/>
      </c>
      <c r="AX47" s="53"/>
      <c r="AY47" s="139" t="str">
        <f>IF(IFERROR(VLOOKUP(AX$3&amp;AX47,都馬連編集用!$B$13:$C$49,2,FALSE),"")=0,"",(IFERROR(VLOOKUP(AX$3&amp;AX47,都馬連編集用!$B$13:$C$49,2,FALSE),"")))</f>
        <v/>
      </c>
      <c r="AZ47" s="53"/>
      <c r="BA47" s="139" t="str">
        <f>IF(IFERROR(VLOOKUP(AZ$3&amp;AZ47,都馬連編集用!$B$13:$C$49,2,FALSE),"")=0,"",(IFERROR(VLOOKUP(AZ$3&amp;AZ47,都馬連編集用!$B$13:$C$49,2,FALSE),"")))</f>
        <v/>
      </c>
      <c r="BB47" s="53"/>
      <c r="BC47" s="139" t="str">
        <f>IF(IFERROR(VLOOKUP(BB$3&amp;BB47,都馬連編集用!$B$13:$C$49,2,FALSE),"")=0,"",(IFERROR(VLOOKUP(BB$3&amp;BB47,都馬連編集用!$B$13:$C$49,2,FALSE),"")))</f>
        <v/>
      </c>
      <c r="BD47" s="53"/>
      <c r="BE47" s="139" t="str">
        <f>IF(IFERROR(VLOOKUP(BD$3&amp;BD47,都馬連編集用!$B$13:$C$49,2,FALSE),"")=0,"",(IFERROR(VLOOKUP(BD$3&amp;BD47,都馬連編集用!$B$13:$C$49,2,FALSE),"")))</f>
        <v/>
      </c>
      <c r="BF47" s="53"/>
      <c r="BG47" s="139" t="str">
        <f>IF(IFERROR(VLOOKUP(BF$3&amp;BF47,都馬連編集用!$B$13:$C$49,2,FALSE),"")=0,"",(IFERROR(VLOOKUP(BF$3&amp;BF47,都馬連編集用!$B$13:$C$49,2,FALSE),"")))</f>
        <v/>
      </c>
      <c r="BH47" s="53"/>
      <c r="BI47" s="139" t="str">
        <f>IF(IFERROR(VLOOKUP(BH$3&amp;BH47,都馬連編集用!$B$13:$C$49,2,FALSE),"")=0,"",(IFERROR(VLOOKUP(BH$3&amp;BH47,都馬連編集用!$B$13:$C$49,2,FALSE),"")))</f>
        <v/>
      </c>
      <c r="BJ47" s="53"/>
      <c r="BK47" s="139" t="str">
        <f>IF(IFERROR(VLOOKUP(BJ$3&amp;BJ47,都馬連編集用!$B$13:$C$49,2,FALSE),"")=0,"",(IFERROR(VLOOKUP(BJ$3&amp;BJ47,都馬連編集用!$B$13:$C$49,2,FALSE),"")))</f>
        <v/>
      </c>
      <c r="BL47" s="53"/>
      <c r="BM47" s="139" t="str">
        <f>IF(IFERROR(VLOOKUP(BL$3&amp;BL47,都馬連編集用!$B$13:$C$49,2,FALSE),"")=0,"",(IFERROR(VLOOKUP(BL$3&amp;BL47,都馬連編集用!$B$13:$C$49,2,FALSE),"")))</f>
        <v/>
      </c>
      <c r="BN47" s="53"/>
      <c r="BO47" s="139" t="str">
        <f>IF(IFERROR(VLOOKUP(BN$3&amp;BN47,都馬連編集用!$B$13:$C$49,2,FALSE),"")=0,"",(IFERROR(VLOOKUP(BN$3&amp;BN47,都馬連編集用!$B$13:$C$49,2,FALSE),"")))</f>
        <v/>
      </c>
      <c r="BP47" s="53"/>
      <c r="BQ47" s="139" t="str">
        <f>IF(IFERROR(VLOOKUP(BP$3&amp;BP47,都馬連編集用!$B$13:$C$49,2,FALSE),"")=0,"",(IFERROR(VLOOKUP(BP$3&amp;BP47,都馬連編集用!$B$13:$C$49,2,FALSE),"")))</f>
        <v/>
      </c>
      <c r="BR47" s="53"/>
      <c r="BS47" s="139" t="str">
        <f>IF(IFERROR(VLOOKUP(BR$3&amp;BR47,都馬連編集用!$B$13:$C$49,2,FALSE),"")=0,"",(IFERROR(VLOOKUP(BR$3&amp;BR47,都馬連編集用!$B$13:$C$49,2,FALSE),"")))</f>
        <v/>
      </c>
      <c r="BT47" s="53"/>
      <c r="BU47" s="139" t="str">
        <f>IF(IFERROR(VLOOKUP(BT$3&amp;BT47,都馬連編集用!$B$13:$C$49,2,FALSE),"")=0,"",(IFERROR(VLOOKUP(BT$3&amp;BT47,都馬連編集用!$B$13:$C$49,2,FALSE),"")))</f>
        <v/>
      </c>
      <c r="BV47" s="53"/>
      <c r="BW47" s="139" t="str">
        <f>IF(IFERROR(VLOOKUP(BV$3&amp;BV47,都馬連編集用!$B$13:$C$49,2,FALSE),"")=0,"",(IFERROR(VLOOKUP(BV$3&amp;BV47,都馬連編集用!$B$13:$C$49,2,FALSE),"")))</f>
        <v/>
      </c>
      <c r="BX47" s="53"/>
      <c r="BY47" s="139" t="str">
        <f>IF(IFERROR(VLOOKUP(BX$3&amp;BX47,都馬連編集用!$B$13:$C$49,2,FALSE),"")=0,"",(IFERROR(VLOOKUP(BX$3&amp;BX47,都馬連編集用!$B$13:$C$49,2,FALSE),"")))</f>
        <v/>
      </c>
      <c r="BZ47" s="53"/>
      <c r="CA47" s="139" t="str">
        <f>IF(IFERROR(VLOOKUP(BZ$3&amp;BZ47,都馬連編集用!$B$13:$C$49,2,FALSE),"")=0,"",(IFERROR(VLOOKUP(BZ$3&amp;BZ47,都馬連編集用!$B$13:$C$49,2,FALSE),"")))</f>
        <v/>
      </c>
      <c r="CB47" s="53"/>
      <c r="CC47" s="139" t="str">
        <f>IF(IFERROR(VLOOKUP(CB$3&amp;CB47,都馬連編集用!$B$13:$C$49,2,FALSE),"")=0,"",(IFERROR(VLOOKUP(CB$3&amp;CB47,都馬連編集用!$B$13:$C$49,2,FALSE),"")))</f>
        <v/>
      </c>
      <c r="CD47" s="53"/>
      <c r="CE47" s="139" t="str">
        <f>IF(IFERROR(VLOOKUP(CD$3&amp;CD47,都馬連編集用!$B$13:$C$49,2,FALSE),"")=0,"",(IFERROR(VLOOKUP(CD$3&amp;CD47,都馬連編集用!$B$13:$C$49,2,FALSE),"")))</f>
        <v/>
      </c>
      <c r="CF47" s="53"/>
      <c r="CG47" s="139" t="str">
        <f>IF(IFERROR(VLOOKUP(CF$3&amp;CF47,都馬連編集用!$B$13:$C$49,2,FALSE),"")=0,"",(IFERROR(VLOOKUP(CF$3&amp;CF47,都馬連編集用!$B$13:$C$49,2,FALSE),"")))</f>
        <v/>
      </c>
      <c r="CH47" s="53"/>
      <c r="CI47" s="139" t="str">
        <f>IF(IFERROR(VLOOKUP(CH$3&amp;CH47,都馬連編集用!$B$13:$C$49,2,FALSE),"")=0,"",(IFERROR(VLOOKUP(CH$3&amp;CH47,都馬連編集用!$B$13:$C$49,2,FALSE),"")))</f>
        <v/>
      </c>
      <c r="CJ47" s="53"/>
      <c r="CK47" s="139" t="str">
        <f>IF(IFERROR(VLOOKUP(CJ$3&amp;CJ47,都馬連編集用!$B$13:$C$49,2,FALSE),"")=0,"",(IFERROR(VLOOKUP(CJ$3&amp;CJ47,都馬連編集用!$B$13:$C$49,2,FALSE),"")))</f>
        <v/>
      </c>
      <c r="CL47" s="53"/>
      <c r="CM47" s="139" t="str">
        <f>IF(IFERROR(VLOOKUP(CL$3&amp;CL47,都馬連編集用!$B$13:$C$49,2,FALSE),"")=0,"",(IFERROR(VLOOKUP(CL$3&amp;CL47,都馬連編集用!$B$13:$C$49,2,FALSE),"")))</f>
        <v/>
      </c>
      <c r="CN47" s="53"/>
      <c r="CO47" s="139" t="str">
        <f>IF(IFERROR(VLOOKUP(CN$3&amp;CN47,都馬連編集用!$B$13:$C$49,2,FALSE),"")=0,"",(IFERROR(VLOOKUP(CN$3&amp;CN47,都馬連編集用!$B$13:$C$49,2,FALSE),"")))</f>
        <v/>
      </c>
      <c r="CP47" s="53"/>
      <c r="CQ47" s="139" t="str">
        <f>IF(IFERROR(VLOOKUP(CP$3&amp;CP47,都馬連編集用!$B$13:$C$49,2,FALSE),"")=0,"",(IFERROR(VLOOKUP(CP$3&amp;CP47,都馬連編集用!$B$13:$C$49,2,FALSE),"")))</f>
        <v/>
      </c>
      <c r="CR47" s="53"/>
      <c r="CS47" s="139" t="str">
        <f>IF(IFERROR(VLOOKUP(CR$3&amp;CR47,都馬連編集用!$B$13:$C$49,2,FALSE),"")=0,"",(IFERROR(VLOOKUP(CR$3&amp;CR47,都馬連編集用!$B$13:$C$49,2,FALSE),"")))</f>
        <v/>
      </c>
      <c r="CT47" s="53"/>
      <c r="CU47" s="139" t="str">
        <f>IF(IFERROR(VLOOKUP(CT$3&amp;CT47,都馬連編集用!$B$13:$C$49,2,FALSE),"")=0,"",(IFERROR(VLOOKUP(CT$3&amp;CT47,都馬連編集用!$B$13:$C$49,2,FALSE),"")))</f>
        <v/>
      </c>
      <c r="CV47" s="53"/>
      <c r="CW47" s="139" t="str">
        <f>IF(IFERROR(VLOOKUP(CV$3&amp;CV47,都馬連編集用!$B$13:$C$49,2,FALSE),"")=0,"",(IFERROR(VLOOKUP(CV$3&amp;CV47,都馬連編集用!$B$13:$C$49,2,FALSE),"")))</f>
        <v/>
      </c>
      <c r="CX47" s="53"/>
      <c r="CY47" s="139" t="str">
        <f>IF(IFERROR(VLOOKUP(CX$3&amp;CX47,都馬連編集用!$B$13:$C$49,2,FALSE),"")=0,"",(IFERROR(VLOOKUP(CX$3&amp;CX47,都馬連編集用!$B$13:$C$49,2,FALSE),"")))</f>
        <v/>
      </c>
      <c r="CZ47" s="53"/>
      <c r="DA47" s="139" t="str">
        <f>IF(IFERROR(VLOOKUP(CZ$3&amp;CZ47,都馬連編集用!$B$13:$C$49,2,FALSE),"")=0,"",(IFERROR(VLOOKUP(CZ$3&amp;CZ47,都馬連編集用!$B$13:$C$49,2,FALSE),"")))</f>
        <v/>
      </c>
      <c r="DB47" s="53"/>
      <c r="DC47" s="139" t="str">
        <f>IF(IFERROR(VLOOKUP(DB$3&amp;DB47,都馬連編集用!$B$13:$C$49,2,FALSE),"")=0,"",(IFERROR(VLOOKUP(DB$3&amp;DB47,都馬連編集用!$B$13:$C$49,2,FALSE),"")))</f>
        <v/>
      </c>
      <c r="DD47" s="53"/>
      <c r="DE47" s="139" t="str">
        <f>IF(IFERROR(VLOOKUP(DD$3&amp;DD47,都馬連編集用!$B$13:$C$49,2,FALSE),"")=0,"",(IFERROR(VLOOKUP(DD$3&amp;DD47,都馬連編集用!$B$13:$C$49,2,FALSE),"")))</f>
        <v/>
      </c>
      <c r="DF47" s="53"/>
      <c r="DG47" s="139" t="str">
        <f>IF(IFERROR(VLOOKUP(DF$3&amp;DF47,都馬連編集用!$B$13:$C$49,2,FALSE),"")=0,"",(IFERROR(VLOOKUP(DF$3&amp;DF47,都馬連編集用!$B$13:$C$49,2,FALSE),"")))</f>
        <v/>
      </c>
      <c r="DH47" s="53"/>
      <c r="DI47" s="139" t="str">
        <f>IF(IFERROR(VLOOKUP(DH$3&amp;DH47,都馬連編集用!$B$13:$C$49,2,FALSE),"")=0,"",(IFERROR(VLOOKUP(DH$3&amp;DH47,都馬連編集用!$B$13:$C$49,2,FALSE),"")))</f>
        <v/>
      </c>
      <c r="DJ47" s="53"/>
      <c r="DK47" s="139" t="str">
        <f>IF(IFERROR(VLOOKUP(DJ$3&amp;DJ47,都馬連編集用!$B$13:$C$49,2,FALSE),"")=0,"",(IFERROR(VLOOKUP(DJ$3&amp;DJ47,都馬連編集用!$B$13:$C$49,2,FALSE),"")))</f>
        <v/>
      </c>
      <c r="DL47" s="53"/>
      <c r="DM47" s="139" t="str">
        <f>IF(IFERROR(VLOOKUP(DL$3&amp;DL47,都馬連編集用!$B$13:$C$49,2,FALSE),"")=0,"",(IFERROR(VLOOKUP(DL$3&amp;DL47,都馬連編集用!$B$13:$C$49,2,FALSE),"")))</f>
        <v/>
      </c>
      <c r="DN47" s="53"/>
      <c r="DO47" s="139" t="str">
        <f>IF(IFERROR(VLOOKUP(DN$3&amp;DN47,都馬連編集用!$B$13:$C$49,2,FALSE),"")=0,"",(IFERROR(VLOOKUP(DN$3&amp;DN47,都馬連編集用!$B$13:$C$49,2,FALSE),"")))</f>
        <v/>
      </c>
      <c r="DP47" s="53"/>
    </row>
    <row r="48" spans="1:120" ht="30.6" customHeight="1" x14ac:dyDescent="0.2">
      <c r="A48" s="34">
        <v>44</v>
      </c>
      <c r="D48" s="34">
        <f t="shared" si="53"/>
        <v>0</v>
      </c>
      <c r="F48" s="121"/>
      <c r="G48" s="141" t="str">
        <f>IFERROR(VLOOKUP(F48,'申込書2（馬匹・選手）'!$B$5:$D$54,3,FALSE),"")</f>
        <v/>
      </c>
      <c r="H48" s="121"/>
      <c r="I48" s="140" t="str">
        <f>IFERROR(VLOOKUP(H48,'申込書2（馬匹・選手）'!$F$5:$H$54,3,FALSE),"")</f>
        <v/>
      </c>
      <c r="J48" s="102" t="str">
        <f t="shared" si="54"/>
        <v/>
      </c>
      <c r="K48" s="107"/>
      <c r="L48" s="53"/>
      <c r="M48" s="139" t="str">
        <f>IF(IFERROR(VLOOKUP(L$3&amp;L48,都馬連編集用!$B$13:$C$49,2,FALSE),"")=0,"",(IFERROR(VLOOKUP(L$3&amp;L48,都馬連編集用!$B$13:$C$49,2,FALSE),"")))</f>
        <v/>
      </c>
      <c r="N48" s="53"/>
      <c r="O48" s="139" t="str">
        <f>IF(IFERROR(VLOOKUP(N$3&amp;N48,都馬連編集用!$B$13:$C$49,2,FALSE),"")=0,"",(IFERROR(VLOOKUP(N$3&amp;N48,都馬連編集用!$B$13:$C$49,2,FALSE),"")))</f>
        <v/>
      </c>
      <c r="P48" s="53"/>
      <c r="Q48" s="139" t="str">
        <f>IF(IFERROR(VLOOKUP(P$3&amp;P48,都馬連編集用!$B$13:$C$49,2,FALSE),"")=0,"",(IFERROR(VLOOKUP(P$3&amp;P48,都馬連編集用!$B$13:$C$49,2,FALSE),"")))</f>
        <v/>
      </c>
      <c r="R48" s="53"/>
      <c r="S48" s="139" t="str">
        <f>IF(IFERROR(VLOOKUP(R$3&amp;R48,都馬連編集用!$B$13:$C$49,2,FALSE),"")=0,"",(IFERROR(VLOOKUP(R$3&amp;R48,都馬連編集用!$B$13:$C$49,2,FALSE),"")))</f>
        <v/>
      </c>
      <c r="T48" s="53"/>
      <c r="U48" s="139" t="str">
        <f>IF(IFERROR(VLOOKUP(T$3&amp;T48,都馬連編集用!$B$13:$C$49,2,FALSE),"")=0,"",(IFERROR(VLOOKUP(T$3&amp;T48,都馬連編集用!$B$13:$C$49,2,FALSE),"")))</f>
        <v/>
      </c>
      <c r="V48" s="53"/>
      <c r="W48" s="139" t="str">
        <f>IF(IFERROR(VLOOKUP(V$3&amp;V48,都馬連編集用!$B$13:$C$49,2,FALSE),"")=0,"",(IFERROR(VLOOKUP(V$3&amp;V48,都馬連編集用!$B$13:$C$49,2,FALSE),"")))</f>
        <v/>
      </c>
      <c r="X48" s="53"/>
      <c r="Y48" s="139" t="str">
        <f>IF(IFERROR(VLOOKUP(X$3&amp;X48,都馬連編集用!$B$13:$C$49,2,FALSE),"")=0,"",(IFERROR(VLOOKUP(X$3&amp;X48,都馬連編集用!$B$13:$C$49,2,FALSE),"")))</f>
        <v/>
      </c>
      <c r="Z48" s="53"/>
      <c r="AA48" s="139" t="str">
        <f>IF(IFERROR(VLOOKUP(Z$3&amp;Z48,都馬連編集用!$B$13:$C$49,2,FALSE),"")=0,"",(IFERROR(VLOOKUP(Z$3&amp;Z48,都馬連編集用!$B$13:$C$49,2,FALSE),"")))</f>
        <v/>
      </c>
      <c r="AB48" s="53"/>
      <c r="AC48" s="139" t="str">
        <f>IF(IFERROR(VLOOKUP(AB$3&amp;AB48,都馬連編集用!$B$13:$C$49,2,FALSE),"")=0,"",(IFERROR(VLOOKUP(AB$3&amp;AB48,都馬連編集用!$B$13:$C$49,2,FALSE),"")))</f>
        <v/>
      </c>
      <c r="AD48" s="53"/>
      <c r="AE48" s="139" t="str">
        <f>IF(IFERROR(VLOOKUP(AD$3&amp;AD48,都馬連編集用!$B$13:$C$49,2,FALSE),"")=0,"",(IFERROR(VLOOKUP(AD$3&amp;AD48,都馬連編集用!$B$13:$C$49,2,FALSE),"")))</f>
        <v/>
      </c>
      <c r="AF48" s="53"/>
      <c r="AG48" s="139" t="str">
        <f>IF(IFERROR(VLOOKUP(AF$3&amp;AF48,都馬連編集用!$B$13:$C$49,2,FALSE),"")=0,"",(IFERROR(VLOOKUP(AF$3&amp;AF48,都馬連編集用!$B$13:$C$49,2,FALSE),"")))</f>
        <v/>
      </c>
      <c r="AH48" s="53"/>
      <c r="AI48" s="139" t="str">
        <f>IF(IFERROR(VLOOKUP(AH$3&amp;AH48,都馬連編集用!$B$13:$C$49,2,FALSE),"")=0,"",(IFERROR(VLOOKUP(AH$3&amp;AH48,都馬連編集用!$B$13:$C$49,2,FALSE),"")))</f>
        <v/>
      </c>
      <c r="AJ48" s="53"/>
      <c r="AK48" s="139" t="str">
        <f>IF(IFERROR(VLOOKUP(AJ$3&amp;AJ48,都馬連編集用!$B$13:$C$49,2,FALSE),"")=0,"",(IFERROR(VLOOKUP(AJ$3&amp;AJ48,都馬連編集用!$B$13:$C$49,2,FALSE),"")))</f>
        <v/>
      </c>
      <c r="AL48" s="53"/>
      <c r="AM48" s="139" t="str">
        <f>IF(IFERROR(VLOOKUP(AL$3&amp;AL48,都馬連編集用!$B$13:$C$49,2,FALSE),"")=0,"",(IFERROR(VLOOKUP(AL$3&amp;AL48,都馬連編集用!$B$13:$C$49,2,FALSE),"")))</f>
        <v/>
      </c>
      <c r="AN48" s="53"/>
      <c r="AO48" s="139" t="str">
        <f>IF(IFERROR(VLOOKUP(AN$3&amp;AN48,都馬連編集用!$B$13:$C$49,2,FALSE),"")=0,"",(IFERROR(VLOOKUP(AN$3&amp;AN48,都馬連編集用!$B$13:$C$49,2,FALSE),"")))</f>
        <v/>
      </c>
      <c r="AP48" s="53"/>
      <c r="AQ48" s="139" t="str">
        <f>IF(IFERROR(VLOOKUP(AP$3&amp;AP48,都馬連編集用!$B$13:$C$49,2,FALSE),"")=0,"",(IFERROR(VLOOKUP(AP$3&amp;AP48,都馬連編集用!$B$13:$C$49,2,FALSE),"")))</f>
        <v/>
      </c>
      <c r="AR48" s="53"/>
      <c r="AS48" s="139" t="str">
        <f>IF(IFERROR(VLOOKUP(AR$3&amp;AR48,都馬連編集用!$B$13:$C$49,2,FALSE),"")=0,"",(IFERROR(VLOOKUP(AR$3&amp;AR48,都馬連編集用!$B$13:$C$49,2,FALSE),"")))</f>
        <v/>
      </c>
      <c r="AT48" s="53"/>
      <c r="AU48" s="139" t="str">
        <f>IF(IFERROR(VLOOKUP(AT$3&amp;AT48,都馬連編集用!$B$13:$C$49,2,FALSE),"")=0,"",(IFERROR(VLOOKUP(AT$3&amp;AT48,都馬連編集用!$B$13:$C$49,2,FALSE),"")))</f>
        <v/>
      </c>
      <c r="AV48" s="53"/>
      <c r="AW48" s="139" t="str">
        <f>IF(IFERROR(VLOOKUP(AV$3&amp;AV48,都馬連編集用!$B$13:$C$49,2,FALSE),"")=0,"",(IFERROR(VLOOKUP(AV$3&amp;AV48,都馬連編集用!$B$13:$C$49,2,FALSE),"")))</f>
        <v/>
      </c>
      <c r="AX48" s="53"/>
      <c r="AY48" s="139" t="str">
        <f>IF(IFERROR(VLOOKUP(AX$3&amp;AX48,都馬連編集用!$B$13:$C$49,2,FALSE),"")=0,"",(IFERROR(VLOOKUP(AX$3&amp;AX48,都馬連編集用!$B$13:$C$49,2,FALSE),"")))</f>
        <v/>
      </c>
      <c r="AZ48" s="53"/>
      <c r="BA48" s="139" t="str">
        <f>IF(IFERROR(VLOOKUP(AZ$3&amp;AZ48,都馬連編集用!$B$13:$C$49,2,FALSE),"")=0,"",(IFERROR(VLOOKUP(AZ$3&amp;AZ48,都馬連編集用!$B$13:$C$49,2,FALSE),"")))</f>
        <v/>
      </c>
      <c r="BB48" s="53"/>
      <c r="BC48" s="139" t="str">
        <f>IF(IFERROR(VLOOKUP(BB$3&amp;BB48,都馬連編集用!$B$13:$C$49,2,FALSE),"")=0,"",(IFERROR(VLOOKUP(BB$3&amp;BB48,都馬連編集用!$B$13:$C$49,2,FALSE),"")))</f>
        <v/>
      </c>
      <c r="BD48" s="53"/>
      <c r="BE48" s="139" t="str">
        <f>IF(IFERROR(VLOOKUP(BD$3&amp;BD48,都馬連編集用!$B$13:$C$49,2,FALSE),"")=0,"",(IFERROR(VLOOKUP(BD$3&amp;BD48,都馬連編集用!$B$13:$C$49,2,FALSE),"")))</f>
        <v/>
      </c>
      <c r="BF48" s="53"/>
      <c r="BG48" s="139" t="str">
        <f>IF(IFERROR(VLOOKUP(BF$3&amp;BF48,都馬連編集用!$B$13:$C$49,2,FALSE),"")=0,"",(IFERROR(VLOOKUP(BF$3&amp;BF48,都馬連編集用!$B$13:$C$49,2,FALSE),"")))</f>
        <v/>
      </c>
      <c r="BH48" s="53"/>
      <c r="BI48" s="139" t="str">
        <f>IF(IFERROR(VLOOKUP(BH$3&amp;BH48,都馬連編集用!$B$13:$C$49,2,FALSE),"")=0,"",(IFERROR(VLOOKUP(BH$3&amp;BH48,都馬連編集用!$B$13:$C$49,2,FALSE),"")))</f>
        <v/>
      </c>
      <c r="BJ48" s="53"/>
      <c r="BK48" s="139" t="str">
        <f>IF(IFERROR(VLOOKUP(BJ$3&amp;BJ48,都馬連編集用!$B$13:$C$49,2,FALSE),"")=0,"",(IFERROR(VLOOKUP(BJ$3&amp;BJ48,都馬連編集用!$B$13:$C$49,2,FALSE),"")))</f>
        <v/>
      </c>
      <c r="BL48" s="53"/>
      <c r="BM48" s="139" t="str">
        <f>IF(IFERROR(VLOOKUP(BL$3&amp;BL48,都馬連編集用!$B$13:$C$49,2,FALSE),"")=0,"",(IFERROR(VLOOKUP(BL$3&amp;BL48,都馬連編集用!$B$13:$C$49,2,FALSE),"")))</f>
        <v/>
      </c>
      <c r="BN48" s="53"/>
      <c r="BO48" s="139" t="str">
        <f>IF(IFERROR(VLOOKUP(BN$3&amp;BN48,都馬連編集用!$B$13:$C$49,2,FALSE),"")=0,"",(IFERROR(VLOOKUP(BN$3&amp;BN48,都馬連編集用!$B$13:$C$49,2,FALSE),"")))</f>
        <v/>
      </c>
      <c r="BP48" s="53"/>
      <c r="BQ48" s="139" t="str">
        <f>IF(IFERROR(VLOOKUP(BP$3&amp;BP48,都馬連編集用!$B$13:$C$49,2,FALSE),"")=0,"",(IFERROR(VLOOKUP(BP$3&amp;BP48,都馬連編集用!$B$13:$C$49,2,FALSE),"")))</f>
        <v/>
      </c>
      <c r="BR48" s="53"/>
      <c r="BS48" s="139" t="str">
        <f>IF(IFERROR(VLOOKUP(BR$3&amp;BR48,都馬連編集用!$B$13:$C$49,2,FALSE),"")=0,"",(IFERROR(VLOOKUP(BR$3&amp;BR48,都馬連編集用!$B$13:$C$49,2,FALSE),"")))</f>
        <v/>
      </c>
      <c r="BT48" s="53"/>
      <c r="BU48" s="139" t="str">
        <f>IF(IFERROR(VLOOKUP(BT$3&amp;BT48,都馬連編集用!$B$13:$C$49,2,FALSE),"")=0,"",(IFERROR(VLOOKUP(BT$3&amp;BT48,都馬連編集用!$B$13:$C$49,2,FALSE),"")))</f>
        <v/>
      </c>
      <c r="BV48" s="53"/>
      <c r="BW48" s="139" t="str">
        <f>IF(IFERROR(VLOOKUP(BV$3&amp;BV48,都馬連編集用!$B$13:$C$49,2,FALSE),"")=0,"",(IFERROR(VLOOKUP(BV$3&amp;BV48,都馬連編集用!$B$13:$C$49,2,FALSE),"")))</f>
        <v/>
      </c>
      <c r="BX48" s="53"/>
      <c r="BY48" s="139" t="str">
        <f>IF(IFERROR(VLOOKUP(BX$3&amp;BX48,都馬連編集用!$B$13:$C$49,2,FALSE),"")=0,"",(IFERROR(VLOOKUP(BX$3&amp;BX48,都馬連編集用!$B$13:$C$49,2,FALSE),"")))</f>
        <v/>
      </c>
      <c r="BZ48" s="53"/>
      <c r="CA48" s="139" t="str">
        <f>IF(IFERROR(VLOOKUP(BZ$3&amp;BZ48,都馬連編集用!$B$13:$C$49,2,FALSE),"")=0,"",(IFERROR(VLOOKUP(BZ$3&amp;BZ48,都馬連編集用!$B$13:$C$49,2,FALSE),"")))</f>
        <v/>
      </c>
      <c r="CB48" s="53"/>
      <c r="CC48" s="139" t="str">
        <f>IF(IFERROR(VLOOKUP(CB$3&amp;CB48,都馬連編集用!$B$13:$C$49,2,FALSE),"")=0,"",(IFERROR(VLOOKUP(CB$3&amp;CB48,都馬連編集用!$B$13:$C$49,2,FALSE),"")))</f>
        <v/>
      </c>
      <c r="CD48" s="53"/>
      <c r="CE48" s="139" t="str">
        <f>IF(IFERROR(VLOOKUP(CD$3&amp;CD48,都馬連編集用!$B$13:$C$49,2,FALSE),"")=0,"",(IFERROR(VLOOKUP(CD$3&amp;CD48,都馬連編集用!$B$13:$C$49,2,FALSE),"")))</f>
        <v/>
      </c>
      <c r="CF48" s="53"/>
      <c r="CG48" s="139" t="str">
        <f>IF(IFERROR(VLOOKUP(CF$3&amp;CF48,都馬連編集用!$B$13:$C$49,2,FALSE),"")=0,"",(IFERROR(VLOOKUP(CF$3&amp;CF48,都馬連編集用!$B$13:$C$49,2,FALSE),"")))</f>
        <v/>
      </c>
      <c r="CH48" s="53"/>
      <c r="CI48" s="139" t="str">
        <f>IF(IFERROR(VLOOKUP(CH$3&amp;CH48,都馬連編集用!$B$13:$C$49,2,FALSE),"")=0,"",(IFERROR(VLOOKUP(CH$3&amp;CH48,都馬連編集用!$B$13:$C$49,2,FALSE),"")))</f>
        <v/>
      </c>
      <c r="CJ48" s="53"/>
      <c r="CK48" s="139" t="str">
        <f>IF(IFERROR(VLOOKUP(CJ$3&amp;CJ48,都馬連編集用!$B$13:$C$49,2,FALSE),"")=0,"",(IFERROR(VLOOKUP(CJ$3&amp;CJ48,都馬連編集用!$B$13:$C$49,2,FALSE),"")))</f>
        <v/>
      </c>
      <c r="CL48" s="53"/>
      <c r="CM48" s="139" t="str">
        <f>IF(IFERROR(VLOOKUP(CL$3&amp;CL48,都馬連編集用!$B$13:$C$49,2,FALSE),"")=0,"",(IFERROR(VLOOKUP(CL$3&amp;CL48,都馬連編集用!$B$13:$C$49,2,FALSE),"")))</f>
        <v/>
      </c>
      <c r="CN48" s="53"/>
      <c r="CO48" s="139" t="str">
        <f>IF(IFERROR(VLOOKUP(CN$3&amp;CN48,都馬連編集用!$B$13:$C$49,2,FALSE),"")=0,"",(IFERROR(VLOOKUP(CN$3&amp;CN48,都馬連編集用!$B$13:$C$49,2,FALSE),"")))</f>
        <v/>
      </c>
      <c r="CP48" s="53"/>
      <c r="CQ48" s="139" t="str">
        <f>IF(IFERROR(VLOOKUP(CP$3&amp;CP48,都馬連編集用!$B$13:$C$49,2,FALSE),"")=0,"",(IFERROR(VLOOKUP(CP$3&amp;CP48,都馬連編集用!$B$13:$C$49,2,FALSE),"")))</f>
        <v/>
      </c>
      <c r="CR48" s="53"/>
      <c r="CS48" s="139" t="str">
        <f>IF(IFERROR(VLOOKUP(CR$3&amp;CR48,都馬連編集用!$B$13:$C$49,2,FALSE),"")=0,"",(IFERROR(VLOOKUP(CR$3&amp;CR48,都馬連編集用!$B$13:$C$49,2,FALSE),"")))</f>
        <v/>
      </c>
      <c r="CT48" s="53"/>
      <c r="CU48" s="139" t="str">
        <f>IF(IFERROR(VLOOKUP(CT$3&amp;CT48,都馬連編集用!$B$13:$C$49,2,FALSE),"")=0,"",(IFERROR(VLOOKUP(CT$3&amp;CT48,都馬連編集用!$B$13:$C$49,2,FALSE),"")))</f>
        <v/>
      </c>
      <c r="CV48" s="53"/>
      <c r="CW48" s="139" t="str">
        <f>IF(IFERROR(VLOOKUP(CV$3&amp;CV48,都馬連編集用!$B$13:$C$49,2,FALSE),"")=0,"",(IFERROR(VLOOKUP(CV$3&amp;CV48,都馬連編集用!$B$13:$C$49,2,FALSE),"")))</f>
        <v/>
      </c>
      <c r="CX48" s="53"/>
      <c r="CY48" s="139" t="str">
        <f>IF(IFERROR(VLOOKUP(CX$3&amp;CX48,都馬連編集用!$B$13:$C$49,2,FALSE),"")=0,"",(IFERROR(VLOOKUP(CX$3&amp;CX48,都馬連編集用!$B$13:$C$49,2,FALSE),"")))</f>
        <v/>
      </c>
      <c r="CZ48" s="53"/>
      <c r="DA48" s="139" t="str">
        <f>IF(IFERROR(VLOOKUP(CZ$3&amp;CZ48,都馬連編集用!$B$13:$C$49,2,FALSE),"")=0,"",(IFERROR(VLOOKUP(CZ$3&amp;CZ48,都馬連編集用!$B$13:$C$49,2,FALSE),"")))</f>
        <v/>
      </c>
      <c r="DB48" s="53"/>
      <c r="DC48" s="139" t="str">
        <f>IF(IFERROR(VLOOKUP(DB$3&amp;DB48,都馬連編集用!$B$13:$C$49,2,FALSE),"")=0,"",(IFERROR(VLOOKUP(DB$3&amp;DB48,都馬連編集用!$B$13:$C$49,2,FALSE),"")))</f>
        <v/>
      </c>
      <c r="DD48" s="53"/>
      <c r="DE48" s="139" t="str">
        <f>IF(IFERROR(VLOOKUP(DD$3&amp;DD48,都馬連編集用!$B$13:$C$49,2,FALSE),"")=0,"",(IFERROR(VLOOKUP(DD$3&amp;DD48,都馬連編集用!$B$13:$C$49,2,FALSE),"")))</f>
        <v/>
      </c>
      <c r="DF48" s="53"/>
      <c r="DG48" s="139" t="str">
        <f>IF(IFERROR(VLOOKUP(DF$3&amp;DF48,都馬連編集用!$B$13:$C$49,2,FALSE),"")=0,"",(IFERROR(VLOOKUP(DF$3&amp;DF48,都馬連編集用!$B$13:$C$49,2,FALSE),"")))</f>
        <v/>
      </c>
      <c r="DH48" s="53"/>
      <c r="DI48" s="139" t="str">
        <f>IF(IFERROR(VLOOKUP(DH$3&amp;DH48,都馬連編集用!$B$13:$C$49,2,FALSE),"")=0,"",(IFERROR(VLOOKUP(DH$3&amp;DH48,都馬連編集用!$B$13:$C$49,2,FALSE),"")))</f>
        <v/>
      </c>
      <c r="DJ48" s="53"/>
      <c r="DK48" s="139" t="str">
        <f>IF(IFERROR(VLOOKUP(DJ$3&amp;DJ48,都馬連編集用!$B$13:$C$49,2,FALSE),"")=0,"",(IFERROR(VLOOKUP(DJ$3&amp;DJ48,都馬連編集用!$B$13:$C$49,2,FALSE),"")))</f>
        <v/>
      </c>
      <c r="DL48" s="53"/>
      <c r="DM48" s="139" t="str">
        <f>IF(IFERROR(VLOOKUP(DL$3&amp;DL48,都馬連編集用!$B$13:$C$49,2,FALSE),"")=0,"",(IFERROR(VLOOKUP(DL$3&amp;DL48,都馬連編集用!$B$13:$C$49,2,FALSE),"")))</f>
        <v/>
      </c>
      <c r="DN48" s="53"/>
      <c r="DO48" s="139" t="str">
        <f>IF(IFERROR(VLOOKUP(DN$3&amp;DN48,都馬連編集用!$B$13:$C$49,2,FALSE),"")=0,"",(IFERROR(VLOOKUP(DN$3&amp;DN48,都馬連編集用!$B$13:$C$49,2,FALSE),"")))</f>
        <v/>
      </c>
      <c r="DP48" s="53"/>
    </row>
    <row r="49" spans="1:120" ht="30.6" customHeight="1" x14ac:dyDescent="0.2">
      <c r="A49" s="34">
        <v>45</v>
      </c>
      <c r="D49" s="34">
        <f t="shared" si="53"/>
        <v>0</v>
      </c>
      <c r="F49" s="121"/>
      <c r="G49" s="141" t="str">
        <f>IFERROR(VLOOKUP(F49,'申込書2（馬匹・選手）'!$B$5:$D$54,3,FALSE),"")</f>
        <v/>
      </c>
      <c r="H49" s="121"/>
      <c r="I49" s="140" t="str">
        <f>IFERROR(VLOOKUP(H49,'申込書2（馬匹・選手）'!$F$5:$H$54,3,FALSE),"")</f>
        <v/>
      </c>
      <c r="J49" s="102" t="str">
        <f t="shared" si="54"/>
        <v/>
      </c>
      <c r="K49" s="107"/>
      <c r="L49" s="53"/>
      <c r="M49" s="139" t="str">
        <f>IF(IFERROR(VLOOKUP(L$3&amp;L49,都馬連編集用!$B$13:$C$49,2,FALSE),"")=0,"",(IFERROR(VLOOKUP(L$3&amp;L49,都馬連編集用!$B$13:$C$49,2,FALSE),"")))</f>
        <v/>
      </c>
      <c r="N49" s="53"/>
      <c r="O49" s="139" t="str">
        <f>IF(IFERROR(VLOOKUP(N$3&amp;N49,都馬連編集用!$B$13:$C$49,2,FALSE),"")=0,"",(IFERROR(VLOOKUP(N$3&amp;N49,都馬連編集用!$B$13:$C$49,2,FALSE),"")))</f>
        <v/>
      </c>
      <c r="P49" s="53"/>
      <c r="Q49" s="139" t="str">
        <f>IF(IFERROR(VLOOKUP(P$3&amp;P49,都馬連編集用!$B$13:$C$49,2,FALSE),"")=0,"",(IFERROR(VLOOKUP(P$3&amp;P49,都馬連編集用!$B$13:$C$49,2,FALSE),"")))</f>
        <v/>
      </c>
      <c r="R49" s="53"/>
      <c r="S49" s="139" t="str">
        <f>IF(IFERROR(VLOOKUP(R$3&amp;R49,都馬連編集用!$B$13:$C$49,2,FALSE),"")=0,"",(IFERROR(VLOOKUP(R$3&amp;R49,都馬連編集用!$B$13:$C$49,2,FALSE),"")))</f>
        <v/>
      </c>
      <c r="T49" s="53"/>
      <c r="U49" s="139" t="str">
        <f>IF(IFERROR(VLOOKUP(T$3&amp;T49,都馬連編集用!$B$13:$C$49,2,FALSE),"")=0,"",(IFERROR(VLOOKUP(T$3&amp;T49,都馬連編集用!$B$13:$C$49,2,FALSE),"")))</f>
        <v/>
      </c>
      <c r="V49" s="53"/>
      <c r="W49" s="139" t="str">
        <f>IF(IFERROR(VLOOKUP(V$3&amp;V49,都馬連編集用!$B$13:$C$49,2,FALSE),"")=0,"",(IFERROR(VLOOKUP(V$3&amp;V49,都馬連編集用!$B$13:$C$49,2,FALSE),"")))</f>
        <v/>
      </c>
      <c r="X49" s="53"/>
      <c r="Y49" s="139" t="str">
        <f>IF(IFERROR(VLOOKUP(X$3&amp;X49,都馬連編集用!$B$13:$C$49,2,FALSE),"")=0,"",(IFERROR(VLOOKUP(X$3&amp;X49,都馬連編集用!$B$13:$C$49,2,FALSE),"")))</f>
        <v/>
      </c>
      <c r="Z49" s="53"/>
      <c r="AA49" s="139" t="str">
        <f>IF(IFERROR(VLOOKUP(Z$3&amp;Z49,都馬連編集用!$B$13:$C$49,2,FALSE),"")=0,"",(IFERROR(VLOOKUP(Z$3&amp;Z49,都馬連編集用!$B$13:$C$49,2,FALSE),"")))</f>
        <v/>
      </c>
      <c r="AB49" s="53"/>
      <c r="AC49" s="139" t="str">
        <f>IF(IFERROR(VLOOKUP(AB$3&amp;AB49,都馬連編集用!$B$13:$C$49,2,FALSE),"")=0,"",(IFERROR(VLOOKUP(AB$3&amp;AB49,都馬連編集用!$B$13:$C$49,2,FALSE),"")))</f>
        <v/>
      </c>
      <c r="AD49" s="53"/>
      <c r="AE49" s="139" t="str">
        <f>IF(IFERROR(VLOOKUP(AD$3&amp;AD49,都馬連編集用!$B$13:$C$49,2,FALSE),"")=0,"",(IFERROR(VLOOKUP(AD$3&amp;AD49,都馬連編集用!$B$13:$C$49,2,FALSE),"")))</f>
        <v/>
      </c>
      <c r="AF49" s="53"/>
      <c r="AG49" s="139" t="str">
        <f>IF(IFERROR(VLOOKUP(AF$3&amp;AF49,都馬連編集用!$B$13:$C$49,2,FALSE),"")=0,"",(IFERROR(VLOOKUP(AF$3&amp;AF49,都馬連編集用!$B$13:$C$49,2,FALSE),"")))</f>
        <v/>
      </c>
      <c r="AH49" s="53"/>
      <c r="AI49" s="139" t="str">
        <f>IF(IFERROR(VLOOKUP(AH$3&amp;AH49,都馬連編集用!$B$13:$C$49,2,FALSE),"")=0,"",(IFERROR(VLOOKUP(AH$3&amp;AH49,都馬連編集用!$B$13:$C$49,2,FALSE),"")))</f>
        <v/>
      </c>
      <c r="AJ49" s="53"/>
      <c r="AK49" s="139" t="str">
        <f>IF(IFERROR(VLOOKUP(AJ$3&amp;AJ49,都馬連編集用!$B$13:$C$49,2,FALSE),"")=0,"",(IFERROR(VLOOKUP(AJ$3&amp;AJ49,都馬連編集用!$B$13:$C$49,2,FALSE),"")))</f>
        <v/>
      </c>
      <c r="AL49" s="53"/>
      <c r="AM49" s="139" t="str">
        <f>IF(IFERROR(VLOOKUP(AL$3&amp;AL49,都馬連編集用!$B$13:$C$49,2,FALSE),"")=0,"",(IFERROR(VLOOKUP(AL$3&amp;AL49,都馬連編集用!$B$13:$C$49,2,FALSE),"")))</f>
        <v/>
      </c>
      <c r="AN49" s="53"/>
      <c r="AO49" s="139" t="str">
        <f>IF(IFERROR(VLOOKUP(AN$3&amp;AN49,都馬連編集用!$B$13:$C$49,2,FALSE),"")=0,"",(IFERROR(VLOOKUP(AN$3&amp;AN49,都馬連編集用!$B$13:$C$49,2,FALSE),"")))</f>
        <v/>
      </c>
      <c r="AP49" s="53"/>
      <c r="AQ49" s="139" t="str">
        <f>IF(IFERROR(VLOOKUP(AP$3&amp;AP49,都馬連編集用!$B$13:$C$49,2,FALSE),"")=0,"",(IFERROR(VLOOKUP(AP$3&amp;AP49,都馬連編集用!$B$13:$C$49,2,FALSE),"")))</f>
        <v/>
      </c>
      <c r="AR49" s="53"/>
      <c r="AS49" s="139" t="str">
        <f>IF(IFERROR(VLOOKUP(AR$3&amp;AR49,都馬連編集用!$B$13:$C$49,2,FALSE),"")=0,"",(IFERROR(VLOOKUP(AR$3&amp;AR49,都馬連編集用!$B$13:$C$49,2,FALSE),"")))</f>
        <v/>
      </c>
      <c r="AT49" s="53"/>
      <c r="AU49" s="139" t="str">
        <f>IF(IFERROR(VLOOKUP(AT$3&amp;AT49,都馬連編集用!$B$13:$C$49,2,FALSE),"")=0,"",(IFERROR(VLOOKUP(AT$3&amp;AT49,都馬連編集用!$B$13:$C$49,2,FALSE),"")))</f>
        <v/>
      </c>
      <c r="AV49" s="53"/>
      <c r="AW49" s="139" t="str">
        <f>IF(IFERROR(VLOOKUP(AV$3&amp;AV49,都馬連編集用!$B$13:$C$49,2,FALSE),"")=0,"",(IFERROR(VLOOKUP(AV$3&amp;AV49,都馬連編集用!$B$13:$C$49,2,FALSE),"")))</f>
        <v/>
      </c>
      <c r="AX49" s="53"/>
      <c r="AY49" s="139" t="str">
        <f>IF(IFERROR(VLOOKUP(AX$3&amp;AX49,都馬連編集用!$B$13:$C$49,2,FALSE),"")=0,"",(IFERROR(VLOOKUP(AX$3&amp;AX49,都馬連編集用!$B$13:$C$49,2,FALSE),"")))</f>
        <v/>
      </c>
      <c r="AZ49" s="53"/>
      <c r="BA49" s="139" t="str">
        <f>IF(IFERROR(VLOOKUP(AZ$3&amp;AZ49,都馬連編集用!$B$13:$C$49,2,FALSE),"")=0,"",(IFERROR(VLOOKUP(AZ$3&amp;AZ49,都馬連編集用!$B$13:$C$49,2,FALSE),"")))</f>
        <v/>
      </c>
      <c r="BB49" s="53"/>
      <c r="BC49" s="139" t="str">
        <f>IF(IFERROR(VLOOKUP(BB$3&amp;BB49,都馬連編集用!$B$13:$C$49,2,FALSE),"")=0,"",(IFERROR(VLOOKUP(BB$3&amp;BB49,都馬連編集用!$B$13:$C$49,2,FALSE),"")))</f>
        <v/>
      </c>
      <c r="BD49" s="53"/>
      <c r="BE49" s="139" t="str">
        <f>IF(IFERROR(VLOOKUP(BD$3&amp;BD49,都馬連編集用!$B$13:$C$49,2,FALSE),"")=0,"",(IFERROR(VLOOKUP(BD$3&amp;BD49,都馬連編集用!$B$13:$C$49,2,FALSE),"")))</f>
        <v/>
      </c>
      <c r="BF49" s="53"/>
      <c r="BG49" s="139" t="str">
        <f>IF(IFERROR(VLOOKUP(BF$3&amp;BF49,都馬連編集用!$B$13:$C$49,2,FALSE),"")=0,"",(IFERROR(VLOOKUP(BF$3&amp;BF49,都馬連編集用!$B$13:$C$49,2,FALSE),"")))</f>
        <v/>
      </c>
      <c r="BH49" s="53"/>
      <c r="BI49" s="139" t="str">
        <f>IF(IFERROR(VLOOKUP(BH$3&amp;BH49,都馬連編集用!$B$13:$C$49,2,FALSE),"")=0,"",(IFERROR(VLOOKUP(BH$3&amp;BH49,都馬連編集用!$B$13:$C$49,2,FALSE),"")))</f>
        <v/>
      </c>
      <c r="BJ49" s="53"/>
      <c r="BK49" s="139" t="str">
        <f>IF(IFERROR(VLOOKUP(BJ$3&amp;BJ49,都馬連編集用!$B$13:$C$49,2,FALSE),"")=0,"",(IFERROR(VLOOKUP(BJ$3&amp;BJ49,都馬連編集用!$B$13:$C$49,2,FALSE),"")))</f>
        <v/>
      </c>
      <c r="BL49" s="53"/>
      <c r="BM49" s="139" t="str">
        <f>IF(IFERROR(VLOOKUP(BL$3&amp;BL49,都馬連編集用!$B$13:$C$49,2,FALSE),"")=0,"",(IFERROR(VLOOKUP(BL$3&amp;BL49,都馬連編集用!$B$13:$C$49,2,FALSE),"")))</f>
        <v/>
      </c>
      <c r="BN49" s="53"/>
      <c r="BO49" s="139" t="str">
        <f>IF(IFERROR(VLOOKUP(BN$3&amp;BN49,都馬連編集用!$B$13:$C$49,2,FALSE),"")=0,"",(IFERROR(VLOOKUP(BN$3&amp;BN49,都馬連編集用!$B$13:$C$49,2,FALSE),"")))</f>
        <v/>
      </c>
      <c r="BP49" s="53"/>
      <c r="BQ49" s="139" t="str">
        <f>IF(IFERROR(VLOOKUP(BP$3&amp;BP49,都馬連編集用!$B$13:$C$49,2,FALSE),"")=0,"",(IFERROR(VLOOKUP(BP$3&amp;BP49,都馬連編集用!$B$13:$C$49,2,FALSE),"")))</f>
        <v/>
      </c>
      <c r="BR49" s="53"/>
      <c r="BS49" s="139" t="str">
        <f>IF(IFERROR(VLOOKUP(BR$3&amp;BR49,都馬連編集用!$B$13:$C$49,2,FALSE),"")=0,"",(IFERROR(VLOOKUP(BR$3&amp;BR49,都馬連編集用!$B$13:$C$49,2,FALSE),"")))</f>
        <v/>
      </c>
      <c r="BT49" s="53"/>
      <c r="BU49" s="139" t="str">
        <f>IF(IFERROR(VLOOKUP(BT$3&amp;BT49,都馬連編集用!$B$13:$C$49,2,FALSE),"")=0,"",(IFERROR(VLOOKUP(BT$3&amp;BT49,都馬連編集用!$B$13:$C$49,2,FALSE),"")))</f>
        <v/>
      </c>
      <c r="BV49" s="53"/>
      <c r="BW49" s="139" t="str">
        <f>IF(IFERROR(VLOOKUP(BV$3&amp;BV49,都馬連編集用!$B$13:$C$49,2,FALSE),"")=0,"",(IFERROR(VLOOKUP(BV$3&amp;BV49,都馬連編集用!$B$13:$C$49,2,FALSE),"")))</f>
        <v/>
      </c>
      <c r="BX49" s="53"/>
      <c r="BY49" s="139" t="str">
        <f>IF(IFERROR(VLOOKUP(BX$3&amp;BX49,都馬連編集用!$B$13:$C$49,2,FALSE),"")=0,"",(IFERROR(VLOOKUP(BX$3&amp;BX49,都馬連編集用!$B$13:$C$49,2,FALSE),"")))</f>
        <v/>
      </c>
      <c r="BZ49" s="53"/>
      <c r="CA49" s="139" t="str">
        <f>IF(IFERROR(VLOOKUP(BZ$3&amp;BZ49,都馬連編集用!$B$13:$C$49,2,FALSE),"")=0,"",(IFERROR(VLOOKUP(BZ$3&amp;BZ49,都馬連編集用!$B$13:$C$49,2,FALSE),"")))</f>
        <v/>
      </c>
      <c r="CB49" s="53"/>
      <c r="CC49" s="139" t="str">
        <f>IF(IFERROR(VLOOKUP(CB$3&amp;CB49,都馬連編集用!$B$13:$C$49,2,FALSE),"")=0,"",(IFERROR(VLOOKUP(CB$3&amp;CB49,都馬連編集用!$B$13:$C$49,2,FALSE),"")))</f>
        <v/>
      </c>
      <c r="CD49" s="53"/>
      <c r="CE49" s="139" t="str">
        <f>IF(IFERROR(VLOOKUP(CD$3&amp;CD49,都馬連編集用!$B$13:$C$49,2,FALSE),"")=0,"",(IFERROR(VLOOKUP(CD$3&amp;CD49,都馬連編集用!$B$13:$C$49,2,FALSE),"")))</f>
        <v/>
      </c>
      <c r="CF49" s="53"/>
      <c r="CG49" s="139" t="str">
        <f>IF(IFERROR(VLOOKUP(CF$3&amp;CF49,都馬連編集用!$B$13:$C$49,2,FALSE),"")=0,"",(IFERROR(VLOOKUP(CF$3&amp;CF49,都馬連編集用!$B$13:$C$49,2,FALSE),"")))</f>
        <v/>
      </c>
      <c r="CH49" s="53"/>
      <c r="CI49" s="139" t="str">
        <f>IF(IFERROR(VLOOKUP(CH$3&amp;CH49,都馬連編集用!$B$13:$C$49,2,FALSE),"")=0,"",(IFERROR(VLOOKUP(CH$3&amp;CH49,都馬連編集用!$B$13:$C$49,2,FALSE),"")))</f>
        <v/>
      </c>
      <c r="CJ49" s="53"/>
      <c r="CK49" s="139" t="str">
        <f>IF(IFERROR(VLOOKUP(CJ$3&amp;CJ49,都馬連編集用!$B$13:$C$49,2,FALSE),"")=0,"",(IFERROR(VLOOKUP(CJ$3&amp;CJ49,都馬連編集用!$B$13:$C$49,2,FALSE),"")))</f>
        <v/>
      </c>
      <c r="CL49" s="53"/>
      <c r="CM49" s="139" t="str">
        <f>IF(IFERROR(VLOOKUP(CL$3&amp;CL49,都馬連編集用!$B$13:$C$49,2,FALSE),"")=0,"",(IFERROR(VLOOKUP(CL$3&amp;CL49,都馬連編集用!$B$13:$C$49,2,FALSE),"")))</f>
        <v/>
      </c>
      <c r="CN49" s="53"/>
      <c r="CO49" s="139" t="str">
        <f>IF(IFERROR(VLOOKUP(CN$3&amp;CN49,都馬連編集用!$B$13:$C$49,2,FALSE),"")=0,"",(IFERROR(VLOOKUP(CN$3&amp;CN49,都馬連編集用!$B$13:$C$49,2,FALSE),"")))</f>
        <v/>
      </c>
      <c r="CP49" s="53"/>
      <c r="CQ49" s="139" t="str">
        <f>IF(IFERROR(VLOOKUP(CP$3&amp;CP49,都馬連編集用!$B$13:$C$49,2,FALSE),"")=0,"",(IFERROR(VLOOKUP(CP$3&amp;CP49,都馬連編集用!$B$13:$C$49,2,FALSE),"")))</f>
        <v/>
      </c>
      <c r="CR49" s="53"/>
      <c r="CS49" s="139" t="str">
        <f>IF(IFERROR(VLOOKUP(CR$3&amp;CR49,都馬連編集用!$B$13:$C$49,2,FALSE),"")=0,"",(IFERROR(VLOOKUP(CR$3&amp;CR49,都馬連編集用!$B$13:$C$49,2,FALSE),"")))</f>
        <v/>
      </c>
      <c r="CT49" s="53"/>
      <c r="CU49" s="139" t="str">
        <f>IF(IFERROR(VLOOKUP(CT$3&amp;CT49,都馬連編集用!$B$13:$C$49,2,FALSE),"")=0,"",(IFERROR(VLOOKUP(CT$3&amp;CT49,都馬連編集用!$B$13:$C$49,2,FALSE),"")))</f>
        <v/>
      </c>
      <c r="CV49" s="53"/>
      <c r="CW49" s="139" t="str">
        <f>IF(IFERROR(VLOOKUP(CV$3&amp;CV49,都馬連編集用!$B$13:$C$49,2,FALSE),"")=0,"",(IFERROR(VLOOKUP(CV$3&amp;CV49,都馬連編集用!$B$13:$C$49,2,FALSE),"")))</f>
        <v/>
      </c>
      <c r="CX49" s="53"/>
      <c r="CY49" s="139" t="str">
        <f>IF(IFERROR(VLOOKUP(CX$3&amp;CX49,都馬連編集用!$B$13:$C$49,2,FALSE),"")=0,"",(IFERROR(VLOOKUP(CX$3&amp;CX49,都馬連編集用!$B$13:$C$49,2,FALSE),"")))</f>
        <v/>
      </c>
      <c r="CZ49" s="53"/>
      <c r="DA49" s="139" t="str">
        <f>IF(IFERROR(VLOOKUP(CZ$3&amp;CZ49,都馬連編集用!$B$13:$C$49,2,FALSE),"")=0,"",(IFERROR(VLOOKUP(CZ$3&amp;CZ49,都馬連編集用!$B$13:$C$49,2,FALSE),"")))</f>
        <v/>
      </c>
      <c r="DB49" s="53"/>
      <c r="DC49" s="139" t="str">
        <f>IF(IFERROR(VLOOKUP(DB$3&amp;DB49,都馬連編集用!$B$13:$C$49,2,FALSE),"")=0,"",(IFERROR(VLOOKUP(DB$3&amp;DB49,都馬連編集用!$B$13:$C$49,2,FALSE),"")))</f>
        <v/>
      </c>
      <c r="DD49" s="53"/>
      <c r="DE49" s="139" t="str">
        <f>IF(IFERROR(VLOOKUP(DD$3&amp;DD49,都馬連編集用!$B$13:$C$49,2,FALSE),"")=0,"",(IFERROR(VLOOKUP(DD$3&amp;DD49,都馬連編集用!$B$13:$C$49,2,FALSE),"")))</f>
        <v/>
      </c>
      <c r="DF49" s="53"/>
      <c r="DG49" s="139" t="str">
        <f>IF(IFERROR(VLOOKUP(DF$3&amp;DF49,都馬連編集用!$B$13:$C$49,2,FALSE),"")=0,"",(IFERROR(VLOOKUP(DF$3&amp;DF49,都馬連編集用!$B$13:$C$49,2,FALSE),"")))</f>
        <v/>
      </c>
      <c r="DH49" s="53"/>
      <c r="DI49" s="139" t="str">
        <f>IF(IFERROR(VLOOKUP(DH$3&amp;DH49,都馬連編集用!$B$13:$C$49,2,FALSE),"")=0,"",(IFERROR(VLOOKUP(DH$3&amp;DH49,都馬連編集用!$B$13:$C$49,2,FALSE),"")))</f>
        <v/>
      </c>
      <c r="DJ49" s="53"/>
      <c r="DK49" s="139" t="str">
        <f>IF(IFERROR(VLOOKUP(DJ$3&amp;DJ49,都馬連編集用!$B$13:$C$49,2,FALSE),"")=0,"",(IFERROR(VLOOKUP(DJ$3&amp;DJ49,都馬連編集用!$B$13:$C$49,2,FALSE),"")))</f>
        <v/>
      </c>
      <c r="DL49" s="53"/>
      <c r="DM49" s="139" t="str">
        <f>IF(IFERROR(VLOOKUP(DL$3&amp;DL49,都馬連編集用!$B$13:$C$49,2,FALSE),"")=0,"",(IFERROR(VLOOKUP(DL$3&amp;DL49,都馬連編集用!$B$13:$C$49,2,FALSE),"")))</f>
        <v/>
      </c>
      <c r="DN49" s="53"/>
      <c r="DO49" s="139" t="str">
        <f>IF(IFERROR(VLOOKUP(DN$3&amp;DN49,都馬連編集用!$B$13:$C$49,2,FALSE),"")=0,"",(IFERROR(VLOOKUP(DN$3&amp;DN49,都馬連編集用!$B$13:$C$49,2,FALSE),"")))</f>
        <v/>
      </c>
      <c r="DP49" s="53"/>
    </row>
    <row r="50" spans="1:120" ht="30.6" customHeight="1" x14ac:dyDescent="0.2">
      <c r="A50" s="34">
        <v>46</v>
      </c>
      <c r="D50" s="34">
        <f t="shared" si="53"/>
        <v>0</v>
      </c>
      <c r="F50" s="121"/>
      <c r="G50" s="141" t="str">
        <f>IFERROR(VLOOKUP(F50,'申込書2（馬匹・選手）'!$B$5:$D$54,3,FALSE),"")</f>
        <v/>
      </c>
      <c r="H50" s="121"/>
      <c r="I50" s="140" t="str">
        <f>IFERROR(VLOOKUP(H50,'申込書2（馬匹・選手）'!$F$5:$H$54,3,FALSE),"")</f>
        <v/>
      </c>
      <c r="J50" s="102" t="str">
        <f t="shared" si="54"/>
        <v/>
      </c>
      <c r="K50" s="107"/>
      <c r="L50" s="53"/>
      <c r="M50" s="139" t="str">
        <f>IF(IFERROR(VLOOKUP(L$3&amp;L50,都馬連編集用!$B$13:$C$49,2,FALSE),"")=0,"",(IFERROR(VLOOKUP(L$3&amp;L50,都馬連編集用!$B$13:$C$49,2,FALSE),"")))</f>
        <v/>
      </c>
      <c r="N50" s="53"/>
      <c r="O50" s="139" t="str">
        <f>IF(IFERROR(VLOOKUP(N$3&amp;N50,都馬連編集用!$B$13:$C$49,2,FALSE),"")=0,"",(IFERROR(VLOOKUP(N$3&amp;N50,都馬連編集用!$B$13:$C$49,2,FALSE),"")))</f>
        <v/>
      </c>
      <c r="P50" s="53"/>
      <c r="Q50" s="139" t="str">
        <f>IF(IFERROR(VLOOKUP(P$3&amp;P50,都馬連編集用!$B$13:$C$49,2,FALSE),"")=0,"",(IFERROR(VLOOKUP(P$3&amp;P50,都馬連編集用!$B$13:$C$49,2,FALSE),"")))</f>
        <v/>
      </c>
      <c r="R50" s="53"/>
      <c r="S50" s="139" t="str">
        <f>IF(IFERROR(VLOOKUP(R$3&amp;R50,都馬連編集用!$B$13:$C$49,2,FALSE),"")=0,"",(IFERROR(VLOOKUP(R$3&amp;R50,都馬連編集用!$B$13:$C$49,2,FALSE),"")))</f>
        <v/>
      </c>
      <c r="T50" s="53"/>
      <c r="U50" s="139" t="str">
        <f>IF(IFERROR(VLOOKUP(T$3&amp;T50,都馬連編集用!$B$13:$C$49,2,FALSE),"")=0,"",(IFERROR(VLOOKUP(T$3&amp;T50,都馬連編集用!$B$13:$C$49,2,FALSE),"")))</f>
        <v/>
      </c>
      <c r="V50" s="53"/>
      <c r="W50" s="139" t="str">
        <f>IF(IFERROR(VLOOKUP(V$3&amp;V50,都馬連編集用!$B$13:$C$49,2,FALSE),"")=0,"",(IFERROR(VLOOKUP(V$3&amp;V50,都馬連編集用!$B$13:$C$49,2,FALSE),"")))</f>
        <v/>
      </c>
      <c r="X50" s="53"/>
      <c r="Y50" s="139" t="str">
        <f>IF(IFERROR(VLOOKUP(X$3&amp;X50,都馬連編集用!$B$13:$C$49,2,FALSE),"")=0,"",(IFERROR(VLOOKUP(X$3&amp;X50,都馬連編集用!$B$13:$C$49,2,FALSE),"")))</f>
        <v/>
      </c>
      <c r="Z50" s="53"/>
      <c r="AA50" s="139" t="str">
        <f>IF(IFERROR(VLOOKUP(Z$3&amp;Z50,都馬連編集用!$B$13:$C$49,2,FALSE),"")=0,"",(IFERROR(VLOOKUP(Z$3&amp;Z50,都馬連編集用!$B$13:$C$49,2,FALSE),"")))</f>
        <v/>
      </c>
      <c r="AB50" s="53"/>
      <c r="AC50" s="139" t="str">
        <f>IF(IFERROR(VLOOKUP(AB$3&amp;AB50,都馬連編集用!$B$13:$C$49,2,FALSE),"")=0,"",(IFERROR(VLOOKUP(AB$3&amp;AB50,都馬連編集用!$B$13:$C$49,2,FALSE),"")))</f>
        <v/>
      </c>
      <c r="AD50" s="53"/>
      <c r="AE50" s="139" t="str">
        <f>IF(IFERROR(VLOOKUP(AD$3&amp;AD50,都馬連編集用!$B$13:$C$49,2,FALSE),"")=0,"",(IFERROR(VLOOKUP(AD$3&amp;AD50,都馬連編集用!$B$13:$C$49,2,FALSE),"")))</f>
        <v/>
      </c>
      <c r="AF50" s="53"/>
      <c r="AG50" s="139" t="str">
        <f>IF(IFERROR(VLOOKUP(AF$3&amp;AF50,都馬連編集用!$B$13:$C$49,2,FALSE),"")=0,"",(IFERROR(VLOOKUP(AF$3&amp;AF50,都馬連編集用!$B$13:$C$49,2,FALSE),"")))</f>
        <v/>
      </c>
      <c r="AH50" s="53"/>
      <c r="AI50" s="139" t="str">
        <f>IF(IFERROR(VLOOKUP(AH$3&amp;AH50,都馬連編集用!$B$13:$C$49,2,FALSE),"")=0,"",(IFERROR(VLOOKUP(AH$3&amp;AH50,都馬連編集用!$B$13:$C$49,2,FALSE),"")))</f>
        <v/>
      </c>
      <c r="AJ50" s="53"/>
      <c r="AK50" s="139" t="str">
        <f>IF(IFERROR(VLOOKUP(AJ$3&amp;AJ50,都馬連編集用!$B$13:$C$49,2,FALSE),"")=0,"",(IFERROR(VLOOKUP(AJ$3&amp;AJ50,都馬連編集用!$B$13:$C$49,2,FALSE),"")))</f>
        <v/>
      </c>
      <c r="AL50" s="53"/>
      <c r="AM50" s="139" t="str">
        <f>IF(IFERROR(VLOOKUP(AL$3&amp;AL50,都馬連編集用!$B$13:$C$49,2,FALSE),"")=0,"",(IFERROR(VLOOKUP(AL$3&amp;AL50,都馬連編集用!$B$13:$C$49,2,FALSE),"")))</f>
        <v/>
      </c>
      <c r="AN50" s="53"/>
      <c r="AO50" s="139" t="str">
        <f>IF(IFERROR(VLOOKUP(AN$3&amp;AN50,都馬連編集用!$B$13:$C$49,2,FALSE),"")=0,"",(IFERROR(VLOOKUP(AN$3&amp;AN50,都馬連編集用!$B$13:$C$49,2,FALSE),"")))</f>
        <v/>
      </c>
      <c r="AP50" s="53"/>
      <c r="AQ50" s="139" t="str">
        <f>IF(IFERROR(VLOOKUP(AP$3&amp;AP50,都馬連編集用!$B$13:$C$49,2,FALSE),"")=0,"",(IFERROR(VLOOKUP(AP$3&amp;AP50,都馬連編集用!$B$13:$C$49,2,FALSE),"")))</f>
        <v/>
      </c>
      <c r="AR50" s="53"/>
      <c r="AS50" s="139" t="str">
        <f>IF(IFERROR(VLOOKUP(AR$3&amp;AR50,都馬連編集用!$B$13:$C$49,2,FALSE),"")=0,"",(IFERROR(VLOOKUP(AR$3&amp;AR50,都馬連編集用!$B$13:$C$49,2,FALSE),"")))</f>
        <v/>
      </c>
      <c r="AT50" s="53"/>
      <c r="AU50" s="139" t="str">
        <f>IF(IFERROR(VLOOKUP(AT$3&amp;AT50,都馬連編集用!$B$13:$C$49,2,FALSE),"")=0,"",(IFERROR(VLOOKUP(AT$3&amp;AT50,都馬連編集用!$B$13:$C$49,2,FALSE),"")))</f>
        <v/>
      </c>
      <c r="AV50" s="53"/>
      <c r="AW50" s="139" t="str">
        <f>IF(IFERROR(VLOOKUP(AV$3&amp;AV50,都馬連編集用!$B$13:$C$49,2,FALSE),"")=0,"",(IFERROR(VLOOKUP(AV$3&amp;AV50,都馬連編集用!$B$13:$C$49,2,FALSE),"")))</f>
        <v/>
      </c>
      <c r="AX50" s="53"/>
      <c r="AY50" s="139" t="str">
        <f>IF(IFERROR(VLOOKUP(AX$3&amp;AX50,都馬連編集用!$B$13:$C$49,2,FALSE),"")=0,"",(IFERROR(VLOOKUP(AX$3&amp;AX50,都馬連編集用!$B$13:$C$49,2,FALSE),"")))</f>
        <v/>
      </c>
      <c r="AZ50" s="53"/>
      <c r="BA50" s="139" t="str">
        <f>IF(IFERROR(VLOOKUP(AZ$3&amp;AZ50,都馬連編集用!$B$13:$C$49,2,FALSE),"")=0,"",(IFERROR(VLOOKUP(AZ$3&amp;AZ50,都馬連編集用!$B$13:$C$49,2,FALSE),"")))</f>
        <v/>
      </c>
      <c r="BB50" s="53"/>
      <c r="BC50" s="139" t="str">
        <f>IF(IFERROR(VLOOKUP(BB$3&amp;BB50,都馬連編集用!$B$13:$C$49,2,FALSE),"")=0,"",(IFERROR(VLOOKUP(BB$3&amp;BB50,都馬連編集用!$B$13:$C$49,2,FALSE),"")))</f>
        <v/>
      </c>
      <c r="BD50" s="53"/>
      <c r="BE50" s="139" t="str">
        <f>IF(IFERROR(VLOOKUP(BD$3&amp;BD50,都馬連編集用!$B$13:$C$49,2,FALSE),"")=0,"",(IFERROR(VLOOKUP(BD$3&amp;BD50,都馬連編集用!$B$13:$C$49,2,FALSE),"")))</f>
        <v/>
      </c>
      <c r="BF50" s="53"/>
      <c r="BG50" s="139" t="str">
        <f>IF(IFERROR(VLOOKUP(BF$3&amp;BF50,都馬連編集用!$B$13:$C$49,2,FALSE),"")=0,"",(IFERROR(VLOOKUP(BF$3&amp;BF50,都馬連編集用!$B$13:$C$49,2,FALSE),"")))</f>
        <v/>
      </c>
      <c r="BH50" s="53"/>
      <c r="BI50" s="139" t="str">
        <f>IF(IFERROR(VLOOKUP(BH$3&amp;BH50,都馬連編集用!$B$13:$C$49,2,FALSE),"")=0,"",(IFERROR(VLOOKUP(BH$3&amp;BH50,都馬連編集用!$B$13:$C$49,2,FALSE),"")))</f>
        <v/>
      </c>
      <c r="BJ50" s="53"/>
      <c r="BK50" s="139" t="str">
        <f>IF(IFERROR(VLOOKUP(BJ$3&amp;BJ50,都馬連編集用!$B$13:$C$49,2,FALSE),"")=0,"",(IFERROR(VLOOKUP(BJ$3&amp;BJ50,都馬連編集用!$B$13:$C$49,2,FALSE),"")))</f>
        <v/>
      </c>
      <c r="BL50" s="53"/>
      <c r="BM50" s="139" t="str">
        <f>IF(IFERROR(VLOOKUP(BL$3&amp;BL50,都馬連編集用!$B$13:$C$49,2,FALSE),"")=0,"",(IFERROR(VLOOKUP(BL$3&amp;BL50,都馬連編集用!$B$13:$C$49,2,FALSE),"")))</f>
        <v/>
      </c>
      <c r="BN50" s="53"/>
      <c r="BO50" s="139" t="str">
        <f>IF(IFERROR(VLOOKUP(BN$3&amp;BN50,都馬連編集用!$B$13:$C$49,2,FALSE),"")=0,"",(IFERROR(VLOOKUP(BN$3&amp;BN50,都馬連編集用!$B$13:$C$49,2,FALSE),"")))</f>
        <v/>
      </c>
      <c r="BP50" s="53"/>
      <c r="BQ50" s="139" t="str">
        <f>IF(IFERROR(VLOOKUP(BP$3&amp;BP50,都馬連編集用!$B$13:$C$49,2,FALSE),"")=0,"",(IFERROR(VLOOKUP(BP$3&amp;BP50,都馬連編集用!$B$13:$C$49,2,FALSE),"")))</f>
        <v/>
      </c>
      <c r="BR50" s="53"/>
      <c r="BS50" s="139" t="str">
        <f>IF(IFERROR(VLOOKUP(BR$3&amp;BR50,都馬連編集用!$B$13:$C$49,2,FALSE),"")=0,"",(IFERROR(VLOOKUP(BR$3&amp;BR50,都馬連編集用!$B$13:$C$49,2,FALSE),"")))</f>
        <v/>
      </c>
      <c r="BT50" s="53"/>
      <c r="BU50" s="139" t="str">
        <f>IF(IFERROR(VLOOKUP(BT$3&amp;BT50,都馬連編集用!$B$13:$C$49,2,FALSE),"")=0,"",(IFERROR(VLOOKUP(BT$3&amp;BT50,都馬連編集用!$B$13:$C$49,2,FALSE),"")))</f>
        <v/>
      </c>
      <c r="BV50" s="53"/>
      <c r="BW50" s="139" t="str">
        <f>IF(IFERROR(VLOOKUP(BV$3&amp;BV50,都馬連編集用!$B$13:$C$49,2,FALSE),"")=0,"",(IFERROR(VLOOKUP(BV$3&amp;BV50,都馬連編集用!$B$13:$C$49,2,FALSE),"")))</f>
        <v/>
      </c>
      <c r="BX50" s="53"/>
      <c r="BY50" s="139" t="str">
        <f>IF(IFERROR(VLOOKUP(BX$3&amp;BX50,都馬連編集用!$B$13:$C$49,2,FALSE),"")=0,"",(IFERROR(VLOOKUP(BX$3&amp;BX50,都馬連編集用!$B$13:$C$49,2,FALSE),"")))</f>
        <v/>
      </c>
      <c r="BZ50" s="53"/>
      <c r="CA50" s="139" t="str">
        <f>IF(IFERROR(VLOOKUP(BZ$3&amp;BZ50,都馬連編集用!$B$13:$C$49,2,FALSE),"")=0,"",(IFERROR(VLOOKUP(BZ$3&amp;BZ50,都馬連編集用!$B$13:$C$49,2,FALSE),"")))</f>
        <v/>
      </c>
      <c r="CB50" s="53"/>
      <c r="CC50" s="139" t="str">
        <f>IF(IFERROR(VLOOKUP(CB$3&amp;CB50,都馬連編集用!$B$13:$C$49,2,FALSE),"")=0,"",(IFERROR(VLOOKUP(CB$3&amp;CB50,都馬連編集用!$B$13:$C$49,2,FALSE),"")))</f>
        <v/>
      </c>
      <c r="CD50" s="53"/>
      <c r="CE50" s="139" t="str">
        <f>IF(IFERROR(VLOOKUP(CD$3&amp;CD50,都馬連編集用!$B$13:$C$49,2,FALSE),"")=0,"",(IFERROR(VLOOKUP(CD$3&amp;CD50,都馬連編集用!$B$13:$C$49,2,FALSE),"")))</f>
        <v/>
      </c>
      <c r="CF50" s="53"/>
      <c r="CG50" s="139" t="str">
        <f>IF(IFERROR(VLOOKUP(CF$3&amp;CF50,都馬連編集用!$B$13:$C$49,2,FALSE),"")=0,"",(IFERROR(VLOOKUP(CF$3&amp;CF50,都馬連編集用!$B$13:$C$49,2,FALSE),"")))</f>
        <v/>
      </c>
      <c r="CH50" s="53"/>
      <c r="CI50" s="139" t="str">
        <f>IF(IFERROR(VLOOKUP(CH$3&amp;CH50,都馬連編集用!$B$13:$C$49,2,FALSE),"")=0,"",(IFERROR(VLOOKUP(CH$3&amp;CH50,都馬連編集用!$B$13:$C$49,2,FALSE),"")))</f>
        <v/>
      </c>
      <c r="CJ50" s="53"/>
      <c r="CK50" s="139" t="str">
        <f>IF(IFERROR(VLOOKUP(CJ$3&amp;CJ50,都馬連編集用!$B$13:$C$49,2,FALSE),"")=0,"",(IFERROR(VLOOKUP(CJ$3&amp;CJ50,都馬連編集用!$B$13:$C$49,2,FALSE),"")))</f>
        <v/>
      </c>
      <c r="CL50" s="53"/>
      <c r="CM50" s="139" t="str">
        <f>IF(IFERROR(VLOOKUP(CL$3&amp;CL50,都馬連編集用!$B$13:$C$49,2,FALSE),"")=0,"",(IFERROR(VLOOKUP(CL$3&amp;CL50,都馬連編集用!$B$13:$C$49,2,FALSE),"")))</f>
        <v/>
      </c>
      <c r="CN50" s="53"/>
      <c r="CO50" s="139" t="str">
        <f>IF(IFERROR(VLOOKUP(CN$3&amp;CN50,都馬連編集用!$B$13:$C$49,2,FALSE),"")=0,"",(IFERROR(VLOOKUP(CN$3&amp;CN50,都馬連編集用!$B$13:$C$49,2,FALSE),"")))</f>
        <v/>
      </c>
      <c r="CP50" s="53"/>
      <c r="CQ50" s="139" t="str">
        <f>IF(IFERROR(VLOOKUP(CP$3&amp;CP50,都馬連編集用!$B$13:$C$49,2,FALSE),"")=0,"",(IFERROR(VLOOKUP(CP$3&amp;CP50,都馬連編集用!$B$13:$C$49,2,FALSE),"")))</f>
        <v/>
      </c>
      <c r="CR50" s="53"/>
      <c r="CS50" s="139" t="str">
        <f>IF(IFERROR(VLOOKUP(CR$3&amp;CR50,都馬連編集用!$B$13:$C$49,2,FALSE),"")=0,"",(IFERROR(VLOOKUP(CR$3&amp;CR50,都馬連編集用!$B$13:$C$49,2,FALSE),"")))</f>
        <v/>
      </c>
      <c r="CT50" s="53"/>
      <c r="CU50" s="139" t="str">
        <f>IF(IFERROR(VLOOKUP(CT$3&amp;CT50,都馬連編集用!$B$13:$C$49,2,FALSE),"")=0,"",(IFERROR(VLOOKUP(CT$3&amp;CT50,都馬連編集用!$B$13:$C$49,2,FALSE),"")))</f>
        <v/>
      </c>
      <c r="CV50" s="53"/>
      <c r="CW50" s="139" t="str">
        <f>IF(IFERROR(VLOOKUP(CV$3&amp;CV50,都馬連編集用!$B$13:$C$49,2,FALSE),"")=0,"",(IFERROR(VLOOKUP(CV$3&amp;CV50,都馬連編集用!$B$13:$C$49,2,FALSE),"")))</f>
        <v/>
      </c>
      <c r="CX50" s="53"/>
      <c r="CY50" s="139" t="str">
        <f>IF(IFERROR(VLOOKUP(CX$3&amp;CX50,都馬連編集用!$B$13:$C$49,2,FALSE),"")=0,"",(IFERROR(VLOOKUP(CX$3&amp;CX50,都馬連編集用!$B$13:$C$49,2,FALSE),"")))</f>
        <v/>
      </c>
      <c r="CZ50" s="53"/>
      <c r="DA50" s="139" t="str">
        <f>IF(IFERROR(VLOOKUP(CZ$3&amp;CZ50,都馬連編集用!$B$13:$C$49,2,FALSE),"")=0,"",(IFERROR(VLOOKUP(CZ$3&amp;CZ50,都馬連編集用!$B$13:$C$49,2,FALSE),"")))</f>
        <v/>
      </c>
      <c r="DB50" s="53"/>
      <c r="DC50" s="139" t="str">
        <f>IF(IFERROR(VLOOKUP(DB$3&amp;DB50,都馬連編集用!$B$13:$C$49,2,FALSE),"")=0,"",(IFERROR(VLOOKUP(DB$3&amp;DB50,都馬連編集用!$B$13:$C$49,2,FALSE),"")))</f>
        <v/>
      </c>
      <c r="DD50" s="53"/>
      <c r="DE50" s="139" t="str">
        <f>IF(IFERROR(VLOOKUP(DD$3&amp;DD50,都馬連編集用!$B$13:$C$49,2,FALSE),"")=0,"",(IFERROR(VLOOKUP(DD$3&amp;DD50,都馬連編集用!$B$13:$C$49,2,FALSE),"")))</f>
        <v/>
      </c>
      <c r="DF50" s="53"/>
      <c r="DG50" s="139" t="str">
        <f>IF(IFERROR(VLOOKUP(DF$3&amp;DF50,都馬連編集用!$B$13:$C$49,2,FALSE),"")=0,"",(IFERROR(VLOOKUP(DF$3&amp;DF50,都馬連編集用!$B$13:$C$49,2,FALSE),"")))</f>
        <v/>
      </c>
      <c r="DH50" s="53"/>
      <c r="DI50" s="139" t="str">
        <f>IF(IFERROR(VLOOKUP(DH$3&amp;DH50,都馬連編集用!$B$13:$C$49,2,FALSE),"")=0,"",(IFERROR(VLOOKUP(DH$3&amp;DH50,都馬連編集用!$B$13:$C$49,2,FALSE),"")))</f>
        <v/>
      </c>
      <c r="DJ50" s="53"/>
      <c r="DK50" s="139" t="str">
        <f>IF(IFERROR(VLOOKUP(DJ$3&amp;DJ50,都馬連編集用!$B$13:$C$49,2,FALSE),"")=0,"",(IFERROR(VLOOKUP(DJ$3&amp;DJ50,都馬連編集用!$B$13:$C$49,2,FALSE),"")))</f>
        <v/>
      </c>
      <c r="DL50" s="53"/>
      <c r="DM50" s="139" t="str">
        <f>IF(IFERROR(VLOOKUP(DL$3&amp;DL50,都馬連編集用!$B$13:$C$49,2,FALSE),"")=0,"",(IFERROR(VLOOKUP(DL$3&amp;DL50,都馬連編集用!$B$13:$C$49,2,FALSE),"")))</f>
        <v/>
      </c>
      <c r="DN50" s="53"/>
      <c r="DO50" s="139" t="str">
        <f>IF(IFERROR(VLOOKUP(DN$3&amp;DN50,都馬連編集用!$B$13:$C$49,2,FALSE),"")=0,"",(IFERROR(VLOOKUP(DN$3&amp;DN50,都馬連編集用!$B$13:$C$49,2,FALSE),"")))</f>
        <v/>
      </c>
      <c r="DP50" s="53"/>
    </row>
    <row r="51" spans="1:120" ht="30.6" customHeight="1" x14ac:dyDescent="0.2">
      <c r="A51" s="34">
        <v>47</v>
      </c>
      <c r="D51" s="34">
        <f t="shared" si="53"/>
        <v>0</v>
      </c>
      <c r="F51" s="121"/>
      <c r="G51" s="141" t="str">
        <f>IFERROR(VLOOKUP(F51,'申込書2（馬匹・選手）'!$B$5:$D$54,3,FALSE),"")</f>
        <v/>
      </c>
      <c r="H51" s="121"/>
      <c r="I51" s="140" t="str">
        <f>IFERROR(VLOOKUP(H51,'申込書2（馬匹・選手）'!$F$5:$H$54,3,FALSE),"")</f>
        <v/>
      </c>
      <c r="J51" s="102" t="str">
        <f t="shared" si="54"/>
        <v/>
      </c>
      <c r="K51" s="107"/>
      <c r="L51" s="53"/>
      <c r="M51" s="139" t="str">
        <f>IF(IFERROR(VLOOKUP(L$3&amp;L51,都馬連編集用!$B$13:$C$49,2,FALSE),"")=0,"",(IFERROR(VLOOKUP(L$3&amp;L51,都馬連編集用!$B$13:$C$49,2,FALSE),"")))</f>
        <v/>
      </c>
      <c r="N51" s="53"/>
      <c r="O51" s="139" t="str">
        <f>IF(IFERROR(VLOOKUP(N$3&amp;N51,都馬連編集用!$B$13:$C$49,2,FALSE),"")=0,"",(IFERROR(VLOOKUP(N$3&amp;N51,都馬連編集用!$B$13:$C$49,2,FALSE),"")))</f>
        <v/>
      </c>
      <c r="P51" s="53"/>
      <c r="Q51" s="139" t="str">
        <f>IF(IFERROR(VLOOKUP(P$3&amp;P51,都馬連編集用!$B$13:$C$49,2,FALSE),"")=0,"",(IFERROR(VLOOKUP(P$3&amp;P51,都馬連編集用!$B$13:$C$49,2,FALSE),"")))</f>
        <v/>
      </c>
      <c r="R51" s="53"/>
      <c r="S51" s="139" t="str">
        <f>IF(IFERROR(VLOOKUP(R$3&amp;R51,都馬連編集用!$B$13:$C$49,2,FALSE),"")=0,"",(IFERROR(VLOOKUP(R$3&amp;R51,都馬連編集用!$B$13:$C$49,2,FALSE),"")))</f>
        <v/>
      </c>
      <c r="T51" s="53"/>
      <c r="U51" s="139" t="str">
        <f>IF(IFERROR(VLOOKUP(T$3&amp;T51,都馬連編集用!$B$13:$C$49,2,FALSE),"")=0,"",(IFERROR(VLOOKUP(T$3&amp;T51,都馬連編集用!$B$13:$C$49,2,FALSE),"")))</f>
        <v/>
      </c>
      <c r="V51" s="53"/>
      <c r="W51" s="139" t="str">
        <f>IF(IFERROR(VLOOKUP(V$3&amp;V51,都馬連編集用!$B$13:$C$49,2,FALSE),"")=0,"",(IFERROR(VLOOKUP(V$3&amp;V51,都馬連編集用!$B$13:$C$49,2,FALSE),"")))</f>
        <v/>
      </c>
      <c r="X51" s="53"/>
      <c r="Y51" s="139" t="str">
        <f>IF(IFERROR(VLOOKUP(X$3&amp;X51,都馬連編集用!$B$13:$C$49,2,FALSE),"")=0,"",(IFERROR(VLOOKUP(X$3&amp;X51,都馬連編集用!$B$13:$C$49,2,FALSE),"")))</f>
        <v/>
      </c>
      <c r="Z51" s="53"/>
      <c r="AA51" s="139" t="str">
        <f>IF(IFERROR(VLOOKUP(Z$3&amp;Z51,都馬連編集用!$B$13:$C$49,2,FALSE),"")=0,"",(IFERROR(VLOOKUP(Z$3&amp;Z51,都馬連編集用!$B$13:$C$49,2,FALSE),"")))</f>
        <v/>
      </c>
      <c r="AB51" s="53"/>
      <c r="AC51" s="139" t="str">
        <f>IF(IFERROR(VLOOKUP(AB$3&amp;AB51,都馬連編集用!$B$13:$C$49,2,FALSE),"")=0,"",(IFERROR(VLOOKUP(AB$3&amp;AB51,都馬連編集用!$B$13:$C$49,2,FALSE),"")))</f>
        <v/>
      </c>
      <c r="AD51" s="53"/>
      <c r="AE51" s="139" t="str">
        <f>IF(IFERROR(VLOOKUP(AD$3&amp;AD51,都馬連編集用!$B$13:$C$49,2,FALSE),"")=0,"",(IFERROR(VLOOKUP(AD$3&amp;AD51,都馬連編集用!$B$13:$C$49,2,FALSE),"")))</f>
        <v/>
      </c>
      <c r="AF51" s="53"/>
      <c r="AG51" s="139" t="str">
        <f>IF(IFERROR(VLOOKUP(AF$3&amp;AF51,都馬連編集用!$B$13:$C$49,2,FALSE),"")=0,"",(IFERROR(VLOOKUP(AF$3&amp;AF51,都馬連編集用!$B$13:$C$49,2,FALSE),"")))</f>
        <v/>
      </c>
      <c r="AH51" s="53"/>
      <c r="AI51" s="139" t="str">
        <f>IF(IFERROR(VLOOKUP(AH$3&amp;AH51,都馬連編集用!$B$13:$C$49,2,FALSE),"")=0,"",(IFERROR(VLOOKUP(AH$3&amp;AH51,都馬連編集用!$B$13:$C$49,2,FALSE),"")))</f>
        <v/>
      </c>
      <c r="AJ51" s="53"/>
      <c r="AK51" s="139" t="str">
        <f>IF(IFERROR(VLOOKUP(AJ$3&amp;AJ51,都馬連編集用!$B$13:$C$49,2,FALSE),"")=0,"",(IFERROR(VLOOKUP(AJ$3&amp;AJ51,都馬連編集用!$B$13:$C$49,2,FALSE),"")))</f>
        <v/>
      </c>
      <c r="AL51" s="53"/>
      <c r="AM51" s="139" t="str">
        <f>IF(IFERROR(VLOOKUP(AL$3&amp;AL51,都馬連編集用!$B$13:$C$49,2,FALSE),"")=0,"",(IFERROR(VLOOKUP(AL$3&amp;AL51,都馬連編集用!$B$13:$C$49,2,FALSE),"")))</f>
        <v/>
      </c>
      <c r="AN51" s="53"/>
      <c r="AO51" s="139" t="str">
        <f>IF(IFERROR(VLOOKUP(AN$3&amp;AN51,都馬連編集用!$B$13:$C$49,2,FALSE),"")=0,"",(IFERROR(VLOOKUP(AN$3&amp;AN51,都馬連編集用!$B$13:$C$49,2,FALSE),"")))</f>
        <v/>
      </c>
      <c r="AP51" s="53"/>
      <c r="AQ51" s="139" t="str">
        <f>IF(IFERROR(VLOOKUP(AP$3&amp;AP51,都馬連編集用!$B$13:$C$49,2,FALSE),"")=0,"",(IFERROR(VLOOKUP(AP$3&amp;AP51,都馬連編集用!$B$13:$C$49,2,FALSE),"")))</f>
        <v/>
      </c>
      <c r="AR51" s="53"/>
      <c r="AS51" s="139" t="str">
        <f>IF(IFERROR(VLOOKUP(AR$3&amp;AR51,都馬連編集用!$B$13:$C$49,2,FALSE),"")=0,"",(IFERROR(VLOOKUP(AR$3&amp;AR51,都馬連編集用!$B$13:$C$49,2,FALSE),"")))</f>
        <v/>
      </c>
      <c r="AT51" s="53"/>
      <c r="AU51" s="139" t="str">
        <f>IF(IFERROR(VLOOKUP(AT$3&amp;AT51,都馬連編集用!$B$13:$C$49,2,FALSE),"")=0,"",(IFERROR(VLOOKUP(AT$3&amp;AT51,都馬連編集用!$B$13:$C$49,2,FALSE),"")))</f>
        <v/>
      </c>
      <c r="AV51" s="53"/>
      <c r="AW51" s="139" t="str">
        <f>IF(IFERROR(VLOOKUP(AV$3&amp;AV51,都馬連編集用!$B$13:$C$49,2,FALSE),"")=0,"",(IFERROR(VLOOKUP(AV$3&amp;AV51,都馬連編集用!$B$13:$C$49,2,FALSE),"")))</f>
        <v/>
      </c>
      <c r="AX51" s="53"/>
      <c r="AY51" s="139" t="str">
        <f>IF(IFERROR(VLOOKUP(AX$3&amp;AX51,都馬連編集用!$B$13:$C$49,2,FALSE),"")=0,"",(IFERROR(VLOOKUP(AX$3&amp;AX51,都馬連編集用!$B$13:$C$49,2,FALSE),"")))</f>
        <v/>
      </c>
      <c r="AZ51" s="53"/>
      <c r="BA51" s="139" t="str">
        <f>IF(IFERROR(VLOOKUP(AZ$3&amp;AZ51,都馬連編集用!$B$13:$C$49,2,FALSE),"")=0,"",(IFERROR(VLOOKUP(AZ$3&amp;AZ51,都馬連編集用!$B$13:$C$49,2,FALSE),"")))</f>
        <v/>
      </c>
      <c r="BB51" s="53"/>
      <c r="BC51" s="139" t="str">
        <f>IF(IFERROR(VLOOKUP(BB$3&amp;BB51,都馬連編集用!$B$13:$C$49,2,FALSE),"")=0,"",(IFERROR(VLOOKUP(BB$3&amp;BB51,都馬連編集用!$B$13:$C$49,2,FALSE),"")))</f>
        <v/>
      </c>
      <c r="BD51" s="53"/>
      <c r="BE51" s="139" t="str">
        <f>IF(IFERROR(VLOOKUP(BD$3&amp;BD51,都馬連編集用!$B$13:$C$49,2,FALSE),"")=0,"",(IFERROR(VLOOKUP(BD$3&amp;BD51,都馬連編集用!$B$13:$C$49,2,FALSE),"")))</f>
        <v/>
      </c>
      <c r="BF51" s="53"/>
      <c r="BG51" s="139" t="str">
        <f>IF(IFERROR(VLOOKUP(BF$3&amp;BF51,都馬連編集用!$B$13:$C$49,2,FALSE),"")=0,"",(IFERROR(VLOOKUP(BF$3&amp;BF51,都馬連編集用!$B$13:$C$49,2,FALSE),"")))</f>
        <v/>
      </c>
      <c r="BH51" s="53"/>
      <c r="BI51" s="139" t="str">
        <f>IF(IFERROR(VLOOKUP(BH$3&amp;BH51,都馬連編集用!$B$13:$C$49,2,FALSE),"")=0,"",(IFERROR(VLOOKUP(BH$3&amp;BH51,都馬連編集用!$B$13:$C$49,2,FALSE),"")))</f>
        <v/>
      </c>
      <c r="BJ51" s="53"/>
      <c r="BK51" s="139" t="str">
        <f>IF(IFERROR(VLOOKUP(BJ$3&amp;BJ51,都馬連編集用!$B$13:$C$49,2,FALSE),"")=0,"",(IFERROR(VLOOKUP(BJ$3&amp;BJ51,都馬連編集用!$B$13:$C$49,2,FALSE),"")))</f>
        <v/>
      </c>
      <c r="BL51" s="53"/>
      <c r="BM51" s="139" t="str">
        <f>IF(IFERROR(VLOOKUP(BL$3&amp;BL51,都馬連編集用!$B$13:$C$49,2,FALSE),"")=0,"",(IFERROR(VLOOKUP(BL$3&amp;BL51,都馬連編集用!$B$13:$C$49,2,FALSE),"")))</f>
        <v/>
      </c>
      <c r="BN51" s="53"/>
      <c r="BO51" s="139" t="str">
        <f>IF(IFERROR(VLOOKUP(BN$3&amp;BN51,都馬連編集用!$B$13:$C$49,2,FALSE),"")=0,"",(IFERROR(VLOOKUP(BN$3&amp;BN51,都馬連編集用!$B$13:$C$49,2,FALSE),"")))</f>
        <v/>
      </c>
      <c r="BP51" s="53"/>
      <c r="BQ51" s="139" t="str">
        <f>IF(IFERROR(VLOOKUP(BP$3&amp;BP51,都馬連編集用!$B$13:$C$49,2,FALSE),"")=0,"",(IFERROR(VLOOKUP(BP$3&amp;BP51,都馬連編集用!$B$13:$C$49,2,FALSE),"")))</f>
        <v/>
      </c>
      <c r="BR51" s="53"/>
      <c r="BS51" s="139" t="str">
        <f>IF(IFERROR(VLOOKUP(BR$3&amp;BR51,都馬連編集用!$B$13:$C$49,2,FALSE),"")=0,"",(IFERROR(VLOOKUP(BR$3&amp;BR51,都馬連編集用!$B$13:$C$49,2,FALSE),"")))</f>
        <v/>
      </c>
      <c r="BT51" s="53"/>
      <c r="BU51" s="139" t="str">
        <f>IF(IFERROR(VLOOKUP(BT$3&amp;BT51,都馬連編集用!$B$13:$C$49,2,FALSE),"")=0,"",(IFERROR(VLOOKUP(BT$3&amp;BT51,都馬連編集用!$B$13:$C$49,2,FALSE),"")))</f>
        <v/>
      </c>
      <c r="BV51" s="53"/>
      <c r="BW51" s="139" t="str">
        <f>IF(IFERROR(VLOOKUP(BV$3&amp;BV51,都馬連編集用!$B$13:$C$49,2,FALSE),"")=0,"",(IFERROR(VLOOKUP(BV$3&amp;BV51,都馬連編集用!$B$13:$C$49,2,FALSE),"")))</f>
        <v/>
      </c>
      <c r="BX51" s="53"/>
      <c r="BY51" s="139" t="str">
        <f>IF(IFERROR(VLOOKUP(BX$3&amp;BX51,都馬連編集用!$B$13:$C$49,2,FALSE),"")=0,"",(IFERROR(VLOOKUP(BX$3&amp;BX51,都馬連編集用!$B$13:$C$49,2,FALSE),"")))</f>
        <v/>
      </c>
      <c r="BZ51" s="53"/>
      <c r="CA51" s="139" t="str">
        <f>IF(IFERROR(VLOOKUP(BZ$3&amp;BZ51,都馬連編集用!$B$13:$C$49,2,FALSE),"")=0,"",(IFERROR(VLOOKUP(BZ$3&amp;BZ51,都馬連編集用!$B$13:$C$49,2,FALSE),"")))</f>
        <v/>
      </c>
      <c r="CB51" s="53"/>
      <c r="CC51" s="139" t="str">
        <f>IF(IFERROR(VLOOKUP(CB$3&amp;CB51,都馬連編集用!$B$13:$C$49,2,FALSE),"")=0,"",(IFERROR(VLOOKUP(CB$3&amp;CB51,都馬連編集用!$B$13:$C$49,2,FALSE),"")))</f>
        <v/>
      </c>
      <c r="CD51" s="53"/>
      <c r="CE51" s="139" t="str">
        <f>IF(IFERROR(VLOOKUP(CD$3&amp;CD51,都馬連編集用!$B$13:$C$49,2,FALSE),"")=0,"",(IFERROR(VLOOKUP(CD$3&amp;CD51,都馬連編集用!$B$13:$C$49,2,FALSE),"")))</f>
        <v/>
      </c>
      <c r="CF51" s="53"/>
      <c r="CG51" s="139" t="str">
        <f>IF(IFERROR(VLOOKUP(CF$3&amp;CF51,都馬連編集用!$B$13:$C$49,2,FALSE),"")=0,"",(IFERROR(VLOOKUP(CF$3&amp;CF51,都馬連編集用!$B$13:$C$49,2,FALSE),"")))</f>
        <v/>
      </c>
      <c r="CH51" s="53"/>
      <c r="CI51" s="139" t="str">
        <f>IF(IFERROR(VLOOKUP(CH$3&amp;CH51,都馬連編集用!$B$13:$C$49,2,FALSE),"")=0,"",(IFERROR(VLOOKUP(CH$3&amp;CH51,都馬連編集用!$B$13:$C$49,2,FALSE),"")))</f>
        <v/>
      </c>
      <c r="CJ51" s="53"/>
      <c r="CK51" s="139" t="str">
        <f>IF(IFERROR(VLOOKUP(CJ$3&amp;CJ51,都馬連編集用!$B$13:$C$49,2,FALSE),"")=0,"",(IFERROR(VLOOKUP(CJ$3&amp;CJ51,都馬連編集用!$B$13:$C$49,2,FALSE),"")))</f>
        <v/>
      </c>
      <c r="CL51" s="53"/>
      <c r="CM51" s="139" t="str">
        <f>IF(IFERROR(VLOOKUP(CL$3&amp;CL51,都馬連編集用!$B$13:$C$49,2,FALSE),"")=0,"",(IFERROR(VLOOKUP(CL$3&amp;CL51,都馬連編集用!$B$13:$C$49,2,FALSE),"")))</f>
        <v/>
      </c>
      <c r="CN51" s="53"/>
      <c r="CO51" s="139" t="str">
        <f>IF(IFERROR(VLOOKUP(CN$3&amp;CN51,都馬連編集用!$B$13:$C$49,2,FALSE),"")=0,"",(IFERROR(VLOOKUP(CN$3&amp;CN51,都馬連編集用!$B$13:$C$49,2,FALSE),"")))</f>
        <v/>
      </c>
      <c r="CP51" s="53"/>
      <c r="CQ51" s="139" t="str">
        <f>IF(IFERROR(VLOOKUP(CP$3&amp;CP51,都馬連編集用!$B$13:$C$49,2,FALSE),"")=0,"",(IFERROR(VLOOKUP(CP$3&amp;CP51,都馬連編集用!$B$13:$C$49,2,FALSE),"")))</f>
        <v/>
      </c>
      <c r="CR51" s="53"/>
      <c r="CS51" s="139" t="str">
        <f>IF(IFERROR(VLOOKUP(CR$3&amp;CR51,都馬連編集用!$B$13:$C$49,2,FALSE),"")=0,"",(IFERROR(VLOOKUP(CR$3&amp;CR51,都馬連編集用!$B$13:$C$49,2,FALSE),"")))</f>
        <v/>
      </c>
      <c r="CT51" s="53"/>
      <c r="CU51" s="139" t="str">
        <f>IF(IFERROR(VLOOKUP(CT$3&amp;CT51,都馬連編集用!$B$13:$C$49,2,FALSE),"")=0,"",(IFERROR(VLOOKUP(CT$3&amp;CT51,都馬連編集用!$B$13:$C$49,2,FALSE),"")))</f>
        <v/>
      </c>
      <c r="CV51" s="53"/>
      <c r="CW51" s="139" t="str">
        <f>IF(IFERROR(VLOOKUP(CV$3&amp;CV51,都馬連編集用!$B$13:$C$49,2,FALSE),"")=0,"",(IFERROR(VLOOKUP(CV$3&amp;CV51,都馬連編集用!$B$13:$C$49,2,FALSE),"")))</f>
        <v/>
      </c>
      <c r="CX51" s="53"/>
      <c r="CY51" s="139" t="str">
        <f>IF(IFERROR(VLOOKUP(CX$3&amp;CX51,都馬連編集用!$B$13:$C$49,2,FALSE),"")=0,"",(IFERROR(VLOOKUP(CX$3&amp;CX51,都馬連編集用!$B$13:$C$49,2,FALSE),"")))</f>
        <v/>
      </c>
      <c r="CZ51" s="53"/>
      <c r="DA51" s="139" t="str">
        <f>IF(IFERROR(VLOOKUP(CZ$3&amp;CZ51,都馬連編集用!$B$13:$C$49,2,FALSE),"")=0,"",(IFERROR(VLOOKUP(CZ$3&amp;CZ51,都馬連編集用!$B$13:$C$49,2,FALSE),"")))</f>
        <v/>
      </c>
      <c r="DB51" s="53"/>
      <c r="DC51" s="139" t="str">
        <f>IF(IFERROR(VLOOKUP(DB$3&amp;DB51,都馬連編集用!$B$13:$C$49,2,FALSE),"")=0,"",(IFERROR(VLOOKUP(DB$3&amp;DB51,都馬連編集用!$B$13:$C$49,2,FALSE),"")))</f>
        <v/>
      </c>
      <c r="DD51" s="53"/>
      <c r="DE51" s="139" t="str">
        <f>IF(IFERROR(VLOOKUP(DD$3&amp;DD51,都馬連編集用!$B$13:$C$49,2,FALSE),"")=0,"",(IFERROR(VLOOKUP(DD$3&amp;DD51,都馬連編集用!$B$13:$C$49,2,FALSE),"")))</f>
        <v/>
      </c>
      <c r="DF51" s="53"/>
      <c r="DG51" s="139" t="str">
        <f>IF(IFERROR(VLOOKUP(DF$3&amp;DF51,都馬連編集用!$B$13:$C$49,2,FALSE),"")=0,"",(IFERROR(VLOOKUP(DF$3&amp;DF51,都馬連編集用!$B$13:$C$49,2,FALSE),"")))</f>
        <v/>
      </c>
      <c r="DH51" s="53"/>
      <c r="DI51" s="139" t="str">
        <f>IF(IFERROR(VLOOKUP(DH$3&amp;DH51,都馬連編集用!$B$13:$C$49,2,FALSE),"")=0,"",(IFERROR(VLOOKUP(DH$3&amp;DH51,都馬連編集用!$B$13:$C$49,2,FALSE),"")))</f>
        <v/>
      </c>
      <c r="DJ51" s="53"/>
      <c r="DK51" s="139" t="str">
        <f>IF(IFERROR(VLOOKUP(DJ$3&amp;DJ51,都馬連編集用!$B$13:$C$49,2,FALSE),"")=0,"",(IFERROR(VLOOKUP(DJ$3&amp;DJ51,都馬連編集用!$B$13:$C$49,2,FALSE),"")))</f>
        <v/>
      </c>
      <c r="DL51" s="53"/>
      <c r="DM51" s="139" t="str">
        <f>IF(IFERROR(VLOOKUP(DL$3&amp;DL51,都馬連編集用!$B$13:$C$49,2,FALSE),"")=0,"",(IFERROR(VLOOKUP(DL$3&amp;DL51,都馬連編集用!$B$13:$C$49,2,FALSE),"")))</f>
        <v/>
      </c>
      <c r="DN51" s="53"/>
      <c r="DO51" s="139" t="str">
        <f>IF(IFERROR(VLOOKUP(DN$3&amp;DN51,都馬連編集用!$B$13:$C$49,2,FALSE),"")=0,"",(IFERROR(VLOOKUP(DN$3&amp;DN51,都馬連編集用!$B$13:$C$49,2,FALSE),"")))</f>
        <v/>
      </c>
      <c r="DP51" s="53"/>
    </row>
    <row r="52" spans="1:120" ht="30.6" customHeight="1" x14ac:dyDescent="0.2">
      <c r="A52" s="34">
        <v>48</v>
      </c>
      <c r="D52" s="34">
        <f t="shared" si="53"/>
        <v>0</v>
      </c>
      <c r="F52" s="121"/>
      <c r="G52" s="141" t="str">
        <f>IFERROR(VLOOKUP(F52,'申込書2（馬匹・選手）'!$B$5:$D$54,3,FALSE),"")</f>
        <v/>
      </c>
      <c r="H52" s="121"/>
      <c r="I52" s="140" t="str">
        <f>IFERROR(VLOOKUP(H52,'申込書2（馬匹・選手）'!$F$5:$H$54,3,FALSE),"")</f>
        <v/>
      </c>
      <c r="J52" s="102" t="str">
        <f t="shared" si="54"/>
        <v/>
      </c>
      <c r="K52" s="107"/>
      <c r="L52" s="53"/>
      <c r="M52" s="139" t="str">
        <f>IF(IFERROR(VLOOKUP(L$3&amp;L52,都馬連編集用!$B$13:$C$49,2,FALSE),"")=0,"",(IFERROR(VLOOKUP(L$3&amp;L52,都馬連編集用!$B$13:$C$49,2,FALSE),"")))</f>
        <v/>
      </c>
      <c r="N52" s="53"/>
      <c r="O52" s="139" t="str">
        <f>IF(IFERROR(VLOOKUP(N$3&amp;N52,都馬連編集用!$B$13:$C$49,2,FALSE),"")=0,"",(IFERROR(VLOOKUP(N$3&amp;N52,都馬連編集用!$B$13:$C$49,2,FALSE),"")))</f>
        <v/>
      </c>
      <c r="P52" s="53"/>
      <c r="Q52" s="139" t="str">
        <f>IF(IFERROR(VLOOKUP(P$3&amp;P52,都馬連編集用!$B$13:$C$49,2,FALSE),"")=0,"",(IFERROR(VLOOKUP(P$3&amp;P52,都馬連編集用!$B$13:$C$49,2,FALSE),"")))</f>
        <v/>
      </c>
      <c r="R52" s="53"/>
      <c r="S52" s="139" t="str">
        <f>IF(IFERROR(VLOOKUP(R$3&amp;R52,都馬連編集用!$B$13:$C$49,2,FALSE),"")=0,"",(IFERROR(VLOOKUP(R$3&amp;R52,都馬連編集用!$B$13:$C$49,2,FALSE),"")))</f>
        <v/>
      </c>
      <c r="T52" s="53"/>
      <c r="U52" s="139" t="str">
        <f>IF(IFERROR(VLOOKUP(T$3&amp;T52,都馬連編集用!$B$13:$C$49,2,FALSE),"")=0,"",(IFERROR(VLOOKUP(T$3&amp;T52,都馬連編集用!$B$13:$C$49,2,FALSE),"")))</f>
        <v/>
      </c>
      <c r="V52" s="53"/>
      <c r="W52" s="139" t="str">
        <f>IF(IFERROR(VLOOKUP(V$3&amp;V52,都馬連編集用!$B$13:$C$49,2,FALSE),"")=0,"",(IFERROR(VLOOKUP(V$3&amp;V52,都馬連編集用!$B$13:$C$49,2,FALSE),"")))</f>
        <v/>
      </c>
      <c r="X52" s="53"/>
      <c r="Y52" s="139" t="str">
        <f>IF(IFERROR(VLOOKUP(X$3&amp;X52,都馬連編集用!$B$13:$C$49,2,FALSE),"")=0,"",(IFERROR(VLOOKUP(X$3&amp;X52,都馬連編集用!$B$13:$C$49,2,FALSE),"")))</f>
        <v/>
      </c>
      <c r="Z52" s="53"/>
      <c r="AA52" s="139" t="str">
        <f>IF(IFERROR(VLOOKUP(Z$3&amp;Z52,都馬連編集用!$B$13:$C$49,2,FALSE),"")=0,"",(IFERROR(VLOOKUP(Z$3&amp;Z52,都馬連編集用!$B$13:$C$49,2,FALSE),"")))</f>
        <v/>
      </c>
      <c r="AB52" s="53"/>
      <c r="AC52" s="139" t="str">
        <f>IF(IFERROR(VLOOKUP(AB$3&amp;AB52,都馬連編集用!$B$13:$C$49,2,FALSE),"")=0,"",(IFERROR(VLOOKUP(AB$3&amp;AB52,都馬連編集用!$B$13:$C$49,2,FALSE),"")))</f>
        <v/>
      </c>
      <c r="AD52" s="53"/>
      <c r="AE52" s="139" t="str">
        <f>IF(IFERROR(VLOOKUP(AD$3&amp;AD52,都馬連編集用!$B$13:$C$49,2,FALSE),"")=0,"",(IFERROR(VLOOKUP(AD$3&amp;AD52,都馬連編集用!$B$13:$C$49,2,FALSE),"")))</f>
        <v/>
      </c>
      <c r="AF52" s="53"/>
      <c r="AG52" s="139" t="str">
        <f>IF(IFERROR(VLOOKUP(AF$3&amp;AF52,都馬連編集用!$B$13:$C$49,2,FALSE),"")=0,"",(IFERROR(VLOOKUP(AF$3&amp;AF52,都馬連編集用!$B$13:$C$49,2,FALSE),"")))</f>
        <v/>
      </c>
      <c r="AH52" s="53"/>
      <c r="AI52" s="139" t="str">
        <f>IF(IFERROR(VLOOKUP(AH$3&amp;AH52,都馬連編集用!$B$13:$C$49,2,FALSE),"")=0,"",(IFERROR(VLOOKUP(AH$3&amp;AH52,都馬連編集用!$B$13:$C$49,2,FALSE),"")))</f>
        <v/>
      </c>
      <c r="AJ52" s="53"/>
      <c r="AK52" s="139" t="str">
        <f>IF(IFERROR(VLOOKUP(AJ$3&amp;AJ52,都馬連編集用!$B$13:$C$49,2,FALSE),"")=0,"",(IFERROR(VLOOKUP(AJ$3&amp;AJ52,都馬連編集用!$B$13:$C$49,2,FALSE),"")))</f>
        <v/>
      </c>
      <c r="AL52" s="53"/>
      <c r="AM52" s="139" t="str">
        <f>IF(IFERROR(VLOOKUP(AL$3&amp;AL52,都馬連編集用!$B$13:$C$49,2,FALSE),"")=0,"",(IFERROR(VLOOKUP(AL$3&amp;AL52,都馬連編集用!$B$13:$C$49,2,FALSE),"")))</f>
        <v/>
      </c>
      <c r="AN52" s="53"/>
      <c r="AO52" s="139" t="str">
        <f>IF(IFERROR(VLOOKUP(AN$3&amp;AN52,都馬連編集用!$B$13:$C$49,2,FALSE),"")=0,"",(IFERROR(VLOOKUP(AN$3&amp;AN52,都馬連編集用!$B$13:$C$49,2,FALSE),"")))</f>
        <v/>
      </c>
      <c r="AP52" s="53"/>
      <c r="AQ52" s="139" t="str">
        <f>IF(IFERROR(VLOOKUP(AP$3&amp;AP52,都馬連編集用!$B$13:$C$49,2,FALSE),"")=0,"",(IFERROR(VLOOKUP(AP$3&amp;AP52,都馬連編集用!$B$13:$C$49,2,FALSE),"")))</f>
        <v/>
      </c>
      <c r="AR52" s="53"/>
      <c r="AS52" s="139" t="str">
        <f>IF(IFERROR(VLOOKUP(AR$3&amp;AR52,都馬連編集用!$B$13:$C$49,2,FALSE),"")=0,"",(IFERROR(VLOOKUP(AR$3&amp;AR52,都馬連編集用!$B$13:$C$49,2,FALSE),"")))</f>
        <v/>
      </c>
      <c r="AT52" s="53"/>
      <c r="AU52" s="139" t="str">
        <f>IF(IFERROR(VLOOKUP(AT$3&amp;AT52,都馬連編集用!$B$13:$C$49,2,FALSE),"")=0,"",(IFERROR(VLOOKUP(AT$3&amp;AT52,都馬連編集用!$B$13:$C$49,2,FALSE),"")))</f>
        <v/>
      </c>
      <c r="AV52" s="53"/>
      <c r="AW52" s="139" t="str">
        <f>IF(IFERROR(VLOOKUP(AV$3&amp;AV52,都馬連編集用!$B$13:$C$49,2,FALSE),"")=0,"",(IFERROR(VLOOKUP(AV$3&amp;AV52,都馬連編集用!$B$13:$C$49,2,FALSE),"")))</f>
        <v/>
      </c>
      <c r="AX52" s="53"/>
      <c r="AY52" s="139" t="str">
        <f>IF(IFERROR(VLOOKUP(AX$3&amp;AX52,都馬連編集用!$B$13:$C$49,2,FALSE),"")=0,"",(IFERROR(VLOOKUP(AX$3&amp;AX52,都馬連編集用!$B$13:$C$49,2,FALSE),"")))</f>
        <v/>
      </c>
      <c r="AZ52" s="53"/>
      <c r="BA52" s="139" t="str">
        <f>IF(IFERROR(VLOOKUP(AZ$3&amp;AZ52,都馬連編集用!$B$13:$C$49,2,FALSE),"")=0,"",(IFERROR(VLOOKUP(AZ$3&amp;AZ52,都馬連編集用!$B$13:$C$49,2,FALSE),"")))</f>
        <v/>
      </c>
      <c r="BB52" s="53"/>
      <c r="BC52" s="139" t="str">
        <f>IF(IFERROR(VLOOKUP(BB$3&amp;BB52,都馬連編集用!$B$13:$C$49,2,FALSE),"")=0,"",(IFERROR(VLOOKUP(BB$3&amp;BB52,都馬連編集用!$B$13:$C$49,2,FALSE),"")))</f>
        <v/>
      </c>
      <c r="BD52" s="53"/>
      <c r="BE52" s="139" t="str">
        <f>IF(IFERROR(VLOOKUP(BD$3&amp;BD52,都馬連編集用!$B$13:$C$49,2,FALSE),"")=0,"",(IFERROR(VLOOKUP(BD$3&amp;BD52,都馬連編集用!$B$13:$C$49,2,FALSE),"")))</f>
        <v/>
      </c>
      <c r="BF52" s="53"/>
      <c r="BG52" s="139" t="str">
        <f>IF(IFERROR(VLOOKUP(BF$3&amp;BF52,都馬連編集用!$B$13:$C$49,2,FALSE),"")=0,"",(IFERROR(VLOOKUP(BF$3&amp;BF52,都馬連編集用!$B$13:$C$49,2,FALSE),"")))</f>
        <v/>
      </c>
      <c r="BH52" s="53"/>
      <c r="BI52" s="139" t="str">
        <f>IF(IFERROR(VLOOKUP(BH$3&amp;BH52,都馬連編集用!$B$13:$C$49,2,FALSE),"")=0,"",(IFERROR(VLOOKUP(BH$3&amp;BH52,都馬連編集用!$B$13:$C$49,2,FALSE),"")))</f>
        <v/>
      </c>
      <c r="BJ52" s="53"/>
      <c r="BK52" s="139" t="str">
        <f>IF(IFERROR(VLOOKUP(BJ$3&amp;BJ52,都馬連編集用!$B$13:$C$49,2,FALSE),"")=0,"",(IFERROR(VLOOKUP(BJ$3&amp;BJ52,都馬連編集用!$B$13:$C$49,2,FALSE),"")))</f>
        <v/>
      </c>
      <c r="BL52" s="53"/>
      <c r="BM52" s="139" t="str">
        <f>IF(IFERROR(VLOOKUP(BL$3&amp;BL52,都馬連編集用!$B$13:$C$49,2,FALSE),"")=0,"",(IFERROR(VLOOKUP(BL$3&amp;BL52,都馬連編集用!$B$13:$C$49,2,FALSE),"")))</f>
        <v/>
      </c>
      <c r="BN52" s="53"/>
      <c r="BO52" s="139" t="str">
        <f>IF(IFERROR(VLOOKUP(BN$3&amp;BN52,都馬連編集用!$B$13:$C$49,2,FALSE),"")=0,"",(IFERROR(VLOOKUP(BN$3&amp;BN52,都馬連編集用!$B$13:$C$49,2,FALSE),"")))</f>
        <v/>
      </c>
      <c r="BP52" s="53"/>
      <c r="BQ52" s="139" t="str">
        <f>IF(IFERROR(VLOOKUP(BP$3&amp;BP52,都馬連編集用!$B$13:$C$49,2,FALSE),"")=0,"",(IFERROR(VLOOKUP(BP$3&amp;BP52,都馬連編集用!$B$13:$C$49,2,FALSE),"")))</f>
        <v/>
      </c>
      <c r="BR52" s="53"/>
      <c r="BS52" s="139" t="str">
        <f>IF(IFERROR(VLOOKUP(BR$3&amp;BR52,都馬連編集用!$B$13:$C$49,2,FALSE),"")=0,"",(IFERROR(VLOOKUP(BR$3&amp;BR52,都馬連編集用!$B$13:$C$49,2,FALSE),"")))</f>
        <v/>
      </c>
      <c r="BT52" s="53"/>
      <c r="BU52" s="139" t="str">
        <f>IF(IFERROR(VLOOKUP(BT$3&amp;BT52,都馬連編集用!$B$13:$C$49,2,FALSE),"")=0,"",(IFERROR(VLOOKUP(BT$3&amp;BT52,都馬連編集用!$B$13:$C$49,2,FALSE),"")))</f>
        <v/>
      </c>
      <c r="BV52" s="53"/>
      <c r="BW52" s="139" t="str">
        <f>IF(IFERROR(VLOOKUP(BV$3&amp;BV52,都馬連編集用!$B$13:$C$49,2,FALSE),"")=0,"",(IFERROR(VLOOKUP(BV$3&amp;BV52,都馬連編集用!$B$13:$C$49,2,FALSE),"")))</f>
        <v/>
      </c>
      <c r="BX52" s="53"/>
      <c r="BY52" s="139" t="str">
        <f>IF(IFERROR(VLOOKUP(BX$3&amp;BX52,都馬連編集用!$B$13:$C$49,2,FALSE),"")=0,"",(IFERROR(VLOOKUP(BX$3&amp;BX52,都馬連編集用!$B$13:$C$49,2,FALSE),"")))</f>
        <v/>
      </c>
      <c r="BZ52" s="53"/>
      <c r="CA52" s="139" t="str">
        <f>IF(IFERROR(VLOOKUP(BZ$3&amp;BZ52,都馬連編集用!$B$13:$C$49,2,FALSE),"")=0,"",(IFERROR(VLOOKUP(BZ$3&amp;BZ52,都馬連編集用!$B$13:$C$49,2,FALSE),"")))</f>
        <v/>
      </c>
      <c r="CB52" s="53"/>
      <c r="CC52" s="139" t="str">
        <f>IF(IFERROR(VLOOKUP(CB$3&amp;CB52,都馬連編集用!$B$13:$C$49,2,FALSE),"")=0,"",(IFERROR(VLOOKUP(CB$3&amp;CB52,都馬連編集用!$B$13:$C$49,2,FALSE),"")))</f>
        <v/>
      </c>
      <c r="CD52" s="53"/>
      <c r="CE52" s="139" t="str">
        <f>IF(IFERROR(VLOOKUP(CD$3&amp;CD52,都馬連編集用!$B$13:$C$49,2,FALSE),"")=0,"",(IFERROR(VLOOKUP(CD$3&amp;CD52,都馬連編集用!$B$13:$C$49,2,FALSE),"")))</f>
        <v/>
      </c>
      <c r="CF52" s="53"/>
      <c r="CG52" s="139" t="str">
        <f>IF(IFERROR(VLOOKUP(CF$3&amp;CF52,都馬連編集用!$B$13:$C$49,2,FALSE),"")=0,"",(IFERROR(VLOOKUP(CF$3&amp;CF52,都馬連編集用!$B$13:$C$49,2,FALSE),"")))</f>
        <v/>
      </c>
      <c r="CH52" s="53"/>
      <c r="CI52" s="139" t="str">
        <f>IF(IFERROR(VLOOKUP(CH$3&amp;CH52,都馬連編集用!$B$13:$C$49,2,FALSE),"")=0,"",(IFERROR(VLOOKUP(CH$3&amp;CH52,都馬連編集用!$B$13:$C$49,2,FALSE),"")))</f>
        <v/>
      </c>
      <c r="CJ52" s="53"/>
      <c r="CK52" s="139" t="str">
        <f>IF(IFERROR(VLOOKUP(CJ$3&amp;CJ52,都馬連編集用!$B$13:$C$49,2,FALSE),"")=0,"",(IFERROR(VLOOKUP(CJ$3&amp;CJ52,都馬連編集用!$B$13:$C$49,2,FALSE),"")))</f>
        <v/>
      </c>
      <c r="CL52" s="53"/>
      <c r="CM52" s="139" t="str">
        <f>IF(IFERROR(VLOOKUP(CL$3&amp;CL52,都馬連編集用!$B$13:$C$49,2,FALSE),"")=0,"",(IFERROR(VLOOKUP(CL$3&amp;CL52,都馬連編集用!$B$13:$C$49,2,FALSE),"")))</f>
        <v/>
      </c>
      <c r="CN52" s="53"/>
      <c r="CO52" s="139" t="str">
        <f>IF(IFERROR(VLOOKUP(CN$3&amp;CN52,都馬連編集用!$B$13:$C$49,2,FALSE),"")=0,"",(IFERROR(VLOOKUP(CN$3&amp;CN52,都馬連編集用!$B$13:$C$49,2,FALSE),"")))</f>
        <v/>
      </c>
      <c r="CP52" s="53"/>
      <c r="CQ52" s="139" t="str">
        <f>IF(IFERROR(VLOOKUP(CP$3&amp;CP52,都馬連編集用!$B$13:$C$49,2,FALSE),"")=0,"",(IFERROR(VLOOKUP(CP$3&amp;CP52,都馬連編集用!$B$13:$C$49,2,FALSE),"")))</f>
        <v/>
      </c>
      <c r="CR52" s="53"/>
      <c r="CS52" s="139" t="str">
        <f>IF(IFERROR(VLOOKUP(CR$3&amp;CR52,都馬連編集用!$B$13:$C$49,2,FALSE),"")=0,"",(IFERROR(VLOOKUP(CR$3&amp;CR52,都馬連編集用!$B$13:$C$49,2,FALSE),"")))</f>
        <v/>
      </c>
      <c r="CT52" s="53"/>
      <c r="CU52" s="139" t="str">
        <f>IF(IFERROR(VLOOKUP(CT$3&amp;CT52,都馬連編集用!$B$13:$C$49,2,FALSE),"")=0,"",(IFERROR(VLOOKUP(CT$3&amp;CT52,都馬連編集用!$B$13:$C$49,2,FALSE),"")))</f>
        <v/>
      </c>
      <c r="CV52" s="53"/>
      <c r="CW52" s="139" t="str">
        <f>IF(IFERROR(VLOOKUP(CV$3&amp;CV52,都馬連編集用!$B$13:$C$49,2,FALSE),"")=0,"",(IFERROR(VLOOKUP(CV$3&amp;CV52,都馬連編集用!$B$13:$C$49,2,FALSE),"")))</f>
        <v/>
      </c>
      <c r="CX52" s="53"/>
      <c r="CY52" s="139" t="str">
        <f>IF(IFERROR(VLOOKUP(CX$3&amp;CX52,都馬連編集用!$B$13:$C$49,2,FALSE),"")=0,"",(IFERROR(VLOOKUP(CX$3&amp;CX52,都馬連編集用!$B$13:$C$49,2,FALSE),"")))</f>
        <v/>
      </c>
      <c r="CZ52" s="53"/>
      <c r="DA52" s="139" t="str">
        <f>IF(IFERROR(VLOOKUP(CZ$3&amp;CZ52,都馬連編集用!$B$13:$C$49,2,FALSE),"")=0,"",(IFERROR(VLOOKUP(CZ$3&amp;CZ52,都馬連編集用!$B$13:$C$49,2,FALSE),"")))</f>
        <v/>
      </c>
      <c r="DB52" s="53"/>
      <c r="DC52" s="139" t="str">
        <f>IF(IFERROR(VLOOKUP(DB$3&amp;DB52,都馬連編集用!$B$13:$C$49,2,FALSE),"")=0,"",(IFERROR(VLOOKUP(DB$3&amp;DB52,都馬連編集用!$B$13:$C$49,2,FALSE),"")))</f>
        <v/>
      </c>
      <c r="DD52" s="53"/>
      <c r="DE52" s="139" t="str">
        <f>IF(IFERROR(VLOOKUP(DD$3&amp;DD52,都馬連編集用!$B$13:$C$49,2,FALSE),"")=0,"",(IFERROR(VLOOKUP(DD$3&amp;DD52,都馬連編集用!$B$13:$C$49,2,FALSE),"")))</f>
        <v/>
      </c>
      <c r="DF52" s="53"/>
      <c r="DG52" s="139" t="str">
        <f>IF(IFERROR(VLOOKUP(DF$3&amp;DF52,都馬連編集用!$B$13:$C$49,2,FALSE),"")=0,"",(IFERROR(VLOOKUP(DF$3&amp;DF52,都馬連編集用!$B$13:$C$49,2,FALSE),"")))</f>
        <v/>
      </c>
      <c r="DH52" s="53"/>
      <c r="DI52" s="139" t="str">
        <f>IF(IFERROR(VLOOKUP(DH$3&amp;DH52,都馬連編集用!$B$13:$C$49,2,FALSE),"")=0,"",(IFERROR(VLOOKUP(DH$3&amp;DH52,都馬連編集用!$B$13:$C$49,2,FALSE),"")))</f>
        <v/>
      </c>
      <c r="DJ52" s="53"/>
      <c r="DK52" s="139" t="str">
        <f>IF(IFERROR(VLOOKUP(DJ$3&amp;DJ52,都馬連編集用!$B$13:$C$49,2,FALSE),"")=0,"",(IFERROR(VLOOKUP(DJ$3&amp;DJ52,都馬連編集用!$B$13:$C$49,2,FALSE),"")))</f>
        <v/>
      </c>
      <c r="DL52" s="53"/>
      <c r="DM52" s="139" t="str">
        <f>IF(IFERROR(VLOOKUP(DL$3&amp;DL52,都馬連編集用!$B$13:$C$49,2,FALSE),"")=0,"",(IFERROR(VLOOKUP(DL$3&amp;DL52,都馬連編集用!$B$13:$C$49,2,FALSE),"")))</f>
        <v/>
      </c>
      <c r="DN52" s="53"/>
      <c r="DO52" s="139" t="str">
        <f>IF(IFERROR(VLOOKUP(DN$3&amp;DN52,都馬連編集用!$B$13:$C$49,2,FALSE),"")=0,"",(IFERROR(VLOOKUP(DN$3&amp;DN52,都馬連編集用!$B$13:$C$49,2,FALSE),"")))</f>
        <v/>
      </c>
      <c r="DP52" s="53"/>
    </row>
    <row r="53" spans="1:120" ht="30.6" customHeight="1" x14ac:dyDescent="0.2">
      <c r="A53" s="34">
        <v>49</v>
      </c>
      <c r="D53" s="34">
        <f t="shared" si="53"/>
        <v>0</v>
      </c>
      <c r="F53" s="121"/>
      <c r="G53" s="141" t="str">
        <f>IFERROR(VLOOKUP(F53,'申込書2（馬匹・選手）'!$B$5:$D$54,3,FALSE),"")</f>
        <v/>
      </c>
      <c r="H53" s="121"/>
      <c r="I53" s="140" t="str">
        <f>IFERROR(VLOOKUP(H53,'申込書2（馬匹・選手）'!$F$5:$H$54,3,FALSE),"")</f>
        <v/>
      </c>
      <c r="J53" s="102" t="str">
        <f t="shared" si="54"/>
        <v/>
      </c>
      <c r="K53" s="107"/>
      <c r="L53" s="53"/>
      <c r="M53" s="139" t="str">
        <f>IF(IFERROR(VLOOKUP(L$3&amp;L53,都馬連編集用!$B$13:$C$49,2,FALSE),"")=0,"",(IFERROR(VLOOKUP(L$3&amp;L53,都馬連編集用!$B$13:$C$49,2,FALSE),"")))</f>
        <v/>
      </c>
      <c r="N53" s="53"/>
      <c r="O53" s="139" t="str">
        <f>IF(IFERROR(VLOOKUP(N$3&amp;N53,都馬連編集用!$B$13:$C$49,2,FALSE),"")=0,"",(IFERROR(VLOOKUP(N$3&amp;N53,都馬連編集用!$B$13:$C$49,2,FALSE),"")))</f>
        <v/>
      </c>
      <c r="P53" s="53"/>
      <c r="Q53" s="139" t="str">
        <f>IF(IFERROR(VLOOKUP(P$3&amp;P53,都馬連編集用!$B$13:$C$49,2,FALSE),"")=0,"",(IFERROR(VLOOKUP(P$3&amp;P53,都馬連編集用!$B$13:$C$49,2,FALSE),"")))</f>
        <v/>
      </c>
      <c r="R53" s="53"/>
      <c r="S53" s="139" t="str">
        <f>IF(IFERROR(VLOOKUP(R$3&amp;R53,都馬連編集用!$B$13:$C$49,2,FALSE),"")=0,"",(IFERROR(VLOOKUP(R$3&amp;R53,都馬連編集用!$B$13:$C$49,2,FALSE),"")))</f>
        <v/>
      </c>
      <c r="T53" s="53"/>
      <c r="U53" s="139" t="str">
        <f>IF(IFERROR(VLOOKUP(T$3&amp;T53,都馬連編集用!$B$13:$C$49,2,FALSE),"")=0,"",(IFERROR(VLOOKUP(T$3&amp;T53,都馬連編集用!$B$13:$C$49,2,FALSE),"")))</f>
        <v/>
      </c>
      <c r="V53" s="53"/>
      <c r="W53" s="139" t="str">
        <f>IF(IFERROR(VLOOKUP(V$3&amp;V53,都馬連編集用!$B$13:$C$49,2,FALSE),"")=0,"",(IFERROR(VLOOKUP(V$3&amp;V53,都馬連編集用!$B$13:$C$49,2,FALSE),"")))</f>
        <v/>
      </c>
      <c r="X53" s="53"/>
      <c r="Y53" s="139" t="str">
        <f>IF(IFERROR(VLOOKUP(X$3&amp;X53,都馬連編集用!$B$13:$C$49,2,FALSE),"")=0,"",(IFERROR(VLOOKUP(X$3&amp;X53,都馬連編集用!$B$13:$C$49,2,FALSE),"")))</f>
        <v/>
      </c>
      <c r="Z53" s="53"/>
      <c r="AA53" s="139" t="str">
        <f>IF(IFERROR(VLOOKUP(Z$3&amp;Z53,都馬連編集用!$B$13:$C$49,2,FALSE),"")=0,"",(IFERROR(VLOOKUP(Z$3&amp;Z53,都馬連編集用!$B$13:$C$49,2,FALSE),"")))</f>
        <v/>
      </c>
      <c r="AB53" s="53"/>
      <c r="AC53" s="139" t="str">
        <f>IF(IFERROR(VLOOKUP(AB$3&amp;AB53,都馬連編集用!$B$13:$C$49,2,FALSE),"")=0,"",(IFERROR(VLOOKUP(AB$3&amp;AB53,都馬連編集用!$B$13:$C$49,2,FALSE),"")))</f>
        <v/>
      </c>
      <c r="AD53" s="53"/>
      <c r="AE53" s="139" t="str">
        <f>IF(IFERROR(VLOOKUP(AD$3&amp;AD53,都馬連編集用!$B$13:$C$49,2,FALSE),"")=0,"",(IFERROR(VLOOKUP(AD$3&amp;AD53,都馬連編集用!$B$13:$C$49,2,FALSE),"")))</f>
        <v/>
      </c>
      <c r="AF53" s="53"/>
      <c r="AG53" s="139" t="str">
        <f>IF(IFERROR(VLOOKUP(AF$3&amp;AF53,都馬連編集用!$B$13:$C$49,2,FALSE),"")=0,"",(IFERROR(VLOOKUP(AF$3&amp;AF53,都馬連編集用!$B$13:$C$49,2,FALSE),"")))</f>
        <v/>
      </c>
      <c r="AH53" s="53"/>
      <c r="AI53" s="139" t="str">
        <f>IF(IFERROR(VLOOKUP(AH$3&amp;AH53,都馬連編集用!$B$13:$C$49,2,FALSE),"")=0,"",(IFERROR(VLOOKUP(AH$3&amp;AH53,都馬連編集用!$B$13:$C$49,2,FALSE),"")))</f>
        <v/>
      </c>
      <c r="AJ53" s="53"/>
      <c r="AK53" s="139" t="str">
        <f>IF(IFERROR(VLOOKUP(AJ$3&amp;AJ53,都馬連編集用!$B$13:$C$49,2,FALSE),"")=0,"",(IFERROR(VLOOKUP(AJ$3&amp;AJ53,都馬連編集用!$B$13:$C$49,2,FALSE),"")))</f>
        <v/>
      </c>
      <c r="AL53" s="53"/>
      <c r="AM53" s="139" t="str">
        <f>IF(IFERROR(VLOOKUP(AL$3&amp;AL53,都馬連編集用!$B$13:$C$49,2,FALSE),"")=0,"",(IFERROR(VLOOKUP(AL$3&amp;AL53,都馬連編集用!$B$13:$C$49,2,FALSE),"")))</f>
        <v/>
      </c>
      <c r="AN53" s="53"/>
      <c r="AO53" s="139" t="str">
        <f>IF(IFERROR(VLOOKUP(AN$3&amp;AN53,都馬連編集用!$B$13:$C$49,2,FALSE),"")=0,"",(IFERROR(VLOOKUP(AN$3&amp;AN53,都馬連編集用!$B$13:$C$49,2,FALSE),"")))</f>
        <v/>
      </c>
      <c r="AP53" s="53"/>
      <c r="AQ53" s="139" t="str">
        <f>IF(IFERROR(VLOOKUP(AP$3&amp;AP53,都馬連編集用!$B$13:$C$49,2,FALSE),"")=0,"",(IFERROR(VLOOKUP(AP$3&amp;AP53,都馬連編集用!$B$13:$C$49,2,FALSE),"")))</f>
        <v/>
      </c>
      <c r="AR53" s="53"/>
      <c r="AS53" s="139" t="str">
        <f>IF(IFERROR(VLOOKUP(AR$3&amp;AR53,都馬連編集用!$B$13:$C$49,2,FALSE),"")=0,"",(IFERROR(VLOOKUP(AR$3&amp;AR53,都馬連編集用!$B$13:$C$49,2,FALSE),"")))</f>
        <v/>
      </c>
      <c r="AT53" s="53"/>
      <c r="AU53" s="139" t="str">
        <f>IF(IFERROR(VLOOKUP(AT$3&amp;AT53,都馬連編集用!$B$13:$C$49,2,FALSE),"")=0,"",(IFERROR(VLOOKUP(AT$3&amp;AT53,都馬連編集用!$B$13:$C$49,2,FALSE),"")))</f>
        <v/>
      </c>
      <c r="AV53" s="53"/>
      <c r="AW53" s="139" t="str">
        <f>IF(IFERROR(VLOOKUP(AV$3&amp;AV53,都馬連編集用!$B$13:$C$49,2,FALSE),"")=0,"",(IFERROR(VLOOKUP(AV$3&amp;AV53,都馬連編集用!$B$13:$C$49,2,FALSE),"")))</f>
        <v/>
      </c>
      <c r="AX53" s="53"/>
      <c r="AY53" s="139" t="str">
        <f>IF(IFERROR(VLOOKUP(AX$3&amp;AX53,都馬連編集用!$B$13:$C$49,2,FALSE),"")=0,"",(IFERROR(VLOOKUP(AX$3&amp;AX53,都馬連編集用!$B$13:$C$49,2,FALSE),"")))</f>
        <v/>
      </c>
      <c r="AZ53" s="53"/>
      <c r="BA53" s="139" t="str">
        <f>IF(IFERROR(VLOOKUP(AZ$3&amp;AZ53,都馬連編集用!$B$13:$C$49,2,FALSE),"")=0,"",(IFERROR(VLOOKUP(AZ$3&amp;AZ53,都馬連編集用!$B$13:$C$49,2,FALSE),"")))</f>
        <v/>
      </c>
      <c r="BB53" s="53"/>
      <c r="BC53" s="139" t="str">
        <f>IF(IFERROR(VLOOKUP(BB$3&amp;BB53,都馬連編集用!$B$13:$C$49,2,FALSE),"")=0,"",(IFERROR(VLOOKUP(BB$3&amp;BB53,都馬連編集用!$B$13:$C$49,2,FALSE),"")))</f>
        <v/>
      </c>
      <c r="BD53" s="53"/>
      <c r="BE53" s="139" t="str">
        <f>IF(IFERROR(VLOOKUP(BD$3&amp;BD53,都馬連編集用!$B$13:$C$49,2,FALSE),"")=0,"",(IFERROR(VLOOKUP(BD$3&amp;BD53,都馬連編集用!$B$13:$C$49,2,FALSE),"")))</f>
        <v/>
      </c>
      <c r="BF53" s="53"/>
      <c r="BG53" s="139" t="str">
        <f>IF(IFERROR(VLOOKUP(BF$3&amp;BF53,都馬連編集用!$B$13:$C$49,2,FALSE),"")=0,"",(IFERROR(VLOOKUP(BF$3&amp;BF53,都馬連編集用!$B$13:$C$49,2,FALSE),"")))</f>
        <v/>
      </c>
      <c r="BH53" s="53"/>
      <c r="BI53" s="139" t="str">
        <f>IF(IFERROR(VLOOKUP(BH$3&amp;BH53,都馬連編集用!$B$13:$C$49,2,FALSE),"")=0,"",(IFERROR(VLOOKUP(BH$3&amp;BH53,都馬連編集用!$B$13:$C$49,2,FALSE),"")))</f>
        <v/>
      </c>
      <c r="BJ53" s="53"/>
      <c r="BK53" s="139" t="str">
        <f>IF(IFERROR(VLOOKUP(BJ$3&amp;BJ53,都馬連編集用!$B$13:$C$49,2,FALSE),"")=0,"",(IFERROR(VLOOKUP(BJ$3&amp;BJ53,都馬連編集用!$B$13:$C$49,2,FALSE),"")))</f>
        <v/>
      </c>
      <c r="BL53" s="53"/>
      <c r="BM53" s="139" t="str">
        <f>IF(IFERROR(VLOOKUP(BL$3&amp;BL53,都馬連編集用!$B$13:$C$49,2,FALSE),"")=0,"",(IFERROR(VLOOKUP(BL$3&amp;BL53,都馬連編集用!$B$13:$C$49,2,FALSE),"")))</f>
        <v/>
      </c>
      <c r="BN53" s="53"/>
      <c r="BO53" s="139" t="str">
        <f>IF(IFERROR(VLOOKUP(BN$3&amp;BN53,都馬連編集用!$B$13:$C$49,2,FALSE),"")=0,"",(IFERROR(VLOOKUP(BN$3&amp;BN53,都馬連編集用!$B$13:$C$49,2,FALSE),"")))</f>
        <v/>
      </c>
      <c r="BP53" s="53"/>
      <c r="BQ53" s="139" t="str">
        <f>IF(IFERROR(VLOOKUP(BP$3&amp;BP53,都馬連編集用!$B$13:$C$49,2,FALSE),"")=0,"",(IFERROR(VLOOKUP(BP$3&amp;BP53,都馬連編集用!$B$13:$C$49,2,FALSE),"")))</f>
        <v/>
      </c>
      <c r="BR53" s="53"/>
      <c r="BS53" s="139" t="str">
        <f>IF(IFERROR(VLOOKUP(BR$3&amp;BR53,都馬連編集用!$B$13:$C$49,2,FALSE),"")=0,"",(IFERROR(VLOOKUP(BR$3&amp;BR53,都馬連編集用!$B$13:$C$49,2,FALSE),"")))</f>
        <v/>
      </c>
      <c r="BT53" s="53"/>
      <c r="BU53" s="139" t="str">
        <f>IF(IFERROR(VLOOKUP(BT$3&amp;BT53,都馬連編集用!$B$13:$C$49,2,FALSE),"")=0,"",(IFERROR(VLOOKUP(BT$3&amp;BT53,都馬連編集用!$B$13:$C$49,2,FALSE),"")))</f>
        <v/>
      </c>
      <c r="BV53" s="53"/>
      <c r="BW53" s="139" t="str">
        <f>IF(IFERROR(VLOOKUP(BV$3&amp;BV53,都馬連編集用!$B$13:$C$49,2,FALSE),"")=0,"",(IFERROR(VLOOKUP(BV$3&amp;BV53,都馬連編集用!$B$13:$C$49,2,FALSE),"")))</f>
        <v/>
      </c>
      <c r="BX53" s="53"/>
      <c r="BY53" s="139" t="str">
        <f>IF(IFERROR(VLOOKUP(BX$3&amp;BX53,都馬連編集用!$B$13:$C$49,2,FALSE),"")=0,"",(IFERROR(VLOOKUP(BX$3&amp;BX53,都馬連編集用!$B$13:$C$49,2,FALSE),"")))</f>
        <v/>
      </c>
      <c r="BZ53" s="53"/>
      <c r="CA53" s="139" t="str">
        <f>IF(IFERROR(VLOOKUP(BZ$3&amp;BZ53,都馬連編集用!$B$13:$C$49,2,FALSE),"")=0,"",(IFERROR(VLOOKUP(BZ$3&amp;BZ53,都馬連編集用!$B$13:$C$49,2,FALSE),"")))</f>
        <v/>
      </c>
      <c r="CB53" s="53"/>
      <c r="CC53" s="139" t="str">
        <f>IF(IFERROR(VLOOKUP(CB$3&amp;CB53,都馬連編集用!$B$13:$C$49,2,FALSE),"")=0,"",(IFERROR(VLOOKUP(CB$3&amp;CB53,都馬連編集用!$B$13:$C$49,2,FALSE),"")))</f>
        <v/>
      </c>
      <c r="CD53" s="53"/>
      <c r="CE53" s="139" t="str">
        <f>IF(IFERROR(VLOOKUP(CD$3&amp;CD53,都馬連編集用!$B$13:$C$49,2,FALSE),"")=0,"",(IFERROR(VLOOKUP(CD$3&amp;CD53,都馬連編集用!$B$13:$C$49,2,FALSE),"")))</f>
        <v/>
      </c>
      <c r="CF53" s="53"/>
      <c r="CG53" s="139" t="str">
        <f>IF(IFERROR(VLOOKUP(CF$3&amp;CF53,都馬連編集用!$B$13:$C$49,2,FALSE),"")=0,"",(IFERROR(VLOOKUP(CF$3&amp;CF53,都馬連編集用!$B$13:$C$49,2,FALSE),"")))</f>
        <v/>
      </c>
      <c r="CH53" s="53"/>
      <c r="CI53" s="139" t="str">
        <f>IF(IFERROR(VLOOKUP(CH$3&amp;CH53,都馬連編集用!$B$13:$C$49,2,FALSE),"")=0,"",(IFERROR(VLOOKUP(CH$3&amp;CH53,都馬連編集用!$B$13:$C$49,2,FALSE),"")))</f>
        <v/>
      </c>
      <c r="CJ53" s="53"/>
      <c r="CK53" s="139" t="str">
        <f>IF(IFERROR(VLOOKUP(CJ$3&amp;CJ53,都馬連編集用!$B$13:$C$49,2,FALSE),"")=0,"",(IFERROR(VLOOKUP(CJ$3&amp;CJ53,都馬連編集用!$B$13:$C$49,2,FALSE),"")))</f>
        <v/>
      </c>
      <c r="CL53" s="53"/>
      <c r="CM53" s="139" t="str">
        <f>IF(IFERROR(VLOOKUP(CL$3&amp;CL53,都馬連編集用!$B$13:$C$49,2,FALSE),"")=0,"",(IFERROR(VLOOKUP(CL$3&amp;CL53,都馬連編集用!$B$13:$C$49,2,FALSE),"")))</f>
        <v/>
      </c>
      <c r="CN53" s="53"/>
      <c r="CO53" s="139" t="str">
        <f>IF(IFERROR(VLOOKUP(CN$3&amp;CN53,都馬連編集用!$B$13:$C$49,2,FALSE),"")=0,"",(IFERROR(VLOOKUP(CN$3&amp;CN53,都馬連編集用!$B$13:$C$49,2,FALSE),"")))</f>
        <v/>
      </c>
      <c r="CP53" s="53"/>
      <c r="CQ53" s="139" t="str">
        <f>IF(IFERROR(VLOOKUP(CP$3&amp;CP53,都馬連編集用!$B$13:$C$49,2,FALSE),"")=0,"",(IFERROR(VLOOKUP(CP$3&amp;CP53,都馬連編集用!$B$13:$C$49,2,FALSE),"")))</f>
        <v/>
      </c>
      <c r="CR53" s="53"/>
      <c r="CS53" s="139" t="str">
        <f>IF(IFERROR(VLOOKUP(CR$3&amp;CR53,都馬連編集用!$B$13:$C$49,2,FALSE),"")=0,"",(IFERROR(VLOOKUP(CR$3&amp;CR53,都馬連編集用!$B$13:$C$49,2,FALSE),"")))</f>
        <v/>
      </c>
      <c r="CT53" s="53"/>
      <c r="CU53" s="139" t="str">
        <f>IF(IFERROR(VLOOKUP(CT$3&amp;CT53,都馬連編集用!$B$13:$C$49,2,FALSE),"")=0,"",(IFERROR(VLOOKUP(CT$3&amp;CT53,都馬連編集用!$B$13:$C$49,2,FALSE),"")))</f>
        <v/>
      </c>
      <c r="CV53" s="53"/>
      <c r="CW53" s="139" t="str">
        <f>IF(IFERROR(VLOOKUP(CV$3&amp;CV53,都馬連編集用!$B$13:$C$49,2,FALSE),"")=0,"",(IFERROR(VLOOKUP(CV$3&amp;CV53,都馬連編集用!$B$13:$C$49,2,FALSE),"")))</f>
        <v/>
      </c>
      <c r="CX53" s="53"/>
      <c r="CY53" s="139" t="str">
        <f>IF(IFERROR(VLOOKUP(CX$3&amp;CX53,都馬連編集用!$B$13:$C$49,2,FALSE),"")=0,"",(IFERROR(VLOOKUP(CX$3&amp;CX53,都馬連編集用!$B$13:$C$49,2,FALSE),"")))</f>
        <v/>
      </c>
      <c r="CZ53" s="53"/>
      <c r="DA53" s="139" t="str">
        <f>IF(IFERROR(VLOOKUP(CZ$3&amp;CZ53,都馬連編集用!$B$13:$C$49,2,FALSE),"")=0,"",(IFERROR(VLOOKUP(CZ$3&amp;CZ53,都馬連編集用!$B$13:$C$49,2,FALSE),"")))</f>
        <v/>
      </c>
      <c r="DB53" s="53"/>
      <c r="DC53" s="139" t="str">
        <f>IF(IFERROR(VLOOKUP(DB$3&amp;DB53,都馬連編集用!$B$13:$C$49,2,FALSE),"")=0,"",(IFERROR(VLOOKUP(DB$3&amp;DB53,都馬連編集用!$B$13:$C$49,2,FALSE),"")))</f>
        <v/>
      </c>
      <c r="DD53" s="53"/>
      <c r="DE53" s="139" t="str">
        <f>IF(IFERROR(VLOOKUP(DD$3&amp;DD53,都馬連編集用!$B$13:$C$49,2,FALSE),"")=0,"",(IFERROR(VLOOKUP(DD$3&amp;DD53,都馬連編集用!$B$13:$C$49,2,FALSE),"")))</f>
        <v/>
      </c>
      <c r="DF53" s="53"/>
      <c r="DG53" s="139" t="str">
        <f>IF(IFERROR(VLOOKUP(DF$3&amp;DF53,都馬連編集用!$B$13:$C$49,2,FALSE),"")=0,"",(IFERROR(VLOOKUP(DF$3&amp;DF53,都馬連編集用!$B$13:$C$49,2,FALSE),"")))</f>
        <v/>
      </c>
      <c r="DH53" s="53"/>
      <c r="DI53" s="139" t="str">
        <f>IF(IFERROR(VLOOKUP(DH$3&amp;DH53,都馬連編集用!$B$13:$C$49,2,FALSE),"")=0,"",(IFERROR(VLOOKUP(DH$3&amp;DH53,都馬連編集用!$B$13:$C$49,2,FALSE),"")))</f>
        <v/>
      </c>
      <c r="DJ53" s="53"/>
      <c r="DK53" s="139" t="str">
        <f>IF(IFERROR(VLOOKUP(DJ$3&amp;DJ53,都馬連編集用!$B$13:$C$49,2,FALSE),"")=0,"",(IFERROR(VLOOKUP(DJ$3&amp;DJ53,都馬連編集用!$B$13:$C$49,2,FALSE),"")))</f>
        <v/>
      </c>
      <c r="DL53" s="53"/>
      <c r="DM53" s="139" t="str">
        <f>IF(IFERROR(VLOOKUP(DL$3&amp;DL53,都馬連編集用!$B$13:$C$49,2,FALSE),"")=0,"",(IFERROR(VLOOKUP(DL$3&amp;DL53,都馬連編集用!$B$13:$C$49,2,FALSE),"")))</f>
        <v/>
      </c>
      <c r="DN53" s="53"/>
      <c r="DO53" s="139" t="str">
        <f>IF(IFERROR(VLOOKUP(DN$3&amp;DN53,都馬連編集用!$B$13:$C$49,2,FALSE),"")=0,"",(IFERROR(VLOOKUP(DN$3&amp;DN53,都馬連編集用!$B$13:$C$49,2,FALSE),"")))</f>
        <v/>
      </c>
      <c r="DP53" s="53"/>
    </row>
    <row r="54" spans="1:120" ht="30.6" customHeight="1" x14ac:dyDescent="0.2">
      <c r="A54" s="34">
        <v>50</v>
      </c>
      <c r="D54" s="34">
        <f t="shared" si="53"/>
        <v>0</v>
      </c>
      <c r="F54" s="121"/>
      <c r="G54" s="141" t="str">
        <f>IFERROR(VLOOKUP(F54,'申込書2（馬匹・選手）'!$B$5:$D$54,3,FALSE),"")</f>
        <v/>
      </c>
      <c r="H54" s="121"/>
      <c r="I54" s="140" t="str">
        <f>IFERROR(VLOOKUP(H54,'申込書2（馬匹・選手）'!$F$5:$H$54,3,FALSE),"")</f>
        <v/>
      </c>
      <c r="J54" s="102" t="str">
        <f t="shared" si="54"/>
        <v/>
      </c>
      <c r="K54" s="107"/>
      <c r="L54" s="53"/>
      <c r="M54" s="139" t="str">
        <f>IF(IFERROR(VLOOKUP(L$3&amp;L54,都馬連編集用!$B$13:$C$49,2,FALSE),"")=0,"",(IFERROR(VLOOKUP(L$3&amp;L54,都馬連編集用!$B$13:$C$49,2,FALSE),"")))</f>
        <v/>
      </c>
      <c r="N54" s="53"/>
      <c r="O54" s="139" t="str">
        <f>IF(IFERROR(VLOOKUP(N$3&amp;N54,都馬連編集用!$B$13:$C$49,2,FALSE),"")=0,"",(IFERROR(VLOOKUP(N$3&amp;N54,都馬連編集用!$B$13:$C$49,2,FALSE),"")))</f>
        <v/>
      </c>
      <c r="P54" s="53"/>
      <c r="Q54" s="139" t="str">
        <f>IF(IFERROR(VLOOKUP(P$3&amp;P54,都馬連編集用!$B$13:$C$49,2,FALSE),"")=0,"",(IFERROR(VLOOKUP(P$3&amp;P54,都馬連編集用!$B$13:$C$49,2,FALSE),"")))</f>
        <v/>
      </c>
      <c r="R54" s="53"/>
      <c r="S54" s="139" t="str">
        <f>IF(IFERROR(VLOOKUP(R$3&amp;R54,都馬連編集用!$B$13:$C$49,2,FALSE),"")=0,"",(IFERROR(VLOOKUP(R$3&amp;R54,都馬連編集用!$B$13:$C$49,2,FALSE),"")))</f>
        <v/>
      </c>
      <c r="T54" s="53"/>
      <c r="U54" s="139" t="str">
        <f>IF(IFERROR(VLOOKUP(T$3&amp;T54,都馬連編集用!$B$13:$C$49,2,FALSE),"")=0,"",(IFERROR(VLOOKUP(T$3&amp;T54,都馬連編集用!$B$13:$C$49,2,FALSE),"")))</f>
        <v/>
      </c>
      <c r="V54" s="53"/>
      <c r="W54" s="139" t="str">
        <f>IF(IFERROR(VLOOKUP(V$3&amp;V54,都馬連編集用!$B$13:$C$49,2,FALSE),"")=0,"",(IFERROR(VLOOKUP(V$3&amp;V54,都馬連編集用!$B$13:$C$49,2,FALSE),"")))</f>
        <v/>
      </c>
      <c r="X54" s="53"/>
      <c r="Y54" s="139" t="str">
        <f>IF(IFERROR(VLOOKUP(X$3&amp;X54,都馬連編集用!$B$13:$C$49,2,FALSE),"")=0,"",(IFERROR(VLOOKUP(X$3&amp;X54,都馬連編集用!$B$13:$C$49,2,FALSE),"")))</f>
        <v/>
      </c>
      <c r="Z54" s="53"/>
      <c r="AA54" s="139" t="str">
        <f>IF(IFERROR(VLOOKUP(Z$3&amp;Z54,都馬連編集用!$B$13:$C$49,2,FALSE),"")=0,"",(IFERROR(VLOOKUP(Z$3&amp;Z54,都馬連編集用!$B$13:$C$49,2,FALSE),"")))</f>
        <v/>
      </c>
      <c r="AB54" s="53"/>
      <c r="AC54" s="139" t="str">
        <f>IF(IFERROR(VLOOKUP(AB$3&amp;AB54,都馬連編集用!$B$13:$C$49,2,FALSE),"")=0,"",(IFERROR(VLOOKUP(AB$3&amp;AB54,都馬連編集用!$B$13:$C$49,2,FALSE),"")))</f>
        <v/>
      </c>
      <c r="AD54" s="53"/>
      <c r="AE54" s="139" t="str">
        <f>IF(IFERROR(VLOOKUP(AD$3&amp;AD54,都馬連編集用!$B$13:$C$49,2,FALSE),"")=0,"",(IFERROR(VLOOKUP(AD$3&amp;AD54,都馬連編集用!$B$13:$C$49,2,FALSE),"")))</f>
        <v/>
      </c>
      <c r="AF54" s="53"/>
      <c r="AG54" s="139" t="str">
        <f>IF(IFERROR(VLOOKUP(AF$3&amp;AF54,都馬連編集用!$B$13:$C$49,2,FALSE),"")=0,"",(IFERROR(VLOOKUP(AF$3&amp;AF54,都馬連編集用!$B$13:$C$49,2,FALSE),"")))</f>
        <v/>
      </c>
      <c r="AH54" s="53"/>
      <c r="AI54" s="139" t="str">
        <f>IF(IFERROR(VLOOKUP(AH$3&amp;AH54,都馬連編集用!$B$13:$C$49,2,FALSE),"")=0,"",(IFERROR(VLOOKUP(AH$3&amp;AH54,都馬連編集用!$B$13:$C$49,2,FALSE),"")))</f>
        <v/>
      </c>
      <c r="AJ54" s="53"/>
      <c r="AK54" s="139" t="str">
        <f>IF(IFERROR(VLOOKUP(AJ$3&amp;AJ54,都馬連編集用!$B$13:$C$49,2,FALSE),"")=0,"",(IFERROR(VLOOKUP(AJ$3&amp;AJ54,都馬連編集用!$B$13:$C$49,2,FALSE),"")))</f>
        <v/>
      </c>
      <c r="AL54" s="53"/>
      <c r="AM54" s="139" t="str">
        <f>IF(IFERROR(VLOOKUP(AL$3&amp;AL54,都馬連編集用!$B$13:$C$49,2,FALSE),"")=0,"",(IFERROR(VLOOKUP(AL$3&amp;AL54,都馬連編集用!$B$13:$C$49,2,FALSE),"")))</f>
        <v/>
      </c>
      <c r="AN54" s="53"/>
      <c r="AO54" s="139" t="str">
        <f>IF(IFERROR(VLOOKUP(AN$3&amp;AN54,都馬連編集用!$B$13:$C$49,2,FALSE),"")=0,"",(IFERROR(VLOOKUP(AN$3&amp;AN54,都馬連編集用!$B$13:$C$49,2,FALSE),"")))</f>
        <v/>
      </c>
      <c r="AP54" s="53"/>
      <c r="AQ54" s="139" t="str">
        <f>IF(IFERROR(VLOOKUP(AP$3&amp;AP54,都馬連編集用!$B$13:$C$49,2,FALSE),"")=0,"",(IFERROR(VLOOKUP(AP$3&amp;AP54,都馬連編集用!$B$13:$C$49,2,FALSE),"")))</f>
        <v/>
      </c>
      <c r="AR54" s="53"/>
      <c r="AS54" s="139" t="str">
        <f>IF(IFERROR(VLOOKUP(AR$3&amp;AR54,都馬連編集用!$B$13:$C$49,2,FALSE),"")=0,"",(IFERROR(VLOOKUP(AR$3&amp;AR54,都馬連編集用!$B$13:$C$49,2,FALSE),"")))</f>
        <v/>
      </c>
      <c r="AT54" s="53"/>
      <c r="AU54" s="139" t="str">
        <f>IF(IFERROR(VLOOKUP(AT$3&amp;AT54,都馬連編集用!$B$13:$C$49,2,FALSE),"")=0,"",(IFERROR(VLOOKUP(AT$3&amp;AT54,都馬連編集用!$B$13:$C$49,2,FALSE),"")))</f>
        <v/>
      </c>
      <c r="AV54" s="53"/>
      <c r="AW54" s="139" t="str">
        <f>IF(IFERROR(VLOOKUP(AV$3&amp;AV54,都馬連編集用!$B$13:$C$49,2,FALSE),"")=0,"",(IFERROR(VLOOKUP(AV$3&amp;AV54,都馬連編集用!$B$13:$C$49,2,FALSE),"")))</f>
        <v/>
      </c>
      <c r="AX54" s="53"/>
      <c r="AY54" s="139" t="str">
        <f>IF(IFERROR(VLOOKUP(AX$3&amp;AX54,都馬連編集用!$B$13:$C$49,2,FALSE),"")=0,"",(IFERROR(VLOOKUP(AX$3&amp;AX54,都馬連編集用!$B$13:$C$49,2,FALSE),"")))</f>
        <v/>
      </c>
      <c r="AZ54" s="53"/>
      <c r="BA54" s="139" t="str">
        <f>IF(IFERROR(VLOOKUP(AZ$3&amp;AZ54,都馬連編集用!$B$13:$C$49,2,FALSE),"")=0,"",(IFERROR(VLOOKUP(AZ$3&amp;AZ54,都馬連編集用!$B$13:$C$49,2,FALSE),"")))</f>
        <v/>
      </c>
      <c r="BB54" s="53"/>
      <c r="BC54" s="139" t="str">
        <f>IF(IFERROR(VLOOKUP(BB$3&amp;BB54,都馬連編集用!$B$13:$C$49,2,FALSE),"")=0,"",(IFERROR(VLOOKUP(BB$3&amp;BB54,都馬連編集用!$B$13:$C$49,2,FALSE),"")))</f>
        <v/>
      </c>
      <c r="BD54" s="53"/>
      <c r="BE54" s="139" t="str">
        <f>IF(IFERROR(VLOOKUP(BD$3&amp;BD54,都馬連編集用!$B$13:$C$49,2,FALSE),"")=0,"",(IFERROR(VLOOKUP(BD$3&amp;BD54,都馬連編集用!$B$13:$C$49,2,FALSE),"")))</f>
        <v/>
      </c>
      <c r="BF54" s="53"/>
      <c r="BG54" s="139" t="str">
        <f>IF(IFERROR(VLOOKUP(BF$3&amp;BF54,都馬連編集用!$B$13:$C$49,2,FALSE),"")=0,"",(IFERROR(VLOOKUP(BF$3&amp;BF54,都馬連編集用!$B$13:$C$49,2,FALSE),"")))</f>
        <v/>
      </c>
      <c r="BH54" s="53"/>
      <c r="BI54" s="139" t="str">
        <f>IF(IFERROR(VLOOKUP(BH$3&amp;BH54,都馬連編集用!$B$13:$C$49,2,FALSE),"")=0,"",(IFERROR(VLOOKUP(BH$3&amp;BH54,都馬連編集用!$B$13:$C$49,2,FALSE),"")))</f>
        <v/>
      </c>
      <c r="BJ54" s="53"/>
      <c r="BK54" s="139" t="str">
        <f>IF(IFERROR(VLOOKUP(BJ$3&amp;BJ54,都馬連編集用!$B$13:$C$49,2,FALSE),"")=0,"",(IFERROR(VLOOKUP(BJ$3&amp;BJ54,都馬連編集用!$B$13:$C$49,2,FALSE),"")))</f>
        <v/>
      </c>
      <c r="BL54" s="53"/>
      <c r="BM54" s="139" t="str">
        <f>IF(IFERROR(VLOOKUP(BL$3&amp;BL54,都馬連編集用!$B$13:$C$49,2,FALSE),"")=0,"",(IFERROR(VLOOKUP(BL$3&amp;BL54,都馬連編集用!$B$13:$C$49,2,FALSE),"")))</f>
        <v/>
      </c>
      <c r="BN54" s="53"/>
      <c r="BO54" s="139" t="str">
        <f>IF(IFERROR(VLOOKUP(BN$3&amp;BN54,都馬連編集用!$B$13:$C$49,2,FALSE),"")=0,"",(IFERROR(VLOOKUP(BN$3&amp;BN54,都馬連編集用!$B$13:$C$49,2,FALSE),"")))</f>
        <v/>
      </c>
      <c r="BP54" s="53"/>
      <c r="BQ54" s="139" t="str">
        <f>IF(IFERROR(VLOOKUP(BP$3&amp;BP54,都馬連編集用!$B$13:$C$49,2,FALSE),"")=0,"",(IFERROR(VLOOKUP(BP$3&amp;BP54,都馬連編集用!$B$13:$C$49,2,FALSE),"")))</f>
        <v/>
      </c>
      <c r="BR54" s="53"/>
      <c r="BS54" s="139" t="str">
        <f>IF(IFERROR(VLOOKUP(BR$3&amp;BR54,都馬連編集用!$B$13:$C$49,2,FALSE),"")=0,"",(IFERROR(VLOOKUP(BR$3&amp;BR54,都馬連編集用!$B$13:$C$49,2,FALSE),"")))</f>
        <v/>
      </c>
      <c r="BT54" s="53"/>
      <c r="BU54" s="139" t="str">
        <f>IF(IFERROR(VLOOKUP(BT$3&amp;BT54,都馬連編集用!$B$13:$C$49,2,FALSE),"")=0,"",(IFERROR(VLOOKUP(BT$3&amp;BT54,都馬連編集用!$B$13:$C$49,2,FALSE),"")))</f>
        <v/>
      </c>
      <c r="BV54" s="53"/>
      <c r="BW54" s="139" t="str">
        <f>IF(IFERROR(VLOOKUP(BV$3&amp;BV54,都馬連編集用!$B$13:$C$49,2,FALSE),"")=0,"",(IFERROR(VLOOKUP(BV$3&amp;BV54,都馬連編集用!$B$13:$C$49,2,FALSE),"")))</f>
        <v/>
      </c>
      <c r="BX54" s="53"/>
      <c r="BY54" s="139" t="str">
        <f>IF(IFERROR(VLOOKUP(BX$3&amp;BX54,都馬連編集用!$B$13:$C$49,2,FALSE),"")=0,"",(IFERROR(VLOOKUP(BX$3&amp;BX54,都馬連編集用!$B$13:$C$49,2,FALSE),"")))</f>
        <v/>
      </c>
      <c r="BZ54" s="53"/>
      <c r="CA54" s="139" t="str">
        <f>IF(IFERROR(VLOOKUP(BZ$3&amp;BZ54,都馬連編集用!$B$13:$C$49,2,FALSE),"")=0,"",(IFERROR(VLOOKUP(BZ$3&amp;BZ54,都馬連編集用!$B$13:$C$49,2,FALSE),"")))</f>
        <v/>
      </c>
      <c r="CB54" s="53"/>
      <c r="CC54" s="139" t="str">
        <f>IF(IFERROR(VLOOKUP(CB$3&amp;CB54,都馬連編集用!$B$13:$C$49,2,FALSE),"")=0,"",(IFERROR(VLOOKUP(CB$3&amp;CB54,都馬連編集用!$B$13:$C$49,2,FALSE),"")))</f>
        <v/>
      </c>
      <c r="CD54" s="53"/>
      <c r="CE54" s="139" t="str">
        <f>IF(IFERROR(VLOOKUP(CD$3&amp;CD54,都馬連編集用!$B$13:$C$49,2,FALSE),"")=0,"",(IFERROR(VLOOKUP(CD$3&amp;CD54,都馬連編集用!$B$13:$C$49,2,FALSE),"")))</f>
        <v/>
      </c>
      <c r="CF54" s="53"/>
      <c r="CG54" s="139" t="str">
        <f>IF(IFERROR(VLOOKUP(CF$3&amp;CF54,都馬連編集用!$B$13:$C$49,2,FALSE),"")=0,"",(IFERROR(VLOOKUP(CF$3&amp;CF54,都馬連編集用!$B$13:$C$49,2,FALSE),"")))</f>
        <v/>
      </c>
      <c r="CH54" s="53"/>
      <c r="CI54" s="139" t="str">
        <f>IF(IFERROR(VLOOKUP(CH$3&amp;CH54,都馬連編集用!$B$13:$C$49,2,FALSE),"")=0,"",(IFERROR(VLOOKUP(CH$3&amp;CH54,都馬連編集用!$B$13:$C$49,2,FALSE),"")))</f>
        <v/>
      </c>
      <c r="CJ54" s="53"/>
      <c r="CK54" s="139" t="str">
        <f>IF(IFERROR(VLOOKUP(CJ$3&amp;CJ54,都馬連編集用!$B$13:$C$49,2,FALSE),"")=0,"",(IFERROR(VLOOKUP(CJ$3&amp;CJ54,都馬連編集用!$B$13:$C$49,2,FALSE),"")))</f>
        <v/>
      </c>
      <c r="CL54" s="53"/>
      <c r="CM54" s="139" t="str">
        <f>IF(IFERROR(VLOOKUP(CL$3&amp;CL54,都馬連編集用!$B$13:$C$49,2,FALSE),"")=0,"",(IFERROR(VLOOKUP(CL$3&amp;CL54,都馬連編集用!$B$13:$C$49,2,FALSE),"")))</f>
        <v/>
      </c>
      <c r="CN54" s="53"/>
      <c r="CO54" s="139" t="str">
        <f>IF(IFERROR(VLOOKUP(CN$3&amp;CN54,都馬連編集用!$B$13:$C$49,2,FALSE),"")=0,"",(IFERROR(VLOOKUP(CN$3&amp;CN54,都馬連編集用!$B$13:$C$49,2,FALSE),"")))</f>
        <v/>
      </c>
      <c r="CP54" s="53"/>
      <c r="CQ54" s="139" t="str">
        <f>IF(IFERROR(VLOOKUP(CP$3&amp;CP54,都馬連編集用!$B$13:$C$49,2,FALSE),"")=0,"",(IFERROR(VLOOKUP(CP$3&amp;CP54,都馬連編集用!$B$13:$C$49,2,FALSE),"")))</f>
        <v/>
      </c>
      <c r="CR54" s="53"/>
      <c r="CS54" s="139" t="str">
        <f>IF(IFERROR(VLOOKUP(CR$3&amp;CR54,都馬連編集用!$B$13:$C$49,2,FALSE),"")=0,"",(IFERROR(VLOOKUP(CR$3&amp;CR54,都馬連編集用!$B$13:$C$49,2,FALSE),"")))</f>
        <v/>
      </c>
      <c r="CT54" s="53"/>
      <c r="CU54" s="139" t="str">
        <f>IF(IFERROR(VLOOKUP(CT$3&amp;CT54,都馬連編集用!$B$13:$C$49,2,FALSE),"")=0,"",(IFERROR(VLOOKUP(CT$3&amp;CT54,都馬連編集用!$B$13:$C$49,2,FALSE),"")))</f>
        <v/>
      </c>
      <c r="CV54" s="53"/>
      <c r="CW54" s="139" t="str">
        <f>IF(IFERROR(VLOOKUP(CV$3&amp;CV54,都馬連編集用!$B$13:$C$49,2,FALSE),"")=0,"",(IFERROR(VLOOKUP(CV$3&amp;CV54,都馬連編集用!$B$13:$C$49,2,FALSE),"")))</f>
        <v/>
      </c>
      <c r="CX54" s="53"/>
      <c r="CY54" s="139" t="str">
        <f>IF(IFERROR(VLOOKUP(CX$3&amp;CX54,都馬連編集用!$B$13:$C$49,2,FALSE),"")=0,"",(IFERROR(VLOOKUP(CX$3&amp;CX54,都馬連編集用!$B$13:$C$49,2,FALSE),"")))</f>
        <v/>
      </c>
      <c r="CZ54" s="53"/>
      <c r="DA54" s="139" t="str">
        <f>IF(IFERROR(VLOOKUP(CZ$3&amp;CZ54,都馬連編集用!$B$13:$C$49,2,FALSE),"")=0,"",(IFERROR(VLOOKUP(CZ$3&amp;CZ54,都馬連編集用!$B$13:$C$49,2,FALSE),"")))</f>
        <v/>
      </c>
      <c r="DB54" s="53"/>
      <c r="DC54" s="139" t="str">
        <f>IF(IFERROR(VLOOKUP(DB$3&amp;DB54,都馬連編集用!$B$13:$C$49,2,FALSE),"")=0,"",(IFERROR(VLOOKUP(DB$3&amp;DB54,都馬連編集用!$B$13:$C$49,2,FALSE),"")))</f>
        <v/>
      </c>
      <c r="DD54" s="53"/>
      <c r="DE54" s="139" t="str">
        <f>IF(IFERROR(VLOOKUP(DD$3&amp;DD54,都馬連編集用!$B$13:$C$49,2,FALSE),"")=0,"",(IFERROR(VLOOKUP(DD$3&amp;DD54,都馬連編集用!$B$13:$C$49,2,FALSE),"")))</f>
        <v/>
      </c>
      <c r="DF54" s="53"/>
      <c r="DG54" s="139" t="str">
        <f>IF(IFERROR(VLOOKUP(DF$3&amp;DF54,都馬連編集用!$B$13:$C$49,2,FALSE),"")=0,"",(IFERROR(VLOOKUP(DF$3&amp;DF54,都馬連編集用!$B$13:$C$49,2,FALSE),"")))</f>
        <v/>
      </c>
      <c r="DH54" s="53"/>
      <c r="DI54" s="139" t="str">
        <f>IF(IFERROR(VLOOKUP(DH$3&amp;DH54,都馬連編集用!$B$13:$C$49,2,FALSE),"")=0,"",(IFERROR(VLOOKUP(DH$3&amp;DH54,都馬連編集用!$B$13:$C$49,2,FALSE),"")))</f>
        <v/>
      </c>
      <c r="DJ54" s="53"/>
      <c r="DK54" s="139" t="str">
        <f>IF(IFERROR(VLOOKUP(DJ$3&amp;DJ54,都馬連編集用!$B$13:$C$49,2,FALSE),"")=0,"",(IFERROR(VLOOKUP(DJ$3&amp;DJ54,都馬連編集用!$B$13:$C$49,2,FALSE),"")))</f>
        <v/>
      </c>
      <c r="DL54" s="53"/>
      <c r="DM54" s="139" t="str">
        <f>IF(IFERROR(VLOOKUP(DL$3&amp;DL54,都馬連編集用!$B$13:$C$49,2,FALSE),"")=0,"",(IFERROR(VLOOKUP(DL$3&amp;DL54,都馬連編集用!$B$13:$C$49,2,FALSE),"")))</f>
        <v/>
      </c>
      <c r="DN54" s="53"/>
      <c r="DO54" s="139" t="str">
        <f>IF(IFERROR(VLOOKUP(DN$3&amp;DN54,都馬連編集用!$B$13:$C$49,2,FALSE),"")=0,"",(IFERROR(VLOOKUP(DN$3&amp;DN54,都馬連編集用!$B$13:$C$49,2,FALSE),"")))</f>
        <v/>
      </c>
      <c r="DP54" s="53"/>
    </row>
    <row r="55" spans="1:120" ht="29.25" customHeight="1" x14ac:dyDescent="0.2">
      <c r="K55" s="49"/>
      <c r="L55" s="110"/>
      <c r="M55" s="111"/>
      <c r="N55" s="110"/>
      <c r="O55" s="111"/>
      <c r="P55" s="110"/>
      <c r="Q55" s="111"/>
      <c r="R55" s="110"/>
      <c r="S55" s="111"/>
      <c r="T55" s="110"/>
      <c r="U55" s="111"/>
      <c r="V55" s="110"/>
      <c r="W55" s="111"/>
      <c r="X55" s="110"/>
      <c r="Y55" s="111"/>
      <c r="Z55" s="110"/>
      <c r="AA55" s="111"/>
      <c r="AB55" s="110"/>
      <c r="AC55" s="111"/>
      <c r="AD55" s="110"/>
      <c r="AE55" s="111"/>
      <c r="BD55" s="110"/>
      <c r="BE55" s="111"/>
      <c r="BF55" s="110"/>
      <c r="BG55" s="111"/>
      <c r="BH55" s="110"/>
      <c r="BI55" s="111"/>
      <c r="BJ55" s="110"/>
      <c r="BK55" s="111"/>
      <c r="BL55" s="110"/>
      <c r="BM55" s="111"/>
      <c r="BN55" s="110"/>
      <c r="BO55" s="111"/>
      <c r="BP55" s="110"/>
      <c r="BQ55" s="111"/>
      <c r="BR55" s="110"/>
      <c r="BS55" s="111"/>
      <c r="BT55" s="110"/>
      <c r="BU55" s="111"/>
      <c r="BV55" s="110"/>
      <c r="BW55" s="111"/>
    </row>
    <row r="56" spans="1:120" ht="15.75" customHeight="1" x14ac:dyDescent="0.2"/>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'申込書2（馬匹・選手）'!$F$5:$F$54</xm:f>
          </x14:formula1>
          <xm:sqref>H6:H54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x14ac:dyDescent="0.2"/>
  <cols>
    <col min="1" max="1" width="19.88671875" customWidth="1"/>
    <col min="2" max="2" width="11" customWidth="1"/>
    <col min="3" max="3" width="41.109375" customWidth="1"/>
    <col min="4" max="4" width="14.109375" customWidth="1"/>
    <col min="5" max="5" width="7.6640625" customWidth="1"/>
    <col min="6" max="6" width="8.109375" customWidth="1"/>
    <col min="7" max="7" width="16.6640625" customWidth="1"/>
    <col min="8" max="8" width="18.6640625" customWidth="1"/>
    <col min="257" max="257" width="17.33203125" customWidth="1"/>
    <col min="258" max="258" width="11" customWidth="1"/>
    <col min="259" max="259" width="37" customWidth="1"/>
    <col min="260" max="260" width="14.109375" customWidth="1"/>
    <col min="261" max="261" width="7.6640625" customWidth="1"/>
    <col min="262" max="262" width="8.109375" customWidth="1"/>
    <col min="263" max="263" width="16.6640625" customWidth="1"/>
    <col min="264" max="264" width="15.6640625" customWidth="1"/>
    <col min="513" max="513" width="17.33203125" customWidth="1"/>
    <col min="514" max="514" width="11" customWidth="1"/>
    <col min="515" max="515" width="37" customWidth="1"/>
    <col min="516" max="516" width="14.109375" customWidth="1"/>
    <col min="517" max="517" width="7.6640625" customWidth="1"/>
    <col min="518" max="518" width="8.109375" customWidth="1"/>
    <col min="519" max="519" width="16.6640625" customWidth="1"/>
    <col min="520" max="520" width="15.6640625" customWidth="1"/>
    <col min="769" max="769" width="17.33203125" customWidth="1"/>
    <col min="770" max="770" width="11" customWidth="1"/>
    <col min="771" max="771" width="37" customWidth="1"/>
    <col min="772" max="772" width="14.109375" customWidth="1"/>
    <col min="773" max="773" width="7.6640625" customWidth="1"/>
    <col min="774" max="774" width="8.109375" customWidth="1"/>
    <col min="775" max="775" width="16.6640625" customWidth="1"/>
    <col min="776" max="776" width="15.6640625" customWidth="1"/>
    <col min="1025" max="1025" width="17.33203125" customWidth="1"/>
    <col min="1026" max="1026" width="11" customWidth="1"/>
    <col min="1027" max="1027" width="37" customWidth="1"/>
    <col min="1028" max="1028" width="14.109375" customWidth="1"/>
    <col min="1029" max="1029" width="7.6640625" customWidth="1"/>
    <col min="1030" max="1030" width="8.109375" customWidth="1"/>
    <col min="1031" max="1031" width="16.6640625" customWidth="1"/>
    <col min="1032" max="1032" width="15.6640625" customWidth="1"/>
    <col min="1281" max="1281" width="17.33203125" customWidth="1"/>
    <col min="1282" max="1282" width="11" customWidth="1"/>
    <col min="1283" max="1283" width="37" customWidth="1"/>
    <col min="1284" max="1284" width="14.109375" customWidth="1"/>
    <col min="1285" max="1285" width="7.6640625" customWidth="1"/>
    <col min="1286" max="1286" width="8.109375" customWidth="1"/>
    <col min="1287" max="1287" width="16.6640625" customWidth="1"/>
    <col min="1288" max="1288" width="15.6640625" customWidth="1"/>
    <col min="1537" max="1537" width="17.33203125" customWidth="1"/>
    <col min="1538" max="1538" width="11" customWidth="1"/>
    <col min="1539" max="1539" width="37" customWidth="1"/>
    <col min="1540" max="1540" width="14.109375" customWidth="1"/>
    <col min="1541" max="1541" width="7.6640625" customWidth="1"/>
    <col min="1542" max="1542" width="8.109375" customWidth="1"/>
    <col min="1543" max="1543" width="16.6640625" customWidth="1"/>
    <col min="1544" max="1544" width="15.6640625" customWidth="1"/>
    <col min="1793" max="1793" width="17.33203125" customWidth="1"/>
    <col min="1794" max="1794" width="11" customWidth="1"/>
    <col min="1795" max="1795" width="37" customWidth="1"/>
    <col min="1796" max="1796" width="14.109375" customWidth="1"/>
    <col min="1797" max="1797" width="7.6640625" customWidth="1"/>
    <col min="1798" max="1798" width="8.109375" customWidth="1"/>
    <col min="1799" max="1799" width="16.6640625" customWidth="1"/>
    <col min="1800" max="1800" width="15.6640625" customWidth="1"/>
    <col min="2049" max="2049" width="17.33203125" customWidth="1"/>
    <col min="2050" max="2050" width="11" customWidth="1"/>
    <col min="2051" max="2051" width="37" customWidth="1"/>
    <col min="2052" max="2052" width="14.109375" customWidth="1"/>
    <col min="2053" max="2053" width="7.6640625" customWidth="1"/>
    <col min="2054" max="2054" width="8.109375" customWidth="1"/>
    <col min="2055" max="2055" width="16.6640625" customWidth="1"/>
    <col min="2056" max="2056" width="15.6640625" customWidth="1"/>
    <col min="2305" max="2305" width="17.33203125" customWidth="1"/>
    <col min="2306" max="2306" width="11" customWidth="1"/>
    <col min="2307" max="2307" width="37" customWidth="1"/>
    <col min="2308" max="2308" width="14.109375" customWidth="1"/>
    <col min="2309" max="2309" width="7.6640625" customWidth="1"/>
    <col min="2310" max="2310" width="8.109375" customWidth="1"/>
    <col min="2311" max="2311" width="16.6640625" customWidth="1"/>
    <col min="2312" max="2312" width="15.6640625" customWidth="1"/>
    <col min="2561" max="2561" width="17.33203125" customWidth="1"/>
    <col min="2562" max="2562" width="11" customWidth="1"/>
    <col min="2563" max="2563" width="37" customWidth="1"/>
    <col min="2564" max="2564" width="14.109375" customWidth="1"/>
    <col min="2565" max="2565" width="7.6640625" customWidth="1"/>
    <col min="2566" max="2566" width="8.109375" customWidth="1"/>
    <col min="2567" max="2567" width="16.6640625" customWidth="1"/>
    <col min="2568" max="2568" width="15.6640625" customWidth="1"/>
    <col min="2817" max="2817" width="17.33203125" customWidth="1"/>
    <col min="2818" max="2818" width="11" customWidth="1"/>
    <col min="2819" max="2819" width="37" customWidth="1"/>
    <col min="2820" max="2820" width="14.109375" customWidth="1"/>
    <col min="2821" max="2821" width="7.6640625" customWidth="1"/>
    <col min="2822" max="2822" width="8.109375" customWidth="1"/>
    <col min="2823" max="2823" width="16.6640625" customWidth="1"/>
    <col min="2824" max="2824" width="15.6640625" customWidth="1"/>
    <col min="3073" max="3073" width="17.33203125" customWidth="1"/>
    <col min="3074" max="3074" width="11" customWidth="1"/>
    <col min="3075" max="3075" width="37" customWidth="1"/>
    <col min="3076" max="3076" width="14.109375" customWidth="1"/>
    <col min="3077" max="3077" width="7.6640625" customWidth="1"/>
    <col min="3078" max="3078" width="8.109375" customWidth="1"/>
    <col min="3079" max="3079" width="16.6640625" customWidth="1"/>
    <col min="3080" max="3080" width="15.6640625" customWidth="1"/>
    <col min="3329" max="3329" width="17.33203125" customWidth="1"/>
    <col min="3330" max="3330" width="11" customWidth="1"/>
    <col min="3331" max="3331" width="37" customWidth="1"/>
    <col min="3332" max="3332" width="14.109375" customWidth="1"/>
    <col min="3333" max="3333" width="7.6640625" customWidth="1"/>
    <col min="3334" max="3334" width="8.109375" customWidth="1"/>
    <col min="3335" max="3335" width="16.6640625" customWidth="1"/>
    <col min="3336" max="3336" width="15.6640625" customWidth="1"/>
    <col min="3585" max="3585" width="17.33203125" customWidth="1"/>
    <col min="3586" max="3586" width="11" customWidth="1"/>
    <col min="3587" max="3587" width="37" customWidth="1"/>
    <col min="3588" max="3588" width="14.109375" customWidth="1"/>
    <col min="3589" max="3589" width="7.6640625" customWidth="1"/>
    <col min="3590" max="3590" width="8.109375" customWidth="1"/>
    <col min="3591" max="3591" width="16.6640625" customWidth="1"/>
    <col min="3592" max="3592" width="15.6640625" customWidth="1"/>
    <col min="3841" max="3841" width="17.33203125" customWidth="1"/>
    <col min="3842" max="3842" width="11" customWidth="1"/>
    <col min="3843" max="3843" width="37" customWidth="1"/>
    <col min="3844" max="3844" width="14.109375" customWidth="1"/>
    <col min="3845" max="3845" width="7.6640625" customWidth="1"/>
    <col min="3846" max="3846" width="8.109375" customWidth="1"/>
    <col min="3847" max="3847" width="16.6640625" customWidth="1"/>
    <col min="3848" max="3848" width="15.6640625" customWidth="1"/>
    <col min="4097" max="4097" width="17.33203125" customWidth="1"/>
    <col min="4098" max="4098" width="11" customWidth="1"/>
    <col min="4099" max="4099" width="37" customWidth="1"/>
    <col min="4100" max="4100" width="14.109375" customWidth="1"/>
    <col min="4101" max="4101" width="7.6640625" customWidth="1"/>
    <col min="4102" max="4102" width="8.109375" customWidth="1"/>
    <col min="4103" max="4103" width="16.6640625" customWidth="1"/>
    <col min="4104" max="4104" width="15.6640625" customWidth="1"/>
    <col min="4353" max="4353" width="17.33203125" customWidth="1"/>
    <col min="4354" max="4354" width="11" customWidth="1"/>
    <col min="4355" max="4355" width="37" customWidth="1"/>
    <col min="4356" max="4356" width="14.109375" customWidth="1"/>
    <col min="4357" max="4357" width="7.6640625" customWidth="1"/>
    <col min="4358" max="4358" width="8.109375" customWidth="1"/>
    <col min="4359" max="4359" width="16.6640625" customWidth="1"/>
    <col min="4360" max="4360" width="15.6640625" customWidth="1"/>
    <col min="4609" max="4609" width="17.33203125" customWidth="1"/>
    <col min="4610" max="4610" width="11" customWidth="1"/>
    <col min="4611" max="4611" width="37" customWidth="1"/>
    <col min="4612" max="4612" width="14.109375" customWidth="1"/>
    <col min="4613" max="4613" width="7.6640625" customWidth="1"/>
    <col min="4614" max="4614" width="8.109375" customWidth="1"/>
    <col min="4615" max="4615" width="16.6640625" customWidth="1"/>
    <col min="4616" max="4616" width="15.6640625" customWidth="1"/>
    <col min="4865" max="4865" width="17.33203125" customWidth="1"/>
    <col min="4866" max="4866" width="11" customWidth="1"/>
    <col min="4867" max="4867" width="37" customWidth="1"/>
    <col min="4868" max="4868" width="14.109375" customWidth="1"/>
    <col min="4869" max="4869" width="7.6640625" customWidth="1"/>
    <col min="4870" max="4870" width="8.109375" customWidth="1"/>
    <col min="4871" max="4871" width="16.6640625" customWidth="1"/>
    <col min="4872" max="4872" width="15.6640625" customWidth="1"/>
    <col min="5121" max="5121" width="17.33203125" customWidth="1"/>
    <col min="5122" max="5122" width="11" customWidth="1"/>
    <col min="5123" max="5123" width="37" customWidth="1"/>
    <col min="5124" max="5124" width="14.109375" customWidth="1"/>
    <col min="5125" max="5125" width="7.6640625" customWidth="1"/>
    <col min="5126" max="5126" width="8.109375" customWidth="1"/>
    <col min="5127" max="5127" width="16.6640625" customWidth="1"/>
    <col min="5128" max="5128" width="15.6640625" customWidth="1"/>
    <col min="5377" max="5377" width="17.33203125" customWidth="1"/>
    <col min="5378" max="5378" width="11" customWidth="1"/>
    <col min="5379" max="5379" width="37" customWidth="1"/>
    <col min="5380" max="5380" width="14.109375" customWidth="1"/>
    <col min="5381" max="5381" width="7.6640625" customWidth="1"/>
    <col min="5382" max="5382" width="8.109375" customWidth="1"/>
    <col min="5383" max="5383" width="16.6640625" customWidth="1"/>
    <col min="5384" max="5384" width="15.6640625" customWidth="1"/>
    <col min="5633" max="5633" width="17.33203125" customWidth="1"/>
    <col min="5634" max="5634" width="11" customWidth="1"/>
    <col min="5635" max="5635" width="37" customWidth="1"/>
    <col min="5636" max="5636" width="14.109375" customWidth="1"/>
    <col min="5637" max="5637" width="7.6640625" customWidth="1"/>
    <col min="5638" max="5638" width="8.109375" customWidth="1"/>
    <col min="5639" max="5639" width="16.6640625" customWidth="1"/>
    <col min="5640" max="5640" width="15.6640625" customWidth="1"/>
    <col min="5889" max="5889" width="17.33203125" customWidth="1"/>
    <col min="5890" max="5890" width="11" customWidth="1"/>
    <col min="5891" max="5891" width="37" customWidth="1"/>
    <col min="5892" max="5892" width="14.109375" customWidth="1"/>
    <col min="5893" max="5893" width="7.6640625" customWidth="1"/>
    <col min="5894" max="5894" width="8.109375" customWidth="1"/>
    <col min="5895" max="5895" width="16.6640625" customWidth="1"/>
    <col min="5896" max="5896" width="15.6640625" customWidth="1"/>
    <col min="6145" max="6145" width="17.33203125" customWidth="1"/>
    <col min="6146" max="6146" width="11" customWidth="1"/>
    <col min="6147" max="6147" width="37" customWidth="1"/>
    <col min="6148" max="6148" width="14.109375" customWidth="1"/>
    <col min="6149" max="6149" width="7.6640625" customWidth="1"/>
    <col min="6150" max="6150" width="8.109375" customWidth="1"/>
    <col min="6151" max="6151" width="16.6640625" customWidth="1"/>
    <col min="6152" max="6152" width="15.6640625" customWidth="1"/>
    <col min="6401" max="6401" width="17.33203125" customWidth="1"/>
    <col min="6402" max="6402" width="11" customWidth="1"/>
    <col min="6403" max="6403" width="37" customWidth="1"/>
    <col min="6404" max="6404" width="14.109375" customWidth="1"/>
    <col min="6405" max="6405" width="7.6640625" customWidth="1"/>
    <col min="6406" max="6406" width="8.109375" customWidth="1"/>
    <col min="6407" max="6407" width="16.6640625" customWidth="1"/>
    <col min="6408" max="6408" width="15.6640625" customWidth="1"/>
    <col min="6657" max="6657" width="17.33203125" customWidth="1"/>
    <col min="6658" max="6658" width="11" customWidth="1"/>
    <col min="6659" max="6659" width="37" customWidth="1"/>
    <col min="6660" max="6660" width="14.109375" customWidth="1"/>
    <col min="6661" max="6661" width="7.6640625" customWidth="1"/>
    <col min="6662" max="6662" width="8.109375" customWidth="1"/>
    <col min="6663" max="6663" width="16.6640625" customWidth="1"/>
    <col min="6664" max="6664" width="15.6640625" customWidth="1"/>
    <col min="6913" max="6913" width="17.33203125" customWidth="1"/>
    <col min="6914" max="6914" width="11" customWidth="1"/>
    <col min="6915" max="6915" width="37" customWidth="1"/>
    <col min="6916" max="6916" width="14.109375" customWidth="1"/>
    <col min="6917" max="6917" width="7.6640625" customWidth="1"/>
    <col min="6918" max="6918" width="8.109375" customWidth="1"/>
    <col min="6919" max="6919" width="16.6640625" customWidth="1"/>
    <col min="6920" max="6920" width="15.6640625" customWidth="1"/>
    <col min="7169" max="7169" width="17.33203125" customWidth="1"/>
    <col min="7170" max="7170" width="11" customWidth="1"/>
    <col min="7171" max="7171" width="37" customWidth="1"/>
    <col min="7172" max="7172" width="14.109375" customWidth="1"/>
    <col min="7173" max="7173" width="7.6640625" customWidth="1"/>
    <col min="7174" max="7174" width="8.109375" customWidth="1"/>
    <col min="7175" max="7175" width="16.6640625" customWidth="1"/>
    <col min="7176" max="7176" width="15.6640625" customWidth="1"/>
    <col min="7425" max="7425" width="17.33203125" customWidth="1"/>
    <col min="7426" max="7426" width="11" customWidth="1"/>
    <col min="7427" max="7427" width="37" customWidth="1"/>
    <col min="7428" max="7428" width="14.109375" customWidth="1"/>
    <col min="7429" max="7429" width="7.6640625" customWidth="1"/>
    <col min="7430" max="7430" width="8.109375" customWidth="1"/>
    <col min="7431" max="7431" width="16.6640625" customWidth="1"/>
    <col min="7432" max="7432" width="15.6640625" customWidth="1"/>
    <col min="7681" max="7681" width="17.33203125" customWidth="1"/>
    <col min="7682" max="7682" width="11" customWidth="1"/>
    <col min="7683" max="7683" width="37" customWidth="1"/>
    <col min="7684" max="7684" width="14.109375" customWidth="1"/>
    <col min="7685" max="7685" width="7.6640625" customWidth="1"/>
    <col min="7686" max="7686" width="8.109375" customWidth="1"/>
    <col min="7687" max="7687" width="16.6640625" customWidth="1"/>
    <col min="7688" max="7688" width="15.6640625" customWidth="1"/>
    <col min="7937" max="7937" width="17.33203125" customWidth="1"/>
    <col min="7938" max="7938" width="11" customWidth="1"/>
    <col min="7939" max="7939" width="37" customWidth="1"/>
    <col min="7940" max="7940" width="14.109375" customWidth="1"/>
    <col min="7941" max="7941" width="7.6640625" customWidth="1"/>
    <col min="7942" max="7942" width="8.109375" customWidth="1"/>
    <col min="7943" max="7943" width="16.6640625" customWidth="1"/>
    <col min="7944" max="7944" width="15.6640625" customWidth="1"/>
    <col min="8193" max="8193" width="17.33203125" customWidth="1"/>
    <col min="8194" max="8194" width="11" customWidth="1"/>
    <col min="8195" max="8195" width="37" customWidth="1"/>
    <col min="8196" max="8196" width="14.109375" customWidth="1"/>
    <col min="8197" max="8197" width="7.6640625" customWidth="1"/>
    <col min="8198" max="8198" width="8.109375" customWidth="1"/>
    <col min="8199" max="8199" width="16.6640625" customWidth="1"/>
    <col min="8200" max="8200" width="15.6640625" customWidth="1"/>
    <col min="8449" max="8449" width="17.33203125" customWidth="1"/>
    <col min="8450" max="8450" width="11" customWidth="1"/>
    <col min="8451" max="8451" width="37" customWidth="1"/>
    <col min="8452" max="8452" width="14.109375" customWidth="1"/>
    <col min="8453" max="8453" width="7.6640625" customWidth="1"/>
    <col min="8454" max="8454" width="8.109375" customWidth="1"/>
    <col min="8455" max="8455" width="16.6640625" customWidth="1"/>
    <col min="8456" max="8456" width="15.6640625" customWidth="1"/>
    <col min="8705" max="8705" width="17.33203125" customWidth="1"/>
    <col min="8706" max="8706" width="11" customWidth="1"/>
    <col min="8707" max="8707" width="37" customWidth="1"/>
    <col min="8708" max="8708" width="14.109375" customWidth="1"/>
    <col min="8709" max="8709" width="7.6640625" customWidth="1"/>
    <col min="8710" max="8710" width="8.109375" customWidth="1"/>
    <col min="8711" max="8711" width="16.6640625" customWidth="1"/>
    <col min="8712" max="8712" width="15.6640625" customWidth="1"/>
    <col min="8961" max="8961" width="17.33203125" customWidth="1"/>
    <col min="8962" max="8962" width="11" customWidth="1"/>
    <col min="8963" max="8963" width="37" customWidth="1"/>
    <col min="8964" max="8964" width="14.109375" customWidth="1"/>
    <col min="8965" max="8965" width="7.6640625" customWidth="1"/>
    <col min="8966" max="8966" width="8.109375" customWidth="1"/>
    <col min="8967" max="8967" width="16.6640625" customWidth="1"/>
    <col min="8968" max="8968" width="15.6640625" customWidth="1"/>
    <col min="9217" max="9217" width="17.33203125" customWidth="1"/>
    <col min="9218" max="9218" width="11" customWidth="1"/>
    <col min="9219" max="9219" width="37" customWidth="1"/>
    <col min="9220" max="9220" width="14.109375" customWidth="1"/>
    <col min="9221" max="9221" width="7.6640625" customWidth="1"/>
    <col min="9222" max="9222" width="8.109375" customWidth="1"/>
    <col min="9223" max="9223" width="16.6640625" customWidth="1"/>
    <col min="9224" max="9224" width="15.6640625" customWidth="1"/>
    <col min="9473" max="9473" width="17.33203125" customWidth="1"/>
    <col min="9474" max="9474" width="11" customWidth="1"/>
    <col min="9475" max="9475" width="37" customWidth="1"/>
    <col min="9476" max="9476" width="14.109375" customWidth="1"/>
    <col min="9477" max="9477" width="7.6640625" customWidth="1"/>
    <col min="9478" max="9478" width="8.109375" customWidth="1"/>
    <col min="9479" max="9479" width="16.6640625" customWidth="1"/>
    <col min="9480" max="9480" width="15.6640625" customWidth="1"/>
    <col min="9729" max="9729" width="17.33203125" customWidth="1"/>
    <col min="9730" max="9730" width="11" customWidth="1"/>
    <col min="9731" max="9731" width="37" customWidth="1"/>
    <col min="9732" max="9732" width="14.109375" customWidth="1"/>
    <col min="9733" max="9733" width="7.6640625" customWidth="1"/>
    <col min="9734" max="9734" width="8.109375" customWidth="1"/>
    <col min="9735" max="9735" width="16.6640625" customWidth="1"/>
    <col min="9736" max="9736" width="15.6640625" customWidth="1"/>
    <col min="9985" max="9985" width="17.33203125" customWidth="1"/>
    <col min="9986" max="9986" width="11" customWidth="1"/>
    <col min="9987" max="9987" width="37" customWidth="1"/>
    <col min="9988" max="9988" width="14.109375" customWidth="1"/>
    <col min="9989" max="9989" width="7.6640625" customWidth="1"/>
    <col min="9990" max="9990" width="8.109375" customWidth="1"/>
    <col min="9991" max="9991" width="16.6640625" customWidth="1"/>
    <col min="9992" max="9992" width="15.6640625" customWidth="1"/>
    <col min="10241" max="10241" width="17.33203125" customWidth="1"/>
    <col min="10242" max="10242" width="11" customWidth="1"/>
    <col min="10243" max="10243" width="37" customWidth="1"/>
    <col min="10244" max="10244" width="14.109375" customWidth="1"/>
    <col min="10245" max="10245" width="7.6640625" customWidth="1"/>
    <col min="10246" max="10246" width="8.109375" customWidth="1"/>
    <col min="10247" max="10247" width="16.6640625" customWidth="1"/>
    <col min="10248" max="10248" width="15.6640625" customWidth="1"/>
    <col min="10497" max="10497" width="17.33203125" customWidth="1"/>
    <col min="10498" max="10498" width="11" customWidth="1"/>
    <col min="10499" max="10499" width="37" customWidth="1"/>
    <col min="10500" max="10500" width="14.109375" customWidth="1"/>
    <col min="10501" max="10501" width="7.6640625" customWidth="1"/>
    <col min="10502" max="10502" width="8.109375" customWidth="1"/>
    <col min="10503" max="10503" width="16.6640625" customWidth="1"/>
    <col min="10504" max="10504" width="15.6640625" customWidth="1"/>
    <col min="10753" max="10753" width="17.33203125" customWidth="1"/>
    <col min="10754" max="10754" width="11" customWidth="1"/>
    <col min="10755" max="10755" width="37" customWidth="1"/>
    <col min="10756" max="10756" width="14.109375" customWidth="1"/>
    <col min="10757" max="10757" width="7.6640625" customWidth="1"/>
    <col min="10758" max="10758" width="8.109375" customWidth="1"/>
    <col min="10759" max="10759" width="16.6640625" customWidth="1"/>
    <col min="10760" max="10760" width="15.6640625" customWidth="1"/>
    <col min="11009" max="11009" width="17.33203125" customWidth="1"/>
    <col min="11010" max="11010" width="11" customWidth="1"/>
    <col min="11011" max="11011" width="37" customWidth="1"/>
    <col min="11012" max="11012" width="14.109375" customWidth="1"/>
    <col min="11013" max="11013" width="7.6640625" customWidth="1"/>
    <col min="11014" max="11014" width="8.109375" customWidth="1"/>
    <col min="11015" max="11015" width="16.6640625" customWidth="1"/>
    <col min="11016" max="11016" width="15.6640625" customWidth="1"/>
    <col min="11265" max="11265" width="17.33203125" customWidth="1"/>
    <col min="11266" max="11266" width="11" customWidth="1"/>
    <col min="11267" max="11267" width="37" customWidth="1"/>
    <col min="11268" max="11268" width="14.109375" customWidth="1"/>
    <col min="11269" max="11269" width="7.6640625" customWidth="1"/>
    <col min="11270" max="11270" width="8.109375" customWidth="1"/>
    <col min="11271" max="11271" width="16.6640625" customWidth="1"/>
    <col min="11272" max="11272" width="15.6640625" customWidth="1"/>
    <col min="11521" max="11521" width="17.33203125" customWidth="1"/>
    <col min="11522" max="11522" width="11" customWidth="1"/>
    <col min="11523" max="11523" width="37" customWidth="1"/>
    <col min="11524" max="11524" width="14.109375" customWidth="1"/>
    <col min="11525" max="11525" width="7.6640625" customWidth="1"/>
    <col min="11526" max="11526" width="8.109375" customWidth="1"/>
    <col min="11527" max="11527" width="16.6640625" customWidth="1"/>
    <col min="11528" max="11528" width="15.6640625" customWidth="1"/>
    <col min="11777" max="11777" width="17.33203125" customWidth="1"/>
    <col min="11778" max="11778" width="11" customWidth="1"/>
    <col min="11779" max="11779" width="37" customWidth="1"/>
    <col min="11780" max="11780" width="14.109375" customWidth="1"/>
    <col min="11781" max="11781" width="7.6640625" customWidth="1"/>
    <col min="11782" max="11782" width="8.109375" customWidth="1"/>
    <col min="11783" max="11783" width="16.6640625" customWidth="1"/>
    <col min="11784" max="11784" width="15.6640625" customWidth="1"/>
    <col min="12033" max="12033" width="17.33203125" customWidth="1"/>
    <col min="12034" max="12034" width="11" customWidth="1"/>
    <col min="12035" max="12035" width="37" customWidth="1"/>
    <col min="12036" max="12036" width="14.109375" customWidth="1"/>
    <col min="12037" max="12037" width="7.6640625" customWidth="1"/>
    <col min="12038" max="12038" width="8.109375" customWidth="1"/>
    <col min="12039" max="12039" width="16.6640625" customWidth="1"/>
    <col min="12040" max="12040" width="15.6640625" customWidth="1"/>
    <col min="12289" max="12289" width="17.33203125" customWidth="1"/>
    <col min="12290" max="12290" width="11" customWidth="1"/>
    <col min="12291" max="12291" width="37" customWidth="1"/>
    <col min="12292" max="12292" width="14.109375" customWidth="1"/>
    <col min="12293" max="12293" width="7.6640625" customWidth="1"/>
    <col min="12294" max="12294" width="8.109375" customWidth="1"/>
    <col min="12295" max="12295" width="16.6640625" customWidth="1"/>
    <col min="12296" max="12296" width="15.6640625" customWidth="1"/>
    <col min="12545" max="12545" width="17.33203125" customWidth="1"/>
    <col min="12546" max="12546" width="11" customWidth="1"/>
    <col min="12547" max="12547" width="37" customWidth="1"/>
    <col min="12548" max="12548" width="14.109375" customWidth="1"/>
    <col min="12549" max="12549" width="7.6640625" customWidth="1"/>
    <col min="12550" max="12550" width="8.109375" customWidth="1"/>
    <col min="12551" max="12551" width="16.6640625" customWidth="1"/>
    <col min="12552" max="12552" width="15.6640625" customWidth="1"/>
    <col min="12801" max="12801" width="17.33203125" customWidth="1"/>
    <col min="12802" max="12802" width="11" customWidth="1"/>
    <col min="12803" max="12803" width="37" customWidth="1"/>
    <col min="12804" max="12804" width="14.109375" customWidth="1"/>
    <col min="12805" max="12805" width="7.6640625" customWidth="1"/>
    <col min="12806" max="12806" width="8.109375" customWidth="1"/>
    <col min="12807" max="12807" width="16.6640625" customWidth="1"/>
    <col min="12808" max="12808" width="15.6640625" customWidth="1"/>
    <col min="13057" max="13057" width="17.33203125" customWidth="1"/>
    <col min="13058" max="13058" width="11" customWidth="1"/>
    <col min="13059" max="13059" width="37" customWidth="1"/>
    <col min="13060" max="13060" width="14.109375" customWidth="1"/>
    <col min="13061" max="13061" width="7.6640625" customWidth="1"/>
    <col min="13062" max="13062" width="8.109375" customWidth="1"/>
    <col min="13063" max="13063" width="16.6640625" customWidth="1"/>
    <col min="13064" max="13064" width="15.6640625" customWidth="1"/>
    <col min="13313" max="13313" width="17.33203125" customWidth="1"/>
    <col min="13314" max="13314" width="11" customWidth="1"/>
    <col min="13315" max="13315" width="37" customWidth="1"/>
    <col min="13316" max="13316" width="14.109375" customWidth="1"/>
    <col min="13317" max="13317" width="7.6640625" customWidth="1"/>
    <col min="13318" max="13318" width="8.109375" customWidth="1"/>
    <col min="13319" max="13319" width="16.6640625" customWidth="1"/>
    <col min="13320" max="13320" width="15.6640625" customWidth="1"/>
    <col min="13569" max="13569" width="17.33203125" customWidth="1"/>
    <col min="13570" max="13570" width="11" customWidth="1"/>
    <col min="13571" max="13571" width="37" customWidth="1"/>
    <col min="13572" max="13572" width="14.109375" customWidth="1"/>
    <col min="13573" max="13573" width="7.6640625" customWidth="1"/>
    <col min="13574" max="13574" width="8.109375" customWidth="1"/>
    <col min="13575" max="13575" width="16.6640625" customWidth="1"/>
    <col min="13576" max="13576" width="15.6640625" customWidth="1"/>
    <col min="13825" max="13825" width="17.33203125" customWidth="1"/>
    <col min="13826" max="13826" width="11" customWidth="1"/>
    <col min="13827" max="13827" width="37" customWidth="1"/>
    <col min="13828" max="13828" width="14.109375" customWidth="1"/>
    <col min="13829" max="13829" width="7.6640625" customWidth="1"/>
    <col min="13830" max="13830" width="8.109375" customWidth="1"/>
    <col min="13831" max="13831" width="16.6640625" customWidth="1"/>
    <col min="13832" max="13832" width="15.6640625" customWidth="1"/>
    <col min="14081" max="14081" width="17.33203125" customWidth="1"/>
    <col min="14082" max="14082" width="11" customWidth="1"/>
    <col min="14083" max="14083" width="37" customWidth="1"/>
    <col min="14084" max="14084" width="14.109375" customWidth="1"/>
    <col min="14085" max="14085" width="7.6640625" customWidth="1"/>
    <col min="14086" max="14086" width="8.109375" customWidth="1"/>
    <col min="14087" max="14087" width="16.6640625" customWidth="1"/>
    <col min="14088" max="14088" width="15.6640625" customWidth="1"/>
    <col min="14337" max="14337" width="17.33203125" customWidth="1"/>
    <col min="14338" max="14338" width="11" customWidth="1"/>
    <col min="14339" max="14339" width="37" customWidth="1"/>
    <col min="14340" max="14340" width="14.109375" customWidth="1"/>
    <col min="14341" max="14341" width="7.6640625" customWidth="1"/>
    <col min="14342" max="14342" width="8.109375" customWidth="1"/>
    <col min="14343" max="14343" width="16.6640625" customWidth="1"/>
    <col min="14344" max="14344" width="15.6640625" customWidth="1"/>
    <col min="14593" max="14593" width="17.33203125" customWidth="1"/>
    <col min="14594" max="14594" width="11" customWidth="1"/>
    <col min="14595" max="14595" width="37" customWidth="1"/>
    <col min="14596" max="14596" width="14.109375" customWidth="1"/>
    <col min="14597" max="14597" width="7.6640625" customWidth="1"/>
    <col min="14598" max="14598" width="8.109375" customWidth="1"/>
    <col min="14599" max="14599" width="16.6640625" customWidth="1"/>
    <col min="14600" max="14600" width="15.6640625" customWidth="1"/>
    <col min="14849" max="14849" width="17.33203125" customWidth="1"/>
    <col min="14850" max="14850" width="11" customWidth="1"/>
    <col min="14851" max="14851" width="37" customWidth="1"/>
    <col min="14852" max="14852" width="14.109375" customWidth="1"/>
    <col min="14853" max="14853" width="7.6640625" customWidth="1"/>
    <col min="14854" max="14854" width="8.109375" customWidth="1"/>
    <col min="14855" max="14855" width="16.6640625" customWidth="1"/>
    <col min="14856" max="14856" width="15.6640625" customWidth="1"/>
    <col min="15105" max="15105" width="17.33203125" customWidth="1"/>
    <col min="15106" max="15106" width="11" customWidth="1"/>
    <col min="15107" max="15107" width="37" customWidth="1"/>
    <col min="15108" max="15108" width="14.109375" customWidth="1"/>
    <col min="15109" max="15109" width="7.6640625" customWidth="1"/>
    <col min="15110" max="15110" width="8.109375" customWidth="1"/>
    <col min="15111" max="15111" width="16.6640625" customWidth="1"/>
    <col min="15112" max="15112" width="15.6640625" customWidth="1"/>
    <col min="15361" max="15361" width="17.33203125" customWidth="1"/>
    <col min="15362" max="15362" width="11" customWidth="1"/>
    <col min="15363" max="15363" width="37" customWidth="1"/>
    <col min="15364" max="15364" width="14.109375" customWidth="1"/>
    <col min="15365" max="15365" width="7.6640625" customWidth="1"/>
    <col min="15366" max="15366" width="8.109375" customWidth="1"/>
    <col min="15367" max="15367" width="16.6640625" customWidth="1"/>
    <col min="15368" max="15368" width="15.6640625" customWidth="1"/>
    <col min="15617" max="15617" width="17.33203125" customWidth="1"/>
    <col min="15618" max="15618" width="11" customWidth="1"/>
    <col min="15619" max="15619" width="37" customWidth="1"/>
    <col min="15620" max="15620" width="14.109375" customWidth="1"/>
    <col min="15621" max="15621" width="7.6640625" customWidth="1"/>
    <col min="15622" max="15622" width="8.109375" customWidth="1"/>
    <col min="15623" max="15623" width="16.6640625" customWidth="1"/>
    <col min="15624" max="15624" width="15.6640625" customWidth="1"/>
    <col min="15873" max="15873" width="17.33203125" customWidth="1"/>
    <col min="15874" max="15874" width="11" customWidth="1"/>
    <col min="15875" max="15875" width="37" customWidth="1"/>
    <col min="15876" max="15876" width="14.109375" customWidth="1"/>
    <col min="15877" max="15877" width="7.6640625" customWidth="1"/>
    <col min="15878" max="15878" width="8.109375" customWidth="1"/>
    <col min="15879" max="15879" width="16.6640625" customWidth="1"/>
    <col min="15880" max="15880" width="15.6640625" customWidth="1"/>
    <col min="16129" max="16129" width="17.33203125" customWidth="1"/>
    <col min="16130" max="16130" width="11" customWidth="1"/>
    <col min="16131" max="16131" width="37" customWidth="1"/>
    <col min="16132" max="16132" width="14.109375" customWidth="1"/>
    <col min="16133" max="16133" width="7.6640625" customWidth="1"/>
    <col min="16134" max="16134" width="8.109375" customWidth="1"/>
    <col min="16135" max="16135" width="16.6640625" customWidth="1"/>
    <col min="16136" max="16136" width="15.6640625" customWidth="1"/>
  </cols>
  <sheetData>
    <row r="1" spans="1:8" ht="22.5" customHeight="1" x14ac:dyDescent="0.25">
      <c r="A1" s="391" t="s">
        <v>27</v>
      </c>
      <c r="B1" s="391"/>
      <c r="C1" s="391"/>
      <c r="D1" s="391"/>
      <c r="E1" s="391"/>
      <c r="F1" s="391"/>
      <c r="G1" s="391"/>
      <c r="H1" s="391"/>
    </row>
    <row r="2" spans="1:8" s="15" customFormat="1" ht="23.25" customHeight="1" x14ac:dyDescent="0.25">
      <c r="A2" s="17" t="s">
        <v>31</v>
      </c>
      <c r="B2" s="16"/>
      <c r="C2" s="16"/>
      <c r="D2" s="16"/>
      <c r="E2" s="16"/>
      <c r="G2" s="16"/>
    </row>
    <row r="3" spans="1:8" ht="27.75" customHeight="1" x14ac:dyDescent="0.2">
      <c r="D3" s="392" t="s">
        <v>20</v>
      </c>
      <c r="E3" s="393"/>
      <c r="F3" s="14"/>
      <c r="G3" s="394"/>
      <c r="H3" s="387"/>
    </row>
    <row r="4" spans="1:8" ht="18" customHeight="1" x14ac:dyDescent="0.2">
      <c r="D4" s="13" t="s">
        <v>19</v>
      </c>
    </row>
    <row r="5" spans="1:8" s="9" customFormat="1" ht="34.5" customHeight="1" x14ac:dyDescent="0.2">
      <c r="A5" s="10" t="s">
        <v>18</v>
      </c>
      <c r="B5" s="12" t="s">
        <v>17</v>
      </c>
      <c r="C5" s="10" t="s">
        <v>16</v>
      </c>
      <c r="D5" s="10" t="s">
        <v>15</v>
      </c>
      <c r="E5" s="2" t="s">
        <v>14</v>
      </c>
      <c r="F5" s="11" t="s">
        <v>13</v>
      </c>
      <c r="G5" s="10" t="s">
        <v>12</v>
      </c>
      <c r="H5" s="10" t="s">
        <v>11</v>
      </c>
    </row>
    <row r="6" spans="1:8" ht="19.2" customHeight="1" x14ac:dyDescent="0.2">
      <c r="A6" s="382"/>
      <c r="B6" s="8" t="s">
        <v>10</v>
      </c>
      <c r="C6" s="384"/>
      <c r="D6" s="7" t="s">
        <v>9</v>
      </c>
      <c r="E6" s="6" t="s">
        <v>8</v>
      </c>
      <c r="F6" s="385" t="s">
        <v>7</v>
      </c>
      <c r="G6" s="387"/>
      <c r="H6" s="383" t="s">
        <v>6</v>
      </c>
    </row>
    <row r="7" spans="1:8" ht="19.2" customHeight="1" x14ac:dyDescent="0.2">
      <c r="A7" s="383"/>
      <c r="B7" s="5" t="s">
        <v>5</v>
      </c>
      <c r="C7" s="384"/>
      <c r="D7" s="4" t="s">
        <v>4</v>
      </c>
      <c r="E7" s="3" t="s">
        <v>3</v>
      </c>
      <c r="F7" s="386"/>
      <c r="G7" s="387"/>
      <c r="H7" s="383"/>
    </row>
    <row r="8" spans="1:8" ht="19.2" customHeight="1" x14ac:dyDescent="0.2">
      <c r="A8" s="382"/>
      <c r="B8" s="8" t="s">
        <v>10</v>
      </c>
      <c r="C8" s="384"/>
      <c r="D8" s="7" t="s">
        <v>9</v>
      </c>
      <c r="E8" s="6" t="s">
        <v>8</v>
      </c>
      <c r="F8" s="385" t="s">
        <v>7</v>
      </c>
      <c r="G8" s="387"/>
      <c r="H8" s="383" t="s">
        <v>6</v>
      </c>
    </row>
    <row r="9" spans="1:8" ht="19.2" customHeight="1" x14ac:dyDescent="0.2">
      <c r="A9" s="383"/>
      <c r="B9" s="5" t="s">
        <v>5</v>
      </c>
      <c r="C9" s="384"/>
      <c r="D9" s="4" t="s">
        <v>4</v>
      </c>
      <c r="E9" s="3" t="s">
        <v>3</v>
      </c>
      <c r="F9" s="386"/>
      <c r="G9" s="387"/>
      <c r="H9" s="383"/>
    </row>
    <row r="10" spans="1:8" ht="19.2" customHeight="1" x14ac:dyDescent="0.2">
      <c r="A10" s="382"/>
      <c r="B10" s="8" t="s">
        <v>10</v>
      </c>
      <c r="C10" s="384"/>
      <c r="D10" s="7" t="s">
        <v>9</v>
      </c>
      <c r="E10" s="6" t="s">
        <v>8</v>
      </c>
      <c r="F10" s="385" t="s">
        <v>7</v>
      </c>
      <c r="G10" s="387"/>
      <c r="H10" s="383" t="s">
        <v>6</v>
      </c>
    </row>
    <row r="11" spans="1:8" ht="19.2" customHeight="1" x14ac:dyDescent="0.2">
      <c r="A11" s="383"/>
      <c r="B11" s="5" t="s">
        <v>5</v>
      </c>
      <c r="C11" s="384"/>
      <c r="D11" s="4" t="s">
        <v>4</v>
      </c>
      <c r="E11" s="3" t="s">
        <v>3</v>
      </c>
      <c r="F11" s="386"/>
      <c r="G11" s="387"/>
      <c r="H11" s="383"/>
    </row>
    <row r="12" spans="1:8" ht="19.2" customHeight="1" x14ac:dyDescent="0.2">
      <c r="A12" s="382"/>
      <c r="B12" s="8" t="s">
        <v>10</v>
      </c>
      <c r="C12" s="384"/>
      <c r="D12" s="7" t="s">
        <v>9</v>
      </c>
      <c r="E12" s="6" t="s">
        <v>8</v>
      </c>
      <c r="F12" s="385" t="s">
        <v>7</v>
      </c>
      <c r="G12" s="387"/>
      <c r="H12" s="383" t="s">
        <v>6</v>
      </c>
    </row>
    <row r="13" spans="1:8" ht="19.2" customHeight="1" x14ac:dyDescent="0.2">
      <c r="A13" s="383"/>
      <c r="B13" s="5" t="s">
        <v>5</v>
      </c>
      <c r="C13" s="384"/>
      <c r="D13" s="4" t="s">
        <v>4</v>
      </c>
      <c r="E13" s="3" t="s">
        <v>3</v>
      </c>
      <c r="F13" s="386"/>
      <c r="G13" s="387"/>
      <c r="H13" s="383"/>
    </row>
    <row r="14" spans="1:8" ht="19.2" customHeight="1" x14ac:dyDescent="0.2">
      <c r="A14" s="382"/>
      <c r="B14" s="8" t="s">
        <v>10</v>
      </c>
      <c r="C14" s="384"/>
      <c r="D14" s="7" t="s">
        <v>9</v>
      </c>
      <c r="E14" s="6" t="s">
        <v>8</v>
      </c>
      <c r="F14" s="385" t="s">
        <v>7</v>
      </c>
      <c r="G14" s="387"/>
      <c r="H14" s="383" t="s">
        <v>6</v>
      </c>
    </row>
    <row r="15" spans="1:8" ht="19.2" customHeight="1" x14ac:dyDescent="0.2">
      <c r="A15" s="383"/>
      <c r="B15" s="5" t="s">
        <v>5</v>
      </c>
      <c r="C15" s="384"/>
      <c r="D15" s="4" t="s">
        <v>4</v>
      </c>
      <c r="E15" s="3" t="s">
        <v>3</v>
      </c>
      <c r="F15" s="386"/>
      <c r="G15" s="387"/>
      <c r="H15" s="383"/>
    </row>
    <row r="16" spans="1:8" ht="19.2" customHeight="1" x14ac:dyDescent="0.2">
      <c r="A16" s="382"/>
      <c r="B16" s="8" t="s">
        <v>10</v>
      </c>
      <c r="C16" s="384"/>
      <c r="D16" s="7" t="s">
        <v>9</v>
      </c>
      <c r="E16" s="6" t="s">
        <v>8</v>
      </c>
      <c r="F16" s="385" t="s">
        <v>7</v>
      </c>
      <c r="G16" s="387"/>
      <c r="H16" s="383" t="s">
        <v>6</v>
      </c>
    </row>
    <row r="17" spans="1:8" ht="19.2" customHeight="1" x14ac:dyDescent="0.2">
      <c r="A17" s="383"/>
      <c r="B17" s="5" t="s">
        <v>5</v>
      </c>
      <c r="C17" s="384"/>
      <c r="D17" s="4" t="s">
        <v>4</v>
      </c>
      <c r="E17" s="3" t="s">
        <v>3</v>
      </c>
      <c r="F17" s="386"/>
      <c r="G17" s="387"/>
      <c r="H17" s="383"/>
    </row>
    <row r="18" spans="1:8" ht="19.2" customHeight="1" x14ac:dyDescent="0.2">
      <c r="A18" s="382"/>
      <c r="B18" s="8" t="s">
        <v>10</v>
      </c>
      <c r="C18" s="384"/>
      <c r="D18" s="7" t="s">
        <v>9</v>
      </c>
      <c r="E18" s="6" t="s">
        <v>8</v>
      </c>
      <c r="F18" s="385" t="s">
        <v>7</v>
      </c>
      <c r="G18" s="387"/>
      <c r="H18" s="383" t="s">
        <v>6</v>
      </c>
    </row>
    <row r="19" spans="1:8" ht="19.2" customHeight="1" x14ac:dyDescent="0.2">
      <c r="A19" s="383"/>
      <c r="B19" s="5" t="s">
        <v>5</v>
      </c>
      <c r="C19" s="384"/>
      <c r="D19" s="4" t="s">
        <v>4</v>
      </c>
      <c r="E19" s="3" t="s">
        <v>3</v>
      </c>
      <c r="F19" s="386"/>
      <c r="G19" s="387"/>
      <c r="H19" s="383"/>
    </row>
    <row r="20" spans="1:8" ht="19.2" customHeight="1" x14ac:dyDescent="0.2">
      <c r="A20" s="382"/>
      <c r="B20" s="8" t="s">
        <v>10</v>
      </c>
      <c r="C20" s="384"/>
      <c r="D20" s="7" t="s">
        <v>9</v>
      </c>
      <c r="E20" s="6" t="s">
        <v>8</v>
      </c>
      <c r="F20" s="385" t="s">
        <v>7</v>
      </c>
      <c r="G20" s="387"/>
      <c r="H20" s="383" t="s">
        <v>6</v>
      </c>
    </row>
    <row r="21" spans="1:8" ht="19.2" customHeight="1" x14ac:dyDescent="0.2">
      <c r="A21" s="383"/>
      <c r="B21" s="5" t="s">
        <v>5</v>
      </c>
      <c r="C21" s="384"/>
      <c r="D21" s="4" t="s">
        <v>4</v>
      </c>
      <c r="E21" s="3" t="s">
        <v>3</v>
      </c>
      <c r="F21" s="386"/>
      <c r="G21" s="387"/>
      <c r="H21" s="383"/>
    </row>
    <row r="22" spans="1:8" ht="13.2" x14ac:dyDescent="0.2"/>
    <row r="23" spans="1:8" ht="16.95" customHeight="1" x14ac:dyDescent="0.2">
      <c r="B23" s="18"/>
      <c r="C23" s="18" t="s">
        <v>32</v>
      </c>
      <c r="D23" s="18"/>
      <c r="E23" s="18"/>
      <c r="F23" s="18"/>
      <c r="G23" s="18"/>
    </row>
    <row r="24" spans="1:8" ht="16.95" customHeight="1" x14ac:dyDescent="0.2">
      <c r="C24" t="s">
        <v>26</v>
      </c>
    </row>
    <row r="25" spans="1:8" ht="16.95" customHeight="1" x14ac:dyDescent="0.2">
      <c r="C25" t="s">
        <v>25</v>
      </c>
    </row>
    <row r="26" spans="1:8" ht="13.2" x14ac:dyDescent="0.2"/>
    <row r="27" spans="1:8" ht="13.2" x14ac:dyDescent="0.2">
      <c r="C27" s="388" t="s">
        <v>24</v>
      </c>
      <c r="D27" s="388"/>
      <c r="E27" s="388"/>
      <c r="F27" s="388"/>
      <c r="G27" s="388"/>
    </row>
    <row r="28" spans="1:8" ht="13.2" x14ac:dyDescent="0.2">
      <c r="C28" s="389"/>
      <c r="D28" s="389"/>
      <c r="E28" s="389"/>
      <c r="F28" s="389"/>
      <c r="G28" s="389"/>
    </row>
    <row r="29" spans="1:8" ht="13.2" x14ac:dyDescent="0.2">
      <c r="C29" s="390" t="s">
        <v>23</v>
      </c>
      <c r="D29" s="390"/>
      <c r="E29" s="390"/>
      <c r="F29" s="390"/>
      <c r="G29" s="390"/>
    </row>
    <row r="30" spans="1:8" ht="13.2" x14ac:dyDescent="0.2">
      <c r="C30" s="389"/>
      <c r="D30" s="389"/>
      <c r="E30" s="389"/>
      <c r="F30" s="389"/>
      <c r="G30" s="389"/>
    </row>
    <row r="31" spans="1:8" ht="13.2" x14ac:dyDescent="0.2">
      <c r="C31" s="390" t="s">
        <v>22</v>
      </c>
      <c r="D31" s="390"/>
      <c r="E31" s="390"/>
      <c r="F31" s="390"/>
      <c r="G31" s="390"/>
    </row>
    <row r="32" spans="1:8" ht="13.2" x14ac:dyDescent="0.2">
      <c r="C32" s="389"/>
      <c r="D32" s="389"/>
      <c r="E32" s="389"/>
      <c r="F32" s="389"/>
      <c r="G32" s="389"/>
    </row>
    <row r="33" spans="3:7" ht="13.2" x14ac:dyDescent="0.2">
      <c r="C33" s="390" t="s">
        <v>21</v>
      </c>
      <c r="D33" s="390"/>
      <c r="E33" s="390"/>
      <c r="F33" s="390"/>
      <c r="G33" s="390"/>
    </row>
    <row r="34" spans="3:7" ht="13.2" x14ac:dyDescent="0.2">
      <c r="C34" s="389"/>
      <c r="D34" s="389"/>
      <c r="E34" s="389"/>
      <c r="F34" s="389"/>
      <c r="G34" s="389"/>
    </row>
  </sheetData>
  <mergeCells count="47">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 ref="H8:H9"/>
    <mergeCell ref="A10:A11"/>
    <mergeCell ref="C10:C11"/>
    <mergeCell ref="F10:F11"/>
    <mergeCell ref="G10:G11"/>
    <mergeCell ref="H10:H11"/>
    <mergeCell ref="A12:A13"/>
    <mergeCell ref="C12:C13"/>
    <mergeCell ref="F12:F13"/>
    <mergeCell ref="G12:G13"/>
    <mergeCell ref="H12:H13"/>
    <mergeCell ref="A14:A15"/>
    <mergeCell ref="C14:C15"/>
    <mergeCell ref="F14:F15"/>
    <mergeCell ref="G14:G15"/>
    <mergeCell ref="H14:H15"/>
    <mergeCell ref="A16:A17"/>
    <mergeCell ref="C16:C17"/>
    <mergeCell ref="F16:F17"/>
    <mergeCell ref="G16:G17"/>
    <mergeCell ref="H16:H17"/>
    <mergeCell ref="A18:A19"/>
    <mergeCell ref="C18:C19"/>
    <mergeCell ref="F18:F19"/>
    <mergeCell ref="G18:G19"/>
    <mergeCell ref="H18:H19"/>
    <mergeCell ref="A20:A21"/>
    <mergeCell ref="C20:C21"/>
    <mergeCell ref="F20:F21"/>
    <mergeCell ref="G20:G21"/>
    <mergeCell ref="H20:H21"/>
  </mergeCells>
  <phoneticPr fontId="4"/>
  <pageMargins left="0.72" right="0.39370078740157483" top="0.28000000000000003" bottom="0.28000000000000003" header="0.24" footer="0.26"/>
  <pageSetup paperSize="9" scale="96"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都馬連編集用</vt:lpstr>
      <vt:lpstr>申込書1</vt:lpstr>
      <vt:lpstr>申込書2（馬匹・選手）</vt:lpstr>
      <vt:lpstr>申込書3（エントリー）</vt:lpstr>
      <vt:lpstr>RRC申込書</vt:lpstr>
      <vt:lpstr>誓約書（団体用）</vt:lpstr>
      <vt:lpstr>申込書3-2(土曜日)</vt:lpstr>
      <vt:lpstr>申込書3-3(日曜日)</vt:lpstr>
      <vt:lpstr>誓約書(個人)</vt:lpstr>
      <vt:lpstr>RRC申込書!Print_Area</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馬術連盟 東京都</cp:lastModifiedBy>
  <cp:lastPrinted>2026-03-06T10:25:53Z</cp:lastPrinted>
  <dcterms:created xsi:type="dcterms:W3CDTF">2002-07-16T02:19:34Z</dcterms:created>
  <dcterms:modified xsi:type="dcterms:W3CDTF">2026-03-13T04:53:03Z</dcterms:modified>
</cp:coreProperties>
</file>